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08"/>
  <workbookPr/>
  <mc:AlternateContent xmlns:mc="http://schemas.openxmlformats.org/markup-compatibility/2006">
    <mc:Choice Requires="x15">
      <x15ac:absPath xmlns:x15ac="http://schemas.microsoft.com/office/spreadsheetml/2010/11/ac" url="/Users/dimitris/Dropbox/004_CNRS/010_Manuscripts france/2019 acetate and CO2 and photoprotection/2021 submission/submission bioRxiv/"/>
    </mc:Choice>
  </mc:AlternateContent>
  <xr:revisionPtr revIDLastSave="0" documentId="13_ncr:1_{A663F2B4-671E-1B40-BA5C-0533CA332FFF}" xr6:coauthVersionLast="47" xr6:coauthVersionMax="47" xr10:uidLastSave="{00000000-0000-0000-0000-000000000000}"/>
  <bookViews>
    <workbookView xWindow="0" yWindow="500" windowWidth="33600" windowHeight="19560" xr2:uid="{00000000-000D-0000-FFFF-FFFF00000000}"/>
  </bookViews>
  <sheets>
    <sheet name="A - non overlapping" sheetId="2" r:id="rId1"/>
    <sheet name="B - FVA_sampling" sheetId="1" r:id="rId2"/>
  </sheets>
  <definedNames>
    <definedName name="_xlnm._FilterDatabase" localSheetId="1" hidden="1">'B - FVA_sampling'!$A$4:$BP$2400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99" i="1" l="1"/>
  <c r="C2232" i="1"/>
  <c r="C2182" i="1"/>
  <c r="C2028" i="1"/>
  <c r="C1900" i="1"/>
  <c r="C1748" i="1"/>
  <c r="C1593" i="1"/>
  <c r="C1386" i="1"/>
  <c r="C1385" i="1"/>
  <c r="C1383" i="1"/>
  <c r="C1342" i="1"/>
  <c r="C1124" i="1"/>
  <c r="C813" i="1"/>
  <c r="C692" i="1"/>
  <c r="C495" i="1"/>
  <c r="C439" i="1"/>
  <c r="C343" i="1"/>
  <c r="C33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5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2010" i="1"/>
  <c r="BP2011" i="1"/>
  <c r="BP2012" i="1"/>
  <c r="BP2013" i="1"/>
  <c r="BP2014" i="1"/>
  <c r="BP2015" i="1"/>
  <c r="BP2016" i="1"/>
  <c r="BP2017" i="1"/>
  <c r="BP2018" i="1"/>
  <c r="BP2019" i="1"/>
  <c r="BP2020" i="1"/>
  <c r="BP2021" i="1"/>
  <c r="BP2022" i="1"/>
  <c r="BP2023" i="1"/>
  <c r="BP2024" i="1"/>
  <c r="BP2025" i="1"/>
  <c r="BP2026" i="1"/>
  <c r="BP2027" i="1"/>
  <c r="BP2028" i="1"/>
  <c r="BP2029" i="1"/>
  <c r="BP2030" i="1"/>
  <c r="BP2031" i="1"/>
  <c r="BP2032" i="1"/>
  <c r="BP2033" i="1"/>
  <c r="BP2034" i="1"/>
  <c r="BP2035" i="1"/>
  <c r="BP2036" i="1"/>
  <c r="BP2037" i="1"/>
  <c r="BP2038" i="1"/>
  <c r="BP2039" i="1"/>
  <c r="BP2040" i="1"/>
  <c r="BP2041" i="1"/>
  <c r="BP2042" i="1"/>
  <c r="BP2043" i="1"/>
  <c r="BP2044" i="1"/>
  <c r="BP2045" i="1"/>
  <c r="BP2046" i="1"/>
  <c r="BP2047" i="1"/>
  <c r="BP2048" i="1"/>
  <c r="BP2049" i="1"/>
  <c r="BP2050" i="1"/>
  <c r="BP2051" i="1"/>
  <c r="BP2052" i="1"/>
  <c r="BP2053" i="1"/>
  <c r="BP2054" i="1"/>
  <c r="BP2055" i="1"/>
  <c r="BP2056" i="1"/>
  <c r="BP2057" i="1"/>
  <c r="BP2058" i="1"/>
  <c r="BP2059" i="1"/>
  <c r="BP2060" i="1"/>
  <c r="BP2061" i="1"/>
  <c r="BP2062" i="1"/>
  <c r="BP2063" i="1"/>
  <c r="BP2064" i="1"/>
  <c r="BP2065" i="1"/>
  <c r="BP2066" i="1"/>
  <c r="BP2067" i="1"/>
  <c r="BP2068" i="1"/>
  <c r="BP2069" i="1"/>
  <c r="BP2070" i="1"/>
  <c r="BP2071" i="1"/>
  <c r="BP2072" i="1"/>
  <c r="BP2073" i="1"/>
  <c r="BP2074" i="1"/>
  <c r="BP2075" i="1"/>
  <c r="BP2076" i="1"/>
  <c r="BP2077" i="1"/>
  <c r="BP2078" i="1"/>
  <c r="BP2079" i="1"/>
  <c r="BP2080" i="1"/>
  <c r="BP2081" i="1"/>
  <c r="BP2082" i="1"/>
  <c r="BP2083" i="1"/>
  <c r="BP2084" i="1"/>
  <c r="BP2085" i="1"/>
  <c r="BP2086" i="1"/>
  <c r="BP2087" i="1"/>
  <c r="BP2088" i="1"/>
  <c r="BP2089" i="1"/>
  <c r="BP2090" i="1"/>
  <c r="BP2091" i="1"/>
  <c r="BP2092" i="1"/>
  <c r="BP2093" i="1"/>
  <c r="BP2094" i="1"/>
  <c r="BP2095" i="1"/>
  <c r="BP2096" i="1"/>
  <c r="BP2097" i="1"/>
  <c r="BP2098" i="1"/>
  <c r="BP2099" i="1"/>
  <c r="BP2100" i="1"/>
  <c r="BP2101" i="1"/>
  <c r="BP2102" i="1"/>
  <c r="BP2103" i="1"/>
  <c r="BP2104" i="1"/>
  <c r="BP2105" i="1"/>
  <c r="BP2106" i="1"/>
  <c r="BP2107" i="1"/>
  <c r="BP2108" i="1"/>
  <c r="BP2109" i="1"/>
  <c r="BP2110" i="1"/>
  <c r="BP2111" i="1"/>
  <c r="BP2112" i="1"/>
  <c r="BP2113" i="1"/>
  <c r="BP2114" i="1"/>
  <c r="BP2115" i="1"/>
  <c r="BP2116" i="1"/>
  <c r="BP2117" i="1"/>
  <c r="BP2118" i="1"/>
  <c r="BP2119" i="1"/>
  <c r="BP2120" i="1"/>
  <c r="BP2121" i="1"/>
  <c r="BP2122" i="1"/>
  <c r="BP2123" i="1"/>
  <c r="BP2124" i="1"/>
  <c r="BP2125" i="1"/>
  <c r="BP2126" i="1"/>
  <c r="BP2127" i="1"/>
  <c r="BP2128" i="1"/>
  <c r="BP2129" i="1"/>
  <c r="BP2130" i="1"/>
  <c r="BP2131" i="1"/>
  <c r="BP2132" i="1"/>
  <c r="BP2133" i="1"/>
  <c r="BP2134" i="1"/>
  <c r="BP2135" i="1"/>
  <c r="BP2136" i="1"/>
  <c r="BP2137" i="1"/>
  <c r="BP2138" i="1"/>
  <c r="BP2139" i="1"/>
  <c r="BP2140" i="1"/>
  <c r="BP2141" i="1"/>
  <c r="BP2142" i="1"/>
  <c r="BP2143" i="1"/>
  <c r="BP2144" i="1"/>
  <c r="BP2145" i="1"/>
  <c r="BP2146" i="1"/>
  <c r="BP2147" i="1"/>
  <c r="BP2148" i="1"/>
  <c r="BP2149" i="1"/>
  <c r="BP2150" i="1"/>
  <c r="BP2151" i="1"/>
  <c r="BP2152" i="1"/>
  <c r="BP2153" i="1"/>
  <c r="BP2154" i="1"/>
  <c r="BP2155" i="1"/>
  <c r="BP2156" i="1"/>
  <c r="BP2157" i="1"/>
  <c r="BP2158" i="1"/>
  <c r="BP2159" i="1"/>
  <c r="BP2160" i="1"/>
  <c r="BP2161" i="1"/>
  <c r="BP2162" i="1"/>
  <c r="BP2163" i="1"/>
  <c r="BP2164" i="1"/>
  <c r="BP2165" i="1"/>
  <c r="BP2166" i="1"/>
  <c r="BP2167" i="1"/>
  <c r="BP2168" i="1"/>
  <c r="BP2169" i="1"/>
  <c r="BP2170" i="1"/>
  <c r="BP2171" i="1"/>
  <c r="BP2172" i="1"/>
  <c r="BP2173" i="1"/>
  <c r="BP2174" i="1"/>
  <c r="BP2175" i="1"/>
  <c r="BP2176" i="1"/>
  <c r="BP2177" i="1"/>
  <c r="BP2178" i="1"/>
  <c r="BP2179" i="1"/>
  <c r="BP2180" i="1"/>
  <c r="BP2181" i="1"/>
  <c r="BP2182" i="1"/>
  <c r="BP2183" i="1"/>
  <c r="BP2184" i="1"/>
  <c r="BP2185" i="1"/>
  <c r="BP2186" i="1"/>
  <c r="BP2187" i="1"/>
  <c r="BP2188" i="1"/>
  <c r="BP2189" i="1"/>
  <c r="BP2190" i="1"/>
  <c r="BP2191" i="1"/>
  <c r="BP2192" i="1"/>
  <c r="BP2193" i="1"/>
  <c r="BP2194" i="1"/>
  <c r="BP2195" i="1"/>
  <c r="BP2196" i="1"/>
  <c r="BP2197" i="1"/>
  <c r="BP2198" i="1"/>
  <c r="BP2199" i="1"/>
  <c r="BP2200" i="1"/>
  <c r="BP2201" i="1"/>
  <c r="BP2202" i="1"/>
  <c r="BP2203" i="1"/>
  <c r="BP2204" i="1"/>
  <c r="BP2205" i="1"/>
  <c r="BP2206" i="1"/>
  <c r="BP2207" i="1"/>
  <c r="BP2208" i="1"/>
  <c r="BP2209" i="1"/>
  <c r="BP2210" i="1"/>
  <c r="BP2211" i="1"/>
  <c r="BP2212" i="1"/>
  <c r="BP2213" i="1"/>
  <c r="BP2214" i="1"/>
  <c r="BP2215" i="1"/>
  <c r="BP2216" i="1"/>
  <c r="BP2217" i="1"/>
  <c r="BP2218" i="1"/>
  <c r="BP2219" i="1"/>
  <c r="BP2220" i="1"/>
  <c r="BP2221" i="1"/>
  <c r="BP2222" i="1"/>
  <c r="BP2223" i="1"/>
  <c r="BP2224" i="1"/>
  <c r="BP2225" i="1"/>
  <c r="BP2226" i="1"/>
  <c r="BP2227" i="1"/>
  <c r="BP2228" i="1"/>
  <c r="BP2229" i="1"/>
  <c r="BP2230" i="1"/>
  <c r="BP2231" i="1"/>
  <c r="BP2232" i="1"/>
  <c r="BP2233" i="1"/>
  <c r="BP2234" i="1"/>
  <c r="BP2235" i="1"/>
  <c r="BP2236" i="1"/>
  <c r="BP2237" i="1"/>
  <c r="BP2238" i="1"/>
  <c r="BP2239" i="1"/>
  <c r="BP2240" i="1"/>
  <c r="BP2241" i="1"/>
  <c r="BP2242" i="1"/>
  <c r="BP2243" i="1"/>
  <c r="BP2244" i="1"/>
  <c r="BP2245" i="1"/>
  <c r="BP2246" i="1"/>
  <c r="BP2247" i="1"/>
  <c r="BP2248" i="1"/>
  <c r="BP2249" i="1"/>
  <c r="BP2250" i="1"/>
  <c r="BP2251" i="1"/>
  <c r="BP2252" i="1"/>
  <c r="BP2253" i="1"/>
  <c r="BP2254" i="1"/>
  <c r="BP2255" i="1"/>
  <c r="BP2256" i="1"/>
  <c r="BP2257" i="1"/>
  <c r="BP2258" i="1"/>
  <c r="BP2259" i="1"/>
  <c r="BP2260" i="1"/>
  <c r="BP2261" i="1"/>
  <c r="BP2262" i="1"/>
  <c r="BP2263" i="1"/>
  <c r="BP2264" i="1"/>
  <c r="BP2265" i="1"/>
  <c r="BP2266" i="1"/>
  <c r="BP2267" i="1"/>
  <c r="BP2268" i="1"/>
  <c r="BP2269" i="1"/>
  <c r="BP2270" i="1"/>
  <c r="BP2271" i="1"/>
  <c r="BP2272" i="1"/>
  <c r="BP2273" i="1"/>
  <c r="BP2274" i="1"/>
  <c r="BP2275" i="1"/>
  <c r="BP2276" i="1"/>
  <c r="BP2277" i="1"/>
  <c r="BP2278" i="1"/>
  <c r="BP2279" i="1"/>
  <c r="BP2280" i="1"/>
  <c r="BP2281" i="1"/>
  <c r="BP2282" i="1"/>
  <c r="BP2283" i="1"/>
  <c r="BP2284" i="1"/>
  <c r="BP2285" i="1"/>
  <c r="BP2286" i="1"/>
  <c r="BP2287" i="1"/>
  <c r="BP2288" i="1"/>
  <c r="BP2289" i="1"/>
  <c r="BP2290" i="1"/>
  <c r="BP2291" i="1"/>
  <c r="BP2292" i="1"/>
  <c r="BP2293" i="1"/>
  <c r="BP2294" i="1"/>
  <c r="BP2295" i="1"/>
  <c r="BP2296" i="1"/>
  <c r="BP2297" i="1"/>
  <c r="BP2298" i="1"/>
  <c r="BP2299" i="1"/>
  <c r="BP2300" i="1"/>
  <c r="BP2301" i="1"/>
  <c r="BP2302" i="1"/>
  <c r="BP2303" i="1"/>
  <c r="BP2304" i="1"/>
  <c r="BP2305" i="1"/>
  <c r="BP2306" i="1"/>
  <c r="BP2307" i="1"/>
  <c r="BP2308" i="1"/>
  <c r="BP2309" i="1"/>
  <c r="BP2310" i="1"/>
  <c r="BP2311" i="1"/>
  <c r="BP2312" i="1"/>
  <c r="BP2313" i="1"/>
  <c r="BP2314" i="1"/>
  <c r="BP2315" i="1"/>
  <c r="BP2316" i="1"/>
  <c r="BP2317" i="1"/>
  <c r="BP2318" i="1"/>
  <c r="BP2319" i="1"/>
  <c r="BP2320" i="1"/>
  <c r="BP2321" i="1"/>
  <c r="BP2322" i="1"/>
  <c r="BP2323" i="1"/>
  <c r="BP2324" i="1"/>
  <c r="BP2325" i="1"/>
  <c r="BP2326" i="1"/>
  <c r="BP2327" i="1"/>
  <c r="BP2328" i="1"/>
  <c r="BP2329" i="1"/>
  <c r="BP2330" i="1"/>
  <c r="BP2331" i="1"/>
  <c r="BP2332" i="1"/>
  <c r="BP2333" i="1"/>
  <c r="BP2334" i="1"/>
  <c r="BP2335" i="1"/>
  <c r="BP2336" i="1"/>
  <c r="BP2337" i="1"/>
  <c r="BP2338" i="1"/>
  <c r="BP2339" i="1"/>
  <c r="BP2340" i="1"/>
  <c r="BP2341" i="1"/>
  <c r="BP2342" i="1"/>
  <c r="BP2343" i="1"/>
  <c r="BP2344" i="1"/>
  <c r="BP2345" i="1"/>
  <c r="BP2346" i="1"/>
  <c r="BP2347" i="1"/>
  <c r="BP2348" i="1"/>
  <c r="BP2349" i="1"/>
  <c r="BP2350" i="1"/>
  <c r="BP2351" i="1"/>
  <c r="BP2352" i="1"/>
  <c r="BP2353" i="1"/>
  <c r="BP2354" i="1"/>
  <c r="BP2355" i="1"/>
  <c r="BP2356" i="1"/>
  <c r="BP2357" i="1"/>
  <c r="BP2358" i="1"/>
  <c r="BP2359" i="1"/>
  <c r="BP2360" i="1"/>
  <c r="BP2361" i="1"/>
  <c r="BP2362" i="1"/>
  <c r="BP2363" i="1"/>
  <c r="BP2364" i="1"/>
  <c r="BP2365" i="1"/>
  <c r="BP2366" i="1"/>
  <c r="BP2367" i="1"/>
  <c r="BP2368" i="1"/>
  <c r="BP2369" i="1"/>
  <c r="BP2370" i="1"/>
  <c r="BP2371" i="1"/>
  <c r="BP2372" i="1"/>
  <c r="BP2373" i="1"/>
  <c r="BP2374" i="1"/>
  <c r="BP2375" i="1"/>
  <c r="BP2376" i="1"/>
  <c r="BP2377" i="1"/>
  <c r="BP2378" i="1"/>
  <c r="BP2379" i="1"/>
  <c r="BP2380" i="1"/>
  <c r="BP2381" i="1"/>
  <c r="BP2382" i="1"/>
  <c r="BP2383" i="1"/>
  <c r="BP2384" i="1"/>
  <c r="BP2385" i="1"/>
  <c r="BP2386" i="1"/>
  <c r="BP2387" i="1"/>
  <c r="BP2388" i="1"/>
  <c r="BP2389" i="1"/>
  <c r="BP2390" i="1"/>
  <c r="BP2391" i="1"/>
  <c r="BP2392" i="1"/>
  <c r="BP2393" i="1"/>
  <c r="BP2394" i="1"/>
  <c r="BP2395" i="1"/>
  <c r="BP2396" i="1"/>
  <c r="BP2397" i="1"/>
  <c r="BP2398" i="1"/>
  <c r="BP2399" i="1"/>
  <c r="BP2400" i="1"/>
  <c r="BP7" i="1"/>
  <c r="BE2379" i="1"/>
  <c r="BL2379" i="1"/>
  <c r="BE2331" i="1"/>
  <c r="BL2331" i="1"/>
  <c r="BE2275" i="1"/>
  <c r="BL2275" i="1"/>
  <c r="BE2219" i="1"/>
  <c r="BL2219" i="1"/>
  <c r="BE2171" i="1"/>
  <c r="BL2171" i="1"/>
  <c r="BE2115" i="1"/>
  <c r="BL2115" i="1"/>
  <c r="BE2059" i="1"/>
  <c r="BL2059" i="1"/>
  <c r="BE2019" i="1"/>
  <c r="BL2019" i="1"/>
  <c r="BE1939" i="1"/>
  <c r="BL1939" i="1"/>
  <c r="BE1883" i="1"/>
  <c r="BL1883" i="1"/>
  <c r="BE1851" i="1"/>
  <c r="BL1851" i="1"/>
  <c r="BE1803" i="1"/>
  <c r="BL1803" i="1"/>
  <c r="BE1755" i="1"/>
  <c r="BL1755" i="1"/>
  <c r="BE1715" i="1"/>
  <c r="BL1715" i="1"/>
  <c r="BE1683" i="1"/>
  <c r="BL1683" i="1"/>
  <c r="BE1643" i="1"/>
  <c r="BL1643" i="1"/>
  <c r="BE1603" i="1"/>
  <c r="BL1603" i="1"/>
  <c r="BE1563" i="1"/>
  <c r="BL1563" i="1"/>
  <c r="BE1507" i="1"/>
  <c r="BL1507" i="1"/>
  <c r="BE1475" i="1"/>
  <c r="BL1475" i="1"/>
  <c r="BE1419" i="1"/>
  <c r="BL1419" i="1"/>
  <c r="BE1379" i="1"/>
  <c r="BL1379" i="1"/>
  <c r="BE1339" i="1"/>
  <c r="BL1339" i="1"/>
  <c r="BE1291" i="1"/>
  <c r="BL1291" i="1"/>
  <c r="BE1251" i="1"/>
  <c r="BL1251" i="1"/>
  <c r="BE1227" i="1"/>
  <c r="BL1227" i="1"/>
  <c r="BE1187" i="1"/>
  <c r="BL1187" i="1"/>
  <c r="BE1139" i="1"/>
  <c r="BL1139" i="1"/>
  <c r="BE1107" i="1"/>
  <c r="BL1107" i="1"/>
  <c r="BE1059" i="1"/>
  <c r="BL1059" i="1"/>
  <c r="BE1019" i="1"/>
  <c r="BL1019" i="1"/>
  <c r="BE971" i="1"/>
  <c r="BL971" i="1"/>
  <c r="BE923" i="1"/>
  <c r="BL923" i="1"/>
  <c r="BE867" i="1"/>
  <c r="BL867" i="1"/>
  <c r="BE827" i="1"/>
  <c r="BL827" i="1"/>
  <c r="BE787" i="1"/>
  <c r="BL787" i="1"/>
  <c r="BE731" i="1"/>
  <c r="BL731" i="1"/>
  <c r="BE707" i="1"/>
  <c r="BL707" i="1"/>
  <c r="BE659" i="1"/>
  <c r="BL659" i="1"/>
  <c r="BE619" i="1"/>
  <c r="BL619" i="1"/>
  <c r="BE579" i="1"/>
  <c r="BL579" i="1"/>
  <c r="BE547" i="1"/>
  <c r="BL547" i="1"/>
  <c r="BE499" i="1"/>
  <c r="BL499" i="1"/>
  <c r="BE459" i="1"/>
  <c r="BL459" i="1"/>
  <c r="BE419" i="1"/>
  <c r="BL419" i="1"/>
  <c r="BE387" i="1"/>
  <c r="BL387" i="1"/>
  <c r="BE363" i="1"/>
  <c r="BL363" i="1"/>
  <c r="BE315" i="1"/>
  <c r="BL315" i="1"/>
  <c r="BE275" i="1"/>
  <c r="BL275" i="1"/>
  <c r="BE227" i="1"/>
  <c r="BL227" i="1"/>
  <c r="BE171" i="1"/>
  <c r="BL171" i="1"/>
  <c r="BE123" i="1"/>
  <c r="BL123" i="1"/>
  <c r="BE67" i="1"/>
  <c r="BL67" i="1"/>
  <c r="BE27" i="1"/>
  <c r="BL27" i="1"/>
  <c r="BE2394" i="1"/>
  <c r="BL2394" i="1"/>
  <c r="BE2386" i="1"/>
  <c r="BL2386" i="1"/>
  <c r="BE2378" i="1"/>
  <c r="BL2378" i="1"/>
  <c r="BE2370" i="1"/>
  <c r="BL2370" i="1"/>
  <c r="BE2362" i="1"/>
  <c r="BL2362" i="1"/>
  <c r="BE2354" i="1"/>
  <c r="BL2354" i="1"/>
  <c r="BE2346" i="1"/>
  <c r="BL2346" i="1"/>
  <c r="BE2338" i="1"/>
  <c r="BL2338" i="1"/>
  <c r="BE2330" i="1"/>
  <c r="BL2330" i="1"/>
  <c r="BE2322" i="1"/>
  <c r="BL2322" i="1"/>
  <c r="BE2314" i="1"/>
  <c r="BL2314" i="1"/>
  <c r="BE2306" i="1"/>
  <c r="BL2306" i="1"/>
  <c r="BE2298" i="1"/>
  <c r="BL2298" i="1"/>
  <c r="BE2290" i="1"/>
  <c r="BL2290" i="1"/>
  <c r="BE2282" i="1"/>
  <c r="BL2282" i="1"/>
  <c r="BE2274" i="1"/>
  <c r="BL2274" i="1"/>
  <c r="BE2266" i="1"/>
  <c r="BL2266" i="1"/>
  <c r="BE2258" i="1"/>
  <c r="BL2258" i="1"/>
  <c r="BE2250" i="1"/>
  <c r="BL2250" i="1"/>
  <c r="BE2242" i="1"/>
  <c r="BL2242" i="1"/>
  <c r="BE2234" i="1"/>
  <c r="BL2234" i="1"/>
  <c r="BE2226" i="1"/>
  <c r="BL2226" i="1"/>
  <c r="BE2218" i="1"/>
  <c r="BL2218" i="1"/>
  <c r="BE2210" i="1"/>
  <c r="BL2210" i="1"/>
  <c r="BE2202" i="1"/>
  <c r="BL2202" i="1"/>
  <c r="BE2194" i="1"/>
  <c r="BL2194" i="1"/>
  <c r="BE2186" i="1"/>
  <c r="BL2186" i="1"/>
  <c r="BE2178" i="1"/>
  <c r="BL2178" i="1"/>
  <c r="BE2170" i="1"/>
  <c r="BL2170" i="1"/>
  <c r="BE2162" i="1"/>
  <c r="BL2162" i="1"/>
  <c r="BE2154" i="1"/>
  <c r="BL2154" i="1"/>
  <c r="BE2146" i="1"/>
  <c r="BL2146" i="1"/>
  <c r="BE2138" i="1"/>
  <c r="BL2138" i="1"/>
  <c r="BE2130" i="1"/>
  <c r="BL2130" i="1"/>
  <c r="BE2122" i="1"/>
  <c r="BL2122" i="1"/>
  <c r="BE2114" i="1"/>
  <c r="BL2114" i="1"/>
  <c r="BE2106" i="1"/>
  <c r="BL2106" i="1"/>
  <c r="BE2098" i="1"/>
  <c r="BL2098" i="1"/>
  <c r="BE2090" i="1"/>
  <c r="BL2090" i="1"/>
  <c r="BE2082" i="1"/>
  <c r="BL2082" i="1"/>
  <c r="BE2074" i="1"/>
  <c r="BL2074" i="1"/>
  <c r="BE2066" i="1"/>
  <c r="BL2066" i="1"/>
  <c r="BE2058" i="1"/>
  <c r="BL2058" i="1"/>
  <c r="BE2050" i="1"/>
  <c r="BL2050" i="1"/>
  <c r="BE2042" i="1"/>
  <c r="BL2042" i="1"/>
  <c r="BE2034" i="1"/>
  <c r="BL2034" i="1"/>
  <c r="BE2026" i="1"/>
  <c r="BL2026" i="1"/>
  <c r="BE2018" i="1"/>
  <c r="BL2018" i="1"/>
  <c r="BE2010" i="1"/>
  <c r="BL2010" i="1"/>
  <c r="BE2002" i="1"/>
  <c r="BL2002" i="1"/>
  <c r="BE1994" i="1"/>
  <c r="BL1994" i="1"/>
  <c r="BE1986" i="1"/>
  <c r="BL1986" i="1"/>
  <c r="BE1978" i="1"/>
  <c r="BL1978" i="1"/>
  <c r="BE1970" i="1"/>
  <c r="BL1970" i="1"/>
  <c r="BE1962" i="1"/>
  <c r="BL1962" i="1"/>
  <c r="BE1954" i="1"/>
  <c r="BL1954" i="1"/>
  <c r="BE1946" i="1"/>
  <c r="BL1946" i="1"/>
  <c r="BE1938" i="1"/>
  <c r="BL1938" i="1"/>
  <c r="BE1930" i="1"/>
  <c r="BL1930" i="1"/>
  <c r="BE1922" i="1"/>
  <c r="BL1922" i="1"/>
  <c r="BE1914" i="1"/>
  <c r="BL1914" i="1"/>
  <c r="BE1906" i="1"/>
  <c r="BL1906" i="1"/>
  <c r="BE1898" i="1"/>
  <c r="BL1898" i="1"/>
  <c r="BE1890" i="1"/>
  <c r="BL1890" i="1"/>
  <c r="BE1882" i="1"/>
  <c r="BL1882" i="1"/>
  <c r="BE1874" i="1"/>
  <c r="BL1874" i="1"/>
  <c r="BE1866" i="1"/>
  <c r="BL1866" i="1"/>
  <c r="BE1858" i="1"/>
  <c r="BL1858" i="1"/>
  <c r="BE1850" i="1"/>
  <c r="BL1850" i="1"/>
  <c r="BE1842" i="1"/>
  <c r="BL1842" i="1"/>
  <c r="BE1834" i="1"/>
  <c r="BL1834" i="1"/>
  <c r="BE1826" i="1"/>
  <c r="BL1826" i="1"/>
  <c r="BE1818" i="1"/>
  <c r="BL1818" i="1"/>
  <c r="BE1810" i="1"/>
  <c r="BL1810" i="1"/>
  <c r="BE1802" i="1"/>
  <c r="BL1802" i="1"/>
  <c r="BE1794" i="1"/>
  <c r="BL1794" i="1"/>
  <c r="BE1786" i="1"/>
  <c r="BL1786" i="1"/>
  <c r="BE1778" i="1"/>
  <c r="BL1778" i="1"/>
  <c r="BE1770" i="1"/>
  <c r="BL1770" i="1"/>
  <c r="BE1762" i="1"/>
  <c r="BL1762" i="1"/>
  <c r="BE1754" i="1"/>
  <c r="BL1754" i="1"/>
  <c r="BE1746" i="1"/>
  <c r="BL1746" i="1"/>
  <c r="BE1738" i="1"/>
  <c r="BL1738" i="1"/>
  <c r="BE1730" i="1"/>
  <c r="BL1730" i="1"/>
  <c r="BE1722" i="1"/>
  <c r="BL1722" i="1"/>
  <c r="BE1714" i="1"/>
  <c r="BL1714" i="1"/>
  <c r="BE1706" i="1"/>
  <c r="BL1706" i="1"/>
  <c r="BE1698" i="1"/>
  <c r="BL1698" i="1"/>
  <c r="BE1690" i="1"/>
  <c r="BL1690" i="1"/>
  <c r="BE1682" i="1"/>
  <c r="BL1682" i="1"/>
  <c r="BE1674" i="1"/>
  <c r="BL1674" i="1"/>
  <c r="BE1666" i="1"/>
  <c r="BL1666" i="1"/>
  <c r="BE1658" i="1"/>
  <c r="BL1658" i="1"/>
  <c r="BE1650" i="1"/>
  <c r="BL1650" i="1"/>
  <c r="BE1642" i="1"/>
  <c r="BL1642" i="1"/>
  <c r="BE1634" i="1"/>
  <c r="BL1634" i="1"/>
  <c r="BE1626" i="1"/>
  <c r="BL1626" i="1"/>
  <c r="BE1618" i="1"/>
  <c r="BL1618" i="1"/>
  <c r="BE1610" i="1"/>
  <c r="BL1610" i="1"/>
  <c r="BE1602" i="1"/>
  <c r="BL1602" i="1"/>
  <c r="BE1594" i="1"/>
  <c r="BL1594" i="1"/>
  <c r="BE1586" i="1"/>
  <c r="BL1586" i="1"/>
  <c r="BE1578" i="1"/>
  <c r="BL1578" i="1"/>
  <c r="BE1570" i="1"/>
  <c r="BL1570" i="1"/>
  <c r="BE1562" i="1"/>
  <c r="BL1562" i="1"/>
  <c r="BE1554" i="1"/>
  <c r="BL1554" i="1"/>
  <c r="BE1546" i="1"/>
  <c r="BL1546" i="1"/>
  <c r="BE1538" i="1"/>
  <c r="BL1538" i="1"/>
  <c r="BE1530" i="1"/>
  <c r="BL1530" i="1"/>
  <c r="BE1522" i="1"/>
  <c r="BL1522" i="1"/>
  <c r="BE1514" i="1"/>
  <c r="BL1514" i="1"/>
  <c r="BE1506" i="1"/>
  <c r="BL1506" i="1"/>
  <c r="BE1498" i="1"/>
  <c r="BL1498" i="1"/>
  <c r="BE1490" i="1"/>
  <c r="BL1490" i="1"/>
  <c r="BE1482" i="1"/>
  <c r="BL1482" i="1"/>
  <c r="BE1474" i="1"/>
  <c r="BL1474" i="1"/>
  <c r="BE1466" i="1"/>
  <c r="BL1466" i="1"/>
  <c r="BE1458" i="1"/>
  <c r="BL1458" i="1"/>
  <c r="BE1450" i="1"/>
  <c r="BL1450" i="1"/>
  <c r="BE1442" i="1"/>
  <c r="BL1442" i="1"/>
  <c r="BE1434" i="1"/>
  <c r="BL1434" i="1"/>
  <c r="BE1426" i="1"/>
  <c r="BL1426" i="1"/>
  <c r="BE1418" i="1"/>
  <c r="BL1418" i="1"/>
  <c r="BE1410" i="1"/>
  <c r="BL1410" i="1"/>
  <c r="BE1402" i="1"/>
  <c r="BL1402" i="1"/>
  <c r="BE1394" i="1"/>
  <c r="BL1394" i="1"/>
  <c r="BE1386" i="1"/>
  <c r="BL1386" i="1"/>
  <c r="BE1378" i="1"/>
  <c r="BL1378" i="1"/>
  <c r="BE1370" i="1"/>
  <c r="BL1370" i="1"/>
  <c r="BE1362" i="1"/>
  <c r="BL1362" i="1"/>
  <c r="BE1354" i="1"/>
  <c r="BL1354" i="1"/>
  <c r="BE1346" i="1"/>
  <c r="BL1346" i="1"/>
  <c r="BE1338" i="1"/>
  <c r="BL1338" i="1"/>
  <c r="BE1330" i="1"/>
  <c r="BL1330" i="1"/>
  <c r="BE1322" i="1"/>
  <c r="BL1322" i="1"/>
  <c r="BE1314" i="1"/>
  <c r="BL1314" i="1"/>
  <c r="BE1306" i="1"/>
  <c r="BL1306" i="1"/>
  <c r="BE1298" i="1"/>
  <c r="BL1298" i="1"/>
  <c r="BE1290" i="1"/>
  <c r="BL1290" i="1"/>
  <c r="BE1282" i="1"/>
  <c r="BL1282" i="1"/>
  <c r="BE1274" i="1"/>
  <c r="BL1274" i="1"/>
  <c r="BE1266" i="1"/>
  <c r="BL1266" i="1"/>
  <c r="BE1258" i="1"/>
  <c r="BL1258" i="1"/>
  <c r="BE1250" i="1"/>
  <c r="BL1250" i="1"/>
  <c r="BE1242" i="1"/>
  <c r="BL1242" i="1"/>
  <c r="BE1234" i="1"/>
  <c r="BL1234" i="1"/>
  <c r="BE1226" i="1"/>
  <c r="BL1226" i="1"/>
  <c r="BE1218" i="1"/>
  <c r="BL1218" i="1"/>
  <c r="BE1210" i="1"/>
  <c r="BL1210" i="1"/>
  <c r="BE1202" i="1"/>
  <c r="BL1202" i="1"/>
  <c r="BE1194" i="1"/>
  <c r="BL1194" i="1"/>
  <c r="BE1186" i="1"/>
  <c r="BL1186" i="1"/>
  <c r="BE1178" i="1"/>
  <c r="BL1178" i="1"/>
  <c r="BE1170" i="1"/>
  <c r="BL1170" i="1"/>
  <c r="BE1162" i="1"/>
  <c r="BL1162" i="1"/>
  <c r="BE1154" i="1"/>
  <c r="BL1154" i="1"/>
  <c r="BE1146" i="1"/>
  <c r="BL1146" i="1"/>
  <c r="BE1138" i="1"/>
  <c r="BL1138" i="1"/>
  <c r="BE1130" i="1"/>
  <c r="BL1130" i="1"/>
  <c r="BE1122" i="1"/>
  <c r="BL1122" i="1"/>
  <c r="BE1114" i="1"/>
  <c r="BL1114" i="1"/>
  <c r="BE1106" i="1"/>
  <c r="BL1106" i="1"/>
  <c r="BE1098" i="1"/>
  <c r="BL1098" i="1"/>
  <c r="BE1090" i="1"/>
  <c r="BL1090" i="1"/>
  <c r="BE1082" i="1"/>
  <c r="BL1082" i="1"/>
  <c r="BE1074" i="1"/>
  <c r="BL1074" i="1"/>
  <c r="BE1066" i="1"/>
  <c r="BL1066" i="1"/>
  <c r="BE1058" i="1"/>
  <c r="BL1058" i="1"/>
  <c r="BE1050" i="1"/>
  <c r="BL1050" i="1"/>
  <c r="BE1042" i="1"/>
  <c r="BL1042" i="1"/>
  <c r="BE1034" i="1"/>
  <c r="BL1034" i="1"/>
  <c r="BE1026" i="1"/>
  <c r="BL1026" i="1"/>
  <c r="BE1018" i="1"/>
  <c r="BL1018" i="1"/>
  <c r="BE1010" i="1"/>
  <c r="BL1010" i="1"/>
  <c r="BE1002" i="1"/>
  <c r="BL1002" i="1"/>
  <c r="BE994" i="1"/>
  <c r="BL994" i="1"/>
  <c r="BE986" i="1"/>
  <c r="BL986" i="1"/>
  <c r="BE978" i="1"/>
  <c r="BL978" i="1"/>
  <c r="BE970" i="1"/>
  <c r="BL970" i="1"/>
  <c r="BE962" i="1"/>
  <c r="BL962" i="1"/>
  <c r="BE954" i="1"/>
  <c r="BL954" i="1"/>
  <c r="BE946" i="1"/>
  <c r="BL946" i="1"/>
  <c r="BE938" i="1"/>
  <c r="BL938" i="1"/>
  <c r="BE930" i="1"/>
  <c r="BL930" i="1"/>
  <c r="BE922" i="1"/>
  <c r="BL922" i="1"/>
  <c r="BE914" i="1"/>
  <c r="BL914" i="1"/>
  <c r="BE906" i="1"/>
  <c r="BL906" i="1"/>
  <c r="BE898" i="1"/>
  <c r="BL898" i="1"/>
  <c r="BE890" i="1"/>
  <c r="BL890" i="1"/>
  <c r="BE882" i="1"/>
  <c r="BL882" i="1"/>
  <c r="BE874" i="1"/>
  <c r="BL874" i="1"/>
  <c r="BE866" i="1"/>
  <c r="BL866" i="1"/>
  <c r="BE858" i="1"/>
  <c r="BL858" i="1"/>
  <c r="BE850" i="1"/>
  <c r="BL850" i="1"/>
  <c r="BE842" i="1"/>
  <c r="BL842" i="1"/>
  <c r="BE834" i="1"/>
  <c r="BL834" i="1"/>
  <c r="BE826" i="1"/>
  <c r="BL826" i="1"/>
  <c r="BE818" i="1"/>
  <c r="BL818" i="1"/>
  <c r="BE810" i="1"/>
  <c r="BL810" i="1"/>
  <c r="BE802" i="1"/>
  <c r="BL802" i="1"/>
  <c r="BE794" i="1"/>
  <c r="BL794" i="1"/>
  <c r="BE786" i="1"/>
  <c r="BL786" i="1"/>
  <c r="BE778" i="1"/>
  <c r="BL778" i="1"/>
  <c r="BE770" i="1"/>
  <c r="BL770" i="1"/>
  <c r="BE762" i="1"/>
  <c r="BL762" i="1"/>
  <c r="BE754" i="1"/>
  <c r="BL754" i="1"/>
  <c r="BE746" i="1"/>
  <c r="BL746" i="1"/>
  <c r="BE738" i="1"/>
  <c r="BL738" i="1"/>
  <c r="BE730" i="1"/>
  <c r="BL730" i="1"/>
  <c r="BE722" i="1"/>
  <c r="BL722" i="1"/>
  <c r="BE714" i="1"/>
  <c r="BL714" i="1"/>
  <c r="BE706" i="1"/>
  <c r="BL706" i="1"/>
  <c r="BE698" i="1"/>
  <c r="BL698" i="1"/>
  <c r="BE690" i="1"/>
  <c r="BL690" i="1"/>
  <c r="BE682" i="1"/>
  <c r="BL682" i="1"/>
  <c r="BE674" i="1"/>
  <c r="BL674" i="1"/>
  <c r="BE666" i="1"/>
  <c r="BL666" i="1"/>
  <c r="BE658" i="1"/>
  <c r="BL658" i="1"/>
  <c r="BE650" i="1"/>
  <c r="BL650" i="1"/>
  <c r="BE642" i="1"/>
  <c r="BL642" i="1"/>
  <c r="BE634" i="1"/>
  <c r="BL634" i="1"/>
  <c r="BE626" i="1"/>
  <c r="BL626" i="1"/>
  <c r="BE618" i="1"/>
  <c r="BL618" i="1"/>
  <c r="BE610" i="1"/>
  <c r="BL610" i="1"/>
  <c r="BE602" i="1"/>
  <c r="BL602" i="1"/>
  <c r="BE594" i="1"/>
  <c r="BL594" i="1"/>
  <c r="BE586" i="1"/>
  <c r="BL586" i="1"/>
  <c r="BE578" i="1"/>
  <c r="BL578" i="1"/>
  <c r="BE570" i="1"/>
  <c r="BL570" i="1"/>
  <c r="BE562" i="1"/>
  <c r="BL562" i="1"/>
  <c r="BE554" i="1"/>
  <c r="BL554" i="1"/>
  <c r="BE546" i="1"/>
  <c r="BL546" i="1"/>
  <c r="BE538" i="1"/>
  <c r="BL538" i="1"/>
  <c r="BE530" i="1"/>
  <c r="BL530" i="1"/>
  <c r="BE522" i="1"/>
  <c r="BL522" i="1"/>
  <c r="BE514" i="1"/>
  <c r="BL514" i="1"/>
  <c r="BE506" i="1"/>
  <c r="BL506" i="1"/>
  <c r="BE498" i="1"/>
  <c r="BL498" i="1"/>
  <c r="BE490" i="1"/>
  <c r="BL490" i="1"/>
  <c r="BE482" i="1"/>
  <c r="BL482" i="1"/>
  <c r="BE474" i="1"/>
  <c r="BL474" i="1"/>
  <c r="BE466" i="1"/>
  <c r="BL466" i="1"/>
  <c r="BE458" i="1"/>
  <c r="BL458" i="1"/>
  <c r="BE450" i="1"/>
  <c r="BL450" i="1"/>
  <c r="BE442" i="1"/>
  <c r="BL442" i="1"/>
  <c r="BE434" i="1"/>
  <c r="BL434" i="1"/>
  <c r="BE426" i="1"/>
  <c r="BL426" i="1"/>
  <c r="BE418" i="1"/>
  <c r="BL418" i="1"/>
  <c r="BE410" i="1"/>
  <c r="BL410" i="1"/>
  <c r="BE402" i="1"/>
  <c r="BL402" i="1"/>
  <c r="BE394" i="1"/>
  <c r="BL394" i="1"/>
  <c r="BE386" i="1"/>
  <c r="BL386" i="1"/>
  <c r="BE378" i="1"/>
  <c r="BL378" i="1"/>
  <c r="BE370" i="1"/>
  <c r="BL370" i="1"/>
  <c r="BE362" i="1"/>
  <c r="BL362" i="1"/>
  <c r="BE354" i="1"/>
  <c r="BL354" i="1"/>
  <c r="BE346" i="1"/>
  <c r="BL346" i="1"/>
  <c r="BE338" i="1"/>
  <c r="BL338" i="1"/>
  <c r="BE330" i="1"/>
  <c r="BL330" i="1"/>
  <c r="BE322" i="1"/>
  <c r="BL322" i="1"/>
  <c r="BE314" i="1"/>
  <c r="BL314" i="1"/>
  <c r="BE306" i="1"/>
  <c r="BL306" i="1"/>
  <c r="BE298" i="1"/>
  <c r="BL298" i="1"/>
  <c r="BE290" i="1"/>
  <c r="BL290" i="1"/>
  <c r="BE282" i="1"/>
  <c r="BL282" i="1"/>
  <c r="BE274" i="1"/>
  <c r="BL274" i="1"/>
  <c r="BE266" i="1"/>
  <c r="BL266" i="1"/>
  <c r="BE258" i="1"/>
  <c r="BL258" i="1"/>
  <c r="BE250" i="1"/>
  <c r="BL250" i="1"/>
  <c r="BE242" i="1"/>
  <c r="BL242" i="1"/>
  <c r="BE234" i="1"/>
  <c r="BL234" i="1"/>
  <c r="BE226" i="1"/>
  <c r="BL226" i="1"/>
  <c r="BE218" i="1"/>
  <c r="BL218" i="1"/>
  <c r="BE210" i="1"/>
  <c r="BL210" i="1"/>
  <c r="BE202" i="1"/>
  <c r="BL202" i="1"/>
  <c r="BE194" i="1"/>
  <c r="BL194" i="1"/>
  <c r="BE186" i="1"/>
  <c r="BL186" i="1"/>
  <c r="BE178" i="1"/>
  <c r="BL178" i="1"/>
  <c r="BE170" i="1"/>
  <c r="BL170" i="1"/>
  <c r="BE162" i="1"/>
  <c r="BL162" i="1"/>
  <c r="BE154" i="1"/>
  <c r="BL154" i="1"/>
  <c r="BE146" i="1"/>
  <c r="BL146" i="1"/>
  <c r="BE138" i="1"/>
  <c r="BL138" i="1"/>
  <c r="BE130" i="1"/>
  <c r="BL130" i="1"/>
  <c r="BE122" i="1"/>
  <c r="BL122" i="1"/>
  <c r="BE114" i="1"/>
  <c r="BL114" i="1"/>
  <c r="BE106" i="1"/>
  <c r="BL106" i="1"/>
  <c r="BE98" i="1"/>
  <c r="BL98" i="1"/>
  <c r="BE90" i="1"/>
  <c r="BL90" i="1"/>
  <c r="BE82" i="1"/>
  <c r="BL82" i="1"/>
  <c r="BE74" i="1"/>
  <c r="BL74" i="1"/>
  <c r="BE66" i="1"/>
  <c r="BL66" i="1"/>
  <c r="BE58" i="1"/>
  <c r="BL58" i="1"/>
  <c r="BE50" i="1"/>
  <c r="BL50" i="1"/>
  <c r="BE42" i="1"/>
  <c r="BL42" i="1"/>
  <c r="BE34" i="1"/>
  <c r="BL34" i="1"/>
  <c r="BE26" i="1"/>
  <c r="BL26" i="1"/>
  <c r="BE18" i="1"/>
  <c r="BL18" i="1"/>
  <c r="BE10" i="1"/>
  <c r="BL10" i="1"/>
  <c r="BE2363" i="1"/>
  <c r="BL2363" i="1"/>
  <c r="BE2307" i="1"/>
  <c r="BL2307" i="1"/>
  <c r="BE2251" i="1"/>
  <c r="BL2251" i="1"/>
  <c r="BE2195" i="1"/>
  <c r="BL2195" i="1"/>
  <c r="BE2139" i="1"/>
  <c r="BL2139" i="1"/>
  <c r="BE2099" i="1"/>
  <c r="BL2099" i="1"/>
  <c r="BE2043" i="1"/>
  <c r="BL2043" i="1"/>
  <c r="BE2011" i="1"/>
  <c r="BL2011" i="1"/>
  <c r="BE1963" i="1"/>
  <c r="BL1963" i="1"/>
  <c r="BE1931" i="1"/>
  <c r="BL1931" i="1"/>
  <c r="BE1875" i="1"/>
  <c r="BL1875" i="1"/>
  <c r="BE1827" i="1"/>
  <c r="BL1827" i="1"/>
  <c r="BE1795" i="1"/>
  <c r="BL1795" i="1"/>
  <c r="BE1739" i="1"/>
  <c r="BL1739" i="1"/>
  <c r="BE1699" i="1"/>
  <c r="BL1699" i="1"/>
  <c r="BE1667" i="1"/>
  <c r="BL1667" i="1"/>
  <c r="BE1619" i="1"/>
  <c r="BL1619" i="1"/>
  <c r="BE1587" i="1"/>
  <c r="BL1587" i="1"/>
  <c r="BE1531" i="1"/>
  <c r="BL1531" i="1"/>
  <c r="BE1499" i="1"/>
  <c r="BL1499" i="1"/>
  <c r="BE1459" i="1"/>
  <c r="BL1459" i="1"/>
  <c r="BE1427" i="1"/>
  <c r="BL1427" i="1"/>
  <c r="BE1387" i="1"/>
  <c r="BL1387" i="1"/>
  <c r="BE1355" i="1"/>
  <c r="BL1355" i="1"/>
  <c r="BE1299" i="1"/>
  <c r="BL1299" i="1"/>
  <c r="BE1259" i="1"/>
  <c r="BL1259" i="1"/>
  <c r="BE1211" i="1"/>
  <c r="BL1211" i="1"/>
  <c r="BE1171" i="1"/>
  <c r="BL1171" i="1"/>
  <c r="BE1115" i="1"/>
  <c r="BL1115" i="1"/>
  <c r="BE1075" i="1"/>
  <c r="BL1075" i="1"/>
  <c r="BE1027" i="1"/>
  <c r="BL1027" i="1"/>
  <c r="BE995" i="1"/>
  <c r="BL995" i="1"/>
  <c r="BE947" i="1"/>
  <c r="BL947" i="1"/>
  <c r="BE915" i="1"/>
  <c r="BL915" i="1"/>
  <c r="BE875" i="1"/>
  <c r="BL875" i="1"/>
  <c r="BE835" i="1"/>
  <c r="BL835" i="1"/>
  <c r="BE795" i="1"/>
  <c r="BL795" i="1"/>
  <c r="BE755" i="1"/>
  <c r="BL755" i="1"/>
  <c r="BE715" i="1"/>
  <c r="BL715" i="1"/>
  <c r="BE675" i="1"/>
  <c r="BL675" i="1"/>
  <c r="BE627" i="1"/>
  <c r="BL627" i="1"/>
  <c r="BE595" i="1"/>
  <c r="BL595" i="1"/>
  <c r="BE555" i="1"/>
  <c r="BL555" i="1"/>
  <c r="BE515" i="1"/>
  <c r="BL515" i="1"/>
  <c r="BE467" i="1"/>
  <c r="BL467" i="1"/>
  <c r="BE427" i="1"/>
  <c r="BL427" i="1"/>
  <c r="BE379" i="1"/>
  <c r="BL379" i="1"/>
  <c r="BE339" i="1"/>
  <c r="BL339" i="1"/>
  <c r="BE299" i="1"/>
  <c r="BL299" i="1"/>
  <c r="BE259" i="1"/>
  <c r="BL259" i="1"/>
  <c r="BE195" i="1"/>
  <c r="BL195" i="1"/>
  <c r="BE147" i="1"/>
  <c r="BL147" i="1"/>
  <c r="BE91" i="1"/>
  <c r="BL91" i="1"/>
  <c r="BE19" i="1"/>
  <c r="BL19" i="1"/>
  <c r="BE7" i="1"/>
  <c r="BL7" i="1"/>
  <c r="BE2393" i="1"/>
  <c r="BL2393" i="1"/>
  <c r="BE2385" i="1"/>
  <c r="BL2385" i="1"/>
  <c r="BE2377" i="1"/>
  <c r="BL2377" i="1"/>
  <c r="BE2369" i="1"/>
  <c r="BL2369" i="1"/>
  <c r="BE2361" i="1"/>
  <c r="BL2361" i="1"/>
  <c r="BE2353" i="1"/>
  <c r="BL2353" i="1"/>
  <c r="BE2345" i="1"/>
  <c r="BL2345" i="1"/>
  <c r="BE2337" i="1"/>
  <c r="BL2337" i="1"/>
  <c r="BE2329" i="1"/>
  <c r="BL2329" i="1"/>
  <c r="BE2321" i="1"/>
  <c r="BL2321" i="1"/>
  <c r="BE2313" i="1"/>
  <c r="BL2313" i="1"/>
  <c r="BE2305" i="1"/>
  <c r="BL2305" i="1"/>
  <c r="BE2297" i="1"/>
  <c r="BL2297" i="1"/>
  <c r="BE2289" i="1"/>
  <c r="BL2289" i="1"/>
  <c r="BE2281" i="1"/>
  <c r="BL2281" i="1"/>
  <c r="BE2273" i="1"/>
  <c r="BL2273" i="1"/>
  <c r="BE2265" i="1"/>
  <c r="BL2265" i="1"/>
  <c r="BE2257" i="1"/>
  <c r="BL2257" i="1"/>
  <c r="BE2249" i="1"/>
  <c r="BL2249" i="1"/>
  <c r="BE2241" i="1"/>
  <c r="BL2241" i="1"/>
  <c r="BE2233" i="1"/>
  <c r="BL2233" i="1"/>
  <c r="BE2225" i="1"/>
  <c r="BL2225" i="1"/>
  <c r="BE2217" i="1"/>
  <c r="BL2217" i="1"/>
  <c r="BE2209" i="1"/>
  <c r="BL2209" i="1"/>
  <c r="BE2201" i="1"/>
  <c r="BL2201" i="1"/>
  <c r="BE2193" i="1"/>
  <c r="BL2193" i="1"/>
  <c r="BE2185" i="1"/>
  <c r="BL2185" i="1"/>
  <c r="BE2177" i="1"/>
  <c r="BL2177" i="1"/>
  <c r="BE2169" i="1"/>
  <c r="BL2169" i="1"/>
  <c r="BE2161" i="1"/>
  <c r="BL2161" i="1"/>
  <c r="BE2153" i="1"/>
  <c r="BL2153" i="1"/>
  <c r="BE2145" i="1"/>
  <c r="BL2145" i="1"/>
  <c r="BE2137" i="1"/>
  <c r="BL2137" i="1"/>
  <c r="BE2129" i="1"/>
  <c r="BL2129" i="1"/>
  <c r="BE2121" i="1"/>
  <c r="BL2121" i="1"/>
  <c r="BE2113" i="1"/>
  <c r="BL2113" i="1"/>
  <c r="BE2105" i="1"/>
  <c r="BL2105" i="1"/>
  <c r="BE2097" i="1"/>
  <c r="BL2097" i="1"/>
  <c r="BE2089" i="1"/>
  <c r="BL2089" i="1"/>
  <c r="BE2081" i="1"/>
  <c r="BL2081" i="1"/>
  <c r="BE2073" i="1"/>
  <c r="BL2073" i="1"/>
  <c r="BE2065" i="1"/>
  <c r="BL2065" i="1"/>
  <c r="BE2057" i="1"/>
  <c r="BL2057" i="1"/>
  <c r="BE2049" i="1"/>
  <c r="BL2049" i="1"/>
  <c r="BE2041" i="1"/>
  <c r="BL2041" i="1"/>
  <c r="BE2033" i="1"/>
  <c r="BL2033" i="1"/>
  <c r="BE2025" i="1"/>
  <c r="BL2025" i="1"/>
  <c r="BE2017" i="1"/>
  <c r="BL2017" i="1"/>
  <c r="BE2009" i="1"/>
  <c r="BL2009" i="1"/>
  <c r="BE2001" i="1"/>
  <c r="BL2001" i="1"/>
  <c r="BE1993" i="1"/>
  <c r="BL1993" i="1"/>
  <c r="BE1985" i="1"/>
  <c r="BL1985" i="1"/>
  <c r="BE1977" i="1"/>
  <c r="BL1977" i="1"/>
  <c r="BE1969" i="1"/>
  <c r="BL1969" i="1"/>
  <c r="BE1961" i="1"/>
  <c r="BL1961" i="1"/>
  <c r="BE1953" i="1"/>
  <c r="BL1953" i="1"/>
  <c r="BE1945" i="1"/>
  <c r="BL1945" i="1"/>
  <c r="BE1937" i="1"/>
  <c r="BL1937" i="1"/>
  <c r="BE1929" i="1"/>
  <c r="BL1929" i="1"/>
  <c r="BE1921" i="1"/>
  <c r="BL1921" i="1"/>
  <c r="BE1913" i="1"/>
  <c r="BL1913" i="1"/>
  <c r="BE1905" i="1"/>
  <c r="BL1905" i="1"/>
  <c r="BE1897" i="1"/>
  <c r="BL1897" i="1"/>
  <c r="BE1889" i="1"/>
  <c r="BL1889" i="1"/>
  <c r="BE1881" i="1"/>
  <c r="BL1881" i="1"/>
  <c r="BE1873" i="1"/>
  <c r="BL1873" i="1"/>
  <c r="BE1865" i="1"/>
  <c r="BL1865" i="1"/>
  <c r="BE1857" i="1"/>
  <c r="BL1857" i="1"/>
  <c r="BE1849" i="1"/>
  <c r="BL1849" i="1"/>
  <c r="BE1841" i="1"/>
  <c r="BL1841" i="1"/>
  <c r="BE1833" i="1"/>
  <c r="BL1833" i="1"/>
  <c r="BE1825" i="1"/>
  <c r="BL1825" i="1"/>
  <c r="BE1817" i="1"/>
  <c r="BL1817" i="1"/>
  <c r="BE1809" i="1"/>
  <c r="BL1809" i="1"/>
  <c r="BE1801" i="1"/>
  <c r="BL1801" i="1"/>
  <c r="BE1793" i="1"/>
  <c r="BL1793" i="1"/>
  <c r="BE1785" i="1"/>
  <c r="BL1785" i="1"/>
  <c r="BE1777" i="1"/>
  <c r="BL1777" i="1"/>
  <c r="BE1769" i="1"/>
  <c r="BL1769" i="1"/>
  <c r="BE1761" i="1"/>
  <c r="BL1761" i="1"/>
  <c r="BE1753" i="1"/>
  <c r="BL1753" i="1"/>
  <c r="BE1745" i="1"/>
  <c r="BL1745" i="1"/>
  <c r="BE1737" i="1"/>
  <c r="BL1737" i="1"/>
  <c r="BE1729" i="1"/>
  <c r="BL1729" i="1"/>
  <c r="BE1721" i="1"/>
  <c r="BL1721" i="1"/>
  <c r="BE1713" i="1"/>
  <c r="BL1713" i="1"/>
  <c r="BE1705" i="1"/>
  <c r="BL1705" i="1"/>
  <c r="BE1697" i="1"/>
  <c r="BL1697" i="1"/>
  <c r="BE1689" i="1"/>
  <c r="BL1689" i="1"/>
  <c r="BE1681" i="1"/>
  <c r="BL1681" i="1"/>
  <c r="BE1673" i="1"/>
  <c r="BL1673" i="1"/>
  <c r="BE1665" i="1"/>
  <c r="BL1665" i="1"/>
  <c r="BE1657" i="1"/>
  <c r="BL1657" i="1"/>
  <c r="BE1649" i="1"/>
  <c r="BL1649" i="1"/>
  <c r="BE1641" i="1"/>
  <c r="BL1641" i="1"/>
  <c r="BE1633" i="1"/>
  <c r="BL1633" i="1"/>
  <c r="BE1625" i="1"/>
  <c r="BL1625" i="1"/>
  <c r="BE1617" i="1"/>
  <c r="BL1617" i="1"/>
  <c r="BE1609" i="1"/>
  <c r="BL1609" i="1"/>
  <c r="BE1601" i="1"/>
  <c r="BL1601" i="1"/>
  <c r="BE1593" i="1"/>
  <c r="BL1593" i="1"/>
  <c r="BE1585" i="1"/>
  <c r="BL1585" i="1"/>
  <c r="BE1577" i="1"/>
  <c r="BL1577" i="1"/>
  <c r="BE1569" i="1"/>
  <c r="BL1569" i="1"/>
  <c r="BE1561" i="1"/>
  <c r="BL1561" i="1"/>
  <c r="BE1553" i="1"/>
  <c r="BL1553" i="1"/>
  <c r="BE1545" i="1"/>
  <c r="BL1545" i="1"/>
  <c r="BE1537" i="1"/>
  <c r="BL1537" i="1"/>
  <c r="BE1529" i="1"/>
  <c r="BL1529" i="1"/>
  <c r="BE1521" i="1"/>
  <c r="BL1521" i="1"/>
  <c r="BE1513" i="1"/>
  <c r="BL1513" i="1"/>
  <c r="BE1505" i="1"/>
  <c r="BL1505" i="1"/>
  <c r="BE1497" i="1"/>
  <c r="BL1497" i="1"/>
  <c r="BE1489" i="1"/>
  <c r="BL1489" i="1"/>
  <c r="BE1481" i="1"/>
  <c r="BL1481" i="1"/>
  <c r="BE1473" i="1"/>
  <c r="BL1473" i="1"/>
  <c r="BE1465" i="1"/>
  <c r="BL1465" i="1"/>
  <c r="BE1457" i="1"/>
  <c r="BL1457" i="1"/>
  <c r="BE1449" i="1"/>
  <c r="BL1449" i="1"/>
  <c r="BE1441" i="1"/>
  <c r="BL1441" i="1"/>
  <c r="BE1433" i="1"/>
  <c r="BL1433" i="1"/>
  <c r="BE1425" i="1"/>
  <c r="BL1425" i="1"/>
  <c r="BE1417" i="1"/>
  <c r="BL1417" i="1"/>
  <c r="BE1409" i="1"/>
  <c r="BL1409" i="1"/>
  <c r="BE1401" i="1"/>
  <c r="BL1401" i="1"/>
  <c r="BE1393" i="1"/>
  <c r="BL1393" i="1"/>
  <c r="BE1385" i="1"/>
  <c r="BL1385" i="1"/>
  <c r="BE1377" i="1"/>
  <c r="BL1377" i="1"/>
  <c r="BE1369" i="1"/>
  <c r="BL1369" i="1"/>
  <c r="BE1361" i="1"/>
  <c r="BL1361" i="1"/>
  <c r="BE1353" i="1"/>
  <c r="BL1353" i="1"/>
  <c r="BE1345" i="1"/>
  <c r="BL1345" i="1"/>
  <c r="BE1337" i="1"/>
  <c r="BL1337" i="1"/>
  <c r="BE1329" i="1"/>
  <c r="BL1329" i="1"/>
  <c r="BE1321" i="1"/>
  <c r="BL1321" i="1"/>
  <c r="BE1313" i="1"/>
  <c r="BL1313" i="1"/>
  <c r="BE1305" i="1"/>
  <c r="BL1305" i="1"/>
  <c r="BE1297" i="1"/>
  <c r="BL1297" i="1"/>
  <c r="BE1289" i="1"/>
  <c r="BL1289" i="1"/>
  <c r="BE1281" i="1"/>
  <c r="BL1281" i="1"/>
  <c r="BE1273" i="1"/>
  <c r="BL1273" i="1"/>
  <c r="BE1265" i="1"/>
  <c r="BL1265" i="1"/>
  <c r="BE1257" i="1"/>
  <c r="BL1257" i="1"/>
  <c r="BE1249" i="1"/>
  <c r="BL1249" i="1"/>
  <c r="BE1241" i="1"/>
  <c r="BL1241" i="1"/>
  <c r="BE1233" i="1"/>
  <c r="BL1233" i="1"/>
  <c r="BE1225" i="1"/>
  <c r="BL1225" i="1"/>
  <c r="BE1217" i="1"/>
  <c r="BL1217" i="1"/>
  <c r="BE1209" i="1"/>
  <c r="BL1209" i="1"/>
  <c r="BE1201" i="1"/>
  <c r="BL1201" i="1"/>
  <c r="BE1193" i="1"/>
  <c r="BL1193" i="1"/>
  <c r="BE1185" i="1"/>
  <c r="BL1185" i="1"/>
  <c r="BE1177" i="1"/>
  <c r="BL1177" i="1"/>
  <c r="BE1169" i="1"/>
  <c r="BL1169" i="1"/>
  <c r="BE1161" i="1"/>
  <c r="BL1161" i="1"/>
  <c r="BE1153" i="1"/>
  <c r="BL1153" i="1"/>
  <c r="BE1145" i="1"/>
  <c r="BL1145" i="1"/>
  <c r="BE1137" i="1"/>
  <c r="BL1137" i="1"/>
  <c r="BE1129" i="1"/>
  <c r="BL1129" i="1"/>
  <c r="BE1121" i="1"/>
  <c r="BL1121" i="1"/>
  <c r="BE1113" i="1"/>
  <c r="BL1113" i="1"/>
  <c r="BE1105" i="1"/>
  <c r="BL1105" i="1"/>
  <c r="BE1097" i="1"/>
  <c r="BL1097" i="1"/>
  <c r="BE1089" i="1"/>
  <c r="BL1089" i="1"/>
  <c r="BE1081" i="1"/>
  <c r="BL1081" i="1"/>
  <c r="BE1073" i="1"/>
  <c r="BL1073" i="1"/>
  <c r="BE1065" i="1"/>
  <c r="BL1065" i="1"/>
  <c r="BE1057" i="1"/>
  <c r="BL1057" i="1"/>
  <c r="BE1049" i="1"/>
  <c r="BL1049" i="1"/>
  <c r="BE1041" i="1"/>
  <c r="BL1041" i="1"/>
  <c r="BE1033" i="1"/>
  <c r="BL1033" i="1"/>
  <c r="BE1025" i="1"/>
  <c r="BL1025" i="1"/>
  <c r="BE1017" i="1"/>
  <c r="BL1017" i="1"/>
  <c r="BE1009" i="1"/>
  <c r="BL1009" i="1"/>
  <c r="BE1001" i="1"/>
  <c r="BL1001" i="1"/>
  <c r="BE993" i="1"/>
  <c r="BL993" i="1"/>
  <c r="BE985" i="1"/>
  <c r="BL985" i="1"/>
  <c r="BE977" i="1"/>
  <c r="BL977" i="1"/>
  <c r="BE969" i="1"/>
  <c r="BL969" i="1"/>
  <c r="BE961" i="1"/>
  <c r="BL961" i="1"/>
  <c r="BE953" i="1"/>
  <c r="BL953" i="1"/>
  <c r="BE945" i="1"/>
  <c r="BL945" i="1"/>
  <c r="BE937" i="1"/>
  <c r="BL937" i="1"/>
  <c r="BE929" i="1"/>
  <c r="BL929" i="1"/>
  <c r="BE921" i="1"/>
  <c r="BL921" i="1"/>
  <c r="BE913" i="1"/>
  <c r="BL913" i="1"/>
  <c r="BE905" i="1"/>
  <c r="BL905" i="1"/>
  <c r="BE897" i="1"/>
  <c r="BL897" i="1"/>
  <c r="BE889" i="1"/>
  <c r="BL889" i="1"/>
  <c r="BE881" i="1"/>
  <c r="BL881" i="1"/>
  <c r="BE873" i="1"/>
  <c r="BL873" i="1"/>
  <c r="BE865" i="1"/>
  <c r="BL865" i="1"/>
  <c r="BE857" i="1"/>
  <c r="BL857" i="1"/>
  <c r="BE849" i="1"/>
  <c r="BL849" i="1"/>
  <c r="BE841" i="1"/>
  <c r="BL841" i="1"/>
  <c r="BE833" i="1"/>
  <c r="BL833" i="1"/>
  <c r="BE825" i="1"/>
  <c r="BL825" i="1"/>
  <c r="BE817" i="1"/>
  <c r="BL817" i="1"/>
  <c r="BE809" i="1"/>
  <c r="BL809" i="1"/>
  <c r="BE801" i="1"/>
  <c r="BL801" i="1"/>
  <c r="BE793" i="1"/>
  <c r="BL793" i="1"/>
  <c r="BE785" i="1"/>
  <c r="BL785" i="1"/>
  <c r="BE777" i="1"/>
  <c r="BL777" i="1"/>
  <c r="BE769" i="1"/>
  <c r="BL769" i="1"/>
  <c r="BE761" i="1"/>
  <c r="BL761" i="1"/>
  <c r="BE753" i="1"/>
  <c r="BL753" i="1"/>
  <c r="BE745" i="1"/>
  <c r="BL745" i="1"/>
  <c r="BE737" i="1"/>
  <c r="BL737" i="1"/>
  <c r="BE729" i="1"/>
  <c r="BL729" i="1"/>
  <c r="BE721" i="1"/>
  <c r="BL721" i="1"/>
  <c r="BE713" i="1"/>
  <c r="BL713" i="1"/>
  <c r="BE705" i="1"/>
  <c r="BL705" i="1"/>
  <c r="BE697" i="1"/>
  <c r="BL697" i="1"/>
  <c r="BE689" i="1"/>
  <c r="BL689" i="1"/>
  <c r="BE681" i="1"/>
  <c r="BL681" i="1"/>
  <c r="BE673" i="1"/>
  <c r="BL673" i="1"/>
  <c r="BE665" i="1"/>
  <c r="BL665" i="1"/>
  <c r="BE657" i="1"/>
  <c r="BL657" i="1"/>
  <c r="BE649" i="1"/>
  <c r="BL649" i="1"/>
  <c r="BE641" i="1"/>
  <c r="BL641" i="1"/>
  <c r="BE633" i="1"/>
  <c r="BL633" i="1"/>
  <c r="BE625" i="1"/>
  <c r="BL625" i="1"/>
  <c r="BE617" i="1"/>
  <c r="BL617" i="1"/>
  <c r="BE609" i="1"/>
  <c r="BL609" i="1"/>
  <c r="BE601" i="1"/>
  <c r="BL601" i="1"/>
  <c r="BE593" i="1"/>
  <c r="BL593" i="1"/>
  <c r="BE585" i="1"/>
  <c r="BL585" i="1"/>
  <c r="BE577" i="1"/>
  <c r="BL577" i="1"/>
  <c r="BE569" i="1"/>
  <c r="BL569" i="1"/>
  <c r="BE561" i="1"/>
  <c r="BL561" i="1"/>
  <c r="BE553" i="1"/>
  <c r="BL553" i="1"/>
  <c r="BE545" i="1"/>
  <c r="BL545" i="1"/>
  <c r="BE537" i="1"/>
  <c r="BL537" i="1"/>
  <c r="BE529" i="1"/>
  <c r="BL529" i="1"/>
  <c r="BE521" i="1"/>
  <c r="BL521" i="1"/>
  <c r="BE513" i="1"/>
  <c r="BL513" i="1"/>
  <c r="BE505" i="1"/>
  <c r="BL505" i="1"/>
  <c r="BE497" i="1"/>
  <c r="BL497" i="1"/>
  <c r="BE489" i="1"/>
  <c r="BL489" i="1"/>
  <c r="BE481" i="1"/>
  <c r="BL481" i="1"/>
  <c r="BE473" i="1"/>
  <c r="BL473" i="1"/>
  <c r="BE465" i="1"/>
  <c r="BL465" i="1"/>
  <c r="BE457" i="1"/>
  <c r="BL457" i="1"/>
  <c r="BE449" i="1"/>
  <c r="BL449" i="1"/>
  <c r="BE441" i="1"/>
  <c r="BL441" i="1"/>
  <c r="BE433" i="1"/>
  <c r="BL433" i="1"/>
  <c r="BE425" i="1"/>
  <c r="BL425" i="1"/>
  <c r="BE417" i="1"/>
  <c r="BL417" i="1"/>
  <c r="BE409" i="1"/>
  <c r="BL409" i="1"/>
  <c r="BE401" i="1"/>
  <c r="BL401" i="1"/>
  <c r="BE393" i="1"/>
  <c r="BL393" i="1"/>
  <c r="BE385" i="1"/>
  <c r="BL385" i="1"/>
  <c r="BE377" i="1"/>
  <c r="BL377" i="1"/>
  <c r="BE369" i="1"/>
  <c r="BL369" i="1"/>
  <c r="BE361" i="1"/>
  <c r="BL361" i="1"/>
  <c r="BE353" i="1"/>
  <c r="BL353" i="1"/>
  <c r="BE345" i="1"/>
  <c r="BL345" i="1"/>
  <c r="BE337" i="1"/>
  <c r="BL337" i="1"/>
  <c r="BE329" i="1"/>
  <c r="BL329" i="1"/>
  <c r="BE321" i="1"/>
  <c r="BL321" i="1"/>
  <c r="BE313" i="1"/>
  <c r="BL313" i="1"/>
  <c r="BE305" i="1"/>
  <c r="BL305" i="1"/>
  <c r="BE297" i="1"/>
  <c r="BL297" i="1"/>
  <c r="BE289" i="1"/>
  <c r="BL289" i="1"/>
  <c r="BE281" i="1"/>
  <c r="BL281" i="1"/>
  <c r="BE273" i="1"/>
  <c r="BL273" i="1"/>
  <c r="BE265" i="1"/>
  <c r="BL265" i="1"/>
  <c r="BE257" i="1"/>
  <c r="BL257" i="1"/>
  <c r="BE249" i="1"/>
  <c r="BL249" i="1"/>
  <c r="BE241" i="1"/>
  <c r="BL241" i="1"/>
  <c r="BE233" i="1"/>
  <c r="BL233" i="1"/>
  <c r="BE225" i="1"/>
  <c r="BL225" i="1"/>
  <c r="BE217" i="1"/>
  <c r="BL217" i="1"/>
  <c r="BE209" i="1"/>
  <c r="BL209" i="1"/>
  <c r="BE201" i="1"/>
  <c r="BL201" i="1"/>
  <c r="BE193" i="1"/>
  <c r="BL193" i="1"/>
  <c r="BE185" i="1"/>
  <c r="BL185" i="1"/>
  <c r="BE177" i="1"/>
  <c r="BL177" i="1"/>
  <c r="BE169" i="1"/>
  <c r="BL169" i="1"/>
  <c r="BE161" i="1"/>
  <c r="BL161" i="1"/>
  <c r="BE153" i="1"/>
  <c r="BL153" i="1"/>
  <c r="BE145" i="1"/>
  <c r="BL145" i="1"/>
  <c r="BE137" i="1"/>
  <c r="BL137" i="1"/>
  <c r="BE129" i="1"/>
  <c r="BL129" i="1"/>
  <c r="BE121" i="1"/>
  <c r="BL121" i="1"/>
  <c r="BE113" i="1"/>
  <c r="BL113" i="1"/>
  <c r="BE105" i="1"/>
  <c r="BL105" i="1"/>
  <c r="BE97" i="1"/>
  <c r="BL97" i="1"/>
  <c r="BE89" i="1"/>
  <c r="BL89" i="1"/>
  <c r="BE81" i="1"/>
  <c r="BL81" i="1"/>
  <c r="BE73" i="1"/>
  <c r="BL73" i="1"/>
  <c r="BE65" i="1"/>
  <c r="BL65" i="1"/>
  <c r="BE57" i="1"/>
  <c r="BL57" i="1"/>
  <c r="BE49" i="1"/>
  <c r="BL49" i="1"/>
  <c r="BE41" i="1"/>
  <c r="BL41" i="1"/>
  <c r="BE33" i="1"/>
  <c r="BL33" i="1"/>
  <c r="BE25" i="1"/>
  <c r="BL25" i="1"/>
  <c r="BE17" i="1"/>
  <c r="BL17" i="1"/>
  <c r="BE9" i="1"/>
  <c r="BL9" i="1"/>
  <c r="BE2371" i="1"/>
  <c r="BL2371" i="1"/>
  <c r="BE2315" i="1"/>
  <c r="BL2315" i="1"/>
  <c r="BE2267" i="1"/>
  <c r="BL2267" i="1"/>
  <c r="BE2211" i="1"/>
  <c r="BL2211" i="1"/>
  <c r="BE2163" i="1"/>
  <c r="BL2163" i="1"/>
  <c r="BE2107" i="1"/>
  <c r="BL2107" i="1"/>
  <c r="BE2051" i="1"/>
  <c r="BL2051" i="1"/>
  <c r="BE1995" i="1"/>
  <c r="BL1995" i="1"/>
  <c r="BE1955" i="1"/>
  <c r="BL1955" i="1"/>
  <c r="BE1907" i="1"/>
  <c r="BL1907" i="1"/>
  <c r="BE1867" i="1"/>
  <c r="BL1867" i="1"/>
  <c r="BE1811" i="1"/>
  <c r="BL1811" i="1"/>
  <c r="BE1771" i="1"/>
  <c r="BL1771" i="1"/>
  <c r="BE1723" i="1"/>
  <c r="BL1723" i="1"/>
  <c r="BE1675" i="1"/>
  <c r="BL1675" i="1"/>
  <c r="BE1635" i="1"/>
  <c r="BL1635" i="1"/>
  <c r="BE1595" i="1"/>
  <c r="BL1595" i="1"/>
  <c r="BE1555" i="1"/>
  <c r="BL1555" i="1"/>
  <c r="BE1515" i="1"/>
  <c r="BL1515" i="1"/>
  <c r="BE1483" i="1"/>
  <c r="BL1483" i="1"/>
  <c r="BE1435" i="1"/>
  <c r="BL1435" i="1"/>
  <c r="BE1395" i="1"/>
  <c r="BL1395" i="1"/>
  <c r="BE1363" i="1"/>
  <c r="BL1363" i="1"/>
  <c r="BE1307" i="1"/>
  <c r="BL1307" i="1"/>
  <c r="BE1267" i="1"/>
  <c r="BL1267" i="1"/>
  <c r="BE1219" i="1"/>
  <c r="BL1219" i="1"/>
  <c r="BE1179" i="1"/>
  <c r="BL1179" i="1"/>
  <c r="BE1131" i="1"/>
  <c r="BL1131" i="1"/>
  <c r="BE1091" i="1"/>
  <c r="BL1091" i="1"/>
  <c r="BE1051" i="1"/>
  <c r="BL1051" i="1"/>
  <c r="BE1003" i="1"/>
  <c r="BL1003" i="1"/>
  <c r="BE955" i="1"/>
  <c r="BL955" i="1"/>
  <c r="BE907" i="1"/>
  <c r="BL907" i="1"/>
  <c r="BE859" i="1"/>
  <c r="BL859" i="1"/>
  <c r="BE819" i="1"/>
  <c r="BL819" i="1"/>
  <c r="BE779" i="1"/>
  <c r="BL779" i="1"/>
  <c r="BE739" i="1"/>
  <c r="BL739" i="1"/>
  <c r="BE691" i="1"/>
  <c r="BL691" i="1"/>
  <c r="BE651" i="1"/>
  <c r="BL651" i="1"/>
  <c r="BE611" i="1"/>
  <c r="BL611" i="1"/>
  <c r="BE563" i="1"/>
  <c r="BL563" i="1"/>
  <c r="BE523" i="1"/>
  <c r="BL523" i="1"/>
  <c r="BE475" i="1"/>
  <c r="BL475" i="1"/>
  <c r="BE443" i="1"/>
  <c r="BL443" i="1"/>
  <c r="BE411" i="1"/>
  <c r="BL411" i="1"/>
  <c r="BE371" i="1"/>
  <c r="BL371" i="1"/>
  <c r="BE323" i="1"/>
  <c r="BL323" i="1"/>
  <c r="BE267" i="1"/>
  <c r="BL267" i="1"/>
  <c r="BE219" i="1"/>
  <c r="BL219" i="1"/>
  <c r="BE163" i="1"/>
  <c r="BL163" i="1"/>
  <c r="BE115" i="1"/>
  <c r="BL115" i="1"/>
  <c r="BE59" i="1"/>
  <c r="BL59" i="1"/>
  <c r="BE11" i="1"/>
  <c r="BL11" i="1"/>
  <c r="BE2400" i="1"/>
  <c r="BL2400" i="1"/>
  <c r="BE2392" i="1"/>
  <c r="BL2392" i="1"/>
  <c r="BE2384" i="1"/>
  <c r="BL2384" i="1"/>
  <c r="BE2376" i="1"/>
  <c r="BL2376" i="1"/>
  <c r="BE2368" i="1"/>
  <c r="BL2368" i="1"/>
  <c r="BE2360" i="1"/>
  <c r="BL2360" i="1"/>
  <c r="BE2352" i="1"/>
  <c r="BL2352" i="1"/>
  <c r="BE2344" i="1"/>
  <c r="BL2344" i="1"/>
  <c r="BE2336" i="1"/>
  <c r="BL2336" i="1"/>
  <c r="BE2328" i="1"/>
  <c r="BL2328" i="1"/>
  <c r="BE2320" i="1"/>
  <c r="BL2320" i="1"/>
  <c r="BE2312" i="1"/>
  <c r="BL2312" i="1"/>
  <c r="BE2304" i="1"/>
  <c r="BL2304" i="1"/>
  <c r="BE2296" i="1"/>
  <c r="BL2296" i="1"/>
  <c r="BE2288" i="1"/>
  <c r="BL2288" i="1"/>
  <c r="BE2280" i="1"/>
  <c r="BL2280" i="1"/>
  <c r="BE2272" i="1"/>
  <c r="BL2272" i="1"/>
  <c r="BE2264" i="1"/>
  <c r="BL2264" i="1"/>
  <c r="BE2256" i="1"/>
  <c r="BL2256" i="1"/>
  <c r="BE2248" i="1"/>
  <c r="BL2248" i="1"/>
  <c r="BE2240" i="1"/>
  <c r="BL2240" i="1"/>
  <c r="BE2232" i="1"/>
  <c r="BL2232" i="1"/>
  <c r="BE2224" i="1"/>
  <c r="BL2224" i="1"/>
  <c r="BE2216" i="1"/>
  <c r="BL2216" i="1"/>
  <c r="BE2208" i="1"/>
  <c r="BL2208" i="1"/>
  <c r="BE2200" i="1"/>
  <c r="BL2200" i="1"/>
  <c r="BE2192" i="1"/>
  <c r="BL2192" i="1"/>
  <c r="BE2184" i="1"/>
  <c r="BL2184" i="1"/>
  <c r="BE2176" i="1"/>
  <c r="BL2176" i="1"/>
  <c r="BE2168" i="1"/>
  <c r="BL2168" i="1"/>
  <c r="BE2160" i="1"/>
  <c r="BL2160" i="1"/>
  <c r="BE2152" i="1"/>
  <c r="BL2152" i="1"/>
  <c r="BE2144" i="1"/>
  <c r="BL2144" i="1"/>
  <c r="BE2136" i="1"/>
  <c r="BL2136" i="1"/>
  <c r="BE2128" i="1"/>
  <c r="BL2128" i="1"/>
  <c r="BE2120" i="1"/>
  <c r="BL2120" i="1"/>
  <c r="BE2112" i="1"/>
  <c r="BL2112" i="1"/>
  <c r="BE2104" i="1"/>
  <c r="BL2104" i="1"/>
  <c r="BE2096" i="1"/>
  <c r="BL2096" i="1"/>
  <c r="BE2088" i="1"/>
  <c r="BL2088" i="1"/>
  <c r="BE2080" i="1"/>
  <c r="BL2080" i="1"/>
  <c r="BE2072" i="1"/>
  <c r="BL2072" i="1"/>
  <c r="BE2064" i="1"/>
  <c r="BL2064" i="1"/>
  <c r="BE2056" i="1"/>
  <c r="BL2056" i="1"/>
  <c r="BE2048" i="1"/>
  <c r="BL2048" i="1"/>
  <c r="BE2040" i="1"/>
  <c r="BL2040" i="1"/>
  <c r="BE2032" i="1"/>
  <c r="BL2032" i="1"/>
  <c r="BE2024" i="1"/>
  <c r="BL2024" i="1"/>
  <c r="BE2016" i="1"/>
  <c r="BL2016" i="1"/>
  <c r="BE2008" i="1"/>
  <c r="BL2008" i="1"/>
  <c r="BE2000" i="1"/>
  <c r="BL2000" i="1"/>
  <c r="BE1992" i="1"/>
  <c r="BL1992" i="1"/>
  <c r="BE1984" i="1"/>
  <c r="BL1984" i="1"/>
  <c r="BE1976" i="1"/>
  <c r="BL1976" i="1"/>
  <c r="BE1968" i="1"/>
  <c r="BL1968" i="1"/>
  <c r="BE1960" i="1"/>
  <c r="BL1960" i="1"/>
  <c r="BE1952" i="1"/>
  <c r="BL1952" i="1"/>
  <c r="BE1944" i="1"/>
  <c r="BL1944" i="1"/>
  <c r="BE1936" i="1"/>
  <c r="BL1936" i="1"/>
  <c r="BE1928" i="1"/>
  <c r="BL1928" i="1"/>
  <c r="BE1920" i="1"/>
  <c r="BL1920" i="1"/>
  <c r="BE1912" i="1"/>
  <c r="BL1912" i="1"/>
  <c r="BE1904" i="1"/>
  <c r="BL1904" i="1"/>
  <c r="BE1896" i="1"/>
  <c r="BL1896" i="1"/>
  <c r="BE1888" i="1"/>
  <c r="BL1888" i="1"/>
  <c r="BE1880" i="1"/>
  <c r="BL1880" i="1"/>
  <c r="BE1872" i="1"/>
  <c r="BL1872" i="1"/>
  <c r="BE1864" i="1"/>
  <c r="BL1864" i="1"/>
  <c r="BE1856" i="1"/>
  <c r="BL1856" i="1"/>
  <c r="BE1848" i="1"/>
  <c r="BL1848" i="1"/>
  <c r="BE1840" i="1"/>
  <c r="BL1840" i="1"/>
  <c r="BE1832" i="1"/>
  <c r="BL1832" i="1"/>
  <c r="BE1824" i="1"/>
  <c r="BL1824" i="1"/>
  <c r="BE1816" i="1"/>
  <c r="BL1816" i="1"/>
  <c r="BE1808" i="1"/>
  <c r="BL1808" i="1"/>
  <c r="BE1800" i="1"/>
  <c r="BL1800" i="1"/>
  <c r="BE1792" i="1"/>
  <c r="BL1792" i="1"/>
  <c r="BE1784" i="1"/>
  <c r="BL1784" i="1"/>
  <c r="BE1776" i="1"/>
  <c r="BL1776" i="1"/>
  <c r="BE1768" i="1"/>
  <c r="BL1768" i="1"/>
  <c r="BE1760" i="1"/>
  <c r="BL1760" i="1"/>
  <c r="BE1752" i="1"/>
  <c r="BL1752" i="1"/>
  <c r="BE1744" i="1"/>
  <c r="BL1744" i="1"/>
  <c r="BE1736" i="1"/>
  <c r="BL1736" i="1"/>
  <c r="BE1728" i="1"/>
  <c r="BL1728" i="1"/>
  <c r="BE1720" i="1"/>
  <c r="BL1720" i="1"/>
  <c r="BE1712" i="1"/>
  <c r="BL1712" i="1"/>
  <c r="BE1704" i="1"/>
  <c r="BL1704" i="1"/>
  <c r="BE1696" i="1"/>
  <c r="BL1696" i="1"/>
  <c r="BE1688" i="1"/>
  <c r="BL1688" i="1"/>
  <c r="BE1680" i="1"/>
  <c r="BL1680" i="1"/>
  <c r="BE1672" i="1"/>
  <c r="BL1672" i="1"/>
  <c r="BE1664" i="1"/>
  <c r="BL1664" i="1"/>
  <c r="BE1656" i="1"/>
  <c r="BL1656" i="1"/>
  <c r="BE1648" i="1"/>
  <c r="BL1648" i="1"/>
  <c r="BE1640" i="1"/>
  <c r="BL1640" i="1"/>
  <c r="BE1632" i="1"/>
  <c r="BL1632" i="1"/>
  <c r="BE1624" i="1"/>
  <c r="BL1624" i="1"/>
  <c r="BE1616" i="1"/>
  <c r="BL1616" i="1"/>
  <c r="BE1608" i="1"/>
  <c r="BL1608" i="1"/>
  <c r="BE1600" i="1"/>
  <c r="BL1600" i="1"/>
  <c r="BE1592" i="1"/>
  <c r="BL1592" i="1"/>
  <c r="BE1584" i="1"/>
  <c r="BL1584" i="1"/>
  <c r="BE1576" i="1"/>
  <c r="BL1576" i="1"/>
  <c r="BE1568" i="1"/>
  <c r="BL1568" i="1"/>
  <c r="BE1560" i="1"/>
  <c r="BL1560" i="1"/>
  <c r="BE1552" i="1"/>
  <c r="BL1552" i="1"/>
  <c r="BE1544" i="1"/>
  <c r="BL1544" i="1"/>
  <c r="BE1536" i="1"/>
  <c r="BL1536" i="1"/>
  <c r="BE1528" i="1"/>
  <c r="BL1528" i="1"/>
  <c r="BE1520" i="1"/>
  <c r="BL1520" i="1"/>
  <c r="BE1512" i="1"/>
  <c r="BL1512" i="1"/>
  <c r="BE1504" i="1"/>
  <c r="BL1504" i="1"/>
  <c r="BE1496" i="1"/>
  <c r="BL1496" i="1"/>
  <c r="BE1488" i="1"/>
  <c r="BL1488" i="1"/>
  <c r="BE1480" i="1"/>
  <c r="BL1480" i="1"/>
  <c r="BE1472" i="1"/>
  <c r="BL1472" i="1"/>
  <c r="BE1464" i="1"/>
  <c r="BL1464" i="1"/>
  <c r="BE1456" i="1"/>
  <c r="BL1456" i="1"/>
  <c r="BE1448" i="1"/>
  <c r="BL1448" i="1"/>
  <c r="BE1440" i="1"/>
  <c r="BL1440" i="1"/>
  <c r="BE1432" i="1"/>
  <c r="BL1432" i="1"/>
  <c r="BE1424" i="1"/>
  <c r="BL1424" i="1"/>
  <c r="BE1416" i="1"/>
  <c r="BL1416" i="1"/>
  <c r="BE1408" i="1"/>
  <c r="BL1408" i="1"/>
  <c r="BE1400" i="1"/>
  <c r="BL1400" i="1"/>
  <c r="BE1392" i="1"/>
  <c r="BL1392" i="1"/>
  <c r="BE1384" i="1"/>
  <c r="BL1384" i="1"/>
  <c r="BE1376" i="1"/>
  <c r="BL1376" i="1"/>
  <c r="BE1368" i="1"/>
  <c r="BL1368" i="1"/>
  <c r="BE1360" i="1"/>
  <c r="BL1360" i="1"/>
  <c r="BE1352" i="1"/>
  <c r="BL1352" i="1"/>
  <c r="BE1344" i="1"/>
  <c r="BL1344" i="1"/>
  <c r="BE1336" i="1"/>
  <c r="BL1336" i="1"/>
  <c r="BE1328" i="1"/>
  <c r="BL1328" i="1"/>
  <c r="BE1320" i="1"/>
  <c r="BL1320" i="1"/>
  <c r="BE1312" i="1"/>
  <c r="BL1312" i="1"/>
  <c r="BE1304" i="1"/>
  <c r="BL1304" i="1"/>
  <c r="BE1296" i="1"/>
  <c r="BL1296" i="1"/>
  <c r="BE1288" i="1"/>
  <c r="BL1288" i="1"/>
  <c r="BE1280" i="1"/>
  <c r="BL1280" i="1"/>
  <c r="BE1272" i="1"/>
  <c r="BL1272" i="1"/>
  <c r="BE1264" i="1"/>
  <c r="BL1264" i="1"/>
  <c r="BE1256" i="1"/>
  <c r="BL1256" i="1"/>
  <c r="BE1248" i="1"/>
  <c r="BL1248" i="1"/>
  <c r="BE1240" i="1"/>
  <c r="BL1240" i="1"/>
  <c r="BE1232" i="1"/>
  <c r="BL1232" i="1"/>
  <c r="BE1224" i="1"/>
  <c r="BL1224" i="1"/>
  <c r="BE1216" i="1"/>
  <c r="BL1216" i="1"/>
  <c r="BE1208" i="1"/>
  <c r="BL1208" i="1"/>
  <c r="BE1200" i="1"/>
  <c r="BL1200" i="1"/>
  <c r="BE1192" i="1"/>
  <c r="BL1192" i="1"/>
  <c r="BE1184" i="1"/>
  <c r="BL1184" i="1"/>
  <c r="BE1176" i="1"/>
  <c r="BL1176" i="1"/>
  <c r="BE1168" i="1"/>
  <c r="BL1168" i="1"/>
  <c r="BE1160" i="1"/>
  <c r="BL1160" i="1"/>
  <c r="BE1152" i="1"/>
  <c r="BL1152" i="1"/>
  <c r="BE1144" i="1"/>
  <c r="BL1144" i="1"/>
  <c r="BE1136" i="1"/>
  <c r="BL1136" i="1"/>
  <c r="BE1128" i="1"/>
  <c r="BL1128" i="1"/>
  <c r="BE1120" i="1"/>
  <c r="BL1120" i="1"/>
  <c r="BE1112" i="1"/>
  <c r="BL1112" i="1"/>
  <c r="BE1104" i="1"/>
  <c r="BL1104" i="1"/>
  <c r="BE1096" i="1"/>
  <c r="BL1096" i="1"/>
  <c r="BE1088" i="1"/>
  <c r="BL1088" i="1"/>
  <c r="BE1080" i="1"/>
  <c r="BL1080" i="1"/>
  <c r="BE1072" i="1"/>
  <c r="BL1072" i="1"/>
  <c r="BE1064" i="1"/>
  <c r="BL1064" i="1"/>
  <c r="BE1056" i="1"/>
  <c r="BL1056" i="1"/>
  <c r="BE1048" i="1"/>
  <c r="BL1048" i="1"/>
  <c r="BE1040" i="1"/>
  <c r="BL1040" i="1"/>
  <c r="BE1032" i="1"/>
  <c r="BL1032" i="1"/>
  <c r="BE1024" i="1"/>
  <c r="BL1024" i="1"/>
  <c r="BE1016" i="1"/>
  <c r="BL1016" i="1"/>
  <c r="BE1008" i="1"/>
  <c r="BL1008" i="1"/>
  <c r="BE1000" i="1"/>
  <c r="BL1000" i="1"/>
  <c r="BE992" i="1"/>
  <c r="BL992" i="1"/>
  <c r="BE984" i="1"/>
  <c r="BL984" i="1"/>
  <c r="BE976" i="1"/>
  <c r="BL976" i="1"/>
  <c r="BE968" i="1"/>
  <c r="BL968" i="1"/>
  <c r="BE960" i="1"/>
  <c r="BL960" i="1"/>
  <c r="BE952" i="1"/>
  <c r="BL952" i="1"/>
  <c r="BE944" i="1"/>
  <c r="BL944" i="1"/>
  <c r="BE936" i="1"/>
  <c r="BL936" i="1"/>
  <c r="BE928" i="1"/>
  <c r="BL928" i="1"/>
  <c r="BE920" i="1"/>
  <c r="BL920" i="1"/>
  <c r="BE912" i="1"/>
  <c r="BL912" i="1"/>
  <c r="BE904" i="1"/>
  <c r="BL904" i="1"/>
  <c r="BE896" i="1"/>
  <c r="BL896" i="1"/>
  <c r="BE888" i="1"/>
  <c r="BL888" i="1"/>
  <c r="BE880" i="1"/>
  <c r="BL880" i="1"/>
  <c r="BE872" i="1"/>
  <c r="BL872" i="1"/>
  <c r="BE864" i="1"/>
  <c r="BL864" i="1"/>
  <c r="BE856" i="1"/>
  <c r="BL856" i="1"/>
  <c r="BE848" i="1"/>
  <c r="BL848" i="1"/>
  <c r="BE840" i="1"/>
  <c r="BL840" i="1"/>
  <c r="BE832" i="1"/>
  <c r="BL832" i="1"/>
  <c r="BE824" i="1"/>
  <c r="BL824" i="1"/>
  <c r="BE816" i="1"/>
  <c r="BL816" i="1"/>
  <c r="BE808" i="1"/>
  <c r="BL808" i="1"/>
  <c r="BE800" i="1"/>
  <c r="BL800" i="1"/>
  <c r="BE792" i="1"/>
  <c r="BL792" i="1"/>
  <c r="BE784" i="1"/>
  <c r="BL784" i="1"/>
  <c r="BE776" i="1"/>
  <c r="BL776" i="1"/>
  <c r="BE768" i="1"/>
  <c r="BL768" i="1"/>
  <c r="BE760" i="1"/>
  <c r="BL760" i="1"/>
  <c r="BE752" i="1"/>
  <c r="BL752" i="1"/>
  <c r="BE744" i="1"/>
  <c r="BL744" i="1"/>
  <c r="BE736" i="1"/>
  <c r="BL736" i="1"/>
  <c r="BE728" i="1"/>
  <c r="BL728" i="1"/>
  <c r="BE720" i="1"/>
  <c r="BL720" i="1"/>
  <c r="BE712" i="1"/>
  <c r="BL712" i="1"/>
  <c r="BE704" i="1"/>
  <c r="BL704" i="1"/>
  <c r="BE696" i="1"/>
  <c r="BL696" i="1"/>
  <c r="BE688" i="1"/>
  <c r="BL688" i="1"/>
  <c r="BE680" i="1"/>
  <c r="BL680" i="1"/>
  <c r="BE672" i="1"/>
  <c r="BL672" i="1"/>
  <c r="BE664" i="1"/>
  <c r="BL664" i="1"/>
  <c r="BE656" i="1"/>
  <c r="BL656" i="1"/>
  <c r="BE648" i="1"/>
  <c r="BL648" i="1"/>
  <c r="BE640" i="1"/>
  <c r="BL640" i="1"/>
  <c r="BE632" i="1"/>
  <c r="BL632" i="1"/>
  <c r="BE624" i="1"/>
  <c r="BL624" i="1"/>
  <c r="BE616" i="1"/>
  <c r="BL616" i="1"/>
  <c r="BE608" i="1"/>
  <c r="BL608" i="1"/>
  <c r="BE600" i="1"/>
  <c r="BL600" i="1"/>
  <c r="BE592" i="1"/>
  <c r="BL592" i="1"/>
  <c r="BE584" i="1"/>
  <c r="BL584" i="1"/>
  <c r="BE576" i="1"/>
  <c r="BL576" i="1"/>
  <c r="BE568" i="1"/>
  <c r="BL568" i="1"/>
  <c r="BE560" i="1"/>
  <c r="BL560" i="1"/>
  <c r="BE552" i="1"/>
  <c r="BL552" i="1"/>
  <c r="BE544" i="1"/>
  <c r="BL544" i="1"/>
  <c r="BE536" i="1"/>
  <c r="BL536" i="1"/>
  <c r="BE528" i="1"/>
  <c r="BL528" i="1"/>
  <c r="BE520" i="1"/>
  <c r="BL520" i="1"/>
  <c r="BE512" i="1"/>
  <c r="BL512" i="1"/>
  <c r="BE504" i="1"/>
  <c r="BL504" i="1"/>
  <c r="BE496" i="1"/>
  <c r="BL496" i="1"/>
  <c r="BE488" i="1"/>
  <c r="BL488" i="1"/>
  <c r="BE480" i="1"/>
  <c r="BL480" i="1"/>
  <c r="BE472" i="1"/>
  <c r="BL472" i="1"/>
  <c r="BE464" i="1"/>
  <c r="BL464" i="1"/>
  <c r="BE456" i="1"/>
  <c r="BL456" i="1"/>
  <c r="BE448" i="1"/>
  <c r="BL448" i="1"/>
  <c r="BE440" i="1"/>
  <c r="BL440" i="1"/>
  <c r="BE432" i="1"/>
  <c r="BL432" i="1"/>
  <c r="BE424" i="1"/>
  <c r="BL424" i="1"/>
  <c r="BE416" i="1"/>
  <c r="BL416" i="1"/>
  <c r="BE408" i="1"/>
  <c r="BL408" i="1"/>
  <c r="BE400" i="1"/>
  <c r="BL400" i="1"/>
  <c r="BE392" i="1"/>
  <c r="BL392" i="1"/>
  <c r="BE384" i="1"/>
  <c r="BL384" i="1"/>
  <c r="BE376" i="1"/>
  <c r="BL376" i="1"/>
  <c r="BE368" i="1"/>
  <c r="BL368" i="1"/>
  <c r="BE360" i="1"/>
  <c r="BL360" i="1"/>
  <c r="BE352" i="1"/>
  <c r="BL352" i="1"/>
  <c r="BE344" i="1"/>
  <c r="BL344" i="1"/>
  <c r="BE336" i="1"/>
  <c r="BL336" i="1"/>
  <c r="BE328" i="1"/>
  <c r="BL328" i="1"/>
  <c r="BE320" i="1"/>
  <c r="BL320" i="1"/>
  <c r="BE312" i="1"/>
  <c r="BL312" i="1"/>
  <c r="BE304" i="1"/>
  <c r="BL304" i="1"/>
  <c r="BE296" i="1"/>
  <c r="BL296" i="1"/>
  <c r="BE288" i="1"/>
  <c r="BL288" i="1"/>
  <c r="BE280" i="1"/>
  <c r="BL280" i="1"/>
  <c r="BE272" i="1"/>
  <c r="BL272" i="1"/>
  <c r="BE264" i="1"/>
  <c r="BL264" i="1"/>
  <c r="BE256" i="1"/>
  <c r="BL256" i="1"/>
  <c r="BE248" i="1"/>
  <c r="BL248" i="1"/>
  <c r="BE240" i="1"/>
  <c r="BL240" i="1"/>
  <c r="BE232" i="1"/>
  <c r="BL232" i="1"/>
  <c r="BE224" i="1"/>
  <c r="BL224" i="1"/>
  <c r="BE216" i="1"/>
  <c r="BL216" i="1"/>
  <c r="BE208" i="1"/>
  <c r="BL208" i="1"/>
  <c r="BE200" i="1"/>
  <c r="BL200" i="1"/>
  <c r="BE192" i="1"/>
  <c r="BL192" i="1"/>
  <c r="BE184" i="1"/>
  <c r="BL184" i="1"/>
  <c r="BE176" i="1"/>
  <c r="BL176" i="1"/>
  <c r="BE168" i="1"/>
  <c r="BL168" i="1"/>
  <c r="BE160" i="1"/>
  <c r="BL160" i="1"/>
  <c r="BE152" i="1"/>
  <c r="BL152" i="1"/>
  <c r="BE144" i="1"/>
  <c r="BL144" i="1"/>
  <c r="BE136" i="1"/>
  <c r="BL136" i="1"/>
  <c r="BE128" i="1"/>
  <c r="BL128" i="1"/>
  <c r="BE120" i="1"/>
  <c r="BL120" i="1"/>
  <c r="BE112" i="1"/>
  <c r="BL112" i="1"/>
  <c r="BE104" i="1"/>
  <c r="BL104" i="1"/>
  <c r="BE96" i="1"/>
  <c r="BL96" i="1"/>
  <c r="BE88" i="1"/>
  <c r="BL88" i="1"/>
  <c r="BE80" i="1"/>
  <c r="BL80" i="1"/>
  <c r="BE72" i="1"/>
  <c r="BL72" i="1"/>
  <c r="BE64" i="1"/>
  <c r="BL64" i="1"/>
  <c r="BE56" i="1"/>
  <c r="BL56" i="1"/>
  <c r="BE48" i="1"/>
  <c r="BL48" i="1"/>
  <c r="BE40" i="1"/>
  <c r="BL40" i="1"/>
  <c r="BE32" i="1"/>
  <c r="BL32" i="1"/>
  <c r="BE24" i="1"/>
  <c r="BL24" i="1"/>
  <c r="BE16" i="1"/>
  <c r="BL16" i="1"/>
  <c r="BE8" i="1"/>
  <c r="BL8" i="1"/>
  <c r="BE2387" i="1"/>
  <c r="BL2387" i="1"/>
  <c r="BE2323" i="1"/>
  <c r="BL2323" i="1"/>
  <c r="BE2227" i="1"/>
  <c r="BL2227" i="1"/>
  <c r="BE2155" i="1"/>
  <c r="BL2155" i="1"/>
  <c r="BE2075" i="1"/>
  <c r="BL2075" i="1"/>
  <c r="BE1979" i="1"/>
  <c r="BL1979" i="1"/>
  <c r="BE1899" i="1"/>
  <c r="BL1899" i="1"/>
  <c r="BE1835" i="1"/>
  <c r="BL1835" i="1"/>
  <c r="BE1763" i="1"/>
  <c r="BL1763" i="1"/>
  <c r="BE1691" i="1"/>
  <c r="BL1691" i="1"/>
  <c r="BE1651" i="1"/>
  <c r="BL1651" i="1"/>
  <c r="BE1571" i="1"/>
  <c r="BL1571" i="1"/>
  <c r="BE1523" i="1"/>
  <c r="BL1523" i="1"/>
  <c r="BE1467" i="1"/>
  <c r="BL1467" i="1"/>
  <c r="BE1403" i="1"/>
  <c r="BL1403" i="1"/>
  <c r="BE1347" i="1"/>
  <c r="BL1347" i="1"/>
  <c r="BE1275" i="1"/>
  <c r="BL1275" i="1"/>
  <c r="BE1235" i="1"/>
  <c r="BL1235" i="1"/>
  <c r="BE1195" i="1"/>
  <c r="BL1195" i="1"/>
  <c r="BE1147" i="1"/>
  <c r="BL1147" i="1"/>
  <c r="BE1099" i="1"/>
  <c r="BL1099" i="1"/>
  <c r="BE1035" i="1"/>
  <c r="BL1035" i="1"/>
  <c r="BE987" i="1"/>
  <c r="BL987" i="1"/>
  <c r="BE939" i="1"/>
  <c r="BL939" i="1"/>
  <c r="BE899" i="1"/>
  <c r="BL899" i="1"/>
  <c r="BE851" i="1"/>
  <c r="BL851" i="1"/>
  <c r="BE811" i="1"/>
  <c r="BL811" i="1"/>
  <c r="BE747" i="1"/>
  <c r="BL747" i="1"/>
  <c r="BE699" i="1"/>
  <c r="BL699" i="1"/>
  <c r="BE643" i="1"/>
  <c r="BL643" i="1"/>
  <c r="BE587" i="1"/>
  <c r="BL587" i="1"/>
  <c r="BE539" i="1"/>
  <c r="BL539" i="1"/>
  <c r="BE483" i="1"/>
  <c r="BL483" i="1"/>
  <c r="BE435" i="1"/>
  <c r="BL435" i="1"/>
  <c r="BE395" i="1"/>
  <c r="BL395" i="1"/>
  <c r="BE355" i="1"/>
  <c r="BL355" i="1"/>
  <c r="BE307" i="1"/>
  <c r="BL307" i="1"/>
  <c r="BE211" i="1"/>
  <c r="BL211" i="1"/>
  <c r="BE75" i="1"/>
  <c r="BL75" i="1"/>
  <c r="BE2399" i="1"/>
  <c r="BL2399" i="1"/>
  <c r="BE2359" i="1"/>
  <c r="BL2359" i="1"/>
  <c r="BE2335" i="1"/>
  <c r="BL2335" i="1"/>
  <c r="BE2303" i="1"/>
  <c r="BL2303" i="1"/>
  <c r="BE2279" i="1"/>
  <c r="BL2279" i="1"/>
  <c r="BE2255" i="1"/>
  <c r="BL2255" i="1"/>
  <c r="BE2231" i="1"/>
  <c r="BL2231" i="1"/>
  <c r="BE2223" i="1"/>
  <c r="BL2223" i="1"/>
  <c r="BE2207" i="1"/>
  <c r="BL2207" i="1"/>
  <c r="BE2191" i="1"/>
  <c r="BL2191" i="1"/>
  <c r="BE2183" i="1"/>
  <c r="BL2183" i="1"/>
  <c r="BE2175" i="1"/>
  <c r="BL2175" i="1"/>
  <c r="BE2167" i="1"/>
  <c r="BL2167" i="1"/>
  <c r="BE2159" i="1"/>
  <c r="BL2159" i="1"/>
  <c r="BE2151" i="1"/>
  <c r="BL2151" i="1"/>
  <c r="BE2143" i="1"/>
  <c r="BL2143" i="1"/>
  <c r="BE2135" i="1"/>
  <c r="BL2135" i="1"/>
  <c r="BE2127" i="1"/>
  <c r="BL2127" i="1"/>
  <c r="BE2119" i="1"/>
  <c r="BL2119" i="1"/>
  <c r="BE2111" i="1"/>
  <c r="BL2111" i="1"/>
  <c r="BE2103" i="1"/>
  <c r="BL2103" i="1"/>
  <c r="BE2095" i="1"/>
  <c r="BL2095" i="1"/>
  <c r="BE2087" i="1"/>
  <c r="BL2087" i="1"/>
  <c r="BE2079" i="1"/>
  <c r="BL2079" i="1"/>
  <c r="BE2071" i="1"/>
  <c r="BL2071" i="1"/>
  <c r="BE2063" i="1"/>
  <c r="BL2063" i="1"/>
  <c r="BE2055" i="1"/>
  <c r="BL2055" i="1"/>
  <c r="BE2047" i="1"/>
  <c r="BL2047" i="1"/>
  <c r="BE2039" i="1"/>
  <c r="BL2039" i="1"/>
  <c r="BE2031" i="1"/>
  <c r="BL2031" i="1"/>
  <c r="BE2023" i="1"/>
  <c r="BL2023" i="1"/>
  <c r="BE2015" i="1"/>
  <c r="BL2015" i="1"/>
  <c r="BE2007" i="1"/>
  <c r="BL2007" i="1"/>
  <c r="BE1999" i="1"/>
  <c r="BL1999" i="1"/>
  <c r="BE1991" i="1"/>
  <c r="BL1991" i="1"/>
  <c r="BE1983" i="1"/>
  <c r="BL1983" i="1"/>
  <c r="BE1975" i="1"/>
  <c r="BL1975" i="1"/>
  <c r="BE1967" i="1"/>
  <c r="BL1967" i="1"/>
  <c r="BE1959" i="1"/>
  <c r="BL1959" i="1"/>
  <c r="BE1951" i="1"/>
  <c r="BL1951" i="1"/>
  <c r="BE1943" i="1"/>
  <c r="BL1943" i="1"/>
  <c r="BE1935" i="1"/>
  <c r="BL1935" i="1"/>
  <c r="BE1927" i="1"/>
  <c r="BL1927" i="1"/>
  <c r="BE1919" i="1"/>
  <c r="BL1919" i="1"/>
  <c r="BE1911" i="1"/>
  <c r="BL1911" i="1"/>
  <c r="BE1903" i="1"/>
  <c r="BL1903" i="1"/>
  <c r="BE1895" i="1"/>
  <c r="BL1895" i="1"/>
  <c r="BE1887" i="1"/>
  <c r="BL1887" i="1"/>
  <c r="BE1879" i="1"/>
  <c r="BL1879" i="1"/>
  <c r="BE1871" i="1"/>
  <c r="BL1871" i="1"/>
  <c r="BE1863" i="1"/>
  <c r="BL1863" i="1"/>
  <c r="BE1855" i="1"/>
  <c r="BL1855" i="1"/>
  <c r="BE1847" i="1"/>
  <c r="BL1847" i="1"/>
  <c r="BE1839" i="1"/>
  <c r="BL1839" i="1"/>
  <c r="BE1831" i="1"/>
  <c r="BL1831" i="1"/>
  <c r="BE1823" i="1"/>
  <c r="BL1823" i="1"/>
  <c r="BE1815" i="1"/>
  <c r="BL1815" i="1"/>
  <c r="BE1807" i="1"/>
  <c r="BL1807" i="1"/>
  <c r="BE1799" i="1"/>
  <c r="BL1799" i="1"/>
  <c r="BE1791" i="1"/>
  <c r="BL1791" i="1"/>
  <c r="BE1783" i="1"/>
  <c r="BL1783" i="1"/>
  <c r="BE1775" i="1"/>
  <c r="BL1775" i="1"/>
  <c r="BE1767" i="1"/>
  <c r="BL1767" i="1"/>
  <c r="BE1759" i="1"/>
  <c r="BL1759" i="1"/>
  <c r="BE1751" i="1"/>
  <c r="BL1751" i="1"/>
  <c r="BE1743" i="1"/>
  <c r="BL1743" i="1"/>
  <c r="BE1735" i="1"/>
  <c r="BL1735" i="1"/>
  <c r="BE1727" i="1"/>
  <c r="BL1727" i="1"/>
  <c r="BE1719" i="1"/>
  <c r="BL1719" i="1"/>
  <c r="BE1711" i="1"/>
  <c r="BL1711" i="1"/>
  <c r="BE1703" i="1"/>
  <c r="BL1703" i="1"/>
  <c r="BE1695" i="1"/>
  <c r="BL1695" i="1"/>
  <c r="BE1687" i="1"/>
  <c r="BL1687" i="1"/>
  <c r="BE1679" i="1"/>
  <c r="BL1679" i="1"/>
  <c r="BE1671" i="1"/>
  <c r="BL1671" i="1"/>
  <c r="BE1663" i="1"/>
  <c r="BL1663" i="1"/>
  <c r="BE1655" i="1"/>
  <c r="BL1655" i="1"/>
  <c r="BE1647" i="1"/>
  <c r="BL1647" i="1"/>
  <c r="BE1639" i="1"/>
  <c r="BL1639" i="1"/>
  <c r="BE1631" i="1"/>
  <c r="BL1631" i="1"/>
  <c r="BE1623" i="1"/>
  <c r="BL1623" i="1"/>
  <c r="BE1615" i="1"/>
  <c r="BL1615" i="1"/>
  <c r="BE1607" i="1"/>
  <c r="BL1607" i="1"/>
  <c r="BE1599" i="1"/>
  <c r="BL1599" i="1"/>
  <c r="BE1591" i="1"/>
  <c r="BL1591" i="1"/>
  <c r="BE1583" i="1"/>
  <c r="BL1583" i="1"/>
  <c r="BE1575" i="1"/>
  <c r="BL1575" i="1"/>
  <c r="BE1567" i="1"/>
  <c r="BL1567" i="1"/>
  <c r="BE1559" i="1"/>
  <c r="BL1559" i="1"/>
  <c r="BE1551" i="1"/>
  <c r="BL1551" i="1"/>
  <c r="BE1543" i="1"/>
  <c r="BL1543" i="1"/>
  <c r="BE1535" i="1"/>
  <c r="BL1535" i="1"/>
  <c r="BE1527" i="1"/>
  <c r="BL1527" i="1"/>
  <c r="BE1519" i="1"/>
  <c r="BL1519" i="1"/>
  <c r="BE1511" i="1"/>
  <c r="BL1511" i="1"/>
  <c r="BE1503" i="1"/>
  <c r="BL1503" i="1"/>
  <c r="BE1495" i="1"/>
  <c r="BL1495" i="1"/>
  <c r="BE1487" i="1"/>
  <c r="BL1487" i="1"/>
  <c r="BE1479" i="1"/>
  <c r="BL1479" i="1"/>
  <c r="BE1471" i="1"/>
  <c r="BL1471" i="1"/>
  <c r="BE1463" i="1"/>
  <c r="BL1463" i="1"/>
  <c r="BE1455" i="1"/>
  <c r="BL1455" i="1"/>
  <c r="BE1447" i="1"/>
  <c r="BL1447" i="1"/>
  <c r="BE1439" i="1"/>
  <c r="BL1439" i="1"/>
  <c r="BE1431" i="1"/>
  <c r="BL1431" i="1"/>
  <c r="BE1423" i="1"/>
  <c r="BL1423" i="1"/>
  <c r="BE1415" i="1"/>
  <c r="BL1415" i="1"/>
  <c r="BE1407" i="1"/>
  <c r="BL1407" i="1"/>
  <c r="BE1399" i="1"/>
  <c r="BL1399" i="1"/>
  <c r="BE1391" i="1"/>
  <c r="BL1391" i="1"/>
  <c r="BE1383" i="1"/>
  <c r="BL1383" i="1"/>
  <c r="BE1375" i="1"/>
  <c r="BL1375" i="1"/>
  <c r="BE1367" i="1"/>
  <c r="BL1367" i="1"/>
  <c r="BE1359" i="1"/>
  <c r="BL1359" i="1"/>
  <c r="BE1351" i="1"/>
  <c r="BL1351" i="1"/>
  <c r="BE1343" i="1"/>
  <c r="BL1343" i="1"/>
  <c r="BE1335" i="1"/>
  <c r="BL1335" i="1"/>
  <c r="BE1327" i="1"/>
  <c r="BL1327" i="1"/>
  <c r="BE1319" i="1"/>
  <c r="BL1319" i="1"/>
  <c r="BE1311" i="1"/>
  <c r="BL1311" i="1"/>
  <c r="BE1303" i="1"/>
  <c r="BL1303" i="1"/>
  <c r="BE1295" i="1"/>
  <c r="BL1295" i="1"/>
  <c r="BE1287" i="1"/>
  <c r="BL1287" i="1"/>
  <c r="BE1279" i="1"/>
  <c r="BL1279" i="1"/>
  <c r="BE1271" i="1"/>
  <c r="BL1271" i="1"/>
  <c r="BE1263" i="1"/>
  <c r="BL1263" i="1"/>
  <c r="BE1255" i="1"/>
  <c r="BL1255" i="1"/>
  <c r="BE1247" i="1"/>
  <c r="BL1247" i="1"/>
  <c r="BE1239" i="1"/>
  <c r="BL1239" i="1"/>
  <c r="BE1231" i="1"/>
  <c r="BL1231" i="1"/>
  <c r="BE1223" i="1"/>
  <c r="BL1223" i="1"/>
  <c r="BE1215" i="1"/>
  <c r="BL1215" i="1"/>
  <c r="BE1207" i="1"/>
  <c r="BL1207" i="1"/>
  <c r="BE1199" i="1"/>
  <c r="BL1199" i="1"/>
  <c r="BE1191" i="1"/>
  <c r="BL1191" i="1"/>
  <c r="BE1183" i="1"/>
  <c r="BL1183" i="1"/>
  <c r="BE1175" i="1"/>
  <c r="BL1175" i="1"/>
  <c r="BE1167" i="1"/>
  <c r="BL1167" i="1"/>
  <c r="BE1159" i="1"/>
  <c r="BL1159" i="1"/>
  <c r="BE1151" i="1"/>
  <c r="BL1151" i="1"/>
  <c r="BE1143" i="1"/>
  <c r="BL1143" i="1"/>
  <c r="BE1135" i="1"/>
  <c r="BL1135" i="1"/>
  <c r="BE1127" i="1"/>
  <c r="BL1127" i="1"/>
  <c r="BE1119" i="1"/>
  <c r="BL1119" i="1"/>
  <c r="BE1111" i="1"/>
  <c r="BL1111" i="1"/>
  <c r="BE1103" i="1"/>
  <c r="BL1103" i="1"/>
  <c r="BE1095" i="1"/>
  <c r="BL1095" i="1"/>
  <c r="BE1087" i="1"/>
  <c r="BL1087" i="1"/>
  <c r="BE1079" i="1"/>
  <c r="BL1079" i="1"/>
  <c r="BE1071" i="1"/>
  <c r="BL1071" i="1"/>
  <c r="BE1063" i="1"/>
  <c r="BL1063" i="1"/>
  <c r="BE1055" i="1"/>
  <c r="BL1055" i="1"/>
  <c r="BE1047" i="1"/>
  <c r="BL1047" i="1"/>
  <c r="BE1039" i="1"/>
  <c r="BL1039" i="1"/>
  <c r="BE1031" i="1"/>
  <c r="BL1031" i="1"/>
  <c r="BE1023" i="1"/>
  <c r="BL1023" i="1"/>
  <c r="BE1015" i="1"/>
  <c r="BL1015" i="1"/>
  <c r="BE1007" i="1"/>
  <c r="BL1007" i="1"/>
  <c r="BE999" i="1"/>
  <c r="BL999" i="1"/>
  <c r="BE991" i="1"/>
  <c r="BL991" i="1"/>
  <c r="BE983" i="1"/>
  <c r="BL983" i="1"/>
  <c r="BE975" i="1"/>
  <c r="BL975" i="1"/>
  <c r="BE967" i="1"/>
  <c r="BL967" i="1"/>
  <c r="BE959" i="1"/>
  <c r="BL959" i="1"/>
  <c r="BE951" i="1"/>
  <c r="BL951" i="1"/>
  <c r="BE943" i="1"/>
  <c r="BL943" i="1"/>
  <c r="BE935" i="1"/>
  <c r="BL935" i="1"/>
  <c r="BE927" i="1"/>
  <c r="BL927" i="1"/>
  <c r="BE919" i="1"/>
  <c r="BL919" i="1"/>
  <c r="BE911" i="1"/>
  <c r="BL911" i="1"/>
  <c r="BE903" i="1"/>
  <c r="BL903" i="1"/>
  <c r="BE895" i="1"/>
  <c r="BL895" i="1"/>
  <c r="BE887" i="1"/>
  <c r="BL887" i="1"/>
  <c r="BE879" i="1"/>
  <c r="BL879" i="1"/>
  <c r="BE871" i="1"/>
  <c r="BL871" i="1"/>
  <c r="BE863" i="1"/>
  <c r="BL863" i="1"/>
  <c r="BE855" i="1"/>
  <c r="BL855" i="1"/>
  <c r="BE847" i="1"/>
  <c r="BL847" i="1"/>
  <c r="BE839" i="1"/>
  <c r="BL839" i="1"/>
  <c r="BE831" i="1"/>
  <c r="BL831" i="1"/>
  <c r="BE823" i="1"/>
  <c r="BL823" i="1"/>
  <c r="BE815" i="1"/>
  <c r="BL815" i="1"/>
  <c r="BE807" i="1"/>
  <c r="BL807" i="1"/>
  <c r="BE799" i="1"/>
  <c r="BL799" i="1"/>
  <c r="BE791" i="1"/>
  <c r="BL791" i="1"/>
  <c r="BE783" i="1"/>
  <c r="BL783" i="1"/>
  <c r="BE775" i="1"/>
  <c r="BL775" i="1"/>
  <c r="BE767" i="1"/>
  <c r="BL767" i="1"/>
  <c r="BE759" i="1"/>
  <c r="BL759" i="1"/>
  <c r="BE751" i="1"/>
  <c r="BL751" i="1"/>
  <c r="BE743" i="1"/>
  <c r="BL743" i="1"/>
  <c r="BE735" i="1"/>
  <c r="BL735" i="1"/>
  <c r="BE727" i="1"/>
  <c r="BL727" i="1"/>
  <c r="BE719" i="1"/>
  <c r="BL719" i="1"/>
  <c r="BE711" i="1"/>
  <c r="BL711" i="1"/>
  <c r="BE703" i="1"/>
  <c r="BL703" i="1"/>
  <c r="BE695" i="1"/>
  <c r="BL695" i="1"/>
  <c r="BE687" i="1"/>
  <c r="BL687" i="1"/>
  <c r="BE679" i="1"/>
  <c r="BL679" i="1"/>
  <c r="BE671" i="1"/>
  <c r="BL671" i="1"/>
  <c r="BE663" i="1"/>
  <c r="BL663" i="1"/>
  <c r="BE655" i="1"/>
  <c r="BL655" i="1"/>
  <c r="BE647" i="1"/>
  <c r="BL647" i="1"/>
  <c r="BE639" i="1"/>
  <c r="BL639" i="1"/>
  <c r="BE631" i="1"/>
  <c r="BL631" i="1"/>
  <c r="BE623" i="1"/>
  <c r="BL623" i="1"/>
  <c r="BE615" i="1"/>
  <c r="BL615" i="1"/>
  <c r="BE607" i="1"/>
  <c r="BL607" i="1"/>
  <c r="BE599" i="1"/>
  <c r="BL599" i="1"/>
  <c r="BE591" i="1"/>
  <c r="BL591" i="1"/>
  <c r="BE583" i="1"/>
  <c r="BL583" i="1"/>
  <c r="BE575" i="1"/>
  <c r="BL575" i="1"/>
  <c r="BE567" i="1"/>
  <c r="BL567" i="1"/>
  <c r="BE559" i="1"/>
  <c r="BL559" i="1"/>
  <c r="BE551" i="1"/>
  <c r="BL551" i="1"/>
  <c r="BE543" i="1"/>
  <c r="BL543" i="1"/>
  <c r="BE535" i="1"/>
  <c r="BL535" i="1"/>
  <c r="BE527" i="1"/>
  <c r="BL527" i="1"/>
  <c r="BE519" i="1"/>
  <c r="BL519" i="1"/>
  <c r="BE511" i="1"/>
  <c r="BL511" i="1"/>
  <c r="BE503" i="1"/>
  <c r="BL503" i="1"/>
  <c r="BE495" i="1"/>
  <c r="BL495" i="1"/>
  <c r="BE487" i="1"/>
  <c r="BL487" i="1"/>
  <c r="BE479" i="1"/>
  <c r="BL479" i="1"/>
  <c r="BE471" i="1"/>
  <c r="BL471" i="1"/>
  <c r="BE463" i="1"/>
  <c r="BL463" i="1"/>
  <c r="BE455" i="1"/>
  <c r="BL455" i="1"/>
  <c r="BE447" i="1"/>
  <c r="BL447" i="1"/>
  <c r="BE439" i="1"/>
  <c r="BL439" i="1"/>
  <c r="BE431" i="1"/>
  <c r="BL431" i="1"/>
  <c r="BE423" i="1"/>
  <c r="BL423" i="1"/>
  <c r="BE415" i="1"/>
  <c r="BL415" i="1"/>
  <c r="BE407" i="1"/>
  <c r="BL407" i="1"/>
  <c r="BE399" i="1"/>
  <c r="BL399" i="1"/>
  <c r="BE391" i="1"/>
  <c r="BL391" i="1"/>
  <c r="BE383" i="1"/>
  <c r="BL383" i="1"/>
  <c r="BE375" i="1"/>
  <c r="BL375" i="1"/>
  <c r="BE367" i="1"/>
  <c r="BL367" i="1"/>
  <c r="BE359" i="1"/>
  <c r="BL359" i="1"/>
  <c r="BE351" i="1"/>
  <c r="BL351" i="1"/>
  <c r="BE343" i="1"/>
  <c r="BL343" i="1"/>
  <c r="BE335" i="1"/>
  <c r="BL335" i="1"/>
  <c r="BE327" i="1"/>
  <c r="BL327" i="1"/>
  <c r="BE319" i="1"/>
  <c r="BL319" i="1"/>
  <c r="BE311" i="1"/>
  <c r="BL311" i="1"/>
  <c r="BE303" i="1"/>
  <c r="BL303" i="1"/>
  <c r="BE295" i="1"/>
  <c r="BL295" i="1"/>
  <c r="BE287" i="1"/>
  <c r="BL287" i="1"/>
  <c r="BE279" i="1"/>
  <c r="BL279" i="1"/>
  <c r="BE271" i="1"/>
  <c r="BL271" i="1"/>
  <c r="BE263" i="1"/>
  <c r="BL263" i="1"/>
  <c r="BE255" i="1"/>
  <c r="BL255" i="1"/>
  <c r="BE247" i="1"/>
  <c r="BL247" i="1"/>
  <c r="BE239" i="1"/>
  <c r="BL239" i="1"/>
  <c r="BE231" i="1"/>
  <c r="BL231" i="1"/>
  <c r="BE223" i="1"/>
  <c r="BL223" i="1"/>
  <c r="BE215" i="1"/>
  <c r="BL215" i="1"/>
  <c r="BE207" i="1"/>
  <c r="BL207" i="1"/>
  <c r="BE199" i="1"/>
  <c r="BL199" i="1"/>
  <c r="BE191" i="1"/>
  <c r="BL191" i="1"/>
  <c r="BE183" i="1"/>
  <c r="BL183" i="1"/>
  <c r="BE175" i="1"/>
  <c r="BL175" i="1"/>
  <c r="BE167" i="1"/>
  <c r="BL167" i="1"/>
  <c r="BE159" i="1"/>
  <c r="BL159" i="1"/>
  <c r="BE151" i="1"/>
  <c r="BL151" i="1"/>
  <c r="BE143" i="1"/>
  <c r="BL143" i="1"/>
  <c r="BE135" i="1"/>
  <c r="BL135" i="1"/>
  <c r="BE127" i="1"/>
  <c r="BL127" i="1"/>
  <c r="BE119" i="1"/>
  <c r="BL119" i="1"/>
  <c r="BE111" i="1"/>
  <c r="BL111" i="1"/>
  <c r="BE103" i="1"/>
  <c r="BL103" i="1"/>
  <c r="BE95" i="1"/>
  <c r="BL95" i="1"/>
  <c r="BE87" i="1"/>
  <c r="BL87" i="1"/>
  <c r="BE79" i="1"/>
  <c r="BL79" i="1"/>
  <c r="BE71" i="1"/>
  <c r="BL71" i="1"/>
  <c r="BE63" i="1"/>
  <c r="BL63" i="1"/>
  <c r="BE55" i="1"/>
  <c r="BL55" i="1"/>
  <c r="BE47" i="1"/>
  <c r="BL47" i="1"/>
  <c r="BE39" i="1"/>
  <c r="BL39" i="1"/>
  <c r="BE31" i="1"/>
  <c r="BL31" i="1"/>
  <c r="BE23" i="1"/>
  <c r="BL23" i="1"/>
  <c r="BE15" i="1"/>
  <c r="BL15" i="1"/>
  <c r="BE2395" i="1"/>
  <c r="BL2395" i="1"/>
  <c r="BE2355" i="1"/>
  <c r="BL2355" i="1"/>
  <c r="BE2299" i="1"/>
  <c r="BL2299" i="1"/>
  <c r="BE2259" i="1"/>
  <c r="BL2259" i="1"/>
  <c r="BE2203" i="1"/>
  <c r="BL2203" i="1"/>
  <c r="BE2147" i="1"/>
  <c r="BL2147" i="1"/>
  <c r="BE2091" i="1"/>
  <c r="BL2091" i="1"/>
  <c r="BE2035" i="1"/>
  <c r="BL2035" i="1"/>
  <c r="BE1971" i="1"/>
  <c r="BL1971" i="1"/>
  <c r="BE1915" i="1"/>
  <c r="BL1915" i="1"/>
  <c r="BE1843" i="1"/>
  <c r="BL1843" i="1"/>
  <c r="BE1787" i="1"/>
  <c r="BL1787" i="1"/>
  <c r="BE1707" i="1"/>
  <c r="BL1707" i="1"/>
  <c r="BE1627" i="1"/>
  <c r="BL1627" i="1"/>
  <c r="BE1547" i="1"/>
  <c r="BL1547" i="1"/>
  <c r="BE1443" i="1"/>
  <c r="BL1443" i="1"/>
  <c r="BE1323" i="1"/>
  <c r="BL1323" i="1"/>
  <c r="BE1155" i="1"/>
  <c r="BL1155" i="1"/>
  <c r="BE1067" i="1"/>
  <c r="BL1067" i="1"/>
  <c r="BE979" i="1"/>
  <c r="BL979" i="1"/>
  <c r="BE883" i="1"/>
  <c r="BL883" i="1"/>
  <c r="BE771" i="1"/>
  <c r="BL771" i="1"/>
  <c r="BE667" i="1"/>
  <c r="BL667" i="1"/>
  <c r="BE507" i="1"/>
  <c r="BL507" i="1"/>
  <c r="BE243" i="1"/>
  <c r="BL243" i="1"/>
  <c r="BE187" i="1"/>
  <c r="BL187" i="1"/>
  <c r="BE139" i="1"/>
  <c r="BL139" i="1"/>
  <c r="BE99" i="1"/>
  <c r="BL99" i="1"/>
  <c r="BE35" i="1"/>
  <c r="BL35" i="1"/>
  <c r="BE2383" i="1"/>
  <c r="BL2383" i="1"/>
  <c r="BE2351" i="1"/>
  <c r="BL2351" i="1"/>
  <c r="BE2327" i="1"/>
  <c r="BL2327" i="1"/>
  <c r="BE2311" i="1"/>
  <c r="BL2311" i="1"/>
  <c r="BE2287" i="1"/>
  <c r="BL2287" i="1"/>
  <c r="BE2263" i="1"/>
  <c r="BL2263" i="1"/>
  <c r="BE2239" i="1"/>
  <c r="BL2239" i="1"/>
  <c r="BE2199" i="1"/>
  <c r="BL2199" i="1"/>
  <c r="BE2398" i="1"/>
  <c r="BL2398" i="1"/>
  <c r="BE2390" i="1"/>
  <c r="BL2390" i="1"/>
  <c r="BE2382" i="1"/>
  <c r="BL2382" i="1"/>
  <c r="BE2374" i="1"/>
  <c r="BL2374" i="1"/>
  <c r="BE2366" i="1"/>
  <c r="BL2366" i="1"/>
  <c r="BE2358" i="1"/>
  <c r="BL2358" i="1"/>
  <c r="BE2350" i="1"/>
  <c r="BL2350" i="1"/>
  <c r="BE2342" i="1"/>
  <c r="BL2342" i="1"/>
  <c r="BE2334" i="1"/>
  <c r="BL2334" i="1"/>
  <c r="BE2326" i="1"/>
  <c r="BL2326" i="1"/>
  <c r="BE2318" i="1"/>
  <c r="BL2318" i="1"/>
  <c r="BE2310" i="1"/>
  <c r="BL2310" i="1"/>
  <c r="BE2302" i="1"/>
  <c r="BL2302" i="1"/>
  <c r="BE2294" i="1"/>
  <c r="BL2294" i="1"/>
  <c r="BE2286" i="1"/>
  <c r="BL2286" i="1"/>
  <c r="BE2278" i="1"/>
  <c r="BL2278" i="1"/>
  <c r="BE2270" i="1"/>
  <c r="BL2270" i="1"/>
  <c r="BE2262" i="1"/>
  <c r="BL2262" i="1"/>
  <c r="BE2254" i="1"/>
  <c r="BL2254" i="1"/>
  <c r="BE2246" i="1"/>
  <c r="BL2246" i="1"/>
  <c r="BE2238" i="1"/>
  <c r="BL2238" i="1"/>
  <c r="BL2230" i="1"/>
  <c r="BE2230" i="1"/>
  <c r="BE2222" i="1"/>
  <c r="BL2222" i="1"/>
  <c r="BE2214" i="1"/>
  <c r="BL2214" i="1"/>
  <c r="BE2206" i="1"/>
  <c r="BL2206" i="1"/>
  <c r="BE2198" i="1"/>
  <c r="BL2198" i="1"/>
  <c r="BE2190" i="1"/>
  <c r="BL2190" i="1"/>
  <c r="BE2182" i="1"/>
  <c r="BL2182" i="1"/>
  <c r="BE2174" i="1"/>
  <c r="BL2174" i="1"/>
  <c r="BE2166" i="1"/>
  <c r="BL2166" i="1"/>
  <c r="BE2158" i="1"/>
  <c r="BL2158" i="1"/>
  <c r="BE2150" i="1"/>
  <c r="BL2150" i="1"/>
  <c r="BE2142" i="1"/>
  <c r="BL2142" i="1"/>
  <c r="BE2134" i="1"/>
  <c r="BL2134" i="1"/>
  <c r="BE2126" i="1"/>
  <c r="BL2126" i="1"/>
  <c r="BE2118" i="1"/>
  <c r="BL2118" i="1"/>
  <c r="BE2110" i="1"/>
  <c r="BL2110" i="1"/>
  <c r="BE2102" i="1"/>
  <c r="BL2102" i="1"/>
  <c r="BE2094" i="1"/>
  <c r="BL2094" i="1"/>
  <c r="BE2086" i="1"/>
  <c r="BL2086" i="1"/>
  <c r="BE2078" i="1"/>
  <c r="BL2078" i="1"/>
  <c r="BE2070" i="1"/>
  <c r="BL2070" i="1"/>
  <c r="BE2062" i="1"/>
  <c r="BL2062" i="1"/>
  <c r="BE2054" i="1"/>
  <c r="BL2054" i="1"/>
  <c r="BE2046" i="1"/>
  <c r="BL2046" i="1"/>
  <c r="BE2038" i="1"/>
  <c r="BL2038" i="1"/>
  <c r="BE2030" i="1"/>
  <c r="BL2030" i="1"/>
  <c r="BE2022" i="1"/>
  <c r="BL2022" i="1"/>
  <c r="BE2014" i="1"/>
  <c r="BL2014" i="1"/>
  <c r="BE2006" i="1"/>
  <c r="BL2006" i="1"/>
  <c r="BE1998" i="1"/>
  <c r="BL1998" i="1"/>
  <c r="BE1990" i="1"/>
  <c r="BL1990" i="1"/>
  <c r="BE1982" i="1"/>
  <c r="BL1982" i="1"/>
  <c r="BE1974" i="1"/>
  <c r="BL1974" i="1"/>
  <c r="BE1966" i="1"/>
  <c r="BL1966" i="1"/>
  <c r="BE1958" i="1"/>
  <c r="BL1958" i="1"/>
  <c r="BE1950" i="1"/>
  <c r="BL1950" i="1"/>
  <c r="BE1942" i="1"/>
  <c r="BL1942" i="1"/>
  <c r="BE1934" i="1"/>
  <c r="BL1934" i="1"/>
  <c r="BE1926" i="1"/>
  <c r="BL1926" i="1"/>
  <c r="BE1918" i="1"/>
  <c r="BL1918" i="1"/>
  <c r="BE1910" i="1"/>
  <c r="BL1910" i="1"/>
  <c r="BE1902" i="1"/>
  <c r="BL1902" i="1"/>
  <c r="BE1894" i="1"/>
  <c r="BL1894" i="1"/>
  <c r="BE1886" i="1"/>
  <c r="BL1886" i="1"/>
  <c r="BE1878" i="1"/>
  <c r="BL1878" i="1"/>
  <c r="BE1870" i="1"/>
  <c r="BL1870" i="1"/>
  <c r="BE1862" i="1"/>
  <c r="BL1862" i="1"/>
  <c r="BE1854" i="1"/>
  <c r="BL1854" i="1"/>
  <c r="BE1846" i="1"/>
  <c r="BL1846" i="1"/>
  <c r="BE1838" i="1"/>
  <c r="BL1838" i="1"/>
  <c r="BE1830" i="1"/>
  <c r="BL1830" i="1"/>
  <c r="BE1822" i="1"/>
  <c r="BL1822" i="1"/>
  <c r="BE1814" i="1"/>
  <c r="BL1814" i="1"/>
  <c r="BE1806" i="1"/>
  <c r="BL1806" i="1"/>
  <c r="BE1798" i="1"/>
  <c r="BL1798" i="1"/>
  <c r="BE1790" i="1"/>
  <c r="BL1790" i="1"/>
  <c r="BE1782" i="1"/>
  <c r="BL1782" i="1"/>
  <c r="BE1774" i="1"/>
  <c r="BL1774" i="1"/>
  <c r="BE1766" i="1"/>
  <c r="BL1766" i="1"/>
  <c r="BE1758" i="1"/>
  <c r="BL1758" i="1"/>
  <c r="BE1750" i="1"/>
  <c r="BL1750" i="1"/>
  <c r="BE1742" i="1"/>
  <c r="BL1742" i="1"/>
  <c r="BE1734" i="1"/>
  <c r="BL1734" i="1"/>
  <c r="BE1726" i="1"/>
  <c r="BL1726" i="1"/>
  <c r="BE1718" i="1"/>
  <c r="BL1718" i="1"/>
  <c r="BE1710" i="1"/>
  <c r="BL1710" i="1"/>
  <c r="BE1702" i="1"/>
  <c r="BL1702" i="1"/>
  <c r="BE1694" i="1"/>
  <c r="BL1694" i="1"/>
  <c r="BE1686" i="1"/>
  <c r="BL1686" i="1"/>
  <c r="BE1678" i="1"/>
  <c r="BL1678" i="1"/>
  <c r="BE1670" i="1"/>
  <c r="BL1670" i="1"/>
  <c r="BE1662" i="1"/>
  <c r="BL1662" i="1"/>
  <c r="BE1654" i="1"/>
  <c r="BL1654" i="1"/>
  <c r="BE1646" i="1"/>
  <c r="BL1646" i="1"/>
  <c r="BE1638" i="1"/>
  <c r="BL1638" i="1"/>
  <c r="BE1630" i="1"/>
  <c r="BL1630" i="1"/>
  <c r="BE1622" i="1"/>
  <c r="BL1622" i="1"/>
  <c r="BE1614" i="1"/>
  <c r="BL1614" i="1"/>
  <c r="BE1606" i="1"/>
  <c r="BL1606" i="1"/>
  <c r="BE1598" i="1"/>
  <c r="BL1598" i="1"/>
  <c r="BE1590" i="1"/>
  <c r="BL1590" i="1"/>
  <c r="BE1582" i="1"/>
  <c r="BL1582" i="1"/>
  <c r="BE1574" i="1"/>
  <c r="BL1574" i="1"/>
  <c r="BE1566" i="1"/>
  <c r="BL1566" i="1"/>
  <c r="BE1558" i="1"/>
  <c r="BL1558" i="1"/>
  <c r="BE1550" i="1"/>
  <c r="BL1550" i="1"/>
  <c r="BE1542" i="1"/>
  <c r="BL1542" i="1"/>
  <c r="BE1534" i="1"/>
  <c r="BL1534" i="1"/>
  <c r="BE1526" i="1"/>
  <c r="BL1526" i="1"/>
  <c r="BE1518" i="1"/>
  <c r="BL1518" i="1"/>
  <c r="BE1510" i="1"/>
  <c r="BL1510" i="1"/>
  <c r="BE1502" i="1"/>
  <c r="BL1502" i="1"/>
  <c r="BE1494" i="1"/>
  <c r="BL1494" i="1"/>
  <c r="BE1486" i="1"/>
  <c r="BL1486" i="1"/>
  <c r="BE1478" i="1"/>
  <c r="BL1478" i="1"/>
  <c r="BE1470" i="1"/>
  <c r="BL1470" i="1"/>
  <c r="BE1462" i="1"/>
  <c r="BL1462" i="1"/>
  <c r="BE1454" i="1"/>
  <c r="BL1454" i="1"/>
  <c r="BE1446" i="1"/>
  <c r="BL1446" i="1"/>
  <c r="BE1438" i="1"/>
  <c r="BL1438" i="1"/>
  <c r="BE1430" i="1"/>
  <c r="BL1430" i="1"/>
  <c r="BE1422" i="1"/>
  <c r="BL1422" i="1"/>
  <c r="BE1414" i="1"/>
  <c r="BL1414" i="1"/>
  <c r="BE1406" i="1"/>
  <c r="BL1406" i="1"/>
  <c r="BE1398" i="1"/>
  <c r="BL1398" i="1"/>
  <c r="BE1390" i="1"/>
  <c r="BL1390" i="1"/>
  <c r="BE1382" i="1"/>
  <c r="BL1382" i="1"/>
  <c r="BE1374" i="1"/>
  <c r="BL1374" i="1"/>
  <c r="BE1366" i="1"/>
  <c r="BL1366" i="1"/>
  <c r="BE1358" i="1"/>
  <c r="BL1358" i="1"/>
  <c r="BE1350" i="1"/>
  <c r="BL1350" i="1"/>
  <c r="BE1342" i="1"/>
  <c r="BL1342" i="1"/>
  <c r="BE1334" i="1"/>
  <c r="BL1334" i="1"/>
  <c r="BE1326" i="1"/>
  <c r="BL1326" i="1"/>
  <c r="BE1318" i="1"/>
  <c r="BL1318" i="1"/>
  <c r="BE1310" i="1"/>
  <c r="BL1310" i="1"/>
  <c r="BE1302" i="1"/>
  <c r="BL1302" i="1"/>
  <c r="BE1294" i="1"/>
  <c r="BL1294" i="1"/>
  <c r="BE1286" i="1"/>
  <c r="BL1286" i="1"/>
  <c r="BE1278" i="1"/>
  <c r="BL1278" i="1"/>
  <c r="BE1270" i="1"/>
  <c r="BL1270" i="1"/>
  <c r="BE1262" i="1"/>
  <c r="BL1262" i="1"/>
  <c r="BE1254" i="1"/>
  <c r="BL1254" i="1"/>
  <c r="BE1246" i="1"/>
  <c r="BL1246" i="1"/>
  <c r="BE1238" i="1"/>
  <c r="BL1238" i="1"/>
  <c r="BE1230" i="1"/>
  <c r="BL1230" i="1"/>
  <c r="BE1222" i="1"/>
  <c r="BL1222" i="1"/>
  <c r="BE1214" i="1"/>
  <c r="BL1214" i="1"/>
  <c r="BE1206" i="1"/>
  <c r="BL1206" i="1"/>
  <c r="BE1198" i="1"/>
  <c r="BL1198" i="1"/>
  <c r="BE1190" i="1"/>
  <c r="BL1190" i="1"/>
  <c r="BE1182" i="1"/>
  <c r="BL1182" i="1"/>
  <c r="BE1174" i="1"/>
  <c r="BL1174" i="1"/>
  <c r="BE1166" i="1"/>
  <c r="BL1166" i="1"/>
  <c r="BE1158" i="1"/>
  <c r="BL1158" i="1"/>
  <c r="BE1150" i="1"/>
  <c r="BL1150" i="1"/>
  <c r="BE1142" i="1"/>
  <c r="BL1142" i="1"/>
  <c r="BE1134" i="1"/>
  <c r="BL1134" i="1"/>
  <c r="BE1126" i="1"/>
  <c r="BL1126" i="1"/>
  <c r="BE1118" i="1"/>
  <c r="BL1118" i="1"/>
  <c r="BE1110" i="1"/>
  <c r="BL1110" i="1"/>
  <c r="BE1102" i="1"/>
  <c r="BL1102" i="1"/>
  <c r="BE1094" i="1"/>
  <c r="BL1094" i="1"/>
  <c r="BE1086" i="1"/>
  <c r="BL1086" i="1"/>
  <c r="BE1078" i="1"/>
  <c r="BL1078" i="1"/>
  <c r="BE1070" i="1"/>
  <c r="BL1070" i="1"/>
  <c r="BE1062" i="1"/>
  <c r="BL1062" i="1"/>
  <c r="BE1054" i="1"/>
  <c r="BL1054" i="1"/>
  <c r="BE1046" i="1"/>
  <c r="BL1046" i="1"/>
  <c r="BE1038" i="1"/>
  <c r="BL1038" i="1"/>
  <c r="BE1030" i="1"/>
  <c r="BL1030" i="1"/>
  <c r="BE1022" i="1"/>
  <c r="BL1022" i="1"/>
  <c r="BE1014" i="1"/>
  <c r="BL1014" i="1"/>
  <c r="BE1006" i="1"/>
  <c r="BL1006" i="1"/>
  <c r="BE998" i="1"/>
  <c r="BL998" i="1"/>
  <c r="BE990" i="1"/>
  <c r="BL990" i="1"/>
  <c r="BE982" i="1"/>
  <c r="BL982" i="1"/>
  <c r="BE974" i="1"/>
  <c r="BL974" i="1"/>
  <c r="BE966" i="1"/>
  <c r="BL966" i="1"/>
  <c r="BE958" i="1"/>
  <c r="BL958" i="1"/>
  <c r="BE950" i="1"/>
  <c r="BL950" i="1"/>
  <c r="BE942" i="1"/>
  <c r="BL942" i="1"/>
  <c r="BE934" i="1"/>
  <c r="BL934" i="1"/>
  <c r="BE926" i="1"/>
  <c r="BL926" i="1"/>
  <c r="BE918" i="1"/>
  <c r="BL918" i="1"/>
  <c r="BE910" i="1"/>
  <c r="BL910" i="1"/>
  <c r="BE902" i="1"/>
  <c r="BL902" i="1"/>
  <c r="BE894" i="1"/>
  <c r="BL894" i="1"/>
  <c r="BE886" i="1"/>
  <c r="BL886" i="1"/>
  <c r="BE878" i="1"/>
  <c r="BL878" i="1"/>
  <c r="BE870" i="1"/>
  <c r="BL870" i="1"/>
  <c r="BE862" i="1"/>
  <c r="BL862" i="1"/>
  <c r="BE854" i="1"/>
  <c r="BL854" i="1"/>
  <c r="BE846" i="1"/>
  <c r="BL846" i="1"/>
  <c r="BE838" i="1"/>
  <c r="BL838" i="1"/>
  <c r="BE830" i="1"/>
  <c r="BL830" i="1"/>
  <c r="BE822" i="1"/>
  <c r="BL822" i="1"/>
  <c r="BE814" i="1"/>
  <c r="BL814" i="1"/>
  <c r="BE806" i="1"/>
  <c r="BL806" i="1"/>
  <c r="BE798" i="1"/>
  <c r="BL798" i="1"/>
  <c r="BE790" i="1"/>
  <c r="BL790" i="1"/>
  <c r="BE782" i="1"/>
  <c r="BL782" i="1"/>
  <c r="BE774" i="1"/>
  <c r="BL774" i="1"/>
  <c r="BE766" i="1"/>
  <c r="BL766" i="1"/>
  <c r="BE758" i="1"/>
  <c r="BL758" i="1"/>
  <c r="BE750" i="1"/>
  <c r="BL750" i="1"/>
  <c r="BE742" i="1"/>
  <c r="BL742" i="1"/>
  <c r="BE734" i="1"/>
  <c r="BL734" i="1"/>
  <c r="BE726" i="1"/>
  <c r="BL726" i="1"/>
  <c r="BE718" i="1"/>
  <c r="BL718" i="1"/>
  <c r="BE710" i="1"/>
  <c r="BL710" i="1"/>
  <c r="BE702" i="1"/>
  <c r="BL702" i="1"/>
  <c r="BE694" i="1"/>
  <c r="BL694" i="1"/>
  <c r="BE686" i="1"/>
  <c r="BL686" i="1"/>
  <c r="BE678" i="1"/>
  <c r="BL678" i="1"/>
  <c r="BE670" i="1"/>
  <c r="BL670" i="1"/>
  <c r="BE662" i="1"/>
  <c r="BL662" i="1"/>
  <c r="BE654" i="1"/>
  <c r="BL654" i="1"/>
  <c r="BE646" i="1"/>
  <c r="BL646" i="1"/>
  <c r="BE638" i="1"/>
  <c r="BL638" i="1"/>
  <c r="BE630" i="1"/>
  <c r="BL630" i="1"/>
  <c r="BE622" i="1"/>
  <c r="BL622" i="1"/>
  <c r="BE614" i="1"/>
  <c r="BL614" i="1"/>
  <c r="BE606" i="1"/>
  <c r="BL606" i="1"/>
  <c r="BE598" i="1"/>
  <c r="BL598" i="1"/>
  <c r="BE590" i="1"/>
  <c r="BL590" i="1"/>
  <c r="BE582" i="1"/>
  <c r="BL582" i="1"/>
  <c r="BE574" i="1"/>
  <c r="BL574" i="1"/>
  <c r="BE566" i="1"/>
  <c r="BL566" i="1"/>
  <c r="BE558" i="1"/>
  <c r="BL558" i="1"/>
  <c r="BE550" i="1"/>
  <c r="BL550" i="1"/>
  <c r="BE542" i="1"/>
  <c r="BL542" i="1"/>
  <c r="BE534" i="1"/>
  <c r="BL534" i="1"/>
  <c r="BE526" i="1"/>
  <c r="BL526" i="1"/>
  <c r="BE518" i="1"/>
  <c r="BL518" i="1"/>
  <c r="BE510" i="1"/>
  <c r="BL510" i="1"/>
  <c r="BE502" i="1"/>
  <c r="BL502" i="1"/>
  <c r="BE494" i="1"/>
  <c r="BL494" i="1"/>
  <c r="BE486" i="1"/>
  <c r="BL486" i="1"/>
  <c r="BE478" i="1"/>
  <c r="BL478" i="1"/>
  <c r="BE470" i="1"/>
  <c r="BL470" i="1"/>
  <c r="BE462" i="1"/>
  <c r="BL462" i="1"/>
  <c r="BE454" i="1"/>
  <c r="BL454" i="1"/>
  <c r="BE446" i="1"/>
  <c r="BL446" i="1"/>
  <c r="BE438" i="1"/>
  <c r="BL438" i="1"/>
  <c r="BE430" i="1"/>
  <c r="BL430" i="1"/>
  <c r="BE422" i="1"/>
  <c r="BL422" i="1"/>
  <c r="BE414" i="1"/>
  <c r="BL414" i="1"/>
  <c r="BE406" i="1"/>
  <c r="BL406" i="1"/>
  <c r="BE398" i="1"/>
  <c r="BL398" i="1"/>
  <c r="BE390" i="1"/>
  <c r="BL390" i="1"/>
  <c r="BE382" i="1"/>
  <c r="BL382" i="1"/>
  <c r="BE374" i="1"/>
  <c r="BL374" i="1"/>
  <c r="BE366" i="1"/>
  <c r="BL366" i="1"/>
  <c r="BE358" i="1"/>
  <c r="BL358" i="1"/>
  <c r="BE350" i="1"/>
  <c r="BL350" i="1"/>
  <c r="BE342" i="1"/>
  <c r="BL342" i="1"/>
  <c r="BE334" i="1"/>
  <c r="BL334" i="1"/>
  <c r="BE326" i="1"/>
  <c r="BL326" i="1"/>
  <c r="BE318" i="1"/>
  <c r="BL318" i="1"/>
  <c r="BE310" i="1"/>
  <c r="BL310" i="1"/>
  <c r="BE302" i="1"/>
  <c r="BL302" i="1"/>
  <c r="BE294" i="1"/>
  <c r="BL294" i="1"/>
  <c r="BE286" i="1"/>
  <c r="BL286" i="1"/>
  <c r="BE278" i="1"/>
  <c r="BL278" i="1"/>
  <c r="BE270" i="1"/>
  <c r="BL270" i="1"/>
  <c r="BE262" i="1"/>
  <c r="BL262" i="1"/>
  <c r="BE254" i="1"/>
  <c r="BL254" i="1"/>
  <c r="BE246" i="1"/>
  <c r="BL246" i="1"/>
  <c r="BE238" i="1"/>
  <c r="BL238" i="1"/>
  <c r="BE230" i="1"/>
  <c r="BL230" i="1"/>
  <c r="BE222" i="1"/>
  <c r="BL222" i="1"/>
  <c r="BE214" i="1"/>
  <c r="BL214" i="1"/>
  <c r="BE206" i="1"/>
  <c r="BL206" i="1"/>
  <c r="BE198" i="1"/>
  <c r="BL198" i="1"/>
  <c r="BE190" i="1"/>
  <c r="BL190" i="1"/>
  <c r="BE182" i="1"/>
  <c r="BL182" i="1"/>
  <c r="BE174" i="1"/>
  <c r="BL174" i="1"/>
  <c r="BE166" i="1"/>
  <c r="BL166" i="1"/>
  <c r="BE158" i="1"/>
  <c r="BL158" i="1"/>
  <c r="BE150" i="1"/>
  <c r="BL150" i="1"/>
  <c r="BE142" i="1"/>
  <c r="BL142" i="1"/>
  <c r="BE134" i="1"/>
  <c r="BL134" i="1"/>
  <c r="BE126" i="1"/>
  <c r="BL126" i="1"/>
  <c r="BE118" i="1"/>
  <c r="BL118" i="1"/>
  <c r="BE110" i="1"/>
  <c r="BL110" i="1"/>
  <c r="BE102" i="1"/>
  <c r="BL102" i="1"/>
  <c r="BE94" i="1"/>
  <c r="BL94" i="1"/>
  <c r="BE86" i="1"/>
  <c r="BL86" i="1"/>
  <c r="BE78" i="1"/>
  <c r="BL78" i="1"/>
  <c r="BE70" i="1"/>
  <c r="BL70" i="1"/>
  <c r="BE62" i="1"/>
  <c r="BL62" i="1"/>
  <c r="BE54" i="1"/>
  <c r="BL54" i="1"/>
  <c r="BE46" i="1"/>
  <c r="BL46" i="1"/>
  <c r="BE38" i="1"/>
  <c r="BL38" i="1"/>
  <c r="BE30" i="1"/>
  <c r="BL30" i="1"/>
  <c r="BE22" i="1"/>
  <c r="BL22" i="1"/>
  <c r="BE14" i="1"/>
  <c r="BL14" i="1"/>
  <c r="BE2339" i="1"/>
  <c r="BL2339" i="1"/>
  <c r="BE2283" i="1"/>
  <c r="BL2283" i="1"/>
  <c r="BE2235" i="1"/>
  <c r="BL2235" i="1"/>
  <c r="BE2179" i="1"/>
  <c r="BL2179" i="1"/>
  <c r="BE2123" i="1"/>
  <c r="BL2123" i="1"/>
  <c r="BE2067" i="1"/>
  <c r="BL2067" i="1"/>
  <c r="BE2003" i="1"/>
  <c r="BL2003" i="1"/>
  <c r="BE1923" i="1"/>
  <c r="BL1923" i="1"/>
  <c r="BE1747" i="1"/>
  <c r="BL1747" i="1"/>
  <c r="BE1315" i="1"/>
  <c r="BL1315" i="1"/>
  <c r="BE331" i="1"/>
  <c r="BL331" i="1"/>
  <c r="BE283" i="1"/>
  <c r="BL283" i="1"/>
  <c r="BE235" i="1"/>
  <c r="BL235" i="1"/>
  <c r="BE179" i="1"/>
  <c r="BL179" i="1"/>
  <c r="BE131" i="1"/>
  <c r="BL131" i="1"/>
  <c r="BE83" i="1"/>
  <c r="BL83" i="1"/>
  <c r="BE51" i="1"/>
  <c r="BL51" i="1"/>
  <c r="BE2391" i="1"/>
  <c r="BL2391" i="1"/>
  <c r="BE2367" i="1"/>
  <c r="BL2367" i="1"/>
  <c r="BE2343" i="1"/>
  <c r="BL2343" i="1"/>
  <c r="BE2319" i="1"/>
  <c r="BL2319" i="1"/>
  <c r="BE2295" i="1"/>
  <c r="BL2295" i="1"/>
  <c r="BE2271" i="1"/>
  <c r="BL2271" i="1"/>
  <c r="BE2247" i="1"/>
  <c r="BL2247" i="1"/>
  <c r="BE2215" i="1"/>
  <c r="BL2215" i="1"/>
  <c r="BE2397" i="1"/>
  <c r="BL2397" i="1"/>
  <c r="BE2389" i="1"/>
  <c r="BL2389" i="1"/>
  <c r="BE2381" i="1"/>
  <c r="BL2381" i="1"/>
  <c r="BE2373" i="1"/>
  <c r="BL2373" i="1"/>
  <c r="BE2365" i="1"/>
  <c r="BL2365" i="1"/>
  <c r="BE2357" i="1"/>
  <c r="BL2357" i="1"/>
  <c r="BE2349" i="1"/>
  <c r="BL2349" i="1"/>
  <c r="BE2341" i="1"/>
  <c r="BL2341" i="1"/>
  <c r="BE2333" i="1"/>
  <c r="BL2333" i="1"/>
  <c r="BE2325" i="1"/>
  <c r="BL2325" i="1"/>
  <c r="BE2317" i="1"/>
  <c r="BL2317" i="1"/>
  <c r="BE2309" i="1"/>
  <c r="BL2309" i="1"/>
  <c r="BE2301" i="1"/>
  <c r="BL2301" i="1"/>
  <c r="BE2293" i="1"/>
  <c r="BL2293" i="1"/>
  <c r="BE2285" i="1"/>
  <c r="BL2285" i="1"/>
  <c r="BE2277" i="1"/>
  <c r="BL2277" i="1"/>
  <c r="BE2269" i="1"/>
  <c r="BL2269" i="1"/>
  <c r="BE2261" i="1"/>
  <c r="BL2261" i="1"/>
  <c r="BE2253" i="1"/>
  <c r="BL2253" i="1"/>
  <c r="BE2245" i="1"/>
  <c r="BL2245" i="1"/>
  <c r="BE2237" i="1"/>
  <c r="BL2237" i="1"/>
  <c r="BE2229" i="1"/>
  <c r="BL2229" i="1"/>
  <c r="BE2221" i="1"/>
  <c r="BL2221" i="1"/>
  <c r="BE2213" i="1"/>
  <c r="BL2213" i="1"/>
  <c r="BE2205" i="1"/>
  <c r="BL2205" i="1"/>
  <c r="BE2197" i="1"/>
  <c r="BL2197" i="1"/>
  <c r="BE2189" i="1"/>
  <c r="BL2189" i="1"/>
  <c r="BE2181" i="1"/>
  <c r="BL2181" i="1"/>
  <c r="BE2173" i="1"/>
  <c r="BL2173" i="1"/>
  <c r="BE2165" i="1"/>
  <c r="BL2165" i="1"/>
  <c r="BE2157" i="1"/>
  <c r="BL2157" i="1"/>
  <c r="BE2149" i="1"/>
  <c r="BL2149" i="1"/>
  <c r="BE2141" i="1"/>
  <c r="BL2141" i="1"/>
  <c r="BE2133" i="1"/>
  <c r="BL2133" i="1"/>
  <c r="BE2125" i="1"/>
  <c r="BL2125" i="1"/>
  <c r="BE2117" i="1"/>
  <c r="BL2117" i="1"/>
  <c r="BE2109" i="1"/>
  <c r="BL2109" i="1"/>
  <c r="BE2101" i="1"/>
  <c r="BL2101" i="1"/>
  <c r="BE2093" i="1"/>
  <c r="BL2093" i="1"/>
  <c r="BE2085" i="1"/>
  <c r="BL2085" i="1"/>
  <c r="BE2077" i="1"/>
  <c r="BL2077" i="1"/>
  <c r="BE2069" i="1"/>
  <c r="BL2069" i="1"/>
  <c r="BE2061" i="1"/>
  <c r="BL2061" i="1"/>
  <c r="BE2053" i="1"/>
  <c r="BL2053" i="1"/>
  <c r="BE2045" i="1"/>
  <c r="BL2045" i="1"/>
  <c r="BE2037" i="1"/>
  <c r="BL2037" i="1"/>
  <c r="BE2029" i="1"/>
  <c r="BL2029" i="1"/>
  <c r="BE2021" i="1"/>
  <c r="BL2021" i="1"/>
  <c r="BE2013" i="1"/>
  <c r="BL2013" i="1"/>
  <c r="BE2005" i="1"/>
  <c r="BL2005" i="1"/>
  <c r="BE1997" i="1"/>
  <c r="BL1997" i="1"/>
  <c r="BE1989" i="1"/>
  <c r="BL1989" i="1"/>
  <c r="BE1981" i="1"/>
  <c r="BL1981" i="1"/>
  <c r="BE1973" i="1"/>
  <c r="BL1973" i="1"/>
  <c r="BE1965" i="1"/>
  <c r="BL1965" i="1"/>
  <c r="BE1957" i="1"/>
  <c r="BL1957" i="1"/>
  <c r="BE1949" i="1"/>
  <c r="BL1949" i="1"/>
  <c r="BE1941" i="1"/>
  <c r="BL1941" i="1"/>
  <c r="BE1933" i="1"/>
  <c r="BL1933" i="1"/>
  <c r="BE1925" i="1"/>
  <c r="BL1925" i="1"/>
  <c r="BE1917" i="1"/>
  <c r="BL1917" i="1"/>
  <c r="BE1909" i="1"/>
  <c r="BL1909" i="1"/>
  <c r="BE1901" i="1"/>
  <c r="BL1901" i="1"/>
  <c r="BE1893" i="1"/>
  <c r="BL1893" i="1"/>
  <c r="BE1885" i="1"/>
  <c r="BL1885" i="1"/>
  <c r="BE1877" i="1"/>
  <c r="BL1877" i="1"/>
  <c r="BE1869" i="1"/>
  <c r="BL1869" i="1"/>
  <c r="BE1861" i="1"/>
  <c r="BL1861" i="1"/>
  <c r="BE1853" i="1"/>
  <c r="BL1853" i="1"/>
  <c r="BE1845" i="1"/>
  <c r="BL1845" i="1"/>
  <c r="BE1837" i="1"/>
  <c r="BL1837" i="1"/>
  <c r="BE1829" i="1"/>
  <c r="BL1829" i="1"/>
  <c r="BE1821" i="1"/>
  <c r="BL1821" i="1"/>
  <c r="BE1813" i="1"/>
  <c r="BL1813" i="1"/>
  <c r="BE1805" i="1"/>
  <c r="BL1805" i="1"/>
  <c r="BE1797" i="1"/>
  <c r="BL1797" i="1"/>
  <c r="BE1789" i="1"/>
  <c r="BL1789" i="1"/>
  <c r="BE1781" i="1"/>
  <c r="BL1781" i="1"/>
  <c r="BE1773" i="1"/>
  <c r="BL1773" i="1"/>
  <c r="BE1765" i="1"/>
  <c r="BL1765" i="1"/>
  <c r="BE1757" i="1"/>
  <c r="BL1757" i="1"/>
  <c r="BE1749" i="1"/>
  <c r="BL1749" i="1"/>
  <c r="BE1741" i="1"/>
  <c r="BL1741" i="1"/>
  <c r="BE1733" i="1"/>
  <c r="BL1733" i="1"/>
  <c r="BE1725" i="1"/>
  <c r="BL1725" i="1"/>
  <c r="BE1717" i="1"/>
  <c r="BL1717" i="1"/>
  <c r="BE1709" i="1"/>
  <c r="BL1709" i="1"/>
  <c r="BE1701" i="1"/>
  <c r="BL1701" i="1"/>
  <c r="BE1693" i="1"/>
  <c r="BL1693" i="1"/>
  <c r="BE1685" i="1"/>
  <c r="BL1685" i="1"/>
  <c r="BE1677" i="1"/>
  <c r="BL1677" i="1"/>
  <c r="BE1669" i="1"/>
  <c r="BL1669" i="1"/>
  <c r="BE1661" i="1"/>
  <c r="BL1661" i="1"/>
  <c r="BE1653" i="1"/>
  <c r="BL1653" i="1"/>
  <c r="BE1645" i="1"/>
  <c r="BL1645" i="1"/>
  <c r="BE1637" i="1"/>
  <c r="BL1637" i="1"/>
  <c r="BE1629" i="1"/>
  <c r="BL1629" i="1"/>
  <c r="BE1621" i="1"/>
  <c r="BL1621" i="1"/>
  <c r="BE1613" i="1"/>
  <c r="BL1613" i="1"/>
  <c r="BE1605" i="1"/>
  <c r="BL1605" i="1"/>
  <c r="BE1597" i="1"/>
  <c r="BL1597" i="1"/>
  <c r="BE1589" i="1"/>
  <c r="BL1589" i="1"/>
  <c r="BE1581" i="1"/>
  <c r="BL1581" i="1"/>
  <c r="BE1573" i="1"/>
  <c r="BL1573" i="1"/>
  <c r="BE1565" i="1"/>
  <c r="BL1565" i="1"/>
  <c r="BE1557" i="1"/>
  <c r="BL1557" i="1"/>
  <c r="BE1549" i="1"/>
  <c r="BL1549" i="1"/>
  <c r="BE1541" i="1"/>
  <c r="BL1541" i="1"/>
  <c r="BE1533" i="1"/>
  <c r="BL1533" i="1"/>
  <c r="BE1525" i="1"/>
  <c r="BL1525" i="1"/>
  <c r="BE1517" i="1"/>
  <c r="BL1517" i="1"/>
  <c r="BE1509" i="1"/>
  <c r="BL1509" i="1"/>
  <c r="BE1501" i="1"/>
  <c r="BL1501" i="1"/>
  <c r="BE1493" i="1"/>
  <c r="BL1493" i="1"/>
  <c r="BE1485" i="1"/>
  <c r="BL1485" i="1"/>
  <c r="BE1477" i="1"/>
  <c r="BL1477" i="1"/>
  <c r="BE1469" i="1"/>
  <c r="BL1469" i="1"/>
  <c r="BE1461" i="1"/>
  <c r="BL1461" i="1"/>
  <c r="BE1453" i="1"/>
  <c r="BL1453" i="1"/>
  <c r="BE1445" i="1"/>
  <c r="BL1445" i="1"/>
  <c r="BE1437" i="1"/>
  <c r="BL1437" i="1"/>
  <c r="BE1429" i="1"/>
  <c r="BL1429" i="1"/>
  <c r="BE1421" i="1"/>
  <c r="BL1421" i="1"/>
  <c r="BE1413" i="1"/>
  <c r="BL1413" i="1"/>
  <c r="BE1405" i="1"/>
  <c r="BL1405" i="1"/>
  <c r="BE1397" i="1"/>
  <c r="BL1397" i="1"/>
  <c r="BE1389" i="1"/>
  <c r="BL1389" i="1"/>
  <c r="BE1381" i="1"/>
  <c r="BL1381" i="1"/>
  <c r="BE1373" i="1"/>
  <c r="BL1373" i="1"/>
  <c r="BE1365" i="1"/>
  <c r="BL1365" i="1"/>
  <c r="BE1357" i="1"/>
  <c r="BL1357" i="1"/>
  <c r="BE1349" i="1"/>
  <c r="BL1349" i="1"/>
  <c r="BE1341" i="1"/>
  <c r="BL1341" i="1"/>
  <c r="BE1333" i="1"/>
  <c r="BL1333" i="1"/>
  <c r="BE1325" i="1"/>
  <c r="BL1325" i="1"/>
  <c r="BE1317" i="1"/>
  <c r="BL1317" i="1"/>
  <c r="BE1309" i="1"/>
  <c r="BL1309" i="1"/>
  <c r="BE1301" i="1"/>
  <c r="BL1301" i="1"/>
  <c r="BE1293" i="1"/>
  <c r="BL1293" i="1"/>
  <c r="BE1285" i="1"/>
  <c r="BL1285" i="1"/>
  <c r="BE1277" i="1"/>
  <c r="BL1277" i="1"/>
  <c r="BE1269" i="1"/>
  <c r="BL1269" i="1"/>
  <c r="BE1261" i="1"/>
  <c r="BL1261" i="1"/>
  <c r="BE1253" i="1"/>
  <c r="BL1253" i="1"/>
  <c r="BE1245" i="1"/>
  <c r="BL1245" i="1"/>
  <c r="BE1237" i="1"/>
  <c r="BL1237" i="1"/>
  <c r="BE1229" i="1"/>
  <c r="BL1229" i="1"/>
  <c r="BE1221" i="1"/>
  <c r="BL1221" i="1"/>
  <c r="BE1213" i="1"/>
  <c r="BL1213" i="1"/>
  <c r="BE1205" i="1"/>
  <c r="BL1205" i="1"/>
  <c r="BE1197" i="1"/>
  <c r="BL1197" i="1"/>
  <c r="BE1189" i="1"/>
  <c r="BL1189" i="1"/>
  <c r="BE1181" i="1"/>
  <c r="BL1181" i="1"/>
  <c r="BE1173" i="1"/>
  <c r="BL1173" i="1"/>
  <c r="BE1165" i="1"/>
  <c r="BL1165" i="1"/>
  <c r="BE1157" i="1"/>
  <c r="BL1157" i="1"/>
  <c r="BE1149" i="1"/>
  <c r="BL1149" i="1"/>
  <c r="BE1141" i="1"/>
  <c r="BL1141" i="1"/>
  <c r="BE1133" i="1"/>
  <c r="BL1133" i="1"/>
  <c r="BE1125" i="1"/>
  <c r="BL1125" i="1"/>
  <c r="BE1117" i="1"/>
  <c r="BL1117" i="1"/>
  <c r="BE1109" i="1"/>
  <c r="BL1109" i="1"/>
  <c r="BE1101" i="1"/>
  <c r="BL1101" i="1"/>
  <c r="BE1093" i="1"/>
  <c r="BL1093" i="1"/>
  <c r="BE1085" i="1"/>
  <c r="BL1085" i="1"/>
  <c r="BE1077" i="1"/>
  <c r="BL1077" i="1"/>
  <c r="BE1069" i="1"/>
  <c r="BL1069" i="1"/>
  <c r="BE1061" i="1"/>
  <c r="BL1061" i="1"/>
  <c r="BE1053" i="1"/>
  <c r="BL1053" i="1"/>
  <c r="BE1045" i="1"/>
  <c r="BL1045" i="1"/>
  <c r="BE1037" i="1"/>
  <c r="BL1037" i="1"/>
  <c r="BE1029" i="1"/>
  <c r="BL1029" i="1"/>
  <c r="BE1021" i="1"/>
  <c r="BL1021" i="1"/>
  <c r="BE1013" i="1"/>
  <c r="BL1013" i="1"/>
  <c r="BE1005" i="1"/>
  <c r="BL1005" i="1"/>
  <c r="BE997" i="1"/>
  <c r="BL997" i="1"/>
  <c r="BE989" i="1"/>
  <c r="BL989" i="1"/>
  <c r="BE981" i="1"/>
  <c r="BL981" i="1"/>
  <c r="BE973" i="1"/>
  <c r="BL973" i="1"/>
  <c r="BE965" i="1"/>
  <c r="BL965" i="1"/>
  <c r="BE957" i="1"/>
  <c r="BL957" i="1"/>
  <c r="BE949" i="1"/>
  <c r="BL949" i="1"/>
  <c r="BE941" i="1"/>
  <c r="BL941" i="1"/>
  <c r="BE933" i="1"/>
  <c r="BL933" i="1"/>
  <c r="BE925" i="1"/>
  <c r="BL925" i="1"/>
  <c r="BE917" i="1"/>
  <c r="BL917" i="1"/>
  <c r="BE909" i="1"/>
  <c r="BL909" i="1"/>
  <c r="BE901" i="1"/>
  <c r="BL901" i="1"/>
  <c r="BE893" i="1"/>
  <c r="BL893" i="1"/>
  <c r="BE885" i="1"/>
  <c r="BL885" i="1"/>
  <c r="BE877" i="1"/>
  <c r="BL877" i="1"/>
  <c r="BE869" i="1"/>
  <c r="BL869" i="1"/>
  <c r="BE861" i="1"/>
  <c r="BL861" i="1"/>
  <c r="BE853" i="1"/>
  <c r="BL853" i="1"/>
  <c r="BE845" i="1"/>
  <c r="BL845" i="1"/>
  <c r="BE837" i="1"/>
  <c r="BL837" i="1"/>
  <c r="BE829" i="1"/>
  <c r="BL829" i="1"/>
  <c r="BE821" i="1"/>
  <c r="BL821" i="1"/>
  <c r="BE813" i="1"/>
  <c r="BL813" i="1"/>
  <c r="BE805" i="1"/>
  <c r="BL805" i="1"/>
  <c r="BE797" i="1"/>
  <c r="BL797" i="1"/>
  <c r="BE789" i="1"/>
  <c r="BL789" i="1"/>
  <c r="BE781" i="1"/>
  <c r="BL781" i="1"/>
  <c r="BE773" i="1"/>
  <c r="BL773" i="1"/>
  <c r="BE765" i="1"/>
  <c r="BL765" i="1"/>
  <c r="BE757" i="1"/>
  <c r="BL757" i="1"/>
  <c r="BE749" i="1"/>
  <c r="BL749" i="1"/>
  <c r="BE741" i="1"/>
  <c r="BL741" i="1"/>
  <c r="BE733" i="1"/>
  <c r="BL733" i="1"/>
  <c r="BE725" i="1"/>
  <c r="BL725" i="1"/>
  <c r="BE717" i="1"/>
  <c r="BL717" i="1"/>
  <c r="BE709" i="1"/>
  <c r="BL709" i="1"/>
  <c r="BE701" i="1"/>
  <c r="BL701" i="1"/>
  <c r="BE693" i="1"/>
  <c r="BL693" i="1"/>
  <c r="BE685" i="1"/>
  <c r="BL685" i="1"/>
  <c r="BE677" i="1"/>
  <c r="BL677" i="1"/>
  <c r="BE669" i="1"/>
  <c r="BL669" i="1"/>
  <c r="BE661" i="1"/>
  <c r="BL661" i="1"/>
  <c r="BE653" i="1"/>
  <c r="BL653" i="1"/>
  <c r="BE645" i="1"/>
  <c r="BL645" i="1"/>
  <c r="BE637" i="1"/>
  <c r="BL637" i="1"/>
  <c r="BE629" i="1"/>
  <c r="BL629" i="1"/>
  <c r="BE621" i="1"/>
  <c r="BL621" i="1"/>
  <c r="BE613" i="1"/>
  <c r="BL613" i="1"/>
  <c r="BE605" i="1"/>
  <c r="BL605" i="1"/>
  <c r="BE597" i="1"/>
  <c r="BL597" i="1"/>
  <c r="BE589" i="1"/>
  <c r="BL589" i="1"/>
  <c r="BE581" i="1"/>
  <c r="BL581" i="1"/>
  <c r="BE573" i="1"/>
  <c r="BL573" i="1"/>
  <c r="BE565" i="1"/>
  <c r="BL565" i="1"/>
  <c r="BE557" i="1"/>
  <c r="BL557" i="1"/>
  <c r="BE549" i="1"/>
  <c r="BL549" i="1"/>
  <c r="BE541" i="1"/>
  <c r="BL541" i="1"/>
  <c r="BE533" i="1"/>
  <c r="BL533" i="1"/>
  <c r="BE525" i="1"/>
  <c r="BL525" i="1"/>
  <c r="BE517" i="1"/>
  <c r="BL517" i="1"/>
  <c r="BE509" i="1"/>
  <c r="BL509" i="1"/>
  <c r="BE501" i="1"/>
  <c r="BL501" i="1"/>
  <c r="BE493" i="1"/>
  <c r="BL493" i="1"/>
  <c r="BE485" i="1"/>
  <c r="BL485" i="1"/>
  <c r="BE477" i="1"/>
  <c r="BL477" i="1"/>
  <c r="BE469" i="1"/>
  <c r="BL469" i="1"/>
  <c r="BE461" i="1"/>
  <c r="BL461" i="1"/>
  <c r="BE453" i="1"/>
  <c r="BL453" i="1"/>
  <c r="BE445" i="1"/>
  <c r="BL445" i="1"/>
  <c r="BE437" i="1"/>
  <c r="BL437" i="1"/>
  <c r="BE429" i="1"/>
  <c r="BL429" i="1"/>
  <c r="BE421" i="1"/>
  <c r="BL421" i="1"/>
  <c r="BE413" i="1"/>
  <c r="BL413" i="1"/>
  <c r="BE405" i="1"/>
  <c r="BL405" i="1"/>
  <c r="BE397" i="1"/>
  <c r="BL397" i="1"/>
  <c r="BE389" i="1"/>
  <c r="BL389" i="1"/>
  <c r="BE381" i="1"/>
  <c r="BL381" i="1"/>
  <c r="BE373" i="1"/>
  <c r="BL373" i="1"/>
  <c r="BE365" i="1"/>
  <c r="BL365" i="1"/>
  <c r="BE357" i="1"/>
  <c r="BL357" i="1"/>
  <c r="BE349" i="1"/>
  <c r="BL349" i="1"/>
  <c r="BE341" i="1"/>
  <c r="BL341" i="1"/>
  <c r="BE333" i="1"/>
  <c r="BL333" i="1"/>
  <c r="BE325" i="1"/>
  <c r="BL325" i="1"/>
  <c r="BE317" i="1"/>
  <c r="BL317" i="1"/>
  <c r="BE309" i="1"/>
  <c r="BL309" i="1"/>
  <c r="BE301" i="1"/>
  <c r="BL301" i="1"/>
  <c r="BE293" i="1"/>
  <c r="BL293" i="1"/>
  <c r="BE285" i="1"/>
  <c r="BL285" i="1"/>
  <c r="BE277" i="1"/>
  <c r="BL277" i="1"/>
  <c r="BE269" i="1"/>
  <c r="BL269" i="1"/>
  <c r="BE261" i="1"/>
  <c r="BL261" i="1"/>
  <c r="BE253" i="1"/>
  <c r="BL253" i="1"/>
  <c r="BE245" i="1"/>
  <c r="BL245" i="1"/>
  <c r="BE237" i="1"/>
  <c r="BL237" i="1"/>
  <c r="BE229" i="1"/>
  <c r="BL229" i="1"/>
  <c r="BE221" i="1"/>
  <c r="BL221" i="1"/>
  <c r="BE213" i="1"/>
  <c r="BL213" i="1"/>
  <c r="BE205" i="1"/>
  <c r="BL205" i="1"/>
  <c r="BE197" i="1"/>
  <c r="BL197" i="1"/>
  <c r="BE189" i="1"/>
  <c r="BL189" i="1"/>
  <c r="BE181" i="1"/>
  <c r="BL181" i="1"/>
  <c r="BE173" i="1"/>
  <c r="BL173" i="1"/>
  <c r="BE165" i="1"/>
  <c r="BL165" i="1"/>
  <c r="BE157" i="1"/>
  <c r="BL157" i="1"/>
  <c r="BE149" i="1"/>
  <c r="BL149" i="1"/>
  <c r="BE141" i="1"/>
  <c r="BL141" i="1"/>
  <c r="BE133" i="1"/>
  <c r="BL133" i="1"/>
  <c r="BE125" i="1"/>
  <c r="BL125" i="1"/>
  <c r="BE117" i="1"/>
  <c r="BL117" i="1"/>
  <c r="BE109" i="1"/>
  <c r="BL109" i="1"/>
  <c r="BE101" i="1"/>
  <c r="BL101" i="1"/>
  <c r="BE93" i="1"/>
  <c r="BL93" i="1"/>
  <c r="BE85" i="1"/>
  <c r="BL85" i="1"/>
  <c r="BE77" i="1"/>
  <c r="BL77" i="1"/>
  <c r="BE69" i="1"/>
  <c r="BL69" i="1"/>
  <c r="BE61" i="1"/>
  <c r="BL61" i="1"/>
  <c r="BE53" i="1"/>
  <c r="BL53" i="1"/>
  <c r="BE45" i="1"/>
  <c r="BL45" i="1"/>
  <c r="BE37" i="1"/>
  <c r="BL37" i="1"/>
  <c r="BE29" i="1"/>
  <c r="BL29" i="1"/>
  <c r="BE21" i="1"/>
  <c r="BL21" i="1"/>
  <c r="BE13" i="1"/>
  <c r="BL13" i="1"/>
  <c r="BE2347" i="1"/>
  <c r="BL2347" i="1"/>
  <c r="BE2291" i="1"/>
  <c r="BL2291" i="1"/>
  <c r="BE2243" i="1"/>
  <c r="BL2243" i="1"/>
  <c r="BE2187" i="1"/>
  <c r="BL2187" i="1"/>
  <c r="BE2131" i="1"/>
  <c r="BL2131" i="1"/>
  <c r="BE2083" i="1"/>
  <c r="BL2083" i="1"/>
  <c r="BE2027" i="1"/>
  <c r="BL2027" i="1"/>
  <c r="BE1987" i="1"/>
  <c r="BL1987" i="1"/>
  <c r="BE1947" i="1"/>
  <c r="BL1947" i="1"/>
  <c r="BE1891" i="1"/>
  <c r="BL1891" i="1"/>
  <c r="BE1859" i="1"/>
  <c r="BL1859" i="1"/>
  <c r="BE1819" i="1"/>
  <c r="BL1819" i="1"/>
  <c r="BE1779" i="1"/>
  <c r="BL1779" i="1"/>
  <c r="BE1731" i="1"/>
  <c r="BL1731" i="1"/>
  <c r="BE1659" i="1"/>
  <c r="BL1659" i="1"/>
  <c r="BE1611" i="1"/>
  <c r="BL1611" i="1"/>
  <c r="BE1579" i="1"/>
  <c r="BL1579" i="1"/>
  <c r="BE1539" i="1"/>
  <c r="BL1539" i="1"/>
  <c r="BE1491" i="1"/>
  <c r="BL1491" i="1"/>
  <c r="BE1451" i="1"/>
  <c r="BL1451" i="1"/>
  <c r="BE1411" i="1"/>
  <c r="BL1411" i="1"/>
  <c r="BE1371" i="1"/>
  <c r="BL1371" i="1"/>
  <c r="BE1331" i="1"/>
  <c r="BL1331" i="1"/>
  <c r="BE1283" i="1"/>
  <c r="BL1283" i="1"/>
  <c r="BE1243" i="1"/>
  <c r="BL1243" i="1"/>
  <c r="BE1203" i="1"/>
  <c r="BL1203" i="1"/>
  <c r="BE1163" i="1"/>
  <c r="BL1163" i="1"/>
  <c r="BE1123" i="1"/>
  <c r="BL1123" i="1"/>
  <c r="BE1083" i="1"/>
  <c r="BL1083" i="1"/>
  <c r="BE1043" i="1"/>
  <c r="BL1043" i="1"/>
  <c r="BE1011" i="1"/>
  <c r="BL1011" i="1"/>
  <c r="BE963" i="1"/>
  <c r="BL963" i="1"/>
  <c r="BE931" i="1"/>
  <c r="BL931" i="1"/>
  <c r="BE891" i="1"/>
  <c r="BL891" i="1"/>
  <c r="BE843" i="1"/>
  <c r="BL843" i="1"/>
  <c r="BE803" i="1"/>
  <c r="BL803" i="1"/>
  <c r="BE763" i="1"/>
  <c r="BL763" i="1"/>
  <c r="BE723" i="1"/>
  <c r="BL723" i="1"/>
  <c r="BE683" i="1"/>
  <c r="BL683" i="1"/>
  <c r="BE635" i="1"/>
  <c r="BL635" i="1"/>
  <c r="BE603" i="1"/>
  <c r="BL603" i="1"/>
  <c r="BE571" i="1"/>
  <c r="BL571" i="1"/>
  <c r="BE531" i="1"/>
  <c r="BL531" i="1"/>
  <c r="BE491" i="1"/>
  <c r="BL491" i="1"/>
  <c r="BE451" i="1"/>
  <c r="BL451" i="1"/>
  <c r="BE403" i="1"/>
  <c r="BL403" i="1"/>
  <c r="BE347" i="1"/>
  <c r="BL347" i="1"/>
  <c r="BE291" i="1"/>
  <c r="BL291" i="1"/>
  <c r="BE251" i="1"/>
  <c r="BL251" i="1"/>
  <c r="BE203" i="1"/>
  <c r="BL203" i="1"/>
  <c r="BE155" i="1"/>
  <c r="BL155" i="1"/>
  <c r="BE107" i="1"/>
  <c r="BL107" i="1"/>
  <c r="BE43" i="1"/>
  <c r="BL43" i="1"/>
  <c r="BE2375" i="1"/>
  <c r="BL2375" i="1"/>
  <c r="BE2396" i="1"/>
  <c r="BL2396" i="1"/>
  <c r="BE2388" i="1"/>
  <c r="BL2388" i="1"/>
  <c r="BE2380" i="1"/>
  <c r="BL2380" i="1"/>
  <c r="BE2372" i="1"/>
  <c r="BL2372" i="1"/>
  <c r="BE2364" i="1"/>
  <c r="BL2364" i="1"/>
  <c r="BE2356" i="1"/>
  <c r="BL2356" i="1"/>
  <c r="BE2348" i="1"/>
  <c r="BL2348" i="1"/>
  <c r="BE2340" i="1"/>
  <c r="BL2340" i="1"/>
  <c r="BE2332" i="1"/>
  <c r="BL2332" i="1"/>
  <c r="BE2324" i="1"/>
  <c r="BL2324" i="1"/>
  <c r="BE2316" i="1"/>
  <c r="BL2316" i="1"/>
  <c r="BE2308" i="1"/>
  <c r="BL2308" i="1"/>
  <c r="BE2300" i="1"/>
  <c r="BL2300" i="1"/>
  <c r="BE2292" i="1"/>
  <c r="BL2292" i="1"/>
  <c r="BE2284" i="1"/>
  <c r="BL2284" i="1"/>
  <c r="BE2276" i="1"/>
  <c r="BL2276" i="1"/>
  <c r="BE2268" i="1"/>
  <c r="BL2268" i="1"/>
  <c r="BE2260" i="1"/>
  <c r="BL2260" i="1"/>
  <c r="BE2252" i="1"/>
  <c r="BL2252" i="1"/>
  <c r="BE2244" i="1"/>
  <c r="BL2244" i="1"/>
  <c r="BE2236" i="1"/>
  <c r="BL2236" i="1"/>
  <c r="BE2228" i="1"/>
  <c r="BL2228" i="1"/>
  <c r="BE2220" i="1"/>
  <c r="BL2220" i="1"/>
  <c r="BE2212" i="1"/>
  <c r="BL2212" i="1"/>
  <c r="BE2204" i="1"/>
  <c r="BL2204" i="1"/>
  <c r="BE2196" i="1"/>
  <c r="BL2196" i="1"/>
  <c r="BL2188" i="1"/>
  <c r="BE2188" i="1"/>
  <c r="BE2180" i="1"/>
  <c r="BL2180" i="1"/>
  <c r="BE2172" i="1"/>
  <c r="BL2172" i="1"/>
  <c r="BE2164" i="1"/>
  <c r="BL2164" i="1"/>
  <c r="BE2156" i="1"/>
  <c r="BL2156" i="1"/>
  <c r="BE2148" i="1"/>
  <c r="BL2148" i="1"/>
  <c r="BE2140" i="1"/>
  <c r="BL2140" i="1"/>
  <c r="BE2132" i="1"/>
  <c r="BL2132" i="1"/>
  <c r="BE2124" i="1"/>
  <c r="BL2124" i="1"/>
  <c r="BE2116" i="1"/>
  <c r="BL2116" i="1"/>
  <c r="BE2108" i="1"/>
  <c r="BL2108" i="1"/>
  <c r="BE2100" i="1"/>
  <c r="BL2100" i="1"/>
  <c r="BE2092" i="1"/>
  <c r="BL2092" i="1"/>
  <c r="BE2084" i="1"/>
  <c r="BL2084" i="1"/>
  <c r="BE2076" i="1"/>
  <c r="BL2076" i="1"/>
  <c r="BE2068" i="1"/>
  <c r="BL2068" i="1"/>
  <c r="BE2060" i="1"/>
  <c r="BL2060" i="1"/>
  <c r="BE2052" i="1"/>
  <c r="BL2052" i="1"/>
  <c r="BE2044" i="1"/>
  <c r="BL2044" i="1"/>
  <c r="BL2036" i="1"/>
  <c r="BE2036" i="1"/>
  <c r="BE2028" i="1"/>
  <c r="BL2028" i="1"/>
  <c r="BE2020" i="1"/>
  <c r="BL2020" i="1"/>
  <c r="BE2012" i="1"/>
  <c r="BL2012" i="1"/>
  <c r="BE2004" i="1"/>
  <c r="BL2004" i="1"/>
  <c r="BE1996" i="1"/>
  <c r="BL1996" i="1"/>
  <c r="BE1988" i="1"/>
  <c r="BL1988" i="1"/>
  <c r="BE1980" i="1"/>
  <c r="BL1980" i="1"/>
  <c r="BE1972" i="1"/>
  <c r="BL1972" i="1"/>
  <c r="BE1964" i="1"/>
  <c r="BL1964" i="1"/>
  <c r="BE1956" i="1"/>
  <c r="BL1956" i="1"/>
  <c r="BE1948" i="1"/>
  <c r="BL1948" i="1"/>
  <c r="BE1940" i="1"/>
  <c r="BL1940" i="1"/>
  <c r="BE1932" i="1"/>
  <c r="BL1932" i="1"/>
  <c r="BE1924" i="1"/>
  <c r="BL1924" i="1"/>
  <c r="BE1916" i="1"/>
  <c r="BL1916" i="1"/>
  <c r="BE1908" i="1"/>
  <c r="BL1908" i="1"/>
  <c r="BE1900" i="1"/>
  <c r="BL1900" i="1"/>
  <c r="BE1892" i="1"/>
  <c r="BL1892" i="1"/>
  <c r="BE1884" i="1"/>
  <c r="BL1884" i="1"/>
  <c r="BE1876" i="1"/>
  <c r="BL1876" i="1"/>
  <c r="BE1868" i="1"/>
  <c r="BL1868" i="1"/>
  <c r="BE1860" i="1"/>
  <c r="BL1860" i="1"/>
  <c r="BE1852" i="1"/>
  <c r="BL1852" i="1"/>
  <c r="BE1844" i="1"/>
  <c r="BL1844" i="1"/>
  <c r="BE1836" i="1"/>
  <c r="BL1836" i="1"/>
  <c r="BE1828" i="1"/>
  <c r="BL1828" i="1"/>
  <c r="BE1820" i="1"/>
  <c r="BL1820" i="1"/>
  <c r="BE1812" i="1"/>
  <c r="BL1812" i="1"/>
  <c r="BE1804" i="1"/>
  <c r="BL1804" i="1"/>
  <c r="BE1796" i="1"/>
  <c r="BL1796" i="1"/>
  <c r="BE1788" i="1"/>
  <c r="BL1788" i="1"/>
  <c r="BE1780" i="1"/>
  <c r="BL1780" i="1"/>
  <c r="BE1772" i="1"/>
  <c r="BL1772" i="1"/>
  <c r="BE1764" i="1"/>
  <c r="BL1764" i="1"/>
  <c r="BE1756" i="1"/>
  <c r="BL1756" i="1"/>
  <c r="BE1748" i="1"/>
  <c r="BL1748" i="1"/>
  <c r="BE1740" i="1"/>
  <c r="BL1740" i="1"/>
  <c r="BE1732" i="1"/>
  <c r="BL1732" i="1"/>
  <c r="BE1724" i="1"/>
  <c r="BL1724" i="1"/>
  <c r="BE1716" i="1"/>
  <c r="BL1716" i="1"/>
  <c r="BE1708" i="1"/>
  <c r="BL1708" i="1"/>
  <c r="BE1700" i="1"/>
  <c r="BL1700" i="1"/>
  <c r="BE1692" i="1"/>
  <c r="BL1692" i="1"/>
  <c r="BE1684" i="1"/>
  <c r="BL1684" i="1"/>
  <c r="BE1676" i="1"/>
  <c r="BL1676" i="1"/>
  <c r="BE1668" i="1"/>
  <c r="BL1668" i="1"/>
  <c r="BE1660" i="1"/>
  <c r="BL1660" i="1"/>
  <c r="BE1652" i="1"/>
  <c r="BL1652" i="1"/>
  <c r="BE1644" i="1"/>
  <c r="BL1644" i="1"/>
  <c r="BE1636" i="1"/>
  <c r="BL1636" i="1"/>
  <c r="BE1628" i="1"/>
  <c r="BL1628" i="1"/>
  <c r="BE1620" i="1"/>
  <c r="BL1620" i="1"/>
  <c r="BE1612" i="1"/>
  <c r="BL1612" i="1"/>
  <c r="BE1604" i="1"/>
  <c r="BL1604" i="1"/>
  <c r="BE1596" i="1"/>
  <c r="BL1596" i="1"/>
  <c r="BE1588" i="1"/>
  <c r="BL1588" i="1"/>
  <c r="BE1580" i="1"/>
  <c r="BL1580" i="1"/>
  <c r="BE1572" i="1"/>
  <c r="BL1572" i="1"/>
  <c r="BE1564" i="1"/>
  <c r="BL1564" i="1"/>
  <c r="BE1556" i="1"/>
  <c r="BL1556" i="1"/>
  <c r="BE1548" i="1"/>
  <c r="BL1548" i="1"/>
  <c r="BE1540" i="1"/>
  <c r="BL1540" i="1"/>
  <c r="BE1532" i="1"/>
  <c r="BL1532" i="1"/>
  <c r="BE1524" i="1"/>
  <c r="BL1524" i="1"/>
  <c r="BE1516" i="1"/>
  <c r="BL1516" i="1"/>
  <c r="BE1508" i="1"/>
  <c r="BL1508" i="1"/>
  <c r="BE1500" i="1"/>
  <c r="BL1500" i="1"/>
  <c r="BE1492" i="1"/>
  <c r="BL1492" i="1"/>
  <c r="BE1484" i="1"/>
  <c r="BL1484" i="1"/>
  <c r="BE1476" i="1"/>
  <c r="BL1476" i="1"/>
  <c r="BE1468" i="1"/>
  <c r="BL1468" i="1"/>
  <c r="BE1460" i="1"/>
  <c r="BL1460" i="1"/>
  <c r="BE1452" i="1"/>
  <c r="BL1452" i="1"/>
  <c r="BE1444" i="1"/>
  <c r="BL1444" i="1"/>
  <c r="BE1436" i="1"/>
  <c r="BL1436" i="1"/>
  <c r="BE1428" i="1"/>
  <c r="BL1428" i="1"/>
  <c r="BE1420" i="1"/>
  <c r="BL1420" i="1"/>
  <c r="BE1412" i="1"/>
  <c r="BL1412" i="1"/>
  <c r="BE1404" i="1"/>
  <c r="BL1404" i="1"/>
  <c r="BE1396" i="1"/>
  <c r="BL1396" i="1"/>
  <c r="BE1388" i="1"/>
  <c r="BL1388" i="1"/>
  <c r="BE1380" i="1"/>
  <c r="BL1380" i="1"/>
  <c r="BE1372" i="1"/>
  <c r="BL1372" i="1"/>
  <c r="BE1364" i="1"/>
  <c r="BL1364" i="1"/>
  <c r="BE1356" i="1"/>
  <c r="BL1356" i="1"/>
  <c r="BE1348" i="1"/>
  <c r="BL1348" i="1"/>
  <c r="BE1340" i="1"/>
  <c r="BL1340" i="1"/>
  <c r="BE1332" i="1"/>
  <c r="BL1332" i="1"/>
  <c r="BE1324" i="1"/>
  <c r="BL1324" i="1"/>
  <c r="BE1316" i="1"/>
  <c r="BL1316" i="1"/>
  <c r="BE1308" i="1"/>
  <c r="BL1308" i="1"/>
  <c r="BE1300" i="1"/>
  <c r="BL1300" i="1"/>
  <c r="BE1292" i="1"/>
  <c r="BL1292" i="1"/>
  <c r="BE1284" i="1"/>
  <c r="BL1284" i="1"/>
  <c r="BE1276" i="1"/>
  <c r="BL1276" i="1"/>
  <c r="BE1268" i="1"/>
  <c r="BL1268" i="1"/>
  <c r="BE1260" i="1"/>
  <c r="BL1260" i="1"/>
  <c r="BE1252" i="1"/>
  <c r="BL1252" i="1"/>
  <c r="BE1244" i="1"/>
  <c r="BL1244" i="1"/>
  <c r="BE1236" i="1"/>
  <c r="BL1236" i="1"/>
  <c r="BE1228" i="1"/>
  <c r="BL1228" i="1"/>
  <c r="BE1220" i="1"/>
  <c r="BL1220" i="1"/>
  <c r="BE1212" i="1"/>
  <c r="BL1212" i="1"/>
  <c r="BE1204" i="1"/>
  <c r="BL1204" i="1"/>
  <c r="BE1196" i="1"/>
  <c r="BL1196" i="1"/>
  <c r="BE1188" i="1"/>
  <c r="BL1188" i="1"/>
  <c r="BE1180" i="1"/>
  <c r="BL1180" i="1"/>
  <c r="BE1172" i="1"/>
  <c r="BL1172" i="1"/>
  <c r="BE1164" i="1"/>
  <c r="BL1164" i="1"/>
  <c r="BE1156" i="1"/>
  <c r="BL1156" i="1"/>
  <c r="BE1148" i="1"/>
  <c r="BL1148" i="1"/>
  <c r="BE1140" i="1"/>
  <c r="BL1140" i="1"/>
  <c r="BE1132" i="1"/>
  <c r="BL1132" i="1"/>
  <c r="BE1124" i="1"/>
  <c r="BL1124" i="1"/>
  <c r="BE1116" i="1"/>
  <c r="BL1116" i="1"/>
  <c r="BE1108" i="1"/>
  <c r="BL1108" i="1"/>
  <c r="BE1100" i="1"/>
  <c r="BL1100" i="1"/>
  <c r="BE1092" i="1"/>
  <c r="BL1092" i="1"/>
  <c r="BE1084" i="1"/>
  <c r="BL1084" i="1"/>
  <c r="BE1076" i="1"/>
  <c r="BL1076" i="1"/>
  <c r="BE1068" i="1"/>
  <c r="BL1068" i="1"/>
  <c r="BE1060" i="1"/>
  <c r="BL1060" i="1"/>
  <c r="BE1052" i="1"/>
  <c r="BL1052" i="1"/>
  <c r="BE1044" i="1"/>
  <c r="BL1044" i="1"/>
  <c r="BE1036" i="1"/>
  <c r="BL1036" i="1"/>
  <c r="BE1028" i="1"/>
  <c r="BL1028" i="1"/>
  <c r="BE1020" i="1"/>
  <c r="BL1020" i="1"/>
  <c r="BE1012" i="1"/>
  <c r="BL1012" i="1"/>
  <c r="BE1004" i="1"/>
  <c r="BL1004" i="1"/>
  <c r="BE996" i="1"/>
  <c r="BL996" i="1"/>
  <c r="BE988" i="1"/>
  <c r="BL988" i="1"/>
  <c r="BE980" i="1"/>
  <c r="BL980" i="1"/>
  <c r="BE972" i="1"/>
  <c r="BL972" i="1"/>
  <c r="BE964" i="1"/>
  <c r="BL964" i="1"/>
  <c r="BE956" i="1"/>
  <c r="BL956" i="1"/>
  <c r="BE948" i="1"/>
  <c r="BL948" i="1"/>
  <c r="BE940" i="1"/>
  <c r="BL940" i="1"/>
  <c r="BE932" i="1"/>
  <c r="BL932" i="1"/>
  <c r="BE924" i="1"/>
  <c r="BL924" i="1"/>
  <c r="BE916" i="1"/>
  <c r="BL916" i="1"/>
  <c r="BE908" i="1"/>
  <c r="BL908" i="1"/>
  <c r="BE900" i="1"/>
  <c r="BL900" i="1"/>
  <c r="BE892" i="1"/>
  <c r="BL892" i="1"/>
  <c r="BE884" i="1"/>
  <c r="BL884" i="1"/>
  <c r="BE876" i="1"/>
  <c r="BL876" i="1"/>
  <c r="BE868" i="1"/>
  <c r="BL868" i="1"/>
  <c r="BE860" i="1"/>
  <c r="BL860" i="1"/>
  <c r="BE852" i="1"/>
  <c r="BL852" i="1"/>
  <c r="BE844" i="1"/>
  <c r="BL844" i="1"/>
  <c r="BE836" i="1"/>
  <c r="BL836" i="1"/>
  <c r="BE828" i="1"/>
  <c r="BL828" i="1"/>
  <c r="BE820" i="1"/>
  <c r="BL820" i="1"/>
  <c r="BE812" i="1"/>
  <c r="BL812" i="1"/>
  <c r="BE804" i="1"/>
  <c r="BL804" i="1"/>
  <c r="BE796" i="1"/>
  <c r="BL796" i="1"/>
  <c r="BE788" i="1"/>
  <c r="BL788" i="1"/>
  <c r="BE780" i="1"/>
  <c r="BL780" i="1"/>
  <c r="BE772" i="1"/>
  <c r="BL772" i="1"/>
  <c r="BE764" i="1"/>
  <c r="BL764" i="1"/>
  <c r="BE756" i="1"/>
  <c r="BL756" i="1"/>
  <c r="BE748" i="1"/>
  <c r="BL748" i="1"/>
  <c r="BE740" i="1"/>
  <c r="BL740" i="1"/>
  <c r="BE732" i="1"/>
  <c r="BL732" i="1"/>
  <c r="BE724" i="1"/>
  <c r="BL724" i="1"/>
  <c r="BE716" i="1"/>
  <c r="BL716" i="1"/>
  <c r="BE708" i="1"/>
  <c r="BL708" i="1"/>
  <c r="BE700" i="1"/>
  <c r="BL700" i="1"/>
  <c r="BE692" i="1"/>
  <c r="BL692" i="1"/>
  <c r="BE684" i="1"/>
  <c r="BL684" i="1"/>
  <c r="BE676" i="1"/>
  <c r="BL676" i="1"/>
  <c r="BE668" i="1"/>
  <c r="BL668" i="1"/>
  <c r="BE660" i="1"/>
  <c r="BL660" i="1"/>
  <c r="BE652" i="1"/>
  <c r="BL652" i="1"/>
  <c r="BE644" i="1"/>
  <c r="BL644" i="1"/>
  <c r="BE636" i="1"/>
  <c r="BL636" i="1"/>
  <c r="BE628" i="1"/>
  <c r="BL628" i="1"/>
  <c r="BE620" i="1"/>
  <c r="BL620" i="1"/>
  <c r="BE612" i="1"/>
  <c r="BL612" i="1"/>
  <c r="BE604" i="1"/>
  <c r="BL604" i="1"/>
  <c r="BE596" i="1"/>
  <c r="BL596" i="1"/>
  <c r="BE588" i="1"/>
  <c r="BL588" i="1"/>
  <c r="BE580" i="1"/>
  <c r="BL580" i="1"/>
  <c r="BE572" i="1"/>
  <c r="BL572" i="1"/>
  <c r="BE564" i="1"/>
  <c r="BL564" i="1"/>
  <c r="BE556" i="1"/>
  <c r="BL556" i="1"/>
  <c r="BE548" i="1"/>
  <c r="BL548" i="1"/>
  <c r="BE540" i="1"/>
  <c r="BL540" i="1"/>
  <c r="BE532" i="1"/>
  <c r="BL532" i="1"/>
  <c r="BE524" i="1"/>
  <c r="BL524" i="1"/>
  <c r="BE516" i="1"/>
  <c r="BL516" i="1"/>
  <c r="BE508" i="1"/>
  <c r="BL508" i="1"/>
  <c r="BE500" i="1"/>
  <c r="BL500" i="1"/>
  <c r="BE492" i="1"/>
  <c r="BL492" i="1"/>
  <c r="BE484" i="1"/>
  <c r="BL484" i="1"/>
  <c r="BE476" i="1"/>
  <c r="BL476" i="1"/>
  <c r="BE468" i="1"/>
  <c r="BL468" i="1"/>
  <c r="BE460" i="1"/>
  <c r="BL460" i="1"/>
  <c r="BE452" i="1"/>
  <c r="BL452" i="1"/>
  <c r="BE444" i="1"/>
  <c r="BL444" i="1"/>
  <c r="BE436" i="1"/>
  <c r="BL436" i="1"/>
  <c r="BE428" i="1"/>
  <c r="BL428" i="1"/>
  <c r="BE420" i="1"/>
  <c r="BL420" i="1"/>
  <c r="BE412" i="1"/>
  <c r="BL412" i="1"/>
  <c r="BE404" i="1"/>
  <c r="BL404" i="1"/>
  <c r="BE396" i="1"/>
  <c r="BL396" i="1"/>
  <c r="BE388" i="1"/>
  <c r="BL388" i="1"/>
  <c r="BE380" i="1"/>
  <c r="BL380" i="1"/>
  <c r="BE372" i="1"/>
  <c r="BL372" i="1"/>
  <c r="BE364" i="1"/>
  <c r="BL364" i="1"/>
  <c r="BE356" i="1"/>
  <c r="BL356" i="1"/>
  <c r="BE348" i="1"/>
  <c r="BL348" i="1"/>
  <c r="BE340" i="1"/>
  <c r="BL340" i="1"/>
  <c r="BE332" i="1"/>
  <c r="BL332" i="1"/>
  <c r="BE324" i="1"/>
  <c r="BL324" i="1"/>
  <c r="BE316" i="1"/>
  <c r="BL316" i="1"/>
  <c r="BE308" i="1"/>
  <c r="BL308" i="1"/>
  <c r="BE300" i="1"/>
  <c r="BL300" i="1"/>
  <c r="BE292" i="1"/>
  <c r="BL292" i="1"/>
  <c r="BE284" i="1"/>
  <c r="BL284" i="1"/>
  <c r="BE276" i="1"/>
  <c r="BL276" i="1"/>
  <c r="BE268" i="1"/>
  <c r="BL268" i="1"/>
  <c r="BE260" i="1"/>
  <c r="BL260" i="1"/>
  <c r="BE252" i="1"/>
  <c r="BL252" i="1"/>
  <c r="BE244" i="1"/>
  <c r="BL244" i="1"/>
  <c r="BE236" i="1"/>
  <c r="BL236" i="1"/>
  <c r="BE228" i="1"/>
  <c r="BL228" i="1"/>
  <c r="BE220" i="1"/>
  <c r="BL220" i="1"/>
  <c r="BE212" i="1"/>
  <c r="BL212" i="1"/>
  <c r="BE204" i="1"/>
  <c r="BL204" i="1"/>
  <c r="BE196" i="1"/>
  <c r="BL196" i="1"/>
  <c r="BE188" i="1"/>
  <c r="BL188" i="1"/>
  <c r="BE180" i="1"/>
  <c r="BL180" i="1"/>
  <c r="BE172" i="1"/>
  <c r="BL172" i="1"/>
  <c r="BE164" i="1"/>
  <c r="BL164" i="1"/>
  <c r="BE156" i="1"/>
  <c r="BL156" i="1"/>
  <c r="BE148" i="1"/>
  <c r="BL148" i="1"/>
  <c r="BE140" i="1"/>
  <c r="BL140" i="1"/>
  <c r="BE132" i="1"/>
  <c r="BL132" i="1"/>
  <c r="BE124" i="1"/>
  <c r="BL124" i="1"/>
  <c r="BE116" i="1"/>
  <c r="BL116" i="1"/>
  <c r="BE108" i="1"/>
  <c r="BL108" i="1"/>
  <c r="BE100" i="1"/>
  <c r="BL100" i="1"/>
  <c r="BE92" i="1"/>
  <c r="BL92" i="1"/>
  <c r="BE84" i="1"/>
  <c r="BL84" i="1"/>
  <c r="BE76" i="1"/>
  <c r="BL76" i="1"/>
  <c r="BE68" i="1"/>
  <c r="BL68" i="1"/>
  <c r="BE60" i="1"/>
  <c r="BL60" i="1"/>
  <c r="BE52" i="1"/>
  <c r="BL52" i="1"/>
  <c r="BE44" i="1"/>
  <c r="BL44" i="1"/>
  <c r="BE36" i="1"/>
  <c r="BL36" i="1"/>
  <c r="BE28" i="1"/>
  <c r="BL28" i="1"/>
  <c r="BE20" i="1"/>
  <c r="BL20" i="1"/>
  <c r="BE12" i="1"/>
  <c r="BL12" i="1"/>
  <c r="AL2396" i="1"/>
  <c r="AS2396" i="1"/>
  <c r="AL2164" i="1"/>
  <c r="AS2164" i="1"/>
  <c r="AL2397" i="1"/>
  <c r="AS2397" i="1"/>
  <c r="AL2389" i="1"/>
  <c r="AS2389" i="1"/>
  <c r="AL2381" i="1"/>
  <c r="AS2381" i="1"/>
  <c r="AL2373" i="1"/>
  <c r="AS2373" i="1"/>
  <c r="AL2365" i="1"/>
  <c r="AS2365" i="1"/>
  <c r="AL2357" i="1"/>
  <c r="AS2357" i="1"/>
  <c r="AL2349" i="1"/>
  <c r="AS2349" i="1"/>
  <c r="AL2341" i="1"/>
  <c r="AS2341" i="1"/>
  <c r="AL2333" i="1"/>
  <c r="AS2333" i="1"/>
  <c r="AL2325" i="1"/>
  <c r="AS2325" i="1"/>
  <c r="AL2317" i="1"/>
  <c r="AS2317" i="1"/>
  <c r="AL2309" i="1"/>
  <c r="AS2309" i="1"/>
  <c r="AL2301" i="1"/>
  <c r="AS2301" i="1"/>
  <c r="AL2293" i="1"/>
  <c r="AS2293" i="1"/>
  <c r="AL2285" i="1"/>
  <c r="AS2285" i="1"/>
  <c r="AL2277" i="1"/>
  <c r="AS2277" i="1"/>
  <c r="AL2269" i="1"/>
  <c r="AS2269" i="1"/>
  <c r="AL2261" i="1"/>
  <c r="AS2261" i="1"/>
  <c r="AL2253" i="1"/>
  <c r="AS2253" i="1"/>
  <c r="AL2245" i="1"/>
  <c r="AS2245" i="1"/>
  <c r="AL2237" i="1"/>
  <c r="AS2237" i="1"/>
  <c r="AL2229" i="1"/>
  <c r="AS2229" i="1"/>
  <c r="AL2221" i="1"/>
  <c r="AS2221" i="1"/>
  <c r="AL2213" i="1"/>
  <c r="AS2213" i="1"/>
  <c r="AL2205" i="1"/>
  <c r="AS2205" i="1"/>
  <c r="AL2197" i="1"/>
  <c r="AS2197" i="1"/>
  <c r="AL2189" i="1"/>
  <c r="AS2189" i="1"/>
  <c r="AL2181" i="1"/>
  <c r="AS2181" i="1"/>
  <c r="AL2173" i="1"/>
  <c r="AS2173" i="1"/>
  <c r="AL2165" i="1"/>
  <c r="AS2165" i="1"/>
  <c r="AL2157" i="1"/>
  <c r="AS2157" i="1"/>
  <c r="AL2149" i="1"/>
  <c r="AS2149" i="1"/>
  <c r="AL2141" i="1"/>
  <c r="AS2141" i="1"/>
  <c r="AL2133" i="1"/>
  <c r="AS2133" i="1"/>
  <c r="AL2125" i="1"/>
  <c r="AS2125" i="1"/>
  <c r="AL2117" i="1"/>
  <c r="AS2117" i="1"/>
  <c r="AL2109" i="1"/>
  <c r="AS2109" i="1"/>
  <c r="AL2101" i="1"/>
  <c r="AS2101" i="1"/>
  <c r="AL2093" i="1"/>
  <c r="AS2093" i="1"/>
  <c r="AL2085" i="1"/>
  <c r="AS2085" i="1"/>
  <c r="AL2077" i="1"/>
  <c r="AS2077" i="1"/>
  <c r="AL2069" i="1"/>
  <c r="AS2069" i="1"/>
  <c r="AL2061" i="1"/>
  <c r="AS2061" i="1"/>
  <c r="AL2053" i="1"/>
  <c r="AS2053" i="1"/>
  <c r="AL2045" i="1"/>
  <c r="AS2045" i="1"/>
  <c r="AL2037" i="1"/>
  <c r="AS2037" i="1"/>
  <c r="AL2029" i="1"/>
  <c r="AS2029" i="1"/>
  <c r="AL2021" i="1"/>
  <c r="AS2021" i="1"/>
  <c r="AL2013" i="1"/>
  <c r="AS2013" i="1"/>
  <c r="AL2005" i="1"/>
  <c r="AS2005" i="1"/>
  <c r="AL1997" i="1"/>
  <c r="AS1997" i="1"/>
  <c r="AL1989" i="1"/>
  <c r="AS1989" i="1"/>
  <c r="AL1981" i="1"/>
  <c r="AS1981" i="1"/>
  <c r="AL1973" i="1"/>
  <c r="AS1973" i="1"/>
  <c r="AL1965" i="1"/>
  <c r="AS1965" i="1"/>
  <c r="AL1957" i="1"/>
  <c r="AS1957" i="1"/>
  <c r="AL1949" i="1"/>
  <c r="AS1949" i="1"/>
  <c r="AL1941" i="1"/>
  <c r="AS1941" i="1"/>
  <c r="AL1933" i="1"/>
  <c r="AS1933" i="1"/>
  <c r="AL1925" i="1"/>
  <c r="AS1925" i="1"/>
  <c r="AL1917" i="1"/>
  <c r="AS1917" i="1"/>
  <c r="AL1909" i="1"/>
  <c r="AS1909" i="1"/>
  <c r="AL1901" i="1"/>
  <c r="AS1901" i="1"/>
  <c r="AL1893" i="1"/>
  <c r="AS1893" i="1"/>
  <c r="AL1885" i="1"/>
  <c r="AS1885" i="1"/>
  <c r="AL1877" i="1"/>
  <c r="AS1877" i="1"/>
  <c r="AL1869" i="1"/>
  <c r="AS1869" i="1"/>
  <c r="AL1861" i="1"/>
  <c r="AS1861" i="1"/>
  <c r="AL1853" i="1"/>
  <c r="AS1853" i="1"/>
  <c r="AL1845" i="1"/>
  <c r="AS1845" i="1"/>
  <c r="AL1837" i="1"/>
  <c r="AS1837" i="1"/>
  <c r="AL1829" i="1"/>
  <c r="AS1829" i="1"/>
  <c r="AL1821" i="1"/>
  <c r="AS1821" i="1"/>
  <c r="AL1813" i="1"/>
  <c r="AS1813" i="1"/>
  <c r="AL1805" i="1"/>
  <c r="AS1805" i="1"/>
  <c r="AL1797" i="1"/>
  <c r="AS1797" i="1"/>
  <c r="AL1789" i="1"/>
  <c r="AS1789" i="1"/>
  <c r="AL1781" i="1"/>
  <c r="AS1781" i="1"/>
  <c r="AL1773" i="1"/>
  <c r="AS1773" i="1"/>
  <c r="AL1765" i="1"/>
  <c r="AS1765" i="1"/>
  <c r="AL1757" i="1"/>
  <c r="AS1757" i="1"/>
  <c r="AL1749" i="1"/>
  <c r="AS1749" i="1"/>
  <c r="AL1741" i="1"/>
  <c r="AS1741" i="1"/>
  <c r="AL1733" i="1"/>
  <c r="AS1733" i="1"/>
  <c r="AL1725" i="1"/>
  <c r="AS1725" i="1"/>
  <c r="AL1717" i="1"/>
  <c r="AS1717" i="1"/>
  <c r="AL1709" i="1"/>
  <c r="AS1709" i="1"/>
  <c r="AL1701" i="1"/>
  <c r="AS1701" i="1"/>
  <c r="AL1693" i="1"/>
  <c r="AS1693" i="1"/>
  <c r="AL1685" i="1"/>
  <c r="AS1685" i="1"/>
  <c r="AL1677" i="1"/>
  <c r="AS1677" i="1"/>
  <c r="AL1669" i="1"/>
  <c r="AS1669" i="1"/>
  <c r="AL1661" i="1"/>
  <c r="AS1661" i="1"/>
  <c r="AL1653" i="1"/>
  <c r="AS1653" i="1"/>
  <c r="AL1645" i="1"/>
  <c r="AS1645" i="1"/>
  <c r="AL1637" i="1"/>
  <c r="AS1637" i="1"/>
  <c r="AL1629" i="1"/>
  <c r="AS1629" i="1"/>
  <c r="AL1621" i="1"/>
  <c r="AS1621" i="1"/>
  <c r="AL1613" i="1"/>
  <c r="AS1613" i="1"/>
  <c r="AL1605" i="1"/>
  <c r="AS1605" i="1"/>
  <c r="AL1597" i="1"/>
  <c r="AS1597" i="1"/>
  <c r="AL1589" i="1"/>
  <c r="AS1589" i="1"/>
  <c r="AL1581" i="1"/>
  <c r="AS1581" i="1"/>
  <c r="AL1573" i="1"/>
  <c r="AS1573" i="1"/>
  <c r="AL1565" i="1"/>
  <c r="AS1565" i="1"/>
  <c r="AL1557" i="1"/>
  <c r="AS1557" i="1"/>
  <c r="AL1549" i="1"/>
  <c r="AS1549" i="1"/>
  <c r="AL1541" i="1"/>
  <c r="AS1541" i="1"/>
  <c r="AL1533" i="1"/>
  <c r="AS1533" i="1"/>
  <c r="AL1525" i="1"/>
  <c r="AS1525" i="1"/>
  <c r="AL1517" i="1"/>
  <c r="AS1517" i="1"/>
  <c r="AL1509" i="1"/>
  <c r="AS1509" i="1"/>
  <c r="AL1501" i="1"/>
  <c r="AS1501" i="1"/>
  <c r="AL1493" i="1"/>
  <c r="AS1493" i="1"/>
  <c r="AL1485" i="1"/>
  <c r="AS1485" i="1"/>
  <c r="AL1477" i="1"/>
  <c r="AS1477" i="1"/>
  <c r="AL1469" i="1"/>
  <c r="AS1469" i="1"/>
  <c r="AL1461" i="1"/>
  <c r="AS1461" i="1"/>
  <c r="AL1453" i="1"/>
  <c r="AS1453" i="1"/>
  <c r="AL1445" i="1"/>
  <c r="AS1445" i="1"/>
  <c r="AL1437" i="1"/>
  <c r="AS1437" i="1"/>
  <c r="AL1429" i="1"/>
  <c r="AS1429" i="1"/>
  <c r="AL1421" i="1"/>
  <c r="AS1421" i="1"/>
  <c r="AL1413" i="1"/>
  <c r="AS1413" i="1"/>
  <c r="AL1405" i="1"/>
  <c r="AS1405" i="1"/>
  <c r="AL1397" i="1"/>
  <c r="AS1397" i="1"/>
  <c r="AL1389" i="1"/>
  <c r="AS1389" i="1"/>
  <c r="AL1381" i="1"/>
  <c r="AS1381" i="1"/>
  <c r="AL1373" i="1"/>
  <c r="AS1373" i="1"/>
  <c r="AL1365" i="1"/>
  <c r="AS1365" i="1"/>
  <c r="AL1357" i="1"/>
  <c r="AS1357" i="1"/>
  <c r="AL1349" i="1"/>
  <c r="AS1349" i="1"/>
  <c r="AL1341" i="1"/>
  <c r="AS1341" i="1"/>
  <c r="AL1333" i="1"/>
  <c r="AS1333" i="1"/>
  <c r="AL1325" i="1"/>
  <c r="AS1325" i="1"/>
  <c r="AL1317" i="1"/>
  <c r="AS1317" i="1"/>
  <c r="AL1309" i="1"/>
  <c r="AS1309" i="1"/>
  <c r="AL1301" i="1"/>
  <c r="AS1301" i="1"/>
  <c r="AL1293" i="1"/>
  <c r="AS1293" i="1"/>
  <c r="AL1285" i="1"/>
  <c r="AS1285" i="1"/>
  <c r="AL1277" i="1"/>
  <c r="AS1277" i="1"/>
  <c r="AL1269" i="1"/>
  <c r="AS1269" i="1"/>
  <c r="AL1261" i="1"/>
  <c r="AS1261" i="1"/>
  <c r="AL1253" i="1"/>
  <c r="AS1253" i="1"/>
  <c r="AL1245" i="1"/>
  <c r="AS1245" i="1"/>
  <c r="AL1237" i="1"/>
  <c r="AS1237" i="1"/>
  <c r="AL1229" i="1"/>
  <c r="AS1229" i="1"/>
  <c r="AL1221" i="1"/>
  <c r="AS1221" i="1"/>
  <c r="AL1213" i="1"/>
  <c r="AS1213" i="1"/>
  <c r="AL1205" i="1"/>
  <c r="AS1205" i="1"/>
  <c r="AL1197" i="1"/>
  <c r="AS1197" i="1"/>
  <c r="AL1189" i="1"/>
  <c r="AS1189" i="1"/>
  <c r="AL1181" i="1"/>
  <c r="AS1181" i="1"/>
  <c r="AL1173" i="1"/>
  <c r="AS1173" i="1"/>
  <c r="AL1165" i="1"/>
  <c r="AS1165" i="1"/>
  <c r="AL1157" i="1"/>
  <c r="AS1157" i="1"/>
  <c r="AL1149" i="1"/>
  <c r="AS1149" i="1"/>
  <c r="AL1141" i="1"/>
  <c r="AS1141" i="1"/>
  <c r="AL1133" i="1"/>
  <c r="AS1133" i="1"/>
  <c r="AL1125" i="1"/>
  <c r="AS1125" i="1"/>
  <c r="AL1117" i="1"/>
  <c r="AS1117" i="1"/>
  <c r="AL1109" i="1"/>
  <c r="AS1109" i="1"/>
  <c r="AL1101" i="1"/>
  <c r="AS1101" i="1"/>
  <c r="AL1093" i="1"/>
  <c r="AS1093" i="1"/>
  <c r="AL1085" i="1"/>
  <c r="AS1085" i="1"/>
  <c r="AL1077" i="1"/>
  <c r="AS1077" i="1"/>
  <c r="AL1069" i="1"/>
  <c r="AS1069" i="1"/>
  <c r="AL1061" i="1"/>
  <c r="AS1061" i="1"/>
  <c r="AL1053" i="1"/>
  <c r="AS1053" i="1"/>
  <c r="AL1045" i="1"/>
  <c r="AS1045" i="1"/>
  <c r="AL1037" i="1"/>
  <c r="AS1037" i="1"/>
  <c r="AL1029" i="1"/>
  <c r="AS1029" i="1"/>
  <c r="AL1021" i="1"/>
  <c r="AS1021" i="1"/>
  <c r="AL1013" i="1"/>
  <c r="AS1013" i="1"/>
  <c r="AL1005" i="1"/>
  <c r="AS1005" i="1"/>
  <c r="AL997" i="1"/>
  <c r="AS997" i="1"/>
  <c r="AL989" i="1"/>
  <c r="AS989" i="1"/>
  <c r="AL981" i="1"/>
  <c r="AS981" i="1"/>
  <c r="AL973" i="1"/>
  <c r="AS973" i="1"/>
  <c r="AL965" i="1"/>
  <c r="AS965" i="1"/>
  <c r="AL957" i="1"/>
  <c r="AS957" i="1"/>
  <c r="AL949" i="1"/>
  <c r="AS949" i="1"/>
  <c r="AL941" i="1"/>
  <c r="AS941" i="1"/>
  <c r="AL933" i="1"/>
  <c r="AS933" i="1"/>
  <c r="AL925" i="1"/>
  <c r="AS925" i="1"/>
  <c r="AL917" i="1"/>
  <c r="AS917" i="1"/>
  <c r="AL909" i="1"/>
  <c r="AS909" i="1"/>
  <c r="AL901" i="1"/>
  <c r="AS901" i="1"/>
  <c r="AL893" i="1"/>
  <c r="AS893" i="1"/>
  <c r="AL885" i="1"/>
  <c r="AS885" i="1"/>
  <c r="AL877" i="1"/>
  <c r="AS877" i="1"/>
  <c r="AL869" i="1"/>
  <c r="AS869" i="1"/>
  <c r="AL861" i="1"/>
  <c r="AS861" i="1"/>
  <c r="AL853" i="1"/>
  <c r="AS853" i="1"/>
  <c r="AL845" i="1"/>
  <c r="AS845" i="1"/>
  <c r="AL837" i="1"/>
  <c r="AS837" i="1"/>
  <c r="AL829" i="1"/>
  <c r="AS829" i="1"/>
  <c r="AL821" i="1"/>
  <c r="AS821" i="1"/>
  <c r="AL813" i="1"/>
  <c r="AS813" i="1"/>
  <c r="AL805" i="1"/>
  <c r="AS805" i="1"/>
  <c r="AL797" i="1"/>
  <c r="AS797" i="1"/>
  <c r="AL789" i="1"/>
  <c r="AS789" i="1"/>
  <c r="AL781" i="1"/>
  <c r="AS781" i="1"/>
  <c r="AL773" i="1"/>
  <c r="AS773" i="1"/>
  <c r="AL765" i="1"/>
  <c r="AS765" i="1"/>
  <c r="AL757" i="1"/>
  <c r="AS757" i="1"/>
  <c r="AL749" i="1"/>
  <c r="AS749" i="1"/>
  <c r="AL741" i="1"/>
  <c r="AS741" i="1"/>
  <c r="AL733" i="1"/>
  <c r="AS733" i="1"/>
  <c r="AL725" i="1"/>
  <c r="AS725" i="1"/>
  <c r="AL717" i="1"/>
  <c r="AS717" i="1"/>
  <c r="AL709" i="1"/>
  <c r="AS709" i="1"/>
  <c r="AL701" i="1"/>
  <c r="AS701" i="1"/>
  <c r="AL693" i="1"/>
  <c r="AS693" i="1"/>
  <c r="AL685" i="1"/>
  <c r="AS685" i="1"/>
  <c r="AL677" i="1"/>
  <c r="AS677" i="1"/>
  <c r="AL669" i="1"/>
  <c r="AS669" i="1"/>
  <c r="AL661" i="1"/>
  <c r="AS661" i="1"/>
  <c r="AL653" i="1"/>
  <c r="AS653" i="1"/>
  <c r="AL645" i="1"/>
  <c r="AS645" i="1"/>
  <c r="AL637" i="1"/>
  <c r="AS637" i="1"/>
  <c r="AL629" i="1"/>
  <c r="AS629" i="1"/>
  <c r="AL621" i="1"/>
  <c r="AS621" i="1"/>
  <c r="AL613" i="1"/>
  <c r="AS613" i="1"/>
  <c r="AL605" i="1"/>
  <c r="AS605" i="1"/>
  <c r="AL597" i="1"/>
  <c r="AS597" i="1"/>
  <c r="AL589" i="1"/>
  <c r="AS589" i="1"/>
  <c r="AL581" i="1"/>
  <c r="AS581" i="1"/>
  <c r="AL573" i="1"/>
  <c r="AS573" i="1"/>
  <c r="AL565" i="1"/>
  <c r="AS565" i="1"/>
  <c r="AL557" i="1"/>
  <c r="AS557" i="1"/>
  <c r="AL549" i="1"/>
  <c r="AS549" i="1"/>
  <c r="AL541" i="1"/>
  <c r="AS541" i="1"/>
  <c r="AL533" i="1"/>
  <c r="AS533" i="1"/>
  <c r="AL525" i="1"/>
  <c r="AS525" i="1"/>
  <c r="AL517" i="1"/>
  <c r="AS517" i="1"/>
  <c r="AL509" i="1"/>
  <c r="AS509" i="1"/>
  <c r="AL501" i="1"/>
  <c r="AS501" i="1"/>
  <c r="AL493" i="1"/>
  <c r="AS493" i="1"/>
  <c r="AL485" i="1"/>
  <c r="AS485" i="1"/>
  <c r="AL477" i="1"/>
  <c r="AS477" i="1"/>
  <c r="AL469" i="1"/>
  <c r="AS469" i="1"/>
  <c r="AL461" i="1"/>
  <c r="AS461" i="1"/>
  <c r="AL453" i="1"/>
  <c r="AS453" i="1"/>
  <c r="AL445" i="1"/>
  <c r="AS445" i="1"/>
  <c r="AL437" i="1"/>
  <c r="AS437" i="1"/>
  <c r="AL429" i="1"/>
  <c r="AS429" i="1"/>
  <c r="AL421" i="1"/>
  <c r="AS421" i="1"/>
  <c r="AL413" i="1"/>
  <c r="AS413" i="1"/>
  <c r="AL405" i="1"/>
  <c r="AS405" i="1"/>
  <c r="AL397" i="1"/>
  <c r="AS397" i="1"/>
  <c r="AL389" i="1"/>
  <c r="AS389" i="1"/>
  <c r="AL381" i="1"/>
  <c r="AS381" i="1"/>
  <c r="AL373" i="1"/>
  <c r="AS373" i="1"/>
  <c r="AL365" i="1"/>
  <c r="AS365" i="1"/>
  <c r="AL357" i="1"/>
  <c r="AS357" i="1"/>
  <c r="AL349" i="1"/>
  <c r="AS349" i="1"/>
  <c r="AL341" i="1"/>
  <c r="AS341" i="1"/>
  <c r="AL333" i="1"/>
  <c r="AS333" i="1"/>
  <c r="AL325" i="1"/>
  <c r="AS325" i="1"/>
  <c r="AL317" i="1"/>
  <c r="AS317" i="1"/>
  <c r="AL309" i="1"/>
  <c r="AS309" i="1"/>
  <c r="AL301" i="1"/>
  <c r="AS301" i="1"/>
  <c r="AL293" i="1"/>
  <c r="AS293" i="1"/>
  <c r="AL285" i="1"/>
  <c r="AS285" i="1"/>
  <c r="AL277" i="1"/>
  <c r="AS277" i="1"/>
  <c r="AL269" i="1"/>
  <c r="AS269" i="1"/>
  <c r="AL261" i="1"/>
  <c r="AS261" i="1"/>
  <c r="AL253" i="1"/>
  <c r="AS253" i="1"/>
  <c r="AL245" i="1"/>
  <c r="AS245" i="1"/>
  <c r="AL237" i="1"/>
  <c r="AS237" i="1"/>
  <c r="AL229" i="1"/>
  <c r="AS229" i="1"/>
  <c r="AL221" i="1"/>
  <c r="AS221" i="1"/>
  <c r="AL213" i="1"/>
  <c r="AS213" i="1"/>
  <c r="AL205" i="1"/>
  <c r="AS205" i="1"/>
  <c r="AL197" i="1"/>
  <c r="AS197" i="1"/>
  <c r="AL189" i="1"/>
  <c r="AS189" i="1"/>
  <c r="AL181" i="1"/>
  <c r="AS181" i="1"/>
  <c r="AL173" i="1"/>
  <c r="AS173" i="1"/>
  <c r="AL165" i="1"/>
  <c r="AS165" i="1"/>
  <c r="AL157" i="1"/>
  <c r="AS157" i="1"/>
  <c r="AL149" i="1"/>
  <c r="AS149" i="1"/>
  <c r="AL141" i="1"/>
  <c r="AS141" i="1"/>
  <c r="AL133" i="1"/>
  <c r="AS133" i="1"/>
  <c r="AL125" i="1"/>
  <c r="AS125" i="1"/>
  <c r="AL117" i="1"/>
  <c r="AS117" i="1"/>
  <c r="AL109" i="1"/>
  <c r="AS109" i="1"/>
  <c r="AL101" i="1"/>
  <c r="AS101" i="1"/>
  <c r="AL93" i="1"/>
  <c r="AS93" i="1"/>
  <c r="AL85" i="1"/>
  <c r="AS85" i="1"/>
  <c r="AL77" i="1"/>
  <c r="AS77" i="1"/>
  <c r="AL69" i="1"/>
  <c r="AS69" i="1"/>
  <c r="AL61" i="1"/>
  <c r="AS61" i="1"/>
  <c r="AL53" i="1"/>
  <c r="AS53" i="1"/>
  <c r="AL45" i="1"/>
  <c r="AS45" i="1"/>
  <c r="AL37" i="1"/>
  <c r="AS37" i="1"/>
  <c r="AL29" i="1"/>
  <c r="AS29" i="1"/>
  <c r="AL21" i="1"/>
  <c r="AS21" i="1"/>
  <c r="AL13" i="1"/>
  <c r="AS13" i="1"/>
  <c r="AL2380" i="1"/>
  <c r="AS2380" i="1"/>
  <c r="AL2372" i="1"/>
  <c r="AS2372" i="1"/>
  <c r="AL2364" i="1"/>
  <c r="AS2364" i="1"/>
  <c r="AL2356" i="1"/>
  <c r="AS2356" i="1"/>
  <c r="AL2348" i="1"/>
  <c r="AS2348" i="1"/>
  <c r="AL2340" i="1"/>
  <c r="AS2340" i="1"/>
  <c r="AL2332" i="1"/>
  <c r="AS2332" i="1"/>
  <c r="AL2324" i="1"/>
  <c r="AS2324" i="1"/>
  <c r="AL2316" i="1"/>
  <c r="AS2316" i="1"/>
  <c r="AL2308" i="1"/>
  <c r="AS2308" i="1"/>
  <c r="AL2300" i="1"/>
  <c r="AS2300" i="1"/>
  <c r="AL2292" i="1"/>
  <c r="AS2292" i="1"/>
  <c r="AL2284" i="1"/>
  <c r="AS2284" i="1"/>
  <c r="AL2276" i="1"/>
  <c r="AS2276" i="1"/>
  <c r="AL2268" i="1"/>
  <c r="AS2268" i="1"/>
  <c r="AL2260" i="1"/>
  <c r="AS2260" i="1"/>
  <c r="AL2252" i="1"/>
  <c r="AS2252" i="1"/>
  <c r="AL2244" i="1"/>
  <c r="AS2244" i="1"/>
  <c r="AL2236" i="1"/>
  <c r="AS2236" i="1"/>
  <c r="AL2228" i="1"/>
  <c r="AS2228" i="1"/>
  <c r="AL2220" i="1"/>
  <c r="AS2220" i="1"/>
  <c r="AL2212" i="1"/>
  <c r="AS2212" i="1"/>
  <c r="AL2204" i="1"/>
  <c r="AS2204" i="1"/>
  <c r="AL2196" i="1"/>
  <c r="AS2196" i="1"/>
  <c r="AL2188" i="1"/>
  <c r="AS2188" i="1"/>
  <c r="AL2180" i="1"/>
  <c r="AS2180" i="1"/>
  <c r="AL2116" i="1"/>
  <c r="AS2116" i="1"/>
  <c r="AL2108" i="1"/>
  <c r="AS2108" i="1"/>
  <c r="AL2100" i="1"/>
  <c r="AS2100" i="1"/>
  <c r="AL2092" i="1"/>
  <c r="AS2092" i="1"/>
  <c r="AL2084" i="1"/>
  <c r="AS2084" i="1"/>
  <c r="AL2076" i="1"/>
  <c r="AS2076" i="1"/>
  <c r="AL2068" i="1"/>
  <c r="AS2068" i="1"/>
  <c r="AL2060" i="1"/>
  <c r="AS2060" i="1"/>
  <c r="AL2052" i="1"/>
  <c r="AS2052" i="1"/>
  <c r="AL2044" i="1"/>
  <c r="AS2044" i="1"/>
  <c r="AL2036" i="1"/>
  <c r="AS2036" i="1"/>
  <c r="AL2028" i="1"/>
  <c r="AS2028" i="1"/>
  <c r="AL2020" i="1"/>
  <c r="AS2020" i="1"/>
  <c r="AL2012" i="1"/>
  <c r="AS2012" i="1"/>
  <c r="AL2004" i="1"/>
  <c r="AS2004" i="1"/>
  <c r="AL1996" i="1"/>
  <c r="AS1996" i="1"/>
  <c r="AL1988" i="1"/>
  <c r="AS1988" i="1"/>
  <c r="AL1980" i="1"/>
  <c r="AS1980" i="1"/>
  <c r="AL1972" i="1"/>
  <c r="AS1972" i="1"/>
  <c r="AL1964" i="1"/>
  <c r="AS1964" i="1"/>
  <c r="AL1956" i="1"/>
  <c r="AS1956" i="1"/>
  <c r="AL1948" i="1"/>
  <c r="AS1948" i="1"/>
  <c r="AL1940" i="1"/>
  <c r="AS1940" i="1"/>
  <c r="AL1932" i="1"/>
  <c r="AS1932" i="1"/>
  <c r="AL1924" i="1"/>
  <c r="AS1924" i="1"/>
  <c r="AL1916" i="1"/>
  <c r="AS1916" i="1"/>
  <c r="AL1908" i="1"/>
  <c r="AS1908" i="1"/>
  <c r="AL1900" i="1"/>
  <c r="AS1900" i="1"/>
  <c r="AL1892" i="1"/>
  <c r="AS1892" i="1"/>
  <c r="AL1884" i="1"/>
  <c r="AS1884" i="1"/>
  <c r="AL1876" i="1"/>
  <c r="AS1876" i="1"/>
  <c r="AL1868" i="1"/>
  <c r="AS1868" i="1"/>
  <c r="AL1860" i="1"/>
  <c r="AS1860" i="1"/>
  <c r="AL1852" i="1"/>
  <c r="AS1852" i="1"/>
  <c r="AL1844" i="1"/>
  <c r="AS1844" i="1"/>
  <c r="AL1836" i="1"/>
  <c r="AS1836" i="1"/>
  <c r="AL1828" i="1"/>
  <c r="AS1828" i="1"/>
  <c r="AL1820" i="1"/>
  <c r="AS1820" i="1"/>
  <c r="AL1812" i="1"/>
  <c r="AS1812" i="1"/>
  <c r="AL1804" i="1"/>
  <c r="AS1804" i="1"/>
  <c r="AL1796" i="1"/>
  <c r="AS1796" i="1"/>
  <c r="AL1788" i="1"/>
  <c r="AS1788" i="1"/>
  <c r="AL1780" i="1"/>
  <c r="AS1780" i="1"/>
  <c r="AL1772" i="1"/>
  <c r="AS1772" i="1"/>
  <c r="AL1764" i="1"/>
  <c r="AS1764" i="1"/>
  <c r="AL1756" i="1"/>
  <c r="AS1756" i="1"/>
  <c r="AL1748" i="1"/>
  <c r="AS1748" i="1"/>
  <c r="AL1740" i="1"/>
  <c r="AS1740" i="1"/>
  <c r="AL1732" i="1"/>
  <c r="AS1732" i="1"/>
  <c r="AL1724" i="1"/>
  <c r="AS1724" i="1"/>
  <c r="AL1716" i="1"/>
  <c r="AS1716" i="1"/>
  <c r="AL1708" i="1"/>
  <c r="AS1708" i="1"/>
  <c r="AL1700" i="1"/>
  <c r="AS1700" i="1"/>
  <c r="AL1692" i="1"/>
  <c r="AS1692" i="1"/>
  <c r="AL1684" i="1"/>
  <c r="AS1684" i="1"/>
  <c r="AL1676" i="1"/>
  <c r="AS1676" i="1"/>
  <c r="AL1668" i="1"/>
  <c r="AS1668" i="1"/>
  <c r="AL1660" i="1"/>
  <c r="AS1660" i="1"/>
  <c r="AL1652" i="1"/>
  <c r="AS1652" i="1"/>
  <c r="AL1644" i="1"/>
  <c r="AS1644" i="1"/>
  <c r="AL1636" i="1"/>
  <c r="AS1636" i="1"/>
  <c r="AL1628" i="1"/>
  <c r="AS1628" i="1"/>
  <c r="AL1620" i="1"/>
  <c r="AS1620" i="1"/>
  <c r="AL1612" i="1"/>
  <c r="AS1612" i="1"/>
  <c r="AL1604" i="1"/>
  <c r="AS1604" i="1"/>
  <c r="AL1596" i="1"/>
  <c r="AS1596" i="1"/>
  <c r="AL1588" i="1"/>
  <c r="AS1588" i="1"/>
  <c r="AL1580" i="1"/>
  <c r="AS1580" i="1"/>
  <c r="AL1572" i="1"/>
  <c r="AS1572" i="1"/>
  <c r="AL1564" i="1"/>
  <c r="AS1564" i="1"/>
  <c r="AL1556" i="1"/>
  <c r="AS1556" i="1"/>
  <c r="AL1548" i="1"/>
  <c r="AS1548" i="1"/>
  <c r="AL1540" i="1"/>
  <c r="AS1540" i="1"/>
  <c r="AL1532" i="1"/>
  <c r="AS1532" i="1"/>
  <c r="AL1524" i="1"/>
  <c r="AS1524" i="1"/>
  <c r="AL1516" i="1"/>
  <c r="AS1516" i="1"/>
  <c r="AL1508" i="1"/>
  <c r="AS1508" i="1"/>
  <c r="AL1500" i="1"/>
  <c r="AS1500" i="1"/>
  <c r="AL1492" i="1"/>
  <c r="AS1492" i="1"/>
  <c r="AL1484" i="1"/>
  <c r="AS1484" i="1"/>
  <c r="AL1476" i="1"/>
  <c r="AS1476" i="1"/>
  <c r="AL1468" i="1"/>
  <c r="AS1468" i="1"/>
  <c r="AL1460" i="1"/>
  <c r="AS1460" i="1"/>
  <c r="AL1452" i="1"/>
  <c r="AS1452" i="1"/>
  <c r="AL1444" i="1"/>
  <c r="AS1444" i="1"/>
  <c r="AL1436" i="1"/>
  <c r="AS1436" i="1"/>
  <c r="AL1428" i="1"/>
  <c r="AS1428" i="1"/>
  <c r="AS1420" i="1"/>
  <c r="AL1420" i="1"/>
  <c r="AL1412" i="1"/>
  <c r="AS1412" i="1"/>
  <c r="AL1404" i="1"/>
  <c r="AS1404" i="1"/>
  <c r="AL1396" i="1"/>
  <c r="AS1396" i="1"/>
  <c r="AL1388" i="1"/>
  <c r="AS1388" i="1"/>
  <c r="AL1380" i="1"/>
  <c r="AS1380" i="1"/>
  <c r="AL1372" i="1"/>
  <c r="AS1372" i="1"/>
  <c r="AL1364" i="1"/>
  <c r="AS1364" i="1"/>
  <c r="AS1356" i="1"/>
  <c r="AL1356" i="1"/>
  <c r="AL1348" i="1"/>
  <c r="AS1348" i="1"/>
  <c r="AL1340" i="1"/>
  <c r="AS1340" i="1"/>
  <c r="AL1332" i="1"/>
  <c r="AS1332" i="1"/>
  <c r="AL1324" i="1"/>
  <c r="AS1324" i="1"/>
  <c r="AL1316" i="1"/>
  <c r="AS1316" i="1"/>
  <c r="AL1308" i="1"/>
  <c r="AS1308" i="1"/>
  <c r="AL1300" i="1"/>
  <c r="AS1300" i="1"/>
  <c r="AL1292" i="1"/>
  <c r="AS1292" i="1"/>
  <c r="AL1284" i="1"/>
  <c r="AS1284" i="1"/>
  <c r="AL1276" i="1"/>
  <c r="AS1276" i="1"/>
  <c r="AL1268" i="1"/>
  <c r="AS1268" i="1"/>
  <c r="AL1260" i="1"/>
  <c r="AS1260" i="1"/>
  <c r="AL1252" i="1"/>
  <c r="AS1252" i="1"/>
  <c r="AL1244" i="1"/>
  <c r="AS1244" i="1"/>
  <c r="AL1236" i="1"/>
  <c r="AS1236" i="1"/>
  <c r="AL1228" i="1"/>
  <c r="AS1228" i="1"/>
  <c r="AL1220" i="1"/>
  <c r="AS1220" i="1"/>
  <c r="AL1212" i="1"/>
  <c r="AS1212" i="1"/>
  <c r="AL1204" i="1"/>
  <c r="AS1204" i="1"/>
  <c r="AL1196" i="1"/>
  <c r="AS1196" i="1"/>
  <c r="AL1188" i="1"/>
  <c r="AS1188" i="1"/>
  <c r="AL1180" i="1"/>
  <c r="AS1180" i="1"/>
  <c r="AL1172" i="1"/>
  <c r="AS1172" i="1"/>
  <c r="AL1164" i="1"/>
  <c r="AS1164" i="1"/>
  <c r="AL1156" i="1"/>
  <c r="AS1156" i="1"/>
  <c r="AL1148" i="1"/>
  <c r="AS1148" i="1"/>
  <c r="AL1140" i="1"/>
  <c r="AS1140" i="1"/>
  <c r="AL1132" i="1"/>
  <c r="AS1132" i="1"/>
  <c r="AL1124" i="1"/>
  <c r="AS1124" i="1"/>
  <c r="AL1116" i="1"/>
  <c r="AS1116" i="1"/>
  <c r="AL1108" i="1"/>
  <c r="AS1108" i="1"/>
  <c r="AL1100" i="1"/>
  <c r="AS1100" i="1"/>
  <c r="AL1092" i="1"/>
  <c r="AS1092" i="1"/>
  <c r="AL1084" i="1"/>
  <c r="AS1084" i="1"/>
  <c r="AL1076" i="1"/>
  <c r="AS1076" i="1"/>
  <c r="AL1068" i="1"/>
  <c r="AS1068" i="1"/>
  <c r="AL1060" i="1"/>
  <c r="AS1060" i="1"/>
  <c r="AL1052" i="1"/>
  <c r="AS1052" i="1"/>
  <c r="AL1044" i="1"/>
  <c r="AS1044" i="1"/>
  <c r="AL1036" i="1"/>
  <c r="AS1036" i="1"/>
  <c r="AL1028" i="1"/>
  <c r="AS1028" i="1"/>
  <c r="AL1020" i="1"/>
  <c r="AS1020" i="1"/>
  <c r="AL1012" i="1"/>
  <c r="AS1012" i="1"/>
  <c r="AL1004" i="1"/>
  <c r="AS1004" i="1"/>
  <c r="AL996" i="1"/>
  <c r="AS996" i="1"/>
  <c r="AL988" i="1"/>
  <c r="AS988" i="1"/>
  <c r="AL980" i="1"/>
  <c r="AS980" i="1"/>
  <c r="AL972" i="1"/>
  <c r="AS972" i="1"/>
  <c r="AL964" i="1"/>
  <c r="AS964" i="1"/>
  <c r="AL956" i="1"/>
  <c r="AS956" i="1"/>
  <c r="AL948" i="1"/>
  <c r="AS948" i="1"/>
  <c r="AL940" i="1"/>
  <c r="AS940" i="1"/>
  <c r="AL932" i="1"/>
  <c r="AS932" i="1"/>
  <c r="AL924" i="1"/>
  <c r="AS924" i="1"/>
  <c r="AL916" i="1"/>
  <c r="AS916" i="1"/>
  <c r="AL908" i="1"/>
  <c r="AS908" i="1"/>
  <c r="AL900" i="1"/>
  <c r="AS900" i="1"/>
  <c r="AL892" i="1"/>
  <c r="AS892" i="1"/>
  <c r="AL884" i="1"/>
  <c r="AS884" i="1"/>
  <c r="AL876" i="1"/>
  <c r="AS876" i="1"/>
  <c r="AL868" i="1"/>
  <c r="AS868" i="1"/>
  <c r="AL860" i="1"/>
  <c r="AS860" i="1"/>
  <c r="AL852" i="1"/>
  <c r="AS852" i="1"/>
  <c r="AL844" i="1"/>
  <c r="AS844" i="1"/>
  <c r="AL836" i="1"/>
  <c r="AS836" i="1"/>
  <c r="AL828" i="1"/>
  <c r="AS828" i="1"/>
  <c r="AL820" i="1"/>
  <c r="AS820" i="1"/>
  <c r="AL812" i="1"/>
  <c r="AS812" i="1"/>
  <c r="AL804" i="1"/>
  <c r="AS804" i="1"/>
  <c r="AL796" i="1"/>
  <c r="AS796" i="1"/>
  <c r="AL788" i="1"/>
  <c r="AS788" i="1"/>
  <c r="AL780" i="1"/>
  <c r="AS780" i="1"/>
  <c r="AL772" i="1"/>
  <c r="AS772" i="1"/>
  <c r="AL764" i="1"/>
  <c r="AS764" i="1"/>
  <c r="AL756" i="1"/>
  <c r="AS756" i="1"/>
  <c r="AL748" i="1"/>
  <c r="AS748" i="1"/>
  <c r="AL740" i="1"/>
  <c r="AS740" i="1"/>
  <c r="AL732" i="1"/>
  <c r="AS732" i="1"/>
  <c r="AL724" i="1"/>
  <c r="AS724" i="1"/>
  <c r="AL716" i="1"/>
  <c r="AS716" i="1"/>
  <c r="AL708" i="1"/>
  <c r="AS708" i="1"/>
  <c r="AL700" i="1"/>
  <c r="AS700" i="1"/>
  <c r="AL692" i="1"/>
  <c r="AS692" i="1"/>
  <c r="AL684" i="1"/>
  <c r="AS684" i="1"/>
  <c r="AL676" i="1"/>
  <c r="AS676" i="1"/>
  <c r="AL668" i="1"/>
  <c r="AS668" i="1"/>
  <c r="AL660" i="1"/>
  <c r="AS660" i="1"/>
  <c r="AL652" i="1"/>
  <c r="AS652" i="1"/>
  <c r="AL644" i="1"/>
  <c r="AS644" i="1"/>
  <c r="AL636" i="1"/>
  <c r="AS636" i="1"/>
  <c r="AL628" i="1"/>
  <c r="AS628" i="1"/>
  <c r="AL620" i="1"/>
  <c r="AS620" i="1"/>
  <c r="AL612" i="1"/>
  <c r="AS612" i="1"/>
  <c r="AL604" i="1"/>
  <c r="AS604" i="1"/>
  <c r="AL596" i="1"/>
  <c r="AS596" i="1"/>
  <c r="AL588" i="1"/>
  <c r="AS588" i="1"/>
  <c r="AL580" i="1"/>
  <c r="AS580" i="1"/>
  <c r="AL572" i="1"/>
  <c r="AS572" i="1"/>
  <c r="AL564" i="1"/>
  <c r="AS564" i="1"/>
  <c r="AL556" i="1"/>
  <c r="AS556" i="1"/>
  <c r="AL548" i="1"/>
  <c r="AS548" i="1"/>
  <c r="AL540" i="1"/>
  <c r="AS540" i="1"/>
  <c r="AL532" i="1"/>
  <c r="AS532" i="1"/>
  <c r="AL524" i="1"/>
  <c r="AS524" i="1"/>
  <c r="AL516" i="1"/>
  <c r="AS516" i="1"/>
  <c r="AL508" i="1"/>
  <c r="AS508" i="1"/>
  <c r="AL500" i="1"/>
  <c r="AS500" i="1"/>
  <c r="AL492" i="1"/>
  <c r="AS492" i="1"/>
  <c r="AL484" i="1"/>
  <c r="AS484" i="1"/>
  <c r="AL476" i="1"/>
  <c r="AS476" i="1"/>
  <c r="AL468" i="1"/>
  <c r="AS468" i="1"/>
  <c r="AL460" i="1"/>
  <c r="AS460" i="1"/>
  <c r="AL452" i="1"/>
  <c r="AS452" i="1"/>
  <c r="AL444" i="1"/>
  <c r="AS444" i="1"/>
  <c r="AL436" i="1"/>
  <c r="AS436" i="1"/>
  <c r="AL428" i="1"/>
  <c r="AS428" i="1"/>
  <c r="AL420" i="1"/>
  <c r="AS420" i="1"/>
  <c r="AL412" i="1"/>
  <c r="AS412" i="1"/>
  <c r="AL404" i="1"/>
  <c r="AS404" i="1"/>
  <c r="AL396" i="1"/>
  <c r="AS396" i="1"/>
  <c r="AL388" i="1"/>
  <c r="AS388" i="1"/>
  <c r="AL380" i="1"/>
  <c r="AS380" i="1"/>
  <c r="AL372" i="1"/>
  <c r="AS372" i="1"/>
  <c r="AL364" i="1"/>
  <c r="AS364" i="1"/>
  <c r="AL356" i="1"/>
  <c r="AS356" i="1"/>
  <c r="AL348" i="1"/>
  <c r="AS348" i="1"/>
  <c r="AL340" i="1"/>
  <c r="AS340" i="1"/>
  <c r="AL332" i="1"/>
  <c r="AS332" i="1"/>
  <c r="AL324" i="1"/>
  <c r="AS324" i="1"/>
  <c r="AL316" i="1"/>
  <c r="AS316" i="1"/>
  <c r="AL308" i="1"/>
  <c r="AS308" i="1"/>
  <c r="AL300" i="1"/>
  <c r="AS300" i="1"/>
  <c r="AL292" i="1"/>
  <c r="AS292" i="1"/>
  <c r="AL284" i="1"/>
  <c r="AS284" i="1"/>
  <c r="AL276" i="1"/>
  <c r="AS276" i="1"/>
  <c r="AL268" i="1"/>
  <c r="AS268" i="1"/>
  <c r="AL260" i="1"/>
  <c r="AS260" i="1"/>
  <c r="AL252" i="1"/>
  <c r="AS252" i="1"/>
  <c r="AL244" i="1"/>
  <c r="AS244" i="1"/>
  <c r="AL236" i="1"/>
  <c r="AS236" i="1"/>
  <c r="AL228" i="1"/>
  <c r="AS228" i="1"/>
  <c r="AL220" i="1"/>
  <c r="AS220" i="1"/>
  <c r="AL212" i="1"/>
  <c r="AS212" i="1"/>
  <c r="AL204" i="1"/>
  <c r="AS204" i="1"/>
  <c r="AL196" i="1"/>
  <c r="AS196" i="1"/>
  <c r="AL188" i="1"/>
  <c r="AS188" i="1"/>
  <c r="AL180" i="1"/>
  <c r="AS180" i="1"/>
  <c r="AL172" i="1"/>
  <c r="AS172" i="1"/>
  <c r="AL164" i="1"/>
  <c r="AS164" i="1"/>
  <c r="AL156" i="1"/>
  <c r="AS156" i="1"/>
  <c r="AL148" i="1"/>
  <c r="AS148" i="1"/>
  <c r="AL140" i="1"/>
  <c r="AS140" i="1"/>
  <c r="AL132" i="1"/>
  <c r="AS132" i="1"/>
  <c r="AL124" i="1"/>
  <c r="AS124" i="1"/>
  <c r="AL116" i="1"/>
  <c r="AS116" i="1"/>
  <c r="AL108" i="1"/>
  <c r="AS108" i="1"/>
  <c r="AL100" i="1"/>
  <c r="AS100" i="1"/>
  <c r="AS92" i="1"/>
  <c r="AL92" i="1"/>
  <c r="AL84" i="1"/>
  <c r="AS84" i="1"/>
  <c r="AL76" i="1"/>
  <c r="AS76" i="1"/>
  <c r="AL68" i="1"/>
  <c r="AS68" i="1"/>
  <c r="AL60" i="1"/>
  <c r="AS60" i="1"/>
  <c r="AL52" i="1"/>
  <c r="AS52" i="1"/>
  <c r="AL44" i="1"/>
  <c r="AS44" i="1"/>
  <c r="AL36" i="1"/>
  <c r="AS36" i="1"/>
  <c r="AL28" i="1"/>
  <c r="AS28" i="1"/>
  <c r="AL20" i="1"/>
  <c r="AS20" i="1"/>
  <c r="AL12" i="1"/>
  <c r="AS12" i="1"/>
  <c r="AL2124" i="1"/>
  <c r="AS2124" i="1"/>
  <c r="AL2395" i="1"/>
  <c r="AS2395" i="1"/>
  <c r="AL2387" i="1"/>
  <c r="AS2387" i="1"/>
  <c r="AL2379" i="1"/>
  <c r="AS2379" i="1"/>
  <c r="AL2371" i="1"/>
  <c r="AS2371" i="1"/>
  <c r="AL2363" i="1"/>
  <c r="AS2363" i="1"/>
  <c r="AL2355" i="1"/>
  <c r="AS2355" i="1"/>
  <c r="AL2347" i="1"/>
  <c r="AS2347" i="1"/>
  <c r="AL2339" i="1"/>
  <c r="AS2339" i="1"/>
  <c r="AL2331" i="1"/>
  <c r="AS2331" i="1"/>
  <c r="AL2323" i="1"/>
  <c r="AS2323" i="1"/>
  <c r="AL2315" i="1"/>
  <c r="AS2315" i="1"/>
  <c r="AL2307" i="1"/>
  <c r="AS2307" i="1"/>
  <c r="AL2299" i="1"/>
  <c r="AS2299" i="1"/>
  <c r="AL2291" i="1"/>
  <c r="AS2291" i="1"/>
  <c r="AL2283" i="1"/>
  <c r="AS2283" i="1"/>
  <c r="AL2275" i="1"/>
  <c r="AS2275" i="1"/>
  <c r="AL2267" i="1"/>
  <c r="AS2267" i="1"/>
  <c r="AL2259" i="1"/>
  <c r="AS2259" i="1"/>
  <c r="AL2251" i="1"/>
  <c r="AS2251" i="1"/>
  <c r="AL2243" i="1"/>
  <c r="AS2243" i="1"/>
  <c r="AL2235" i="1"/>
  <c r="AS2235" i="1"/>
  <c r="AL2227" i="1"/>
  <c r="AS2227" i="1"/>
  <c r="AL2219" i="1"/>
  <c r="AS2219" i="1"/>
  <c r="AL2211" i="1"/>
  <c r="AS2211" i="1"/>
  <c r="AL2203" i="1"/>
  <c r="AS2203" i="1"/>
  <c r="AL2195" i="1"/>
  <c r="AS2195" i="1"/>
  <c r="AL2187" i="1"/>
  <c r="AS2187" i="1"/>
  <c r="AL2179" i="1"/>
  <c r="AS2179" i="1"/>
  <c r="AL2171" i="1"/>
  <c r="AS2171" i="1"/>
  <c r="AL2163" i="1"/>
  <c r="AS2163" i="1"/>
  <c r="AL2155" i="1"/>
  <c r="AS2155" i="1"/>
  <c r="AL2147" i="1"/>
  <c r="AS2147" i="1"/>
  <c r="AL2139" i="1"/>
  <c r="AS2139" i="1"/>
  <c r="AL2131" i="1"/>
  <c r="AS2131" i="1"/>
  <c r="AL2123" i="1"/>
  <c r="AS2123" i="1"/>
  <c r="AL2115" i="1"/>
  <c r="AS2115" i="1"/>
  <c r="AL2107" i="1"/>
  <c r="AS2107" i="1"/>
  <c r="AL2099" i="1"/>
  <c r="AS2099" i="1"/>
  <c r="AL2091" i="1"/>
  <c r="AS2091" i="1"/>
  <c r="AL2083" i="1"/>
  <c r="AS2083" i="1"/>
  <c r="AL2075" i="1"/>
  <c r="AS2075" i="1"/>
  <c r="AL2067" i="1"/>
  <c r="AS2067" i="1"/>
  <c r="AL2059" i="1"/>
  <c r="AS2059" i="1"/>
  <c r="AL2051" i="1"/>
  <c r="AS2051" i="1"/>
  <c r="AL2043" i="1"/>
  <c r="AS2043" i="1"/>
  <c r="AL2035" i="1"/>
  <c r="AS2035" i="1"/>
  <c r="AL2027" i="1"/>
  <c r="AS2027" i="1"/>
  <c r="AL2019" i="1"/>
  <c r="AS2019" i="1"/>
  <c r="AL2011" i="1"/>
  <c r="AS2011" i="1"/>
  <c r="AL2003" i="1"/>
  <c r="AS2003" i="1"/>
  <c r="AL1995" i="1"/>
  <c r="AS1995" i="1"/>
  <c r="AL1987" i="1"/>
  <c r="AS1987" i="1"/>
  <c r="AL1979" i="1"/>
  <c r="AS1979" i="1"/>
  <c r="AL1971" i="1"/>
  <c r="AS1971" i="1"/>
  <c r="AL1963" i="1"/>
  <c r="AS1963" i="1"/>
  <c r="AL1955" i="1"/>
  <c r="AS1955" i="1"/>
  <c r="AL1947" i="1"/>
  <c r="AS1947" i="1"/>
  <c r="AL1939" i="1"/>
  <c r="AS1939" i="1"/>
  <c r="AL1931" i="1"/>
  <c r="AS1931" i="1"/>
  <c r="AL1923" i="1"/>
  <c r="AS1923" i="1"/>
  <c r="AL1915" i="1"/>
  <c r="AS1915" i="1"/>
  <c r="AL1907" i="1"/>
  <c r="AS1907" i="1"/>
  <c r="AL1899" i="1"/>
  <c r="AS1899" i="1"/>
  <c r="AL1891" i="1"/>
  <c r="AS1891" i="1"/>
  <c r="AL1883" i="1"/>
  <c r="AS1883" i="1"/>
  <c r="AL1875" i="1"/>
  <c r="AS1875" i="1"/>
  <c r="AL1867" i="1"/>
  <c r="AS1867" i="1"/>
  <c r="AL1859" i="1"/>
  <c r="AS1859" i="1"/>
  <c r="AL1851" i="1"/>
  <c r="AS1851" i="1"/>
  <c r="AL1843" i="1"/>
  <c r="AS1843" i="1"/>
  <c r="AL1835" i="1"/>
  <c r="AS1835" i="1"/>
  <c r="AL1827" i="1"/>
  <c r="AS1827" i="1"/>
  <c r="AL1819" i="1"/>
  <c r="AS1819" i="1"/>
  <c r="AL1811" i="1"/>
  <c r="AS1811" i="1"/>
  <c r="AL1803" i="1"/>
  <c r="AS1803" i="1"/>
  <c r="AL1795" i="1"/>
  <c r="AS1795" i="1"/>
  <c r="AL1787" i="1"/>
  <c r="AS1787" i="1"/>
  <c r="AL1779" i="1"/>
  <c r="AS1779" i="1"/>
  <c r="AL1771" i="1"/>
  <c r="AS1771" i="1"/>
  <c r="AL1763" i="1"/>
  <c r="AS1763" i="1"/>
  <c r="AL1755" i="1"/>
  <c r="AS1755" i="1"/>
  <c r="AL1747" i="1"/>
  <c r="AS1747" i="1"/>
  <c r="AL1739" i="1"/>
  <c r="AS1739" i="1"/>
  <c r="AL1731" i="1"/>
  <c r="AS1731" i="1"/>
  <c r="AL1723" i="1"/>
  <c r="AS1723" i="1"/>
  <c r="AL1715" i="1"/>
  <c r="AS1715" i="1"/>
  <c r="AL1707" i="1"/>
  <c r="AS1707" i="1"/>
  <c r="AL1699" i="1"/>
  <c r="AS1699" i="1"/>
  <c r="AL1691" i="1"/>
  <c r="AS1691" i="1"/>
  <c r="AL1683" i="1"/>
  <c r="AS1683" i="1"/>
  <c r="AL1675" i="1"/>
  <c r="AS1675" i="1"/>
  <c r="AL1667" i="1"/>
  <c r="AS1667" i="1"/>
  <c r="AL1659" i="1"/>
  <c r="AS1659" i="1"/>
  <c r="AL1651" i="1"/>
  <c r="AS1651" i="1"/>
  <c r="AL1643" i="1"/>
  <c r="AS1643" i="1"/>
  <c r="AL1635" i="1"/>
  <c r="AS1635" i="1"/>
  <c r="AL1627" i="1"/>
  <c r="AS1627" i="1"/>
  <c r="AL1619" i="1"/>
  <c r="AS1619" i="1"/>
  <c r="AL1611" i="1"/>
  <c r="AS1611" i="1"/>
  <c r="AL1603" i="1"/>
  <c r="AS1603" i="1"/>
  <c r="AL1595" i="1"/>
  <c r="AS1595" i="1"/>
  <c r="AL1587" i="1"/>
  <c r="AS1587" i="1"/>
  <c r="AL1579" i="1"/>
  <c r="AS1579" i="1"/>
  <c r="AL1571" i="1"/>
  <c r="AS1571" i="1"/>
  <c r="AL1563" i="1"/>
  <c r="AS1563" i="1"/>
  <c r="AL1555" i="1"/>
  <c r="AS1555" i="1"/>
  <c r="AL1547" i="1"/>
  <c r="AS1547" i="1"/>
  <c r="AL1539" i="1"/>
  <c r="AS1539" i="1"/>
  <c r="AL1531" i="1"/>
  <c r="AS1531" i="1"/>
  <c r="AL1523" i="1"/>
  <c r="AS1523" i="1"/>
  <c r="AL1515" i="1"/>
  <c r="AS1515" i="1"/>
  <c r="AL1507" i="1"/>
  <c r="AS1507" i="1"/>
  <c r="AL1499" i="1"/>
  <c r="AS1499" i="1"/>
  <c r="AL1491" i="1"/>
  <c r="AS1491" i="1"/>
  <c r="AL1483" i="1"/>
  <c r="AS1483" i="1"/>
  <c r="AL1475" i="1"/>
  <c r="AS1475" i="1"/>
  <c r="AL1467" i="1"/>
  <c r="AS1467" i="1"/>
  <c r="AL1459" i="1"/>
  <c r="AS1459" i="1"/>
  <c r="AL1451" i="1"/>
  <c r="AS1451" i="1"/>
  <c r="AL1443" i="1"/>
  <c r="AS1443" i="1"/>
  <c r="AL1435" i="1"/>
  <c r="AS1435" i="1"/>
  <c r="AL1427" i="1"/>
  <c r="AS1427" i="1"/>
  <c r="AL1419" i="1"/>
  <c r="AS1419" i="1"/>
  <c r="AL1411" i="1"/>
  <c r="AS1411" i="1"/>
  <c r="AL1403" i="1"/>
  <c r="AS1403" i="1"/>
  <c r="AL1395" i="1"/>
  <c r="AS1395" i="1"/>
  <c r="AL1387" i="1"/>
  <c r="AS1387" i="1"/>
  <c r="AL1379" i="1"/>
  <c r="AS1379" i="1"/>
  <c r="AL1371" i="1"/>
  <c r="AS1371" i="1"/>
  <c r="AL1363" i="1"/>
  <c r="AS1363" i="1"/>
  <c r="AL1355" i="1"/>
  <c r="AS1355" i="1"/>
  <c r="AL1347" i="1"/>
  <c r="AS1347" i="1"/>
  <c r="AL1339" i="1"/>
  <c r="AS1339" i="1"/>
  <c r="AL1331" i="1"/>
  <c r="AS1331" i="1"/>
  <c r="AL1323" i="1"/>
  <c r="AS1323" i="1"/>
  <c r="AL1315" i="1"/>
  <c r="AS1315" i="1"/>
  <c r="AL1307" i="1"/>
  <c r="AS1307" i="1"/>
  <c r="AL1299" i="1"/>
  <c r="AS1299" i="1"/>
  <c r="AL1291" i="1"/>
  <c r="AS1291" i="1"/>
  <c r="AS1283" i="1"/>
  <c r="AL1283" i="1"/>
  <c r="AL1275" i="1"/>
  <c r="AS1275" i="1"/>
  <c r="AL1267" i="1"/>
  <c r="AS1267" i="1"/>
  <c r="AL1259" i="1"/>
  <c r="AS1259" i="1"/>
  <c r="AL1251" i="1"/>
  <c r="AS1251" i="1"/>
  <c r="AL1243" i="1"/>
  <c r="AS1243" i="1"/>
  <c r="AL1235" i="1"/>
  <c r="AS1235" i="1"/>
  <c r="AL1227" i="1"/>
  <c r="AS1227" i="1"/>
  <c r="AL1219" i="1"/>
  <c r="AS1219" i="1"/>
  <c r="AL1211" i="1"/>
  <c r="AS1211" i="1"/>
  <c r="AL1203" i="1"/>
  <c r="AS1203" i="1"/>
  <c r="AL1195" i="1"/>
  <c r="AS1195" i="1"/>
  <c r="AL1187" i="1"/>
  <c r="AS1187" i="1"/>
  <c r="AL1179" i="1"/>
  <c r="AS1179" i="1"/>
  <c r="AL1171" i="1"/>
  <c r="AS1171" i="1"/>
  <c r="AL1163" i="1"/>
  <c r="AS1163" i="1"/>
  <c r="AL1155" i="1"/>
  <c r="AS1155" i="1"/>
  <c r="AL1147" i="1"/>
  <c r="AS1147" i="1"/>
  <c r="AL1139" i="1"/>
  <c r="AS1139" i="1"/>
  <c r="AL1131" i="1"/>
  <c r="AS1131" i="1"/>
  <c r="AL1123" i="1"/>
  <c r="AS1123" i="1"/>
  <c r="AL1115" i="1"/>
  <c r="AS1115" i="1"/>
  <c r="AL1107" i="1"/>
  <c r="AS1107" i="1"/>
  <c r="AL1099" i="1"/>
  <c r="AS1099" i="1"/>
  <c r="AL1091" i="1"/>
  <c r="AS1091" i="1"/>
  <c r="AL1083" i="1"/>
  <c r="AS1083" i="1"/>
  <c r="AL1075" i="1"/>
  <c r="AS1075" i="1"/>
  <c r="AL1067" i="1"/>
  <c r="AS1067" i="1"/>
  <c r="AL1059" i="1"/>
  <c r="AS1059" i="1"/>
  <c r="AL1051" i="1"/>
  <c r="AS1051" i="1"/>
  <c r="AL1043" i="1"/>
  <c r="AS1043" i="1"/>
  <c r="AL1035" i="1"/>
  <c r="AS1035" i="1"/>
  <c r="AL1027" i="1"/>
  <c r="AS1027" i="1"/>
  <c r="AL1019" i="1"/>
  <c r="AS1019" i="1"/>
  <c r="AL1011" i="1"/>
  <c r="AS1011" i="1"/>
  <c r="AL1003" i="1"/>
  <c r="AS1003" i="1"/>
  <c r="AL995" i="1"/>
  <c r="AS995" i="1"/>
  <c r="AL987" i="1"/>
  <c r="AS987" i="1"/>
  <c r="AL979" i="1"/>
  <c r="AS979" i="1"/>
  <c r="AL971" i="1"/>
  <c r="AS971" i="1"/>
  <c r="AL963" i="1"/>
  <c r="AS963" i="1"/>
  <c r="AL955" i="1"/>
  <c r="AS955" i="1"/>
  <c r="AL947" i="1"/>
  <c r="AS947" i="1"/>
  <c r="AL939" i="1"/>
  <c r="AS939" i="1"/>
  <c r="AL931" i="1"/>
  <c r="AS931" i="1"/>
  <c r="AL923" i="1"/>
  <c r="AS923" i="1"/>
  <c r="AL915" i="1"/>
  <c r="AS915" i="1"/>
  <c r="AL907" i="1"/>
  <c r="AS907" i="1"/>
  <c r="AL899" i="1"/>
  <c r="AS899" i="1"/>
  <c r="AL891" i="1"/>
  <c r="AS891" i="1"/>
  <c r="AL883" i="1"/>
  <c r="AS883" i="1"/>
  <c r="AL875" i="1"/>
  <c r="AS875" i="1"/>
  <c r="AL867" i="1"/>
  <c r="AS867" i="1"/>
  <c r="AL859" i="1"/>
  <c r="AS859" i="1"/>
  <c r="AL851" i="1"/>
  <c r="AS851" i="1"/>
  <c r="AL843" i="1"/>
  <c r="AS843" i="1"/>
  <c r="AL835" i="1"/>
  <c r="AS835" i="1"/>
  <c r="AL827" i="1"/>
  <c r="AS827" i="1"/>
  <c r="AL819" i="1"/>
  <c r="AS819" i="1"/>
  <c r="AL811" i="1"/>
  <c r="AS811" i="1"/>
  <c r="AL803" i="1"/>
  <c r="AS803" i="1"/>
  <c r="AL795" i="1"/>
  <c r="AS795" i="1"/>
  <c r="AL787" i="1"/>
  <c r="AS787" i="1"/>
  <c r="AL779" i="1"/>
  <c r="AS779" i="1"/>
  <c r="AL771" i="1"/>
  <c r="AS771" i="1"/>
  <c r="AL763" i="1"/>
  <c r="AS763" i="1"/>
  <c r="AL755" i="1"/>
  <c r="AS755" i="1"/>
  <c r="AL747" i="1"/>
  <c r="AS747" i="1"/>
  <c r="AL739" i="1"/>
  <c r="AS739" i="1"/>
  <c r="AL731" i="1"/>
  <c r="AS731" i="1"/>
  <c r="AL723" i="1"/>
  <c r="AS723" i="1"/>
  <c r="AL715" i="1"/>
  <c r="AS715" i="1"/>
  <c r="AL707" i="1"/>
  <c r="AS707" i="1"/>
  <c r="AL699" i="1"/>
  <c r="AS699" i="1"/>
  <c r="AL691" i="1"/>
  <c r="AS691" i="1"/>
  <c r="AL683" i="1"/>
  <c r="AS683" i="1"/>
  <c r="AL675" i="1"/>
  <c r="AS675" i="1"/>
  <c r="AL667" i="1"/>
  <c r="AS667" i="1"/>
  <c r="AL659" i="1"/>
  <c r="AS659" i="1"/>
  <c r="AL651" i="1"/>
  <c r="AS651" i="1"/>
  <c r="AL643" i="1"/>
  <c r="AS643" i="1"/>
  <c r="AL635" i="1"/>
  <c r="AS635" i="1"/>
  <c r="AL627" i="1"/>
  <c r="AS627" i="1"/>
  <c r="AL619" i="1"/>
  <c r="AS619" i="1"/>
  <c r="AL611" i="1"/>
  <c r="AS611" i="1"/>
  <c r="AL603" i="1"/>
  <c r="AS603" i="1"/>
  <c r="AL595" i="1"/>
  <c r="AS595" i="1"/>
  <c r="AL587" i="1"/>
  <c r="AS587" i="1"/>
  <c r="AL579" i="1"/>
  <c r="AS579" i="1"/>
  <c r="AL571" i="1"/>
  <c r="AS571" i="1"/>
  <c r="AL563" i="1"/>
  <c r="AS563" i="1"/>
  <c r="AL555" i="1"/>
  <c r="AS555" i="1"/>
  <c r="AL547" i="1"/>
  <c r="AS547" i="1"/>
  <c r="AL539" i="1"/>
  <c r="AS539" i="1"/>
  <c r="AL531" i="1"/>
  <c r="AS531" i="1"/>
  <c r="AL523" i="1"/>
  <c r="AS523" i="1"/>
  <c r="AL515" i="1"/>
  <c r="AS515" i="1"/>
  <c r="AL507" i="1"/>
  <c r="AS507" i="1"/>
  <c r="AL499" i="1"/>
  <c r="AS499" i="1"/>
  <c r="AL491" i="1"/>
  <c r="AS491" i="1"/>
  <c r="AL483" i="1"/>
  <c r="AS483" i="1"/>
  <c r="AL475" i="1"/>
  <c r="AS475" i="1"/>
  <c r="AL467" i="1"/>
  <c r="AS467" i="1"/>
  <c r="AL459" i="1"/>
  <c r="AS459" i="1"/>
  <c r="AL451" i="1"/>
  <c r="AS451" i="1"/>
  <c r="AL443" i="1"/>
  <c r="AS443" i="1"/>
  <c r="AL435" i="1"/>
  <c r="AS435" i="1"/>
  <c r="AL427" i="1"/>
  <c r="AS427" i="1"/>
  <c r="AL419" i="1"/>
  <c r="AS419" i="1"/>
  <c r="AL411" i="1"/>
  <c r="AS411" i="1"/>
  <c r="AL403" i="1"/>
  <c r="AS403" i="1"/>
  <c r="AL395" i="1"/>
  <c r="AS395" i="1"/>
  <c r="AL387" i="1"/>
  <c r="AS387" i="1"/>
  <c r="AL379" i="1"/>
  <c r="AS379" i="1"/>
  <c r="AL371" i="1"/>
  <c r="AS371" i="1"/>
  <c r="AL363" i="1"/>
  <c r="AS363" i="1"/>
  <c r="AL355" i="1"/>
  <c r="AS355" i="1"/>
  <c r="AL347" i="1"/>
  <c r="AS347" i="1"/>
  <c r="AL339" i="1"/>
  <c r="AS339" i="1"/>
  <c r="AL331" i="1"/>
  <c r="AS331" i="1"/>
  <c r="AL323" i="1"/>
  <c r="AS323" i="1"/>
  <c r="AL315" i="1"/>
  <c r="AS315" i="1"/>
  <c r="AL307" i="1"/>
  <c r="AS307" i="1"/>
  <c r="AL299" i="1"/>
  <c r="AS299" i="1"/>
  <c r="AL291" i="1"/>
  <c r="AS291" i="1"/>
  <c r="AL283" i="1"/>
  <c r="AS283" i="1"/>
  <c r="AL275" i="1"/>
  <c r="AS275" i="1"/>
  <c r="AL267" i="1"/>
  <c r="AS267" i="1"/>
  <c r="AL259" i="1"/>
  <c r="AS259" i="1"/>
  <c r="AL251" i="1"/>
  <c r="AS251" i="1"/>
  <c r="AL243" i="1"/>
  <c r="AS243" i="1"/>
  <c r="AL235" i="1"/>
  <c r="AS235" i="1"/>
  <c r="AL227" i="1"/>
  <c r="AS227" i="1"/>
  <c r="AL219" i="1"/>
  <c r="AS219" i="1"/>
  <c r="AL211" i="1"/>
  <c r="AS211" i="1"/>
  <c r="AL203" i="1"/>
  <c r="AS203" i="1"/>
  <c r="AL195" i="1"/>
  <c r="AS195" i="1"/>
  <c r="AL187" i="1"/>
  <c r="AS187" i="1"/>
  <c r="AL179" i="1"/>
  <c r="AS179" i="1"/>
  <c r="AL171" i="1"/>
  <c r="AS171" i="1"/>
  <c r="AL163" i="1"/>
  <c r="AS163" i="1"/>
  <c r="AL155" i="1"/>
  <c r="AS155" i="1"/>
  <c r="AL147" i="1"/>
  <c r="AS147" i="1"/>
  <c r="AL139" i="1"/>
  <c r="AS139" i="1"/>
  <c r="AL131" i="1"/>
  <c r="AS131" i="1"/>
  <c r="AL123" i="1"/>
  <c r="AS123" i="1"/>
  <c r="AL115" i="1"/>
  <c r="AS115" i="1"/>
  <c r="AL107" i="1"/>
  <c r="AS107" i="1"/>
  <c r="AL99" i="1"/>
  <c r="AS99" i="1"/>
  <c r="AL91" i="1"/>
  <c r="AS91" i="1"/>
  <c r="AL83" i="1"/>
  <c r="AS83" i="1"/>
  <c r="AL75" i="1"/>
  <c r="AS75" i="1"/>
  <c r="AL67" i="1"/>
  <c r="AS67" i="1"/>
  <c r="AL59" i="1"/>
  <c r="AS59" i="1"/>
  <c r="AL51" i="1"/>
  <c r="AS51" i="1"/>
  <c r="AL43" i="1"/>
  <c r="AS43" i="1"/>
  <c r="AL35" i="1"/>
  <c r="AS35" i="1"/>
  <c r="AL27" i="1"/>
  <c r="AS27" i="1"/>
  <c r="AL19" i="1"/>
  <c r="AS19" i="1"/>
  <c r="AL11" i="1"/>
  <c r="AS11" i="1"/>
  <c r="AL2132" i="1"/>
  <c r="AS2132" i="1"/>
  <c r="AL2394" i="1"/>
  <c r="AS2394" i="1"/>
  <c r="AL2386" i="1"/>
  <c r="AS2386" i="1"/>
  <c r="AL2378" i="1"/>
  <c r="AS2378" i="1"/>
  <c r="AL2370" i="1"/>
  <c r="AS2370" i="1"/>
  <c r="AL2362" i="1"/>
  <c r="AS2362" i="1"/>
  <c r="AL2354" i="1"/>
  <c r="AS2354" i="1"/>
  <c r="AL2346" i="1"/>
  <c r="AS2346" i="1"/>
  <c r="AL2338" i="1"/>
  <c r="AS2338" i="1"/>
  <c r="AL2330" i="1"/>
  <c r="AS2330" i="1"/>
  <c r="AL2322" i="1"/>
  <c r="AS2322" i="1"/>
  <c r="AL2314" i="1"/>
  <c r="AS2314" i="1"/>
  <c r="AL2306" i="1"/>
  <c r="AS2306" i="1"/>
  <c r="AL2298" i="1"/>
  <c r="AS2298" i="1"/>
  <c r="AL2290" i="1"/>
  <c r="AS2290" i="1"/>
  <c r="AL2282" i="1"/>
  <c r="AS2282" i="1"/>
  <c r="AL2274" i="1"/>
  <c r="AS2274" i="1"/>
  <c r="AL2266" i="1"/>
  <c r="AS2266" i="1"/>
  <c r="AL2258" i="1"/>
  <c r="AS2258" i="1"/>
  <c r="AL2250" i="1"/>
  <c r="AS2250" i="1"/>
  <c r="AL2242" i="1"/>
  <c r="AS2242" i="1"/>
  <c r="AL2234" i="1"/>
  <c r="AS2234" i="1"/>
  <c r="AL2226" i="1"/>
  <c r="AS2226" i="1"/>
  <c r="AL2218" i="1"/>
  <c r="AS2218" i="1"/>
  <c r="AL2210" i="1"/>
  <c r="AS2210" i="1"/>
  <c r="AL2202" i="1"/>
  <c r="AS2202" i="1"/>
  <c r="AL2194" i="1"/>
  <c r="AS2194" i="1"/>
  <c r="AL2186" i="1"/>
  <c r="AS2186" i="1"/>
  <c r="AL2178" i="1"/>
  <c r="AS2178" i="1"/>
  <c r="AL2170" i="1"/>
  <c r="AS2170" i="1"/>
  <c r="AL2162" i="1"/>
  <c r="AS2162" i="1"/>
  <c r="AL2154" i="1"/>
  <c r="AS2154" i="1"/>
  <c r="AL2146" i="1"/>
  <c r="AS2146" i="1"/>
  <c r="AL2138" i="1"/>
  <c r="AS2138" i="1"/>
  <c r="AL2130" i="1"/>
  <c r="AS2130" i="1"/>
  <c r="AL2122" i="1"/>
  <c r="AS2122" i="1"/>
  <c r="AL2114" i="1"/>
  <c r="AS2114" i="1"/>
  <c r="AL2106" i="1"/>
  <c r="AS2106" i="1"/>
  <c r="AL2098" i="1"/>
  <c r="AS2098" i="1"/>
  <c r="AL2090" i="1"/>
  <c r="AS2090" i="1"/>
  <c r="AL2082" i="1"/>
  <c r="AS2082" i="1"/>
  <c r="AL2074" i="1"/>
  <c r="AS2074" i="1"/>
  <c r="AL2066" i="1"/>
  <c r="AS2066" i="1"/>
  <c r="AL2058" i="1"/>
  <c r="AS2058" i="1"/>
  <c r="AL2050" i="1"/>
  <c r="AS2050" i="1"/>
  <c r="AL2042" i="1"/>
  <c r="AS2042" i="1"/>
  <c r="AL2034" i="1"/>
  <c r="AS2034" i="1"/>
  <c r="AL2026" i="1"/>
  <c r="AS2026" i="1"/>
  <c r="AL2018" i="1"/>
  <c r="AS2018" i="1"/>
  <c r="AL2010" i="1"/>
  <c r="AS2010" i="1"/>
  <c r="AL2002" i="1"/>
  <c r="AS2002" i="1"/>
  <c r="AL1994" i="1"/>
  <c r="AS1994" i="1"/>
  <c r="AL1986" i="1"/>
  <c r="AS1986" i="1"/>
  <c r="AL1978" i="1"/>
  <c r="AS1978" i="1"/>
  <c r="AL1970" i="1"/>
  <c r="AS1970" i="1"/>
  <c r="AL1962" i="1"/>
  <c r="AS1962" i="1"/>
  <c r="AL1954" i="1"/>
  <c r="AS1954" i="1"/>
  <c r="AL1946" i="1"/>
  <c r="AS1946" i="1"/>
  <c r="AL1938" i="1"/>
  <c r="AS1938" i="1"/>
  <c r="AL1930" i="1"/>
  <c r="AS1930" i="1"/>
  <c r="AL1922" i="1"/>
  <c r="AS1922" i="1"/>
  <c r="AL1914" i="1"/>
  <c r="AS1914" i="1"/>
  <c r="AL1906" i="1"/>
  <c r="AS1906" i="1"/>
  <c r="AL1898" i="1"/>
  <c r="AS1898" i="1"/>
  <c r="AL1890" i="1"/>
  <c r="AS1890" i="1"/>
  <c r="AL1882" i="1"/>
  <c r="AS1882" i="1"/>
  <c r="AL1874" i="1"/>
  <c r="AS1874" i="1"/>
  <c r="AL1866" i="1"/>
  <c r="AS1866" i="1"/>
  <c r="AL1858" i="1"/>
  <c r="AS1858" i="1"/>
  <c r="AL1850" i="1"/>
  <c r="AS1850" i="1"/>
  <c r="AL1842" i="1"/>
  <c r="AS1842" i="1"/>
  <c r="AL1834" i="1"/>
  <c r="AS1834" i="1"/>
  <c r="AL1826" i="1"/>
  <c r="AS1826" i="1"/>
  <c r="AL1818" i="1"/>
  <c r="AS1818" i="1"/>
  <c r="AL1810" i="1"/>
  <c r="AS1810" i="1"/>
  <c r="AL1802" i="1"/>
  <c r="AS1802" i="1"/>
  <c r="AL1794" i="1"/>
  <c r="AS1794" i="1"/>
  <c r="AL1786" i="1"/>
  <c r="AS1786" i="1"/>
  <c r="AL1778" i="1"/>
  <c r="AS1778" i="1"/>
  <c r="AL1770" i="1"/>
  <c r="AS1770" i="1"/>
  <c r="AL1762" i="1"/>
  <c r="AS1762" i="1"/>
  <c r="AL1754" i="1"/>
  <c r="AS1754" i="1"/>
  <c r="AL1746" i="1"/>
  <c r="AS1746" i="1"/>
  <c r="AL1738" i="1"/>
  <c r="AS1738" i="1"/>
  <c r="AL1730" i="1"/>
  <c r="AS1730" i="1"/>
  <c r="AL1722" i="1"/>
  <c r="AS1722" i="1"/>
  <c r="AL1714" i="1"/>
  <c r="AS1714" i="1"/>
  <c r="AL1706" i="1"/>
  <c r="AS1706" i="1"/>
  <c r="AL1698" i="1"/>
  <c r="AS1698" i="1"/>
  <c r="AL1690" i="1"/>
  <c r="AS1690" i="1"/>
  <c r="AL1682" i="1"/>
  <c r="AS1682" i="1"/>
  <c r="AL1674" i="1"/>
  <c r="AS1674" i="1"/>
  <c r="AL1666" i="1"/>
  <c r="AS1666" i="1"/>
  <c r="AL1658" i="1"/>
  <c r="AS1658" i="1"/>
  <c r="AL1650" i="1"/>
  <c r="AS1650" i="1"/>
  <c r="AL1642" i="1"/>
  <c r="AS1642" i="1"/>
  <c r="AL1634" i="1"/>
  <c r="AS1634" i="1"/>
  <c r="AL1626" i="1"/>
  <c r="AS1626" i="1"/>
  <c r="AL1618" i="1"/>
  <c r="AS1618" i="1"/>
  <c r="AL1610" i="1"/>
  <c r="AS1610" i="1"/>
  <c r="AL1602" i="1"/>
  <c r="AS1602" i="1"/>
  <c r="AS1594" i="1"/>
  <c r="AL1594" i="1"/>
  <c r="AL1586" i="1"/>
  <c r="AS1586" i="1"/>
  <c r="AL1578" i="1"/>
  <c r="AS1578" i="1"/>
  <c r="AL1570" i="1"/>
  <c r="AS1570" i="1"/>
  <c r="AL1562" i="1"/>
  <c r="AS1562" i="1"/>
  <c r="AL1554" i="1"/>
  <c r="AS1554" i="1"/>
  <c r="AL1546" i="1"/>
  <c r="AS1546" i="1"/>
  <c r="AL1538" i="1"/>
  <c r="AS1538" i="1"/>
  <c r="AL1530" i="1"/>
  <c r="AS1530" i="1"/>
  <c r="AL1522" i="1"/>
  <c r="AS1522" i="1"/>
  <c r="AL1514" i="1"/>
  <c r="AS1514" i="1"/>
  <c r="AL1506" i="1"/>
  <c r="AS1506" i="1"/>
  <c r="AL1498" i="1"/>
  <c r="AS1498" i="1"/>
  <c r="AL1490" i="1"/>
  <c r="AS1490" i="1"/>
  <c r="AL1482" i="1"/>
  <c r="AS1482" i="1"/>
  <c r="AL1474" i="1"/>
  <c r="AS1474" i="1"/>
  <c r="AL1466" i="1"/>
  <c r="AS1466" i="1"/>
  <c r="AL1458" i="1"/>
  <c r="AS1458" i="1"/>
  <c r="AL1450" i="1"/>
  <c r="AS1450" i="1"/>
  <c r="AL1442" i="1"/>
  <c r="AS1442" i="1"/>
  <c r="AL1434" i="1"/>
  <c r="AS1434" i="1"/>
  <c r="AL1426" i="1"/>
  <c r="AS1426" i="1"/>
  <c r="AL1418" i="1"/>
  <c r="AS1418" i="1"/>
  <c r="AL1410" i="1"/>
  <c r="AS1410" i="1"/>
  <c r="AL1402" i="1"/>
  <c r="AS1402" i="1"/>
  <c r="AL1394" i="1"/>
  <c r="AS1394" i="1"/>
  <c r="AL1386" i="1"/>
  <c r="AS1386" i="1"/>
  <c r="AL1378" i="1"/>
  <c r="AS1378" i="1"/>
  <c r="AL1370" i="1"/>
  <c r="AS1370" i="1"/>
  <c r="AL1362" i="1"/>
  <c r="AS1362" i="1"/>
  <c r="AL1354" i="1"/>
  <c r="AS1354" i="1"/>
  <c r="AL1346" i="1"/>
  <c r="AS1346" i="1"/>
  <c r="AL1338" i="1"/>
  <c r="AS1338" i="1"/>
  <c r="AL1330" i="1"/>
  <c r="AS1330" i="1"/>
  <c r="AL1322" i="1"/>
  <c r="AS1322" i="1"/>
  <c r="AL1314" i="1"/>
  <c r="AS1314" i="1"/>
  <c r="AL1306" i="1"/>
  <c r="AS1306" i="1"/>
  <c r="AL1298" i="1"/>
  <c r="AS1298" i="1"/>
  <c r="AL1290" i="1"/>
  <c r="AS1290" i="1"/>
  <c r="AL1282" i="1"/>
  <c r="AS1282" i="1"/>
  <c r="AL1274" i="1"/>
  <c r="AS1274" i="1"/>
  <c r="AL1266" i="1"/>
  <c r="AS1266" i="1"/>
  <c r="AL1258" i="1"/>
  <c r="AS1258" i="1"/>
  <c r="AL1250" i="1"/>
  <c r="AS1250" i="1"/>
  <c r="AL1242" i="1"/>
  <c r="AS1242" i="1"/>
  <c r="AL1234" i="1"/>
  <c r="AS1234" i="1"/>
  <c r="AL1226" i="1"/>
  <c r="AS1226" i="1"/>
  <c r="AL1218" i="1"/>
  <c r="AS1218" i="1"/>
  <c r="AL1210" i="1"/>
  <c r="AS1210" i="1"/>
  <c r="AL1202" i="1"/>
  <c r="AS1202" i="1"/>
  <c r="AL1194" i="1"/>
  <c r="AS1194" i="1"/>
  <c r="AL1186" i="1"/>
  <c r="AS1186" i="1"/>
  <c r="AL1178" i="1"/>
  <c r="AS1178" i="1"/>
  <c r="AL1170" i="1"/>
  <c r="AS1170" i="1"/>
  <c r="AL1162" i="1"/>
  <c r="AS1162" i="1"/>
  <c r="AL1154" i="1"/>
  <c r="AS1154" i="1"/>
  <c r="AL1146" i="1"/>
  <c r="AS1146" i="1"/>
  <c r="AL1138" i="1"/>
  <c r="AS1138" i="1"/>
  <c r="AL1130" i="1"/>
  <c r="AS1130" i="1"/>
  <c r="AL1122" i="1"/>
  <c r="AS1122" i="1"/>
  <c r="AL1114" i="1"/>
  <c r="AS1114" i="1"/>
  <c r="AL1106" i="1"/>
  <c r="AS1106" i="1"/>
  <c r="AL1098" i="1"/>
  <c r="AS1098" i="1"/>
  <c r="AL1090" i="1"/>
  <c r="AS1090" i="1"/>
  <c r="AL1082" i="1"/>
  <c r="AS1082" i="1"/>
  <c r="AL1074" i="1"/>
  <c r="AS1074" i="1"/>
  <c r="AL1066" i="1"/>
  <c r="AS1066" i="1"/>
  <c r="AL1058" i="1"/>
  <c r="AS1058" i="1"/>
  <c r="AL1050" i="1"/>
  <c r="AS1050" i="1"/>
  <c r="AL1042" i="1"/>
  <c r="AS1042" i="1"/>
  <c r="AL1034" i="1"/>
  <c r="AS1034" i="1"/>
  <c r="AL1026" i="1"/>
  <c r="AS1026" i="1"/>
  <c r="AL1018" i="1"/>
  <c r="AS1018" i="1"/>
  <c r="AL1010" i="1"/>
  <c r="AS1010" i="1"/>
  <c r="AL1002" i="1"/>
  <c r="AS1002" i="1"/>
  <c r="AL994" i="1"/>
  <c r="AS994" i="1"/>
  <c r="AL986" i="1"/>
  <c r="AS986" i="1"/>
  <c r="AL978" i="1"/>
  <c r="AS978" i="1"/>
  <c r="AL970" i="1"/>
  <c r="AS970" i="1"/>
  <c r="AL962" i="1"/>
  <c r="AS962" i="1"/>
  <c r="AL954" i="1"/>
  <c r="AS954" i="1"/>
  <c r="AL946" i="1"/>
  <c r="AS946" i="1"/>
  <c r="AL938" i="1"/>
  <c r="AS938" i="1"/>
  <c r="AL930" i="1"/>
  <c r="AS930" i="1"/>
  <c r="AL922" i="1"/>
  <c r="AS922" i="1"/>
  <c r="AL914" i="1"/>
  <c r="AS914" i="1"/>
  <c r="AL906" i="1"/>
  <c r="AS906" i="1"/>
  <c r="AL898" i="1"/>
  <c r="AS898" i="1"/>
  <c r="AL890" i="1"/>
  <c r="AS890" i="1"/>
  <c r="AL882" i="1"/>
  <c r="AS882" i="1"/>
  <c r="AL874" i="1"/>
  <c r="AS874" i="1"/>
  <c r="AL866" i="1"/>
  <c r="AS866" i="1"/>
  <c r="AL858" i="1"/>
  <c r="AS858" i="1"/>
  <c r="AL850" i="1"/>
  <c r="AS850" i="1"/>
  <c r="AL842" i="1"/>
  <c r="AS842" i="1"/>
  <c r="AL834" i="1"/>
  <c r="AS834" i="1"/>
  <c r="AL826" i="1"/>
  <c r="AS826" i="1"/>
  <c r="AL818" i="1"/>
  <c r="AS818" i="1"/>
  <c r="AL810" i="1"/>
  <c r="AS810" i="1"/>
  <c r="AL802" i="1"/>
  <c r="AS802" i="1"/>
  <c r="AL794" i="1"/>
  <c r="AS794" i="1"/>
  <c r="AL786" i="1"/>
  <c r="AS786" i="1"/>
  <c r="AL778" i="1"/>
  <c r="AS778" i="1"/>
  <c r="AL770" i="1"/>
  <c r="AS770" i="1"/>
  <c r="AL762" i="1"/>
  <c r="AS762" i="1"/>
  <c r="AL754" i="1"/>
  <c r="AS754" i="1"/>
  <c r="AL746" i="1"/>
  <c r="AS746" i="1"/>
  <c r="AL738" i="1"/>
  <c r="AS738" i="1"/>
  <c r="AL730" i="1"/>
  <c r="AS730" i="1"/>
  <c r="AL722" i="1"/>
  <c r="AS722" i="1"/>
  <c r="AL714" i="1"/>
  <c r="AS714" i="1"/>
  <c r="AL706" i="1"/>
  <c r="AS706" i="1"/>
  <c r="AL698" i="1"/>
  <c r="AS698" i="1"/>
  <c r="AL690" i="1"/>
  <c r="AS690" i="1"/>
  <c r="AL682" i="1"/>
  <c r="AS682" i="1"/>
  <c r="AL674" i="1"/>
  <c r="AS674" i="1"/>
  <c r="AL666" i="1"/>
  <c r="AS666" i="1"/>
  <c r="AL658" i="1"/>
  <c r="AS658" i="1"/>
  <c r="AL650" i="1"/>
  <c r="AS650" i="1"/>
  <c r="AL642" i="1"/>
  <c r="AS642" i="1"/>
  <c r="AL634" i="1"/>
  <c r="AS634" i="1"/>
  <c r="AL626" i="1"/>
  <c r="AS626" i="1"/>
  <c r="AL618" i="1"/>
  <c r="AS618" i="1"/>
  <c r="AL610" i="1"/>
  <c r="AS610" i="1"/>
  <c r="AL602" i="1"/>
  <c r="AS602" i="1"/>
  <c r="AL594" i="1"/>
  <c r="AS594" i="1"/>
  <c r="AL586" i="1"/>
  <c r="AS586" i="1"/>
  <c r="AL578" i="1"/>
  <c r="AS578" i="1"/>
  <c r="AL570" i="1"/>
  <c r="AS570" i="1"/>
  <c r="AL562" i="1"/>
  <c r="AS562" i="1"/>
  <c r="AL554" i="1"/>
  <c r="AS554" i="1"/>
  <c r="AL546" i="1"/>
  <c r="AS546" i="1"/>
  <c r="AL538" i="1"/>
  <c r="AS538" i="1"/>
  <c r="AL530" i="1"/>
  <c r="AS530" i="1"/>
  <c r="AL522" i="1"/>
  <c r="AS522" i="1"/>
  <c r="AL514" i="1"/>
  <c r="AS514" i="1"/>
  <c r="AL506" i="1"/>
  <c r="AS506" i="1"/>
  <c r="AL498" i="1"/>
  <c r="AS498" i="1"/>
  <c r="AL490" i="1"/>
  <c r="AS490" i="1"/>
  <c r="AL482" i="1"/>
  <c r="AS482" i="1"/>
  <c r="AL474" i="1"/>
  <c r="AS474" i="1"/>
  <c r="AL466" i="1"/>
  <c r="AS466" i="1"/>
  <c r="AL458" i="1"/>
  <c r="AS458" i="1"/>
  <c r="AL450" i="1"/>
  <c r="AS450" i="1"/>
  <c r="AL442" i="1"/>
  <c r="AS442" i="1"/>
  <c r="AL434" i="1"/>
  <c r="AS434" i="1"/>
  <c r="AL426" i="1"/>
  <c r="AS426" i="1"/>
  <c r="AL418" i="1"/>
  <c r="AS418" i="1"/>
  <c r="AL410" i="1"/>
  <c r="AS410" i="1"/>
  <c r="AL402" i="1"/>
  <c r="AS402" i="1"/>
  <c r="AL394" i="1"/>
  <c r="AS394" i="1"/>
  <c r="AL386" i="1"/>
  <c r="AS386" i="1"/>
  <c r="AL378" i="1"/>
  <c r="AS378" i="1"/>
  <c r="AL370" i="1"/>
  <c r="AS370" i="1"/>
  <c r="AL362" i="1"/>
  <c r="AS362" i="1"/>
  <c r="AL354" i="1"/>
  <c r="AS354" i="1"/>
  <c r="AL346" i="1"/>
  <c r="AS346" i="1"/>
  <c r="AL338" i="1"/>
  <c r="AS338" i="1"/>
  <c r="AL330" i="1"/>
  <c r="AS330" i="1"/>
  <c r="AL322" i="1"/>
  <c r="AS322" i="1"/>
  <c r="AL314" i="1"/>
  <c r="AS314" i="1"/>
  <c r="AL306" i="1"/>
  <c r="AS306" i="1"/>
  <c r="AL298" i="1"/>
  <c r="AS298" i="1"/>
  <c r="AL290" i="1"/>
  <c r="AS290" i="1"/>
  <c r="AL282" i="1"/>
  <c r="AS282" i="1"/>
  <c r="AL274" i="1"/>
  <c r="AS274" i="1"/>
  <c r="AL266" i="1"/>
  <c r="AS266" i="1"/>
  <c r="AL258" i="1"/>
  <c r="AS258" i="1"/>
  <c r="AL250" i="1"/>
  <c r="AS250" i="1"/>
  <c r="AL242" i="1"/>
  <c r="AS242" i="1"/>
  <c r="AL234" i="1"/>
  <c r="AS234" i="1"/>
  <c r="AL226" i="1"/>
  <c r="AS226" i="1"/>
  <c r="AL218" i="1"/>
  <c r="AS218" i="1"/>
  <c r="AL210" i="1"/>
  <c r="AS210" i="1"/>
  <c r="AL202" i="1"/>
  <c r="AS202" i="1"/>
  <c r="AL194" i="1"/>
  <c r="AS194" i="1"/>
  <c r="AL186" i="1"/>
  <c r="AS186" i="1"/>
  <c r="AL178" i="1"/>
  <c r="AS178" i="1"/>
  <c r="AL170" i="1"/>
  <c r="AS170" i="1"/>
  <c r="AL162" i="1"/>
  <c r="AS162" i="1"/>
  <c r="AL154" i="1"/>
  <c r="AS154" i="1"/>
  <c r="AL146" i="1"/>
  <c r="AS146" i="1"/>
  <c r="AL138" i="1"/>
  <c r="AS138" i="1"/>
  <c r="AL130" i="1"/>
  <c r="AS130" i="1"/>
  <c r="AL122" i="1"/>
  <c r="AS122" i="1"/>
  <c r="AL114" i="1"/>
  <c r="AS114" i="1"/>
  <c r="AL106" i="1"/>
  <c r="AS106" i="1"/>
  <c r="AL98" i="1"/>
  <c r="AS98" i="1"/>
  <c r="AL90" i="1"/>
  <c r="AS90" i="1"/>
  <c r="AL82" i="1"/>
  <c r="AS82" i="1"/>
  <c r="AL74" i="1"/>
  <c r="AS74" i="1"/>
  <c r="AL66" i="1"/>
  <c r="AS66" i="1"/>
  <c r="AL58" i="1"/>
  <c r="AS58" i="1"/>
  <c r="AL50" i="1"/>
  <c r="AS50" i="1"/>
  <c r="AL42" i="1"/>
  <c r="AS42" i="1"/>
  <c r="AL34" i="1"/>
  <c r="AS34" i="1"/>
  <c r="AL26" i="1"/>
  <c r="AS26" i="1"/>
  <c r="AL18" i="1"/>
  <c r="AS18" i="1"/>
  <c r="AL10" i="1"/>
  <c r="AS10" i="1"/>
  <c r="AL2140" i="1"/>
  <c r="AS2140" i="1"/>
  <c r="AL7" i="1"/>
  <c r="AS7" i="1"/>
  <c r="AL2393" i="1"/>
  <c r="AS2393" i="1"/>
  <c r="AL2385" i="1"/>
  <c r="AS2385" i="1"/>
  <c r="AL2377" i="1"/>
  <c r="AS2377" i="1"/>
  <c r="AL2369" i="1"/>
  <c r="AS2369" i="1"/>
  <c r="AL2361" i="1"/>
  <c r="AS2361" i="1"/>
  <c r="AS2353" i="1"/>
  <c r="AL2353" i="1"/>
  <c r="AL2345" i="1"/>
  <c r="AS2345" i="1"/>
  <c r="AL2337" i="1"/>
  <c r="AS2337" i="1"/>
  <c r="AL2329" i="1"/>
  <c r="AS2329" i="1"/>
  <c r="AL2321" i="1"/>
  <c r="AS2321" i="1"/>
  <c r="AL2313" i="1"/>
  <c r="AS2313" i="1"/>
  <c r="AL2305" i="1"/>
  <c r="AS2305" i="1"/>
  <c r="AS2297" i="1"/>
  <c r="AL2297" i="1"/>
  <c r="AL2289" i="1"/>
  <c r="AS2289" i="1"/>
  <c r="AL2281" i="1"/>
  <c r="AS2281" i="1"/>
  <c r="AL2273" i="1"/>
  <c r="AS2273" i="1"/>
  <c r="AL2265" i="1"/>
  <c r="AS2265" i="1"/>
  <c r="AS2257" i="1"/>
  <c r="AL2257" i="1"/>
  <c r="AL2249" i="1"/>
  <c r="AS2249" i="1"/>
  <c r="AS2241" i="1"/>
  <c r="AL2241" i="1"/>
  <c r="AL2233" i="1"/>
  <c r="AS2233" i="1"/>
  <c r="AL2225" i="1"/>
  <c r="AS2225" i="1"/>
  <c r="AL2217" i="1"/>
  <c r="AS2217" i="1"/>
  <c r="AL2209" i="1"/>
  <c r="AS2209" i="1"/>
  <c r="AL2201" i="1"/>
  <c r="AS2201" i="1"/>
  <c r="AL2193" i="1"/>
  <c r="AS2193" i="1"/>
  <c r="AL2185" i="1"/>
  <c r="AS2185" i="1"/>
  <c r="AL2177" i="1"/>
  <c r="AS2177" i="1"/>
  <c r="AL2169" i="1"/>
  <c r="AS2169" i="1"/>
  <c r="AL2161" i="1"/>
  <c r="AS2161" i="1"/>
  <c r="AL2153" i="1"/>
  <c r="AS2153" i="1"/>
  <c r="AL2145" i="1"/>
  <c r="AS2145" i="1"/>
  <c r="AL2137" i="1"/>
  <c r="AS2137" i="1"/>
  <c r="AL2129" i="1"/>
  <c r="AS2129" i="1"/>
  <c r="AL2121" i="1"/>
  <c r="AS2121" i="1"/>
  <c r="AL2113" i="1"/>
  <c r="AS2113" i="1"/>
  <c r="AL2105" i="1"/>
  <c r="AS2105" i="1"/>
  <c r="AL2097" i="1"/>
  <c r="AS2097" i="1"/>
  <c r="AL2089" i="1"/>
  <c r="AS2089" i="1"/>
  <c r="AL2081" i="1"/>
  <c r="AS2081" i="1"/>
  <c r="AL2073" i="1"/>
  <c r="AS2073" i="1"/>
  <c r="AL2065" i="1"/>
  <c r="AS2065" i="1"/>
  <c r="AL2057" i="1"/>
  <c r="AS2057" i="1"/>
  <c r="AL2049" i="1"/>
  <c r="AS2049" i="1"/>
  <c r="AL2041" i="1"/>
  <c r="AS2041" i="1"/>
  <c r="AL2033" i="1"/>
  <c r="AS2033" i="1"/>
  <c r="AL2025" i="1"/>
  <c r="AS2025" i="1"/>
  <c r="AL2017" i="1"/>
  <c r="AS2017" i="1"/>
  <c r="AL2009" i="1"/>
  <c r="AS2009" i="1"/>
  <c r="AL2001" i="1"/>
  <c r="AS2001" i="1"/>
  <c r="AL1993" i="1"/>
  <c r="AS1993" i="1"/>
  <c r="AL1985" i="1"/>
  <c r="AS1985" i="1"/>
  <c r="AL1977" i="1"/>
  <c r="AS1977" i="1"/>
  <c r="AL1969" i="1"/>
  <c r="AS1969" i="1"/>
  <c r="AL1961" i="1"/>
  <c r="AS1961" i="1"/>
  <c r="AL1953" i="1"/>
  <c r="AS1953" i="1"/>
  <c r="AL1945" i="1"/>
  <c r="AS1945" i="1"/>
  <c r="AL1937" i="1"/>
  <c r="AS1937" i="1"/>
  <c r="AL1929" i="1"/>
  <c r="AS1929" i="1"/>
  <c r="AL1921" i="1"/>
  <c r="AS1921" i="1"/>
  <c r="AL1913" i="1"/>
  <c r="AS1913" i="1"/>
  <c r="AL1905" i="1"/>
  <c r="AS1905" i="1"/>
  <c r="AL1897" i="1"/>
  <c r="AS1897" i="1"/>
  <c r="AL1889" i="1"/>
  <c r="AS1889" i="1"/>
  <c r="AL1881" i="1"/>
  <c r="AS1881" i="1"/>
  <c r="AL1873" i="1"/>
  <c r="AS1873" i="1"/>
  <c r="AL1865" i="1"/>
  <c r="AS1865" i="1"/>
  <c r="AL1857" i="1"/>
  <c r="AS1857" i="1"/>
  <c r="AL1849" i="1"/>
  <c r="AS1849" i="1"/>
  <c r="AL1841" i="1"/>
  <c r="AS1841" i="1"/>
  <c r="AL1833" i="1"/>
  <c r="AS1833" i="1"/>
  <c r="AL1825" i="1"/>
  <c r="AS1825" i="1"/>
  <c r="AL1817" i="1"/>
  <c r="AS1817" i="1"/>
  <c r="AL1809" i="1"/>
  <c r="AS1809" i="1"/>
  <c r="AL1801" i="1"/>
  <c r="AS1801" i="1"/>
  <c r="AL1793" i="1"/>
  <c r="AS1793" i="1"/>
  <c r="AL1785" i="1"/>
  <c r="AS1785" i="1"/>
  <c r="AL1777" i="1"/>
  <c r="AS1777" i="1"/>
  <c r="AL1769" i="1"/>
  <c r="AS1769" i="1"/>
  <c r="AL1761" i="1"/>
  <c r="AS1761" i="1"/>
  <c r="AL1753" i="1"/>
  <c r="AS1753" i="1"/>
  <c r="AL1745" i="1"/>
  <c r="AS1745" i="1"/>
  <c r="AL1737" i="1"/>
  <c r="AS1737" i="1"/>
  <c r="AL1729" i="1"/>
  <c r="AS1729" i="1"/>
  <c r="AL1721" i="1"/>
  <c r="AS1721" i="1"/>
  <c r="AL1713" i="1"/>
  <c r="AS1713" i="1"/>
  <c r="AL1705" i="1"/>
  <c r="AS1705" i="1"/>
  <c r="AL1697" i="1"/>
  <c r="AS1697" i="1"/>
  <c r="AL1689" i="1"/>
  <c r="AS1689" i="1"/>
  <c r="AL1681" i="1"/>
  <c r="AS1681" i="1"/>
  <c r="AL1673" i="1"/>
  <c r="AS1673" i="1"/>
  <c r="AL1665" i="1"/>
  <c r="AS1665" i="1"/>
  <c r="AL1657" i="1"/>
  <c r="AS1657" i="1"/>
  <c r="AL1649" i="1"/>
  <c r="AS1649" i="1"/>
  <c r="AL1641" i="1"/>
  <c r="AS1641" i="1"/>
  <c r="AL1633" i="1"/>
  <c r="AS1633" i="1"/>
  <c r="AL1625" i="1"/>
  <c r="AS1625" i="1"/>
  <c r="AL1617" i="1"/>
  <c r="AS1617" i="1"/>
  <c r="AL1609" i="1"/>
  <c r="AS1609" i="1"/>
  <c r="AL1601" i="1"/>
  <c r="AS1601" i="1"/>
  <c r="AL1593" i="1"/>
  <c r="AS1593" i="1"/>
  <c r="AL1585" i="1"/>
  <c r="AS1585" i="1"/>
  <c r="AL1577" i="1"/>
  <c r="AS1577" i="1"/>
  <c r="AL1569" i="1"/>
  <c r="AS1569" i="1"/>
  <c r="AL1561" i="1"/>
  <c r="AS1561" i="1"/>
  <c r="AL1553" i="1"/>
  <c r="AS1553" i="1"/>
  <c r="AL1545" i="1"/>
  <c r="AS1545" i="1"/>
  <c r="AL1537" i="1"/>
  <c r="AS1537" i="1"/>
  <c r="AL1529" i="1"/>
  <c r="AS1529" i="1"/>
  <c r="AL1521" i="1"/>
  <c r="AS1521" i="1"/>
  <c r="AL1513" i="1"/>
  <c r="AS1513" i="1"/>
  <c r="AL1505" i="1"/>
  <c r="AS1505" i="1"/>
  <c r="AL1497" i="1"/>
  <c r="AS1497" i="1"/>
  <c r="AL1489" i="1"/>
  <c r="AS1489" i="1"/>
  <c r="AL1481" i="1"/>
  <c r="AS1481" i="1"/>
  <c r="AL1473" i="1"/>
  <c r="AS1473" i="1"/>
  <c r="AL1465" i="1"/>
  <c r="AS1465" i="1"/>
  <c r="AL1457" i="1"/>
  <c r="AS1457" i="1"/>
  <c r="AL1449" i="1"/>
  <c r="AS1449" i="1"/>
  <c r="AL1441" i="1"/>
  <c r="AS1441" i="1"/>
  <c r="AL1433" i="1"/>
  <c r="AS1433" i="1"/>
  <c r="AL1425" i="1"/>
  <c r="AS1425" i="1"/>
  <c r="AL1417" i="1"/>
  <c r="AS1417" i="1"/>
  <c r="AL1409" i="1"/>
  <c r="AS1409" i="1"/>
  <c r="AL1401" i="1"/>
  <c r="AS1401" i="1"/>
  <c r="AL1393" i="1"/>
  <c r="AS1393" i="1"/>
  <c r="AL1385" i="1"/>
  <c r="AS1385" i="1"/>
  <c r="AL1377" i="1"/>
  <c r="AS1377" i="1"/>
  <c r="AL1369" i="1"/>
  <c r="AS1369" i="1"/>
  <c r="AL1361" i="1"/>
  <c r="AS1361" i="1"/>
  <c r="AL1353" i="1"/>
  <c r="AS1353" i="1"/>
  <c r="AL1345" i="1"/>
  <c r="AS1345" i="1"/>
  <c r="AL1337" i="1"/>
  <c r="AS1337" i="1"/>
  <c r="AL1329" i="1"/>
  <c r="AS1329" i="1"/>
  <c r="AL1321" i="1"/>
  <c r="AS1321" i="1"/>
  <c r="AL1313" i="1"/>
  <c r="AS1313" i="1"/>
  <c r="AL1305" i="1"/>
  <c r="AS1305" i="1"/>
  <c r="AL1297" i="1"/>
  <c r="AS1297" i="1"/>
  <c r="AL1289" i="1"/>
  <c r="AS1289" i="1"/>
  <c r="AL1281" i="1"/>
  <c r="AS1281" i="1"/>
  <c r="AL1273" i="1"/>
  <c r="AS1273" i="1"/>
  <c r="AL1265" i="1"/>
  <c r="AS1265" i="1"/>
  <c r="AL1257" i="1"/>
  <c r="AS1257" i="1"/>
  <c r="AL1249" i="1"/>
  <c r="AS1249" i="1"/>
  <c r="AL1241" i="1"/>
  <c r="AS1241" i="1"/>
  <c r="AL1233" i="1"/>
  <c r="AS1233" i="1"/>
  <c r="AL1225" i="1"/>
  <c r="AS1225" i="1"/>
  <c r="AL1217" i="1"/>
  <c r="AS1217" i="1"/>
  <c r="AL1209" i="1"/>
  <c r="AS1209" i="1"/>
  <c r="AL1201" i="1"/>
  <c r="AS1201" i="1"/>
  <c r="AL1193" i="1"/>
  <c r="AS1193" i="1"/>
  <c r="AL1185" i="1"/>
  <c r="AS1185" i="1"/>
  <c r="AL1177" i="1"/>
  <c r="AS1177" i="1"/>
  <c r="AL1169" i="1"/>
  <c r="AS1169" i="1"/>
  <c r="AL1161" i="1"/>
  <c r="AS1161" i="1"/>
  <c r="AL1153" i="1"/>
  <c r="AS1153" i="1"/>
  <c r="AL1145" i="1"/>
  <c r="AS1145" i="1"/>
  <c r="AL1137" i="1"/>
  <c r="AS1137" i="1"/>
  <c r="AL1129" i="1"/>
  <c r="AS1129" i="1"/>
  <c r="AL1121" i="1"/>
  <c r="AS1121" i="1"/>
  <c r="AL1113" i="1"/>
  <c r="AS1113" i="1"/>
  <c r="AL1105" i="1"/>
  <c r="AS1105" i="1"/>
  <c r="AL1097" i="1"/>
  <c r="AS1097" i="1"/>
  <c r="AL1089" i="1"/>
  <c r="AS1089" i="1"/>
  <c r="AL1081" i="1"/>
  <c r="AS1081" i="1"/>
  <c r="AL1073" i="1"/>
  <c r="AS1073" i="1"/>
  <c r="AL1065" i="1"/>
  <c r="AS1065" i="1"/>
  <c r="AL1057" i="1"/>
  <c r="AS1057" i="1"/>
  <c r="AL1049" i="1"/>
  <c r="AS1049" i="1"/>
  <c r="AL1041" i="1"/>
  <c r="AS1041" i="1"/>
  <c r="AL1033" i="1"/>
  <c r="AS1033" i="1"/>
  <c r="AL1025" i="1"/>
  <c r="AS1025" i="1"/>
  <c r="AL1017" i="1"/>
  <c r="AS1017" i="1"/>
  <c r="AL1009" i="1"/>
  <c r="AS1009" i="1"/>
  <c r="AL1001" i="1"/>
  <c r="AS1001" i="1"/>
  <c r="AL993" i="1"/>
  <c r="AS993" i="1"/>
  <c r="AL985" i="1"/>
  <c r="AS985" i="1"/>
  <c r="AL977" i="1"/>
  <c r="AS977" i="1"/>
  <c r="AL969" i="1"/>
  <c r="AS969" i="1"/>
  <c r="AL961" i="1"/>
  <c r="AS961" i="1"/>
  <c r="AL953" i="1"/>
  <c r="AS953" i="1"/>
  <c r="AL945" i="1"/>
  <c r="AS945" i="1"/>
  <c r="AL937" i="1"/>
  <c r="AS937" i="1"/>
  <c r="AL929" i="1"/>
  <c r="AS929" i="1"/>
  <c r="AL921" i="1"/>
  <c r="AS921" i="1"/>
  <c r="AL913" i="1"/>
  <c r="AS913" i="1"/>
  <c r="AL905" i="1"/>
  <c r="AS905" i="1"/>
  <c r="AL897" i="1"/>
  <c r="AS897" i="1"/>
  <c r="AL889" i="1"/>
  <c r="AS889" i="1"/>
  <c r="AL881" i="1"/>
  <c r="AS881" i="1"/>
  <c r="AL873" i="1"/>
  <c r="AS873" i="1"/>
  <c r="AL865" i="1"/>
  <c r="AS865" i="1"/>
  <c r="AL857" i="1"/>
  <c r="AS857" i="1"/>
  <c r="AL849" i="1"/>
  <c r="AS849" i="1"/>
  <c r="AL841" i="1"/>
  <c r="AS841" i="1"/>
  <c r="AL833" i="1"/>
  <c r="AS833" i="1"/>
  <c r="AL825" i="1"/>
  <c r="AS825" i="1"/>
  <c r="AL817" i="1"/>
  <c r="AS817" i="1"/>
  <c r="AL809" i="1"/>
  <c r="AS809" i="1"/>
  <c r="AL801" i="1"/>
  <c r="AS801" i="1"/>
  <c r="AL793" i="1"/>
  <c r="AS793" i="1"/>
  <c r="AL785" i="1"/>
  <c r="AS785" i="1"/>
  <c r="AL777" i="1"/>
  <c r="AS777" i="1"/>
  <c r="AL769" i="1"/>
  <c r="AS769" i="1"/>
  <c r="AL761" i="1"/>
  <c r="AS761" i="1"/>
  <c r="AL753" i="1"/>
  <c r="AS753" i="1"/>
  <c r="AL745" i="1"/>
  <c r="AS745" i="1"/>
  <c r="AL737" i="1"/>
  <c r="AS737" i="1"/>
  <c r="AL729" i="1"/>
  <c r="AS729" i="1"/>
  <c r="AL721" i="1"/>
  <c r="AS721" i="1"/>
  <c r="AL713" i="1"/>
  <c r="AS713" i="1"/>
  <c r="AL705" i="1"/>
  <c r="AS705" i="1"/>
  <c r="AL697" i="1"/>
  <c r="AS697" i="1"/>
  <c r="AL689" i="1"/>
  <c r="AS689" i="1"/>
  <c r="AL681" i="1"/>
  <c r="AS681" i="1"/>
  <c r="AL673" i="1"/>
  <c r="AS673" i="1"/>
  <c r="AL665" i="1"/>
  <c r="AS665" i="1"/>
  <c r="AL657" i="1"/>
  <c r="AS657" i="1"/>
  <c r="AL649" i="1"/>
  <c r="AS649" i="1"/>
  <c r="AL641" i="1"/>
  <c r="AS641" i="1"/>
  <c r="AL633" i="1"/>
  <c r="AS633" i="1"/>
  <c r="AL625" i="1"/>
  <c r="AS625" i="1"/>
  <c r="AL617" i="1"/>
  <c r="AS617" i="1"/>
  <c r="AL609" i="1"/>
  <c r="AS609" i="1"/>
  <c r="AL601" i="1"/>
  <c r="AS601" i="1"/>
  <c r="AL593" i="1"/>
  <c r="AS593" i="1"/>
  <c r="AL585" i="1"/>
  <c r="AS585" i="1"/>
  <c r="AL577" i="1"/>
  <c r="AS577" i="1"/>
  <c r="AL569" i="1"/>
  <c r="AS569" i="1"/>
  <c r="AL561" i="1"/>
  <c r="AS561" i="1"/>
  <c r="AL553" i="1"/>
  <c r="AS553" i="1"/>
  <c r="AL545" i="1"/>
  <c r="AS545" i="1"/>
  <c r="AL537" i="1"/>
  <c r="AS537" i="1"/>
  <c r="AL529" i="1"/>
  <c r="AS529" i="1"/>
  <c r="AL521" i="1"/>
  <c r="AS521" i="1"/>
  <c r="AL513" i="1"/>
  <c r="AS513" i="1"/>
  <c r="AL505" i="1"/>
  <c r="AS505" i="1"/>
  <c r="AL497" i="1"/>
  <c r="AS497" i="1"/>
  <c r="AL489" i="1"/>
  <c r="AS489" i="1"/>
  <c r="AL481" i="1"/>
  <c r="AS481" i="1"/>
  <c r="AL473" i="1"/>
  <c r="AS473" i="1"/>
  <c r="AL465" i="1"/>
  <c r="AS465" i="1"/>
  <c r="AL457" i="1"/>
  <c r="AS457" i="1"/>
  <c r="AL449" i="1"/>
  <c r="AS449" i="1"/>
  <c r="AL441" i="1"/>
  <c r="AS441" i="1"/>
  <c r="AL433" i="1"/>
  <c r="AS433" i="1"/>
  <c r="AL425" i="1"/>
  <c r="AS425" i="1"/>
  <c r="AL417" i="1"/>
  <c r="AS417" i="1"/>
  <c r="AL409" i="1"/>
  <c r="AS409" i="1"/>
  <c r="AL401" i="1"/>
  <c r="AS401" i="1"/>
  <c r="AL393" i="1"/>
  <c r="AS393" i="1"/>
  <c r="AL385" i="1"/>
  <c r="AS385" i="1"/>
  <c r="AL377" i="1"/>
  <c r="AS377" i="1"/>
  <c r="AL369" i="1"/>
  <c r="AS369" i="1"/>
  <c r="AL361" i="1"/>
  <c r="AS361" i="1"/>
  <c r="AL353" i="1"/>
  <c r="AS353" i="1"/>
  <c r="AL345" i="1"/>
  <c r="AS345" i="1"/>
  <c r="AL337" i="1"/>
  <c r="AS337" i="1"/>
  <c r="AL329" i="1"/>
  <c r="AS329" i="1"/>
  <c r="AL321" i="1"/>
  <c r="AS321" i="1"/>
  <c r="AL313" i="1"/>
  <c r="AS313" i="1"/>
  <c r="AL305" i="1"/>
  <c r="AS305" i="1"/>
  <c r="AL297" i="1"/>
  <c r="AS297" i="1"/>
  <c r="AL289" i="1"/>
  <c r="AS289" i="1"/>
  <c r="AL281" i="1"/>
  <c r="AS281" i="1"/>
  <c r="AL273" i="1"/>
  <c r="AS273" i="1"/>
  <c r="AL265" i="1"/>
  <c r="AS265" i="1"/>
  <c r="AL257" i="1"/>
  <c r="AS257" i="1"/>
  <c r="AL249" i="1"/>
  <c r="AS249" i="1"/>
  <c r="AL241" i="1"/>
  <c r="AS241" i="1"/>
  <c r="AL233" i="1"/>
  <c r="AS233" i="1"/>
  <c r="AL225" i="1"/>
  <c r="AS225" i="1"/>
  <c r="AL217" i="1"/>
  <c r="AS217" i="1"/>
  <c r="AL209" i="1"/>
  <c r="AS209" i="1"/>
  <c r="AL201" i="1"/>
  <c r="AS201" i="1"/>
  <c r="AL193" i="1"/>
  <c r="AS193" i="1"/>
  <c r="AL185" i="1"/>
  <c r="AS185" i="1"/>
  <c r="AL177" i="1"/>
  <c r="AS177" i="1"/>
  <c r="AL169" i="1"/>
  <c r="AS169" i="1"/>
  <c r="AL161" i="1"/>
  <c r="AS161" i="1"/>
  <c r="AL153" i="1"/>
  <c r="AS153" i="1"/>
  <c r="AL145" i="1"/>
  <c r="AS145" i="1"/>
  <c r="AL137" i="1"/>
  <c r="AS137" i="1"/>
  <c r="AL129" i="1"/>
  <c r="AS129" i="1"/>
  <c r="AL121" i="1"/>
  <c r="AS121" i="1"/>
  <c r="AL113" i="1"/>
  <c r="AS113" i="1"/>
  <c r="AL105" i="1"/>
  <c r="AS105" i="1"/>
  <c r="AL97" i="1"/>
  <c r="AS97" i="1"/>
  <c r="AL89" i="1"/>
  <c r="AS89" i="1"/>
  <c r="AL81" i="1"/>
  <c r="AS81" i="1"/>
  <c r="AL73" i="1"/>
  <c r="AS73" i="1"/>
  <c r="AL65" i="1"/>
  <c r="AS65" i="1"/>
  <c r="AL57" i="1"/>
  <c r="AS57" i="1"/>
  <c r="AL49" i="1"/>
  <c r="AS49" i="1"/>
  <c r="AL41" i="1"/>
  <c r="AS41" i="1"/>
  <c r="AL33" i="1"/>
  <c r="AS33" i="1"/>
  <c r="AL25" i="1"/>
  <c r="AS25" i="1"/>
  <c r="AL17" i="1"/>
  <c r="AS17" i="1"/>
  <c r="AL9" i="1"/>
  <c r="AS9" i="1"/>
  <c r="AL2148" i="1"/>
  <c r="AS2148" i="1"/>
  <c r="AL2400" i="1"/>
  <c r="AS2400" i="1"/>
  <c r="AL2392" i="1"/>
  <c r="AS2392" i="1"/>
  <c r="AL2384" i="1"/>
  <c r="AS2384" i="1"/>
  <c r="AL2376" i="1"/>
  <c r="AS2376" i="1"/>
  <c r="AL2368" i="1"/>
  <c r="AS2368" i="1"/>
  <c r="AL2360" i="1"/>
  <c r="AS2360" i="1"/>
  <c r="AL2352" i="1"/>
  <c r="AS2352" i="1"/>
  <c r="AL2344" i="1"/>
  <c r="AS2344" i="1"/>
  <c r="AL2336" i="1"/>
  <c r="AS2336" i="1"/>
  <c r="AL2328" i="1"/>
  <c r="AS2328" i="1"/>
  <c r="AL2320" i="1"/>
  <c r="AS2320" i="1"/>
  <c r="AL2312" i="1"/>
  <c r="AS2312" i="1"/>
  <c r="AL2304" i="1"/>
  <c r="AS2304" i="1"/>
  <c r="AL2296" i="1"/>
  <c r="AS2296" i="1"/>
  <c r="AL2288" i="1"/>
  <c r="AS2288" i="1"/>
  <c r="AL2280" i="1"/>
  <c r="AS2280" i="1"/>
  <c r="AL2272" i="1"/>
  <c r="AS2272" i="1"/>
  <c r="AL2264" i="1"/>
  <c r="AS2264" i="1"/>
  <c r="AL2256" i="1"/>
  <c r="AS2256" i="1"/>
  <c r="AL2248" i="1"/>
  <c r="AS2248" i="1"/>
  <c r="AL2240" i="1"/>
  <c r="AS2240" i="1"/>
  <c r="AL2232" i="1"/>
  <c r="AS2232" i="1"/>
  <c r="AL2224" i="1"/>
  <c r="AS2224" i="1"/>
  <c r="AL2216" i="1"/>
  <c r="AS2216" i="1"/>
  <c r="AL2208" i="1"/>
  <c r="AS2208" i="1"/>
  <c r="AL2200" i="1"/>
  <c r="AS2200" i="1"/>
  <c r="AS2192" i="1"/>
  <c r="AL2192" i="1"/>
  <c r="AL2184" i="1"/>
  <c r="AS2184" i="1"/>
  <c r="AL2176" i="1"/>
  <c r="AS2176" i="1"/>
  <c r="AL2168" i="1"/>
  <c r="AS2168" i="1"/>
  <c r="AL2160" i="1"/>
  <c r="AS2160" i="1"/>
  <c r="AL2152" i="1"/>
  <c r="AS2152" i="1"/>
  <c r="AL2144" i="1"/>
  <c r="AS2144" i="1"/>
  <c r="AL2136" i="1"/>
  <c r="AS2136" i="1"/>
  <c r="AL2128" i="1"/>
  <c r="AS2128" i="1"/>
  <c r="AL2120" i="1"/>
  <c r="AS2120" i="1"/>
  <c r="AL2112" i="1"/>
  <c r="AS2112" i="1"/>
  <c r="AL2104" i="1"/>
  <c r="AS2104" i="1"/>
  <c r="AL2096" i="1"/>
  <c r="AS2096" i="1"/>
  <c r="AL2088" i="1"/>
  <c r="AS2088" i="1"/>
  <c r="AL2080" i="1"/>
  <c r="AS2080" i="1"/>
  <c r="AL2072" i="1"/>
  <c r="AS2072" i="1"/>
  <c r="AL2064" i="1"/>
  <c r="AS2064" i="1"/>
  <c r="AL2056" i="1"/>
  <c r="AS2056" i="1"/>
  <c r="AL2048" i="1"/>
  <c r="AS2048" i="1"/>
  <c r="AL2040" i="1"/>
  <c r="AS2040" i="1"/>
  <c r="AL2032" i="1"/>
  <c r="AS2032" i="1"/>
  <c r="AL2024" i="1"/>
  <c r="AS2024" i="1"/>
  <c r="AL2016" i="1"/>
  <c r="AS2016" i="1"/>
  <c r="AL2008" i="1"/>
  <c r="AS2008" i="1"/>
  <c r="AL2000" i="1"/>
  <c r="AS2000" i="1"/>
  <c r="AL1992" i="1"/>
  <c r="AS1992" i="1"/>
  <c r="AL1984" i="1"/>
  <c r="AS1984" i="1"/>
  <c r="AL1976" i="1"/>
  <c r="AS1976" i="1"/>
  <c r="AL1968" i="1"/>
  <c r="AS1968" i="1"/>
  <c r="AL1960" i="1"/>
  <c r="AS1960" i="1"/>
  <c r="AL1952" i="1"/>
  <c r="AS1952" i="1"/>
  <c r="AL1944" i="1"/>
  <c r="AS1944" i="1"/>
  <c r="AL1936" i="1"/>
  <c r="AS1936" i="1"/>
  <c r="AL1928" i="1"/>
  <c r="AS1928" i="1"/>
  <c r="AL1920" i="1"/>
  <c r="AS1920" i="1"/>
  <c r="AL1912" i="1"/>
  <c r="AS1912" i="1"/>
  <c r="AL1904" i="1"/>
  <c r="AS1904" i="1"/>
  <c r="AL1896" i="1"/>
  <c r="AS1896" i="1"/>
  <c r="AL1888" i="1"/>
  <c r="AS1888" i="1"/>
  <c r="AL1880" i="1"/>
  <c r="AS1880" i="1"/>
  <c r="AL1872" i="1"/>
  <c r="AS1872" i="1"/>
  <c r="AL1864" i="1"/>
  <c r="AS1864" i="1"/>
  <c r="AL1856" i="1"/>
  <c r="AS1856" i="1"/>
  <c r="AL1848" i="1"/>
  <c r="AS1848" i="1"/>
  <c r="AL1840" i="1"/>
  <c r="AS1840" i="1"/>
  <c r="AL1832" i="1"/>
  <c r="AS1832" i="1"/>
  <c r="AL1824" i="1"/>
  <c r="AS1824" i="1"/>
  <c r="AL1816" i="1"/>
  <c r="AS1816" i="1"/>
  <c r="AL1808" i="1"/>
  <c r="AS1808" i="1"/>
  <c r="AL1800" i="1"/>
  <c r="AS1800" i="1"/>
  <c r="AL1792" i="1"/>
  <c r="AS1792" i="1"/>
  <c r="AL1784" i="1"/>
  <c r="AS1784" i="1"/>
  <c r="AL1776" i="1"/>
  <c r="AS1776" i="1"/>
  <c r="AL1768" i="1"/>
  <c r="AS1768" i="1"/>
  <c r="AL1760" i="1"/>
  <c r="AS1760" i="1"/>
  <c r="AL1752" i="1"/>
  <c r="AS1752" i="1"/>
  <c r="AL1744" i="1"/>
  <c r="AS1744" i="1"/>
  <c r="AL1736" i="1"/>
  <c r="AS1736" i="1"/>
  <c r="AL1728" i="1"/>
  <c r="AS1728" i="1"/>
  <c r="AL1720" i="1"/>
  <c r="AS1720" i="1"/>
  <c r="AL1712" i="1"/>
  <c r="AS1712" i="1"/>
  <c r="AL1704" i="1"/>
  <c r="AS1704" i="1"/>
  <c r="AL1696" i="1"/>
  <c r="AS1696" i="1"/>
  <c r="AL1688" i="1"/>
  <c r="AS1688" i="1"/>
  <c r="AL1680" i="1"/>
  <c r="AS1680" i="1"/>
  <c r="AL1672" i="1"/>
  <c r="AS1672" i="1"/>
  <c r="AL1664" i="1"/>
  <c r="AS1664" i="1"/>
  <c r="AL1656" i="1"/>
  <c r="AS1656" i="1"/>
  <c r="AL1648" i="1"/>
  <c r="AS1648" i="1"/>
  <c r="AL1640" i="1"/>
  <c r="AS1640" i="1"/>
  <c r="AL1632" i="1"/>
  <c r="AS1632" i="1"/>
  <c r="AL1624" i="1"/>
  <c r="AS1624" i="1"/>
  <c r="AL1616" i="1"/>
  <c r="AS1616" i="1"/>
  <c r="AL1608" i="1"/>
  <c r="AS1608" i="1"/>
  <c r="AL1600" i="1"/>
  <c r="AS1600" i="1"/>
  <c r="AL1592" i="1"/>
  <c r="AS1592" i="1"/>
  <c r="AL1584" i="1"/>
  <c r="AS1584" i="1"/>
  <c r="AL1576" i="1"/>
  <c r="AS1576" i="1"/>
  <c r="AL1568" i="1"/>
  <c r="AS1568" i="1"/>
  <c r="AL1560" i="1"/>
  <c r="AS1560" i="1"/>
  <c r="AL1552" i="1"/>
  <c r="AS1552" i="1"/>
  <c r="AL1544" i="1"/>
  <c r="AS1544" i="1"/>
  <c r="AL1536" i="1"/>
  <c r="AS1536" i="1"/>
  <c r="AL1528" i="1"/>
  <c r="AS1528" i="1"/>
  <c r="AL1520" i="1"/>
  <c r="AS1520" i="1"/>
  <c r="AL1512" i="1"/>
  <c r="AS1512" i="1"/>
  <c r="AL1504" i="1"/>
  <c r="AS1504" i="1"/>
  <c r="AL1496" i="1"/>
  <c r="AS1496" i="1"/>
  <c r="AL1488" i="1"/>
  <c r="AS1488" i="1"/>
  <c r="AL1480" i="1"/>
  <c r="AS1480" i="1"/>
  <c r="AL1472" i="1"/>
  <c r="AS1472" i="1"/>
  <c r="AL1464" i="1"/>
  <c r="AS1464" i="1"/>
  <c r="AL1456" i="1"/>
  <c r="AS1456" i="1"/>
  <c r="AL1448" i="1"/>
  <c r="AS1448" i="1"/>
  <c r="AL1440" i="1"/>
  <c r="AS1440" i="1"/>
  <c r="AL1432" i="1"/>
  <c r="AS1432" i="1"/>
  <c r="AL1424" i="1"/>
  <c r="AS1424" i="1"/>
  <c r="AL1416" i="1"/>
  <c r="AS1416" i="1"/>
  <c r="AL1408" i="1"/>
  <c r="AS1408" i="1"/>
  <c r="AL1400" i="1"/>
  <c r="AS1400" i="1"/>
  <c r="AL1392" i="1"/>
  <c r="AS1392" i="1"/>
  <c r="AL1384" i="1"/>
  <c r="AS1384" i="1"/>
  <c r="AL1376" i="1"/>
  <c r="AS1376" i="1"/>
  <c r="AL1368" i="1"/>
  <c r="AS1368" i="1"/>
  <c r="AL1360" i="1"/>
  <c r="AS1360" i="1"/>
  <c r="AL1352" i="1"/>
  <c r="AS1352" i="1"/>
  <c r="AL1344" i="1"/>
  <c r="AS1344" i="1"/>
  <c r="AL1336" i="1"/>
  <c r="AS1336" i="1"/>
  <c r="AL1328" i="1"/>
  <c r="AS1328" i="1"/>
  <c r="AL1320" i="1"/>
  <c r="AS1320" i="1"/>
  <c r="AL1312" i="1"/>
  <c r="AS1312" i="1"/>
  <c r="AL1304" i="1"/>
  <c r="AS1304" i="1"/>
  <c r="AL1296" i="1"/>
  <c r="AS1296" i="1"/>
  <c r="AL1288" i="1"/>
  <c r="AS1288" i="1"/>
  <c r="AL1280" i="1"/>
  <c r="AS1280" i="1"/>
  <c r="AL1272" i="1"/>
  <c r="AS1272" i="1"/>
  <c r="AL1264" i="1"/>
  <c r="AS1264" i="1"/>
  <c r="AL1256" i="1"/>
  <c r="AS1256" i="1"/>
  <c r="AL1248" i="1"/>
  <c r="AS1248" i="1"/>
  <c r="AL1240" i="1"/>
  <c r="AS1240" i="1"/>
  <c r="AL1232" i="1"/>
  <c r="AS1232" i="1"/>
  <c r="AL1224" i="1"/>
  <c r="AS1224" i="1"/>
  <c r="AL1216" i="1"/>
  <c r="AS1216" i="1"/>
  <c r="AL1208" i="1"/>
  <c r="AS1208" i="1"/>
  <c r="AL1200" i="1"/>
  <c r="AS1200" i="1"/>
  <c r="AL1192" i="1"/>
  <c r="AS1192" i="1"/>
  <c r="AL1184" i="1"/>
  <c r="AS1184" i="1"/>
  <c r="AL1176" i="1"/>
  <c r="AS1176" i="1"/>
  <c r="AL1168" i="1"/>
  <c r="AS1168" i="1"/>
  <c r="AL1160" i="1"/>
  <c r="AS1160" i="1"/>
  <c r="AL1152" i="1"/>
  <c r="AS1152" i="1"/>
  <c r="AL1144" i="1"/>
  <c r="AS1144" i="1"/>
  <c r="AL1136" i="1"/>
  <c r="AS1136" i="1"/>
  <c r="AL1128" i="1"/>
  <c r="AS1128" i="1"/>
  <c r="AL1120" i="1"/>
  <c r="AS1120" i="1"/>
  <c r="AL1112" i="1"/>
  <c r="AS1112" i="1"/>
  <c r="AL1104" i="1"/>
  <c r="AS1104" i="1"/>
  <c r="AL1096" i="1"/>
  <c r="AS1096" i="1"/>
  <c r="AL1088" i="1"/>
  <c r="AS1088" i="1"/>
  <c r="AL1080" i="1"/>
  <c r="AS1080" i="1"/>
  <c r="AL1072" i="1"/>
  <c r="AS1072" i="1"/>
  <c r="AL1064" i="1"/>
  <c r="AS1064" i="1"/>
  <c r="AL1056" i="1"/>
  <c r="AS1056" i="1"/>
  <c r="AL1048" i="1"/>
  <c r="AS1048" i="1"/>
  <c r="AL1040" i="1"/>
  <c r="AS1040" i="1"/>
  <c r="AL1032" i="1"/>
  <c r="AS1032" i="1"/>
  <c r="AL1024" i="1"/>
  <c r="AS1024" i="1"/>
  <c r="AL1016" i="1"/>
  <c r="AS1016" i="1"/>
  <c r="AL1008" i="1"/>
  <c r="AS1008" i="1"/>
  <c r="AL1000" i="1"/>
  <c r="AS1000" i="1"/>
  <c r="AL992" i="1"/>
  <c r="AS992" i="1"/>
  <c r="AL984" i="1"/>
  <c r="AS984" i="1"/>
  <c r="AL976" i="1"/>
  <c r="AS976" i="1"/>
  <c r="AL968" i="1"/>
  <c r="AS968" i="1"/>
  <c r="AL960" i="1"/>
  <c r="AS960" i="1"/>
  <c r="AL952" i="1"/>
  <c r="AS952" i="1"/>
  <c r="AL944" i="1"/>
  <c r="AS944" i="1"/>
  <c r="AL936" i="1"/>
  <c r="AS936" i="1"/>
  <c r="AL928" i="1"/>
  <c r="AS928" i="1"/>
  <c r="AL920" i="1"/>
  <c r="AS920" i="1"/>
  <c r="AL912" i="1"/>
  <c r="AS912" i="1"/>
  <c r="AL904" i="1"/>
  <c r="AS904" i="1"/>
  <c r="AL896" i="1"/>
  <c r="AS896" i="1"/>
  <c r="AL888" i="1"/>
  <c r="AS888" i="1"/>
  <c r="AL880" i="1"/>
  <c r="AS880" i="1"/>
  <c r="AL872" i="1"/>
  <c r="AS872" i="1"/>
  <c r="AL864" i="1"/>
  <c r="AS864" i="1"/>
  <c r="AL856" i="1"/>
  <c r="AS856" i="1"/>
  <c r="AL848" i="1"/>
  <c r="AS848" i="1"/>
  <c r="AL840" i="1"/>
  <c r="AS840" i="1"/>
  <c r="AL832" i="1"/>
  <c r="AS832" i="1"/>
  <c r="AL824" i="1"/>
  <c r="AS824" i="1"/>
  <c r="AL816" i="1"/>
  <c r="AS816" i="1"/>
  <c r="AL808" i="1"/>
  <c r="AS808" i="1"/>
  <c r="AL800" i="1"/>
  <c r="AS800" i="1"/>
  <c r="AL792" i="1"/>
  <c r="AS792" i="1"/>
  <c r="AL784" i="1"/>
  <c r="AS784" i="1"/>
  <c r="AL776" i="1"/>
  <c r="AS776" i="1"/>
  <c r="AL768" i="1"/>
  <c r="AS768" i="1"/>
  <c r="AL760" i="1"/>
  <c r="AS760" i="1"/>
  <c r="AL752" i="1"/>
  <c r="AS752" i="1"/>
  <c r="AL744" i="1"/>
  <c r="AS744" i="1"/>
  <c r="AL736" i="1"/>
  <c r="AS736" i="1"/>
  <c r="AL728" i="1"/>
  <c r="AS728" i="1"/>
  <c r="AL720" i="1"/>
  <c r="AS720" i="1"/>
  <c r="AL712" i="1"/>
  <c r="AS712" i="1"/>
  <c r="AL704" i="1"/>
  <c r="AS704" i="1"/>
  <c r="AL696" i="1"/>
  <c r="AS696" i="1"/>
  <c r="AL688" i="1"/>
  <c r="AS688" i="1"/>
  <c r="AL680" i="1"/>
  <c r="AS680" i="1"/>
  <c r="AL672" i="1"/>
  <c r="AS672" i="1"/>
  <c r="AL664" i="1"/>
  <c r="AS664" i="1"/>
  <c r="AL656" i="1"/>
  <c r="AS656" i="1"/>
  <c r="AL648" i="1"/>
  <c r="AS648" i="1"/>
  <c r="AL640" i="1"/>
  <c r="AS640" i="1"/>
  <c r="AL632" i="1"/>
  <c r="AS632" i="1"/>
  <c r="AL624" i="1"/>
  <c r="AS624" i="1"/>
  <c r="AL616" i="1"/>
  <c r="AS616" i="1"/>
  <c r="AL608" i="1"/>
  <c r="AS608" i="1"/>
  <c r="AL600" i="1"/>
  <c r="AS600" i="1"/>
  <c r="AL592" i="1"/>
  <c r="AS592" i="1"/>
  <c r="AL584" i="1"/>
  <c r="AS584" i="1"/>
  <c r="AL576" i="1"/>
  <c r="AS576" i="1"/>
  <c r="AL568" i="1"/>
  <c r="AS568" i="1"/>
  <c r="AL560" i="1"/>
  <c r="AS560" i="1"/>
  <c r="AL552" i="1"/>
  <c r="AS552" i="1"/>
  <c r="AL544" i="1"/>
  <c r="AS544" i="1"/>
  <c r="AL536" i="1"/>
  <c r="AS536" i="1"/>
  <c r="AL528" i="1"/>
  <c r="AS528" i="1"/>
  <c r="AL520" i="1"/>
  <c r="AS520" i="1"/>
  <c r="AL512" i="1"/>
  <c r="AS512" i="1"/>
  <c r="AL504" i="1"/>
  <c r="AS504" i="1"/>
  <c r="AL496" i="1"/>
  <c r="AS496" i="1"/>
  <c r="AL488" i="1"/>
  <c r="AS488" i="1"/>
  <c r="AL480" i="1"/>
  <c r="AS480" i="1"/>
  <c r="AL472" i="1"/>
  <c r="AS472" i="1"/>
  <c r="AL464" i="1"/>
  <c r="AS464" i="1"/>
  <c r="AL456" i="1"/>
  <c r="AS456" i="1"/>
  <c r="AL448" i="1"/>
  <c r="AS448" i="1"/>
  <c r="AL440" i="1"/>
  <c r="AS440" i="1"/>
  <c r="AL432" i="1"/>
  <c r="AS432" i="1"/>
  <c r="AL424" i="1"/>
  <c r="AS424" i="1"/>
  <c r="AL416" i="1"/>
  <c r="AS416" i="1"/>
  <c r="AL408" i="1"/>
  <c r="AS408" i="1"/>
  <c r="AL400" i="1"/>
  <c r="AS400" i="1"/>
  <c r="AL392" i="1"/>
  <c r="AS392" i="1"/>
  <c r="AL384" i="1"/>
  <c r="AS384" i="1"/>
  <c r="AL376" i="1"/>
  <c r="AS376" i="1"/>
  <c r="AL368" i="1"/>
  <c r="AS368" i="1"/>
  <c r="AL360" i="1"/>
  <c r="AS360" i="1"/>
  <c r="AL352" i="1"/>
  <c r="AS352" i="1"/>
  <c r="AL344" i="1"/>
  <c r="AS344" i="1"/>
  <c r="AL336" i="1"/>
  <c r="AS336" i="1"/>
  <c r="AL328" i="1"/>
  <c r="AS328" i="1"/>
  <c r="AL320" i="1"/>
  <c r="AS320" i="1"/>
  <c r="AL312" i="1"/>
  <c r="AS312" i="1"/>
  <c r="AL304" i="1"/>
  <c r="AS304" i="1"/>
  <c r="AL296" i="1"/>
  <c r="AS296" i="1"/>
  <c r="AL288" i="1"/>
  <c r="AS288" i="1"/>
  <c r="AL280" i="1"/>
  <c r="AS280" i="1"/>
  <c r="AL272" i="1"/>
  <c r="AS272" i="1"/>
  <c r="AL264" i="1"/>
  <c r="AS264" i="1"/>
  <c r="AL256" i="1"/>
  <c r="AS256" i="1"/>
  <c r="AL248" i="1"/>
  <c r="AS248" i="1"/>
  <c r="AL240" i="1"/>
  <c r="AS240" i="1"/>
  <c r="AL232" i="1"/>
  <c r="AS232" i="1"/>
  <c r="AL224" i="1"/>
  <c r="AS224" i="1"/>
  <c r="AL216" i="1"/>
  <c r="AS216" i="1"/>
  <c r="AL208" i="1"/>
  <c r="AS208" i="1"/>
  <c r="AL200" i="1"/>
  <c r="AS200" i="1"/>
  <c r="AL192" i="1"/>
  <c r="AS192" i="1"/>
  <c r="AL184" i="1"/>
  <c r="AS184" i="1"/>
  <c r="AL176" i="1"/>
  <c r="AS176" i="1"/>
  <c r="AL168" i="1"/>
  <c r="AS168" i="1"/>
  <c r="AL160" i="1"/>
  <c r="AS160" i="1"/>
  <c r="AL152" i="1"/>
  <c r="AS152" i="1"/>
  <c r="AL144" i="1"/>
  <c r="AS144" i="1"/>
  <c r="AL136" i="1"/>
  <c r="AS136" i="1"/>
  <c r="AL128" i="1"/>
  <c r="AS128" i="1"/>
  <c r="AL120" i="1"/>
  <c r="AS120" i="1"/>
  <c r="AL112" i="1"/>
  <c r="AS112" i="1"/>
  <c r="AL104" i="1"/>
  <c r="AS104" i="1"/>
  <c r="AL96" i="1"/>
  <c r="AS96" i="1"/>
  <c r="AL88" i="1"/>
  <c r="AS88" i="1"/>
  <c r="AL80" i="1"/>
  <c r="AS80" i="1"/>
  <c r="AL72" i="1"/>
  <c r="AS72" i="1"/>
  <c r="AL64" i="1"/>
  <c r="AS64" i="1"/>
  <c r="AL56" i="1"/>
  <c r="AS56" i="1"/>
  <c r="AL48" i="1"/>
  <c r="AS48" i="1"/>
  <c r="AL40" i="1"/>
  <c r="AS40" i="1"/>
  <c r="AL32" i="1"/>
  <c r="AS32" i="1"/>
  <c r="AL24" i="1"/>
  <c r="AS24" i="1"/>
  <c r="AL16" i="1"/>
  <c r="AS16" i="1"/>
  <c r="AL8" i="1"/>
  <c r="AS8" i="1"/>
  <c r="AL2156" i="1"/>
  <c r="AS2156" i="1"/>
  <c r="AL2399" i="1"/>
  <c r="AS2399" i="1"/>
  <c r="AL2391" i="1"/>
  <c r="AS2391" i="1"/>
  <c r="AL2383" i="1"/>
  <c r="AS2383" i="1"/>
  <c r="AL2375" i="1"/>
  <c r="AS2375" i="1"/>
  <c r="AL2367" i="1"/>
  <c r="AS2367" i="1"/>
  <c r="AL2359" i="1"/>
  <c r="AS2359" i="1"/>
  <c r="AL2351" i="1"/>
  <c r="AS2351" i="1"/>
  <c r="AL2343" i="1"/>
  <c r="AS2343" i="1"/>
  <c r="AL2335" i="1"/>
  <c r="AS2335" i="1"/>
  <c r="AL2327" i="1"/>
  <c r="AS2327" i="1"/>
  <c r="AL2319" i="1"/>
  <c r="AS2319" i="1"/>
  <c r="AL2311" i="1"/>
  <c r="AS2311" i="1"/>
  <c r="AL2303" i="1"/>
  <c r="AS2303" i="1"/>
  <c r="AL2295" i="1"/>
  <c r="AS2295" i="1"/>
  <c r="AL2287" i="1"/>
  <c r="AS2287" i="1"/>
  <c r="AL2279" i="1"/>
  <c r="AS2279" i="1"/>
  <c r="AL2271" i="1"/>
  <c r="AS2271" i="1"/>
  <c r="AL2263" i="1"/>
  <c r="AS2263" i="1"/>
  <c r="AL2255" i="1"/>
  <c r="AS2255" i="1"/>
  <c r="AL2247" i="1"/>
  <c r="AS2247" i="1"/>
  <c r="AL2239" i="1"/>
  <c r="AS2239" i="1"/>
  <c r="AL2231" i="1"/>
  <c r="AS2231" i="1"/>
  <c r="AL2223" i="1"/>
  <c r="AS2223" i="1"/>
  <c r="AL2215" i="1"/>
  <c r="AS2215" i="1"/>
  <c r="AL2207" i="1"/>
  <c r="AS2207" i="1"/>
  <c r="AL2199" i="1"/>
  <c r="AS2199" i="1"/>
  <c r="AL2191" i="1"/>
  <c r="AS2191" i="1"/>
  <c r="AL2183" i="1"/>
  <c r="AS2183" i="1"/>
  <c r="AL2175" i="1"/>
  <c r="AS2175" i="1"/>
  <c r="AL2167" i="1"/>
  <c r="AS2167" i="1"/>
  <c r="AL2159" i="1"/>
  <c r="AS2159" i="1"/>
  <c r="AL2151" i="1"/>
  <c r="AS2151" i="1"/>
  <c r="AL2143" i="1"/>
  <c r="AS2143" i="1"/>
  <c r="AL2135" i="1"/>
  <c r="AS2135" i="1"/>
  <c r="AL2127" i="1"/>
  <c r="AS2127" i="1"/>
  <c r="AL2119" i="1"/>
  <c r="AS2119" i="1"/>
  <c r="AL2111" i="1"/>
  <c r="AS2111" i="1"/>
  <c r="AL2103" i="1"/>
  <c r="AS2103" i="1"/>
  <c r="AL2095" i="1"/>
  <c r="AS2095" i="1"/>
  <c r="AL2087" i="1"/>
  <c r="AS2087" i="1"/>
  <c r="AL2079" i="1"/>
  <c r="AS2079" i="1"/>
  <c r="AL2071" i="1"/>
  <c r="AS2071" i="1"/>
  <c r="AL2063" i="1"/>
  <c r="AS2063" i="1"/>
  <c r="AL2055" i="1"/>
  <c r="AS2055" i="1"/>
  <c r="AL2047" i="1"/>
  <c r="AS2047" i="1"/>
  <c r="AL2039" i="1"/>
  <c r="AS2039" i="1"/>
  <c r="AL2031" i="1"/>
  <c r="AS2031" i="1"/>
  <c r="AL2023" i="1"/>
  <c r="AS2023" i="1"/>
  <c r="AL2015" i="1"/>
  <c r="AS2015" i="1"/>
  <c r="AL2007" i="1"/>
  <c r="AS2007" i="1"/>
  <c r="AL1999" i="1"/>
  <c r="AS1999" i="1"/>
  <c r="AL1991" i="1"/>
  <c r="AS1991" i="1"/>
  <c r="AL1983" i="1"/>
  <c r="AS1983" i="1"/>
  <c r="AL1975" i="1"/>
  <c r="AS1975" i="1"/>
  <c r="AL1967" i="1"/>
  <c r="AS1967" i="1"/>
  <c r="AL1959" i="1"/>
  <c r="AS1959" i="1"/>
  <c r="AL1951" i="1"/>
  <c r="AS1951" i="1"/>
  <c r="AL1943" i="1"/>
  <c r="AS1943" i="1"/>
  <c r="AL1935" i="1"/>
  <c r="AS1935" i="1"/>
  <c r="AL1927" i="1"/>
  <c r="AS1927" i="1"/>
  <c r="AL1919" i="1"/>
  <c r="AS1919" i="1"/>
  <c r="AL1911" i="1"/>
  <c r="AS1911" i="1"/>
  <c r="AL1903" i="1"/>
  <c r="AS1903" i="1"/>
  <c r="AL1895" i="1"/>
  <c r="AS1895" i="1"/>
  <c r="AL1887" i="1"/>
  <c r="AS1887" i="1"/>
  <c r="AL1879" i="1"/>
  <c r="AS1879" i="1"/>
  <c r="AL1871" i="1"/>
  <c r="AS1871" i="1"/>
  <c r="AL1863" i="1"/>
  <c r="AS1863" i="1"/>
  <c r="AL1855" i="1"/>
  <c r="AS1855" i="1"/>
  <c r="AL1847" i="1"/>
  <c r="AS1847" i="1"/>
  <c r="AL1839" i="1"/>
  <c r="AS1839" i="1"/>
  <c r="AL1831" i="1"/>
  <c r="AS1831" i="1"/>
  <c r="AL1823" i="1"/>
  <c r="AS1823" i="1"/>
  <c r="AL1815" i="1"/>
  <c r="AS1815" i="1"/>
  <c r="AL1807" i="1"/>
  <c r="AS1807" i="1"/>
  <c r="AL1799" i="1"/>
  <c r="AS1799" i="1"/>
  <c r="AL1791" i="1"/>
  <c r="AS1791" i="1"/>
  <c r="AL1783" i="1"/>
  <c r="AS1783" i="1"/>
  <c r="AL1775" i="1"/>
  <c r="AS1775" i="1"/>
  <c r="AL1767" i="1"/>
  <c r="AS1767" i="1"/>
  <c r="AL1759" i="1"/>
  <c r="AS1759" i="1"/>
  <c r="AL1751" i="1"/>
  <c r="AS1751" i="1"/>
  <c r="AL1743" i="1"/>
  <c r="AS1743" i="1"/>
  <c r="AL1735" i="1"/>
  <c r="AS1735" i="1"/>
  <c r="AL1727" i="1"/>
  <c r="AS1727" i="1"/>
  <c r="AL1719" i="1"/>
  <c r="AS1719" i="1"/>
  <c r="AL1711" i="1"/>
  <c r="AS1711" i="1"/>
  <c r="AL1703" i="1"/>
  <c r="AS1703" i="1"/>
  <c r="AL1695" i="1"/>
  <c r="AS1695" i="1"/>
  <c r="AL1687" i="1"/>
  <c r="AS1687" i="1"/>
  <c r="AL1679" i="1"/>
  <c r="AS1679" i="1"/>
  <c r="AL1671" i="1"/>
  <c r="AS1671" i="1"/>
  <c r="AL1663" i="1"/>
  <c r="AS1663" i="1"/>
  <c r="AL1655" i="1"/>
  <c r="AS1655" i="1"/>
  <c r="AL1647" i="1"/>
  <c r="AS1647" i="1"/>
  <c r="AL1639" i="1"/>
  <c r="AS1639" i="1"/>
  <c r="AL1631" i="1"/>
  <c r="AS1631" i="1"/>
  <c r="AL1623" i="1"/>
  <c r="AS1623" i="1"/>
  <c r="AL1615" i="1"/>
  <c r="AS1615" i="1"/>
  <c r="AL1607" i="1"/>
  <c r="AS1607" i="1"/>
  <c r="AL1599" i="1"/>
  <c r="AS1599" i="1"/>
  <c r="AL1591" i="1"/>
  <c r="AS1591" i="1"/>
  <c r="AL1583" i="1"/>
  <c r="AS1583" i="1"/>
  <c r="AL1575" i="1"/>
  <c r="AS1575" i="1"/>
  <c r="AL1567" i="1"/>
  <c r="AS1567" i="1"/>
  <c r="AL1559" i="1"/>
  <c r="AS1559" i="1"/>
  <c r="AL1551" i="1"/>
  <c r="AS1551" i="1"/>
  <c r="AL1543" i="1"/>
  <c r="AS1543" i="1"/>
  <c r="AL1535" i="1"/>
  <c r="AS1535" i="1"/>
  <c r="AL1527" i="1"/>
  <c r="AS1527" i="1"/>
  <c r="AL1519" i="1"/>
  <c r="AS1519" i="1"/>
  <c r="AL1511" i="1"/>
  <c r="AS1511" i="1"/>
  <c r="AL1503" i="1"/>
  <c r="AS1503" i="1"/>
  <c r="AL1495" i="1"/>
  <c r="AS1495" i="1"/>
  <c r="AL1487" i="1"/>
  <c r="AS1487" i="1"/>
  <c r="AL1479" i="1"/>
  <c r="AS1479" i="1"/>
  <c r="AL1471" i="1"/>
  <c r="AS1471" i="1"/>
  <c r="AL1463" i="1"/>
  <c r="AS1463" i="1"/>
  <c r="AL1455" i="1"/>
  <c r="AS1455" i="1"/>
  <c r="AL1447" i="1"/>
  <c r="AS1447" i="1"/>
  <c r="AL1439" i="1"/>
  <c r="AS1439" i="1"/>
  <c r="AL1431" i="1"/>
  <c r="AS1431" i="1"/>
  <c r="AL1423" i="1"/>
  <c r="AS1423" i="1"/>
  <c r="AL1415" i="1"/>
  <c r="AS1415" i="1"/>
  <c r="AL1407" i="1"/>
  <c r="AS1407" i="1"/>
  <c r="AL1399" i="1"/>
  <c r="AS1399" i="1"/>
  <c r="AL1391" i="1"/>
  <c r="AS1391" i="1"/>
  <c r="AL1383" i="1"/>
  <c r="AS1383" i="1"/>
  <c r="AL1375" i="1"/>
  <c r="AS1375" i="1"/>
  <c r="AL1367" i="1"/>
  <c r="AS1367" i="1"/>
  <c r="AL1359" i="1"/>
  <c r="AS1359" i="1"/>
  <c r="AL1351" i="1"/>
  <c r="AS1351" i="1"/>
  <c r="AL1343" i="1"/>
  <c r="AS1343" i="1"/>
  <c r="AL1335" i="1"/>
  <c r="AS1335" i="1"/>
  <c r="AL1327" i="1"/>
  <c r="AS1327" i="1"/>
  <c r="AL1319" i="1"/>
  <c r="AS1319" i="1"/>
  <c r="AL1311" i="1"/>
  <c r="AS1311" i="1"/>
  <c r="AL1303" i="1"/>
  <c r="AS1303" i="1"/>
  <c r="AL1295" i="1"/>
  <c r="AS1295" i="1"/>
  <c r="AL1287" i="1"/>
  <c r="AS1287" i="1"/>
  <c r="AL1279" i="1"/>
  <c r="AS1279" i="1"/>
  <c r="AL1271" i="1"/>
  <c r="AS1271" i="1"/>
  <c r="AL1263" i="1"/>
  <c r="AS1263" i="1"/>
  <c r="AL1255" i="1"/>
  <c r="AS1255" i="1"/>
  <c r="AS1247" i="1"/>
  <c r="AL1247" i="1"/>
  <c r="AL1239" i="1"/>
  <c r="AS1239" i="1"/>
  <c r="AL1231" i="1"/>
  <c r="AS1231" i="1"/>
  <c r="AL1223" i="1"/>
  <c r="AS1223" i="1"/>
  <c r="AL1215" i="1"/>
  <c r="AS1215" i="1"/>
  <c r="AL1207" i="1"/>
  <c r="AS1207" i="1"/>
  <c r="AL1199" i="1"/>
  <c r="AS1199" i="1"/>
  <c r="AL1191" i="1"/>
  <c r="AS1191" i="1"/>
  <c r="AL1183" i="1"/>
  <c r="AS1183" i="1"/>
  <c r="AL1175" i="1"/>
  <c r="AS1175" i="1"/>
  <c r="AL1167" i="1"/>
  <c r="AS1167" i="1"/>
  <c r="AL1159" i="1"/>
  <c r="AS1159" i="1"/>
  <c r="AL1151" i="1"/>
  <c r="AS1151" i="1"/>
  <c r="AL1143" i="1"/>
  <c r="AS1143" i="1"/>
  <c r="AL1135" i="1"/>
  <c r="AS1135" i="1"/>
  <c r="AL1127" i="1"/>
  <c r="AS1127" i="1"/>
  <c r="AL1119" i="1"/>
  <c r="AS1119" i="1"/>
  <c r="AL1111" i="1"/>
  <c r="AS1111" i="1"/>
  <c r="AL1103" i="1"/>
  <c r="AS1103" i="1"/>
  <c r="AL1095" i="1"/>
  <c r="AS1095" i="1"/>
  <c r="AL1087" i="1"/>
  <c r="AS1087" i="1"/>
  <c r="AL1079" i="1"/>
  <c r="AS1079" i="1"/>
  <c r="AL1071" i="1"/>
  <c r="AS1071" i="1"/>
  <c r="AL1063" i="1"/>
  <c r="AS1063" i="1"/>
  <c r="AL1055" i="1"/>
  <c r="AS1055" i="1"/>
  <c r="AL1047" i="1"/>
  <c r="AS1047" i="1"/>
  <c r="AL1039" i="1"/>
  <c r="AS1039" i="1"/>
  <c r="AL1031" i="1"/>
  <c r="AS1031" i="1"/>
  <c r="AL1023" i="1"/>
  <c r="AS1023" i="1"/>
  <c r="AL1015" i="1"/>
  <c r="AS1015" i="1"/>
  <c r="AL1007" i="1"/>
  <c r="AS1007" i="1"/>
  <c r="AL999" i="1"/>
  <c r="AS999" i="1"/>
  <c r="AL991" i="1"/>
  <c r="AS991" i="1"/>
  <c r="AL983" i="1"/>
  <c r="AS983" i="1"/>
  <c r="AL975" i="1"/>
  <c r="AS975" i="1"/>
  <c r="AL967" i="1"/>
  <c r="AS967" i="1"/>
  <c r="AL959" i="1"/>
  <c r="AS959" i="1"/>
  <c r="AL951" i="1"/>
  <c r="AS951" i="1"/>
  <c r="AL943" i="1"/>
  <c r="AS943" i="1"/>
  <c r="AL935" i="1"/>
  <c r="AS935" i="1"/>
  <c r="AL927" i="1"/>
  <c r="AS927" i="1"/>
  <c r="AL919" i="1"/>
  <c r="AS919" i="1"/>
  <c r="AL911" i="1"/>
  <c r="AS911" i="1"/>
  <c r="AL903" i="1"/>
  <c r="AS903" i="1"/>
  <c r="AL895" i="1"/>
  <c r="AS895" i="1"/>
  <c r="AL887" i="1"/>
  <c r="AS887" i="1"/>
  <c r="AL879" i="1"/>
  <c r="AS879" i="1"/>
  <c r="AL871" i="1"/>
  <c r="AS871" i="1"/>
  <c r="AL863" i="1"/>
  <c r="AS863" i="1"/>
  <c r="AL855" i="1"/>
  <c r="AS855" i="1"/>
  <c r="AL847" i="1"/>
  <c r="AS847" i="1"/>
  <c r="AL839" i="1"/>
  <c r="AS839" i="1"/>
  <c r="AL831" i="1"/>
  <c r="AS831" i="1"/>
  <c r="AL823" i="1"/>
  <c r="AS823" i="1"/>
  <c r="AL815" i="1"/>
  <c r="AS815" i="1"/>
  <c r="AL807" i="1"/>
  <c r="AS807" i="1"/>
  <c r="AL799" i="1"/>
  <c r="AS799" i="1"/>
  <c r="AL791" i="1"/>
  <c r="AS791" i="1"/>
  <c r="AL783" i="1"/>
  <c r="AS783" i="1"/>
  <c r="AL775" i="1"/>
  <c r="AS775" i="1"/>
  <c r="AL767" i="1"/>
  <c r="AS767" i="1"/>
  <c r="AL759" i="1"/>
  <c r="AS759" i="1"/>
  <c r="AL751" i="1"/>
  <c r="AS751" i="1"/>
  <c r="AL743" i="1"/>
  <c r="AS743" i="1"/>
  <c r="AL735" i="1"/>
  <c r="AS735" i="1"/>
  <c r="AL727" i="1"/>
  <c r="AS727" i="1"/>
  <c r="AL719" i="1"/>
  <c r="AS719" i="1"/>
  <c r="AL711" i="1"/>
  <c r="AS711" i="1"/>
  <c r="AL703" i="1"/>
  <c r="AS703" i="1"/>
  <c r="AS695" i="1"/>
  <c r="AL695" i="1"/>
  <c r="AL687" i="1"/>
  <c r="AS687" i="1"/>
  <c r="AL679" i="1"/>
  <c r="AS679" i="1"/>
  <c r="AL671" i="1"/>
  <c r="AS671" i="1"/>
  <c r="AL663" i="1"/>
  <c r="AS663" i="1"/>
  <c r="AL655" i="1"/>
  <c r="AS655" i="1"/>
  <c r="AL647" i="1"/>
  <c r="AS647" i="1"/>
  <c r="AL639" i="1"/>
  <c r="AS639" i="1"/>
  <c r="AL631" i="1"/>
  <c r="AS631" i="1"/>
  <c r="AL623" i="1"/>
  <c r="AS623" i="1"/>
  <c r="AL615" i="1"/>
  <c r="AS615" i="1"/>
  <c r="AL607" i="1"/>
  <c r="AS607" i="1"/>
  <c r="AL599" i="1"/>
  <c r="AS599" i="1"/>
  <c r="AL591" i="1"/>
  <c r="AS591" i="1"/>
  <c r="AL583" i="1"/>
  <c r="AS583" i="1"/>
  <c r="AL575" i="1"/>
  <c r="AS575" i="1"/>
  <c r="AL567" i="1"/>
  <c r="AS567" i="1"/>
  <c r="AL559" i="1"/>
  <c r="AS559" i="1"/>
  <c r="AL551" i="1"/>
  <c r="AS551" i="1"/>
  <c r="AL543" i="1"/>
  <c r="AS543" i="1"/>
  <c r="AL535" i="1"/>
  <c r="AS535" i="1"/>
  <c r="AL527" i="1"/>
  <c r="AS527" i="1"/>
  <c r="AL519" i="1"/>
  <c r="AS519" i="1"/>
  <c r="AL511" i="1"/>
  <c r="AS511" i="1"/>
  <c r="AL503" i="1"/>
  <c r="AS503" i="1"/>
  <c r="AL495" i="1"/>
  <c r="AS495" i="1"/>
  <c r="AL487" i="1"/>
  <c r="AS487" i="1"/>
  <c r="AL479" i="1"/>
  <c r="AS479" i="1"/>
  <c r="AL471" i="1"/>
  <c r="AS471" i="1"/>
  <c r="AL463" i="1"/>
  <c r="AS463" i="1"/>
  <c r="AL455" i="1"/>
  <c r="AS455" i="1"/>
  <c r="AL447" i="1"/>
  <c r="AS447" i="1"/>
  <c r="AL439" i="1"/>
  <c r="AS439" i="1"/>
  <c r="AL431" i="1"/>
  <c r="AS431" i="1"/>
  <c r="AL423" i="1"/>
  <c r="AS423" i="1"/>
  <c r="AL415" i="1"/>
  <c r="AS415" i="1"/>
  <c r="AL407" i="1"/>
  <c r="AS407" i="1"/>
  <c r="AL399" i="1"/>
  <c r="AS399" i="1"/>
  <c r="AL391" i="1"/>
  <c r="AS391" i="1"/>
  <c r="AL383" i="1"/>
  <c r="AS383" i="1"/>
  <c r="AL375" i="1"/>
  <c r="AS375" i="1"/>
  <c r="AL367" i="1"/>
  <c r="AS367" i="1"/>
  <c r="AL359" i="1"/>
  <c r="AS359" i="1"/>
  <c r="AL351" i="1"/>
  <c r="AS351" i="1"/>
  <c r="AL343" i="1"/>
  <c r="AS343" i="1"/>
  <c r="AL335" i="1"/>
  <c r="AS335" i="1"/>
  <c r="AL327" i="1"/>
  <c r="AS327" i="1"/>
  <c r="AL319" i="1"/>
  <c r="AS319" i="1"/>
  <c r="AL311" i="1"/>
  <c r="AS311" i="1"/>
  <c r="AL303" i="1"/>
  <c r="AS303" i="1"/>
  <c r="AL295" i="1"/>
  <c r="AS295" i="1"/>
  <c r="AL287" i="1"/>
  <c r="AS287" i="1"/>
  <c r="AL279" i="1"/>
  <c r="AS279" i="1"/>
  <c r="AL271" i="1"/>
  <c r="AS271" i="1"/>
  <c r="AL263" i="1"/>
  <c r="AS263" i="1"/>
  <c r="AL255" i="1"/>
  <c r="AS255" i="1"/>
  <c r="AL247" i="1"/>
  <c r="AS247" i="1"/>
  <c r="AL239" i="1"/>
  <c r="AS239" i="1"/>
  <c r="AL231" i="1"/>
  <c r="AS231" i="1"/>
  <c r="AL223" i="1"/>
  <c r="AS223" i="1"/>
  <c r="AL215" i="1"/>
  <c r="AS215" i="1"/>
  <c r="AL207" i="1"/>
  <c r="AS207" i="1"/>
  <c r="AL199" i="1"/>
  <c r="AS199" i="1"/>
  <c r="AL191" i="1"/>
  <c r="AS191" i="1"/>
  <c r="AL183" i="1"/>
  <c r="AS183" i="1"/>
  <c r="AL175" i="1"/>
  <c r="AS175" i="1"/>
  <c r="AL167" i="1"/>
  <c r="AS167" i="1"/>
  <c r="AL159" i="1"/>
  <c r="AS159" i="1"/>
  <c r="AL151" i="1"/>
  <c r="AS151" i="1"/>
  <c r="AL143" i="1"/>
  <c r="AS143" i="1"/>
  <c r="AL135" i="1"/>
  <c r="AS135" i="1"/>
  <c r="AL127" i="1"/>
  <c r="AS127" i="1"/>
  <c r="AL119" i="1"/>
  <c r="AS119" i="1"/>
  <c r="AL111" i="1"/>
  <c r="AS111" i="1"/>
  <c r="AL103" i="1"/>
  <c r="AS103" i="1"/>
  <c r="AL95" i="1"/>
  <c r="AS95" i="1"/>
  <c r="AL87" i="1"/>
  <c r="AS87" i="1"/>
  <c r="AL79" i="1"/>
  <c r="AS79" i="1"/>
  <c r="AL71" i="1"/>
  <c r="AS71" i="1"/>
  <c r="AL63" i="1"/>
  <c r="AS63" i="1"/>
  <c r="AL55" i="1"/>
  <c r="AS55" i="1"/>
  <c r="AL47" i="1"/>
  <c r="AS47" i="1"/>
  <c r="AL39" i="1"/>
  <c r="AS39" i="1"/>
  <c r="AL31" i="1"/>
  <c r="AS31" i="1"/>
  <c r="AL23" i="1"/>
  <c r="AS23" i="1"/>
  <c r="AL15" i="1"/>
  <c r="AS15" i="1"/>
  <c r="AL2388" i="1"/>
  <c r="AS2388" i="1"/>
  <c r="AL2172" i="1"/>
  <c r="AS2172" i="1"/>
  <c r="AL2398" i="1"/>
  <c r="AS2398" i="1"/>
  <c r="AL2390" i="1"/>
  <c r="AS2390" i="1"/>
  <c r="AL2382" i="1"/>
  <c r="AS2382" i="1"/>
  <c r="AL2374" i="1"/>
  <c r="AS2374" i="1"/>
  <c r="AL2366" i="1"/>
  <c r="AS2366" i="1"/>
  <c r="AL2358" i="1"/>
  <c r="AS2358" i="1"/>
  <c r="AL2350" i="1"/>
  <c r="AS2350" i="1"/>
  <c r="AL2342" i="1"/>
  <c r="AS2342" i="1"/>
  <c r="AL2334" i="1"/>
  <c r="AS2334" i="1"/>
  <c r="AL2326" i="1"/>
  <c r="AS2326" i="1"/>
  <c r="AL2318" i="1"/>
  <c r="AS2318" i="1"/>
  <c r="AL2310" i="1"/>
  <c r="AS2310" i="1"/>
  <c r="AL2302" i="1"/>
  <c r="AS2302" i="1"/>
  <c r="AL2294" i="1"/>
  <c r="AS2294" i="1"/>
  <c r="AL2286" i="1"/>
  <c r="AS2286" i="1"/>
  <c r="AL2278" i="1"/>
  <c r="AS2278" i="1"/>
  <c r="AL2270" i="1"/>
  <c r="AS2270" i="1"/>
  <c r="AL2262" i="1"/>
  <c r="AS2262" i="1"/>
  <c r="AL2254" i="1"/>
  <c r="AS2254" i="1"/>
  <c r="AL2246" i="1"/>
  <c r="AS2246" i="1"/>
  <c r="AL2238" i="1"/>
  <c r="AS2238" i="1"/>
  <c r="AL2230" i="1"/>
  <c r="AS2230" i="1"/>
  <c r="AL2222" i="1"/>
  <c r="AS2222" i="1"/>
  <c r="AL2214" i="1"/>
  <c r="AS2214" i="1"/>
  <c r="AL2206" i="1"/>
  <c r="AS2206" i="1"/>
  <c r="AL2198" i="1"/>
  <c r="AS2198" i="1"/>
  <c r="AL2190" i="1"/>
  <c r="AS2190" i="1"/>
  <c r="AL2182" i="1"/>
  <c r="AS2182" i="1"/>
  <c r="AL2174" i="1"/>
  <c r="AS2174" i="1"/>
  <c r="AL2166" i="1"/>
  <c r="AS2166" i="1"/>
  <c r="AL2158" i="1"/>
  <c r="AS2158" i="1"/>
  <c r="AL2150" i="1"/>
  <c r="AS2150" i="1"/>
  <c r="AL2142" i="1"/>
  <c r="AS2142" i="1"/>
  <c r="AL2134" i="1"/>
  <c r="AS2134" i="1"/>
  <c r="AL2126" i="1"/>
  <c r="AS2126" i="1"/>
  <c r="AL2118" i="1"/>
  <c r="AS2118" i="1"/>
  <c r="AL2110" i="1"/>
  <c r="AS2110" i="1"/>
  <c r="AL2102" i="1"/>
  <c r="AS2102" i="1"/>
  <c r="AL2094" i="1"/>
  <c r="AS2094" i="1"/>
  <c r="AL2086" i="1"/>
  <c r="AS2086" i="1"/>
  <c r="AL2078" i="1"/>
  <c r="AS2078" i="1"/>
  <c r="AL2070" i="1"/>
  <c r="AS2070" i="1"/>
  <c r="AL2062" i="1"/>
  <c r="AS2062" i="1"/>
  <c r="AL2054" i="1"/>
  <c r="AS2054" i="1"/>
  <c r="AL2046" i="1"/>
  <c r="AS2046" i="1"/>
  <c r="AL2038" i="1"/>
  <c r="AS2038" i="1"/>
  <c r="AL2030" i="1"/>
  <c r="AS2030" i="1"/>
  <c r="AL2022" i="1"/>
  <c r="AS2022" i="1"/>
  <c r="AL2014" i="1"/>
  <c r="AS2014" i="1"/>
  <c r="AL2006" i="1"/>
  <c r="AS2006" i="1"/>
  <c r="AL1998" i="1"/>
  <c r="AS1998" i="1"/>
  <c r="AL1990" i="1"/>
  <c r="AS1990" i="1"/>
  <c r="AL1982" i="1"/>
  <c r="AS1982" i="1"/>
  <c r="AL1974" i="1"/>
  <c r="AS1974" i="1"/>
  <c r="AL1966" i="1"/>
  <c r="AS1966" i="1"/>
  <c r="AL1958" i="1"/>
  <c r="AS1958" i="1"/>
  <c r="AL1950" i="1"/>
  <c r="AS1950" i="1"/>
  <c r="AL1942" i="1"/>
  <c r="AS1942" i="1"/>
  <c r="AL1934" i="1"/>
  <c r="AS1934" i="1"/>
  <c r="AL1926" i="1"/>
  <c r="AS1926" i="1"/>
  <c r="AL1918" i="1"/>
  <c r="AS1918" i="1"/>
  <c r="AL1910" i="1"/>
  <c r="AS1910" i="1"/>
  <c r="AL1902" i="1"/>
  <c r="AS1902" i="1"/>
  <c r="AL1894" i="1"/>
  <c r="AS1894" i="1"/>
  <c r="AL1886" i="1"/>
  <c r="AS1886" i="1"/>
  <c r="AL1878" i="1"/>
  <c r="AS1878" i="1"/>
  <c r="AL1870" i="1"/>
  <c r="AS1870" i="1"/>
  <c r="AL1862" i="1"/>
  <c r="AS1862" i="1"/>
  <c r="AL1854" i="1"/>
  <c r="AS1854" i="1"/>
  <c r="AL1846" i="1"/>
  <c r="AS1846" i="1"/>
  <c r="AL1838" i="1"/>
  <c r="AS1838" i="1"/>
  <c r="AL1830" i="1"/>
  <c r="AS1830" i="1"/>
  <c r="AL1822" i="1"/>
  <c r="AS1822" i="1"/>
  <c r="AL1814" i="1"/>
  <c r="AS1814" i="1"/>
  <c r="AL1806" i="1"/>
  <c r="AS1806" i="1"/>
  <c r="AL1798" i="1"/>
  <c r="AS1798" i="1"/>
  <c r="AL1790" i="1"/>
  <c r="AS1790" i="1"/>
  <c r="AL1782" i="1"/>
  <c r="AS1782" i="1"/>
  <c r="AL1774" i="1"/>
  <c r="AS1774" i="1"/>
  <c r="AL1766" i="1"/>
  <c r="AS1766" i="1"/>
  <c r="AL1758" i="1"/>
  <c r="AS1758" i="1"/>
  <c r="AL1750" i="1"/>
  <c r="AS1750" i="1"/>
  <c r="AS1742" i="1"/>
  <c r="AL1742" i="1"/>
  <c r="AL1734" i="1"/>
  <c r="AS1734" i="1"/>
  <c r="AL1726" i="1"/>
  <c r="AS1726" i="1"/>
  <c r="AL1718" i="1"/>
  <c r="AS1718" i="1"/>
  <c r="AL1710" i="1"/>
  <c r="AS1710" i="1"/>
  <c r="AL1702" i="1"/>
  <c r="AS1702" i="1"/>
  <c r="AL1694" i="1"/>
  <c r="AS1694" i="1"/>
  <c r="AL1686" i="1"/>
  <c r="AS1686" i="1"/>
  <c r="AL1678" i="1"/>
  <c r="AS1678" i="1"/>
  <c r="AL1670" i="1"/>
  <c r="AS1670" i="1"/>
  <c r="AL1662" i="1"/>
  <c r="AS1662" i="1"/>
  <c r="AL1654" i="1"/>
  <c r="AS1654" i="1"/>
  <c r="AL1646" i="1"/>
  <c r="AS1646" i="1"/>
  <c r="AL1638" i="1"/>
  <c r="AS1638" i="1"/>
  <c r="AL1630" i="1"/>
  <c r="AS1630" i="1"/>
  <c r="AL1622" i="1"/>
  <c r="AS1622" i="1"/>
  <c r="AL1614" i="1"/>
  <c r="AS1614" i="1"/>
  <c r="AL1606" i="1"/>
  <c r="AS1606" i="1"/>
  <c r="AL1598" i="1"/>
  <c r="AS1598" i="1"/>
  <c r="AL1590" i="1"/>
  <c r="AS1590" i="1"/>
  <c r="AL1582" i="1"/>
  <c r="AS1582" i="1"/>
  <c r="AL1574" i="1"/>
  <c r="AS1574" i="1"/>
  <c r="AL1566" i="1"/>
  <c r="AS1566" i="1"/>
  <c r="AL1558" i="1"/>
  <c r="AS1558" i="1"/>
  <c r="AL1550" i="1"/>
  <c r="AS1550" i="1"/>
  <c r="AL1542" i="1"/>
  <c r="AS1542" i="1"/>
  <c r="AL1534" i="1"/>
  <c r="AS1534" i="1"/>
  <c r="AL1526" i="1"/>
  <c r="AS1526" i="1"/>
  <c r="AL1518" i="1"/>
  <c r="AS1518" i="1"/>
  <c r="AL1510" i="1"/>
  <c r="AS1510" i="1"/>
  <c r="AL1502" i="1"/>
  <c r="AS1502" i="1"/>
  <c r="AL1494" i="1"/>
  <c r="AS1494" i="1"/>
  <c r="AL1486" i="1"/>
  <c r="AS1486" i="1"/>
  <c r="AL1478" i="1"/>
  <c r="AS1478" i="1"/>
  <c r="AL1470" i="1"/>
  <c r="AS1470" i="1"/>
  <c r="AL1462" i="1"/>
  <c r="AS1462" i="1"/>
  <c r="AL1454" i="1"/>
  <c r="AS1454" i="1"/>
  <c r="AL1446" i="1"/>
  <c r="AS1446" i="1"/>
  <c r="AL1438" i="1"/>
  <c r="AS1438" i="1"/>
  <c r="AL1430" i="1"/>
  <c r="AS1430" i="1"/>
  <c r="AL1422" i="1"/>
  <c r="AS1422" i="1"/>
  <c r="AL1414" i="1"/>
  <c r="AS1414" i="1"/>
  <c r="AL1406" i="1"/>
  <c r="AS1406" i="1"/>
  <c r="AL1398" i="1"/>
  <c r="AS1398" i="1"/>
  <c r="AL1390" i="1"/>
  <c r="AS1390" i="1"/>
  <c r="AL1382" i="1"/>
  <c r="AS1382" i="1"/>
  <c r="AL1374" i="1"/>
  <c r="AS1374" i="1"/>
  <c r="AL1366" i="1"/>
  <c r="AS1366" i="1"/>
  <c r="AL1358" i="1"/>
  <c r="AS1358" i="1"/>
  <c r="AL1350" i="1"/>
  <c r="AS1350" i="1"/>
  <c r="AL1342" i="1"/>
  <c r="AS1342" i="1"/>
  <c r="AL1334" i="1"/>
  <c r="AS1334" i="1"/>
  <c r="AL1326" i="1"/>
  <c r="AS1326" i="1"/>
  <c r="AL1318" i="1"/>
  <c r="AS1318" i="1"/>
  <c r="AL1310" i="1"/>
  <c r="AS1310" i="1"/>
  <c r="AL1302" i="1"/>
  <c r="AS1302" i="1"/>
  <c r="AL1294" i="1"/>
  <c r="AS1294" i="1"/>
  <c r="AL1286" i="1"/>
  <c r="AS1286" i="1"/>
  <c r="AL1278" i="1"/>
  <c r="AS1278" i="1"/>
  <c r="AL1270" i="1"/>
  <c r="AS1270" i="1"/>
  <c r="AL1262" i="1"/>
  <c r="AS1262" i="1"/>
  <c r="AL1254" i="1"/>
  <c r="AS1254" i="1"/>
  <c r="AL1246" i="1"/>
  <c r="AS1246" i="1"/>
  <c r="AL1238" i="1"/>
  <c r="AS1238" i="1"/>
  <c r="AL1230" i="1"/>
  <c r="AS1230" i="1"/>
  <c r="AL1222" i="1"/>
  <c r="AS1222" i="1"/>
  <c r="AL1214" i="1"/>
  <c r="AS1214" i="1"/>
  <c r="AL1206" i="1"/>
  <c r="AS1206" i="1"/>
  <c r="AL1198" i="1"/>
  <c r="AS1198" i="1"/>
  <c r="AL1190" i="1"/>
  <c r="AS1190" i="1"/>
  <c r="AL1182" i="1"/>
  <c r="AS1182" i="1"/>
  <c r="AL1174" i="1"/>
  <c r="AS1174" i="1"/>
  <c r="AL1166" i="1"/>
  <c r="AS1166" i="1"/>
  <c r="AL1158" i="1"/>
  <c r="AS1158" i="1"/>
  <c r="AL1150" i="1"/>
  <c r="AS1150" i="1"/>
  <c r="AL1142" i="1"/>
  <c r="AS1142" i="1"/>
  <c r="AL1134" i="1"/>
  <c r="AS1134" i="1"/>
  <c r="AL1126" i="1"/>
  <c r="AS1126" i="1"/>
  <c r="AL1118" i="1"/>
  <c r="AS1118" i="1"/>
  <c r="AL1110" i="1"/>
  <c r="AS1110" i="1"/>
  <c r="AL1102" i="1"/>
  <c r="AS1102" i="1"/>
  <c r="AL1094" i="1"/>
  <c r="AS1094" i="1"/>
  <c r="AL1086" i="1"/>
  <c r="AS1086" i="1"/>
  <c r="AL1078" i="1"/>
  <c r="AS1078" i="1"/>
  <c r="AL1070" i="1"/>
  <c r="AS1070" i="1"/>
  <c r="AL1062" i="1"/>
  <c r="AS1062" i="1"/>
  <c r="AL1054" i="1"/>
  <c r="AS1054" i="1"/>
  <c r="AL1046" i="1"/>
  <c r="AS1046" i="1"/>
  <c r="AL1038" i="1"/>
  <c r="AS1038" i="1"/>
  <c r="AL1030" i="1"/>
  <c r="AS1030" i="1"/>
  <c r="AL1022" i="1"/>
  <c r="AS1022" i="1"/>
  <c r="AL1014" i="1"/>
  <c r="AS1014" i="1"/>
  <c r="AL1006" i="1"/>
  <c r="AS1006" i="1"/>
  <c r="AL998" i="1"/>
  <c r="AS998" i="1"/>
  <c r="AL990" i="1"/>
  <c r="AS990" i="1"/>
  <c r="AL982" i="1"/>
  <c r="AS982" i="1"/>
  <c r="AL974" i="1"/>
  <c r="AS974" i="1"/>
  <c r="AL966" i="1"/>
  <c r="AS966" i="1"/>
  <c r="AL958" i="1"/>
  <c r="AS958" i="1"/>
  <c r="AL950" i="1"/>
  <c r="AS950" i="1"/>
  <c r="AL942" i="1"/>
  <c r="AS942" i="1"/>
  <c r="AL934" i="1"/>
  <c r="AS934" i="1"/>
  <c r="AL926" i="1"/>
  <c r="AS926" i="1"/>
  <c r="AL918" i="1"/>
  <c r="AS918" i="1"/>
  <c r="AL910" i="1"/>
  <c r="AS910" i="1"/>
  <c r="AL902" i="1"/>
  <c r="AS902" i="1"/>
  <c r="AL894" i="1"/>
  <c r="AS894" i="1"/>
  <c r="AL886" i="1"/>
  <c r="AS886" i="1"/>
  <c r="AL878" i="1"/>
  <c r="AS878" i="1"/>
  <c r="AL870" i="1"/>
  <c r="AS870" i="1"/>
  <c r="AL862" i="1"/>
  <c r="AS862" i="1"/>
  <c r="AL854" i="1"/>
  <c r="AS854" i="1"/>
  <c r="AL846" i="1"/>
  <c r="AS846" i="1"/>
  <c r="AL838" i="1"/>
  <c r="AS838" i="1"/>
  <c r="AL830" i="1"/>
  <c r="AS830" i="1"/>
  <c r="AL822" i="1"/>
  <c r="AS822" i="1"/>
  <c r="AL814" i="1"/>
  <c r="AS814" i="1"/>
  <c r="AL806" i="1"/>
  <c r="AS806" i="1"/>
  <c r="AL798" i="1"/>
  <c r="AS798" i="1"/>
  <c r="AL790" i="1"/>
  <c r="AS790" i="1"/>
  <c r="AL782" i="1"/>
  <c r="AS782" i="1"/>
  <c r="AL774" i="1"/>
  <c r="AS774" i="1"/>
  <c r="AL766" i="1"/>
  <c r="AS766" i="1"/>
  <c r="AL758" i="1"/>
  <c r="AS758" i="1"/>
  <c r="AL750" i="1"/>
  <c r="AS750" i="1"/>
  <c r="AL742" i="1"/>
  <c r="AS742" i="1"/>
  <c r="AL734" i="1"/>
  <c r="AS734" i="1"/>
  <c r="AL726" i="1"/>
  <c r="AS726" i="1"/>
  <c r="AL718" i="1"/>
  <c r="AS718" i="1"/>
  <c r="AL710" i="1"/>
  <c r="AS710" i="1"/>
  <c r="AL702" i="1"/>
  <c r="AS702" i="1"/>
  <c r="AL694" i="1"/>
  <c r="AS694" i="1"/>
  <c r="AL686" i="1"/>
  <c r="AS686" i="1"/>
  <c r="AL678" i="1"/>
  <c r="AS678" i="1"/>
  <c r="AL670" i="1"/>
  <c r="AS670" i="1"/>
  <c r="AL662" i="1"/>
  <c r="AS662" i="1"/>
  <c r="AL654" i="1"/>
  <c r="AS654" i="1"/>
  <c r="AL646" i="1"/>
  <c r="AS646" i="1"/>
  <c r="AL638" i="1"/>
  <c r="AS638" i="1"/>
  <c r="AL630" i="1"/>
  <c r="AS630" i="1"/>
  <c r="AL622" i="1"/>
  <c r="AS622" i="1"/>
  <c r="AL614" i="1"/>
  <c r="AS614" i="1"/>
  <c r="AL606" i="1"/>
  <c r="AS606" i="1"/>
  <c r="AL598" i="1"/>
  <c r="AS598" i="1"/>
  <c r="AL590" i="1"/>
  <c r="AS590" i="1"/>
  <c r="AL582" i="1"/>
  <c r="AS582" i="1"/>
  <c r="AL574" i="1"/>
  <c r="AS574" i="1"/>
  <c r="AL566" i="1"/>
  <c r="AS566" i="1"/>
  <c r="AL558" i="1"/>
  <c r="AS558" i="1"/>
  <c r="AL550" i="1"/>
  <c r="AS550" i="1"/>
  <c r="AL542" i="1"/>
  <c r="AS542" i="1"/>
  <c r="AL534" i="1"/>
  <c r="AS534" i="1"/>
  <c r="AL526" i="1"/>
  <c r="AS526" i="1"/>
  <c r="AL518" i="1"/>
  <c r="AS518" i="1"/>
  <c r="AL510" i="1"/>
  <c r="AS510" i="1"/>
  <c r="AL502" i="1"/>
  <c r="AS502" i="1"/>
  <c r="AL494" i="1"/>
  <c r="AS494" i="1"/>
  <c r="AL486" i="1"/>
  <c r="AS486" i="1"/>
  <c r="AL478" i="1"/>
  <c r="AS478" i="1"/>
  <c r="AL470" i="1"/>
  <c r="AS470" i="1"/>
  <c r="AL462" i="1"/>
  <c r="AS462" i="1"/>
  <c r="AL454" i="1"/>
  <c r="AS454" i="1"/>
  <c r="AL446" i="1"/>
  <c r="AS446" i="1"/>
  <c r="AL438" i="1"/>
  <c r="AS438" i="1"/>
  <c r="AL430" i="1"/>
  <c r="AS430" i="1"/>
  <c r="AL422" i="1"/>
  <c r="AS422" i="1"/>
  <c r="AL414" i="1"/>
  <c r="AS414" i="1"/>
  <c r="AL406" i="1"/>
  <c r="AS406" i="1"/>
  <c r="AL398" i="1"/>
  <c r="AS398" i="1"/>
  <c r="AL390" i="1"/>
  <c r="AS390" i="1"/>
  <c r="AL382" i="1"/>
  <c r="AS382" i="1"/>
  <c r="AL374" i="1"/>
  <c r="AS374" i="1"/>
  <c r="AL366" i="1"/>
  <c r="AS366" i="1"/>
  <c r="AL358" i="1"/>
  <c r="AS358" i="1"/>
  <c r="AL350" i="1"/>
  <c r="AS350" i="1"/>
  <c r="AL342" i="1"/>
  <c r="AS342" i="1"/>
  <c r="AL334" i="1"/>
  <c r="AS334" i="1"/>
  <c r="AL326" i="1"/>
  <c r="AS326" i="1"/>
  <c r="AL318" i="1"/>
  <c r="AS318" i="1"/>
  <c r="AL310" i="1"/>
  <c r="AS310" i="1"/>
  <c r="AL302" i="1"/>
  <c r="AS302" i="1"/>
  <c r="AL294" i="1"/>
  <c r="AS294" i="1"/>
  <c r="AL286" i="1"/>
  <c r="AS286" i="1"/>
  <c r="AL278" i="1"/>
  <c r="AS278" i="1"/>
  <c r="AL270" i="1"/>
  <c r="AS270" i="1"/>
  <c r="AL262" i="1"/>
  <c r="AS262" i="1"/>
  <c r="AL254" i="1"/>
  <c r="AS254" i="1"/>
  <c r="AL246" i="1"/>
  <c r="AS246" i="1"/>
  <c r="AL238" i="1"/>
  <c r="AS238" i="1"/>
  <c r="AL230" i="1"/>
  <c r="AS230" i="1"/>
  <c r="AL222" i="1"/>
  <c r="AS222" i="1"/>
  <c r="AL214" i="1"/>
  <c r="AS214" i="1"/>
  <c r="AL206" i="1"/>
  <c r="AS206" i="1"/>
  <c r="AL198" i="1"/>
  <c r="AS198" i="1"/>
  <c r="AL190" i="1"/>
  <c r="AS190" i="1"/>
  <c r="AL182" i="1"/>
  <c r="AS182" i="1"/>
  <c r="AL174" i="1"/>
  <c r="AS174" i="1"/>
  <c r="AL166" i="1"/>
  <c r="AS166" i="1"/>
  <c r="AL158" i="1"/>
  <c r="AS158" i="1"/>
  <c r="AL150" i="1"/>
  <c r="AS150" i="1"/>
  <c r="AL142" i="1"/>
  <c r="AS142" i="1"/>
  <c r="AL134" i="1"/>
  <c r="AS134" i="1"/>
  <c r="AL126" i="1"/>
  <c r="AS126" i="1"/>
  <c r="AL118" i="1"/>
  <c r="AS118" i="1"/>
  <c r="AL110" i="1"/>
  <c r="AS110" i="1"/>
  <c r="AL102" i="1"/>
  <c r="AS102" i="1"/>
  <c r="AL94" i="1"/>
  <c r="AS94" i="1"/>
  <c r="AL86" i="1"/>
  <c r="AS86" i="1"/>
  <c r="AL78" i="1"/>
  <c r="AS78" i="1"/>
  <c r="AL70" i="1"/>
  <c r="AS70" i="1"/>
  <c r="AL62" i="1"/>
  <c r="AS62" i="1"/>
  <c r="AL54" i="1"/>
  <c r="AS54" i="1"/>
  <c r="AL46" i="1"/>
  <c r="AS46" i="1"/>
  <c r="AL38" i="1"/>
  <c r="AS38" i="1"/>
  <c r="AL30" i="1"/>
  <c r="AS30" i="1"/>
  <c r="AL22" i="1"/>
  <c r="AS22" i="1"/>
  <c r="AL14" i="1"/>
  <c r="AS14" i="1"/>
  <c r="S2391" i="1"/>
  <c r="Z2391" i="1"/>
  <c r="S2351" i="1"/>
  <c r="Z2351" i="1"/>
  <c r="S2303" i="1"/>
  <c r="Z2303" i="1"/>
  <c r="S2255" i="1"/>
  <c r="Z2255" i="1"/>
  <c r="S2207" i="1"/>
  <c r="Z2207" i="1"/>
  <c r="S2159" i="1"/>
  <c r="Z2159" i="1"/>
  <c r="S2111" i="1"/>
  <c r="Z2111" i="1"/>
  <c r="S2055" i="1"/>
  <c r="Z2055" i="1"/>
  <c r="S2007" i="1"/>
  <c r="Z2007" i="1"/>
  <c r="S1983" i="1"/>
  <c r="Z1983" i="1"/>
  <c r="S1935" i="1"/>
  <c r="Z1935" i="1"/>
  <c r="S1911" i="1"/>
  <c r="Z1911" i="1"/>
  <c r="S1895" i="1"/>
  <c r="Z1895" i="1"/>
  <c r="S1887" i="1"/>
  <c r="Z1887" i="1"/>
  <c r="S1871" i="1"/>
  <c r="Z1871" i="1"/>
  <c r="S1847" i="1"/>
  <c r="Z1847" i="1"/>
  <c r="S1807" i="1"/>
  <c r="Z1807" i="1"/>
  <c r="S1791" i="1"/>
  <c r="Z1791" i="1"/>
  <c r="S1775" i="1"/>
  <c r="Z1775" i="1"/>
  <c r="S1759" i="1"/>
  <c r="Z1759" i="1"/>
  <c r="Z1743" i="1"/>
  <c r="S1743" i="1"/>
  <c r="S1727" i="1"/>
  <c r="Z1727" i="1"/>
  <c r="S1711" i="1"/>
  <c r="Z1711" i="1"/>
  <c r="S1695" i="1"/>
  <c r="Z1695" i="1"/>
  <c r="S1679" i="1"/>
  <c r="Z1679" i="1"/>
  <c r="S1663" i="1"/>
  <c r="Z1663" i="1"/>
  <c r="S1647" i="1"/>
  <c r="Z1647" i="1"/>
  <c r="S1631" i="1"/>
  <c r="Z1631" i="1"/>
  <c r="S1615" i="1"/>
  <c r="Z1615" i="1"/>
  <c r="S1599" i="1"/>
  <c r="Z1599" i="1"/>
  <c r="S1583" i="1"/>
  <c r="Z1583" i="1"/>
  <c r="S1567" i="1"/>
  <c r="Z1567" i="1"/>
  <c r="S1551" i="1"/>
  <c r="Z1551" i="1"/>
  <c r="S1535" i="1"/>
  <c r="Z1535" i="1"/>
  <c r="S1519" i="1"/>
  <c r="Z1519" i="1"/>
  <c r="S1503" i="1"/>
  <c r="Z1503" i="1"/>
  <c r="S1487" i="1"/>
  <c r="Z1487" i="1"/>
  <c r="S1471" i="1"/>
  <c r="Z1471" i="1"/>
  <c r="S1455" i="1"/>
  <c r="Z1455" i="1"/>
  <c r="S1439" i="1"/>
  <c r="Z1439" i="1"/>
  <c r="S1423" i="1"/>
  <c r="Z1423" i="1"/>
  <c r="S1407" i="1"/>
  <c r="Z1407" i="1"/>
  <c r="S1391" i="1"/>
  <c r="Z1391" i="1"/>
  <c r="S1375" i="1"/>
  <c r="Z1375" i="1"/>
  <c r="S1359" i="1"/>
  <c r="Z1359" i="1"/>
  <c r="S1343" i="1"/>
  <c r="Z1343" i="1"/>
  <c r="S1319" i="1"/>
  <c r="Z1319" i="1"/>
  <c r="S1311" i="1"/>
  <c r="Z1311" i="1"/>
  <c r="S1287" i="1"/>
  <c r="Z1287" i="1"/>
  <c r="S1271" i="1"/>
  <c r="Z1271" i="1"/>
  <c r="S1255" i="1"/>
  <c r="Z1255" i="1"/>
  <c r="S1239" i="1"/>
  <c r="Z1239" i="1"/>
  <c r="S1223" i="1"/>
  <c r="Z1223" i="1"/>
  <c r="S1207" i="1"/>
  <c r="Z1207" i="1"/>
  <c r="S1191" i="1"/>
  <c r="Z1191" i="1"/>
  <c r="S1175" i="1"/>
  <c r="Z1175" i="1"/>
  <c r="S1159" i="1"/>
  <c r="Z1159" i="1"/>
  <c r="S1143" i="1"/>
  <c r="Z1143" i="1"/>
  <c r="S1111" i="1"/>
  <c r="Z1111" i="1"/>
  <c r="S967" i="1"/>
  <c r="Z967" i="1"/>
  <c r="S959" i="1"/>
  <c r="Z959" i="1"/>
  <c r="S951" i="1"/>
  <c r="Z951" i="1"/>
  <c r="S943" i="1"/>
  <c r="Z943" i="1"/>
  <c r="S935" i="1"/>
  <c r="Z935" i="1"/>
  <c r="S927" i="1"/>
  <c r="Z927" i="1"/>
  <c r="S919" i="1"/>
  <c r="Z919" i="1"/>
  <c r="S911" i="1"/>
  <c r="Z911" i="1"/>
  <c r="S903" i="1"/>
  <c r="Z903" i="1"/>
  <c r="S895" i="1"/>
  <c r="Z895" i="1"/>
  <c r="S887" i="1"/>
  <c r="Z887" i="1"/>
  <c r="S879" i="1"/>
  <c r="Z879" i="1"/>
  <c r="S871" i="1"/>
  <c r="Z871" i="1"/>
  <c r="S863" i="1"/>
  <c r="Z863" i="1"/>
  <c r="S855" i="1"/>
  <c r="Z855" i="1"/>
  <c r="S847" i="1"/>
  <c r="Z847" i="1"/>
  <c r="S839" i="1"/>
  <c r="Z839" i="1"/>
  <c r="S831" i="1"/>
  <c r="Z831" i="1"/>
  <c r="S823" i="1"/>
  <c r="Z823" i="1"/>
  <c r="S815" i="1"/>
  <c r="Z815" i="1"/>
  <c r="S807" i="1"/>
  <c r="Z807" i="1"/>
  <c r="S799" i="1"/>
  <c r="Z799" i="1"/>
  <c r="S791" i="1"/>
  <c r="Z791" i="1"/>
  <c r="S783" i="1"/>
  <c r="Z783" i="1"/>
  <c r="S775" i="1"/>
  <c r="Z775" i="1"/>
  <c r="S767" i="1"/>
  <c r="Z767" i="1"/>
  <c r="S759" i="1"/>
  <c r="Z759" i="1"/>
  <c r="S751" i="1"/>
  <c r="Z751" i="1"/>
  <c r="S743" i="1"/>
  <c r="Z743" i="1"/>
  <c r="S735" i="1"/>
  <c r="Z735" i="1"/>
  <c r="S727" i="1"/>
  <c r="Z727" i="1"/>
  <c r="S719" i="1"/>
  <c r="Z719" i="1"/>
  <c r="S711" i="1"/>
  <c r="Z711" i="1"/>
  <c r="S703" i="1"/>
  <c r="Z703" i="1"/>
  <c r="S695" i="1"/>
  <c r="Z695" i="1"/>
  <c r="S687" i="1"/>
  <c r="Z687" i="1"/>
  <c r="S679" i="1"/>
  <c r="Z679" i="1"/>
  <c r="S671" i="1"/>
  <c r="Z671" i="1"/>
  <c r="S663" i="1"/>
  <c r="Z663" i="1"/>
  <c r="S655" i="1"/>
  <c r="Z655" i="1"/>
  <c r="S647" i="1"/>
  <c r="Z647" i="1"/>
  <c r="S639" i="1"/>
  <c r="Z639" i="1"/>
  <c r="S631" i="1"/>
  <c r="Z631" i="1"/>
  <c r="S623" i="1"/>
  <c r="Z623" i="1"/>
  <c r="S615" i="1"/>
  <c r="Z615" i="1"/>
  <c r="S607" i="1"/>
  <c r="Z607" i="1"/>
  <c r="S599" i="1"/>
  <c r="Z599" i="1"/>
  <c r="S591" i="1"/>
  <c r="Z591" i="1"/>
  <c r="S583" i="1"/>
  <c r="Z583" i="1"/>
  <c r="S575" i="1"/>
  <c r="Z575" i="1"/>
  <c r="S567" i="1"/>
  <c r="Z567" i="1"/>
  <c r="S559" i="1"/>
  <c r="Z559" i="1"/>
  <c r="S551" i="1"/>
  <c r="Z551" i="1"/>
  <c r="S543" i="1"/>
  <c r="Z543" i="1"/>
  <c r="S535" i="1"/>
  <c r="Z535" i="1"/>
  <c r="S527" i="1"/>
  <c r="Z527" i="1"/>
  <c r="S519" i="1"/>
  <c r="Z519" i="1"/>
  <c r="S511" i="1"/>
  <c r="Z511" i="1"/>
  <c r="S503" i="1"/>
  <c r="Z503" i="1"/>
  <c r="S495" i="1"/>
  <c r="Z495" i="1"/>
  <c r="S487" i="1"/>
  <c r="Z487" i="1"/>
  <c r="S479" i="1"/>
  <c r="Z479" i="1"/>
  <c r="S471" i="1"/>
  <c r="Z471" i="1"/>
  <c r="S463" i="1"/>
  <c r="Z463" i="1"/>
  <c r="S455" i="1"/>
  <c r="Z455" i="1"/>
  <c r="S447" i="1"/>
  <c r="Z447" i="1"/>
  <c r="S439" i="1"/>
  <c r="Z439" i="1"/>
  <c r="S431" i="1"/>
  <c r="Z431" i="1"/>
  <c r="S423" i="1"/>
  <c r="Z423" i="1"/>
  <c r="S415" i="1"/>
  <c r="Z415" i="1"/>
  <c r="S407" i="1"/>
  <c r="Z407" i="1"/>
  <c r="S399" i="1"/>
  <c r="Z399" i="1"/>
  <c r="S391" i="1"/>
  <c r="Z391" i="1"/>
  <c r="S383" i="1"/>
  <c r="Z383" i="1"/>
  <c r="S375" i="1"/>
  <c r="Z375" i="1"/>
  <c r="S367" i="1"/>
  <c r="Z367" i="1"/>
  <c r="S359" i="1"/>
  <c r="Z359" i="1"/>
  <c r="S351" i="1"/>
  <c r="Z351" i="1"/>
  <c r="S343" i="1"/>
  <c r="Z343" i="1"/>
  <c r="S335" i="1"/>
  <c r="Z335" i="1"/>
  <c r="S327" i="1"/>
  <c r="Z327" i="1"/>
  <c r="S319" i="1"/>
  <c r="Z319" i="1"/>
  <c r="S311" i="1"/>
  <c r="Z311" i="1"/>
  <c r="S303" i="1"/>
  <c r="Z303" i="1"/>
  <c r="S295" i="1"/>
  <c r="Z295" i="1"/>
  <c r="S2399" i="1"/>
  <c r="Z2399" i="1"/>
  <c r="S2343" i="1"/>
  <c r="Z2343" i="1"/>
  <c r="S2295" i="1"/>
  <c r="Z2295" i="1"/>
  <c r="S2247" i="1"/>
  <c r="Z2247" i="1"/>
  <c r="S2199" i="1"/>
  <c r="Z2199" i="1"/>
  <c r="S2151" i="1"/>
  <c r="Z2151" i="1"/>
  <c r="S2103" i="1"/>
  <c r="Z2103" i="1"/>
  <c r="S2047" i="1"/>
  <c r="Z2047" i="1"/>
  <c r="S1999" i="1"/>
  <c r="Z1999" i="1"/>
  <c r="S1991" i="1"/>
  <c r="Z1991" i="1"/>
  <c r="S1943" i="1"/>
  <c r="Z1943" i="1"/>
  <c r="S1927" i="1"/>
  <c r="Z1927" i="1"/>
  <c r="S1919" i="1"/>
  <c r="Z1919" i="1"/>
  <c r="S1903" i="1"/>
  <c r="Z1903" i="1"/>
  <c r="S1879" i="1"/>
  <c r="Z1879" i="1"/>
  <c r="S1863" i="1"/>
  <c r="Z1863" i="1"/>
  <c r="S1831" i="1"/>
  <c r="Z1831" i="1"/>
  <c r="S1799" i="1"/>
  <c r="Z1799" i="1"/>
  <c r="S1783" i="1"/>
  <c r="Z1783" i="1"/>
  <c r="S1767" i="1"/>
  <c r="Z1767" i="1"/>
  <c r="S1751" i="1"/>
  <c r="Z1751" i="1"/>
  <c r="S1735" i="1"/>
  <c r="Z1735" i="1"/>
  <c r="S1719" i="1"/>
  <c r="Z1719" i="1"/>
  <c r="S1703" i="1"/>
  <c r="Z1703" i="1"/>
  <c r="S1687" i="1"/>
  <c r="Z1687" i="1"/>
  <c r="S1671" i="1"/>
  <c r="Z1671" i="1"/>
  <c r="S1655" i="1"/>
  <c r="Z1655" i="1"/>
  <c r="S1639" i="1"/>
  <c r="Z1639" i="1"/>
  <c r="S1623" i="1"/>
  <c r="Z1623" i="1"/>
  <c r="S1607" i="1"/>
  <c r="Z1607" i="1"/>
  <c r="S1591" i="1"/>
  <c r="Z1591" i="1"/>
  <c r="S1575" i="1"/>
  <c r="Z1575" i="1"/>
  <c r="S1559" i="1"/>
  <c r="Z1559" i="1"/>
  <c r="S1543" i="1"/>
  <c r="Z1543" i="1"/>
  <c r="S1527" i="1"/>
  <c r="Z1527" i="1"/>
  <c r="S1511" i="1"/>
  <c r="Z1511" i="1"/>
  <c r="S1495" i="1"/>
  <c r="Z1495" i="1"/>
  <c r="S1479" i="1"/>
  <c r="Z1479" i="1"/>
  <c r="S1463" i="1"/>
  <c r="Z1463" i="1"/>
  <c r="S1447" i="1"/>
  <c r="Z1447" i="1"/>
  <c r="S1431" i="1"/>
  <c r="Z1431" i="1"/>
  <c r="S1415" i="1"/>
  <c r="Z1415" i="1"/>
  <c r="S1399" i="1"/>
  <c r="Z1399" i="1"/>
  <c r="S1383" i="1"/>
  <c r="Z1383" i="1"/>
  <c r="S1367" i="1"/>
  <c r="Z1367" i="1"/>
  <c r="S1351" i="1"/>
  <c r="Z1351" i="1"/>
  <c r="S1335" i="1"/>
  <c r="Z1335" i="1"/>
  <c r="S1327" i="1"/>
  <c r="Z1327" i="1"/>
  <c r="S1303" i="1"/>
  <c r="Z1303" i="1"/>
  <c r="S1295" i="1"/>
  <c r="Z1295" i="1"/>
  <c r="S1279" i="1"/>
  <c r="Z1279" i="1"/>
  <c r="S1263" i="1"/>
  <c r="Z1263" i="1"/>
  <c r="S1247" i="1"/>
  <c r="Z1247" i="1"/>
  <c r="S1231" i="1"/>
  <c r="Z1231" i="1"/>
  <c r="S1215" i="1"/>
  <c r="Z1215" i="1"/>
  <c r="S1199" i="1"/>
  <c r="Z1199" i="1"/>
  <c r="S1183" i="1"/>
  <c r="Z1183" i="1"/>
  <c r="S1167" i="1"/>
  <c r="Z1167" i="1"/>
  <c r="S1151" i="1"/>
  <c r="Z1151" i="1"/>
  <c r="S1135" i="1"/>
  <c r="Z1135" i="1"/>
  <c r="S1127" i="1"/>
  <c r="Z1127" i="1"/>
  <c r="S1119" i="1"/>
  <c r="Z1119" i="1"/>
  <c r="S1103" i="1"/>
  <c r="Z1103" i="1"/>
  <c r="S1095" i="1"/>
  <c r="Z1095" i="1"/>
  <c r="S1087" i="1"/>
  <c r="Z1087" i="1"/>
  <c r="S1079" i="1"/>
  <c r="Z1079" i="1"/>
  <c r="S1071" i="1"/>
  <c r="Z1071" i="1"/>
  <c r="S1063" i="1"/>
  <c r="Z1063" i="1"/>
  <c r="S1055" i="1"/>
  <c r="Z1055" i="1"/>
  <c r="S1047" i="1"/>
  <c r="Z1047" i="1"/>
  <c r="S1039" i="1"/>
  <c r="Z1039" i="1"/>
  <c r="S1031" i="1"/>
  <c r="Z1031" i="1"/>
  <c r="S1023" i="1"/>
  <c r="Z1023" i="1"/>
  <c r="S975" i="1"/>
  <c r="Z975" i="1"/>
  <c r="S2398" i="1"/>
  <c r="Z2398" i="1"/>
  <c r="S2390" i="1"/>
  <c r="Z2390" i="1"/>
  <c r="S2382" i="1"/>
  <c r="Z2382" i="1"/>
  <c r="S2374" i="1"/>
  <c r="Z2374" i="1"/>
  <c r="S2366" i="1"/>
  <c r="Z2366" i="1"/>
  <c r="S2358" i="1"/>
  <c r="Z2358" i="1"/>
  <c r="S2350" i="1"/>
  <c r="Z2350" i="1"/>
  <c r="S2342" i="1"/>
  <c r="Z2342" i="1"/>
  <c r="S2334" i="1"/>
  <c r="Z2334" i="1"/>
  <c r="S2326" i="1"/>
  <c r="Z2326" i="1"/>
  <c r="S2318" i="1"/>
  <c r="Z2318" i="1"/>
  <c r="S2310" i="1"/>
  <c r="Z2310" i="1"/>
  <c r="S2302" i="1"/>
  <c r="Z2302" i="1"/>
  <c r="S2294" i="1"/>
  <c r="Z2294" i="1"/>
  <c r="S2286" i="1"/>
  <c r="Z2286" i="1"/>
  <c r="S2278" i="1"/>
  <c r="Z2278" i="1"/>
  <c r="S2270" i="1"/>
  <c r="Z2270" i="1"/>
  <c r="S2262" i="1"/>
  <c r="Z2262" i="1"/>
  <c r="S2254" i="1"/>
  <c r="Z2254" i="1"/>
  <c r="S2246" i="1"/>
  <c r="Z2246" i="1"/>
  <c r="S2238" i="1"/>
  <c r="Z2238" i="1"/>
  <c r="S2230" i="1"/>
  <c r="Z2230" i="1"/>
  <c r="S2222" i="1"/>
  <c r="Z2222" i="1"/>
  <c r="S2214" i="1"/>
  <c r="Z2214" i="1"/>
  <c r="S2206" i="1"/>
  <c r="Z2206" i="1"/>
  <c r="S2198" i="1"/>
  <c r="Z2198" i="1"/>
  <c r="S2190" i="1"/>
  <c r="Z2190" i="1"/>
  <c r="S2182" i="1"/>
  <c r="Z2182" i="1"/>
  <c r="S2174" i="1"/>
  <c r="Z2174" i="1"/>
  <c r="S2383" i="1"/>
  <c r="Z2383" i="1"/>
  <c r="S2327" i="1"/>
  <c r="Z2327" i="1"/>
  <c r="S2279" i="1"/>
  <c r="Z2279" i="1"/>
  <c r="S2231" i="1"/>
  <c r="Z2231" i="1"/>
  <c r="S2183" i="1"/>
  <c r="Z2183" i="1"/>
  <c r="S2135" i="1"/>
  <c r="Z2135" i="1"/>
  <c r="S2087" i="1"/>
  <c r="Z2087" i="1"/>
  <c r="S2031" i="1"/>
  <c r="Z2031" i="1"/>
  <c r="S1975" i="1"/>
  <c r="Z1975" i="1"/>
  <c r="S1855" i="1"/>
  <c r="Z1855" i="1"/>
  <c r="S983" i="1"/>
  <c r="Z983" i="1"/>
  <c r="S2397" i="1"/>
  <c r="Z2397" i="1"/>
  <c r="S2389" i="1"/>
  <c r="Z2389" i="1"/>
  <c r="S2381" i="1"/>
  <c r="Z2381" i="1"/>
  <c r="S2373" i="1"/>
  <c r="Z2373" i="1"/>
  <c r="S2365" i="1"/>
  <c r="Z2365" i="1"/>
  <c r="S2357" i="1"/>
  <c r="Z2357" i="1"/>
  <c r="S2349" i="1"/>
  <c r="Z2349" i="1"/>
  <c r="S2341" i="1"/>
  <c r="Z2341" i="1"/>
  <c r="S2333" i="1"/>
  <c r="Z2333" i="1"/>
  <c r="S2325" i="1"/>
  <c r="Z2325" i="1"/>
  <c r="S2317" i="1"/>
  <c r="Z2317" i="1"/>
  <c r="S2309" i="1"/>
  <c r="Z2309" i="1"/>
  <c r="S2301" i="1"/>
  <c r="Z2301" i="1"/>
  <c r="S2293" i="1"/>
  <c r="Z2293" i="1"/>
  <c r="S2285" i="1"/>
  <c r="Z2285" i="1"/>
  <c r="S2277" i="1"/>
  <c r="Z2277" i="1"/>
  <c r="S2269" i="1"/>
  <c r="Z2269" i="1"/>
  <c r="S2261" i="1"/>
  <c r="Z2261" i="1"/>
  <c r="S2253" i="1"/>
  <c r="Z2253" i="1"/>
  <c r="S2245" i="1"/>
  <c r="Z2245" i="1"/>
  <c r="S2237" i="1"/>
  <c r="Z2237" i="1"/>
  <c r="S2229" i="1"/>
  <c r="Z2229" i="1"/>
  <c r="S2221" i="1"/>
  <c r="Z2221" i="1"/>
  <c r="S2213" i="1"/>
  <c r="Z2213" i="1"/>
  <c r="S2205" i="1"/>
  <c r="Z2205" i="1"/>
  <c r="S2197" i="1"/>
  <c r="Z2197" i="1"/>
  <c r="S2189" i="1"/>
  <c r="Z2189" i="1"/>
  <c r="S2181" i="1"/>
  <c r="Z2181" i="1"/>
  <c r="S2173" i="1"/>
  <c r="Z2173" i="1"/>
  <c r="S2165" i="1"/>
  <c r="Z2165" i="1"/>
  <c r="S2157" i="1"/>
  <c r="Z2157" i="1"/>
  <c r="S2149" i="1"/>
  <c r="Z2149" i="1"/>
  <c r="S2141" i="1"/>
  <c r="Z2141" i="1"/>
  <c r="S2133" i="1"/>
  <c r="Z2133" i="1"/>
  <c r="S2125" i="1"/>
  <c r="Z2125" i="1"/>
  <c r="S2117" i="1"/>
  <c r="Z2117" i="1"/>
  <c r="S2109" i="1"/>
  <c r="Z2109" i="1"/>
  <c r="S2101" i="1"/>
  <c r="Z2101" i="1"/>
  <c r="S2093" i="1"/>
  <c r="Z2093" i="1"/>
  <c r="S2085" i="1"/>
  <c r="Z2085" i="1"/>
  <c r="S2077" i="1"/>
  <c r="Z2077" i="1"/>
  <c r="S2069" i="1"/>
  <c r="Z2069" i="1"/>
  <c r="S2061" i="1"/>
  <c r="Z2061" i="1"/>
  <c r="S2053" i="1"/>
  <c r="Z2053" i="1"/>
  <c r="S2045" i="1"/>
  <c r="Z2045" i="1"/>
  <c r="S2037" i="1"/>
  <c r="Z2037" i="1"/>
  <c r="S2029" i="1"/>
  <c r="Z2029" i="1"/>
  <c r="S2021" i="1"/>
  <c r="Z2021" i="1"/>
  <c r="S2013" i="1"/>
  <c r="Z2013" i="1"/>
  <c r="S2005" i="1"/>
  <c r="Z2005" i="1"/>
  <c r="S1997" i="1"/>
  <c r="Z1997" i="1"/>
  <c r="S1989" i="1"/>
  <c r="Z1989" i="1"/>
  <c r="S1981" i="1"/>
  <c r="Z1981" i="1"/>
  <c r="S1973" i="1"/>
  <c r="Z1973" i="1"/>
  <c r="S1965" i="1"/>
  <c r="Z1965" i="1"/>
  <c r="S1957" i="1"/>
  <c r="Z1957" i="1"/>
  <c r="S1949" i="1"/>
  <c r="Z1949" i="1"/>
  <c r="S1941" i="1"/>
  <c r="Z1941" i="1"/>
  <c r="S1933" i="1"/>
  <c r="Z1933" i="1"/>
  <c r="S1925" i="1"/>
  <c r="Z1925" i="1"/>
  <c r="S1917" i="1"/>
  <c r="Z1917" i="1"/>
  <c r="S1909" i="1"/>
  <c r="Z1909" i="1"/>
  <c r="S1901" i="1"/>
  <c r="Z1901" i="1"/>
  <c r="S1893" i="1"/>
  <c r="Z1893" i="1"/>
  <c r="S1885" i="1"/>
  <c r="Z1885" i="1"/>
  <c r="S2063" i="1"/>
  <c r="Z2063" i="1"/>
  <c r="S991" i="1"/>
  <c r="Z991" i="1"/>
  <c r="S2396" i="1"/>
  <c r="Z2396" i="1"/>
  <c r="S2388" i="1"/>
  <c r="Z2388" i="1"/>
  <c r="S2380" i="1"/>
  <c r="Z2380" i="1"/>
  <c r="S2372" i="1"/>
  <c r="Z2372" i="1"/>
  <c r="S2364" i="1"/>
  <c r="Z2364" i="1"/>
  <c r="S2356" i="1"/>
  <c r="Z2356" i="1"/>
  <c r="S2348" i="1"/>
  <c r="Z2348" i="1"/>
  <c r="S2340" i="1"/>
  <c r="Z2340" i="1"/>
  <c r="S2332" i="1"/>
  <c r="Z2332" i="1"/>
  <c r="S2324" i="1"/>
  <c r="Z2324" i="1"/>
  <c r="S2316" i="1"/>
  <c r="Z2316" i="1"/>
  <c r="S2308" i="1"/>
  <c r="Z2308" i="1"/>
  <c r="S2300" i="1"/>
  <c r="Z2300" i="1"/>
  <c r="S2292" i="1"/>
  <c r="Z2292" i="1"/>
  <c r="S2284" i="1"/>
  <c r="Z2284" i="1"/>
  <c r="S2276" i="1"/>
  <c r="Z2276" i="1"/>
  <c r="S2268" i="1"/>
  <c r="Z2268" i="1"/>
  <c r="S2260" i="1"/>
  <c r="Z2260" i="1"/>
  <c r="S2252" i="1"/>
  <c r="Z2252" i="1"/>
  <c r="S2244" i="1"/>
  <c r="Z2244" i="1"/>
  <c r="S2236" i="1"/>
  <c r="Z2236" i="1"/>
  <c r="S2228" i="1"/>
  <c r="Z2228" i="1"/>
  <c r="S2220" i="1"/>
  <c r="Z2220" i="1"/>
  <c r="S2212" i="1"/>
  <c r="Z2212" i="1"/>
  <c r="S2204" i="1"/>
  <c r="Z2204" i="1"/>
  <c r="S2196" i="1"/>
  <c r="Z2196" i="1"/>
  <c r="S2188" i="1"/>
  <c r="Z2188" i="1"/>
  <c r="S2180" i="1"/>
  <c r="Z2180" i="1"/>
  <c r="S2172" i="1"/>
  <c r="Z2172" i="1"/>
  <c r="S2164" i="1"/>
  <c r="Z2164" i="1"/>
  <c r="S2156" i="1"/>
  <c r="Z2156" i="1"/>
  <c r="S2148" i="1"/>
  <c r="Z2148" i="1"/>
  <c r="S2140" i="1"/>
  <c r="Z2140" i="1"/>
  <c r="S2132" i="1"/>
  <c r="Z2132" i="1"/>
  <c r="S2124" i="1"/>
  <c r="Z2124" i="1"/>
  <c r="S2116" i="1"/>
  <c r="Z2116" i="1"/>
  <c r="S2108" i="1"/>
  <c r="Z2108" i="1"/>
  <c r="S2100" i="1"/>
  <c r="Z2100" i="1"/>
  <c r="S2092" i="1"/>
  <c r="Z2092" i="1"/>
  <c r="S2084" i="1"/>
  <c r="Z2084" i="1"/>
  <c r="S2076" i="1"/>
  <c r="Z2076" i="1"/>
  <c r="S2068" i="1"/>
  <c r="Z2068" i="1"/>
  <c r="S2060" i="1"/>
  <c r="Z2060" i="1"/>
  <c r="S2052" i="1"/>
  <c r="Z2052" i="1"/>
  <c r="S2044" i="1"/>
  <c r="Z2044" i="1"/>
  <c r="S2375" i="1"/>
  <c r="Z2375" i="1"/>
  <c r="S2335" i="1"/>
  <c r="Z2335" i="1"/>
  <c r="S2287" i="1"/>
  <c r="Z2287" i="1"/>
  <c r="S2215" i="1"/>
  <c r="Z2215" i="1"/>
  <c r="S2175" i="1"/>
  <c r="Z2175" i="1"/>
  <c r="S2127" i="1"/>
  <c r="Z2127" i="1"/>
  <c r="S2079" i="1"/>
  <c r="Z2079" i="1"/>
  <c r="S2023" i="1"/>
  <c r="Z2023" i="1"/>
  <c r="Z1959" i="1"/>
  <c r="S1959" i="1"/>
  <c r="S1823" i="1"/>
  <c r="Z1823" i="1"/>
  <c r="S999" i="1"/>
  <c r="Z999" i="1"/>
  <c r="S2395" i="1"/>
  <c r="Z2395" i="1"/>
  <c r="S2387" i="1"/>
  <c r="Z2387" i="1"/>
  <c r="S2379" i="1"/>
  <c r="Z2379" i="1"/>
  <c r="S2371" i="1"/>
  <c r="Z2371" i="1"/>
  <c r="S2363" i="1"/>
  <c r="Z2363" i="1"/>
  <c r="S2355" i="1"/>
  <c r="Z2355" i="1"/>
  <c r="S2347" i="1"/>
  <c r="Z2347" i="1"/>
  <c r="S2339" i="1"/>
  <c r="Z2339" i="1"/>
  <c r="S2331" i="1"/>
  <c r="Z2331" i="1"/>
  <c r="S2323" i="1"/>
  <c r="Z2323" i="1"/>
  <c r="S2315" i="1"/>
  <c r="Z2315" i="1"/>
  <c r="S2307" i="1"/>
  <c r="Z2307" i="1"/>
  <c r="S2299" i="1"/>
  <c r="Z2299" i="1"/>
  <c r="S2291" i="1"/>
  <c r="Z2291" i="1"/>
  <c r="S2283" i="1"/>
  <c r="Z2283" i="1"/>
  <c r="S2275" i="1"/>
  <c r="Z2275" i="1"/>
  <c r="S2267" i="1"/>
  <c r="Z2267" i="1"/>
  <c r="S2259" i="1"/>
  <c r="Z2259" i="1"/>
  <c r="S2251" i="1"/>
  <c r="Z2251" i="1"/>
  <c r="S2243" i="1"/>
  <c r="Z2243" i="1"/>
  <c r="S2235" i="1"/>
  <c r="Z2235" i="1"/>
  <c r="S2227" i="1"/>
  <c r="Z2227" i="1"/>
  <c r="S2219" i="1"/>
  <c r="Z2219" i="1"/>
  <c r="S2211" i="1"/>
  <c r="Z2211" i="1"/>
  <c r="S2203" i="1"/>
  <c r="Z2203" i="1"/>
  <c r="S2195" i="1"/>
  <c r="Z2195" i="1"/>
  <c r="S2187" i="1"/>
  <c r="Z2187" i="1"/>
  <c r="S2179" i="1"/>
  <c r="Z2179" i="1"/>
  <c r="S2171" i="1"/>
  <c r="Z2171" i="1"/>
  <c r="S2367" i="1"/>
  <c r="Z2367" i="1"/>
  <c r="S2319" i="1"/>
  <c r="Z2319" i="1"/>
  <c r="S2271" i="1"/>
  <c r="Z2271" i="1"/>
  <c r="S2239" i="1"/>
  <c r="Z2239" i="1"/>
  <c r="S2191" i="1"/>
  <c r="Z2191" i="1"/>
  <c r="S2143" i="1"/>
  <c r="Z2143" i="1"/>
  <c r="S2095" i="1"/>
  <c r="Z2095" i="1"/>
  <c r="S2039" i="1"/>
  <c r="Z2039" i="1"/>
  <c r="S1967" i="1"/>
  <c r="Z1967" i="1"/>
  <c r="S1839" i="1"/>
  <c r="Z1839" i="1"/>
  <c r="S1007" i="1"/>
  <c r="Z1007" i="1"/>
  <c r="S2394" i="1"/>
  <c r="Z2394" i="1"/>
  <c r="S2386" i="1"/>
  <c r="Z2386" i="1"/>
  <c r="S2378" i="1"/>
  <c r="Z2378" i="1"/>
  <c r="S2370" i="1"/>
  <c r="Z2370" i="1"/>
  <c r="S2362" i="1"/>
  <c r="Z2362" i="1"/>
  <c r="S2354" i="1"/>
  <c r="Z2354" i="1"/>
  <c r="S2346" i="1"/>
  <c r="Z2346" i="1"/>
  <c r="S2338" i="1"/>
  <c r="Z2338" i="1"/>
  <c r="S2330" i="1"/>
  <c r="Z2330" i="1"/>
  <c r="S2322" i="1"/>
  <c r="Z2322" i="1"/>
  <c r="S2314" i="1"/>
  <c r="Z2314" i="1"/>
  <c r="S2306" i="1"/>
  <c r="Z2306" i="1"/>
  <c r="S2298" i="1"/>
  <c r="Z2298" i="1"/>
  <c r="S2290" i="1"/>
  <c r="Z2290" i="1"/>
  <c r="S2282" i="1"/>
  <c r="Z2282" i="1"/>
  <c r="S2274" i="1"/>
  <c r="Z2274" i="1"/>
  <c r="S2266" i="1"/>
  <c r="Z2266" i="1"/>
  <c r="S2258" i="1"/>
  <c r="Z2258" i="1"/>
  <c r="S2250" i="1"/>
  <c r="Z2250" i="1"/>
  <c r="S2242" i="1"/>
  <c r="Z2242" i="1"/>
  <c r="S2234" i="1"/>
  <c r="Z2234" i="1"/>
  <c r="S2226" i="1"/>
  <c r="Z2226" i="1"/>
  <c r="S2218" i="1"/>
  <c r="Z2218" i="1"/>
  <c r="S2210" i="1"/>
  <c r="Z2210" i="1"/>
  <c r="S2202" i="1"/>
  <c r="Z2202" i="1"/>
  <c r="S2194" i="1"/>
  <c r="Z2194" i="1"/>
  <c r="S2186" i="1"/>
  <c r="Z2186" i="1"/>
  <c r="S2178" i="1"/>
  <c r="Z2178" i="1"/>
  <c r="S2170" i="1"/>
  <c r="Z2170" i="1"/>
  <c r="S2162" i="1"/>
  <c r="Z2162" i="1"/>
  <c r="S2154" i="1"/>
  <c r="Z2154" i="1"/>
  <c r="S2146" i="1"/>
  <c r="Z2146" i="1"/>
  <c r="S2138" i="1"/>
  <c r="Z2138" i="1"/>
  <c r="S2130" i="1"/>
  <c r="Z2130" i="1"/>
  <c r="S2122" i="1"/>
  <c r="Z2122" i="1"/>
  <c r="S2114" i="1"/>
  <c r="Z2114" i="1"/>
  <c r="S2106" i="1"/>
  <c r="Z2106" i="1"/>
  <c r="S2098" i="1"/>
  <c r="Z2098" i="1"/>
  <c r="S2090" i="1"/>
  <c r="Z2090" i="1"/>
  <c r="S2082" i="1"/>
  <c r="Z2082" i="1"/>
  <c r="S2074" i="1"/>
  <c r="Z2074" i="1"/>
  <c r="S2066" i="1"/>
  <c r="Z2066" i="1"/>
  <c r="S2058" i="1"/>
  <c r="Z2058" i="1"/>
  <c r="S2050" i="1"/>
  <c r="Z2050" i="1"/>
  <c r="S2042" i="1"/>
  <c r="Z2042" i="1"/>
  <c r="S2034" i="1"/>
  <c r="Z2034" i="1"/>
  <c r="S2026" i="1"/>
  <c r="Z2026" i="1"/>
  <c r="S2018" i="1"/>
  <c r="Z2018" i="1"/>
  <c r="S2010" i="1"/>
  <c r="Z2010" i="1"/>
  <c r="S2002" i="1"/>
  <c r="Z2002" i="1"/>
  <c r="S1994" i="1"/>
  <c r="Z1994" i="1"/>
  <c r="S1986" i="1"/>
  <c r="Z1986" i="1"/>
  <c r="S1978" i="1"/>
  <c r="Z1978" i="1"/>
  <c r="S1970" i="1"/>
  <c r="Z1970" i="1"/>
  <c r="S1962" i="1"/>
  <c r="Z1962" i="1"/>
  <c r="S1954" i="1"/>
  <c r="Z1954" i="1"/>
  <c r="S1946" i="1"/>
  <c r="Z1946" i="1"/>
  <c r="S1938" i="1"/>
  <c r="Z1938" i="1"/>
  <c r="S1930" i="1"/>
  <c r="Z1930" i="1"/>
  <c r="S1922" i="1"/>
  <c r="Z1922" i="1"/>
  <c r="S1914" i="1"/>
  <c r="Z1914" i="1"/>
  <c r="S2359" i="1"/>
  <c r="Z2359" i="1"/>
  <c r="S2311" i="1"/>
  <c r="Z2311" i="1"/>
  <c r="S2263" i="1"/>
  <c r="Z2263" i="1"/>
  <c r="S2223" i="1"/>
  <c r="Z2223" i="1"/>
  <c r="S2167" i="1"/>
  <c r="Z2167" i="1"/>
  <c r="S2119" i="1"/>
  <c r="Z2119" i="1"/>
  <c r="S2071" i="1"/>
  <c r="Z2071" i="1"/>
  <c r="S2015" i="1"/>
  <c r="Z2015" i="1"/>
  <c r="S1951" i="1"/>
  <c r="Z1951" i="1"/>
  <c r="S1815" i="1"/>
  <c r="Z1815" i="1"/>
  <c r="S1015" i="1"/>
  <c r="Z1015" i="1"/>
  <c r="S7" i="1"/>
  <c r="Z7" i="1"/>
  <c r="S2393" i="1"/>
  <c r="Z2393" i="1"/>
  <c r="S2385" i="1"/>
  <c r="Z2385" i="1"/>
  <c r="S2377" i="1"/>
  <c r="Z2377" i="1"/>
  <c r="S2369" i="1"/>
  <c r="Z2369" i="1"/>
  <c r="S2361" i="1"/>
  <c r="Z2361" i="1"/>
  <c r="S2353" i="1"/>
  <c r="Z2353" i="1"/>
  <c r="S2345" i="1"/>
  <c r="Z2345" i="1"/>
  <c r="S2337" i="1"/>
  <c r="Z2337" i="1"/>
  <c r="S2329" i="1"/>
  <c r="Z2329" i="1"/>
  <c r="S2321" i="1"/>
  <c r="Z2321" i="1"/>
  <c r="S2313" i="1"/>
  <c r="Z2313" i="1"/>
  <c r="S2305" i="1"/>
  <c r="Z2305" i="1"/>
  <c r="S2297" i="1"/>
  <c r="Z2297" i="1"/>
  <c r="S2289" i="1"/>
  <c r="Z2289" i="1"/>
  <c r="S2281" i="1"/>
  <c r="Z2281" i="1"/>
  <c r="S2273" i="1"/>
  <c r="Z2273" i="1"/>
  <c r="S2265" i="1"/>
  <c r="Z2265" i="1"/>
  <c r="S2257" i="1"/>
  <c r="Z2257" i="1"/>
  <c r="S2249" i="1"/>
  <c r="Z2249" i="1"/>
  <c r="S2241" i="1"/>
  <c r="Z2241" i="1"/>
  <c r="S2233" i="1"/>
  <c r="Z2233" i="1"/>
  <c r="S2225" i="1"/>
  <c r="Z2225" i="1"/>
  <c r="S2217" i="1"/>
  <c r="Z2217" i="1"/>
  <c r="S2209" i="1"/>
  <c r="Z2209" i="1"/>
  <c r="S2201" i="1"/>
  <c r="Z2201" i="1"/>
  <c r="S2193" i="1"/>
  <c r="Z2193" i="1"/>
  <c r="S2185" i="1"/>
  <c r="Z2185" i="1"/>
  <c r="S2177" i="1"/>
  <c r="Z2177" i="1"/>
  <c r="S2169" i="1"/>
  <c r="Z2169" i="1"/>
  <c r="S2161" i="1"/>
  <c r="Z2161" i="1"/>
  <c r="S2153" i="1"/>
  <c r="Z2153" i="1"/>
  <c r="S2145" i="1"/>
  <c r="Z2145" i="1"/>
  <c r="S2137" i="1"/>
  <c r="Z2137" i="1"/>
  <c r="S2129" i="1"/>
  <c r="Z2129" i="1"/>
  <c r="S2121" i="1"/>
  <c r="Z2121" i="1"/>
  <c r="S2113" i="1"/>
  <c r="Z2113" i="1"/>
  <c r="S2105" i="1"/>
  <c r="Z2105" i="1"/>
  <c r="S2097" i="1"/>
  <c r="Z2097" i="1"/>
  <c r="S2089" i="1"/>
  <c r="Z2089" i="1"/>
  <c r="S2081" i="1"/>
  <c r="Z2081" i="1"/>
  <c r="S2073" i="1"/>
  <c r="Z2073" i="1"/>
  <c r="S2065" i="1"/>
  <c r="Z2065" i="1"/>
  <c r="S2057" i="1"/>
  <c r="Z2057" i="1"/>
  <c r="S2049" i="1"/>
  <c r="Z2049" i="1"/>
  <c r="S2041" i="1"/>
  <c r="Z2041" i="1"/>
  <c r="S2400" i="1"/>
  <c r="Z2400" i="1"/>
  <c r="S2392" i="1"/>
  <c r="Z2392" i="1"/>
  <c r="S2384" i="1"/>
  <c r="Z2384" i="1"/>
  <c r="S2376" i="1"/>
  <c r="Z2376" i="1"/>
  <c r="S2368" i="1"/>
  <c r="Z2368" i="1"/>
  <c r="S2360" i="1"/>
  <c r="Z2360" i="1"/>
  <c r="S2352" i="1"/>
  <c r="Z2352" i="1"/>
  <c r="S2344" i="1"/>
  <c r="Z2344" i="1"/>
  <c r="S2336" i="1"/>
  <c r="Z2336" i="1"/>
  <c r="S2328" i="1"/>
  <c r="Z2328" i="1"/>
  <c r="S2320" i="1"/>
  <c r="Z2320" i="1"/>
  <c r="S2312" i="1"/>
  <c r="Z2312" i="1"/>
  <c r="S2304" i="1"/>
  <c r="Z2304" i="1"/>
  <c r="S2296" i="1"/>
  <c r="Z2296" i="1"/>
  <c r="S2288" i="1"/>
  <c r="Z2288" i="1"/>
  <c r="S2280" i="1"/>
  <c r="Z2280" i="1"/>
  <c r="S2272" i="1"/>
  <c r="Z2272" i="1"/>
  <c r="S2264" i="1"/>
  <c r="Z2264" i="1"/>
  <c r="S2256" i="1"/>
  <c r="Z2256" i="1"/>
  <c r="S2248" i="1"/>
  <c r="Z2248" i="1"/>
  <c r="S2240" i="1"/>
  <c r="Z2240" i="1"/>
  <c r="S2232" i="1"/>
  <c r="Z2232" i="1"/>
  <c r="S2224" i="1"/>
  <c r="Z2224" i="1"/>
  <c r="S2216" i="1"/>
  <c r="Z2216" i="1"/>
  <c r="S2208" i="1"/>
  <c r="Z2208" i="1"/>
  <c r="S2200" i="1"/>
  <c r="Z2200" i="1"/>
  <c r="S2192" i="1"/>
  <c r="Z2192" i="1"/>
  <c r="S2184" i="1"/>
  <c r="Z2184" i="1"/>
  <c r="S2176" i="1"/>
  <c r="Z2176" i="1"/>
  <c r="S2168" i="1"/>
  <c r="Z2168" i="1"/>
  <c r="S2160" i="1"/>
  <c r="Z2160" i="1"/>
  <c r="S2152" i="1"/>
  <c r="Z2152" i="1"/>
  <c r="S2144" i="1"/>
  <c r="Z2144" i="1"/>
  <c r="S2136" i="1"/>
  <c r="Z2136" i="1"/>
  <c r="S2128" i="1"/>
  <c r="Z2128" i="1"/>
  <c r="S2120" i="1"/>
  <c r="Z2120" i="1"/>
  <c r="S2112" i="1"/>
  <c r="Z2112" i="1"/>
  <c r="S2104" i="1"/>
  <c r="Z2104" i="1"/>
  <c r="S2096" i="1"/>
  <c r="Z2096" i="1"/>
  <c r="S2088" i="1"/>
  <c r="Z2088" i="1"/>
  <c r="S2080" i="1"/>
  <c r="Z2080" i="1"/>
  <c r="S2072" i="1"/>
  <c r="Z2072" i="1"/>
  <c r="S2064" i="1"/>
  <c r="Z2064" i="1"/>
  <c r="S2056" i="1"/>
  <c r="Z2056" i="1"/>
  <c r="S2048" i="1"/>
  <c r="Z2048" i="1"/>
  <c r="S2040" i="1"/>
  <c r="Z2040" i="1"/>
  <c r="S2032" i="1"/>
  <c r="Z2032" i="1"/>
  <c r="S2024" i="1"/>
  <c r="Z2024" i="1"/>
  <c r="S2016" i="1"/>
  <c r="Z2016" i="1"/>
  <c r="S2008" i="1"/>
  <c r="Z2008" i="1"/>
  <c r="S2000" i="1"/>
  <c r="Z2000" i="1"/>
  <c r="Z1992" i="1"/>
  <c r="S1992" i="1"/>
  <c r="S1984" i="1"/>
  <c r="Z1984" i="1"/>
  <c r="S1976" i="1"/>
  <c r="Z1976" i="1"/>
  <c r="S1968" i="1"/>
  <c r="Z1968" i="1"/>
  <c r="S1960" i="1"/>
  <c r="Z1960" i="1"/>
  <c r="S1952" i="1"/>
  <c r="Z1952" i="1"/>
  <c r="S1944" i="1"/>
  <c r="Z1944" i="1"/>
  <c r="S1936" i="1"/>
  <c r="Z1936" i="1"/>
  <c r="S1928" i="1"/>
  <c r="Z1928" i="1"/>
  <c r="S1920" i="1"/>
  <c r="Z1920" i="1"/>
  <c r="S1912" i="1"/>
  <c r="Z1912" i="1"/>
  <c r="S1904" i="1"/>
  <c r="Z1904" i="1"/>
  <c r="S1896" i="1"/>
  <c r="Z1896" i="1"/>
  <c r="S1888" i="1"/>
  <c r="Z1888" i="1"/>
  <c r="S1880" i="1"/>
  <c r="Z1880" i="1"/>
  <c r="S1872" i="1"/>
  <c r="Z1872" i="1"/>
  <c r="S1864" i="1"/>
  <c r="Z1864" i="1"/>
  <c r="S1856" i="1"/>
  <c r="Z1856" i="1"/>
  <c r="S1848" i="1"/>
  <c r="Z1848" i="1"/>
  <c r="S1840" i="1"/>
  <c r="Z1840" i="1"/>
  <c r="S1832" i="1"/>
  <c r="Z1832" i="1"/>
  <c r="S1824" i="1"/>
  <c r="Z1824" i="1"/>
  <c r="S1816" i="1"/>
  <c r="Z1816" i="1"/>
  <c r="S1808" i="1"/>
  <c r="Z1808" i="1"/>
  <c r="S1800" i="1"/>
  <c r="Z1800" i="1"/>
  <c r="S1792" i="1"/>
  <c r="Z1792" i="1"/>
  <c r="S1784" i="1"/>
  <c r="Z1784" i="1"/>
  <c r="S1776" i="1"/>
  <c r="Z1776" i="1"/>
  <c r="S1768" i="1"/>
  <c r="Z1768" i="1"/>
  <c r="S1760" i="1"/>
  <c r="Z1760" i="1"/>
  <c r="S1752" i="1"/>
  <c r="Z1752" i="1"/>
  <c r="S1744" i="1"/>
  <c r="Z1744" i="1"/>
  <c r="S1736" i="1"/>
  <c r="Z1736" i="1"/>
  <c r="S1728" i="1"/>
  <c r="Z1728" i="1"/>
  <c r="S1720" i="1"/>
  <c r="Z1720" i="1"/>
  <c r="S1712" i="1"/>
  <c r="Z1712" i="1"/>
  <c r="S1704" i="1"/>
  <c r="Z1704" i="1"/>
  <c r="S1696" i="1"/>
  <c r="Z1696" i="1"/>
  <c r="S1688" i="1"/>
  <c r="Z1688" i="1"/>
  <c r="S1680" i="1"/>
  <c r="Z1680" i="1"/>
  <c r="S1672" i="1"/>
  <c r="Z1672" i="1"/>
  <c r="S1664" i="1"/>
  <c r="Z1664" i="1"/>
  <c r="S1656" i="1"/>
  <c r="Z1656" i="1"/>
  <c r="S1648" i="1"/>
  <c r="Z1648" i="1"/>
  <c r="S1640" i="1"/>
  <c r="Z1640" i="1"/>
  <c r="S1632" i="1"/>
  <c r="Z1632" i="1"/>
  <c r="S1624" i="1"/>
  <c r="Z1624" i="1"/>
  <c r="S1616" i="1"/>
  <c r="Z1616" i="1"/>
  <c r="S1608" i="1"/>
  <c r="Z1608" i="1"/>
  <c r="S1600" i="1"/>
  <c r="Z1600" i="1"/>
  <c r="S1592" i="1"/>
  <c r="Z1592" i="1"/>
  <c r="S1584" i="1"/>
  <c r="Z1584" i="1"/>
  <c r="S1576" i="1"/>
  <c r="Z1576" i="1"/>
  <c r="S1568" i="1"/>
  <c r="Z1568" i="1"/>
  <c r="S1560" i="1"/>
  <c r="Z1560" i="1"/>
  <c r="S1552" i="1"/>
  <c r="Z1552" i="1"/>
  <c r="S1544" i="1"/>
  <c r="Z1544" i="1"/>
  <c r="S1536" i="1"/>
  <c r="Z1536" i="1"/>
  <c r="S1528" i="1"/>
  <c r="Z1528" i="1"/>
  <c r="S1520" i="1"/>
  <c r="Z1520" i="1"/>
  <c r="S1512" i="1"/>
  <c r="Z1512" i="1"/>
  <c r="S1504" i="1"/>
  <c r="Z1504" i="1"/>
  <c r="S1496" i="1"/>
  <c r="Z1496" i="1"/>
  <c r="S1488" i="1"/>
  <c r="Z1488" i="1"/>
  <c r="S1480" i="1"/>
  <c r="Z1480" i="1"/>
  <c r="S1472" i="1"/>
  <c r="Z1472" i="1"/>
  <c r="S1464" i="1"/>
  <c r="Z1464" i="1"/>
  <c r="S1456" i="1"/>
  <c r="Z1456" i="1"/>
  <c r="S1448" i="1"/>
  <c r="Z1448" i="1"/>
  <c r="S1440" i="1"/>
  <c r="Z1440" i="1"/>
  <c r="S1432" i="1"/>
  <c r="Z1432" i="1"/>
  <c r="S1424" i="1"/>
  <c r="Z1424" i="1"/>
  <c r="S1416" i="1"/>
  <c r="Z1416" i="1"/>
  <c r="S1408" i="1"/>
  <c r="Z1408" i="1"/>
  <c r="S1400" i="1"/>
  <c r="Z1400" i="1"/>
  <c r="S1392" i="1"/>
  <c r="Z1392" i="1"/>
  <c r="S1384" i="1"/>
  <c r="Z1384" i="1"/>
  <c r="S1376" i="1"/>
  <c r="Z1376" i="1"/>
  <c r="S1368" i="1"/>
  <c r="Z1368" i="1"/>
  <c r="S1360" i="1"/>
  <c r="Z1360" i="1"/>
  <c r="S1352" i="1"/>
  <c r="Z1352" i="1"/>
  <c r="S1344" i="1"/>
  <c r="Z1344" i="1"/>
  <c r="S1336" i="1"/>
  <c r="Z1336" i="1"/>
  <c r="S1328" i="1"/>
  <c r="Z1328" i="1"/>
  <c r="S1320" i="1"/>
  <c r="Z1320" i="1"/>
  <c r="S1312" i="1"/>
  <c r="Z1312" i="1"/>
  <c r="S1304" i="1"/>
  <c r="Z1304" i="1"/>
  <c r="S1296" i="1"/>
  <c r="Z1296" i="1"/>
  <c r="S1288" i="1"/>
  <c r="Z1288" i="1"/>
  <c r="S1280" i="1"/>
  <c r="Z1280" i="1"/>
  <c r="S287" i="1"/>
  <c r="Z287" i="1"/>
  <c r="S279" i="1"/>
  <c r="Z279" i="1"/>
  <c r="S271" i="1"/>
  <c r="Z271" i="1"/>
  <c r="S263" i="1"/>
  <c r="Z263" i="1"/>
  <c r="S255" i="1"/>
  <c r="Z255" i="1"/>
  <c r="S247" i="1"/>
  <c r="Z247" i="1"/>
  <c r="S239" i="1"/>
  <c r="Z239" i="1"/>
  <c r="S231" i="1"/>
  <c r="Z231" i="1"/>
  <c r="S223" i="1"/>
  <c r="Z223" i="1"/>
  <c r="S215" i="1"/>
  <c r="Z215" i="1"/>
  <c r="S207" i="1"/>
  <c r="Z207" i="1"/>
  <c r="S199" i="1"/>
  <c r="Z199" i="1"/>
  <c r="S191" i="1"/>
  <c r="Z191" i="1"/>
  <c r="S183" i="1"/>
  <c r="Z183" i="1"/>
  <c r="S175" i="1"/>
  <c r="Z175" i="1"/>
  <c r="S167" i="1"/>
  <c r="Z167" i="1"/>
  <c r="S159" i="1"/>
  <c r="Z159" i="1"/>
  <c r="S151" i="1"/>
  <c r="Z151" i="1"/>
  <c r="S143" i="1"/>
  <c r="Z143" i="1"/>
  <c r="S135" i="1"/>
  <c r="Z135" i="1"/>
  <c r="S127" i="1"/>
  <c r="Z127" i="1"/>
  <c r="S119" i="1"/>
  <c r="Z119" i="1"/>
  <c r="S111" i="1"/>
  <c r="Z111" i="1"/>
  <c r="S103" i="1"/>
  <c r="Z103" i="1"/>
  <c r="S95" i="1"/>
  <c r="Z95" i="1"/>
  <c r="S87" i="1"/>
  <c r="Z87" i="1"/>
  <c r="S79" i="1"/>
  <c r="Z79" i="1"/>
  <c r="S71" i="1"/>
  <c r="Z71" i="1"/>
  <c r="S63" i="1"/>
  <c r="Z63" i="1"/>
  <c r="S55" i="1"/>
  <c r="Z55" i="1"/>
  <c r="S47" i="1"/>
  <c r="Z47" i="1"/>
  <c r="S39" i="1"/>
  <c r="Z39" i="1"/>
  <c r="S31" i="1"/>
  <c r="Z31" i="1"/>
  <c r="S23" i="1"/>
  <c r="Z23" i="1"/>
  <c r="S15" i="1"/>
  <c r="Z15" i="1"/>
  <c r="S2166" i="1"/>
  <c r="Z2166" i="1"/>
  <c r="S2158" i="1"/>
  <c r="Z2158" i="1"/>
  <c r="S2150" i="1"/>
  <c r="Z2150" i="1"/>
  <c r="S2142" i="1"/>
  <c r="Z2142" i="1"/>
  <c r="S2134" i="1"/>
  <c r="Z2134" i="1"/>
  <c r="S2126" i="1"/>
  <c r="Z2126" i="1"/>
  <c r="S2118" i="1"/>
  <c r="Z2118" i="1"/>
  <c r="S2110" i="1"/>
  <c r="Z2110" i="1"/>
  <c r="S2102" i="1"/>
  <c r="Z2102" i="1"/>
  <c r="S2094" i="1"/>
  <c r="Z2094" i="1"/>
  <c r="S2086" i="1"/>
  <c r="Z2086" i="1"/>
  <c r="S2078" i="1"/>
  <c r="Z2078" i="1"/>
  <c r="S2070" i="1"/>
  <c r="Z2070" i="1"/>
  <c r="S2062" i="1"/>
  <c r="Z2062" i="1"/>
  <c r="S2054" i="1"/>
  <c r="Z2054" i="1"/>
  <c r="S2046" i="1"/>
  <c r="Z2046" i="1"/>
  <c r="S2038" i="1"/>
  <c r="Z2038" i="1"/>
  <c r="S2030" i="1"/>
  <c r="Z2030" i="1"/>
  <c r="S2022" i="1"/>
  <c r="Z2022" i="1"/>
  <c r="S2014" i="1"/>
  <c r="Z2014" i="1"/>
  <c r="S2006" i="1"/>
  <c r="Z2006" i="1"/>
  <c r="S1998" i="1"/>
  <c r="Z1998" i="1"/>
  <c r="S1990" i="1"/>
  <c r="Z1990" i="1"/>
  <c r="S1982" i="1"/>
  <c r="Z1982" i="1"/>
  <c r="S1974" i="1"/>
  <c r="Z1974" i="1"/>
  <c r="S1966" i="1"/>
  <c r="Z1966" i="1"/>
  <c r="S1958" i="1"/>
  <c r="Z1958" i="1"/>
  <c r="S1950" i="1"/>
  <c r="Z1950" i="1"/>
  <c r="S1942" i="1"/>
  <c r="Z1942" i="1"/>
  <c r="S1934" i="1"/>
  <c r="Z1934" i="1"/>
  <c r="S1926" i="1"/>
  <c r="Z1926" i="1"/>
  <c r="S1918" i="1"/>
  <c r="Z1918" i="1"/>
  <c r="S1910" i="1"/>
  <c r="Z1910" i="1"/>
  <c r="S1902" i="1"/>
  <c r="Z1902" i="1"/>
  <c r="S1894" i="1"/>
  <c r="Z1894" i="1"/>
  <c r="S1886" i="1"/>
  <c r="Z1886" i="1"/>
  <c r="S1878" i="1"/>
  <c r="Z1878" i="1"/>
  <c r="S1870" i="1"/>
  <c r="Z1870" i="1"/>
  <c r="S1862" i="1"/>
  <c r="Z1862" i="1"/>
  <c r="S1854" i="1"/>
  <c r="Z1854" i="1"/>
  <c r="S1846" i="1"/>
  <c r="Z1846" i="1"/>
  <c r="S1838" i="1"/>
  <c r="Z1838" i="1"/>
  <c r="S1830" i="1"/>
  <c r="Z1830" i="1"/>
  <c r="S1822" i="1"/>
  <c r="Z1822" i="1"/>
  <c r="S1814" i="1"/>
  <c r="Z1814" i="1"/>
  <c r="S1806" i="1"/>
  <c r="Z1806" i="1"/>
  <c r="S1798" i="1"/>
  <c r="Z1798" i="1"/>
  <c r="S1790" i="1"/>
  <c r="Z1790" i="1"/>
  <c r="S1782" i="1"/>
  <c r="Z1782" i="1"/>
  <c r="S1774" i="1"/>
  <c r="Z1774" i="1"/>
  <c r="S1766" i="1"/>
  <c r="Z1766" i="1"/>
  <c r="S1758" i="1"/>
  <c r="Z1758" i="1"/>
  <c r="S1750" i="1"/>
  <c r="Z1750" i="1"/>
  <c r="S1742" i="1"/>
  <c r="Z1742" i="1"/>
  <c r="S1734" i="1"/>
  <c r="Z1734" i="1"/>
  <c r="S1726" i="1"/>
  <c r="Z1726" i="1"/>
  <c r="S1718" i="1"/>
  <c r="Z1718" i="1"/>
  <c r="S1710" i="1"/>
  <c r="Z1710" i="1"/>
  <c r="S1702" i="1"/>
  <c r="Z1702" i="1"/>
  <c r="S1694" i="1"/>
  <c r="Z1694" i="1"/>
  <c r="S1686" i="1"/>
  <c r="Z1686" i="1"/>
  <c r="S1678" i="1"/>
  <c r="Z1678" i="1"/>
  <c r="S1670" i="1"/>
  <c r="Z1670" i="1"/>
  <c r="S1662" i="1"/>
  <c r="Z1662" i="1"/>
  <c r="S1654" i="1"/>
  <c r="Z1654" i="1"/>
  <c r="S1646" i="1"/>
  <c r="Z1646" i="1"/>
  <c r="S1638" i="1"/>
  <c r="Z1638" i="1"/>
  <c r="S1630" i="1"/>
  <c r="Z1630" i="1"/>
  <c r="S1622" i="1"/>
  <c r="Z1622" i="1"/>
  <c r="S1614" i="1"/>
  <c r="Z1614" i="1"/>
  <c r="S1606" i="1"/>
  <c r="Z1606" i="1"/>
  <c r="S1598" i="1"/>
  <c r="Z1598" i="1"/>
  <c r="S1590" i="1"/>
  <c r="Z1590" i="1"/>
  <c r="S1582" i="1"/>
  <c r="Z1582" i="1"/>
  <c r="S1574" i="1"/>
  <c r="Z1574" i="1"/>
  <c r="S1566" i="1"/>
  <c r="Z1566" i="1"/>
  <c r="S1558" i="1"/>
  <c r="Z1558" i="1"/>
  <c r="S1550" i="1"/>
  <c r="Z1550" i="1"/>
  <c r="S1542" i="1"/>
  <c r="Z1542" i="1"/>
  <c r="S1534" i="1"/>
  <c r="Z1534" i="1"/>
  <c r="S1526" i="1"/>
  <c r="Z1526" i="1"/>
  <c r="S1518" i="1"/>
  <c r="Z1518" i="1"/>
  <c r="S1510" i="1"/>
  <c r="Z1510" i="1"/>
  <c r="S1502" i="1"/>
  <c r="Z1502" i="1"/>
  <c r="S1494" i="1"/>
  <c r="Z1494" i="1"/>
  <c r="S1486" i="1"/>
  <c r="Z1486" i="1"/>
  <c r="S1478" i="1"/>
  <c r="Z1478" i="1"/>
  <c r="S1470" i="1"/>
  <c r="Z1470" i="1"/>
  <c r="S1462" i="1"/>
  <c r="Z1462" i="1"/>
  <c r="S1454" i="1"/>
  <c r="Z1454" i="1"/>
  <c r="S1446" i="1"/>
  <c r="Z1446" i="1"/>
  <c r="S1438" i="1"/>
  <c r="Z1438" i="1"/>
  <c r="S1430" i="1"/>
  <c r="Z1430" i="1"/>
  <c r="S1422" i="1"/>
  <c r="Z1422" i="1"/>
  <c r="S1414" i="1"/>
  <c r="Z1414" i="1"/>
  <c r="S1406" i="1"/>
  <c r="Z1406" i="1"/>
  <c r="S1398" i="1"/>
  <c r="Z1398" i="1"/>
  <c r="S1390" i="1"/>
  <c r="Z1390" i="1"/>
  <c r="S1382" i="1"/>
  <c r="Z1382" i="1"/>
  <c r="S1374" i="1"/>
  <c r="Z1374" i="1"/>
  <c r="S1366" i="1"/>
  <c r="Z1366" i="1"/>
  <c r="S1358" i="1"/>
  <c r="Z1358" i="1"/>
  <c r="S1350" i="1"/>
  <c r="Z1350" i="1"/>
  <c r="S1342" i="1"/>
  <c r="Z1342" i="1"/>
  <c r="S1334" i="1"/>
  <c r="Z1334" i="1"/>
  <c r="S1326" i="1"/>
  <c r="Z1326" i="1"/>
  <c r="S1318" i="1"/>
  <c r="Z1318" i="1"/>
  <c r="S1310" i="1"/>
  <c r="Z1310" i="1"/>
  <c r="S1302" i="1"/>
  <c r="Z1302" i="1"/>
  <c r="S1294" i="1"/>
  <c r="Z1294" i="1"/>
  <c r="S1286" i="1"/>
  <c r="Z1286" i="1"/>
  <c r="S1278" i="1"/>
  <c r="Z1278" i="1"/>
  <c r="S1270" i="1"/>
  <c r="Z1270" i="1"/>
  <c r="S1262" i="1"/>
  <c r="Z1262" i="1"/>
  <c r="S1254" i="1"/>
  <c r="Z1254" i="1"/>
  <c r="S1246" i="1"/>
  <c r="Z1246" i="1"/>
  <c r="S1238" i="1"/>
  <c r="Z1238" i="1"/>
  <c r="S1230" i="1"/>
  <c r="Z1230" i="1"/>
  <c r="S1222" i="1"/>
  <c r="Z1222" i="1"/>
  <c r="S1214" i="1"/>
  <c r="Z1214" i="1"/>
  <c r="S1206" i="1"/>
  <c r="Z1206" i="1"/>
  <c r="S1198" i="1"/>
  <c r="Z1198" i="1"/>
  <c r="S1190" i="1"/>
  <c r="Z1190" i="1"/>
  <c r="S1182" i="1"/>
  <c r="Z1182" i="1"/>
  <c r="S1174" i="1"/>
  <c r="Z1174" i="1"/>
  <c r="S1166" i="1"/>
  <c r="Z1166" i="1"/>
  <c r="S1158" i="1"/>
  <c r="Z1158" i="1"/>
  <c r="S1150" i="1"/>
  <c r="Z1150" i="1"/>
  <c r="S1142" i="1"/>
  <c r="Z1142" i="1"/>
  <c r="S1134" i="1"/>
  <c r="Z1134" i="1"/>
  <c r="S1126" i="1"/>
  <c r="Z1126" i="1"/>
  <c r="S1118" i="1"/>
  <c r="Z1118" i="1"/>
  <c r="S1110" i="1"/>
  <c r="Z1110" i="1"/>
  <c r="S1102" i="1"/>
  <c r="Z1102" i="1"/>
  <c r="S1094" i="1"/>
  <c r="Z1094" i="1"/>
  <c r="S1086" i="1"/>
  <c r="Z1086" i="1"/>
  <c r="S1078" i="1"/>
  <c r="Z1078" i="1"/>
  <c r="S1070" i="1"/>
  <c r="Z1070" i="1"/>
  <c r="S1062" i="1"/>
  <c r="Z1062" i="1"/>
  <c r="S1054" i="1"/>
  <c r="Z1054" i="1"/>
  <c r="S1046" i="1"/>
  <c r="Z1046" i="1"/>
  <c r="S1038" i="1"/>
  <c r="Z1038" i="1"/>
  <c r="S1030" i="1"/>
  <c r="Z1030" i="1"/>
  <c r="S1022" i="1"/>
  <c r="Z1022" i="1"/>
  <c r="S1014" i="1"/>
  <c r="Z1014" i="1"/>
  <c r="S1006" i="1"/>
  <c r="Z1006" i="1"/>
  <c r="S998" i="1"/>
  <c r="Z998" i="1"/>
  <c r="S990" i="1"/>
  <c r="Z990" i="1"/>
  <c r="S982" i="1"/>
  <c r="Z982" i="1"/>
  <c r="S974" i="1"/>
  <c r="Z974" i="1"/>
  <c r="S966" i="1"/>
  <c r="Z966" i="1"/>
  <c r="S958" i="1"/>
  <c r="Z958" i="1"/>
  <c r="S950" i="1"/>
  <c r="Z950" i="1"/>
  <c r="S942" i="1"/>
  <c r="Z942" i="1"/>
  <c r="S934" i="1"/>
  <c r="Z934" i="1"/>
  <c r="S926" i="1"/>
  <c r="Z926" i="1"/>
  <c r="S918" i="1"/>
  <c r="Z918" i="1"/>
  <c r="S910" i="1"/>
  <c r="Z910" i="1"/>
  <c r="S902" i="1"/>
  <c r="Z902" i="1"/>
  <c r="S894" i="1"/>
  <c r="Z894" i="1"/>
  <c r="S886" i="1"/>
  <c r="Z886" i="1"/>
  <c r="S878" i="1"/>
  <c r="Z878" i="1"/>
  <c r="S870" i="1"/>
  <c r="Z870" i="1"/>
  <c r="S862" i="1"/>
  <c r="Z862" i="1"/>
  <c r="S854" i="1"/>
  <c r="Z854" i="1"/>
  <c r="S846" i="1"/>
  <c r="Z846" i="1"/>
  <c r="S838" i="1"/>
  <c r="Z838" i="1"/>
  <c r="S830" i="1"/>
  <c r="Z830" i="1"/>
  <c r="S822" i="1"/>
  <c r="Z822" i="1"/>
  <c r="S814" i="1"/>
  <c r="Z814" i="1"/>
  <c r="S806" i="1"/>
  <c r="Z806" i="1"/>
  <c r="S798" i="1"/>
  <c r="Z798" i="1"/>
  <c r="S790" i="1"/>
  <c r="Z790" i="1"/>
  <c r="S782" i="1"/>
  <c r="Z782" i="1"/>
  <c r="S774" i="1"/>
  <c r="Z774" i="1"/>
  <c r="S766" i="1"/>
  <c r="Z766" i="1"/>
  <c r="S758" i="1"/>
  <c r="Z758" i="1"/>
  <c r="S750" i="1"/>
  <c r="Z750" i="1"/>
  <c r="S742" i="1"/>
  <c r="Z742" i="1"/>
  <c r="S734" i="1"/>
  <c r="Z734" i="1"/>
  <c r="S726" i="1"/>
  <c r="Z726" i="1"/>
  <c r="S718" i="1"/>
  <c r="Z718" i="1"/>
  <c r="S710" i="1"/>
  <c r="Z710" i="1"/>
  <c r="S702" i="1"/>
  <c r="Z702" i="1"/>
  <c r="S694" i="1"/>
  <c r="Z694" i="1"/>
  <c r="S686" i="1"/>
  <c r="Z686" i="1"/>
  <c r="S678" i="1"/>
  <c r="Z678" i="1"/>
  <c r="S670" i="1"/>
  <c r="Z670" i="1"/>
  <c r="S662" i="1"/>
  <c r="Z662" i="1"/>
  <c r="S654" i="1"/>
  <c r="Z654" i="1"/>
  <c r="S646" i="1"/>
  <c r="Z646" i="1"/>
  <c r="S638" i="1"/>
  <c r="Z638" i="1"/>
  <c r="S630" i="1"/>
  <c r="Z630" i="1"/>
  <c r="S622" i="1"/>
  <c r="Z622" i="1"/>
  <c r="S614" i="1"/>
  <c r="Z614" i="1"/>
  <c r="S606" i="1"/>
  <c r="Z606" i="1"/>
  <c r="S598" i="1"/>
  <c r="Z598" i="1"/>
  <c r="S590" i="1"/>
  <c r="Z590" i="1"/>
  <c r="S582" i="1"/>
  <c r="Z582" i="1"/>
  <c r="S574" i="1"/>
  <c r="Z574" i="1"/>
  <c r="S566" i="1"/>
  <c r="Z566" i="1"/>
  <c r="S558" i="1"/>
  <c r="Z558" i="1"/>
  <c r="S550" i="1"/>
  <c r="Z550" i="1"/>
  <c r="S542" i="1"/>
  <c r="Z542" i="1"/>
  <c r="S534" i="1"/>
  <c r="Z534" i="1"/>
  <c r="S526" i="1"/>
  <c r="Z526" i="1"/>
  <c r="S518" i="1"/>
  <c r="Z518" i="1"/>
  <c r="S510" i="1"/>
  <c r="Z510" i="1"/>
  <c r="S502" i="1"/>
  <c r="Z502" i="1"/>
  <c r="S494" i="1"/>
  <c r="Z494" i="1"/>
  <c r="S486" i="1"/>
  <c r="Z486" i="1"/>
  <c r="S478" i="1"/>
  <c r="Z478" i="1"/>
  <c r="S470" i="1"/>
  <c r="Z470" i="1"/>
  <c r="S462" i="1"/>
  <c r="Z462" i="1"/>
  <c r="S454" i="1"/>
  <c r="Z454" i="1"/>
  <c r="S446" i="1"/>
  <c r="Z446" i="1"/>
  <c r="S438" i="1"/>
  <c r="Z438" i="1"/>
  <c r="S430" i="1"/>
  <c r="Z430" i="1"/>
  <c r="S422" i="1"/>
  <c r="Z422" i="1"/>
  <c r="S414" i="1"/>
  <c r="Z414" i="1"/>
  <c r="S406" i="1"/>
  <c r="Z406" i="1"/>
  <c r="S398" i="1"/>
  <c r="Z398" i="1"/>
  <c r="S390" i="1"/>
  <c r="Z390" i="1"/>
  <c r="S382" i="1"/>
  <c r="Z382" i="1"/>
  <c r="S374" i="1"/>
  <c r="Z374" i="1"/>
  <c r="S366" i="1"/>
  <c r="Z366" i="1"/>
  <c r="S358" i="1"/>
  <c r="Z358" i="1"/>
  <c r="S350" i="1"/>
  <c r="Z350" i="1"/>
  <c r="S342" i="1"/>
  <c r="Z342" i="1"/>
  <c r="S334" i="1"/>
  <c r="Z334" i="1"/>
  <c r="S326" i="1"/>
  <c r="Z326" i="1"/>
  <c r="S318" i="1"/>
  <c r="Z318" i="1"/>
  <c r="S310" i="1"/>
  <c r="Z310" i="1"/>
  <c r="S302" i="1"/>
  <c r="Z302" i="1"/>
  <c r="S294" i="1"/>
  <c r="Z294" i="1"/>
  <c r="S286" i="1"/>
  <c r="Z286" i="1"/>
  <c r="S278" i="1"/>
  <c r="Z278" i="1"/>
  <c r="S270" i="1"/>
  <c r="Z270" i="1"/>
  <c r="S262" i="1"/>
  <c r="Z262" i="1"/>
  <c r="S254" i="1"/>
  <c r="Z254" i="1"/>
  <c r="S246" i="1"/>
  <c r="Z246" i="1"/>
  <c r="S238" i="1"/>
  <c r="Z238" i="1"/>
  <c r="S230" i="1"/>
  <c r="Z230" i="1"/>
  <c r="S222" i="1"/>
  <c r="Z222" i="1"/>
  <c r="S214" i="1"/>
  <c r="Z214" i="1"/>
  <c r="S206" i="1"/>
  <c r="Z206" i="1"/>
  <c r="S198" i="1"/>
  <c r="Z198" i="1"/>
  <c r="S190" i="1"/>
  <c r="Z190" i="1"/>
  <c r="S182" i="1"/>
  <c r="Z182" i="1"/>
  <c r="S174" i="1"/>
  <c r="Z174" i="1"/>
  <c r="S166" i="1"/>
  <c r="Z166" i="1"/>
  <c r="S158" i="1"/>
  <c r="Z158" i="1"/>
  <c r="S150" i="1"/>
  <c r="Z150" i="1"/>
  <c r="S142" i="1"/>
  <c r="Z142" i="1"/>
  <c r="S134" i="1"/>
  <c r="Z134" i="1"/>
  <c r="S126" i="1"/>
  <c r="Z126" i="1"/>
  <c r="S118" i="1"/>
  <c r="Z118" i="1"/>
  <c r="S110" i="1"/>
  <c r="Z110" i="1"/>
  <c r="S102" i="1"/>
  <c r="Z102" i="1"/>
  <c r="S94" i="1"/>
  <c r="Z94" i="1"/>
  <c r="S86" i="1"/>
  <c r="Z86" i="1"/>
  <c r="S78" i="1"/>
  <c r="Z78" i="1"/>
  <c r="S70" i="1"/>
  <c r="Z70" i="1"/>
  <c r="S62" i="1"/>
  <c r="Z62" i="1"/>
  <c r="S54" i="1"/>
  <c r="Z54" i="1"/>
  <c r="S46" i="1"/>
  <c r="Z46" i="1"/>
  <c r="S38" i="1"/>
  <c r="Z38" i="1"/>
  <c r="S30" i="1"/>
  <c r="Z30" i="1"/>
  <c r="S22" i="1"/>
  <c r="Z22" i="1"/>
  <c r="S14" i="1"/>
  <c r="Z14" i="1"/>
  <c r="S1877" i="1"/>
  <c r="Z1877" i="1"/>
  <c r="S1869" i="1"/>
  <c r="Z1869" i="1"/>
  <c r="S1861" i="1"/>
  <c r="Z1861" i="1"/>
  <c r="S1853" i="1"/>
  <c r="Z1853" i="1"/>
  <c r="S1845" i="1"/>
  <c r="Z1845" i="1"/>
  <c r="S1837" i="1"/>
  <c r="Z1837" i="1"/>
  <c r="S1829" i="1"/>
  <c r="Z1829" i="1"/>
  <c r="S1821" i="1"/>
  <c r="Z1821" i="1"/>
  <c r="S1813" i="1"/>
  <c r="Z1813" i="1"/>
  <c r="S1805" i="1"/>
  <c r="Z1805" i="1"/>
  <c r="S1797" i="1"/>
  <c r="Z1797" i="1"/>
  <c r="S1789" i="1"/>
  <c r="Z1789" i="1"/>
  <c r="S1781" i="1"/>
  <c r="Z1781" i="1"/>
  <c r="S1773" i="1"/>
  <c r="Z1773" i="1"/>
  <c r="S1765" i="1"/>
  <c r="Z1765" i="1"/>
  <c r="S1757" i="1"/>
  <c r="Z1757" i="1"/>
  <c r="S1749" i="1"/>
  <c r="Z1749" i="1"/>
  <c r="S1741" i="1"/>
  <c r="Z1741" i="1"/>
  <c r="S1733" i="1"/>
  <c r="Z1733" i="1"/>
  <c r="S1725" i="1"/>
  <c r="Z1725" i="1"/>
  <c r="S1717" i="1"/>
  <c r="Z1717" i="1"/>
  <c r="S1709" i="1"/>
  <c r="Z1709" i="1"/>
  <c r="S1701" i="1"/>
  <c r="Z1701" i="1"/>
  <c r="S1693" i="1"/>
  <c r="Z1693" i="1"/>
  <c r="S1685" i="1"/>
  <c r="Z1685" i="1"/>
  <c r="S1677" i="1"/>
  <c r="Z1677" i="1"/>
  <c r="S1669" i="1"/>
  <c r="Z1669" i="1"/>
  <c r="S1661" i="1"/>
  <c r="Z1661" i="1"/>
  <c r="S1653" i="1"/>
  <c r="Z1653" i="1"/>
  <c r="S1645" i="1"/>
  <c r="Z1645" i="1"/>
  <c r="S1637" i="1"/>
  <c r="Z1637" i="1"/>
  <c r="S1629" i="1"/>
  <c r="Z1629" i="1"/>
  <c r="S1621" i="1"/>
  <c r="Z1621" i="1"/>
  <c r="S1613" i="1"/>
  <c r="Z1613" i="1"/>
  <c r="S1605" i="1"/>
  <c r="Z1605" i="1"/>
  <c r="S1597" i="1"/>
  <c r="Z1597" i="1"/>
  <c r="S1589" i="1"/>
  <c r="Z1589" i="1"/>
  <c r="S1581" i="1"/>
  <c r="Z1581" i="1"/>
  <c r="S1573" i="1"/>
  <c r="Z1573" i="1"/>
  <c r="S1565" i="1"/>
  <c r="Z1565" i="1"/>
  <c r="S1557" i="1"/>
  <c r="Z1557" i="1"/>
  <c r="S1549" i="1"/>
  <c r="Z1549" i="1"/>
  <c r="S1541" i="1"/>
  <c r="Z1541" i="1"/>
  <c r="S1533" i="1"/>
  <c r="Z1533" i="1"/>
  <c r="S1525" i="1"/>
  <c r="Z1525" i="1"/>
  <c r="S1517" i="1"/>
  <c r="Z1517" i="1"/>
  <c r="S1509" i="1"/>
  <c r="Z1509" i="1"/>
  <c r="S1501" i="1"/>
  <c r="Z1501" i="1"/>
  <c r="S1493" i="1"/>
  <c r="Z1493" i="1"/>
  <c r="S1485" i="1"/>
  <c r="Z1485" i="1"/>
  <c r="S1477" i="1"/>
  <c r="Z1477" i="1"/>
  <c r="S1469" i="1"/>
  <c r="Z1469" i="1"/>
  <c r="S1461" i="1"/>
  <c r="Z1461" i="1"/>
  <c r="S1453" i="1"/>
  <c r="Z1453" i="1"/>
  <c r="S1445" i="1"/>
  <c r="Z1445" i="1"/>
  <c r="S1437" i="1"/>
  <c r="Z1437" i="1"/>
  <c r="S1429" i="1"/>
  <c r="Z1429" i="1"/>
  <c r="S1421" i="1"/>
  <c r="Z1421" i="1"/>
  <c r="S1413" i="1"/>
  <c r="Z1413" i="1"/>
  <c r="S1405" i="1"/>
  <c r="Z1405" i="1"/>
  <c r="S1397" i="1"/>
  <c r="Z1397" i="1"/>
  <c r="S1389" i="1"/>
  <c r="Z1389" i="1"/>
  <c r="S1381" i="1"/>
  <c r="Z1381" i="1"/>
  <c r="S1373" i="1"/>
  <c r="Z1373" i="1"/>
  <c r="S1365" i="1"/>
  <c r="Z1365" i="1"/>
  <c r="S1357" i="1"/>
  <c r="Z1357" i="1"/>
  <c r="S1349" i="1"/>
  <c r="Z1349" i="1"/>
  <c r="S1341" i="1"/>
  <c r="Z1341" i="1"/>
  <c r="S1333" i="1"/>
  <c r="Z1333" i="1"/>
  <c r="S1325" i="1"/>
  <c r="Z1325" i="1"/>
  <c r="S1317" i="1"/>
  <c r="Z1317" i="1"/>
  <c r="S1309" i="1"/>
  <c r="Z1309" i="1"/>
  <c r="S1301" i="1"/>
  <c r="Z1301" i="1"/>
  <c r="S1293" i="1"/>
  <c r="Z1293" i="1"/>
  <c r="S1285" i="1"/>
  <c r="Z1285" i="1"/>
  <c r="S1277" i="1"/>
  <c r="Z1277" i="1"/>
  <c r="S1269" i="1"/>
  <c r="Z1269" i="1"/>
  <c r="S1261" i="1"/>
  <c r="Z1261" i="1"/>
  <c r="S1253" i="1"/>
  <c r="Z1253" i="1"/>
  <c r="S1245" i="1"/>
  <c r="Z1245" i="1"/>
  <c r="S1237" i="1"/>
  <c r="Z1237" i="1"/>
  <c r="S1229" i="1"/>
  <c r="Z1229" i="1"/>
  <c r="S1221" i="1"/>
  <c r="Z1221" i="1"/>
  <c r="S1213" i="1"/>
  <c r="Z1213" i="1"/>
  <c r="S1205" i="1"/>
  <c r="Z1205" i="1"/>
  <c r="S1197" i="1"/>
  <c r="Z1197" i="1"/>
  <c r="S1189" i="1"/>
  <c r="Z1189" i="1"/>
  <c r="S1181" i="1"/>
  <c r="Z1181" i="1"/>
  <c r="S1173" i="1"/>
  <c r="Z1173" i="1"/>
  <c r="S1165" i="1"/>
  <c r="Z1165" i="1"/>
  <c r="S1157" i="1"/>
  <c r="Z1157" i="1"/>
  <c r="S1149" i="1"/>
  <c r="Z1149" i="1"/>
  <c r="S1141" i="1"/>
  <c r="Z1141" i="1"/>
  <c r="S1133" i="1"/>
  <c r="Z1133" i="1"/>
  <c r="S1125" i="1"/>
  <c r="Z1125" i="1"/>
  <c r="S1117" i="1"/>
  <c r="Z1117" i="1"/>
  <c r="S1109" i="1"/>
  <c r="Z1109" i="1"/>
  <c r="S1101" i="1"/>
  <c r="Z1101" i="1"/>
  <c r="S1093" i="1"/>
  <c r="Z1093" i="1"/>
  <c r="S1085" i="1"/>
  <c r="Z1085" i="1"/>
  <c r="S1077" i="1"/>
  <c r="Z1077" i="1"/>
  <c r="S1069" i="1"/>
  <c r="Z1069" i="1"/>
  <c r="S1061" i="1"/>
  <c r="Z1061" i="1"/>
  <c r="S1053" i="1"/>
  <c r="Z1053" i="1"/>
  <c r="S1045" i="1"/>
  <c r="Z1045" i="1"/>
  <c r="S1037" i="1"/>
  <c r="Z1037" i="1"/>
  <c r="S1029" i="1"/>
  <c r="Z1029" i="1"/>
  <c r="S1021" i="1"/>
  <c r="Z1021" i="1"/>
  <c r="S1013" i="1"/>
  <c r="Z1013" i="1"/>
  <c r="S1005" i="1"/>
  <c r="Z1005" i="1"/>
  <c r="S997" i="1"/>
  <c r="Z997" i="1"/>
  <c r="S989" i="1"/>
  <c r="Z989" i="1"/>
  <c r="S981" i="1"/>
  <c r="Z981" i="1"/>
  <c r="S973" i="1"/>
  <c r="Z973" i="1"/>
  <c r="S965" i="1"/>
  <c r="Z965" i="1"/>
  <c r="S957" i="1"/>
  <c r="Z957" i="1"/>
  <c r="S949" i="1"/>
  <c r="Z949" i="1"/>
  <c r="S941" i="1"/>
  <c r="Z941" i="1"/>
  <c r="S933" i="1"/>
  <c r="Z933" i="1"/>
  <c r="S925" i="1"/>
  <c r="Z925" i="1"/>
  <c r="S917" i="1"/>
  <c r="Z917" i="1"/>
  <c r="S909" i="1"/>
  <c r="Z909" i="1"/>
  <c r="S901" i="1"/>
  <c r="Z901" i="1"/>
  <c r="S893" i="1"/>
  <c r="Z893" i="1"/>
  <c r="S885" i="1"/>
  <c r="Z885" i="1"/>
  <c r="S877" i="1"/>
  <c r="Z877" i="1"/>
  <c r="S869" i="1"/>
  <c r="Z869" i="1"/>
  <c r="S861" i="1"/>
  <c r="Z861" i="1"/>
  <c r="S853" i="1"/>
  <c r="Z853" i="1"/>
  <c r="S845" i="1"/>
  <c r="Z845" i="1"/>
  <c r="S837" i="1"/>
  <c r="Z837" i="1"/>
  <c r="S829" i="1"/>
  <c r="Z829" i="1"/>
  <c r="S821" i="1"/>
  <c r="Z821" i="1"/>
  <c r="S813" i="1"/>
  <c r="Z813" i="1"/>
  <c r="S805" i="1"/>
  <c r="Z805" i="1"/>
  <c r="S797" i="1"/>
  <c r="Z797" i="1"/>
  <c r="S789" i="1"/>
  <c r="Z789" i="1"/>
  <c r="S781" i="1"/>
  <c r="Z781" i="1"/>
  <c r="S773" i="1"/>
  <c r="Z773" i="1"/>
  <c r="S765" i="1"/>
  <c r="Z765" i="1"/>
  <c r="S757" i="1"/>
  <c r="Z757" i="1"/>
  <c r="S749" i="1"/>
  <c r="Z749" i="1"/>
  <c r="S741" i="1"/>
  <c r="Z741" i="1"/>
  <c r="S733" i="1"/>
  <c r="Z733" i="1"/>
  <c r="S725" i="1"/>
  <c r="Z725" i="1"/>
  <c r="S717" i="1"/>
  <c r="Z717" i="1"/>
  <c r="S709" i="1"/>
  <c r="Z709" i="1"/>
  <c r="S701" i="1"/>
  <c r="Z701" i="1"/>
  <c r="S693" i="1"/>
  <c r="Z693" i="1"/>
  <c r="S685" i="1"/>
  <c r="Z685" i="1"/>
  <c r="S677" i="1"/>
  <c r="Z677" i="1"/>
  <c r="S669" i="1"/>
  <c r="Z669" i="1"/>
  <c r="S661" i="1"/>
  <c r="Z661" i="1"/>
  <c r="S653" i="1"/>
  <c r="Z653" i="1"/>
  <c r="S645" i="1"/>
  <c r="Z645" i="1"/>
  <c r="S637" i="1"/>
  <c r="Z637" i="1"/>
  <c r="S629" i="1"/>
  <c r="Z629" i="1"/>
  <c r="S621" i="1"/>
  <c r="Z621" i="1"/>
  <c r="S613" i="1"/>
  <c r="Z613" i="1"/>
  <c r="S605" i="1"/>
  <c r="Z605" i="1"/>
  <c r="S597" i="1"/>
  <c r="Z597" i="1"/>
  <c r="S589" i="1"/>
  <c r="Z589" i="1"/>
  <c r="S581" i="1"/>
  <c r="Z581" i="1"/>
  <c r="S573" i="1"/>
  <c r="Z573" i="1"/>
  <c r="S565" i="1"/>
  <c r="Z565" i="1"/>
  <c r="S557" i="1"/>
  <c r="Z557" i="1"/>
  <c r="S549" i="1"/>
  <c r="Z549" i="1"/>
  <c r="S541" i="1"/>
  <c r="Z541" i="1"/>
  <c r="S533" i="1"/>
  <c r="Z533" i="1"/>
  <c r="S525" i="1"/>
  <c r="Z525" i="1"/>
  <c r="S517" i="1"/>
  <c r="Z517" i="1"/>
  <c r="S509" i="1"/>
  <c r="Z509" i="1"/>
  <c r="S501" i="1"/>
  <c r="Z501" i="1"/>
  <c r="S493" i="1"/>
  <c r="Z493" i="1"/>
  <c r="S485" i="1"/>
  <c r="Z485" i="1"/>
  <c r="S477" i="1"/>
  <c r="Z477" i="1"/>
  <c r="S469" i="1"/>
  <c r="Z469" i="1"/>
  <c r="S461" i="1"/>
  <c r="Z461" i="1"/>
  <c r="S453" i="1"/>
  <c r="Z453" i="1"/>
  <c r="S445" i="1"/>
  <c r="Z445" i="1"/>
  <c r="S437" i="1"/>
  <c r="Z437" i="1"/>
  <c r="S429" i="1"/>
  <c r="Z429" i="1"/>
  <c r="S421" i="1"/>
  <c r="Z421" i="1"/>
  <c r="S413" i="1"/>
  <c r="Z413" i="1"/>
  <c r="S405" i="1"/>
  <c r="Z405" i="1"/>
  <c r="S397" i="1"/>
  <c r="Z397" i="1"/>
  <c r="S389" i="1"/>
  <c r="Z389" i="1"/>
  <c r="S381" i="1"/>
  <c r="Z381" i="1"/>
  <c r="S373" i="1"/>
  <c r="Z373" i="1"/>
  <c r="S365" i="1"/>
  <c r="Z365" i="1"/>
  <c r="S357" i="1"/>
  <c r="Z357" i="1"/>
  <c r="S349" i="1"/>
  <c r="Z349" i="1"/>
  <c r="S341" i="1"/>
  <c r="Z341" i="1"/>
  <c r="S333" i="1"/>
  <c r="Z333" i="1"/>
  <c r="S325" i="1"/>
  <c r="Z325" i="1"/>
  <c r="S317" i="1"/>
  <c r="Z317" i="1"/>
  <c r="S309" i="1"/>
  <c r="Z309" i="1"/>
  <c r="S301" i="1"/>
  <c r="Z301" i="1"/>
  <c r="S293" i="1"/>
  <c r="Z293" i="1"/>
  <c r="S285" i="1"/>
  <c r="Z285" i="1"/>
  <c r="S277" i="1"/>
  <c r="Z277" i="1"/>
  <c r="S269" i="1"/>
  <c r="Z269" i="1"/>
  <c r="S261" i="1"/>
  <c r="Z261" i="1"/>
  <c r="S253" i="1"/>
  <c r="Z253" i="1"/>
  <c r="S245" i="1"/>
  <c r="Z245" i="1"/>
  <c r="S237" i="1"/>
  <c r="Z237" i="1"/>
  <c r="S229" i="1"/>
  <c r="Z229" i="1"/>
  <c r="S221" i="1"/>
  <c r="Z221" i="1"/>
  <c r="S213" i="1"/>
  <c r="Z213" i="1"/>
  <c r="S205" i="1"/>
  <c r="Z205" i="1"/>
  <c r="S197" i="1"/>
  <c r="Z197" i="1"/>
  <c r="S189" i="1"/>
  <c r="Z189" i="1"/>
  <c r="S181" i="1"/>
  <c r="Z181" i="1"/>
  <c r="S173" i="1"/>
  <c r="Z173" i="1"/>
  <c r="S165" i="1"/>
  <c r="Z165" i="1"/>
  <c r="S157" i="1"/>
  <c r="Z157" i="1"/>
  <c r="S149" i="1"/>
  <c r="Z149" i="1"/>
  <c r="S141" i="1"/>
  <c r="Z141" i="1"/>
  <c r="S133" i="1"/>
  <c r="Z133" i="1"/>
  <c r="S125" i="1"/>
  <c r="Z125" i="1"/>
  <c r="S117" i="1"/>
  <c r="Z117" i="1"/>
  <c r="S109" i="1"/>
  <c r="Z109" i="1"/>
  <c r="S101" i="1"/>
  <c r="Z101" i="1"/>
  <c r="S93" i="1"/>
  <c r="Z93" i="1"/>
  <c r="S85" i="1"/>
  <c r="Z85" i="1"/>
  <c r="S77" i="1"/>
  <c r="Z77" i="1"/>
  <c r="S69" i="1"/>
  <c r="Z69" i="1"/>
  <c r="S61" i="1"/>
  <c r="Z61" i="1"/>
  <c r="S53" i="1"/>
  <c r="Z53" i="1"/>
  <c r="S45" i="1"/>
  <c r="Z45" i="1"/>
  <c r="S37" i="1"/>
  <c r="Z37" i="1"/>
  <c r="S29" i="1"/>
  <c r="Z29" i="1"/>
  <c r="S21" i="1"/>
  <c r="Z21" i="1"/>
  <c r="S13" i="1"/>
  <c r="Z13" i="1"/>
  <c r="S2036" i="1"/>
  <c r="Z2036" i="1"/>
  <c r="S2028" i="1"/>
  <c r="Z2028" i="1"/>
  <c r="S2020" i="1"/>
  <c r="Z2020" i="1"/>
  <c r="S2012" i="1"/>
  <c r="Z2012" i="1"/>
  <c r="S2004" i="1"/>
  <c r="Z2004" i="1"/>
  <c r="S1996" i="1"/>
  <c r="Z1996" i="1"/>
  <c r="S1988" i="1"/>
  <c r="Z1988" i="1"/>
  <c r="S1980" i="1"/>
  <c r="Z1980" i="1"/>
  <c r="S1972" i="1"/>
  <c r="Z1972" i="1"/>
  <c r="S1964" i="1"/>
  <c r="Z1964" i="1"/>
  <c r="S1956" i="1"/>
  <c r="Z1956" i="1"/>
  <c r="S1948" i="1"/>
  <c r="Z1948" i="1"/>
  <c r="S1940" i="1"/>
  <c r="Z1940" i="1"/>
  <c r="S1932" i="1"/>
  <c r="Z1932" i="1"/>
  <c r="S1924" i="1"/>
  <c r="Z1924" i="1"/>
  <c r="S1916" i="1"/>
  <c r="Z1916" i="1"/>
  <c r="S1908" i="1"/>
  <c r="Z1908" i="1"/>
  <c r="S1900" i="1"/>
  <c r="Z1900" i="1"/>
  <c r="S1892" i="1"/>
  <c r="Z1892" i="1"/>
  <c r="S1884" i="1"/>
  <c r="Z1884" i="1"/>
  <c r="S1876" i="1"/>
  <c r="Z1876" i="1"/>
  <c r="S1868" i="1"/>
  <c r="Z1868" i="1"/>
  <c r="S1860" i="1"/>
  <c r="Z1860" i="1"/>
  <c r="S1852" i="1"/>
  <c r="Z1852" i="1"/>
  <c r="S1844" i="1"/>
  <c r="Z1844" i="1"/>
  <c r="S1836" i="1"/>
  <c r="Z1836" i="1"/>
  <c r="S1828" i="1"/>
  <c r="Z1828" i="1"/>
  <c r="S1820" i="1"/>
  <c r="Z1820" i="1"/>
  <c r="S1812" i="1"/>
  <c r="Z1812" i="1"/>
  <c r="S1804" i="1"/>
  <c r="Z1804" i="1"/>
  <c r="S1796" i="1"/>
  <c r="Z1796" i="1"/>
  <c r="S1788" i="1"/>
  <c r="Z1788" i="1"/>
  <c r="S1780" i="1"/>
  <c r="Z1780" i="1"/>
  <c r="S1772" i="1"/>
  <c r="Z1772" i="1"/>
  <c r="S1764" i="1"/>
  <c r="Z1764" i="1"/>
  <c r="S1756" i="1"/>
  <c r="Z1756" i="1"/>
  <c r="S1748" i="1"/>
  <c r="Z1748" i="1"/>
  <c r="S1740" i="1"/>
  <c r="Z1740" i="1"/>
  <c r="S1732" i="1"/>
  <c r="Z1732" i="1"/>
  <c r="S1724" i="1"/>
  <c r="Z1724" i="1"/>
  <c r="S1716" i="1"/>
  <c r="Z1716" i="1"/>
  <c r="S1708" i="1"/>
  <c r="Z1708" i="1"/>
  <c r="S1700" i="1"/>
  <c r="Z1700" i="1"/>
  <c r="S1692" i="1"/>
  <c r="Z1692" i="1"/>
  <c r="S1684" i="1"/>
  <c r="Z1684" i="1"/>
  <c r="S1676" i="1"/>
  <c r="Z1676" i="1"/>
  <c r="S1668" i="1"/>
  <c r="Z1668" i="1"/>
  <c r="S1660" i="1"/>
  <c r="Z1660" i="1"/>
  <c r="S1652" i="1"/>
  <c r="Z1652" i="1"/>
  <c r="S1644" i="1"/>
  <c r="Z1644" i="1"/>
  <c r="S1636" i="1"/>
  <c r="Z1636" i="1"/>
  <c r="S1628" i="1"/>
  <c r="Z1628" i="1"/>
  <c r="S1620" i="1"/>
  <c r="Z1620" i="1"/>
  <c r="S1612" i="1"/>
  <c r="Z1612" i="1"/>
  <c r="S1604" i="1"/>
  <c r="Z1604" i="1"/>
  <c r="S1596" i="1"/>
  <c r="Z1596" i="1"/>
  <c r="S1588" i="1"/>
  <c r="Z1588" i="1"/>
  <c r="S1580" i="1"/>
  <c r="Z1580" i="1"/>
  <c r="S1572" i="1"/>
  <c r="Z1572" i="1"/>
  <c r="S1564" i="1"/>
  <c r="Z1564" i="1"/>
  <c r="S1556" i="1"/>
  <c r="Z1556" i="1"/>
  <c r="S1548" i="1"/>
  <c r="Z1548" i="1"/>
  <c r="S1540" i="1"/>
  <c r="Z1540" i="1"/>
  <c r="S1532" i="1"/>
  <c r="Z1532" i="1"/>
  <c r="S1524" i="1"/>
  <c r="Z1524" i="1"/>
  <c r="S1516" i="1"/>
  <c r="Z1516" i="1"/>
  <c r="S1508" i="1"/>
  <c r="Z1508" i="1"/>
  <c r="S1500" i="1"/>
  <c r="Z1500" i="1"/>
  <c r="S1492" i="1"/>
  <c r="Z1492" i="1"/>
  <c r="S1484" i="1"/>
  <c r="Z1484" i="1"/>
  <c r="S1476" i="1"/>
  <c r="Z1476" i="1"/>
  <c r="S1468" i="1"/>
  <c r="Z1468" i="1"/>
  <c r="S1460" i="1"/>
  <c r="Z1460" i="1"/>
  <c r="S1452" i="1"/>
  <c r="Z1452" i="1"/>
  <c r="S1444" i="1"/>
  <c r="Z1444" i="1"/>
  <c r="S1436" i="1"/>
  <c r="Z1436" i="1"/>
  <c r="S1428" i="1"/>
  <c r="Z1428" i="1"/>
  <c r="S1420" i="1"/>
  <c r="Z1420" i="1"/>
  <c r="S1412" i="1"/>
  <c r="Z1412" i="1"/>
  <c r="S1404" i="1"/>
  <c r="Z1404" i="1"/>
  <c r="S1396" i="1"/>
  <c r="Z1396" i="1"/>
  <c r="S1388" i="1"/>
  <c r="Z1388" i="1"/>
  <c r="S1380" i="1"/>
  <c r="Z1380" i="1"/>
  <c r="S1372" i="1"/>
  <c r="Z1372" i="1"/>
  <c r="S1364" i="1"/>
  <c r="Z1364" i="1"/>
  <c r="S1356" i="1"/>
  <c r="Z1356" i="1"/>
  <c r="S1348" i="1"/>
  <c r="Z1348" i="1"/>
  <c r="S1340" i="1"/>
  <c r="Z1340" i="1"/>
  <c r="S1332" i="1"/>
  <c r="Z1332" i="1"/>
  <c r="S1324" i="1"/>
  <c r="Z1324" i="1"/>
  <c r="S1316" i="1"/>
  <c r="Z1316" i="1"/>
  <c r="S1308" i="1"/>
  <c r="Z1308" i="1"/>
  <c r="S1300" i="1"/>
  <c r="Z1300" i="1"/>
  <c r="S1292" i="1"/>
  <c r="Z1292" i="1"/>
  <c r="S1284" i="1"/>
  <c r="Z1284" i="1"/>
  <c r="S1276" i="1"/>
  <c r="Z1276" i="1"/>
  <c r="S1268" i="1"/>
  <c r="Z1268" i="1"/>
  <c r="S1260" i="1"/>
  <c r="Z1260" i="1"/>
  <c r="S1252" i="1"/>
  <c r="Z1252" i="1"/>
  <c r="S1244" i="1"/>
  <c r="Z1244" i="1"/>
  <c r="S1236" i="1"/>
  <c r="Z1236" i="1"/>
  <c r="S1228" i="1"/>
  <c r="Z1228" i="1"/>
  <c r="S1220" i="1"/>
  <c r="Z1220" i="1"/>
  <c r="S1212" i="1"/>
  <c r="Z1212" i="1"/>
  <c r="S1204" i="1"/>
  <c r="Z1204" i="1"/>
  <c r="S1196" i="1"/>
  <c r="Z1196" i="1"/>
  <c r="S1188" i="1"/>
  <c r="Z1188" i="1"/>
  <c r="S1180" i="1"/>
  <c r="Z1180" i="1"/>
  <c r="S1172" i="1"/>
  <c r="Z1172" i="1"/>
  <c r="S1164" i="1"/>
  <c r="Z1164" i="1"/>
  <c r="S1156" i="1"/>
  <c r="Z1156" i="1"/>
  <c r="S1148" i="1"/>
  <c r="Z1148" i="1"/>
  <c r="S1140" i="1"/>
  <c r="Z1140" i="1"/>
  <c r="S1132" i="1"/>
  <c r="Z1132" i="1"/>
  <c r="S1124" i="1"/>
  <c r="Z1124" i="1"/>
  <c r="S1116" i="1"/>
  <c r="Z1116" i="1"/>
  <c r="S1108" i="1"/>
  <c r="Z1108" i="1"/>
  <c r="S1100" i="1"/>
  <c r="Z1100" i="1"/>
  <c r="S1092" i="1"/>
  <c r="Z1092" i="1"/>
  <c r="S1084" i="1"/>
  <c r="Z1084" i="1"/>
  <c r="S1076" i="1"/>
  <c r="Z1076" i="1"/>
  <c r="S1068" i="1"/>
  <c r="Z1068" i="1"/>
  <c r="S1060" i="1"/>
  <c r="Z1060" i="1"/>
  <c r="S1052" i="1"/>
  <c r="Z1052" i="1"/>
  <c r="S1044" i="1"/>
  <c r="Z1044" i="1"/>
  <c r="S1036" i="1"/>
  <c r="Z1036" i="1"/>
  <c r="S1028" i="1"/>
  <c r="Z1028" i="1"/>
  <c r="S1020" i="1"/>
  <c r="Z1020" i="1"/>
  <c r="S1012" i="1"/>
  <c r="Z1012" i="1"/>
  <c r="S1004" i="1"/>
  <c r="Z1004" i="1"/>
  <c r="S996" i="1"/>
  <c r="Z996" i="1"/>
  <c r="S988" i="1"/>
  <c r="Z988" i="1"/>
  <c r="S980" i="1"/>
  <c r="Z980" i="1"/>
  <c r="S972" i="1"/>
  <c r="Z972" i="1"/>
  <c r="S964" i="1"/>
  <c r="Z964" i="1"/>
  <c r="S956" i="1"/>
  <c r="Z956" i="1"/>
  <c r="S948" i="1"/>
  <c r="Z948" i="1"/>
  <c r="S940" i="1"/>
  <c r="Z940" i="1"/>
  <c r="S932" i="1"/>
  <c r="Z932" i="1"/>
  <c r="S924" i="1"/>
  <c r="Z924" i="1"/>
  <c r="S916" i="1"/>
  <c r="Z916" i="1"/>
  <c r="S908" i="1"/>
  <c r="Z908" i="1"/>
  <c r="S900" i="1"/>
  <c r="Z900" i="1"/>
  <c r="S892" i="1"/>
  <c r="Z892" i="1"/>
  <c r="S884" i="1"/>
  <c r="Z884" i="1"/>
  <c r="S876" i="1"/>
  <c r="Z876" i="1"/>
  <c r="S868" i="1"/>
  <c r="Z868" i="1"/>
  <c r="S860" i="1"/>
  <c r="Z860" i="1"/>
  <c r="S852" i="1"/>
  <c r="Z852" i="1"/>
  <c r="S844" i="1"/>
  <c r="Z844" i="1"/>
  <c r="S836" i="1"/>
  <c r="Z836" i="1"/>
  <c r="S828" i="1"/>
  <c r="Z828" i="1"/>
  <c r="S820" i="1"/>
  <c r="Z820" i="1"/>
  <c r="S812" i="1"/>
  <c r="Z812" i="1"/>
  <c r="S804" i="1"/>
  <c r="Z804" i="1"/>
  <c r="S796" i="1"/>
  <c r="Z796" i="1"/>
  <c r="S788" i="1"/>
  <c r="Z788" i="1"/>
  <c r="S780" i="1"/>
  <c r="Z780" i="1"/>
  <c r="S772" i="1"/>
  <c r="Z772" i="1"/>
  <c r="S764" i="1"/>
  <c r="Z764" i="1"/>
  <c r="S756" i="1"/>
  <c r="Z756" i="1"/>
  <c r="S748" i="1"/>
  <c r="Z748" i="1"/>
  <c r="S740" i="1"/>
  <c r="Z740" i="1"/>
  <c r="S732" i="1"/>
  <c r="Z732" i="1"/>
  <c r="S724" i="1"/>
  <c r="Z724" i="1"/>
  <c r="S716" i="1"/>
  <c r="Z716" i="1"/>
  <c r="S708" i="1"/>
  <c r="Z708" i="1"/>
  <c r="S700" i="1"/>
  <c r="Z700" i="1"/>
  <c r="S692" i="1"/>
  <c r="Z692" i="1"/>
  <c r="S684" i="1"/>
  <c r="Z684" i="1"/>
  <c r="S676" i="1"/>
  <c r="Z676" i="1"/>
  <c r="S668" i="1"/>
  <c r="Z668" i="1"/>
  <c r="S660" i="1"/>
  <c r="Z660" i="1"/>
  <c r="S652" i="1"/>
  <c r="Z652" i="1"/>
  <c r="S644" i="1"/>
  <c r="Z644" i="1"/>
  <c r="S636" i="1"/>
  <c r="Z636" i="1"/>
  <c r="S628" i="1"/>
  <c r="Z628" i="1"/>
  <c r="S620" i="1"/>
  <c r="Z620" i="1"/>
  <c r="S612" i="1"/>
  <c r="Z612" i="1"/>
  <c r="S604" i="1"/>
  <c r="Z604" i="1"/>
  <c r="S596" i="1"/>
  <c r="Z596" i="1"/>
  <c r="S588" i="1"/>
  <c r="Z588" i="1"/>
  <c r="S580" i="1"/>
  <c r="Z580" i="1"/>
  <c r="S572" i="1"/>
  <c r="Z572" i="1"/>
  <c r="S564" i="1"/>
  <c r="Z564" i="1"/>
  <c r="S556" i="1"/>
  <c r="Z556" i="1"/>
  <c r="S548" i="1"/>
  <c r="Z548" i="1"/>
  <c r="S540" i="1"/>
  <c r="Z540" i="1"/>
  <c r="S532" i="1"/>
  <c r="Z532" i="1"/>
  <c r="S524" i="1"/>
  <c r="Z524" i="1"/>
  <c r="S516" i="1"/>
  <c r="Z516" i="1"/>
  <c r="S508" i="1"/>
  <c r="Z508" i="1"/>
  <c r="S500" i="1"/>
  <c r="Z500" i="1"/>
  <c r="S492" i="1"/>
  <c r="Z492" i="1"/>
  <c r="S484" i="1"/>
  <c r="Z484" i="1"/>
  <c r="S476" i="1"/>
  <c r="Z476" i="1"/>
  <c r="S468" i="1"/>
  <c r="Z468" i="1"/>
  <c r="S460" i="1"/>
  <c r="Z460" i="1"/>
  <c r="S452" i="1"/>
  <c r="Z452" i="1"/>
  <c r="S444" i="1"/>
  <c r="Z444" i="1"/>
  <c r="S436" i="1"/>
  <c r="Z436" i="1"/>
  <c r="S428" i="1"/>
  <c r="Z428" i="1"/>
  <c r="S420" i="1"/>
  <c r="Z420" i="1"/>
  <c r="S412" i="1"/>
  <c r="Z412" i="1"/>
  <c r="S404" i="1"/>
  <c r="Z404" i="1"/>
  <c r="S396" i="1"/>
  <c r="Z396" i="1"/>
  <c r="S388" i="1"/>
  <c r="Z388" i="1"/>
  <c r="S380" i="1"/>
  <c r="Z380" i="1"/>
  <c r="S372" i="1"/>
  <c r="Z372" i="1"/>
  <c r="S364" i="1"/>
  <c r="Z364" i="1"/>
  <c r="S356" i="1"/>
  <c r="Z356" i="1"/>
  <c r="S348" i="1"/>
  <c r="Z348" i="1"/>
  <c r="S340" i="1"/>
  <c r="Z340" i="1"/>
  <c r="S332" i="1"/>
  <c r="Z332" i="1"/>
  <c r="S324" i="1"/>
  <c r="Z324" i="1"/>
  <c r="S316" i="1"/>
  <c r="Z316" i="1"/>
  <c r="S308" i="1"/>
  <c r="Z308" i="1"/>
  <c r="S300" i="1"/>
  <c r="Z300" i="1"/>
  <c r="S292" i="1"/>
  <c r="Z292" i="1"/>
  <c r="S284" i="1"/>
  <c r="Z284" i="1"/>
  <c r="S276" i="1"/>
  <c r="Z276" i="1"/>
  <c r="S268" i="1"/>
  <c r="Z268" i="1"/>
  <c r="S260" i="1"/>
  <c r="Z260" i="1"/>
  <c r="S252" i="1"/>
  <c r="Z252" i="1"/>
  <c r="S244" i="1"/>
  <c r="Z244" i="1"/>
  <c r="S236" i="1"/>
  <c r="Z236" i="1"/>
  <c r="S228" i="1"/>
  <c r="Z228" i="1"/>
  <c r="S220" i="1"/>
  <c r="Z220" i="1"/>
  <c r="S212" i="1"/>
  <c r="Z212" i="1"/>
  <c r="S204" i="1"/>
  <c r="Z204" i="1"/>
  <c r="S196" i="1"/>
  <c r="Z196" i="1"/>
  <c r="S188" i="1"/>
  <c r="Z188" i="1"/>
  <c r="S180" i="1"/>
  <c r="Z180" i="1"/>
  <c r="S172" i="1"/>
  <c r="Z172" i="1"/>
  <c r="S164" i="1"/>
  <c r="Z164" i="1"/>
  <c r="S156" i="1"/>
  <c r="Z156" i="1"/>
  <c r="S148" i="1"/>
  <c r="Z148" i="1"/>
  <c r="S140" i="1"/>
  <c r="Z140" i="1"/>
  <c r="S132" i="1"/>
  <c r="Z132" i="1"/>
  <c r="S124" i="1"/>
  <c r="Z124" i="1"/>
  <c r="S116" i="1"/>
  <c r="Z116" i="1"/>
  <c r="S108" i="1"/>
  <c r="Z108" i="1"/>
  <c r="S100" i="1"/>
  <c r="Z100" i="1"/>
  <c r="S92" i="1"/>
  <c r="Z92" i="1"/>
  <c r="S84" i="1"/>
  <c r="Z84" i="1"/>
  <c r="S76" i="1"/>
  <c r="Z76" i="1"/>
  <c r="S68" i="1"/>
  <c r="Z68" i="1"/>
  <c r="S60" i="1"/>
  <c r="Z60" i="1"/>
  <c r="S52" i="1"/>
  <c r="Z52" i="1"/>
  <c r="S44" i="1"/>
  <c r="Z44" i="1"/>
  <c r="S36" i="1"/>
  <c r="Z36" i="1"/>
  <c r="S28" i="1"/>
  <c r="Z28" i="1"/>
  <c r="S20" i="1"/>
  <c r="Z20" i="1"/>
  <c r="S12" i="1"/>
  <c r="Z12" i="1"/>
  <c r="S2163" i="1"/>
  <c r="Z2163" i="1"/>
  <c r="S2155" i="1"/>
  <c r="Z2155" i="1"/>
  <c r="S2147" i="1"/>
  <c r="Z2147" i="1"/>
  <c r="S2139" i="1"/>
  <c r="Z2139" i="1"/>
  <c r="S2131" i="1"/>
  <c r="Z2131" i="1"/>
  <c r="S2123" i="1"/>
  <c r="Z2123" i="1"/>
  <c r="S2115" i="1"/>
  <c r="Z2115" i="1"/>
  <c r="S2107" i="1"/>
  <c r="Z2107" i="1"/>
  <c r="S2099" i="1"/>
  <c r="Z2099" i="1"/>
  <c r="S2091" i="1"/>
  <c r="Z2091" i="1"/>
  <c r="S2083" i="1"/>
  <c r="Z2083" i="1"/>
  <c r="S2075" i="1"/>
  <c r="Z2075" i="1"/>
  <c r="S2067" i="1"/>
  <c r="Z2067" i="1"/>
  <c r="S2059" i="1"/>
  <c r="Z2059" i="1"/>
  <c r="S2051" i="1"/>
  <c r="Z2051" i="1"/>
  <c r="S2043" i="1"/>
  <c r="Z2043" i="1"/>
  <c r="S2035" i="1"/>
  <c r="Z2035" i="1"/>
  <c r="S2027" i="1"/>
  <c r="Z2027" i="1"/>
  <c r="S2019" i="1"/>
  <c r="Z2019" i="1"/>
  <c r="S2011" i="1"/>
  <c r="Z2011" i="1"/>
  <c r="S2003" i="1"/>
  <c r="Z2003" i="1"/>
  <c r="S1995" i="1"/>
  <c r="Z1995" i="1"/>
  <c r="S1987" i="1"/>
  <c r="Z1987" i="1"/>
  <c r="S1979" i="1"/>
  <c r="Z1979" i="1"/>
  <c r="S1971" i="1"/>
  <c r="Z1971" i="1"/>
  <c r="S1963" i="1"/>
  <c r="Z1963" i="1"/>
  <c r="S1955" i="1"/>
  <c r="Z1955" i="1"/>
  <c r="S1947" i="1"/>
  <c r="Z1947" i="1"/>
  <c r="S1939" i="1"/>
  <c r="Z1939" i="1"/>
  <c r="S1931" i="1"/>
  <c r="Z1931" i="1"/>
  <c r="S1923" i="1"/>
  <c r="Z1923" i="1"/>
  <c r="S1915" i="1"/>
  <c r="Z1915" i="1"/>
  <c r="S1907" i="1"/>
  <c r="Z1907" i="1"/>
  <c r="S1899" i="1"/>
  <c r="Z1899" i="1"/>
  <c r="S1891" i="1"/>
  <c r="Z1891" i="1"/>
  <c r="S1883" i="1"/>
  <c r="Z1883" i="1"/>
  <c r="S1875" i="1"/>
  <c r="Z1875" i="1"/>
  <c r="S1867" i="1"/>
  <c r="Z1867" i="1"/>
  <c r="S1859" i="1"/>
  <c r="Z1859" i="1"/>
  <c r="S1851" i="1"/>
  <c r="Z1851" i="1"/>
  <c r="S1843" i="1"/>
  <c r="Z1843" i="1"/>
  <c r="S1835" i="1"/>
  <c r="Z1835" i="1"/>
  <c r="S1827" i="1"/>
  <c r="Z1827" i="1"/>
  <c r="S1819" i="1"/>
  <c r="Z1819" i="1"/>
  <c r="S1811" i="1"/>
  <c r="Z1811" i="1"/>
  <c r="S1803" i="1"/>
  <c r="Z1803" i="1"/>
  <c r="S1795" i="1"/>
  <c r="Z1795" i="1"/>
  <c r="S1787" i="1"/>
  <c r="Z1787" i="1"/>
  <c r="S1779" i="1"/>
  <c r="Z1779" i="1"/>
  <c r="S1771" i="1"/>
  <c r="Z1771" i="1"/>
  <c r="S1763" i="1"/>
  <c r="Z1763" i="1"/>
  <c r="S1755" i="1"/>
  <c r="Z1755" i="1"/>
  <c r="S1747" i="1"/>
  <c r="Z1747" i="1"/>
  <c r="S1739" i="1"/>
  <c r="Z1739" i="1"/>
  <c r="S1731" i="1"/>
  <c r="Z1731" i="1"/>
  <c r="S1723" i="1"/>
  <c r="Z1723" i="1"/>
  <c r="S1715" i="1"/>
  <c r="Z1715" i="1"/>
  <c r="S1707" i="1"/>
  <c r="Z1707" i="1"/>
  <c r="S1699" i="1"/>
  <c r="Z1699" i="1"/>
  <c r="S1691" i="1"/>
  <c r="Z1691" i="1"/>
  <c r="S1683" i="1"/>
  <c r="Z1683" i="1"/>
  <c r="S1675" i="1"/>
  <c r="Z1675" i="1"/>
  <c r="S1667" i="1"/>
  <c r="Z1667" i="1"/>
  <c r="S1659" i="1"/>
  <c r="Z1659" i="1"/>
  <c r="S1651" i="1"/>
  <c r="Z1651" i="1"/>
  <c r="S1643" i="1"/>
  <c r="Z1643" i="1"/>
  <c r="S1635" i="1"/>
  <c r="Z1635" i="1"/>
  <c r="S1627" i="1"/>
  <c r="Z1627" i="1"/>
  <c r="S1619" i="1"/>
  <c r="Z1619" i="1"/>
  <c r="S1611" i="1"/>
  <c r="Z1611" i="1"/>
  <c r="S1603" i="1"/>
  <c r="Z1603" i="1"/>
  <c r="S1595" i="1"/>
  <c r="Z1595" i="1"/>
  <c r="S1587" i="1"/>
  <c r="Z1587" i="1"/>
  <c r="S1579" i="1"/>
  <c r="Z1579" i="1"/>
  <c r="S1571" i="1"/>
  <c r="Z1571" i="1"/>
  <c r="S1563" i="1"/>
  <c r="Z1563" i="1"/>
  <c r="S1555" i="1"/>
  <c r="Z1555" i="1"/>
  <c r="S1547" i="1"/>
  <c r="Z1547" i="1"/>
  <c r="S1539" i="1"/>
  <c r="Z1539" i="1"/>
  <c r="S1531" i="1"/>
  <c r="Z1531" i="1"/>
  <c r="S1523" i="1"/>
  <c r="Z1523" i="1"/>
  <c r="S1515" i="1"/>
  <c r="Z1515" i="1"/>
  <c r="S1507" i="1"/>
  <c r="Z1507" i="1"/>
  <c r="S1499" i="1"/>
  <c r="Z1499" i="1"/>
  <c r="S1491" i="1"/>
  <c r="Z1491" i="1"/>
  <c r="S1483" i="1"/>
  <c r="Z1483" i="1"/>
  <c r="S1475" i="1"/>
  <c r="Z1475" i="1"/>
  <c r="S1467" i="1"/>
  <c r="Z1467" i="1"/>
  <c r="S1459" i="1"/>
  <c r="Z1459" i="1"/>
  <c r="S1451" i="1"/>
  <c r="Z1451" i="1"/>
  <c r="S1443" i="1"/>
  <c r="Z1443" i="1"/>
  <c r="S1435" i="1"/>
  <c r="Z1435" i="1"/>
  <c r="S1427" i="1"/>
  <c r="Z1427" i="1"/>
  <c r="S1419" i="1"/>
  <c r="Z1419" i="1"/>
  <c r="S1411" i="1"/>
  <c r="Z1411" i="1"/>
  <c r="S1403" i="1"/>
  <c r="Z1403" i="1"/>
  <c r="S1395" i="1"/>
  <c r="Z1395" i="1"/>
  <c r="S1387" i="1"/>
  <c r="Z1387" i="1"/>
  <c r="S1379" i="1"/>
  <c r="Z1379" i="1"/>
  <c r="S1371" i="1"/>
  <c r="Z1371" i="1"/>
  <c r="S1363" i="1"/>
  <c r="Z1363" i="1"/>
  <c r="S1355" i="1"/>
  <c r="Z1355" i="1"/>
  <c r="S1347" i="1"/>
  <c r="Z1347" i="1"/>
  <c r="S1339" i="1"/>
  <c r="Z1339" i="1"/>
  <c r="S1331" i="1"/>
  <c r="Z1331" i="1"/>
  <c r="S1323" i="1"/>
  <c r="Z1323" i="1"/>
  <c r="S1315" i="1"/>
  <c r="Z1315" i="1"/>
  <c r="S1307" i="1"/>
  <c r="Z1307" i="1"/>
  <c r="S1299" i="1"/>
  <c r="Z1299" i="1"/>
  <c r="S1291" i="1"/>
  <c r="Z1291" i="1"/>
  <c r="S1283" i="1"/>
  <c r="Z1283" i="1"/>
  <c r="S1275" i="1"/>
  <c r="Z1275" i="1"/>
  <c r="S1267" i="1"/>
  <c r="Z1267" i="1"/>
  <c r="S1259" i="1"/>
  <c r="Z1259" i="1"/>
  <c r="S1251" i="1"/>
  <c r="Z1251" i="1"/>
  <c r="S1243" i="1"/>
  <c r="Z1243" i="1"/>
  <c r="S1235" i="1"/>
  <c r="Z1235" i="1"/>
  <c r="S1227" i="1"/>
  <c r="Z1227" i="1"/>
  <c r="S1219" i="1"/>
  <c r="Z1219" i="1"/>
  <c r="S1211" i="1"/>
  <c r="Z1211" i="1"/>
  <c r="S1203" i="1"/>
  <c r="Z1203" i="1"/>
  <c r="S1195" i="1"/>
  <c r="Z1195" i="1"/>
  <c r="S1187" i="1"/>
  <c r="Z1187" i="1"/>
  <c r="S1179" i="1"/>
  <c r="Z1179" i="1"/>
  <c r="S1171" i="1"/>
  <c r="Z1171" i="1"/>
  <c r="S1163" i="1"/>
  <c r="Z1163" i="1"/>
  <c r="S1155" i="1"/>
  <c r="Z1155" i="1"/>
  <c r="S1147" i="1"/>
  <c r="Z1147" i="1"/>
  <c r="S1139" i="1"/>
  <c r="Z1139" i="1"/>
  <c r="S1131" i="1"/>
  <c r="Z1131" i="1"/>
  <c r="S1123" i="1"/>
  <c r="Z1123" i="1"/>
  <c r="S1115" i="1"/>
  <c r="Z1115" i="1"/>
  <c r="S1107" i="1"/>
  <c r="Z1107" i="1"/>
  <c r="S1099" i="1"/>
  <c r="Z1099" i="1"/>
  <c r="S1091" i="1"/>
  <c r="Z1091" i="1"/>
  <c r="S1083" i="1"/>
  <c r="Z1083" i="1"/>
  <c r="S1075" i="1"/>
  <c r="Z1075" i="1"/>
  <c r="S1067" i="1"/>
  <c r="Z1067" i="1"/>
  <c r="S1059" i="1"/>
  <c r="Z1059" i="1"/>
  <c r="S1051" i="1"/>
  <c r="Z1051" i="1"/>
  <c r="S1043" i="1"/>
  <c r="Z1043" i="1"/>
  <c r="S1035" i="1"/>
  <c r="Z1035" i="1"/>
  <c r="S1027" i="1"/>
  <c r="Z1027" i="1"/>
  <c r="S1019" i="1"/>
  <c r="Z1019" i="1"/>
  <c r="S1011" i="1"/>
  <c r="Z1011" i="1"/>
  <c r="S1003" i="1"/>
  <c r="Z1003" i="1"/>
  <c r="S995" i="1"/>
  <c r="Z995" i="1"/>
  <c r="S987" i="1"/>
  <c r="Z987" i="1"/>
  <c r="S979" i="1"/>
  <c r="Z979" i="1"/>
  <c r="S971" i="1"/>
  <c r="Z971" i="1"/>
  <c r="S963" i="1"/>
  <c r="Z963" i="1"/>
  <c r="S955" i="1"/>
  <c r="Z955" i="1"/>
  <c r="S947" i="1"/>
  <c r="Z947" i="1"/>
  <c r="S939" i="1"/>
  <c r="Z939" i="1"/>
  <c r="S931" i="1"/>
  <c r="Z931" i="1"/>
  <c r="S923" i="1"/>
  <c r="Z923" i="1"/>
  <c r="S915" i="1"/>
  <c r="Z915" i="1"/>
  <c r="S907" i="1"/>
  <c r="Z907" i="1"/>
  <c r="S899" i="1"/>
  <c r="Z899" i="1"/>
  <c r="S891" i="1"/>
  <c r="Z891" i="1"/>
  <c r="S883" i="1"/>
  <c r="Z883" i="1"/>
  <c r="S875" i="1"/>
  <c r="Z875" i="1"/>
  <c r="S867" i="1"/>
  <c r="Z867" i="1"/>
  <c r="S859" i="1"/>
  <c r="Z859" i="1"/>
  <c r="S851" i="1"/>
  <c r="Z851" i="1"/>
  <c r="S843" i="1"/>
  <c r="Z843" i="1"/>
  <c r="S835" i="1"/>
  <c r="Z835" i="1"/>
  <c r="S827" i="1"/>
  <c r="Z827" i="1"/>
  <c r="S819" i="1"/>
  <c r="Z819" i="1"/>
  <c r="S811" i="1"/>
  <c r="Z811" i="1"/>
  <c r="S803" i="1"/>
  <c r="Z803" i="1"/>
  <c r="S795" i="1"/>
  <c r="Z795" i="1"/>
  <c r="S787" i="1"/>
  <c r="Z787" i="1"/>
  <c r="S779" i="1"/>
  <c r="Z779" i="1"/>
  <c r="S771" i="1"/>
  <c r="Z771" i="1"/>
  <c r="S763" i="1"/>
  <c r="Z763" i="1"/>
  <c r="S755" i="1"/>
  <c r="Z755" i="1"/>
  <c r="S747" i="1"/>
  <c r="Z747" i="1"/>
  <c r="S739" i="1"/>
  <c r="Z739" i="1"/>
  <c r="S731" i="1"/>
  <c r="Z731" i="1"/>
  <c r="S723" i="1"/>
  <c r="Z723" i="1"/>
  <c r="S715" i="1"/>
  <c r="Z715" i="1"/>
  <c r="S707" i="1"/>
  <c r="Z707" i="1"/>
  <c r="S699" i="1"/>
  <c r="Z699" i="1"/>
  <c r="S691" i="1"/>
  <c r="Z691" i="1"/>
  <c r="S683" i="1"/>
  <c r="Z683" i="1"/>
  <c r="S675" i="1"/>
  <c r="Z675" i="1"/>
  <c r="S667" i="1"/>
  <c r="Z667" i="1"/>
  <c r="S659" i="1"/>
  <c r="Z659" i="1"/>
  <c r="S651" i="1"/>
  <c r="Z651" i="1"/>
  <c r="S643" i="1"/>
  <c r="Z643" i="1"/>
  <c r="S635" i="1"/>
  <c r="Z635" i="1"/>
  <c r="S627" i="1"/>
  <c r="Z627" i="1"/>
  <c r="S619" i="1"/>
  <c r="Z619" i="1"/>
  <c r="S611" i="1"/>
  <c r="Z611" i="1"/>
  <c r="S603" i="1"/>
  <c r="Z603" i="1"/>
  <c r="S595" i="1"/>
  <c r="Z595" i="1"/>
  <c r="S587" i="1"/>
  <c r="Z587" i="1"/>
  <c r="S579" i="1"/>
  <c r="Z579" i="1"/>
  <c r="S571" i="1"/>
  <c r="Z571" i="1"/>
  <c r="S563" i="1"/>
  <c r="Z563" i="1"/>
  <c r="S555" i="1"/>
  <c r="Z555" i="1"/>
  <c r="S547" i="1"/>
  <c r="Z547" i="1"/>
  <c r="S539" i="1"/>
  <c r="Z539" i="1"/>
  <c r="S531" i="1"/>
  <c r="Z531" i="1"/>
  <c r="S523" i="1"/>
  <c r="Z523" i="1"/>
  <c r="S515" i="1"/>
  <c r="Z515" i="1"/>
  <c r="S507" i="1"/>
  <c r="Z507" i="1"/>
  <c r="S499" i="1"/>
  <c r="Z499" i="1"/>
  <c r="S491" i="1"/>
  <c r="Z491" i="1"/>
  <c r="S483" i="1"/>
  <c r="Z483" i="1"/>
  <c r="S475" i="1"/>
  <c r="Z475" i="1"/>
  <c r="S467" i="1"/>
  <c r="Z467" i="1"/>
  <c r="S459" i="1"/>
  <c r="Z459" i="1"/>
  <c r="S451" i="1"/>
  <c r="Z451" i="1"/>
  <c r="S443" i="1"/>
  <c r="Z443" i="1"/>
  <c r="S435" i="1"/>
  <c r="Z435" i="1"/>
  <c r="S427" i="1"/>
  <c r="Z427" i="1"/>
  <c r="S419" i="1"/>
  <c r="Z419" i="1"/>
  <c r="S411" i="1"/>
  <c r="Z411" i="1"/>
  <c r="S403" i="1"/>
  <c r="Z403" i="1"/>
  <c r="S395" i="1"/>
  <c r="Z395" i="1"/>
  <c r="S387" i="1"/>
  <c r="Z387" i="1"/>
  <c r="S379" i="1"/>
  <c r="Z379" i="1"/>
  <c r="S371" i="1"/>
  <c r="Z371" i="1"/>
  <c r="S363" i="1"/>
  <c r="Z363" i="1"/>
  <c r="S355" i="1"/>
  <c r="Z355" i="1"/>
  <c r="S347" i="1"/>
  <c r="Z347" i="1"/>
  <c r="S339" i="1"/>
  <c r="Z339" i="1"/>
  <c r="S331" i="1"/>
  <c r="Z331" i="1"/>
  <c r="S323" i="1"/>
  <c r="Z323" i="1"/>
  <c r="S315" i="1"/>
  <c r="Z315" i="1"/>
  <c r="S307" i="1"/>
  <c r="Z307" i="1"/>
  <c r="S299" i="1"/>
  <c r="Z299" i="1"/>
  <c r="S291" i="1"/>
  <c r="Z291" i="1"/>
  <c r="S283" i="1"/>
  <c r="Z283" i="1"/>
  <c r="S275" i="1"/>
  <c r="Z275" i="1"/>
  <c r="S267" i="1"/>
  <c r="Z267" i="1"/>
  <c r="S259" i="1"/>
  <c r="Z259" i="1"/>
  <c r="S251" i="1"/>
  <c r="Z251" i="1"/>
  <c r="S243" i="1"/>
  <c r="Z243" i="1"/>
  <c r="S235" i="1"/>
  <c r="Z235" i="1"/>
  <c r="S227" i="1"/>
  <c r="Z227" i="1"/>
  <c r="S219" i="1"/>
  <c r="Z219" i="1"/>
  <c r="S211" i="1"/>
  <c r="Z211" i="1"/>
  <c r="S203" i="1"/>
  <c r="Z203" i="1"/>
  <c r="S195" i="1"/>
  <c r="Z195" i="1"/>
  <c r="S187" i="1"/>
  <c r="Z187" i="1"/>
  <c r="S179" i="1"/>
  <c r="Z179" i="1"/>
  <c r="S171" i="1"/>
  <c r="Z171" i="1"/>
  <c r="S163" i="1"/>
  <c r="Z163" i="1"/>
  <c r="S155" i="1"/>
  <c r="Z155" i="1"/>
  <c r="S147" i="1"/>
  <c r="Z147" i="1"/>
  <c r="S139" i="1"/>
  <c r="Z139" i="1"/>
  <c r="S131" i="1"/>
  <c r="Z131" i="1"/>
  <c r="S123" i="1"/>
  <c r="Z123" i="1"/>
  <c r="S115" i="1"/>
  <c r="Z115" i="1"/>
  <c r="S107" i="1"/>
  <c r="Z107" i="1"/>
  <c r="S99" i="1"/>
  <c r="Z99" i="1"/>
  <c r="S91" i="1"/>
  <c r="Z91" i="1"/>
  <c r="S83" i="1"/>
  <c r="Z83" i="1"/>
  <c r="S75" i="1"/>
  <c r="Z75" i="1"/>
  <c r="S67" i="1"/>
  <c r="Z67" i="1"/>
  <c r="S59" i="1"/>
  <c r="Z59" i="1"/>
  <c r="S51" i="1"/>
  <c r="Z51" i="1"/>
  <c r="S43" i="1"/>
  <c r="Z43" i="1"/>
  <c r="S35" i="1"/>
  <c r="Z35" i="1"/>
  <c r="S27" i="1"/>
  <c r="Z27" i="1"/>
  <c r="S19" i="1"/>
  <c r="Z19" i="1"/>
  <c r="S11" i="1"/>
  <c r="Z11" i="1"/>
  <c r="S1906" i="1"/>
  <c r="Z1906" i="1"/>
  <c r="S1898" i="1"/>
  <c r="Z1898" i="1"/>
  <c r="S1890" i="1"/>
  <c r="Z1890" i="1"/>
  <c r="S1882" i="1"/>
  <c r="Z1882" i="1"/>
  <c r="S1874" i="1"/>
  <c r="Z1874" i="1"/>
  <c r="S1866" i="1"/>
  <c r="Z1866" i="1"/>
  <c r="S1858" i="1"/>
  <c r="Z1858" i="1"/>
  <c r="S1850" i="1"/>
  <c r="Z1850" i="1"/>
  <c r="S1842" i="1"/>
  <c r="Z1842" i="1"/>
  <c r="S1834" i="1"/>
  <c r="Z1834" i="1"/>
  <c r="S1826" i="1"/>
  <c r="Z1826" i="1"/>
  <c r="S1818" i="1"/>
  <c r="Z1818" i="1"/>
  <c r="S1810" i="1"/>
  <c r="Z1810" i="1"/>
  <c r="S1802" i="1"/>
  <c r="Z1802" i="1"/>
  <c r="S1794" i="1"/>
  <c r="Z1794" i="1"/>
  <c r="S1786" i="1"/>
  <c r="Z1786" i="1"/>
  <c r="S1778" i="1"/>
  <c r="Z1778" i="1"/>
  <c r="S1770" i="1"/>
  <c r="Z1770" i="1"/>
  <c r="S1762" i="1"/>
  <c r="Z1762" i="1"/>
  <c r="S1754" i="1"/>
  <c r="Z1754" i="1"/>
  <c r="S1746" i="1"/>
  <c r="Z1746" i="1"/>
  <c r="S1738" i="1"/>
  <c r="Z1738" i="1"/>
  <c r="S1730" i="1"/>
  <c r="Z1730" i="1"/>
  <c r="S1722" i="1"/>
  <c r="Z1722" i="1"/>
  <c r="S1714" i="1"/>
  <c r="Z1714" i="1"/>
  <c r="S1706" i="1"/>
  <c r="Z1706" i="1"/>
  <c r="S1698" i="1"/>
  <c r="Z1698" i="1"/>
  <c r="S1690" i="1"/>
  <c r="Z1690" i="1"/>
  <c r="S1682" i="1"/>
  <c r="Z1682" i="1"/>
  <c r="S1674" i="1"/>
  <c r="Z1674" i="1"/>
  <c r="S1666" i="1"/>
  <c r="Z1666" i="1"/>
  <c r="S1658" i="1"/>
  <c r="Z1658" i="1"/>
  <c r="S1650" i="1"/>
  <c r="Z1650" i="1"/>
  <c r="S1642" i="1"/>
  <c r="Z1642" i="1"/>
  <c r="S1634" i="1"/>
  <c r="Z1634" i="1"/>
  <c r="S1626" i="1"/>
  <c r="Z1626" i="1"/>
  <c r="S1618" i="1"/>
  <c r="Z1618" i="1"/>
  <c r="S1610" i="1"/>
  <c r="Z1610" i="1"/>
  <c r="S1602" i="1"/>
  <c r="Z1602" i="1"/>
  <c r="S1594" i="1"/>
  <c r="Z1594" i="1"/>
  <c r="S1586" i="1"/>
  <c r="Z1586" i="1"/>
  <c r="S1578" i="1"/>
  <c r="Z1578" i="1"/>
  <c r="S1570" i="1"/>
  <c r="Z1570" i="1"/>
  <c r="S1562" i="1"/>
  <c r="Z1562" i="1"/>
  <c r="S1554" i="1"/>
  <c r="Z1554" i="1"/>
  <c r="S1546" i="1"/>
  <c r="Z1546" i="1"/>
  <c r="S1538" i="1"/>
  <c r="Z1538" i="1"/>
  <c r="S1530" i="1"/>
  <c r="Z1530" i="1"/>
  <c r="S1522" i="1"/>
  <c r="Z1522" i="1"/>
  <c r="S1514" i="1"/>
  <c r="Z1514" i="1"/>
  <c r="S1506" i="1"/>
  <c r="Z1506" i="1"/>
  <c r="S1498" i="1"/>
  <c r="Z1498" i="1"/>
  <c r="S1490" i="1"/>
  <c r="Z1490" i="1"/>
  <c r="S1482" i="1"/>
  <c r="Z1482" i="1"/>
  <c r="S1474" i="1"/>
  <c r="Z1474" i="1"/>
  <c r="S1466" i="1"/>
  <c r="Z1466" i="1"/>
  <c r="S1458" i="1"/>
  <c r="Z1458" i="1"/>
  <c r="S1450" i="1"/>
  <c r="Z1450" i="1"/>
  <c r="S1442" i="1"/>
  <c r="Z1442" i="1"/>
  <c r="S1434" i="1"/>
  <c r="Z1434" i="1"/>
  <c r="S1426" i="1"/>
  <c r="Z1426" i="1"/>
  <c r="S1418" i="1"/>
  <c r="Z1418" i="1"/>
  <c r="S1410" i="1"/>
  <c r="Z1410" i="1"/>
  <c r="S1402" i="1"/>
  <c r="Z1402" i="1"/>
  <c r="S1394" i="1"/>
  <c r="Z1394" i="1"/>
  <c r="S1386" i="1"/>
  <c r="Z1386" i="1"/>
  <c r="S1378" i="1"/>
  <c r="Z1378" i="1"/>
  <c r="S1370" i="1"/>
  <c r="Z1370" i="1"/>
  <c r="S1362" i="1"/>
  <c r="Z1362" i="1"/>
  <c r="S1354" i="1"/>
  <c r="Z1354" i="1"/>
  <c r="S1346" i="1"/>
  <c r="Z1346" i="1"/>
  <c r="S1338" i="1"/>
  <c r="Z1338" i="1"/>
  <c r="S1330" i="1"/>
  <c r="Z1330" i="1"/>
  <c r="S1322" i="1"/>
  <c r="Z1322" i="1"/>
  <c r="S1314" i="1"/>
  <c r="Z1314" i="1"/>
  <c r="S1306" i="1"/>
  <c r="Z1306" i="1"/>
  <c r="S1298" i="1"/>
  <c r="Z1298" i="1"/>
  <c r="S1290" i="1"/>
  <c r="Z1290" i="1"/>
  <c r="S1282" i="1"/>
  <c r="Z1282" i="1"/>
  <c r="S1274" i="1"/>
  <c r="Z1274" i="1"/>
  <c r="S1266" i="1"/>
  <c r="Z1266" i="1"/>
  <c r="S1258" i="1"/>
  <c r="Z1258" i="1"/>
  <c r="S1250" i="1"/>
  <c r="Z1250" i="1"/>
  <c r="S1242" i="1"/>
  <c r="Z1242" i="1"/>
  <c r="S1234" i="1"/>
  <c r="Z1234" i="1"/>
  <c r="S1226" i="1"/>
  <c r="Z1226" i="1"/>
  <c r="S1218" i="1"/>
  <c r="Z1218" i="1"/>
  <c r="S1210" i="1"/>
  <c r="Z1210" i="1"/>
  <c r="S1202" i="1"/>
  <c r="Z1202" i="1"/>
  <c r="S1194" i="1"/>
  <c r="Z1194" i="1"/>
  <c r="S1186" i="1"/>
  <c r="Z1186" i="1"/>
  <c r="S1178" i="1"/>
  <c r="Z1178" i="1"/>
  <c r="S1170" i="1"/>
  <c r="Z1170" i="1"/>
  <c r="S1162" i="1"/>
  <c r="Z1162" i="1"/>
  <c r="S1154" i="1"/>
  <c r="Z1154" i="1"/>
  <c r="S1146" i="1"/>
  <c r="Z1146" i="1"/>
  <c r="Z1138" i="1"/>
  <c r="S1138" i="1"/>
  <c r="S1130" i="1"/>
  <c r="Z1130" i="1"/>
  <c r="S1122" i="1"/>
  <c r="Z1122" i="1"/>
  <c r="S1114" i="1"/>
  <c r="Z1114" i="1"/>
  <c r="S1106" i="1"/>
  <c r="Z1106" i="1"/>
  <c r="S1098" i="1"/>
  <c r="Z1098" i="1"/>
  <c r="S1090" i="1"/>
  <c r="Z1090" i="1"/>
  <c r="S1082" i="1"/>
  <c r="Z1082" i="1"/>
  <c r="S1074" i="1"/>
  <c r="Z1074" i="1"/>
  <c r="S1066" i="1"/>
  <c r="Z1066" i="1"/>
  <c r="S1058" i="1"/>
  <c r="Z1058" i="1"/>
  <c r="S1050" i="1"/>
  <c r="Z1050" i="1"/>
  <c r="S1042" i="1"/>
  <c r="Z1042" i="1"/>
  <c r="S1034" i="1"/>
  <c r="Z1034" i="1"/>
  <c r="S1026" i="1"/>
  <c r="Z1026" i="1"/>
  <c r="S1018" i="1"/>
  <c r="Z1018" i="1"/>
  <c r="S1010" i="1"/>
  <c r="Z1010" i="1"/>
  <c r="S1002" i="1"/>
  <c r="Z1002" i="1"/>
  <c r="S994" i="1"/>
  <c r="Z994" i="1"/>
  <c r="S986" i="1"/>
  <c r="Z986" i="1"/>
  <c r="S978" i="1"/>
  <c r="Z978" i="1"/>
  <c r="S970" i="1"/>
  <c r="Z970" i="1"/>
  <c r="S962" i="1"/>
  <c r="Z962" i="1"/>
  <c r="S954" i="1"/>
  <c r="Z954" i="1"/>
  <c r="S946" i="1"/>
  <c r="Z946" i="1"/>
  <c r="S938" i="1"/>
  <c r="Z938" i="1"/>
  <c r="S930" i="1"/>
  <c r="Z930" i="1"/>
  <c r="S922" i="1"/>
  <c r="Z922" i="1"/>
  <c r="S914" i="1"/>
  <c r="Z914" i="1"/>
  <c r="S906" i="1"/>
  <c r="Z906" i="1"/>
  <c r="S898" i="1"/>
  <c r="Z898" i="1"/>
  <c r="S890" i="1"/>
  <c r="Z890" i="1"/>
  <c r="S882" i="1"/>
  <c r="Z882" i="1"/>
  <c r="S874" i="1"/>
  <c r="Z874" i="1"/>
  <c r="S866" i="1"/>
  <c r="Z866" i="1"/>
  <c r="S858" i="1"/>
  <c r="Z858" i="1"/>
  <c r="S850" i="1"/>
  <c r="Z850" i="1"/>
  <c r="S842" i="1"/>
  <c r="Z842" i="1"/>
  <c r="S834" i="1"/>
  <c r="Z834" i="1"/>
  <c r="S826" i="1"/>
  <c r="Z826" i="1"/>
  <c r="S818" i="1"/>
  <c r="Z818" i="1"/>
  <c r="S810" i="1"/>
  <c r="Z810" i="1"/>
  <c r="S802" i="1"/>
  <c r="Z802" i="1"/>
  <c r="S794" i="1"/>
  <c r="Z794" i="1"/>
  <c r="S786" i="1"/>
  <c r="Z786" i="1"/>
  <c r="S778" i="1"/>
  <c r="Z778" i="1"/>
  <c r="S770" i="1"/>
  <c r="Z770" i="1"/>
  <c r="S762" i="1"/>
  <c r="Z762" i="1"/>
  <c r="S754" i="1"/>
  <c r="Z754" i="1"/>
  <c r="S746" i="1"/>
  <c r="Z746" i="1"/>
  <c r="S738" i="1"/>
  <c r="Z738" i="1"/>
  <c r="Z730" i="1"/>
  <c r="S730" i="1"/>
  <c r="S722" i="1"/>
  <c r="Z722" i="1"/>
  <c r="S714" i="1"/>
  <c r="Z714" i="1"/>
  <c r="S706" i="1"/>
  <c r="Z706" i="1"/>
  <c r="S698" i="1"/>
  <c r="Z698" i="1"/>
  <c r="S690" i="1"/>
  <c r="Z690" i="1"/>
  <c r="S682" i="1"/>
  <c r="Z682" i="1"/>
  <c r="S674" i="1"/>
  <c r="Z674" i="1"/>
  <c r="S666" i="1"/>
  <c r="Z666" i="1"/>
  <c r="S658" i="1"/>
  <c r="Z658" i="1"/>
  <c r="S650" i="1"/>
  <c r="Z650" i="1"/>
  <c r="S642" i="1"/>
  <c r="Z642" i="1"/>
  <c r="S634" i="1"/>
  <c r="Z634" i="1"/>
  <c r="S626" i="1"/>
  <c r="Z626" i="1"/>
  <c r="S618" i="1"/>
  <c r="Z618" i="1"/>
  <c r="S610" i="1"/>
  <c r="Z610" i="1"/>
  <c r="S602" i="1"/>
  <c r="Z602" i="1"/>
  <c r="S594" i="1"/>
  <c r="Z594" i="1"/>
  <c r="S586" i="1"/>
  <c r="Z586" i="1"/>
  <c r="S578" i="1"/>
  <c r="Z578" i="1"/>
  <c r="S570" i="1"/>
  <c r="Z570" i="1"/>
  <c r="S562" i="1"/>
  <c r="Z562" i="1"/>
  <c r="S554" i="1"/>
  <c r="Z554" i="1"/>
  <c r="S546" i="1"/>
  <c r="Z546" i="1"/>
  <c r="S538" i="1"/>
  <c r="Z538" i="1"/>
  <c r="S530" i="1"/>
  <c r="Z530" i="1"/>
  <c r="S522" i="1"/>
  <c r="Z522" i="1"/>
  <c r="S514" i="1"/>
  <c r="Z514" i="1"/>
  <c r="S506" i="1"/>
  <c r="Z506" i="1"/>
  <c r="S498" i="1"/>
  <c r="Z498" i="1"/>
  <c r="S490" i="1"/>
  <c r="Z490" i="1"/>
  <c r="S482" i="1"/>
  <c r="Z482" i="1"/>
  <c r="S474" i="1"/>
  <c r="Z474" i="1"/>
  <c r="S466" i="1"/>
  <c r="Z466" i="1"/>
  <c r="S458" i="1"/>
  <c r="Z458" i="1"/>
  <c r="S450" i="1"/>
  <c r="Z450" i="1"/>
  <c r="S442" i="1"/>
  <c r="Z442" i="1"/>
  <c r="S434" i="1"/>
  <c r="Z434" i="1"/>
  <c r="S426" i="1"/>
  <c r="Z426" i="1"/>
  <c r="S418" i="1"/>
  <c r="Z418" i="1"/>
  <c r="S410" i="1"/>
  <c r="Z410" i="1"/>
  <c r="S402" i="1"/>
  <c r="Z402" i="1"/>
  <c r="S394" i="1"/>
  <c r="Z394" i="1"/>
  <c r="S386" i="1"/>
  <c r="Z386" i="1"/>
  <c r="S378" i="1"/>
  <c r="Z378" i="1"/>
  <c r="S370" i="1"/>
  <c r="Z370" i="1"/>
  <c r="S362" i="1"/>
  <c r="Z362" i="1"/>
  <c r="S354" i="1"/>
  <c r="Z354" i="1"/>
  <c r="S346" i="1"/>
  <c r="Z346" i="1"/>
  <c r="S338" i="1"/>
  <c r="Z338" i="1"/>
  <c r="S330" i="1"/>
  <c r="Z330" i="1"/>
  <c r="S322" i="1"/>
  <c r="Z322" i="1"/>
  <c r="S314" i="1"/>
  <c r="Z314" i="1"/>
  <c r="S306" i="1"/>
  <c r="Z306" i="1"/>
  <c r="S298" i="1"/>
  <c r="Z298" i="1"/>
  <c r="S290" i="1"/>
  <c r="Z290" i="1"/>
  <c r="S282" i="1"/>
  <c r="Z282" i="1"/>
  <c r="S274" i="1"/>
  <c r="Z274" i="1"/>
  <c r="S266" i="1"/>
  <c r="Z266" i="1"/>
  <c r="S258" i="1"/>
  <c r="Z258" i="1"/>
  <c r="S250" i="1"/>
  <c r="Z250" i="1"/>
  <c r="S242" i="1"/>
  <c r="Z242" i="1"/>
  <c r="S234" i="1"/>
  <c r="Z234" i="1"/>
  <c r="S226" i="1"/>
  <c r="Z226" i="1"/>
  <c r="S218" i="1"/>
  <c r="Z218" i="1"/>
  <c r="S210" i="1"/>
  <c r="Z210" i="1"/>
  <c r="S202" i="1"/>
  <c r="Z202" i="1"/>
  <c r="S194" i="1"/>
  <c r="Z194" i="1"/>
  <c r="S186" i="1"/>
  <c r="Z186" i="1"/>
  <c r="S178" i="1"/>
  <c r="Z178" i="1"/>
  <c r="S170" i="1"/>
  <c r="Z170" i="1"/>
  <c r="S162" i="1"/>
  <c r="Z162" i="1"/>
  <c r="S154" i="1"/>
  <c r="Z154" i="1"/>
  <c r="S146" i="1"/>
  <c r="Z146" i="1"/>
  <c r="S138" i="1"/>
  <c r="Z138" i="1"/>
  <c r="S130" i="1"/>
  <c r="Z130" i="1"/>
  <c r="S122" i="1"/>
  <c r="Z122" i="1"/>
  <c r="S114" i="1"/>
  <c r="Z114" i="1"/>
  <c r="S106" i="1"/>
  <c r="Z106" i="1"/>
  <c r="S98" i="1"/>
  <c r="Z98" i="1"/>
  <c r="S90" i="1"/>
  <c r="Z90" i="1"/>
  <c r="S82" i="1"/>
  <c r="Z82" i="1"/>
  <c r="S74" i="1"/>
  <c r="Z74" i="1"/>
  <c r="S66" i="1"/>
  <c r="Z66" i="1"/>
  <c r="S58" i="1"/>
  <c r="Z58" i="1"/>
  <c r="S50" i="1"/>
  <c r="Z50" i="1"/>
  <c r="S42" i="1"/>
  <c r="Z42" i="1"/>
  <c r="S34" i="1"/>
  <c r="Z34" i="1"/>
  <c r="S26" i="1"/>
  <c r="Z26" i="1"/>
  <c r="S18" i="1"/>
  <c r="Z18" i="1"/>
  <c r="S10" i="1"/>
  <c r="Z10" i="1"/>
  <c r="S2033" i="1"/>
  <c r="Z2033" i="1"/>
  <c r="S2025" i="1"/>
  <c r="Z2025" i="1"/>
  <c r="S2017" i="1"/>
  <c r="Z2017" i="1"/>
  <c r="S2009" i="1"/>
  <c r="Z2009" i="1"/>
  <c r="S2001" i="1"/>
  <c r="Z2001" i="1"/>
  <c r="S1993" i="1"/>
  <c r="Z1993" i="1"/>
  <c r="S1985" i="1"/>
  <c r="Z1985" i="1"/>
  <c r="S1977" i="1"/>
  <c r="Z1977" i="1"/>
  <c r="S1969" i="1"/>
  <c r="Z1969" i="1"/>
  <c r="S1961" i="1"/>
  <c r="Z1961" i="1"/>
  <c r="S1953" i="1"/>
  <c r="Z1953" i="1"/>
  <c r="S1945" i="1"/>
  <c r="Z1945" i="1"/>
  <c r="S1937" i="1"/>
  <c r="Z1937" i="1"/>
  <c r="S1929" i="1"/>
  <c r="Z1929" i="1"/>
  <c r="S1921" i="1"/>
  <c r="Z1921" i="1"/>
  <c r="S1913" i="1"/>
  <c r="Z1913" i="1"/>
  <c r="S1905" i="1"/>
  <c r="Z1905" i="1"/>
  <c r="S1897" i="1"/>
  <c r="Z1897" i="1"/>
  <c r="S1889" i="1"/>
  <c r="Z1889" i="1"/>
  <c r="S1881" i="1"/>
  <c r="Z1881" i="1"/>
  <c r="S1873" i="1"/>
  <c r="Z1873" i="1"/>
  <c r="S1865" i="1"/>
  <c r="Z1865" i="1"/>
  <c r="S1857" i="1"/>
  <c r="Z1857" i="1"/>
  <c r="S1849" i="1"/>
  <c r="Z1849" i="1"/>
  <c r="S1841" i="1"/>
  <c r="Z1841" i="1"/>
  <c r="S1833" i="1"/>
  <c r="Z1833" i="1"/>
  <c r="S1825" i="1"/>
  <c r="Z1825" i="1"/>
  <c r="S1817" i="1"/>
  <c r="Z1817" i="1"/>
  <c r="S1809" i="1"/>
  <c r="Z1809" i="1"/>
  <c r="S1801" i="1"/>
  <c r="Z1801" i="1"/>
  <c r="S1793" i="1"/>
  <c r="Z1793" i="1"/>
  <c r="S1785" i="1"/>
  <c r="Z1785" i="1"/>
  <c r="S1777" i="1"/>
  <c r="Z1777" i="1"/>
  <c r="S1769" i="1"/>
  <c r="Z1769" i="1"/>
  <c r="S1761" i="1"/>
  <c r="Z1761" i="1"/>
  <c r="S1753" i="1"/>
  <c r="Z1753" i="1"/>
  <c r="S1745" i="1"/>
  <c r="Z1745" i="1"/>
  <c r="S1737" i="1"/>
  <c r="Z1737" i="1"/>
  <c r="S1729" i="1"/>
  <c r="Z1729" i="1"/>
  <c r="S1721" i="1"/>
  <c r="Z1721" i="1"/>
  <c r="S1713" i="1"/>
  <c r="Z1713" i="1"/>
  <c r="S1705" i="1"/>
  <c r="Z1705" i="1"/>
  <c r="S1697" i="1"/>
  <c r="Z1697" i="1"/>
  <c r="S1689" i="1"/>
  <c r="Z1689" i="1"/>
  <c r="S1681" i="1"/>
  <c r="Z1681" i="1"/>
  <c r="S1673" i="1"/>
  <c r="Z1673" i="1"/>
  <c r="S1665" i="1"/>
  <c r="Z1665" i="1"/>
  <c r="S1657" i="1"/>
  <c r="Z1657" i="1"/>
  <c r="S1649" i="1"/>
  <c r="Z1649" i="1"/>
  <c r="S1641" i="1"/>
  <c r="Z1641" i="1"/>
  <c r="S1633" i="1"/>
  <c r="Z1633" i="1"/>
  <c r="S1625" i="1"/>
  <c r="Z1625" i="1"/>
  <c r="S1617" i="1"/>
  <c r="Z1617" i="1"/>
  <c r="S1609" i="1"/>
  <c r="Z1609" i="1"/>
  <c r="S1601" i="1"/>
  <c r="Z1601" i="1"/>
  <c r="S1593" i="1"/>
  <c r="Z1593" i="1"/>
  <c r="S1585" i="1"/>
  <c r="Z1585" i="1"/>
  <c r="S1577" i="1"/>
  <c r="Z1577" i="1"/>
  <c r="S1569" i="1"/>
  <c r="Z1569" i="1"/>
  <c r="S1561" i="1"/>
  <c r="Z1561" i="1"/>
  <c r="S1553" i="1"/>
  <c r="Z1553" i="1"/>
  <c r="S1545" i="1"/>
  <c r="Z1545" i="1"/>
  <c r="S1537" i="1"/>
  <c r="Z1537" i="1"/>
  <c r="S1529" i="1"/>
  <c r="Z1529" i="1"/>
  <c r="S1521" i="1"/>
  <c r="Z1521" i="1"/>
  <c r="S1513" i="1"/>
  <c r="Z1513" i="1"/>
  <c r="S1505" i="1"/>
  <c r="Z1505" i="1"/>
  <c r="S1497" i="1"/>
  <c r="Z1497" i="1"/>
  <c r="S1489" i="1"/>
  <c r="Z1489" i="1"/>
  <c r="S1481" i="1"/>
  <c r="Z1481" i="1"/>
  <c r="S1473" i="1"/>
  <c r="Z1473" i="1"/>
  <c r="S1465" i="1"/>
  <c r="Z1465" i="1"/>
  <c r="S1457" i="1"/>
  <c r="Z1457" i="1"/>
  <c r="S1449" i="1"/>
  <c r="Z1449" i="1"/>
  <c r="S1441" i="1"/>
  <c r="Z1441" i="1"/>
  <c r="S1433" i="1"/>
  <c r="Z1433" i="1"/>
  <c r="S1425" i="1"/>
  <c r="Z1425" i="1"/>
  <c r="S1417" i="1"/>
  <c r="Z1417" i="1"/>
  <c r="S1409" i="1"/>
  <c r="Z1409" i="1"/>
  <c r="S1401" i="1"/>
  <c r="Z1401" i="1"/>
  <c r="S1393" i="1"/>
  <c r="Z1393" i="1"/>
  <c r="S1385" i="1"/>
  <c r="Z1385" i="1"/>
  <c r="S1377" i="1"/>
  <c r="Z1377" i="1"/>
  <c r="S1369" i="1"/>
  <c r="Z1369" i="1"/>
  <c r="S1361" i="1"/>
  <c r="Z1361" i="1"/>
  <c r="S1353" i="1"/>
  <c r="Z1353" i="1"/>
  <c r="S1345" i="1"/>
  <c r="Z1345" i="1"/>
  <c r="S1337" i="1"/>
  <c r="Z1337" i="1"/>
  <c r="S1329" i="1"/>
  <c r="Z1329" i="1"/>
  <c r="S1321" i="1"/>
  <c r="Z1321" i="1"/>
  <c r="S1313" i="1"/>
  <c r="Z1313" i="1"/>
  <c r="S1305" i="1"/>
  <c r="Z1305" i="1"/>
  <c r="S1297" i="1"/>
  <c r="Z1297" i="1"/>
  <c r="S1289" i="1"/>
  <c r="Z1289" i="1"/>
  <c r="S1281" i="1"/>
  <c r="Z1281" i="1"/>
  <c r="S1273" i="1"/>
  <c r="Z1273" i="1"/>
  <c r="S1265" i="1"/>
  <c r="Z1265" i="1"/>
  <c r="S1257" i="1"/>
  <c r="Z1257" i="1"/>
  <c r="S1249" i="1"/>
  <c r="Z1249" i="1"/>
  <c r="S1241" i="1"/>
  <c r="Z1241" i="1"/>
  <c r="S1233" i="1"/>
  <c r="Z1233" i="1"/>
  <c r="S1225" i="1"/>
  <c r="Z1225" i="1"/>
  <c r="S1217" i="1"/>
  <c r="Z1217" i="1"/>
  <c r="S1209" i="1"/>
  <c r="Z1209" i="1"/>
  <c r="S1201" i="1"/>
  <c r="Z1201" i="1"/>
  <c r="S1193" i="1"/>
  <c r="Z1193" i="1"/>
  <c r="S1185" i="1"/>
  <c r="Z1185" i="1"/>
  <c r="S1177" i="1"/>
  <c r="Z1177" i="1"/>
  <c r="S1169" i="1"/>
  <c r="Z1169" i="1"/>
  <c r="S1161" i="1"/>
  <c r="Z1161" i="1"/>
  <c r="S1153" i="1"/>
  <c r="Z1153" i="1"/>
  <c r="S1145" i="1"/>
  <c r="Z1145" i="1"/>
  <c r="S1137" i="1"/>
  <c r="Z1137" i="1"/>
  <c r="S1129" i="1"/>
  <c r="Z1129" i="1"/>
  <c r="S1121" i="1"/>
  <c r="Z1121" i="1"/>
  <c r="S1113" i="1"/>
  <c r="Z1113" i="1"/>
  <c r="S1105" i="1"/>
  <c r="Z1105" i="1"/>
  <c r="S1097" i="1"/>
  <c r="Z1097" i="1"/>
  <c r="S1089" i="1"/>
  <c r="Z1089" i="1"/>
  <c r="S1081" i="1"/>
  <c r="Z1081" i="1"/>
  <c r="S1073" i="1"/>
  <c r="Z1073" i="1"/>
  <c r="S1065" i="1"/>
  <c r="Z1065" i="1"/>
  <c r="S1057" i="1"/>
  <c r="Z1057" i="1"/>
  <c r="S1049" i="1"/>
  <c r="Z1049" i="1"/>
  <c r="S1041" i="1"/>
  <c r="Z1041" i="1"/>
  <c r="S1033" i="1"/>
  <c r="Z1033" i="1"/>
  <c r="S1025" i="1"/>
  <c r="Z1025" i="1"/>
  <c r="S1017" i="1"/>
  <c r="Z1017" i="1"/>
  <c r="S1009" i="1"/>
  <c r="Z1009" i="1"/>
  <c r="S1001" i="1"/>
  <c r="Z1001" i="1"/>
  <c r="S993" i="1"/>
  <c r="Z993" i="1"/>
  <c r="S985" i="1"/>
  <c r="Z985" i="1"/>
  <c r="S977" i="1"/>
  <c r="Z977" i="1"/>
  <c r="S969" i="1"/>
  <c r="Z969" i="1"/>
  <c r="S961" i="1"/>
  <c r="Z961" i="1"/>
  <c r="S953" i="1"/>
  <c r="Z953" i="1"/>
  <c r="S945" i="1"/>
  <c r="Z945" i="1"/>
  <c r="S937" i="1"/>
  <c r="Z937" i="1"/>
  <c r="S929" i="1"/>
  <c r="Z929" i="1"/>
  <c r="S921" i="1"/>
  <c r="Z921" i="1"/>
  <c r="S913" i="1"/>
  <c r="Z913" i="1"/>
  <c r="S905" i="1"/>
  <c r="Z905" i="1"/>
  <c r="S897" i="1"/>
  <c r="Z897" i="1"/>
  <c r="S889" i="1"/>
  <c r="Z889" i="1"/>
  <c r="S881" i="1"/>
  <c r="Z881" i="1"/>
  <c r="S873" i="1"/>
  <c r="Z873" i="1"/>
  <c r="S865" i="1"/>
  <c r="Z865" i="1"/>
  <c r="S857" i="1"/>
  <c r="Z857" i="1"/>
  <c r="S849" i="1"/>
  <c r="Z849" i="1"/>
  <c r="S841" i="1"/>
  <c r="Z841" i="1"/>
  <c r="S833" i="1"/>
  <c r="Z833" i="1"/>
  <c r="S825" i="1"/>
  <c r="Z825" i="1"/>
  <c r="S817" i="1"/>
  <c r="Z817" i="1"/>
  <c r="S809" i="1"/>
  <c r="Z809" i="1"/>
  <c r="S801" i="1"/>
  <c r="Z801" i="1"/>
  <c r="S793" i="1"/>
  <c r="Z793" i="1"/>
  <c r="S785" i="1"/>
  <c r="Z785" i="1"/>
  <c r="S777" i="1"/>
  <c r="Z777" i="1"/>
  <c r="S769" i="1"/>
  <c r="Z769" i="1"/>
  <c r="S761" i="1"/>
  <c r="Z761" i="1"/>
  <c r="S753" i="1"/>
  <c r="Z753" i="1"/>
  <c r="S745" i="1"/>
  <c r="Z745" i="1"/>
  <c r="S737" i="1"/>
  <c r="Z737" i="1"/>
  <c r="S729" i="1"/>
  <c r="Z729" i="1"/>
  <c r="S721" i="1"/>
  <c r="Z721" i="1"/>
  <c r="S713" i="1"/>
  <c r="Z713" i="1"/>
  <c r="S705" i="1"/>
  <c r="Z705" i="1"/>
  <c r="S697" i="1"/>
  <c r="Z697" i="1"/>
  <c r="S689" i="1"/>
  <c r="Z689" i="1"/>
  <c r="S681" i="1"/>
  <c r="Z681" i="1"/>
  <c r="S673" i="1"/>
  <c r="Z673" i="1"/>
  <c r="S665" i="1"/>
  <c r="Z665" i="1"/>
  <c r="S657" i="1"/>
  <c r="Z657" i="1"/>
  <c r="S649" i="1"/>
  <c r="Z649" i="1"/>
  <c r="S641" i="1"/>
  <c r="Z641" i="1"/>
  <c r="S633" i="1"/>
  <c r="Z633" i="1"/>
  <c r="S625" i="1"/>
  <c r="Z625" i="1"/>
  <c r="S617" i="1"/>
  <c r="Z617" i="1"/>
  <c r="S609" i="1"/>
  <c r="Z609" i="1"/>
  <c r="S601" i="1"/>
  <c r="Z601" i="1"/>
  <c r="S593" i="1"/>
  <c r="Z593" i="1"/>
  <c r="S585" i="1"/>
  <c r="Z585" i="1"/>
  <c r="S577" i="1"/>
  <c r="Z577" i="1"/>
  <c r="S569" i="1"/>
  <c r="Z569" i="1"/>
  <c r="S561" i="1"/>
  <c r="Z561" i="1"/>
  <c r="S553" i="1"/>
  <c r="Z553" i="1"/>
  <c r="S545" i="1"/>
  <c r="Z545" i="1"/>
  <c r="S537" i="1"/>
  <c r="Z537" i="1"/>
  <c r="S529" i="1"/>
  <c r="Z529" i="1"/>
  <c r="S521" i="1"/>
  <c r="Z521" i="1"/>
  <c r="S513" i="1"/>
  <c r="Z513" i="1"/>
  <c r="S505" i="1"/>
  <c r="Z505" i="1"/>
  <c r="S497" i="1"/>
  <c r="Z497" i="1"/>
  <c r="S489" i="1"/>
  <c r="Z489" i="1"/>
  <c r="S481" i="1"/>
  <c r="Z481" i="1"/>
  <c r="S473" i="1"/>
  <c r="Z473" i="1"/>
  <c r="S465" i="1"/>
  <c r="Z465" i="1"/>
  <c r="S457" i="1"/>
  <c r="Z457" i="1"/>
  <c r="S449" i="1"/>
  <c r="Z449" i="1"/>
  <c r="S441" i="1"/>
  <c r="Z441" i="1"/>
  <c r="S433" i="1"/>
  <c r="Z433" i="1"/>
  <c r="S425" i="1"/>
  <c r="Z425" i="1"/>
  <c r="S417" i="1"/>
  <c r="Z417" i="1"/>
  <c r="S409" i="1"/>
  <c r="Z409" i="1"/>
  <c r="S401" i="1"/>
  <c r="Z401" i="1"/>
  <c r="S393" i="1"/>
  <c r="Z393" i="1"/>
  <c r="S385" i="1"/>
  <c r="Z385" i="1"/>
  <c r="S377" i="1"/>
  <c r="Z377" i="1"/>
  <c r="S369" i="1"/>
  <c r="Z369" i="1"/>
  <c r="S361" i="1"/>
  <c r="Z361" i="1"/>
  <c r="S353" i="1"/>
  <c r="Z353" i="1"/>
  <c r="S345" i="1"/>
  <c r="Z345" i="1"/>
  <c r="S337" i="1"/>
  <c r="Z337" i="1"/>
  <c r="S329" i="1"/>
  <c r="Z329" i="1"/>
  <c r="S321" i="1"/>
  <c r="Z321" i="1"/>
  <c r="S313" i="1"/>
  <c r="Z313" i="1"/>
  <c r="S305" i="1"/>
  <c r="Z305" i="1"/>
  <c r="S297" i="1"/>
  <c r="Z297" i="1"/>
  <c r="S289" i="1"/>
  <c r="Z289" i="1"/>
  <c r="S281" i="1"/>
  <c r="Z281" i="1"/>
  <c r="S273" i="1"/>
  <c r="Z273" i="1"/>
  <c r="S265" i="1"/>
  <c r="Z265" i="1"/>
  <c r="S257" i="1"/>
  <c r="Z257" i="1"/>
  <c r="S249" i="1"/>
  <c r="Z249" i="1"/>
  <c r="S241" i="1"/>
  <c r="Z241" i="1"/>
  <c r="S233" i="1"/>
  <c r="Z233" i="1"/>
  <c r="S225" i="1"/>
  <c r="Z225" i="1"/>
  <c r="S217" i="1"/>
  <c r="Z217" i="1"/>
  <c r="S209" i="1"/>
  <c r="Z209" i="1"/>
  <c r="S201" i="1"/>
  <c r="Z201" i="1"/>
  <c r="S193" i="1"/>
  <c r="Z193" i="1"/>
  <c r="S185" i="1"/>
  <c r="Z185" i="1"/>
  <c r="S177" i="1"/>
  <c r="Z177" i="1"/>
  <c r="S169" i="1"/>
  <c r="Z169" i="1"/>
  <c r="S161" i="1"/>
  <c r="Z161" i="1"/>
  <c r="S153" i="1"/>
  <c r="Z153" i="1"/>
  <c r="S145" i="1"/>
  <c r="Z145" i="1"/>
  <c r="S137" i="1"/>
  <c r="Z137" i="1"/>
  <c r="S129" i="1"/>
  <c r="Z129" i="1"/>
  <c r="S121" i="1"/>
  <c r="Z121" i="1"/>
  <c r="S113" i="1"/>
  <c r="Z113" i="1"/>
  <c r="S105" i="1"/>
  <c r="Z105" i="1"/>
  <c r="S97" i="1"/>
  <c r="Z97" i="1"/>
  <c r="S89" i="1"/>
  <c r="Z89" i="1"/>
  <c r="S81" i="1"/>
  <c r="Z81" i="1"/>
  <c r="S73" i="1"/>
  <c r="Z73" i="1"/>
  <c r="S65" i="1"/>
  <c r="Z65" i="1"/>
  <c r="S57" i="1"/>
  <c r="Z57" i="1"/>
  <c r="S49" i="1"/>
  <c r="Z49" i="1"/>
  <c r="S41" i="1"/>
  <c r="Z41" i="1"/>
  <c r="S33" i="1"/>
  <c r="Z33" i="1"/>
  <c r="S25" i="1"/>
  <c r="Z25" i="1"/>
  <c r="S17" i="1"/>
  <c r="Z17" i="1"/>
  <c r="S9" i="1"/>
  <c r="Z9" i="1"/>
  <c r="S1272" i="1"/>
  <c r="Z1272" i="1"/>
  <c r="S1264" i="1"/>
  <c r="Z1264" i="1"/>
  <c r="S1256" i="1"/>
  <c r="Z1256" i="1"/>
  <c r="S1248" i="1"/>
  <c r="Z1248" i="1"/>
  <c r="S1240" i="1"/>
  <c r="Z1240" i="1"/>
  <c r="S1232" i="1"/>
  <c r="Z1232" i="1"/>
  <c r="S1224" i="1"/>
  <c r="Z1224" i="1"/>
  <c r="S1216" i="1"/>
  <c r="Z1216" i="1"/>
  <c r="S1208" i="1"/>
  <c r="Z1208" i="1"/>
  <c r="S1200" i="1"/>
  <c r="Z1200" i="1"/>
  <c r="S1192" i="1"/>
  <c r="Z1192" i="1"/>
  <c r="S1184" i="1"/>
  <c r="Z1184" i="1"/>
  <c r="S1176" i="1"/>
  <c r="Z1176" i="1"/>
  <c r="S1168" i="1"/>
  <c r="Z1168" i="1"/>
  <c r="S1160" i="1"/>
  <c r="Z1160" i="1"/>
  <c r="S1152" i="1"/>
  <c r="Z1152" i="1"/>
  <c r="S1144" i="1"/>
  <c r="Z1144" i="1"/>
  <c r="S1136" i="1"/>
  <c r="Z1136" i="1"/>
  <c r="S1128" i="1"/>
  <c r="Z1128" i="1"/>
  <c r="S1120" i="1"/>
  <c r="Z1120" i="1"/>
  <c r="S1112" i="1"/>
  <c r="Z1112" i="1"/>
  <c r="S1104" i="1"/>
  <c r="Z1104" i="1"/>
  <c r="S1096" i="1"/>
  <c r="Z1096" i="1"/>
  <c r="S1088" i="1"/>
  <c r="Z1088" i="1"/>
  <c r="S1080" i="1"/>
  <c r="Z1080" i="1"/>
  <c r="S1072" i="1"/>
  <c r="Z1072" i="1"/>
  <c r="S1064" i="1"/>
  <c r="Z1064" i="1"/>
  <c r="S1056" i="1"/>
  <c r="Z1056" i="1"/>
  <c r="S1048" i="1"/>
  <c r="Z1048" i="1"/>
  <c r="S1040" i="1"/>
  <c r="Z1040" i="1"/>
  <c r="S1032" i="1"/>
  <c r="Z1032" i="1"/>
  <c r="S1024" i="1"/>
  <c r="Z1024" i="1"/>
  <c r="S1016" i="1"/>
  <c r="Z1016" i="1"/>
  <c r="S1008" i="1"/>
  <c r="Z1008" i="1"/>
  <c r="S1000" i="1"/>
  <c r="Z1000" i="1"/>
  <c r="S992" i="1"/>
  <c r="Z992" i="1"/>
  <c r="S984" i="1"/>
  <c r="Z984" i="1"/>
  <c r="S976" i="1"/>
  <c r="Z976" i="1"/>
  <c r="S968" i="1"/>
  <c r="Z968" i="1"/>
  <c r="S960" i="1"/>
  <c r="Z960" i="1"/>
  <c r="S952" i="1"/>
  <c r="Z952" i="1"/>
  <c r="S944" i="1"/>
  <c r="Z944" i="1"/>
  <c r="S936" i="1"/>
  <c r="Z936" i="1"/>
  <c r="S928" i="1"/>
  <c r="Z928" i="1"/>
  <c r="S920" i="1"/>
  <c r="Z920" i="1"/>
  <c r="S912" i="1"/>
  <c r="Z912" i="1"/>
  <c r="S904" i="1"/>
  <c r="Z904" i="1"/>
  <c r="S896" i="1"/>
  <c r="Z896" i="1"/>
  <c r="S888" i="1"/>
  <c r="Z888" i="1"/>
  <c r="S880" i="1"/>
  <c r="Z880" i="1"/>
  <c r="S872" i="1"/>
  <c r="Z872" i="1"/>
  <c r="S864" i="1"/>
  <c r="Z864" i="1"/>
  <c r="S856" i="1"/>
  <c r="Z856" i="1"/>
  <c r="S848" i="1"/>
  <c r="Z848" i="1"/>
  <c r="S840" i="1"/>
  <c r="Z840" i="1"/>
  <c r="S832" i="1"/>
  <c r="Z832" i="1"/>
  <c r="S824" i="1"/>
  <c r="Z824" i="1"/>
  <c r="S816" i="1"/>
  <c r="Z816" i="1"/>
  <c r="S808" i="1"/>
  <c r="Z808" i="1"/>
  <c r="S800" i="1"/>
  <c r="Z800" i="1"/>
  <c r="S792" i="1"/>
  <c r="Z792" i="1"/>
  <c r="S784" i="1"/>
  <c r="Z784" i="1"/>
  <c r="S776" i="1"/>
  <c r="Z776" i="1"/>
  <c r="S768" i="1"/>
  <c r="Z768" i="1"/>
  <c r="S760" i="1"/>
  <c r="Z760" i="1"/>
  <c r="S752" i="1"/>
  <c r="Z752" i="1"/>
  <c r="S744" i="1"/>
  <c r="Z744" i="1"/>
  <c r="S736" i="1"/>
  <c r="Z736" i="1"/>
  <c r="S728" i="1"/>
  <c r="Z728" i="1"/>
  <c r="S720" i="1"/>
  <c r="Z720" i="1"/>
  <c r="S712" i="1"/>
  <c r="Z712" i="1"/>
  <c r="S704" i="1"/>
  <c r="Z704" i="1"/>
  <c r="S696" i="1"/>
  <c r="Z696" i="1"/>
  <c r="S688" i="1"/>
  <c r="Z688" i="1"/>
  <c r="S680" i="1"/>
  <c r="Z680" i="1"/>
  <c r="S672" i="1"/>
  <c r="Z672" i="1"/>
  <c r="S664" i="1"/>
  <c r="Z664" i="1"/>
  <c r="S656" i="1"/>
  <c r="Z656" i="1"/>
  <c r="S648" i="1"/>
  <c r="Z648" i="1"/>
  <c r="S640" i="1"/>
  <c r="Z640" i="1"/>
  <c r="S632" i="1"/>
  <c r="Z632" i="1"/>
  <c r="S624" i="1"/>
  <c r="Z624" i="1"/>
  <c r="S616" i="1"/>
  <c r="Z616" i="1"/>
  <c r="S608" i="1"/>
  <c r="Z608" i="1"/>
  <c r="S600" i="1"/>
  <c r="Z600" i="1"/>
  <c r="S592" i="1"/>
  <c r="Z592" i="1"/>
  <c r="S584" i="1"/>
  <c r="Z584" i="1"/>
  <c r="S576" i="1"/>
  <c r="Z576" i="1"/>
  <c r="S568" i="1"/>
  <c r="Z568" i="1"/>
  <c r="S560" i="1"/>
  <c r="Z560" i="1"/>
  <c r="S552" i="1"/>
  <c r="Z552" i="1"/>
  <c r="S544" i="1"/>
  <c r="Z544" i="1"/>
  <c r="S536" i="1"/>
  <c r="Z536" i="1"/>
  <c r="S528" i="1"/>
  <c r="Z528" i="1"/>
  <c r="S520" i="1"/>
  <c r="Z520" i="1"/>
  <c r="S512" i="1"/>
  <c r="Z512" i="1"/>
  <c r="S504" i="1"/>
  <c r="Z504" i="1"/>
  <c r="S496" i="1"/>
  <c r="Z496" i="1"/>
  <c r="S488" i="1"/>
  <c r="Z488" i="1"/>
  <c r="S480" i="1"/>
  <c r="Z480" i="1"/>
  <c r="S472" i="1"/>
  <c r="Z472" i="1"/>
  <c r="S464" i="1"/>
  <c r="Z464" i="1"/>
  <c r="S456" i="1"/>
  <c r="Z456" i="1"/>
  <c r="S448" i="1"/>
  <c r="Z448" i="1"/>
  <c r="S440" i="1"/>
  <c r="Z440" i="1"/>
  <c r="S432" i="1"/>
  <c r="Z432" i="1"/>
  <c r="S424" i="1"/>
  <c r="Z424" i="1"/>
  <c r="S416" i="1"/>
  <c r="Z416" i="1"/>
  <c r="S408" i="1"/>
  <c r="Z408" i="1"/>
  <c r="S400" i="1"/>
  <c r="Z400" i="1"/>
  <c r="S392" i="1"/>
  <c r="Z392" i="1"/>
  <c r="S384" i="1"/>
  <c r="Z384" i="1"/>
  <c r="S376" i="1"/>
  <c r="Z376" i="1"/>
  <c r="S368" i="1"/>
  <c r="Z368" i="1"/>
  <c r="S360" i="1"/>
  <c r="Z360" i="1"/>
  <c r="S352" i="1"/>
  <c r="Z352" i="1"/>
  <c r="S344" i="1"/>
  <c r="Z344" i="1"/>
  <c r="S336" i="1"/>
  <c r="Z336" i="1"/>
  <c r="S328" i="1"/>
  <c r="Z328" i="1"/>
  <c r="S320" i="1"/>
  <c r="Z320" i="1"/>
  <c r="S312" i="1"/>
  <c r="Z312" i="1"/>
  <c r="S304" i="1"/>
  <c r="Z304" i="1"/>
  <c r="S296" i="1"/>
  <c r="Z296" i="1"/>
  <c r="S288" i="1"/>
  <c r="Z288" i="1"/>
  <c r="S280" i="1"/>
  <c r="Z280" i="1"/>
  <c r="S272" i="1"/>
  <c r="Z272" i="1"/>
  <c r="S264" i="1"/>
  <c r="Z264" i="1"/>
  <c r="S256" i="1"/>
  <c r="Z256" i="1"/>
  <c r="S248" i="1"/>
  <c r="Z248" i="1"/>
  <c r="S240" i="1"/>
  <c r="Z240" i="1"/>
  <c r="S232" i="1"/>
  <c r="Z232" i="1"/>
  <c r="S224" i="1"/>
  <c r="Z224" i="1"/>
  <c r="S216" i="1"/>
  <c r="Z216" i="1"/>
  <c r="S208" i="1"/>
  <c r="Z208" i="1"/>
  <c r="S200" i="1"/>
  <c r="Z200" i="1"/>
  <c r="S192" i="1"/>
  <c r="Z192" i="1"/>
  <c r="S184" i="1"/>
  <c r="Z184" i="1"/>
  <c r="S176" i="1"/>
  <c r="Z176" i="1"/>
  <c r="S168" i="1"/>
  <c r="Z168" i="1"/>
  <c r="S160" i="1"/>
  <c r="Z160" i="1"/>
  <c r="S152" i="1"/>
  <c r="Z152" i="1"/>
  <c r="S144" i="1"/>
  <c r="Z144" i="1"/>
  <c r="S136" i="1"/>
  <c r="Z136" i="1"/>
  <c r="S128" i="1"/>
  <c r="Z128" i="1"/>
  <c r="S120" i="1"/>
  <c r="Z120" i="1"/>
  <c r="S112" i="1"/>
  <c r="Z112" i="1"/>
  <c r="S104" i="1"/>
  <c r="Z104" i="1"/>
  <c r="S96" i="1"/>
  <c r="Z96" i="1"/>
  <c r="S88" i="1"/>
  <c r="Z88" i="1"/>
  <c r="S80" i="1"/>
  <c r="Z80" i="1"/>
  <c r="S72" i="1"/>
  <c r="Z72" i="1"/>
  <c r="S64" i="1"/>
  <c r="Z64" i="1"/>
  <c r="S56" i="1"/>
  <c r="Z56" i="1"/>
  <c r="S48" i="1"/>
  <c r="Z48" i="1"/>
  <c r="S40" i="1"/>
  <c r="Z40" i="1"/>
  <c r="S32" i="1"/>
  <c r="Z32" i="1"/>
  <c r="S24" i="1"/>
  <c r="Z24" i="1"/>
  <c r="S16" i="1"/>
  <c r="Z16" i="1"/>
  <c r="S8" i="1"/>
  <c r="Z8" i="1"/>
  <c r="B2375" i="1"/>
  <c r="B2383" i="1"/>
  <c r="B2399" i="1"/>
  <c r="B2391" i="1"/>
  <c r="E2347" i="1"/>
  <c r="D2347" i="1"/>
  <c r="B2347" i="1"/>
  <c r="E2283" i="1"/>
  <c r="D2283" i="1"/>
  <c r="B2283" i="1"/>
  <c r="E2219" i="1"/>
  <c r="D2219" i="1"/>
  <c r="B2219" i="1"/>
  <c r="E2155" i="1"/>
  <c r="D2155" i="1"/>
  <c r="B2155" i="1"/>
  <c r="E2099" i="1"/>
  <c r="D2099" i="1"/>
  <c r="B2099" i="1"/>
  <c r="E2051" i="1"/>
  <c r="D2051" i="1"/>
  <c r="B2051" i="1"/>
  <c r="E1995" i="1"/>
  <c r="D1995" i="1"/>
  <c r="B1995" i="1"/>
  <c r="E1947" i="1"/>
  <c r="D1947" i="1"/>
  <c r="B1947" i="1"/>
  <c r="E1907" i="1"/>
  <c r="D1907" i="1"/>
  <c r="B1907" i="1"/>
  <c r="E1851" i="1"/>
  <c r="D1851" i="1"/>
  <c r="B1851" i="1"/>
  <c r="E1803" i="1"/>
  <c r="D1803" i="1"/>
  <c r="B1803" i="1"/>
  <c r="E1755" i="1"/>
  <c r="D1755" i="1"/>
  <c r="B1755" i="1"/>
  <c r="E1699" i="1"/>
  <c r="D1699" i="1"/>
  <c r="B1699" i="1"/>
  <c r="E1651" i="1"/>
  <c r="D1651" i="1"/>
  <c r="B1651" i="1"/>
  <c r="E1595" i="1"/>
  <c r="D1595" i="1"/>
  <c r="B1595" i="1"/>
  <c r="E1563" i="1"/>
  <c r="D1563" i="1"/>
  <c r="B1563" i="1"/>
  <c r="E1507" i="1"/>
  <c r="D1507" i="1"/>
  <c r="B1507" i="1"/>
  <c r="E1475" i="1"/>
  <c r="D1475" i="1"/>
  <c r="B1475" i="1"/>
  <c r="E1419" i="1"/>
  <c r="D1419" i="1"/>
  <c r="B1419" i="1"/>
  <c r="E1371" i="1"/>
  <c r="D1371" i="1"/>
  <c r="B1371" i="1"/>
  <c r="E1323" i="1"/>
  <c r="D1323" i="1"/>
  <c r="B1323" i="1"/>
  <c r="E1267" i="1"/>
  <c r="D1267" i="1"/>
  <c r="B1267" i="1"/>
  <c r="E1219" i="1"/>
  <c r="D1219" i="1"/>
  <c r="B1219" i="1"/>
  <c r="E1171" i="1"/>
  <c r="D1171" i="1"/>
  <c r="B1171" i="1"/>
  <c r="E1115" i="1"/>
  <c r="D1115" i="1"/>
  <c r="B1115" i="1"/>
  <c r="E1067" i="1"/>
  <c r="D1067" i="1"/>
  <c r="B1067" i="1"/>
  <c r="E1035" i="1"/>
  <c r="D1035" i="1"/>
  <c r="B1035" i="1"/>
  <c r="E995" i="1"/>
  <c r="D995" i="1"/>
  <c r="B995" i="1"/>
  <c r="E931" i="1"/>
  <c r="D931" i="1"/>
  <c r="B931" i="1"/>
  <c r="E883" i="1"/>
  <c r="D883" i="1"/>
  <c r="B883" i="1"/>
  <c r="E835" i="1"/>
  <c r="D835" i="1"/>
  <c r="B835" i="1"/>
  <c r="E787" i="1"/>
  <c r="D787" i="1"/>
  <c r="B787" i="1"/>
  <c r="E739" i="1"/>
  <c r="D739" i="1"/>
  <c r="B739" i="1"/>
  <c r="E691" i="1"/>
  <c r="D691" i="1"/>
  <c r="B691" i="1"/>
  <c r="E619" i="1"/>
  <c r="D619" i="1"/>
  <c r="B619" i="1"/>
  <c r="E563" i="1"/>
  <c r="D563" i="1"/>
  <c r="B563" i="1"/>
  <c r="E515" i="1"/>
  <c r="D515" i="1"/>
  <c r="B515" i="1"/>
  <c r="E467" i="1"/>
  <c r="D467" i="1"/>
  <c r="B467" i="1"/>
  <c r="E411" i="1"/>
  <c r="D411" i="1"/>
  <c r="B411" i="1"/>
  <c r="E347" i="1"/>
  <c r="D347" i="1"/>
  <c r="B347" i="1"/>
  <c r="E267" i="1"/>
  <c r="D267" i="1"/>
  <c r="B267" i="1"/>
  <c r="E147" i="1"/>
  <c r="D147" i="1"/>
  <c r="B147" i="1"/>
  <c r="E2397" i="1"/>
  <c r="D2397" i="1"/>
  <c r="B2397" i="1"/>
  <c r="E2389" i="1"/>
  <c r="D2389" i="1"/>
  <c r="B2389" i="1"/>
  <c r="E2381" i="1"/>
  <c r="D2381" i="1"/>
  <c r="B2381" i="1"/>
  <c r="E2373" i="1"/>
  <c r="D2373" i="1"/>
  <c r="B2373" i="1"/>
  <c r="E2365" i="1"/>
  <c r="D2365" i="1"/>
  <c r="B2365" i="1"/>
  <c r="E2357" i="1"/>
  <c r="D2357" i="1"/>
  <c r="B2357" i="1"/>
  <c r="E2349" i="1"/>
  <c r="D2349" i="1"/>
  <c r="B2349" i="1"/>
  <c r="E2341" i="1"/>
  <c r="D2341" i="1"/>
  <c r="B2341" i="1"/>
  <c r="E2333" i="1"/>
  <c r="D2333" i="1"/>
  <c r="B2333" i="1"/>
  <c r="E2325" i="1"/>
  <c r="D2325" i="1"/>
  <c r="B2325" i="1"/>
  <c r="E2317" i="1"/>
  <c r="D2317" i="1"/>
  <c r="B2317" i="1"/>
  <c r="E2309" i="1"/>
  <c r="D2309" i="1"/>
  <c r="B2309" i="1"/>
  <c r="E2301" i="1"/>
  <c r="D2301" i="1"/>
  <c r="B2301" i="1"/>
  <c r="E2293" i="1"/>
  <c r="D2293" i="1"/>
  <c r="B2293" i="1"/>
  <c r="E2285" i="1"/>
  <c r="D2285" i="1"/>
  <c r="B2285" i="1"/>
  <c r="E2277" i="1"/>
  <c r="D2277" i="1"/>
  <c r="B2277" i="1"/>
  <c r="E2269" i="1"/>
  <c r="D2269" i="1"/>
  <c r="B2269" i="1"/>
  <c r="E2261" i="1"/>
  <c r="D2261" i="1"/>
  <c r="B2261" i="1"/>
  <c r="E2253" i="1"/>
  <c r="D2253" i="1"/>
  <c r="B2253" i="1"/>
  <c r="E2245" i="1"/>
  <c r="D2245" i="1"/>
  <c r="B2245" i="1"/>
  <c r="E2237" i="1"/>
  <c r="D2237" i="1"/>
  <c r="B2237" i="1"/>
  <c r="E2229" i="1"/>
  <c r="D2229" i="1"/>
  <c r="B2229" i="1"/>
  <c r="E2221" i="1"/>
  <c r="D2221" i="1"/>
  <c r="B2221" i="1"/>
  <c r="E2213" i="1"/>
  <c r="D2213" i="1"/>
  <c r="B2213" i="1"/>
  <c r="E2205" i="1"/>
  <c r="D2205" i="1"/>
  <c r="B2205" i="1"/>
  <c r="E2197" i="1"/>
  <c r="D2197" i="1"/>
  <c r="B2197" i="1"/>
  <c r="E2189" i="1"/>
  <c r="D2189" i="1"/>
  <c r="B2189" i="1"/>
  <c r="E2181" i="1"/>
  <c r="D2181" i="1"/>
  <c r="B2181" i="1"/>
  <c r="E2173" i="1"/>
  <c r="D2173" i="1"/>
  <c r="B2173" i="1"/>
  <c r="E2165" i="1"/>
  <c r="D2165" i="1"/>
  <c r="B2165" i="1"/>
  <c r="E2157" i="1"/>
  <c r="D2157" i="1"/>
  <c r="B2157" i="1"/>
  <c r="E2149" i="1"/>
  <c r="D2149" i="1"/>
  <c r="B2149" i="1"/>
  <c r="E2141" i="1"/>
  <c r="D2141" i="1"/>
  <c r="B2141" i="1"/>
  <c r="E2133" i="1"/>
  <c r="D2133" i="1"/>
  <c r="B2133" i="1"/>
  <c r="E2125" i="1"/>
  <c r="D2125" i="1"/>
  <c r="B2125" i="1"/>
  <c r="E2117" i="1"/>
  <c r="D2117" i="1"/>
  <c r="B2117" i="1"/>
  <c r="E2109" i="1"/>
  <c r="D2109" i="1"/>
  <c r="B2109" i="1"/>
  <c r="E2101" i="1"/>
  <c r="D2101" i="1"/>
  <c r="B2101" i="1"/>
  <c r="E2093" i="1"/>
  <c r="D2093" i="1"/>
  <c r="B2093" i="1"/>
  <c r="E2085" i="1"/>
  <c r="D2085" i="1"/>
  <c r="B2085" i="1"/>
  <c r="E2077" i="1"/>
  <c r="D2077" i="1"/>
  <c r="B2077" i="1"/>
  <c r="E2069" i="1"/>
  <c r="D2069" i="1"/>
  <c r="B2069" i="1"/>
  <c r="E2061" i="1"/>
  <c r="D2061" i="1"/>
  <c r="B2061" i="1"/>
  <c r="E2053" i="1"/>
  <c r="D2053" i="1"/>
  <c r="B2053" i="1"/>
  <c r="E2045" i="1"/>
  <c r="D2045" i="1"/>
  <c r="B2045" i="1"/>
  <c r="E2037" i="1"/>
  <c r="D2037" i="1"/>
  <c r="B2037" i="1"/>
  <c r="E2029" i="1"/>
  <c r="D2029" i="1"/>
  <c r="B2029" i="1"/>
  <c r="E2021" i="1"/>
  <c r="D2021" i="1"/>
  <c r="B2021" i="1"/>
  <c r="E2013" i="1"/>
  <c r="D2013" i="1"/>
  <c r="B2013" i="1"/>
  <c r="E2005" i="1"/>
  <c r="D2005" i="1"/>
  <c r="B2005" i="1"/>
  <c r="E1997" i="1"/>
  <c r="D1997" i="1"/>
  <c r="B1997" i="1"/>
  <c r="E1989" i="1"/>
  <c r="D1989" i="1"/>
  <c r="B1989" i="1"/>
  <c r="E1981" i="1"/>
  <c r="D1981" i="1"/>
  <c r="B1981" i="1"/>
  <c r="E1973" i="1"/>
  <c r="D1973" i="1"/>
  <c r="B1973" i="1"/>
  <c r="E1965" i="1"/>
  <c r="D1965" i="1"/>
  <c r="B1965" i="1"/>
  <c r="E1957" i="1"/>
  <c r="D1957" i="1"/>
  <c r="B1957" i="1"/>
  <c r="E1949" i="1"/>
  <c r="D1949" i="1"/>
  <c r="B1949" i="1"/>
  <c r="E1941" i="1"/>
  <c r="D1941" i="1"/>
  <c r="B1941" i="1"/>
  <c r="E1933" i="1"/>
  <c r="D1933" i="1"/>
  <c r="B1933" i="1"/>
  <c r="E1925" i="1"/>
  <c r="D1925" i="1"/>
  <c r="B1925" i="1"/>
  <c r="E1917" i="1"/>
  <c r="D1917" i="1"/>
  <c r="B1917" i="1"/>
  <c r="E1909" i="1"/>
  <c r="D1909" i="1"/>
  <c r="B1909" i="1"/>
  <c r="E1901" i="1"/>
  <c r="D1901" i="1"/>
  <c r="B1901" i="1"/>
  <c r="E1893" i="1"/>
  <c r="D1893" i="1"/>
  <c r="B1893" i="1"/>
  <c r="E1885" i="1"/>
  <c r="D1885" i="1"/>
  <c r="B1885" i="1"/>
  <c r="E1877" i="1"/>
  <c r="D1877" i="1"/>
  <c r="B1877" i="1"/>
  <c r="E1869" i="1"/>
  <c r="D1869" i="1"/>
  <c r="B1869" i="1"/>
  <c r="E1861" i="1"/>
  <c r="D1861" i="1"/>
  <c r="B1861" i="1"/>
  <c r="E1853" i="1"/>
  <c r="D1853" i="1"/>
  <c r="B1853" i="1"/>
  <c r="E1845" i="1"/>
  <c r="D1845" i="1"/>
  <c r="B1845" i="1"/>
  <c r="E1837" i="1"/>
  <c r="D1837" i="1"/>
  <c r="B1837" i="1"/>
  <c r="E1829" i="1"/>
  <c r="D1829" i="1"/>
  <c r="B1829" i="1"/>
  <c r="E1821" i="1"/>
  <c r="D1821" i="1"/>
  <c r="B1821" i="1"/>
  <c r="E1813" i="1"/>
  <c r="D1813" i="1"/>
  <c r="B1813" i="1"/>
  <c r="E1805" i="1"/>
  <c r="D1805" i="1"/>
  <c r="B1805" i="1"/>
  <c r="E1797" i="1"/>
  <c r="D1797" i="1"/>
  <c r="B1797" i="1"/>
  <c r="E1789" i="1"/>
  <c r="D1789" i="1"/>
  <c r="B1789" i="1"/>
  <c r="E1781" i="1"/>
  <c r="D1781" i="1"/>
  <c r="B1781" i="1"/>
  <c r="E1773" i="1"/>
  <c r="D1773" i="1"/>
  <c r="B1773" i="1"/>
  <c r="E1765" i="1"/>
  <c r="D1765" i="1"/>
  <c r="B1765" i="1"/>
  <c r="E1757" i="1"/>
  <c r="D1757" i="1"/>
  <c r="B1757" i="1"/>
  <c r="E1749" i="1"/>
  <c r="D1749" i="1"/>
  <c r="B1749" i="1"/>
  <c r="E1741" i="1"/>
  <c r="D1741" i="1"/>
  <c r="B1741" i="1"/>
  <c r="E1733" i="1"/>
  <c r="D1733" i="1"/>
  <c r="B1733" i="1"/>
  <c r="E1725" i="1"/>
  <c r="D1725" i="1"/>
  <c r="B1725" i="1"/>
  <c r="E1717" i="1"/>
  <c r="D1717" i="1"/>
  <c r="B1717" i="1"/>
  <c r="E1709" i="1"/>
  <c r="D1709" i="1"/>
  <c r="B1709" i="1"/>
  <c r="E1701" i="1"/>
  <c r="D1701" i="1"/>
  <c r="B1701" i="1"/>
  <c r="E1693" i="1"/>
  <c r="D1693" i="1"/>
  <c r="B1693" i="1"/>
  <c r="E1685" i="1"/>
  <c r="D1685" i="1"/>
  <c r="B1685" i="1"/>
  <c r="E1677" i="1"/>
  <c r="D1677" i="1"/>
  <c r="B1677" i="1"/>
  <c r="E1669" i="1"/>
  <c r="D1669" i="1"/>
  <c r="B1669" i="1"/>
  <c r="E1661" i="1"/>
  <c r="D1661" i="1"/>
  <c r="B1661" i="1"/>
  <c r="E1653" i="1"/>
  <c r="D1653" i="1"/>
  <c r="B1653" i="1"/>
  <c r="E1645" i="1"/>
  <c r="D1645" i="1"/>
  <c r="B1645" i="1"/>
  <c r="E1637" i="1"/>
  <c r="D1637" i="1"/>
  <c r="B1637" i="1"/>
  <c r="E1629" i="1"/>
  <c r="D1629" i="1"/>
  <c r="B1629" i="1"/>
  <c r="E1621" i="1"/>
  <c r="D1621" i="1"/>
  <c r="B1621" i="1"/>
  <c r="E1613" i="1"/>
  <c r="D1613" i="1"/>
  <c r="B1613" i="1"/>
  <c r="E1605" i="1"/>
  <c r="D1605" i="1"/>
  <c r="B1605" i="1"/>
  <c r="E1597" i="1"/>
  <c r="D1597" i="1"/>
  <c r="B1597" i="1"/>
  <c r="E1589" i="1"/>
  <c r="D1589" i="1"/>
  <c r="B1589" i="1"/>
  <c r="E1581" i="1"/>
  <c r="D1581" i="1"/>
  <c r="B1581" i="1"/>
  <c r="E1573" i="1"/>
  <c r="D1573" i="1"/>
  <c r="B1573" i="1"/>
  <c r="E1565" i="1"/>
  <c r="D1565" i="1"/>
  <c r="B1565" i="1"/>
  <c r="E1557" i="1"/>
  <c r="D1557" i="1"/>
  <c r="B1557" i="1"/>
  <c r="E1549" i="1"/>
  <c r="D1549" i="1"/>
  <c r="B1549" i="1"/>
  <c r="E1541" i="1"/>
  <c r="D1541" i="1"/>
  <c r="B1541" i="1"/>
  <c r="E1533" i="1"/>
  <c r="D1533" i="1"/>
  <c r="B1533" i="1"/>
  <c r="E1525" i="1"/>
  <c r="D1525" i="1"/>
  <c r="B1525" i="1"/>
  <c r="E1517" i="1"/>
  <c r="D1517" i="1"/>
  <c r="B1517" i="1"/>
  <c r="E1509" i="1"/>
  <c r="D1509" i="1"/>
  <c r="B1509" i="1"/>
  <c r="E1501" i="1"/>
  <c r="D1501" i="1"/>
  <c r="B1501" i="1"/>
  <c r="E1493" i="1"/>
  <c r="D1493" i="1"/>
  <c r="B1493" i="1"/>
  <c r="E1485" i="1"/>
  <c r="D1485" i="1"/>
  <c r="B1485" i="1"/>
  <c r="E1477" i="1"/>
  <c r="D1477" i="1"/>
  <c r="B1477" i="1"/>
  <c r="E1469" i="1"/>
  <c r="D1469" i="1"/>
  <c r="B1469" i="1"/>
  <c r="E1461" i="1"/>
  <c r="D1461" i="1"/>
  <c r="B1461" i="1"/>
  <c r="E1453" i="1"/>
  <c r="D1453" i="1"/>
  <c r="B1453" i="1"/>
  <c r="E1445" i="1"/>
  <c r="D1445" i="1"/>
  <c r="B1445" i="1"/>
  <c r="E1437" i="1"/>
  <c r="D1437" i="1"/>
  <c r="B1437" i="1"/>
  <c r="E1429" i="1"/>
  <c r="D1429" i="1"/>
  <c r="B1429" i="1"/>
  <c r="E1421" i="1"/>
  <c r="D1421" i="1"/>
  <c r="B1421" i="1"/>
  <c r="E1413" i="1"/>
  <c r="D1413" i="1"/>
  <c r="B1413" i="1"/>
  <c r="E1405" i="1"/>
  <c r="D1405" i="1"/>
  <c r="B1405" i="1"/>
  <c r="E1397" i="1"/>
  <c r="D1397" i="1"/>
  <c r="B1397" i="1"/>
  <c r="E1389" i="1"/>
  <c r="D1389" i="1"/>
  <c r="B1389" i="1"/>
  <c r="E1381" i="1"/>
  <c r="D1381" i="1"/>
  <c r="B1381" i="1"/>
  <c r="E1373" i="1"/>
  <c r="D1373" i="1"/>
  <c r="B1373" i="1"/>
  <c r="E1365" i="1"/>
  <c r="D1365" i="1"/>
  <c r="B1365" i="1"/>
  <c r="E1357" i="1"/>
  <c r="D1357" i="1"/>
  <c r="B1357" i="1"/>
  <c r="E1349" i="1"/>
  <c r="D1349" i="1"/>
  <c r="B1349" i="1"/>
  <c r="E1341" i="1"/>
  <c r="D1341" i="1"/>
  <c r="B1341" i="1"/>
  <c r="E1333" i="1"/>
  <c r="D1333" i="1"/>
  <c r="B1333" i="1"/>
  <c r="E1325" i="1"/>
  <c r="D1325" i="1"/>
  <c r="B1325" i="1"/>
  <c r="E1317" i="1"/>
  <c r="D1317" i="1"/>
  <c r="B1317" i="1"/>
  <c r="E1309" i="1"/>
  <c r="D1309" i="1"/>
  <c r="B1309" i="1"/>
  <c r="E1301" i="1"/>
  <c r="D1301" i="1"/>
  <c r="B1301" i="1"/>
  <c r="E1293" i="1"/>
  <c r="D1293" i="1"/>
  <c r="B1293" i="1"/>
  <c r="E1285" i="1"/>
  <c r="D1285" i="1"/>
  <c r="B1285" i="1"/>
  <c r="E1277" i="1"/>
  <c r="D1277" i="1"/>
  <c r="B1277" i="1"/>
  <c r="E1269" i="1"/>
  <c r="D1269" i="1"/>
  <c r="B1269" i="1"/>
  <c r="E1261" i="1"/>
  <c r="D1261" i="1"/>
  <c r="B1261" i="1"/>
  <c r="E1253" i="1"/>
  <c r="D1253" i="1"/>
  <c r="B1253" i="1"/>
  <c r="E1245" i="1"/>
  <c r="D1245" i="1"/>
  <c r="B1245" i="1"/>
  <c r="E1237" i="1"/>
  <c r="D1237" i="1"/>
  <c r="B1237" i="1"/>
  <c r="E1229" i="1"/>
  <c r="D1229" i="1"/>
  <c r="B1229" i="1"/>
  <c r="E1221" i="1"/>
  <c r="D1221" i="1"/>
  <c r="B1221" i="1"/>
  <c r="E1213" i="1"/>
  <c r="D1213" i="1"/>
  <c r="B1213" i="1"/>
  <c r="E1205" i="1"/>
  <c r="D1205" i="1"/>
  <c r="B1205" i="1"/>
  <c r="E1197" i="1"/>
  <c r="D1197" i="1"/>
  <c r="B1197" i="1"/>
  <c r="E1189" i="1"/>
  <c r="D1189" i="1"/>
  <c r="B1189" i="1"/>
  <c r="E1181" i="1"/>
  <c r="D1181" i="1"/>
  <c r="B1181" i="1"/>
  <c r="E1173" i="1"/>
  <c r="D1173" i="1"/>
  <c r="B1173" i="1"/>
  <c r="E1165" i="1"/>
  <c r="D1165" i="1"/>
  <c r="B1165" i="1"/>
  <c r="E1157" i="1"/>
  <c r="D1157" i="1"/>
  <c r="B1157" i="1"/>
  <c r="E1149" i="1"/>
  <c r="D1149" i="1"/>
  <c r="B1149" i="1"/>
  <c r="E1141" i="1"/>
  <c r="D1141" i="1"/>
  <c r="B1141" i="1"/>
  <c r="E1133" i="1"/>
  <c r="D1133" i="1"/>
  <c r="B1133" i="1"/>
  <c r="E1125" i="1"/>
  <c r="D1125" i="1"/>
  <c r="B1125" i="1"/>
  <c r="E1117" i="1"/>
  <c r="D1117" i="1"/>
  <c r="B1117" i="1"/>
  <c r="E1109" i="1"/>
  <c r="D1109" i="1"/>
  <c r="B1109" i="1"/>
  <c r="E1101" i="1"/>
  <c r="D1101" i="1"/>
  <c r="B1101" i="1"/>
  <c r="E1093" i="1"/>
  <c r="D1093" i="1"/>
  <c r="B1093" i="1"/>
  <c r="E1085" i="1"/>
  <c r="D1085" i="1"/>
  <c r="B1085" i="1"/>
  <c r="E1077" i="1"/>
  <c r="D1077" i="1"/>
  <c r="B1077" i="1"/>
  <c r="E1069" i="1"/>
  <c r="D1069" i="1"/>
  <c r="B1069" i="1"/>
  <c r="E1061" i="1"/>
  <c r="D1061" i="1"/>
  <c r="B1061" i="1"/>
  <c r="E1053" i="1"/>
  <c r="D1053" i="1"/>
  <c r="B1053" i="1"/>
  <c r="E1045" i="1"/>
  <c r="D1045" i="1"/>
  <c r="B1045" i="1"/>
  <c r="E1037" i="1"/>
  <c r="D1037" i="1"/>
  <c r="B1037" i="1"/>
  <c r="E1029" i="1"/>
  <c r="D1029" i="1"/>
  <c r="B1029" i="1"/>
  <c r="E1021" i="1"/>
  <c r="D1021" i="1"/>
  <c r="B1021" i="1"/>
  <c r="E1013" i="1"/>
  <c r="D1013" i="1"/>
  <c r="B1013" i="1"/>
  <c r="E1005" i="1"/>
  <c r="D1005" i="1"/>
  <c r="B1005" i="1"/>
  <c r="E997" i="1"/>
  <c r="D997" i="1"/>
  <c r="B997" i="1"/>
  <c r="E989" i="1"/>
  <c r="D989" i="1"/>
  <c r="B989" i="1"/>
  <c r="E981" i="1"/>
  <c r="D981" i="1"/>
  <c r="B981" i="1"/>
  <c r="E973" i="1"/>
  <c r="D973" i="1"/>
  <c r="B973" i="1"/>
  <c r="E965" i="1"/>
  <c r="D965" i="1"/>
  <c r="B965" i="1"/>
  <c r="E957" i="1"/>
  <c r="D957" i="1"/>
  <c r="B957" i="1"/>
  <c r="E949" i="1"/>
  <c r="D949" i="1"/>
  <c r="B949" i="1"/>
  <c r="E941" i="1"/>
  <c r="D941" i="1"/>
  <c r="B941" i="1"/>
  <c r="E933" i="1"/>
  <c r="D933" i="1"/>
  <c r="B933" i="1"/>
  <c r="E925" i="1"/>
  <c r="D925" i="1"/>
  <c r="B925" i="1"/>
  <c r="E917" i="1"/>
  <c r="D917" i="1"/>
  <c r="B917" i="1"/>
  <c r="E909" i="1"/>
  <c r="D909" i="1"/>
  <c r="B909" i="1"/>
  <c r="E901" i="1"/>
  <c r="D901" i="1"/>
  <c r="B901" i="1"/>
  <c r="E893" i="1"/>
  <c r="D893" i="1"/>
  <c r="B893" i="1"/>
  <c r="E885" i="1"/>
  <c r="D885" i="1"/>
  <c r="B885" i="1"/>
  <c r="E877" i="1"/>
  <c r="D877" i="1"/>
  <c r="B877" i="1"/>
  <c r="E869" i="1"/>
  <c r="D869" i="1"/>
  <c r="B869" i="1"/>
  <c r="E861" i="1"/>
  <c r="D861" i="1"/>
  <c r="B861" i="1"/>
  <c r="E853" i="1"/>
  <c r="D853" i="1"/>
  <c r="B853" i="1"/>
  <c r="E845" i="1"/>
  <c r="D845" i="1"/>
  <c r="B845" i="1"/>
  <c r="E837" i="1"/>
  <c r="D837" i="1"/>
  <c r="B837" i="1"/>
  <c r="E829" i="1"/>
  <c r="D829" i="1"/>
  <c r="B829" i="1"/>
  <c r="E821" i="1"/>
  <c r="D821" i="1"/>
  <c r="B821" i="1"/>
  <c r="E813" i="1"/>
  <c r="D813" i="1"/>
  <c r="B813" i="1"/>
  <c r="E805" i="1"/>
  <c r="D805" i="1"/>
  <c r="B805" i="1"/>
  <c r="E797" i="1"/>
  <c r="D797" i="1"/>
  <c r="B797" i="1"/>
  <c r="E789" i="1"/>
  <c r="D789" i="1"/>
  <c r="B789" i="1"/>
  <c r="E781" i="1"/>
  <c r="D781" i="1"/>
  <c r="B781" i="1"/>
  <c r="E773" i="1"/>
  <c r="D773" i="1"/>
  <c r="B773" i="1"/>
  <c r="E765" i="1"/>
  <c r="D765" i="1"/>
  <c r="B765" i="1"/>
  <c r="E757" i="1"/>
  <c r="D757" i="1"/>
  <c r="B757" i="1"/>
  <c r="E749" i="1"/>
  <c r="D749" i="1"/>
  <c r="B749" i="1"/>
  <c r="E741" i="1"/>
  <c r="D741" i="1"/>
  <c r="B741" i="1"/>
  <c r="E733" i="1"/>
  <c r="D733" i="1"/>
  <c r="B733" i="1"/>
  <c r="E725" i="1"/>
  <c r="D725" i="1"/>
  <c r="B725" i="1"/>
  <c r="E717" i="1"/>
  <c r="D717" i="1"/>
  <c r="B717" i="1"/>
  <c r="E709" i="1"/>
  <c r="D709" i="1"/>
  <c r="B709" i="1"/>
  <c r="E701" i="1"/>
  <c r="D701" i="1"/>
  <c r="B701" i="1"/>
  <c r="E693" i="1"/>
  <c r="D693" i="1"/>
  <c r="B693" i="1"/>
  <c r="E685" i="1"/>
  <c r="D685" i="1"/>
  <c r="B685" i="1"/>
  <c r="E677" i="1"/>
  <c r="D677" i="1"/>
  <c r="B677" i="1"/>
  <c r="E669" i="1"/>
  <c r="D669" i="1"/>
  <c r="B669" i="1"/>
  <c r="E661" i="1"/>
  <c r="D661" i="1"/>
  <c r="B661" i="1"/>
  <c r="E653" i="1"/>
  <c r="D653" i="1"/>
  <c r="B653" i="1"/>
  <c r="E645" i="1"/>
  <c r="D645" i="1"/>
  <c r="B645" i="1"/>
  <c r="E637" i="1"/>
  <c r="D637" i="1"/>
  <c r="B637" i="1"/>
  <c r="E629" i="1"/>
  <c r="D629" i="1"/>
  <c r="B629" i="1"/>
  <c r="E621" i="1"/>
  <c r="D621" i="1"/>
  <c r="B621" i="1"/>
  <c r="E613" i="1"/>
  <c r="D613" i="1"/>
  <c r="B613" i="1"/>
  <c r="E605" i="1"/>
  <c r="D605" i="1"/>
  <c r="B605" i="1"/>
  <c r="E597" i="1"/>
  <c r="D597" i="1"/>
  <c r="B597" i="1"/>
  <c r="E589" i="1"/>
  <c r="D589" i="1"/>
  <c r="B589" i="1"/>
  <c r="E581" i="1"/>
  <c r="D581" i="1"/>
  <c r="B581" i="1"/>
  <c r="E573" i="1"/>
  <c r="D573" i="1"/>
  <c r="B573" i="1"/>
  <c r="E565" i="1"/>
  <c r="D565" i="1"/>
  <c r="B565" i="1"/>
  <c r="E557" i="1"/>
  <c r="D557" i="1"/>
  <c r="B557" i="1"/>
  <c r="E549" i="1"/>
  <c r="D549" i="1"/>
  <c r="B549" i="1"/>
  <c r="E541" i="1"/>
  <c r="D541" i="1"/>
  <c r="B541" i="1"/>
  <c r="E533" i="1"/>
  <c r="D533" i="1"/>
  <c r="B533" i="1"/>
  <c r="E525" i="1"/>
  <c r="D525" i="1"/>
  <c r="B525" i="1"/>
  <c r="E517" i="1"/>
  <c r="D517" i="1"/>
  <c r="B517" i="1"/>
  <c r="E509" i="1"/>
  <c r="D509" i="1"/>
  <c r="B509" i="1"/>
  <c r="E501" i="1"/>
  <c r="D501" i="1"/>
  <c r="B501" i="1"/>
  <c r="E493" i="1"/>
  <c r="D493" i="1"/>
  <c r="B493" i="1"/>
  <c r="E485" i="1"/>
  <c r="D485" i="1"/>
  <c r="B485" i="1"/>
  <c r="E477" i="1"/>
  <c r="D477" i="1"/>
  <c r="B477" i="1"/>
  <c r="E469" i="1"/>
  <c r="D469" i="1"/>
  <c r="B469" i="1"/>
  <c r="E461" i="1"/>
  <c r="D461" i="1"/>
  <c r="B461" i="1"/>
  <c r="E453" i="1"/>
  <c r="D453" i="1"/>
  <c r="B453" i="1"/>
  <c r="E445" i="1"/>
  <c r="D445" i="1"/>
  <c r="B445" i="1"/>
  <c r="E437" i="1"/>
  <c r="D437" i="1"/>
  <c r="B437" i="1"/>
  <c r="E429" i="1"/>
  <c r="D429" i="1"/>
  <c r="B429" i="1"/>
  <c r="E421" i="1"/>
  <c r="D421" i="1"/>
  <c r="B421" i="1"/>
  <c r="E413" i="1"/>
  <c r="D413" i="1"/>
  <c r="B413" i="1"/>
  <c r="E405" i="1"/>
  <c r="D405" i="1"/>
  <c r="B405" i="1"/>
  <c r="E397" i="1"/>
  <c r="D397" i="1"/>
  <c r="B397" i="1"/>
  <c r="E389" i="1"/>
  <c r="D389" i="1"/>
  <c r="B389" i="1"/>
  <c r="E381" i="1"/>
  <c r="D381" i="1"/>
  <c r="B381" i="1"/>
  <c r="E373" i="1"/>
  <c r="D373" i="1"/>
  <c r="B373" i="1"/>
  <c r="E365" i="1"/>
  <c r="D365" i="1"/>
  <c r="B365" i="1"/>
  <c r="E357" i="1"/>
  <c r="D357" i="1"/>
  <c r="B357" i="1"/>
  <c r="E349" i="1"/>
  <c r="D349" i="1"/>
  <c r="B349" i="1"/>
  <c r="E341" i="1"/>
  <c r="D341" i="1"/>
  <c r="B341" i="1"/>
  <c r="E333" i="1"/>
  <c r="D333" i="1"/>
  <c r="B333" i="1"/>
  <c r="E325" i="1"/>
  <c r="D325" i="1"/>
  <c r="B325" i="1"/>
  <c r="E317" i="1"/>
  <c r="D317" i="1"/>
  <c r="B317" i="1"/>
  <c r="E309" i="1"/>
  <c r="D309" i="1"/>
  <c r="B309" i="1"/>
  <c r="E301" i="1"/>
  <c r="D301" i="1"/>
  <c r="B301" i="1"/>
  <c r="E293" i="1"/>
  <c r="D293" i="1"/>
  <c r="B293" i="1"/>
  <c r="E285" i="1"/>
  <c r="D285" i="1"/>
  <c r="B285" i="1"/>
  <c r="E277" i="1"/>
  <c r="D277" i="1"/>
  <c r="B277" i="1"/>
  <c r="E269" i="1"/>
  <c r="D269" i="1"/>
  <c r="B269" i="1"/>
  <c r="E261" i="1"/>
  <c r="D261" i="1"/>
  <c r="B261" i="1"/>
  <c r="E253" i="1"/>
  <c r="D253" i="1"/>
  <c r="B253" i="1"/>
  <c r="E245" i="1"/>
  <c r="D245" i="1"/>
  <c r="B245" i="1"/>
  <c r="E237" i="1"/>
  <c r="D237" i="1"/>
  <c r="B237" i="1"/>
  <c r="E229" i="1"/>
  <c r="D229" i="1"/>
  <c r="B229" i="1"/>
  <c r="E221" i="1"/>
  <c r="D221" i="1"/>
  <c r="B221" i="1"/>
  <c r="E213" i="1"/>
  <c r="D213" i="1"/>
  <c r="B213" i="1"/>
  <c r="E205" i="1"/>
  <c r="D205" i="1"/>
  <c r="B205" i="1"/>
  <c r="E197" i="1"/>
  <c r="D197" i="1"/>
  <c r="B197" i="1"/>
  <c r="E189" i="1"/>
  <c r="D189" i="1"/>
  <c r="B189" i="1"/>
  <c r="E181" i="1"/>
  <c r="D181" i="1"/>
  <c r="B181" i="1"/>
  <c r="E173" i="1"/>
  <c r="D173" i="1"/>
  <c r="B173" i="1"/>
  <c r="E165" i="1"/>
  <c r="D165" i="1"/>
  <c r="B165" i="1"/>
  <c r="E157" i="1"/>
  <c r="D157" i="1"/>
  <c r="B157" i="1"/>
  <c r="E149" i="1"/>
  <c r="D149" i="1"/>
  <c r="B149" i="1"/>
  <c r="E141" i="1"/>
  <c r="D141" i="1"/>
  <c r="B141" i="1"/>
  <c r="E133" i="1"/>
  <c r="D133" i="1"/>
  <c r="B133" i="1"/>
  <c r="E125" i="1"/>
  <c r="D125" i="1"/>
  <c r="B125" i="1"/>
  <c r="E117" i="1"/>
  <c r="D117" i="1"/>
  <c r="B117" i="1"/>
  <c r="E109" i="1"/>
  <c r="D109" i="1"/>
  <c r="B109" i="1"/>
  <c r="E101" i="1"/>
  <c r="D101" i="1"/>
  <c r="B101" i="1"/>
  <c r="E93" i="1"/>
  <c r="D93" i="1"/>
  <c r="B93" i="1"/>
  <c r="E85" i="1"/>
  <c r="D85" i="1"/>
  <c r="B85" i="1"/>
  <c r="E77" i="1"/>
  <c r="D77" i="1"/>
  <c r="B77" i="1"/>
  <c r="E69" i="1"/>
  <c r="D69" i="1"/>
  <c r="B69" i="1"/>
  <c r="E61" i="1"/>
  <c r="D61" i="1"/>
  <c r="B61" i="1"/>
  <c r="E53" i="1"/>
  <c r="D53" i="1"/>
  <c r="B53" i="1"/>
  <c r="E45" i="1"/>
  <c r="D45" i="1"/>
  <c r="B45" i="1"/>
  <c r="E37" i="1"/>
  <c r="D37" i="1"/>
  <c r="B37" i="1"/>
  <c r="E29" i="1"/>
  <c r="D29" i="1"/>
  <c r="B29" i="1"/>
  <c r="E21" i="1"/>
  <c r="D21" i="1"/>
  <c r="B21" i="1"/>
  <c r="E2387" i="1"/>
  <c r="D2387" i="1"/>
  <c r="B2387" i="1"/>
  <c r="E2331" i="1"/>
  <c r="D2331" i="1"/>
  <c r="B2331" i="1"/>
  <c r="E2291" i="1"/>
  <c r="D2291" i="1"/>
  <c r="B2291" i="1"/>
  <c r="E2227" i="1"/>
  <c r="D2227" i="1"/>
  <c r="B2227" i="1"/>
  <c r="E2171" i="1"/>
  <c r="D2171" i="1"/>
  <c r="B2171" i="1"/>
  <c r="E2115" i="1"/>
  <c r="D2115" i="1"/>
  <c r="B2115" i="1"/>
  <c r="E2067" i="1"/>
  <c r="D2067" i="1"/>
  <c r="B2067" i="1"/>
  <c r="E2011" i="1"/>
  <c r="D2011" i="1"/>
  <c r="B2011" i="1"/>
  <c r="E1963" i="1"/>
  <c r="D1963" i="1"/>
  <c r="B1963" i="1"/>
  <c r="E1915" i="1"/>
  <c r="D1915" i="1"/>
  <c r="B1915" i="1"/>
  <c r="E1859" i="1"/>
  <c r="D1859" i="1"/>
  <c r="B1859" i="1"/>
  <c r="E1811" i="1"/>
  <c r="D1811" i="1"/>
  <c r="B1811" i="1"/>
  <c r="E1763" i="1"/>
  <c r="D1763" i="1"/>
  <c r="B1763" i="1"/>
  <c r="E1707" i="1"/>
  <c r="D1707" i="1"/>
  <c r="B1707" i="1"/>
  <c r="E1659" i="1"/>
  <c r="D1659" i="1"/>
  <c r="B1659" i="1"/>
  <c r="E1619" i="1"/>
  <c r="D1619" i="1"/>
  <c r="B1619" i="1"/>
  <c r="E1571" i="1"/>
  <c r="D1571" i="1"/>
  <c r="B1571" i="1"/>
  <c r="E1523" i="1"/>
  <c r="D1523" i="1"/>
  <c r="B1523" i="1"/>
  <c r="E1483" i="1"/>
  <c r="D1483" i="1"/>
  <c r="B1483" i="1"/>
  <c r="E1443" i="1"/>
  <c r="D1443" i="1"/>
  <c r="B1443" i="1"/>
  <c r="E1395" i="1"/>
  <c r="D1395" i="1"/>
  <c r="B1395" i="1"/>
  <c r="E1347" i="1"/>
  <c r="D1347" i="1"/>
  <c r="B1347" i="1"/>
  <c r="E1291" i="1"/>
  <c r="D1291" i="1"/>
  <c r="B1291" i="1"/>
  <c r="E1235" i="1"/>
  <c r="D1235" i="1"/>
  <c r="B1235" i="1"/>
  <c r="E1179" i="1"/>
  <c r="D1179" i="1"/>
  <c r="B1179" i="1"/>
  <c r="E1123" i="1"/>
  <c r="D1123" i="1"/>
  <c r="B1123" i="1"/>
  <c r="E1083" i="1"/>
  <c r="D1083" i="1"/>
  <c r="B1083" i="1"/>
  <c r="E1043" i="1"/>
  <c r="D1043" i="1"/>
  <c r="B1043" i="1"/>
  <c r="E987" i="1"/>
  <c r="D987" i="1"/>
  <c r="B987" i="1"/>
  <c r="E923" i="1"/>
  <c r="D923" i="1"/>
  <c r="B923" i="1"/>
  <c r="E867" i="1"/>
  <c r="D867" i="1"/>
  <c r="B867" i="1"/>
  <c r="E819" i="1"/>
  <c r="D819" i="1"/>
  <c r="B819" i="1"/>
  <c r="E771" i="1"/>
  <c r="D771" i="1"/>
  <c r="B771" i="1"/>
  <c r="E723" i="1"/>
  <c r="D723" i="1"/>
  <c r="B723" i="1"/>
  <c r="E659" i="1"/>
  <c r="D659" i="1"/>
  <c r="B659" i="1"/>
  <c r="E603" i="1"/>
  <c r="D603" i="1"/>
  <c r="B603" i="1"/>
  <c r="E555" i="1"/>
  <c r="D555" i="1"/>
  <c r="B555" i="1"/>
  <c r="E507" i="1"/>
  <c r="D507" i="1"/>
  <c r="B507" i="1"/>
  <c r="E451" i="1"/>
  <c r="D451" i="1"/>
  <c r="B451" i="1"/>
  <c r="E387" i="1"/>
  <c r="D387" i="1"/>
  <c r="B387" i="1"/>
  <c r="E331" i="1"/>
  <c r="D331" i="1"/>
  <c r="B331" i="1"/>
  <c r="E251" i="1"/>
  <c r="D251" i="1"/>
  <c r="B251" i="1"/>
  <c r="E107" i="1"/>
  <c r="D107" i="1"/>
  <c r="B107" i="1"/>
  <c r="E2396" i="1"/>
  <c r="D2396" i="1"/>
  <c r="B2396" i="1"/>
  <c r="E2388" i="1"/>
  <c r="D2388" i="1"/>
  <c r="B2388" i="1"/>
  <c r="E2380" i="1"/>
  <c r="D2380" i="1"/>
  <c r="B2380" i="1"/>
  <c r="E2372" i="1"/>
  <c r="D2372" i="1"/>
  <c r="B2372" i="1"/>
  <c r="E2364" i="1"/>
  <c r="D2364" i="1"/>
  <c r="B2364" i="1"/>
  <c r="E2356" i="1"/>
  <c r="D2356" i="1"/>
  <c r="B2356" i="1"/>
  <c r="E2348" i="1"/>
  <c r="D2348" i="1"/>
  <c r="B2348" i="1"/>
  <c r="E2340" i="1"/>
  <c r="D2340" i="1"/>
  <c r="B2340" i="1"/>
  <c r="E2332" i="1"/>
  <c r="D2332" i="1"/>
  <c r="B2332" i="1"/>
  <c r="E2324" i="1"/>
  <c r="D2324" i="1"/>
  <c r="B2324" i="1"/>
  <c r="E2316" i="1"/>
  <c r="D2316" i="1"/>
  <c r="B2316" i="1"/>
  <c r="E2308" i="1"/>
  <c r="D2308" i="1"/>
  <c r="B2308" i="1"/>
  <c r="E2300" i="1"/>
  <c r="D2300" i="1"/>
  <c r="B2300" i="1"/>
  <c r="E2292" i="1"/>
  <c r="D2292" i="1"/>
  <c r="B2292" i="1"/>
  <c r="E2284" i="1"/>
  <c r="D2284" i="1"/>
  <c r="B2284" i="1"/>
  <c r="E2276" i="1"/>
  <c r="D2276" i="1"/>
  <c r="B2276" i="1"/>
  <c r="E2268" i="1"/>
  <c r="D2268" i="1"/>
  <c r="B2268" i="1"/>
  <c r="E2260" i="1"/>
  <c r="D2260" i="1"/>
  <c r="B2260" i="1"/>
  <c r="E2252" i="1"/>
  <c r="D2252" i="1"/>
  <c r="B2252" i="1"/>
  <c r="E2244" i="1"/>
  <c r="D2244" i="1"/>
  <c r="B2244" i="1"/>
  <c r="E2236" i="1"/>
  <c r="D2236" i="1"/>
  <c r="B2236" i="1"/>
  <c r="E2228" i="1"/>
  <c r="D2228" i="1"/>
  <c r="B2228" i="1"/>
  <c r="E2220" i="1"/>
  <c r="D2220" i="1"/>
  <c r="B2220" i="1"/>
  <c r="E2212" i="1"/>
  <c r="D2212" i="1"/>
  <c r="B2212" i="1"/>
  <c r="E2204" i="1"/>
  <c r="D2204" i="1"/>
  <c r="B2204" i="1"/>
  <c r="E2196" i="1"/>
  <c r="D2196" i="1"/>
  <c r="B2196" i="1"/>
  <c r="E2188" i="1"/>
  <c r="D2188" i="1"/>
  <c r="B2188" i="1"/>
  <c r="E2180" i="1"/>
  <c r="D2180" i="1"/>
  <c r="B2180" i="1"/>
  <c r="E2172" i="1"/>
  <c r="D2172" i="1"/>
  <c r="B2172" i="1"/>
  <c r="E2164" i="1"/>
  <c r="D2164" i="1"/>
  <c r="B2164" i="1"/>
  <c r="E2156" i="1"/>
  <c r="D2156" i="1"/>
  <c r="B2156" i="1"/>
  <c r="E2148" i="1"/>
  <c r="D2148" i="1"/>
  <c r="B2148" i="1"/>
  <c r="E2140" i="1"/>
  <c r="D2140" i="1"/>
  <c r="B2140" i="1"/>
  <c r="E2132" i="1"/>
  <c r="D2132" i="1"/>
  <c r="B2132" i="1"/>
  <c r="E2124" i="1"/>
  <c r="D2124" i="1"/>
  <c r="B2124" i="1"/>
  <c r="E2116" i="1"/>
  <c r="D2116" i="1"/>
  <c r="B2116" i="1"/>
  <c r="E2108" i="1"/>
  <c r="D2108" i="1"/>
  <c r="B2108" i="1"/>
  <c r="E2100" i="1"/>
  <c r="D2100" i="1"/>
  <c r="B2100" i="1"/>
  <c r="E2092" i="1"/>
  <c r="D2092" i="1"/>
  <c r="B2092" i="1"/>
  <c r="E2084" i="1"/>
  <c r="D2084" i="1"/>
  <c r="B2084" i="1"/>
  <c r="E2076" i="1"/>
  <c r="D2076" i="1"/>
  <c r="B2076" i="1"/>
  <c r="E2068" i="1"/>
  <c r="D2068" i="1"/>
  <c r="B2068" i="1"/>
  <c r="E2060" i="1"/>
  <c r="D2060" i="1"/>
  <c r="B2060" i="1"/>
  <c r="E2052" i="1"/>
  <c r="D2052" i="1"/>
  <c r="B2052" i="1"/>
  <c r="E2044" i="1"/>
  <c r="D2044" i="1"/>
  <c r="B2044" i="1"/>
  <c r="E2036" i="1"/>
  <c r="D2036" i="1"/>
  <c r="B2036" i="1"/>
  <c r="E2028" i="1"/>
  <c r="D2028" i="1"/>
  <c r="B2028" i="1"/>
  <c r="E2020" i="1"/>
  <c r="D2020" i="1"/>
  <c r="B2020" i="1"/>
  <c r="E2012" i="1"/>
  <c r="D2012" i="1"/>
  <c r="B2012" i="1"/>
  <c r="E2004" i="1"/>
  <c r="D2004" i="1"/>
  <c r="B2004" i="1"/>
  <c r="E1996" i="1"/>
  <c r="D1996" i="1"/>
  <c r="B1996" i="1"/>
  <c r="E1988" i="1"/>
  <c r="D1988" i="1"/>
  <c r="B1988" i="1"/>
  <c r="E1980" i="1"/>
  <c r="D1980" i="1"/>
  <c r="B1980" i="1"/>
  <c r="E1972" i="1"/>
  <c r="D1972" i="1"/>
  <c r="B1972" i="1"/>
  <c r="E1964" i="1"/>
  <c r="D1964" i="1"/>
  <c r="B1964" i="1"/>
  <c r="E1956" i="1"/>
  <c r="D1956" i="1"/>
  <c r="B1956" i="1"/>
  <c r="E1948" i="1"/>
  <c r="D1948" i="1"/>
  <c r="B1948" i="1"/>
  <c r="E1940" i="1"/>
  <c r="D1940" i="1"/>
  <c r="B1940" i="1"/>
  <c r="E1932" i="1"/>
  <c r="D1932" i="1"/>
  <c r="B1932" i="1"/>
  <c r="E1924" i="1"/>
  <c r="D1924" i="1"/>
  <c r="B1924" i="1"/>
  <c r="E1916" i="1"/>
  <c r="D1916" i="1"/>
  <c r="B1916" i="1"/>
  <c r="E1908" i="1"/>
  <c r="D1908" i="1"/>
  <c r="B1908" i="1"/>
  <c r="E1900" i="1"/>
  <c r="D1900" i="1"/>
  <c r="B1900" i="1"/>
  <c r="E1892" i="1"/>
  <c r="D1892" i="1"/>
  <c r="B1892" i="1"/>
  <c r="E1884" i="1"/>
  <c r="D1884" i="1"/>
  <c r="B1884" i="1"/>
  <c r="E1876" i="1"/>
  <c r="D1876" i="1"/>
  <c r="B1876" i="1"/>
  <c r="E1868" i="1"/>
  <c r="D1868" i="1"/>
  <c r="B1868" i="1"/>
  <c r="E1860" i="1"/>
  <c r="D1860" i="1"/>
  <c r="B1860" i="1"/>
  <c r="E1852" i="1"/>
  <c r="D1852" i="1"/>
  <c r="B1852" i="1"/>
  <c r="E1844" i="1"/>
  <c r="D1844" i="1"/>
  <c r="B1844" i="1"/>
  <c r="E1836" i="1"/>
  <c r="D1836" i="1"/>
  <c r="B1836" i="1"/>
  <c r="E1828" i="1"/>
  <c r="D1828" i="1"/>
  <c r="B1828" i="1"/>
  <c r="E1820" i="1"/>
  <c r="D1820" i="1"/>
  <c r="B1820" i="1"/>
  <c r="E1812" i="1"/>
  <c r="D1812" i="1"/>
  <c r="B1812" i="1"/>
  <c r="E1804" i="1"/>
  <c r="D1804" i="1"/>
  <c r="B1804" i="1"/>
  <c r="E1796" i="1"/>
  <c r="D1796" i="1"/>
  <c r="B1796" i="1"/>
  <c r="E1788" i="1"/>
  <c r="D1788" i="1"/>
  <c r="B1788" i="1"/>
  <c r="E1780" i="1"/>
  <c r="D1780" i="1"/>
  <c r="B1780" i="1"/>
  <c r="E1772" i="1"/>
  <c r="D1772" i="1"/>
  <c r="B1772" i="1"/>
  <c r="E1764" i="1"/>
  <c r="D1764" i="1"/>
  <c r="B1764" i="1"/>
  <c r="E1756" i="1"/>
  <c r="D1756" i="1"/>
  <c r="B1756" i="1"/>
  <c r="E1748" i="1"/>
  <c r="D1748" i="1"/>
  <c r="B1748" i="1"/>
  <c r="E1740" i="1"/>
  <c r="D1740" i="1"/>
  <c r="B1740" i="1"/>
  <c r="E1732" i="1"/>
  <c r="D1732" i="1"/>
  <c r="B1732" i="1"/>
  <c r="E1724" i="1"/>
  <c r="D1724" i="1"/>
  <c r="B1724" i="1"/>
  <c r="E1716" i="1"/>
  <c r="D1716" i="1"/>
  <c r="B1716" i="1"/>
  <c r="E1708" i="1"/>
  <c r="D1708" i="1"/>
  <c r="B1708" i="1"/>
  <c r="E1700" i="1"/>
  <c r="D1700" i="1"/>
  <c r="B1700" i="1"/>
  <c r="E1692" i="1"/>
  <c r="D1692" i="1"/>
  <c r="B1692" i="1"/>
  <c r="E1684" i="1"/>
  <c r="D1684" i="1"/>
  <c r="B1684" i="1"/>
  <c r="E1676" i="1"/>
  <c r="D1676" i="1"/>
  <c r="B1676" i="1"/>
  <c r="E1668" i="1"/>
  <c r="D1668" i="1"/>
  <c r="B1668" i="1"/>
  <c r="E1660" i="1"/>
  <c r="D1660" i="1"/>
  <c r="B1660" i="1"/>
  <c r="E1652" i="1"/>
  <c r="D1652" i="1"/>
  <c r="B1652" i="1"/>
  <c r="E1644" i="1"/>
  <c r="D1644" i="1"/>
  <c r="B1644" i="1"/>
  <c r="E1636" i="1"/>
  <c r="D1636" i="1"/>
  <c r="B1636" i="1"/>
  <c r="E1628" i="1"/>
  <c r="D1628" i="1"/>
  <c r="B1628" i="1"/>
  <c r="E1620" i="1"/>
  <c r="D1620" i="1"/>
  <c r="B1620" i="1"/>
  <c r="E1612" i="1"/>
  <c r="D1612" i="1"/>
  <c r="B1612" i="1"/>
  <c r="E1604" i="1"/>
  <c r="D1604" i="1"/>
  <c r="B1604" i="1"/>
  <c r="E1596" i="1"/>
  <c r="D1596" i="1"/>
  <c r="B1596" i="1"/>
  <c r="E1588" i="1"/>
  <c r="D1588" i="1"/>
  <c r="B1588" i="1"/>
  <c r="E1580" i="1"/>
  <c r="D1580" i="1"/>
  <c r="B1580" i="1"/>
  <c r="E1572" i="1"/>
  <c r="D1572" i="1"/>
  <c r="B1572" i="1"/>
  <c r="E1564" i="1"/>
  <c r="D1564" i="1"/>
  <c r="B1564" i="1"/>
  <c r="E1556" i="1"/>
  <c r="D1556" i="1"/>
  <c r="B1556" i="1"/>
  <c r="E1548" i="1"/>
  <c r="D1548" i="1"/>
  <c r="B1548" i="1"/>
  <c r="E1540" i="1"/>
  <c r="D1540" i="1"/>
  <c r="B1540" i="1"/>
  <c r="E1532" i="1"/>
  <c r="D1532" i="1"/>
  <c r="B1532" i="1"/>
  <c r="E1524" i="1"/>
  <c r="D1524" i="1"/>
  <c r="B1524" i="1"/>
  <c r="E1516" i="1"/>
  <c r="D1516" i="1"/>
  <c r="B1516" i="1"/>
  <c r="E1508" i="1"/>
  <c r="D1508" i="1"/>
  <c r="B1508" i="1"/>
  <c r="E1500" i="1"/>
  <c r="D1500" i="1"/>
  <c r="B1500" i="1"/>
  <c r="E1492" i="1"/>
  <c r="D1492" i="1"/>
  <c r="B1492" i="1"/>
  <c r="E1484" i="1"/>
  <c r="D1484" i="1"/>
  <c r="B1484" i="1"/>
  <c r="E1476" i="1"/>
  <c r="D1476" i="1"/>
  <c r="B1476" i="1"/>
  <c r="E1468" i="1"/>
  <c r="D1468" i="1"/>
  <c r="B1468" i="1"/>
  <c r="E1460" i="1"/>
  <c r="D1460" i="1"/>
  <c r="B1460" i="1"/>
  <c r="E1452" i="1"/>
  <c r="D1452" i="1"/>
  <c r="B1452" i="1"/>
  <c r="E1444" i="1"/>
  <c r="D1444" i="1"/>
  <c r="B1444" i="1"/>
  <c r="E1436" i="1"/>
  <c r="D1436" i="1"/>
  <c r="B1436" i="1"/>
  <c r="E1428" i="1"/>
  <c r="D1428" i="1"/>
  <c r="B1428" i="1"/>
  <c r="E1420" i="1"/>
  <c r="D1420" i="1"/>
  <c r="B1420" i="1"/>
  <c r="E1412" i="1"/>
  <c r="D1412" i="1"/>
  <c r="B1412" i="1"/>
  <c r="E1404" i="1"/>
  <c r="D1404" i="1"/>
  <c r="B1404" i="1"/>
  <c r="E1396" i="1"/>
  <c r="D1396" i="1"/>
  <c r="B1396" i="1"/>
  <c r="E1388" i="1"/>
  <c r="D1388" i="1"/>
  <c r="B1388" i="1"/>
  <c r="E1380" i="1"/>
  <c r="D1380" i="1"/>
  <c r="B1380" i="1"/>
  <c r="E1372" i="1"/>
  <c r="D1372" i="1"/>
  <c r="B1372" i="1"/>
  <c r="E1364" i="1"/>
  <c r="D1364" i="1"/>
  <c r="B1364" i="1"/>
  <c r="E1356" i="1"/>
  <c r="D1356" i="1"/>
  <c r="B1356" i="1"/>
  <c r="E1348" i="1"/>
  <c r="D1348" i="1"/>
  <c r="B1348" i="1"/>
  <c r="E1340" i="1"/>
  <c r="D1340" i="1"/>
  <c r="B1340" i="1"/>
  <c r="E1332" i="1"/>
  <c r="D1332" i="1"/>
  <c r="B1332" i="1"/>
  <c r="E1324" i="1"/>
  <c r="D1324" i="1"/>
  <c r="B1324" i="1"/>
  <c r="E1316" i="1"/>
  <c r="D1316" i="1"/>
  <c r="B1316" i="1"/>
  <c r="E1308" i="1"/>
  <c r="D1308" i="1"/>
  <c r="B1308" i="1"/>
  <c r="E1300" i="1"/>
  <c r="D1300" i="1"/>
  <c r="B1300" i="1"/>
  <c r="E1292" i="1"/>
  <c r="D1292" i="1"/>
  <c r="B1292" i="1"/>
  <c r="E1284" i="1"/>
  <c r="D1284" i="1"/>
  <c r="B1284" i="1"/>
  <c r="E1276" i="1"/>
  <c r="D1276" i="1"/>
  <c r="B1276" i="1"/>
  <c r="E1268" i="1"/>
  <c r="D1268" i="1"/>
  <c r="B1268" i="1"/>
  <c r="E1260" i="1"/>
  <c r="D1260" i="1"/>
  <c r="B1260" i="1"/>
  <c r="E1252" i="1"/>
  <c r="D1252" i="1"/>
  <c r="B1252" i="1"/>
  <c r="E1244" i="1"/>
  <c r="D1244" i="1"/>
  <c r="B1244" i="1"/>
  <c r="E1236" i="1"/>
  <c r="D1236" i="1"/>
  <c r="B1236" i="1"/>
  <c r="E1228" i="1"/>
  <c r="D1228" i="1"/>
  <c r="B1228" i="1"/>
  <c r="E1220" i="1"/>
  <c r="D1220" i="1"/>
  <c r="B1220" i="1"/>
  <c r="E1212" i="1"/>
  <c r="D1212" i="1"/>
  <c r="B1212" i="1"/>
  <c r="E1204" i="1"/>
  <c r="D1204" i="1"/>
  <c r="B1204" i="1"/>
  <c r="E1196" i="1"/>
  <c r="D1196" i="1"/>
  <c r="B1196" i="1"/>
  <c r="E1188" i="1"/>
  <c r="D1188" i="1"/>
  <c r="B1188" i="1"/>
  <c r="E1180" i="1"/>
  <c r="D1180" i="1"/>
  <c r="B1180" i="1"/>
  <c r="E1172" i="1"/>
  <c r="D1172" i="1"/>
  <c r="B1172" i="1"/>
  <c r="E1164" i="1"/>
  <c r="D1164" i="1"/>
  <c r="B1164" i="1"/>
  <c r="E1156" i="1"/>
  <c r="D1156" i="1"/>
  <c r="B1156" i="1"/>
  <c r="E1148" i="1"/>
  <c r="D1148" i="1"/>
  <c r="B1148" i="1"/>
  <c r="E1140" i="1"/>
  <c r="D1140" i="1"/>
  <c r="B1140" i="1"/>
  <c r="E1132" i="1"/>
  <c r="D1132" i="1"/>
  <c r="B1132" i="1"/>
  <c r="E1124" i="1"/>
  <c r="D1124" i="1"/>
  <c r="B1124" i="1"/>
  <c r="E1116" i="1"/>
  <c r="D1116" i="1"/>
  <c r="B1116" i="1"/>
  <c r="E1108" i="1"/>
  <c r="D1108" i="1"/>
  <c r="B1108" i="1"/>
  <c r="E1100" i="1"/>
  <c r="D1100" i="1"/>
  <c r="B1100" i="1"/>
  <c r="E1092" i="1"/>
  <c r="D1092" i="1"/>
  <c r="B1092" i="1"/>
  <c r="E1084" i="1"/>
  <c r="D1084" i="1"/>
  <c r="B1084" i="1"/>
  <c r="E1076" i="1"/>
  <c r="D1076" i="1"/>
  <c r="B1076" i="1"/>
  <c r="E1068" i="1"/>
  <c r="D1068" i="1"/>
  <c r="B1068" i="1"/>
  <c r="E1060" i="1"/>
  <c r="D1060" i="1"/>
  <c r="B1060" i="1"/>
  <c r="E1052" i="1"/>
  <c r="D1052" i="1"/>
  <c r="B1052" i="1"/>
  <c r="E1044" i="1"/>
  <c r="D1044" i="1"/>
  <c r="B1044" i="1"/>
  <c r="E1036" i="1"/>
  <c r="D1036" i="1"/>
  <c r="B1036" i="1"/>
  <c r="E1028" i="1"/>
  <c r="D1028" i="1"/>
  <c r="B1028" i="1"/>
  <c r="E1020" i="1"/>
  <c r="D1020" i="1"/>
  <c r="B1020" i="1"/>
  <c r="E1012" i="1"/>
  <c r="D1012" i="1"/>
  <c r="B1012" i="1"/>
  <c r="E1004" i="1"/>
  <c r="D1004" i="1"/>
  <c r="B1004" i="1"/>
  <c r="E996" i="1"/>
  <c r="D996" i="1"/>
  <c r="B996" i="1"/>
  <c r="E988" i="1"/>
  <c r="D988" i="1"/>
  <c r="B988" i="1"/>
  <c r="E980" i="1"/>
  <c r="D980" i="1"/>
  <c r="B980" i="1"/>
  <c r="E972" i="1"/>
  <c r="D972" i="1"/>
  <c r="B972" i="1"/>
  <c r="E964" i="1"/>
  <c r="D964" i="1"/>
  <c r="B964" i="1"/>
  <c r="E956" i="1"/>
  <c r="D956" i="1"/>
  <c r="B956" i="1"/>
  <c r="E948" i="1"/>
  <c r="D948" i="1"/>
  <c r="B948" i="1"/>
  <c r="E940" i="1"/>
  <c r="D940" i="1"/>
  <c r="B940" i="1"/>
  <c r="E932" i="1"/>
  <c r="D932" i="1"/>
  <c r="B932" i="1"/>
  <c r="E924" i="1"/>
  <c r="D924" i="1"/>
  <c r="B924" i="1"/>
  <c r="E916" i="1"/>
  <c r="D916" i="1"/>
  <c r="B916" i="1"/>
  <c r="E908" i="1"/>
  <c r="D908" i="1"/>
  <c r="B908" i="1"/>
  <c r="E900" i="1"/>
  <c r="D900" i="1"/>
  <c r="B900" i="1"/>
  <c r="E892" i="1"/>
  <c r="D892" i="1"/>
  <c r="B892" i="1"/>
  <c r="E884" i="1"/>
  <c r="D884" i="1"/>
  <c r="B884" i="1"/>
  <c r="E876" i="1"/>
  <c r="D876" i="1"/>
  <c r="B876" i="1"/>
  <c r="E868" i="1"/>
  <c r="D868" i="1"/>
  <c r="B868" i="1"/>
  <c r="E860" i="1"/>
  <c r="D860" i="1"/>
  <c r="B860" i="1"/>
  <c r="E852" i="1"/>
  <c r="D852" i="1"/>
  <c r="B852" i="1"/>
  <c r="E844" i="1"/>
  <c r="D844" i="1"/>
  <c r="B844" i="1"/>
  <c r="E836" i="1"/>
  <c r="D836" i="1"/>
  <c r="B836" i="1"/>
  <c r="E828" i="1"/>
  <c r="D828" i="1"/>
  <c r="B828" i="1"/>
  <c r="E820" i="1"/>
  <c r="D820" i="1"/>
  <c r="B820" i="1"/>
  <c r="E812" i="1"/>
  <c r="D812" i="1"/>
  <c r="B812" i="1"/>
  <c r="E804" i="1"/>
  <c r="D804" i="1"/>
  <c r="B804" i="1"/>
  <c r="E796" i="1"/>
  <c r="D796" i="1"/>
  <c r="B796" i="1"/>
  <c r="E788" i="1"/>
  <c r="D788" i="1"/>
  <c r="B788" i="1"/>
  <c r="E780" i="1"/>
  <c r="D780" i="1"/>
  <c r="B780" i="1"/>
  <c r="E772" i="1"/>
  <c r="D772" i="1"/>
  <c r="B772" i="1"/>
  <c r="E764" i="1"/>
  <c r="D764" i="1"/>
  <c r="B764" i="1"/>
  <c r="E756" i="1"/>
  <c r="D756" i="1"/>
  <c r="B756" i="1"/>
  <c r="E748" i="1"/>
  <c r="D748" i="1"/>
  <c r="B748" i="1"/>
  <c r="E740" i="1"/>
  <c r="D740" i="1"/>
  <c r="B740" i="1"/>
  <c r="E732" i="1"/>
  <c r="D732" i="1"/>
  <c r="B732" i="1"/>
  <c r="E724" i="1"/>
  <c r="D724" i="1"/>
  <c r="B724" i="1"/>
  <c r="E716" i="1"/>
  <c r="D716" i="1"/>
  <c r="B716" i="1"/>
  <c r="E708" i="1"/>
  <c r="D708" i="1"/>
  <c r="B708" i="1"/>
  <c r="E700" i="1"/>
  <c r="D700" i="1"/>
  <c r="B700" i="1"/>
  <c r="E692" i="1"/>
  <c r="D692" i="1"/>
  <c r="B692" i="1"/>
  <c r="E684" i="1"/>
  <c r="D684" i="1"/>
  <c r="B684" i="1"/>
  <c r="E676" i="1"/>
  <c r="D676" i="1"/>
  <c r="B676" i="1"/>
  <c r="E668" i="1"/>
  <c r="D668" i="1"/>
  <c r="B668" i="1"/>
  <c r="E660" i="1"/>
  <c r="D660" i="1"/>
  <c r="B660" i="1"/>
  <c r="E652" i="1"/>
  <c r="D652" i="1"/>
  <c r="B652" i="1"/>
  <c r="E644" i="1"/>
  <c r="D644" i="1"/>
  <c r="B644" i="1"/>
  <c r="E636" i="1"/>
  <c r="D636" i="1"/>
  <c r="B636" i="1"/>
  <c r="E628" i="1"/>
  <c r="D628" i="1"/>
  <c r="B628" i="1"/>
  <c r="E620" i="1"/>
  <c r="D620" i="1"/>
  <c r="B620" i="1"/>
  <c r="E612" i="1"/>
  <c r="D612" i="1"/>
  <c r="B612" i="1"/>
  <c r="E604" i="1"/>
  <c r="D604" i="1"/>
  <c r="B604" i="1"/>
  <c r="E596" i="1"/>
  <c r="D596" i="1"/>
  <c r="B596" i="1"/>
  <c r="E588" i="1"/>
  <c r="D588" i="1"/>
  <c r="B588" i="1"/>
  <c r="E580" i="1"/>
  <c r="D580" i="1"/>
  <c r="B580" i="1"/>
  <c r="E572" i="1"/>
  <c r="D572" i="1"/>
  <c r="B572" i="1"/>
  <c r="E564" i="1"/>
  <c r="D564" i="1"/>
  <c r="B564" i="1"/>
  <c r="E556" i="1"/>
  <c r="D556" i="1"/>
  <c r="B556" i="1"/>
  <c r="E548" i="1"/>
  <c r="D548" i="1"/>
  <c r="B548" i="1"/>
  <c r="E540" i="1"/>
  <c r="D540" i="1"/>
  <c r="B540" i="1"/>
  <c r="E532" i="1"/>
  <c r="D532" i="1"/>
  <c r="B532" i="1"/>
  <c r="E524" i="1"/>
  <c r="D524" i="1"/>
  <c r="B524" i="1"/>
  <c r="E516" i="1"/>
  <c r="D516" i="1"/>
  <c r="B516" i="1"/>
  <c r="E508" i="1"/>
  <c r="D508" i="1"/>
  <c r="B508" i="1"/>
  <c r="E500" i="1"/>
  <c r="D500" i="1"/>
  <c r="B500" i="1"/>
  <c r="E492" i="1"/>
  <c r="D492" i="1"/>
  <c r="B492" i="1"/>
  <c r="E484" i="1"/>
  <c r="D484" i="1"/>
  <c r="B484" i="1"/>
  <c r="E476" i="1"/>
  <c r="D476" i="1"/>
  <c r="B476" i="1"/>
  <c r="E468" i="1"/>
  <c r="D468" i="1"/>
  <c r="B468" i="1"/>
  <c r="E460" i="1"/>
  <c r="D460" i="1"/>
  <c r="B460" i="1"/>
  <c r="E452" i="1"/>
  <c r="D452" i="1"/>
  <c r="B452" i="1"/>
  <c r="E444" i="1"/>
  <c r="D444" i="1"/>
  <c r="B444" i="1"/>
  <c r="E436" i="1"/>
  <c r="D436" i="1"/>
  <c r="B436" i="1"/>
  <c r="E428" i="1"/>
  <c r="D428" i="1"/>
  <c r="B428" i="1"/>
  <c r="E420" i="1"/>
  <c r="D420" i="1"/>
  <c r="B420" i="1"/>
  <c r="E412" i="1"/>
  <c r="D412" i="1"/>
  <c r="B412" i="1"/>
  <c r="E404" i="1"/>
  <c r="D404" i="1"/>
  <c r="B404" i="1"/>
  <c r="E396" i="1"/>
  <c r="D396" i="1"/>
  <c r="B396" i="1"/>
  <c r="E388" i="1"/>
  <c r="D388" i="1"/>
  <c r="B388" i="1"/>
  <c r="E380" i="1"/>
  <c r="D380" i="1"/>
  <c r="B380" i="1"/>
  <c r="E372" i="1"/>
  <c r="D372" i="1"/>
  <c r="B372" i="1"/>
  <c r="E364" i="1"/>
  <c r="D364" i="1"/>
  <c r="B364" i="1"/>
  <c r="E356" i="1"/>
  <c r="D356" i="1"/>
  <c r="B356" i="1"/>
  <c r="E348" i="1"/>
  <c r="D348" i="1"/>
  <c r="B348" i="1"/>
  <c r="E340" i="1"/>
  <c r="D340" i="1"/>
  <c r="B340" i="1"/>
  <c r="E332" i="1"/>
  <c r="D332" i="1"/>
  <c r="B332" i="1"/>
  <c r="E324" i="1"/>
  <c r="D324" i="1"/>
  <c r="B324" i="1"/>
  <c r="E316" i="1"/>
  <c r="D316" i="1"/>
  <c r="B316" i="1"/>
  <c r="E308" i="1"/>
  <c r="D308" i="1"/>
  <c r="B308" i="1"/>
  <c r="E300" i="1"/>
  <c r="D300" i="1"/>
  <c r="B300" i="1"/>
  <c r="E292" i="1"/>
  <c r="D292" i="1"/>
  <c r="B292" i="1"/>
  <c r="E284" i="1"/>
  <c r="D284" i="1"/>
  <c r="B284" i="1"/>
  <c r="E276" i="1"/>
  <c r="D276" i="1"/>
  <c r="B276" i="1"/>
  <c r="E268" i="1"/>
  <c r="D268" i="1"/>
  <c r="B268" i="1"/>
  <c r="E260" i="1"/>
  <c r="D260" i="1"/>
  <c r="B260" i="1"/>
  <c r="E252" i="1"/>
  <c r="D252" i="1"/>
  <c r="B252" i="1"/>
  <c r="E244" i="1"/>
  <c r="D244" i="1"/>
  <c r="B244" i="1"/>
  <c r="E236" i="1"/>
  <c r="D236" i="1"/>
  <c r="B236" i="1"/>
  <c r="E228" i="1"/>
  <c r="D228" i="1"/>
  <c r="B228" i="1"/>
  <c r="E220" i="1"/>
  <c r="D220" i="1"/>
  <c r="B220" i="1"/>
  <c r="E212" i="1"/>
  <c r="D212" i="1"/>
  <c r="B212" i="1"/>
  <c r="E204" i="1"/>
  <c r="D204" i="1"/>
  <c r="B204" i="1"/>
  <c r="E196" i="1"/>
  <c r="D196" i="1"/>
  <c r="B196" i="1"/>
  <c r="E188" i="1"/>
  <c r="D188" i="1"/>
  <c r="B188" i="1"/>
  <c r="E180" i="1"/>
  <c r="D180" i="1"/>
  <c r="B180" i="1"/>
  <c r="E172" i="1"/>
  <c r="D172" i="1"/>
  <c r="B172" i="1"/>
  <c r="E164" i="1"/>
  <c r="D164" i="1"/>
  <c r="B164" i="1"/>
  <c r="E156" i="1"/>
  <c r="D156" i="1"/>
  <c r="B156" i="1"/>
  <c r="E148" i="1"/>
  <c r="D148" i="1"/>
  <c r="B148" i="1"/>
  <c r="E140" i="1"/>
  <c r="D140" i="1"/>
  <c r="B140" i="1"/>
  <c r="E132" i="1"/>
  <c r="D132" i="1"/>
  <c r="B132" i="1"/>
  <c r="E124" i="1"/>
  <c r="D124" i="1"/>
  <c r="B124" i="1"/>
  <c r="E116" i="1"/>
  <c r="D116" i="1"/>
  <c r="B116" i="1"/>
  <c r="E108" i="1"/>
  <c r="D108" i="1"/>
  <c r="B108" i="1"/>
  <c r="E100" i="1"/>
  <c r="D100" i="1"/>
  <c r="B100" i="1"/>
  <c r="E92" i="1"/>
  <c r="D92" i="1"/>
  <c r="B92" i="1"/>
  <c r="E84" i="1"/>
  <c r="D84" i="1"/>
  <c r="B84" i="1"/>
  <c r="E76" i="1"/>
  <c r="D76" i="1"/>
  <c r="B76" i="1"/>
  <c r="E68" i="1"/>
  <c r="D68" i="1"/>
  <c r="B68" i="1"/>
  <c r="E60" i="1"/>
  <c r="D60" i="1"/>
  <c r="B60" i="1"/>
  <c r="E52" i="1"/>
  <c r="D52" i="1"/>
  <c r="B52" i="1"/>
  <c r="E44" i="1"/>
  <c r="D44" i="1"/>
  <c r="B44" i="1"/>
  <c r="E36" i="1"/>
  <c r="D36" i="1"/>
  <c r="B36" i="1"/>
  <c r="E28" i="1"/>
  <c r="D28" i="1"/>
  <c r="B28" i="1"/>
  <c r="E20" i="1"/>
  <c r="D20" i="1"/>
  <c r="B20" i="1"/>
  <c r="E2379" i="1"/>
  <c r="D2379" i="1"/>
  <c r="B2379" i="1"/>
  <c r="E2315" i="1"/>
  <c r="D2315" i="1"/>
  <c r="B2315" i="1"/>
  <c r="E2251" i="1"/>
  <c r="D2251" i="1"/>
  <c r="B2251" i="1"/>
  <c r="E2195" i="1"/>
  <c r="D2195" i="1"/>
  <c r="B2195" i="1"/>
  <c r="E2139" i="1"/>
  <c r="D2139" i="1"/>
  <c r="B2139" i="1"/>
  <c r="E2083" i="1"/>
  <c r="D2083" i="1"/>
  <c r="B2083" i="1"/>
  <c r="E2027" i="1"/>
  <c r="D2027" i="1"/>
  <c r="B2027" i="1"/>
  <c r="E1979" i="1"/>
  <c r="D1979" i="1"/>
  <c r="B1979" i="1"/>
  <c r="E1923" i="1"/>
  <c r="D1923" i="1"/>
  <c r="B1923" i="1"/>
  <c r="E1867" i="1"/>
  <c r="D1867" i="1"/>
  <c r="B1867" i="1"/>
  <c r="E1819" i="1"/>
  <c r="D1819" i="1"/>
  <c r="B1819" i="1"/>
  <c r="E1747" i="1"/>
  <c r="D1747" i="1"/>
  <c r="B1747" i="1"/>
  <c r="E1691" i="1"/>
  <c r="D1691" i="1"/>
  <c r="B1691" i="1"/>
  <c r="E1643" i="1"/>
  <c r="D1643" i="1"/>
  <c r="B1643" i="1"/>
  <c r="E1587" i="1"/>
  <c r="D1587" i="1"/>
  <c r="B1587" i="1"/>
  <c r="E1539" i="1"/>
  <c r="D1539" i="1"/>
  <c r="B1539" i="1"/>
  <c r="E1467" i="1"/>
  <c r="D1467" i="1"/>
  <c r="B1467" i="1"/>
  <c r="E1411" i="1"/>
  <c r="D1411" i="1"/>
  <c r="B1411" i="1"/>
  <c r="E1363" i="1"/>
  <c r="D1363" i="1"/>
  <c r="B1363" i="1"/>
  <c r="E1307" i="1"/>
  <c r="D1307" i="1"/>
  <c r="B1307" i="1"/>
  <c r="E1259" i="1"/>
  <c r="D1259" i="1"/>
  <c r="B1259" i="1"/>
  <c r="E1211" i="1"/>
  <c r="D1211" i="1"/>
  <c r="B1211" i="1"/>
  <c r="E1155" i="1"/>
  <c r="D1155" i="1"/>
  <c r="B1155" i="1"/>
  <c r="E1091" i="1"/>
  <c r="D1091" i="1"/>
  <c r="B1091" i="1"/>
  <c r="E1027" i="1"/>
  <c r="D1027" i="1"/>
  <c r="B1027" i="1"/>
  <c r="E971" i="1"/>
  <c r="D971" i="1"/>
  <c r="B971" i="1"/>
  <c r="E907" i="1"/>
  <c r="D907" i="1"/>
  <c r="B907" i="1"/>
  <c r="E859" i="1"/>
  <c r="D859" i="1"/>
  <c r="B859" i="1"/>
  <c r="E811" i="1"/>
  <c r="D811" i="1"/>
  <c r="B811" i="1"/>
  <c r="E763" i="1"/>
  <c r="D763" i="1"/>
  <c r="B763" i="1"/>
  <c r="E715" i="1"/>
  <c r="D715" i="1"/>
  <c r="B715" i="1"/>
  <c r="E667" i="1"/>
  <c r="D667" i="1"/>
  <c r="B667" i="1"/>
  <c r="E643" i="1"/>
  <c r="D643" i="1"/>
  <c r="B643" i="1"/>
  <c r="E595" i="1"/>
  <c r="D595" i="1"/>
  <c r="B595" i="1"/>
  <c r="E547" i="1"/>
  <c r="D547" i="1"/>
  <c r="B547" i="1"/>
  <c r="E499" i="1"/>
  <c r="D499" i="1"/>
  <c r="B499" i="1"/>
  <c r="E459" i="1"/>
  <c r="D459" i="1"/>
  <c r="B459" i="1"/>
  <c r="E419" i="1"/>
  <c r="D419" i="1"/>
  <c r="B419" i="1"/>
  <c r="E379" i="1"/>
  <c r="D379" i="1"/>
  <c r="B379" i="1"/>
  <c r="E339" i="1"/>
  <c r="D339" i="1"/>
  <c r="B339" i="1"/>
  <c r="E307" i="1"/>
  <c r="D307" i="1"/>
  <c r="B307" i="1"/>
  <c r="E259" i="1"/>
  <c r="D259" i="1"/>
  <c r="B259" i="1"/>
  <c r="E227" i="1"/>
  <c r="D227" i="1"/>
  <c r="B227" i="1"/>
  <c r="E203" i="1"/>
  <c r="D203" i="1"/>
  <c r="B203" i="1"/>
  <c r="E171" i="1"/>
  <c r="D171" i="1"/>
  <c r="B171" i="1"/>
  <c r="E155" i="1"/>
  <c r="D155" i="1"/>
  <c r="B155" i="1"/>
  <c r="E115" i="1"/>
  <c r="D115" i="1"/>
  <c r="B115" i="1"/>
  <c r="E91" i="1"/>
  <c r="D91" i="1"/>
  <c r="B91" i="1"/>
  <c r="E75" i="1"/>
  <c r="D75" i="1"/>
  <c r="B75" i="1"/>
  <c r="E51" i="1"/>
  <c r="D51" i="1"/>
  <c r="B51" i="1"/>
  <c r="E27" i="1"/>
  <c r="D27" i="1"/>
  <c r="B27" i="1"/>
  <c r="E2394" i="1"/>
  <c r="D2394" i="1"/>
  <c r="B2394" i="1"/>
  <c r="E2386" i="1"/>
  <c r="D2386" i="1"/>
  <c r="B2386" i="1"/>
  <c r="E2378" i="1"/>
  <c r="D2378" i="1"/>
  <c r="B2378" i="1"/>
  <c r="E2370" i="1"/>
  <c r="D2370" i="1"/>
  <c r="B2370" i="1"/>
  <c r="E2362" i="1"/>
  <c r="D2362" i="1"/>
  <c r="B2362" i="1"/>
  <c r="E2354" i="1"/>
  <c r="D2354" i="1"/>
  <c r="B2354" i="1"/>
  <c r="E2346" i="1"/>
  <c r="D2346" i="1"/>
  <c r="B2346" i="1"/>
  <c r="E2338" i="1"/>
  <c r="D2338" i="1"/>
  <c r="B2338" i="1"/>
  <c r="E2330" i="1"/>
  <c r="D2330" i="1"/>
  <c r="B2330" i="1"/>
  <c r="E2322" i="1"/>
  <c r="D2322" i="1"/>
  <c r="B2322" i="1"/>
  <c r="E2314" i="1"/>
  <c r="D2314" i="1"/>
  <c r="B2314" i="1"/>
  <c r="E2306" i="1"/>
  <c r="D2306" i="1"/>
  <c r="B2306" i="1"/>
  <c r="E2298" i="1"/>
  <c r="D2298" i="1"/>
  <c r="B2298" i="1"/>
  <c r="E2290" i="1"/>
  <c r="D2290" i="1"/>
  <c r="B2290" i="1"/>
  <c r="E2282" i="1"/>
  <c r="D2282" i="1"/>
  <c r="B2282" i="1"/>
  <c r="E2274" i="1"/>
  <c r="D2274" i="1"/>
  <c r="B2274" i="1"/>
  <c r="E2266" i="1"/>
  <c r="D2266" i="1"/>
  <c r="B2266" i="1"/>
  <c r="E2258" i="1"/>
  <c r="D2258" i="1"/>
  <c r="B2258" i="1"/>
  <c r="E2250" i="1"/>
  <c r="D2250" i="1"/>
  <c r="B2250" i="1"/>
  <c r="E2242" i="1"/>
  <c r="D2242" i="1"/>
  <c r="B2242" i="1"/>
  <c r="E2234" i="1"/>
  <c r="D2234" i="1"/>
  <c r="B2234" i="1"/>
  <c r="E2226" i="1"/>
  <c r="D2226" i="1"/>
  <c r="B2226" i="1"/>
  <c r="E2218" i="1"/>
  <c r="D2218" i="1"/>
  <c r="B2218" i="1"/>
  <c r="E2210" i="1"/>
  <c r="D2210" i="1"/>
  <c r="B2210" i="1"/>
  <c r="E2202" i="1"/>
  <c r="D2202" i="1"/>
  <c r="B2202" i="1"/>
  <c r="E2194" i="1"/>
  <c r="D2194" i="1"/>
  <c r="B2194" i="1"/>
  <c r="E2186" i="1"/>
  <c r="D2186" i="1"/>
  <c r="B2186" i="1"/>
  <c r="E2178" i="1"/>
  <c r="D2178" i="1"/>
  <c r="B2178" i="1"/>
  <c r="E2170" i="1"/>
  <c r="D2170" i="1"/>
  <c r="B2170" i="1"/>
  <c r="E2162" i="1"/>
  <c r="D2162" i="1"/>
  <c r="B2162" i="1"/>
  <c r="E2154" i="1"/>
  <c r="D2154" i="1"/>
  <c r="B2154" i="1"/>
  <c r="E2146" i="1"/>
  <c r="D2146" i="1"/>
  <c r="B2146" i="1"/>
  <c r="E2138" i="1"/>
  <c r="D2138" i="1"/>
  <c r="B2138" i="1"/>
  <c r="E2130" i="1"/>
  <c r="D2130" i="1"/>
  <c r="B2130" i="1"/>
  <c r="E2122" i="1"/>
  <c r="D2122" i="1"/>
  <c r="B2122" i="1"/>
  <c r="E2114" i="1"/>
  <c r="D2114" i="1"/>
  <c r="B2114" i="1"/>
  <c r="E2106" i="1"/>
  <c r="D2106" i="1"/>
  <c r="B2106" i="1"/>
  <c r="E2098" i="1"/>
  <c r="D2098" i="1"/>
  <c r="B2098" i="1"/>
  <c r="E2090" i="1"/>
  <c r="D2090" i="1"/>
  <c r="B2090" i="1"/>
  <c r="E2082" i="1"/>
  <c r="D2082" i="1"/>
  <c r="B2082" i="1"/>
  <c r="E2074" i="1"/>
  <c r="D2074" i="1"/>
  <c r="B2074" i="1"/>
  <c r="E2066" i="1"/>
  <c r="D2066" i="1"/>
  <c r="B2066" i="1"/>
  <c r="E2058" i="1"/>
  <c r="D2058" i="1"/>
  <c r="B2058" i="1"/>
  <c r="E2050" i="1"/>
  <c r="D2050" i="1"/>
  <c r="B2050" i="1"/>
  <c r="E2042" i="1"/>
  <c r="D2042" i="1"/>
  <c r="B2042" i="1"/>
  <c r="E2034" i="1"/>
  <c r="D2034" i="1"/>
  <c r="B2034" i="1"/>
  <c r="E2026" i="1"/>
  <c r="D2026" i="1"/>
  <c r="B2026" i="1"/>
  <c r="E2018" i="1"/>
  <c r="D2018" i="1"/>
  <c r="B2018" i="1"/>
  <c r="E2010" i="1"/>
  <c r="D2010" i="1"/>
  <c r="B2010" i="1"/>
  <c r="E2002" i="1"/>
  <c r="D2002" i="1"/>
  <c r="B2002" i="1"/>
  <c r="E1994" i="1"/>
  <c r="D1994" i="1"/>
  <c r="B1994" i="1"/>
  <c r="E1986" i="1"/>
  <c r="D1986" i="1"/>
  <c r="B1986" i="1"/>
  <c r="E1978" i="1"/>
  <c r="D1978" i="1"/>
  <c r="B1978" i="1"/>
  <c r="E1970" i="1"/>
  <c r="D1970" i="1"/>
  <c r="B1970" i="1"/>
  <c r="E1962" i="1"/>
  <c r="D1962" i="1"/>
  <c r="B1962" i="1"/>
  <c r="E1954" i="1"/>
  <c r="D1954" i="1"/>
  <c r="B1954" i="1"/>
  <c r="E1946" i="1"/>
  <c r="D1946" i="1"/>
  <c r="B1946" i="1"/>
  <c r="E1938" i="1"/>
  <c r="D1938" i="1"/>
  <c r="B1938" i="1"/>
  <c r="E1930" i="1"/>
  <c r="D1930" i="1"/>
  <c r="B1930" i="1"/>
  <c r="E1922" i="1"/>
  <c r="D1922" i="1"/>
  <c r="B1922" i="1"/>
  <c r="E1914" i="1"/>
  <c r="D1914" i="1"/>
  <c r="B1914" i="1"/>
  <c r="E1906" i="1"/>
  <c r="D1906" i="1"/>
  <c r="B1906" i="1"/>
  <c r="E1898" i="1"/>
  <c r="D1898" i="1"/>
  <c r="B1898" i="1"/>
  <c r="E1890" i="1"/>
  <c r="D1890" i="1"/>
  <c r="B1890" i="1"/>
  <c r="E1882" i="1"/>
  <c r="D1882" i="1"/>
  <c r="B1882" i="1"/>
  <c r="E1874" i="1"/>
  <c r="D1874" i="1"/>
  <c r="B1874" i="1"/>
  <c r="E1866" i="1"/>
  <c r="D1866" i="1"/>
  <c r="B1866" i="1"/>
  <c r="E1858" i="1"/>
  <c r="D1858" i="1"/>
  <c r="B1858" i="1"/>
  <c r="E1850" i="1"/>
  <c r="D1850" i="1"/>
  <c r="B1850" i="1"/>
  <c r="E1842" i="1"/>
  <c r="D1842" i="1"/>
  <c r="B1842" i="1"/>
  <c r="E1834" i="1"/>
  <c r="D1834" i="1"/>
  <c r="B1834" i="1"/>
  <c r="E1826" i="1"/>
  <c r="D1826" i="1"/>
  <c r="B1826" i="1"/>
  <c r="E1818" i="1"/>
  <c r="D1818" i="1"/>
  <c r="B1818" i="1"/>
  <c r="E1810" i="1"/>
  <c r="D1810" i="1"/>
  <c r="B1810" i="1"/>
  <c r="E1802" i="1"/>
  <c r="D1802" i="1"/>
  <c r="B1802" i="1"/>
  <c r="E1794" i="1"/>
  <c r="D1794" i="1"/>
  <c r="B1794" i="1"/>
  <c r="E1786" i="1"/>
  <c r="D1786" i="1"/>
  <c r="B1786" i="1"/>
  <c r="E1778" i="1"/>
  <c r="D1778" i="1"/>
  <c r="B1778" i="1"/>
  <c r="E1770" i="1"/>
  <c r="D1770" i="1"/>
  <c r="B1770" i="1"/>
  <c r="E1762" i="1"/>
  <c r="D1762" i="1"/>
  <c r="B1762" i="1"/>
  <c r="E1754" i="1"/>
  <c r="D1754" i="1"/>
  <c r="B1754" i="1"/>
  <c r="E1746" i="1"/>
  <c r="D1746" i="1"/>
  <c r="B1746" i="1"/>
  <c r="E1738" i="1"/>
  <c r="D1738" i="1"/>
  <c r="B1738" i="1"/>
  <c r="E1730" i="1"/>
  <c r="D1730" i="1"/>
  <c r="B1730" i="1"/>
  <c r="E1722" i="1"/>
  <c r="D1722" i="1"/>
  <c r="B1722" i="1"/>
  <c r="E1714" i="1"/>
  <c r="D1714" i="1"/>
  <c r="B1714" i="1"/>
  <c r="E1706" i="1"/>
  <c r="D1706" i="1"/>
  <c r="B1706" i="1"/>
  <c r="E1698" i="1"/>
  <c r="D1698" i="1"/>
  <c r="B1698" i="1"/>
  <c r="E1690" i="1"/>
  <c r="D1690" i="1"/>
  <c r="B1690" i="1"/>
  <c r="E1682" i="1"/>
  <c r="D1682" i="1"/>
  <c r="B1682" i="1"/>
  <c r="E1674" i="1"/>
  <c r="D1674" i="1"/>
  <c r="B1674" i="1"/>
  <c r="E1666" i="1"/>
  <c r="D1666" i="1"/>
  <c r="B1666" i="1"/>
  <c r="E1658" i="1"/>
  <c r="D1658" i="1"/>
  <c r="B1658" i="1"/>
  <c r="E1650" i="1"/>
  <c r="D1650" i="1"/>
  <c r="B1650" i="1"/>
  <c r="E1642" i="1"/>
  <c r="D1642" i="1"/>
  <c r="B1642" i="1"/>
  <c r="E1634" i="1"/>
  <c r="D1634" i="1"/>
  <c r="B1634" i="1"/>
  <c r="E1626" i="1"/>
  <c r="D1626" i="1"/>
  <c r="B1626" i="1"/>
  <c r="E1618" i="1"/>
  <c r="D1618" i="1"/>
  <c r="B1618" i="1"/>
  <c r="E1610" i="1"/>
  <c r="D1610" i="1"/>
  <c r="B1610" i="1"/>
  <c r="E1602" i="1"/>
  <c r="D1602" i="1"/>
  <c r="B1602" i="1"/>
  <c r="E1594" i="1"/>
  <c r="D1594" i="1"/>
  <c r="B1594" i="1"/>
  <c r="E1586" i="1"/>
  <c r="D1586" i="1"/>
  <c r="B1586" i="1"/>
  <c r="E1578" i="1"/>
  <c r="D1578" i="1"/>
  <c r="B1578" i="1"/>
  <c r="E1570" i="1"/>
  <c r="D1570" i="1"/>
  <c r="B1570" i="1"/>
  <c r="E1562" i="1"/>
  <c r="D1562" i="1"/>
  <c r="B1562" i="1"/>
  <c r="E1554" i="1"/>
  <c r="D1554" i="1"/>
  <c r="B1554" i="1"/>
  <c r="E1546" i="1"/>
  <c r="D1546" i="1"/>
  <c r="B1546" i="1"/>
  <c r="E1538" i="1"/>
  <c r="D1538" i="1"/>
  <c r="B1538" i="1"/>
  <c r="E1530" i="1"/>
  <c r="D1530" i="1"/>
  <c r="B1530" i="1"/>
  <c r="E1522" i="1"/>
  <c r="D1522" i="1"/>
  <c r="B1522" i="1"/>
  <c r="E1514" i="1"/>
  <c r="D1514" i="1"/>
  <c r="B1514" i="1"/>
  <c r="E1506" i="1"/>
  <c r="D1506" i="1"/>
  <c r="B1506" i="1"/>
  <c r="E1498" i="1"/>
  <c r="D1498" i="1"/>
  <c r="B1498" i="1"/>
  <c r="E1490" i="1"/>
  <c r="D1490" i="1"/>
  <c r="B1490" i="1"/>
  <c r="E1482" i="1"/>
  <c r="D1482" i="1"/>
  <c r="B1482" i="1"/>
  <c r="E1474" i="1"/>
  <c r="D1474" i="1"/>
  <c r="B1474" i="1"/>
  <c r="E1466" i="1"/>
  <c r="D1466" i="1"/>
  <c r="B1466" i="1"/>
  <c r="E1458" i="1"/>
  <c r="D1458" i="1"/>
  <c r="B1458" i="1"/>
  <c r="E1450" i="1"/>
  <c r="D1450" i="1"/>
  <c r="B1450" i="1"/>
  <c r="E1442" i="1"/>
  <c r="D1442" i="1"/>
  <c r="B1442" i="1"/>
  <c r="E1434" i="1"/>
  <c r="D1434" i="1"/>
  <c r="B1434" i="1"/>
  <c r="E1426" i="1"/>
  <c r="D1426" i="1"/>
  <c r="B1426" i="1"/>
  <c r="E1418" i="1"/>
  <c r="D1418" i="1"/>
  <c r="B1418" i="1"/>
  <c r="E1410" i="1"/>
  <c r="D1410" i="1"/>
  <c r="B1410" i="1"/>
  <c r="E1402" i="1"/>
  <c r="D1402" i="1"/>
  <c r="B1402" i="1"/>
  <c r="E1394" i="1"/>
  <c r="D1394" i="1"/>
  <c r="B1394" i="1"/>
  <c r="E1386" i="1"/>
  <c r="D1386" i="1"/>
  <c r="B1386" i="1"/>
  <c r="E1378" i="1"/>
  <c r="D1378" i="1"/>
  <c r="B1378" i="1"/>
  <c r="E1370" i="1"/>
  <c r="D1370" i="1"/>
  <c r="B1370" i="1"/>
  <c r="E1362" i="1"/>
  <c r="D1362" i="1"/>
  <c r="B1362" i="1"/>
  <c r="E1354" i="1"/>
  <c r="D1354" i="1"/>
  <c r="B1354" i="1"/>
  <c r="E1346" i="1"/>
  <c r="D1346" i="1"/>
  <c r="B1346" i="1"/>
  <c r="E1338" i="1"/>
  <c r="D1338" i="1"/>
  <c r="B1338" i="1"/>
  <c r="E1330" i="1"/>
  <c r="D1330" i="1"/>
  <c r="B1330" i="1"/>
  <c r="E1322" i="1"/>
  <c r="D1322" i="1"/>
  <c r="B1322" i="1"/>
  <c r="E1314" i="1"/>
  <c r="D1314" i="1"/>
  <c r="B1314" i="1"/>
  <c r="E1306" i="1"/>
  <c r="D1306" i="1"/>
  <c r="B1306" i="1"/>
  <c r="E1298" i="1"/>
  <c r="D1298" i="1"/>
  <c r="B1298" i="1"/>
  <c r="E1290" i="1"/>
  <c r="D1290" i="1"/>
  <c r="B1290" i="1"/>
  <c r="E1282" i="1"/>
  <c r="D1282" i="1"/>
  <c r="B1282" i="1"/>
  <c r="E1274" i="1"/>
  <c r="D1274" i="1"/>
  <c r="B1274" i="1"/>
  <c r="E1266" i="1"/>
  <c r="D1266" i="1"/>
  <c r="B1266" i="1"/>
  <c r="E1258" i="1"/>
  <c r="D1258" i="1"/>
  <c r="B1258" i="1"/>
  <c r="E1250" i="1"/>
  <c r="D1250" i="1"/>
  <c r="B1250" i="1"/>
  <c r="E1242" i="1"/>
  <c r="D1242" i="1"/>
  <c r="B1242" i="1"/>
  <c r="E1234" i="1"/>
  <c r="D1234" i="1"/>
  <c r="B1234" i="1"/>
  <c r="E1226" i="1"/>
  <c r="D1226" i="1"/>
  <c r="B1226" i="1"/>
  <c r="E1218" i="1"/>
  <c r="D1218" i="1"/>
  <c r="B1218" i="1"/>
  <c r="E1210" i="1"/>
  <c r="D1210" i="1"/>
  <c r="B1210" i="1"/>
  <c r="E1202" i="1"/>
  <c r="D1202" i="1"/>
  <c r="B1202" i="1"/>
  <c r="E1194" i="1"/>
  <c r="D1194" i="1"/>
  <c r="B1194" i="1"/>
  <c r="E1186" i="1"/>
  <c r="D1186" i="1"/>
  <c r="B1186" i="1"/>
  <c r="E1178" i="1"/>
  <c r="D1178" i="1"/>
  <c r="B1178" i="1"/>
  <c r="E1170" i="1"/>
  <c r="D1170" i="1"/>
  <c r="B1170" i="1"/>
  <c r="E1162" i="1"/>
  <c r="D1162" i="1"/>
  <c r="B1162" i="1"/>
  <c r="E1154" i="1"/>
  <c r="D1154" i="1"/>
  <c r="B1154" i="1"/>
  <c r="E1146" i="1"/>
  <c r="D1146" i="1"/>
  <c r="B1146" i="1"/>
  <c r="E1138" i="1"/>
  <c r="D1138" i="1"/>
  <c r="B1138" i="1"/>
  <c r="E1130" i="1"/>
  <c r="D1130" i="1"/>
  <c r="B1130" i="1"/>
  <c r="E1122" i="1"/>
  <c r="D1122" i="1"/>
  <c r="B1122" i="1"/>
  <c r="E1114" i="1"/>
  <c r="D1114" i="1"/>
  <c r="B1114" i="1"/>
  <c r="E1106" i="1"/>
  <c r="D1106" i="1"/>
  <c r="B1106" i="1"/>
  <c r="E1098" i="1"/>
  <c r="D1098" i="1"/>
  <c r="B1098" i="1"/>
  <c r="E1090" i="1"/>
  <c r="D1090" i="1"/>
  <c r="B1090" i="1"/>
  <c r="E1082" i="1"/>
  <c r="D1082" i="1"/>
  <c r="B1082" i="1"/>
  <c r="E1074" i="1"/>
  <c r="D1074" i="1"/>
  <c r="B1074" i="1"/>
  <c r="E1066" i="1"/>
  <c r="D1066" i="1"/>
  <c r="B1066" i="1"/>
  <c r="E1058" i="1"/>
  <c r="D1058" i="1"/>
  <c r="B1058" i="1"/>
  <c r="E1050" i="1"/>
  <c r="D1050" i="1"/>
  <c r="B1050" i="1"/>
  <c r="E1042" i="1"/>
  <c r="D1042" i="1"/>
  <c r="B1042" i="1"/>
  <c r="E1034" i="1"/>
  <c r="D1034" i="1"/>
  <c r="B1034" i="1"/>
  <c r="E1026" i="1"/>
  <c r="D1026" i="1"/>
  <c r="B1026" i="1"/>
  <c r="E1018" i="1"/>
  <c r="D1018" i="1"/>
  <c r="B1018" i="1"/>
  <c r="E1010" i="1"/>
  <c r="D1010" i="1"/>
  <c r="B1010" i="1"/>
  <c r="E1002" i="1"/>
  <c r="D1002" i="1"/>
  <c r="B1002" i="1"/>
  <c r="E994" i="1"/>
  <c r="D994" i="1"/>
  <c r="B994" i="1"/>
  <c r="E986" i="1"/>
  <c r="D986" i="1"/>
  <c r="B986" i="1"/>
  <c r="E978" i="1"/>
  <c r="D978" i="1"/>
  <c r="B978" i="1"/>
  <c r="E970" i="1"/>
  <c r="D970" i="1"/>
  <c r="B970" i="1"/>
  <c r="E962" i="1"/>
  <c r="D962" i="1"/>
  <c r="B962" i="1"/>
  <c r="E954" i="1"/>
  <c r="D954" i="1"/>
  <c r="B954" i="1"/>
  <c r="E946" i="1"/>
  <c r="D946" i="1"/>
  <c r="B946" i="1"/>
  <c r="E938" i="1"/>
  <c r="D938" i="1"/>
  <c r="B938" i="1"/>
  <c r="E930" i="1"/>
  <c r="D930" i="1"/>
  <c r="B930" i="1"/>
  <c r="E922" i="1"/>
  <c r="D922" i="1"/>
  <c r="B922" i="1"/>
  <c r="E914" i="1"/>
  <c r="D914" i="1"/>
  <c r="B914" i="1"/>
  <c r="E906" i="1"/>
  <c r="D906" i="1"/>
  <c r="B906" i="1"/>
  <c r="E898" i="1"/>
  <c r="D898" i="1"/>
  <c r="B898" i="1"/>
  <c r="E890" i="1"/>
  <c r="D890" i="1"/>
  <c r="B890" i="1"/>
  <c r="E882" i="1"/>
  <c r="D882" i="1"/>
  <c r="B882" i="1"/>
  <c r="E874" i="1"/>
  <c r="D874" i="1"/>
  <c r="B874" i="1"/>
  <c r="E866" i="1"/>
  <c r="D866" i="1"/>
  <c r="B866" i="1"/>
  <c r="E858" i="1"/>
  <c r="D858" i="1"/>
  <c r="B858" i="1"/>
  <c r="E850" i="1"/>
  <c r="D850" i="1"/>
  <c r="B850" i="1"/>
  <c r="E842" i="1"/>
  <c r="D842" i="1"/>
  <c r="B842" i="1"/>
  <c r="E834" i="1"/>
  <c r="D834" i="1"/>
  <c r="B834" i="1"/>
  <c r="E826" i="1"/>
  <c r="D826" i="1"/>
  <c r="B826" i="1"/>
  <c r="E818" i="1"/>
  <c r="D818" i="1"/>
  <c r="B818" i="1"/>
  <c r="E810" i="1"/>
  <c r="D810" i="1"/>
  <c r="B810" i="1"/>
  <c r="E802" i="1"/>
  <c r="D802" i="1"/>
  <c r="B802" i="1"/>
  <c r="E794" i="1"/>
  <c r="D794" i="1"/>
  <c r="B794" i="1"/>
  <c r="E786" i="1"/>
  <c r="D786" i="1"/>
  <c r="B786" i="1"/>
  <c r="E778" i="1"/>
  <c r="D778" i="1"/>
  <c r="B778" i="1"/>
  <c r="E770" i="1"/>
  <c r="D770" i="1"/>
  <c r="B770" i="1"/>
  <c r="E762" i="1"/>
  <c r="D762" i="1"/>
  <c r="B762" i="1"/>
  <c r="E754" i="1"/>
  <c r="D754" i="1"/>
  <c r="B754" i="1"/>
  <c r="E746" i="1"/>
  <c r="D746" i="1"/>
  <c r="B746" i="1"/>
  <c r="E738" i="1"/>
  <c r="D738" i="1"/>
  <c r="B738" i="1"/>
  <c r="E730" i="1"/>
  <c r="D730" i="1"/>
  <c r="B730" i="1"/>
  <c r="E722" i="1"/>
  <c r="D722" i="1"/>
  <c r="B722" i="1"/>
  <c r="E714" i="1"/>
  <c r="D714" i="1"/>
  <c r="B714" i="1"/>
  <c r="E706" i="1"/>
  <c r="D706" i="1"/>
  <c r="B706" i="1"/>
  <c r="E698" i="1"/>
  <c r="D698" i="1"/>
  <c r="B698" i="1"/>
  <c r="E690" i="1"/>
  <c r="D690" i="1"/>
  <c r="B690" i="1"/>
  <c r="E682" i="1"/>
  <c r="D682" i="1"/>
  <c r="B682" i="1"/>
  <c r="E674" i="1"/>
  <c r="D674" i="1"/>
  <c r="B674" i="1"/>
  <c r="E666" i="1"/>
  <c r="D666" i="1"/>
  <c r="B666" i="1"/>
  <c r="E658" i="1"/>
  <c r="D658" i="1"/>
  <c r="B658" i="1"/>
  <c r="E650" i="1"/>
  <c r="D650" i="1"/>
  <c r="B650" i="1"/>
  <c r="E642" i="1"/>
  <c r="D642" i="1"/>
  <c r="B642" i="1"/>
  <c r="E634" i="1"/>
  <c r="D634" i="1"/>
  <c r="B634" i="1"/>
  <c r="E626" i="1"/>
  <c r="D626" i="1"/>
  <c r="B626" i="1"/>
  <c r="E618" i="1"/>
  <c r="D618" i="1"/>
  <c r="B618" i="1"/>
  <c r="E610" i="1"/>
  <c r="D610" i="1"/>
  <c r="B610" i="1"/>
  <c r="E602" i="1"/>
  <c r="D602" i="1"/>
  <c r="B602" i="1"/>
  <c r="E594" i="1"/>
  <c r="D594" i="1"/>
  <c r="B594" i="1"/>
  <c r="E586" i="1"/>
  <c r="D586" i="1"/>
  <c r="B586" i="1"/>
  <c r="E578" i="1"/>
  <c r="D578" i="1"/>
  <c r="B578" i="1"/>
  <c r="E570" i="1"/>
  <c r="D570" i="1"/>
  <c r="B570" i="1"/>
  <c r="E562" i="1"/>
  <c r="D562" i="1"/>
  <c r="B562" i="1"/>
  <c r="E554" i="1"/>
  <c r="D554" i="1"/>
  <c r="B554" i="1"/>
  <c r="E546" i="1"/>
  <c r="D546" i="1"/>
  <c r="B546" i="1"/>
  <c r="E538" i="1"/>
  <c r="D538" i="1"/>
  <c r="B538" i="1"/>
  <c r="E530" i="1"/>
  <c r="D530" i="1"/>
  <c r="B530" i="1"/>
  <c r="E522" i="1"/>
  <c r="D522" i="1"/>
  <c r="B522" i="1"/>
  <c r="E514" i="1"/>
  <c r="D514" i="1"/>
  <c r="B514" i="1"/>
  <c r="E506" i="1"/>
  <c r="D506" i="1"/>
  <c r="B506" i="1"/>
  <c r="E498" i="1"/>
  <c r="D498" i="1"/>
  <c r="B498" i="1"/>
  <c r="E490" i="1"/>
  <c r="D490" i="1"/>
  <c r="B490" i="1"/>
  <c r="E482" i="1"/>
  <c r="D482" i="1"/>
  <c r="B482" i="1"/>
  <c r="E474" i="1"/>
  <c r="D474" i="1"/>
  <c r="B474" i="1"/>
  <c r="E466" i="1"/>
  <c r="D466" i="1"/>
  <c r="B466" i="1"/>
  <c r="E458" i="1"/>
  <c r="D458" i="1"/>
  <c r="B458" i="1"/>
  <c r="E450" i="1"/>
  <c r="D450" i="1"/>
  <c r="B450" i="1"/>
  <c r="E442" i="1"/>
  <c r="D442" i="1"/>
  <c r="B442" i="1"/>
  <c r="E434" i="1"/>
  <c r="D434" i="1"/>
  <c r="B434" i="1"/>
  <c r="E426" i="1"/>
  <c r="D426" i="1"/>
  <c r="B426" i="1"/>
  <c r="E418" i="1"/>
  <c r="D418" i="1"/>
  <c r="B418" i="1"/>
  <c r="E410" i="1"/>
  <c r="D410" i="1"/>
  <c r="B410" i="1"/>
  <c r="E402" i="1"/>
  <c r="D402" i="1"/>
  <c r="B402" i="1"/>
  <c r="E394" i="1"/>
  <c r="D394" i="1"/>
  <c r="B394" i="1"/>
  <c r="E386" i="1"/>
  <c r="D386" i="1"/>
  <c r="B386" i="1"/>
  <c r="E378" i="1"/>
  <c r="D378" i="1"/>
  <c r="B378" i="1"/>
  <c r="E370" i="1"/>
  <c r="D370" i="1"/>
  <c r="B370" i="1"/>
  <c r="E362" i="1"/>
  <c r="D362" i="1"/>
  <c r="B362" i="1"/>
  <c r="E354" i="1"/>
  <c r="D354" i="1"/>
  <c r="B354" i="1"/>
  <c r="E346" i="1"/>
  <c r="D346" i="1"/>
  <c r="B346" i="1"/>
  <c r="E338" i="1"/>
  <c r="D338" i="1"/>
  <c r="B338" i="1"/>
  <c r="E330" i="1"/>
  <c r="D330" i="1"/>
  <c r="B330" i="1"/>
  <c r="E322" i="1"/>
  <c r="D322" i="1"/>
  <c r="B322" i="1"/>
  <c r="E314" i="1"/>
  <c r="D314" i="1"/>
  <c r="B314" i="1"/>
  <c r="E306" i="1"/>
  <c r="D306" i="1"/>
  <c r="B306" i="1"/>
  <c r="E298" i="1"/>
  <c r="D298" i="1"/>
  <c r="B298" i="1"/>
  <c r="E290" i="1"/>
  <c r="D290" i="1"/>
  <c r="B290" i="1"/>
  <c r="E282" i="1"/>
  <c r="D282" i="1"/>
  <c r="B282" i="1"/>
  <c r="E274" i="1"/>
  <c r="D274" i="1"/>
  <c r="B274" i="1"/>
  <c r="E266" i="1"/>
  <c r="D266" i="1"/>
  <c r="B266" i="1"/>
  <c r="E258" i="1"/>
  <c r="D258" i="1"/>
  <c r="B258" i="1"/>
  <c r="E250" i="1"/>
  <c r="D250" i="1"/>
  <c r="B250" i="1"/>
  <c r="E242" i="1"/>
  <c r="D242" i="1"/>
  <c r="B242" i="1"/>
  <c r="E234" i="1"/>
  <c r="D234" i="1"/>
  <c r="B234" i="1"/>
  <c r="E226" i="1"/>
  <c r="D226" i="1"/>
  <c r="B226" i="1"/>
  <c r="E218" i="1"/>
  <c r="D218" i="1"/>
  <c r="B218" i="1"/>
  <c r="E210" i="1"/>
  <c r="D210" i="1"/>
  <c r="B210" i="1"/>
  <c r="E202" i="1"/>
  <c r="D202" i="1"/>
  <c r="B202" i="1"/>
  <c r="E194" i="1"/>
  <c r="D194" i="1"/>
  <c r="B194" i="1"/>
  <c r="E186" i="1"/>
  <c r="D186" i="1"/>
  <c r="B186" i="1"/>
  <c r="E178" i="1"/>
  <c r="D178" i="1"/>
  <c r="B178" i="1"/>
  <c r="E170" i="1"/>
  <c r="D170" i="1"/>
  <c r="B170" i="1"/>
  <c r="E162" i="1"/>
  <c r="D162" i="1"/>
  <c r="B162" i="1"/>
  <c r="E154" i="1"/>
  <c r="D154" i="1"/>
  <c r="B154" i="1"/>
  <c r="E146" i="1"/>
  <c r="D146" i="1"/>
  <c r="B146" i="1"/>
  <c r="E138" i="1"/>
  <c r="D138" i="1"/>
  <c r="B138" i="1"/>
  <c r="E130" i="1"/>
  <c r="D130" i="1"/>
  <c r="B130" i="1"/>
  <c r="E122" i="1"/>
  <c r="D122" i="1"/>
  <c r="B122" i="1"/>
  <c r="E114" i="1"/>
  <c r="D114" i="1"/>
  <c r="B114" i="1"/>
  <c r="E106" i="1"/>
  <c r="D106" i="1"/>
  <c r="B106" i="1"/>
  <c r="E98" i="1"/>
  <c r="D98" i="1"/>
  <c r="B98" i="1"/>
  <c r="E90" i="1"/>
  <c r="D90" i="1"/>
  <c r="B90" i="1"/>
  <c r="E82" i="1"/>
  <c r="D82" i="1"/>
  <c r="B82" i="1"/>
  <c r="E74" i="1"/>
  <c r="D74" i="1"/>
  <c r="B74" i="1"/>
  <c r="E66" i="1"/>
  <c r="D66" i="1"/>
  <c r="B66" i="1"/>
  <c r="E58" i="1"/>
  <c r="D58" i="1"/>
  <c r="B58" i="1"/>
  <c r="E50" i="1"/>
  <c r="D50" i="1"/>
  <c r="B50" i="1"/>
  <c r="E42" i="1"/>
  <c r="D42" i="1"/>
  <c r="B42" i="1"/>
  <c r="E34" i="1"/>
  <c r="D34" i="1"/>
  <c r="B34" i="1"/>
  <c r="E26" i="1"/>
  <c r="D26" i="1"/>
  <c r="B26" i="1"/>
  <c r="E18" i="1"/>
  <c r="D18" i="1"/>
  <c r="B18" i="1"/>
  <c r="E2363" i="1"/>
  <c r="D2363" i="1"/>
  <c r="B2363" i="1"/>
  <c r="E2323" i="1"/>
  <c r="D2323" i="1"/>
  <c r="B2323" i="1"/>
  <c r="E2275" i="1"/>
  <c r="D2275" i="1"/>
  <c r="B2275" i="1"/>
  <c r="E2235" i="1"/>
  <c r="D2235" i="1"/>
  <c r="B2235" i="1"/>
  <c r="E2179" i="1"/>
  <c r="D2179" i="1"/>
  <c r="B2179" i="1"/>
  <c r="E2123" i="1"/>
  <c r="D2123" i="1"/>
  <c r="B2123" i="1"/>
  <c r="E2075" i="1"/>
  <c r="D2075" i="1"/>
  <c r="B2075" i="1"/>
  <c r="E2019" i="1"/>
  <c r="D2019" i="1"/>
  <c r="B2019" i="1"/>
  <c r="E1971" i="1"/>
  <c r="D1971" i="1"/>
  <c r="B1971" i="1"/>
  <c r="E1899" i="1"/>
  <c r="D1899" i="1"/>
  <c r="B1899" i="1"/>
  <c r="E1835" i="1"/>
  <c r="D1835" i="1"/>
  <c r="B1835" i="1"/>
  <c r="E1779" i="1"/>
  <c r="D1779" i="1"/>
  <c r="B1779" i="1"/>
  <c r="E1731" i="1"/>
  <c r="D1731" i="1"/>
  <c r="B1731" i="1"/>
  <c r="E1667" i="1"/>
  <c r="D1667" i="1"/>
  <c r="B1667" i="1"/>
  <c r="E1603" i="1"/>
  <c r="D1603" i="1"/>
  <c r="B1603" i="1"/>
  <c r="E1547" i="1"/>
  <c r="D1547" i="1"/>
  <c r="B1547" i="1"/>
  <c r="E1491" i="1"/>
  <c r="D1491" i="1"/>
  <c r="B1491" i="1"/>
  <c r="E1435" i="1"/>
  <c r="D1435" i="1"/>
  <c r="B1435" i="1"/>
  <c r="E1379" i="1"/>
  <c r="D1379" i="1"/>
  <c r="B1379" i="1"/>
  <c r="E1331" i="1"/>
  <c r="D1331" i="1"/>
  <c r="B1331" i="1"/>
  <c r="E1275" i="1"/>
  <c r="D1275" i="1"/>
  <c r="B1275" i="1"/>
  <c r="E1227" i="1"/>
  <c r="D1227" i="1"/>
  <c r="B1227" i="1"/>
  <c r="E1195" i="1"/>
  <c r="D1195" i="1"/>
  <c r="B1195" i="1"/>
  <c r="E1147" i="1"/>
  <c r="D1147" i="1"/>
  <c r="B1147" i="1"/>
  <c r="E1107" i="1"/>
  <c r="D1107" i="1"/>
  <c r="B1107" i="1"/>
  <c r="E1059" i="1"/>
  <c r="D1059" i="1"/>
  <c r="B1059" i="1"/>
  <c r="E1011" i="1"/>
  <c r="D1011" i="1"/>
  <c r="B1011" i="1"/>
  <c r="E979" i="1"/>
  <c r="D979" i="1"/>
  <c r="B979" i="1"/>
  <c r="E939" i="1"/>
  <c r="D939" i="1"/>
  <c r="B939" i="1"/>
  <c r="E891" i="1"/>
  <c r="D891" i="1"/>
  <c r="B891" i="1"/>
  <c r="E843" i="1"/>
  <c r="D843" i="1"/>
  <c r="B843" i="1"/>
  <c r="E795" i="1"/>
  <c r="D795" i="1"/>
  <c r="B795" i="1"/>
  <c r="E747" i="1"/>
  <c r="D747" i="1"/>
  <c r="B747" i="1"/>
  <c r="E699" i="1"/>
  <c r="D699" i="1"/>
  <c r="B699" i="1"/>
  <c r="E635" i="1"/>
  <c r="D635" i="1"/>
  <c r="B635" i="1"/>
  <c r="E587" i="1"/>
  <c r="D587" i="1"/>
  <c r="B587" i="1"/>
  <c r="E539" i="1"/>
  <c r="D539" i="1"/>
  <c r="B539" i="1"/>
  <c r="E491" i="1"/>
  <c r="D491" i="1"/>
  <c r="B491" i="1"/>
  <c r="E443" i="1"/>
  <c r="D443" i="1"/>
  <c r="B443" i="1"/>
  <c r="E395" i="1"/>
  <c r="D395" i="1"/>
  <c r="B395" i="1"/>
  <c r="E355" i="1"/>
  <c r="D355" i="1"/>
  <c r="B355" i="1"/>
  <c r="E299" i="1"/>
  <c r="D299" i="1"/>
  <c r="B299" i="1"/>
  <c r="E235" i="1"/>
  <c r="D235" i="1"/>
  <c r="B235" i="1"/>
  <c r="E187" i="1"/>
  <c r="D187" i="1"/>
  <c r="B187" i="1"/>
  <c r="E131" i="1"/>
  <c r="D131" i="1"/>
  <c r="B131" i="1"/>
  <c r="E59" i="1"/>
  <c r="D59" i="1"/>
  <c r="B59" i="1"/>
  <c r="E2385" i="1"/>
  <c r="D2385" i="1"/>
  <c r="B2385" i="1"/>
  <c r="E2377" i="1"/>
  <c r="D2377" i="1"/>
  <c r="B2377" i="1"/>
  <c r="E2369" i="1"/>
  <c r="D2369" i="1"/>
  <c r="B2369" i="1"/>
  <c r="E2361" i="1"/>
  <c r="D2361" i="1"/>
  <c r="B2361" i="1"/>
  <c r="E2353" i="1"/>
  <c r="D2353" i="1"/>
  <c r="B2353" i="1"/>
  <c r="E2345" i="1"/>
  <c r="D2345" i="1"/>
  <c r="B2345" i="1"/>
  <c r="E2337" i="1"/>
  <c r="D2337" i="1"/>
  <c r="B2337" i="1"/>
  <c r="E2329" i="1"/>
  <c r="D2329" i="1"/>
  <c r="B2329" i="1"/>
  <c r="E2321" i="1"/>
  <c r="D2321" i="1"/>
  <c r="B2321" i="1"/>
  <c r="E2313" i="1"/>
  <c r="D2313" i="1"/>
  <c r="B2313" i="1"/>
  <c r="E2305" i="1"/>
  <c r="D2305" i="1"/>
  <c r="B2305" i="1"/>
  <c r="E2297" i="1"/>
  <c r="D2297" i="1"/>
  <c r="B2297" i="1"/>
  <c r="E2289" i="1"/>
  <c r="D2289" i="1"/>
  <c r="B2289" i="1"/>
  <c r="E2281" i="1"/>
  <c r="D2281" i="1"/>
  <c r="B2281" i="1"/>
  <c r="E2273" i="1"/>
  <c r="D2273" i="1"/>
  <c r="B2273" i="1"/>
  <c r="E2265" i="1"/>
  <c r="D2265" i="1"/>
  <c r="B2265" i="1"/>
  <c r="E2257" i="1"/>
  <c r="D2257" i="1"/>
  <c r="B2257" i="1"/>
  <c r="E2249" i="1"/>
  <c r="D2249" i="1"/>
  <c r="B2249" i="1"/>
  <c r="E2241" i="1"/>
  <c r="D2241" i="1"/>
  <c r="B2241" i="1"/>
  <c r="E2233" i="1"/>
  <c r="D2233" i="1"/>
  <c r="B2233" i="1"/>
  <c r="E2225" i="1"/>
  <c r="D2225" i="1"/>
  <c r="B2225" i="1"/>
  <c r="E2217" i="1"/>
  <c r="D2217" i="1"/>
  <c r="B2217" i="1"/>
  <c r="E2209" i="1"/>
  <c r="D2209" i="1"/>
  <c r="B2209" i="1"/>
  <c r="E2201" i="1"/>
  <c r="D2201" i="1"/>
  <c r="B2201" i="1"/>
  <c r="E2193" i="1"/>
  <c r="D2193" i="1"/>
  <c r="B2193" i="1"/>
  <c r="E2185" i="1"/>
  <c r="D2185" i="1"/>
  <c r="B2185" i="1"/>
  <c r="E2177" i="1"/>
  <c r="D2177" i="1"/>
  <c r="B2177" i="1"/>
  <c r="E2169" i="1"/>
  <c r="D2169" i="1"/>
  <c r="B2169" i="1"/>
  <c r="E2161" i="1"/>
  <c r="D2161" i="1"/>
  <c r="B2161" i="1"/>
  <c r="E2153" i="1"/>
  <c r="D2153" i="1"/>
  <c r="B2153" i="1"/>
  <c r="E2145" i="1"/>
  <c r="D2145" i="1"/>
  <c r="B2145" i="1"/>
  <c r="E2137" i="1"/>
  <c r="D2137" i="1"/>
  <c r="B2137" i="1"/>
  <c r="E2129" i="1"/>
  <c r="D2129" i="1"/>
  <c r="B2129" i="1"/>
  <c r="E2121" i="1"/>
  <c r="D2121" i="1"/>
  <c r="B2121" i="1"/>
  <c r="E2113" i="1"/>
  <c r="D2113" i="1"/>
  <c r="B2113" i="1"/>
  <c r="E2105" i="1"/>
  <c r="D2105" i="1"/>
  <c r="B2105" i="1"/>
  <c r="E2097" i="1"/>
  <c r="D2097" i="1"/>
  <c r="B2097" i="1"/>
  <c r="E2089" i="1"/>
  <c r="D2089" i="1"/>
  <c r="B2089" i="1"/>
  <c r="E2081" i="1"/>
  <c r="D2081" i="1"/>
  <c r="B2081" i="1"/>
  <c r="E2073" i="1"/>
  <c r="D2073" i="1"/>
  <c r="B2073" i="1"/>
  <c r="E2065" i="1"/>
  <c r="D2065" i="1"/>
  <c r="B2065" i="1"/>
  <c r="E2057" i="1"/>
  <c r="D2057" i="1"/>
  <c r="B2057" i="1"/>
  <c r="E2049" i="1"/>
  <c r="D2049" i="1"/>
  <c r="B2049" i="1"/>
  <c r="E2041" i="1"/>
  <c r="D2041" i="1"/>
  <c r="B2041" i="1"/>
  <c r="E2033" i="1"/>
  <c r="D2033" i="1"/>
  <c r="B2033" i="1"/>
  <c r="E2025" i="1"/>
  <c r="D2025" i="1"/>
  <c r="B2025" i="1"/>
  <c r="E2017" i="1"/>
  <c r="D2017" i="1"/>
  <c r="B2017" i="1"/>
  <c r="E2009" i="1"/>
  <c r="D2009" i="1"/>
  <c r="B2009" i="1"/>
  <c r="E2001" i="1"/>
  <c r="D2001" i="1"/>
  <c r="B2001" i="1"/>
  <c r="E1993" i="1"/>
  <c r="D1993" i="1"/>
  <c r="B1993" i="1"/>
  <c r="E1985" i="1"/>
  <c r="D1985" i="1"/>
  <c r="B1985" i="1"/>
  <c r="E1977" i="1"/>
  <c r="D1977" i="1"/>
  <c r="B1977" i="1"/>
  <c r="E1969" i="1"/>
  <c r="D1969" i="1"/>
  <c r="B1969" i="1"/>
  <c r="E1961" i="1"/>
  <c r="D1961" i="1"/>
  <c r="B1961" i="1"/>
  <c r="E1953" i="1"/>
  <c r="D1953" i="1"/>
  <c r="B1953" i="1"/>
  <c r="E1945" i="1"/>
  <c r="D1945" i="1"/>
  <c r="B1945" i="1"/>
  <c r="E1937" i="1"/>
  <c r="D1937" i="1"/>
  <c r="B1937" i="1"/>
  <c r="E1929" i="1"/>
  <c r="D1929" i="1"/>
  <c r="B1929" i="1"/>
  <c r="E1921" i="1"/>
  <c r="D1921" i="1"/>
  <c r="B1921" i="1"/>
  <c r="E1913" i="1"/>
  <c r="D1913" i="1"/>
  <c r="B1913" i="1"/>
  <c r="E1905" i="1"/>
  <c r="D1905" i="1"/>
  <c r="B1905" i="1"/>
  <c r="E1897" i="1"/>
  <c r="D1897" i="1"/>
  <c r="B1897" i="1"/>
  <c r="E1889" i="1"/>
  <c r="D1889" i="1"/>
  <c r="B1889" i="1"/>
  <c r="E1881" i="1"/>
  <c r="D1881" i="1"/>
  <c r="B1881" i="1"/>
  <c r="E1873" i="1"/>
  <c r="D1873" i="1"/>
  <c r="B1873" i="1"/>
  <c r="E1865" i="1"/>
  <c r="D1865" i="1"/>
  <c r="B1865" i="1"/>
  <c r="E1857" i="1"/>
  <c r="D1857" i="1"/>
  <c r="B1857" i="1"/>
  <c r="E1849" i="1"/>
  <c r="D1849" i="1"/>
  <c r="B1849" i="1"/>
  <c r="E1841" i="1"/>
  <c r="B1841" i="1"/>
  <c r="D1841" i="1"/>
  <c r="E1833" i="1"/>
  <c r="D1833" i="1"/>
  <c r="B1833" i="1"/>
  <c r="E1825" i="1"/>
  <c r="D1825" i="1"/>
  <c r="B1825" i="1"/>
  <c r="E1817" i="1"/>
  <c r="D1817" i="1"/>
  <c r="B1817" i="1"/>
  <c r="E1809" i="1"/>
  <c r="D1809" i="1"/>
  <c r="B1809" i="1"/>
  <c r="E1801" i="1"/>
  <c r="D1801" i="1"/>
  <c r="B1801" i="1"/>
  <c r="E1793" i="1"/>
  <c r="D1793" i="1"/>
  <c r="B1793" i="1"/>
  <c r="E1785" i="1"/>
  <c r="B1785" i="1"/>
  <c r="D1785" i="1"/>
  <c r="E1777" i="1"/>
  <c r="D1777" i="1"/>
  <c r="B1777" i="1"/>
  <c r="E1769" i="1"/>
  <c r="D1769" i="1"/>
  <c r="B1769" i="1"/>
  <c r="E1761" i="1"/>
  <c r="D1761" i="1"/>
  <c r="B1761" i="1"/>
  <c r="E1753" i="1"/>
  <c r="D1753" i="1"/>
  <c r="B1753" i="1"/>
  <c r="E1745" i="1"/>
  <c r="D1745" i="1"/>
  <c r="B1745" i="1"/>
  <c r="E1737" i="1"/>
  <c r="D1737" i="1"/>
  <c r="B1737" i="1"/>
  <c r="E1729" i="1"/>
  <c r="D1729" i="1"/>
  <c r="B1729" i="1"/>
  <c r="E1721" i="1"/>
  <c r="B1721" i="1"/>
  <c r="D1721" i="1"/>
  <c r="E1713" i="1"/>
  <c r="D1713" i="1"/>
  <c r="B1713" i="1"/>
  <c r="E1705" i="1"/>
  <c r="D1705" i="1"/>
  <c r="B1705" i="1"/>
  <c r="E1697" i="1"/>
  <c r="D1697" i="1"/>
  <c r="B1697" i="1"/>
  <c r="E1689" i="1"/>
  <c r="D1689" i="1"/>
  <c r="B1689" i="1"/>
  <c r="E1681" i="1"/>
  <c r="D1681" i="1"/>
  <c r="B1681" i="1"/>
  <c r="E1673" i="1"/>
  <c r="D1673" i="1"/>
  <c r="B1673" i="1"/>
  <c r="E1665" i="1"/>
  <c r="D1665" i="1"/>
  <c r="B1665" i="1"/>
  <c r="E1657" i="1"/>
  <c r="B1657" i="1"/>
  <c r="D1657" i="1"/>
  <c r="E1649" i="1"/>
  <c r="D1649" i="1"/>
  <c r="B1649" i="1"/>
  <c r="E1641" i="1"/>
  <c r="D1641" i="1"/>
  <c r="B1641" i="1"/>
  <c r="E1633" i="1"/>
  <c r="D1633" i="1"/>
  <c r="B1633" i="1"/>
  <c r="E1625" i="1"/>
  <c r="D1625" i="1"/>
  <c r="B1625" i="1"/>
  <c r="E1617" i="1"/>
  <c r="D1617" i="1"/>
  <c r="B1617" i="1"/>
  <c r="E1609" i="1"/>
  <c r="D1609" i="1"/>
  <c r="B1609" i="1"/>
  <c r="E1601" i="1"/>
  <c r="D1601" i="1"/>
  <c r="B1601" i="1"/>
  <c r="E1593" i="1"/>
  <c r="D1593" i="1"/>
  <c r="B1593" i="1"/>
  <c r="E1585" i="1"/>
  <c r="D1585" i="1"/>
  <c r="B1585" i="1"/>
  <c r="E1577" i="1"/>
  <c r="D1577" i="1"/>
  <c r="B1577" i="1"/>
  <c r="E1569" i="1"/>
  <c r="D1569" i="1"/>
  <c r="B1569" i="1"/>
  <c r="E1561" i="1"/>
  <c r="D1561" i="1"/>
  <c r="B1561" i="1"/>
  <c r="E1553" i="1"/>
  <c r="D1553" i="1"/>
  <c r="B1553" i="1"/>
  <c r="E1545" i="1"/>
  <c r="D1545" i="1"/>
  <c r="B1545" i="1"/>
  <c r="E1537" i="1"/>
  <c r="D1537" i="1"/>
  <c r="B1537" i="1"/>
  <c r="E1529" i="1"/>
  <c r="B1529" i="1"/>
  <c r="D1529" i="1"/>
  <c r="E1521" i="1"/>
  <c r="D1521" i="1"/>
  <c r="B1521" i="1"/>
  <c r="E1513" i="1"/>
  <c r="D1513" i="1"/>
  <c r="B1513" i="1"/>
  <c r="E1505" i="1"/>
  <c r="D1505" i="1"/>
  <c r="B1505" i="1"/>
  <c r="E1497" i="1"/>
  <c r="D1497" i="1"/>
  <c r="B1497" i="1"/>
  <c r="E1489" i="1"/>
  <c r="D1489" i="1"/>
  <c r="B1489" i="1"/>
  <c r="E1481" i="1"/>
  <c r="D1481" i="1"/>
  <c r="B1481" i="1"/>
  <c r="E1473" i="1"/>
  <c r="D1473" i="1"/>
  <c r="B1473" i="1"/>
  <c r="E1465" i="1"/>
  <c r="B1465" i="1"/>
  <c r="D1465" i="1"/>
  <c r="E1457" i="1"/>
  <c r="D1457" i="1"/>
  <c r="B1457" i="1"/>
  <c r="E1449" i="1"/>
  <c r="D1449" i="1"/>
  <c r="B1449" i="1"/>
  <c r="E1441" i="1"/>
  <c r="D1441" i="1"/>
  <c r="B1441" i="1"/>
  <c r="E1433" i="1"/>
  <c r="D1433" i="1"/>
  <c r="B1433" i="1"/>
  <c r="E1425" i="1"/>
  <c r="D1425" i="1"/>
  <c r="B1425" i="1"/>
  <c r="E1417" i="1"/>
  <c r="D1417" i="1"/>
  <c r="B1417" i="1"/>
  <c r="E1409" i="1"/>
  <c r="D1409" i="1"/>
  <c r="B1409" i="1"/>
  <c r="E1401" i="1"/>
  <c r="B1401" i="1"/>
  <c r="D1401" i="1"/>
  <c r="E1393" i="1"/>
  <c r="D1393" i="1"/>
  <c r="B1393" i="1"/>
  <c r="E1385" i="1"/>
  <c r="D1385" i="1"/>
  <c r="B1385" i="1"/>
  <c r="E1377" i="1"/>
  <c r="D1377" i="1"/>
  <c r="B1377" i="1"/>
  <c r="E1369" i="1"/>
  <c r="D1369" i="1"/>
  <c r="B1369" i="1"/>
  <c r="E1361" i="1"/>
  <c r="D1361" i="1"/>
  <c r="B1361" i="1"/>
  <c r="E1353" i="1"/>
  <c r="D1353" i="1"/>
  <c r="B1353" i="1"/>
  <c r="E1345" i="1"/>
  <c r="D1345" i="1"/>
  <c r="B1345" i="1"/>
  <c r="E1337" i="1"/>
  <c r="B1337" i="1"/>
  <c r="D1337" i="1"/>
  <c r="E1329" i="1"/>
  <c r="D1329" i="1"/>
  <c r="B1329" i="1"/>
  <c r="E1321" i="1"/>
  <c r="D1321" i="1"/>
  <c r="B1321" i="1"/>
  <c r="E1313" i="1"/>
  <c r="D1313" i="1"/>
  <c r="B1313" i="1"/>
  <c r="E1305" i="1"/>
  <c r="D1305" i="1"/>
  <c r="B1305" i="1"/>
  <c r="E1297" i="1"/>
  <c r="D1297" i="1"/>
  <c r="B1297" i="1"/>
  <c r="E1289" i="1"/>
  <c r="D1289" i="1"/>
  <c r="B1289" i="1"/>
  <c r="E1281" i="1"/>
  <c r="D1281" i="1"/>
  <c r="B1281" i="1"/>
  <c r="E1273" i="1"/>
  <c r="B1273" i="1"/>
  <c r="D1273" i="1"/>
  <c r="E1265" i="1"/>
  <c r="D1265" i="1"/>
  <c r="B1265" i="1"/>
  <c r="E1257" i="1"/>
  <c r="D1257" i="1"/>
  <c r="B1257" i="1"/>
  <c r="E1249" i="1"/>
  <c r="D1249" i="1"/>
  <c r="B1249" i="1"/>
  <c r="E1241" i="1"/>
  <c r="D1241" i="1"/>
  <c r="B1241" i="1"/>
  <c r="E1233" i="1"/>
  <c r="D1233" i="1"/>
  <c r="B1233" i="1"/>
  <c r="E1225" i="1"/>
  <c r="D1225" i="1"/>
  <c r="B1225" i="1"/>
  <c r="E1217" i="1"/>
  <c r="D1217" i="1"/>
  <c r="B1217" i="1"/>
  <c r="E1209" i="1"/>
  <c r="B1209" i="1"/>
  <c r="D1209" i="1"/>
  <c r="E1201" i="1"/>
  <c r="D1201" i="1"/>
  <c r="B1201" i="1"/>
  <c r="E1193" i="1"/>
  <c r="D1193" i="1"/>
  <c r="B1193" i="1"/>
  <c r="E1185" i="1"/>
  <c r="D1185" i="1"/>
  <c r="B1185" i="1"/>
  <c r="E1177" i="1"/>
  <c r="D1177" i="1"/>
  <c r="B1177" i="1"/>
  <c r="E1169" i="1"/>
  <c r="D1169" i="1"/>
  <c r="B1169" i="1"/>
  <c r="E1161" i="1"/>
  <c r="D1161" i="1"/>
  <c r="B1161" i="1"/>
  <c r="E1153" i="1"/>
  <c r="D1153" i="1"/>
  <c r="B1153" i="1"/>
  <c r="E1145" i="1"/>
  <c r="B1145" i="1"/>
  <c r="D1145" i="1"/>
  <c r="E1137" i="1"/>
  <c r="D1137" i="1"/>
  <c r="B1137" i="1"/>
  <c r="E1129" i="1"/>
  <c r="D1129" i="1"/>
  <c r="B1129" i="1"/>
  <c r="E1121" i="1"/>
  <c r="D1121" i="1"/>
  <c r="B1121" i="1"/>
  <c r="E1113" i="1"/>
  <c r="D1113" i="1"/>
  <c r="B1113" i="1"/>
  <c r="E1105" i="1"/>
  <c r="D1105" i="1"/>
  <c r="B1105" i="1"/>
  <c r="E1097" i="1"/>
  <c r="D1097" i="1"/>
  <c r="B1097" i="1"/>
  <c r="E1089" i="1"/>
  <c r="D1089" i="1"/>
  <c r="B1089" i="1"/>
  <c r="E1081" i="1"/>
  <c r="D1081" i="1"/>
  <c r="B1081" i="1"/>
  <c r="E1073" i="1"/>
  <c r="D1073" i="1"/>
  <c r="B1073" i="1"/>
  <c r="E1065" i="1"/>
  <c r="D1065" i="1"/>
  <c r="B1065" i="1"/>
  <c r="E1057" i="1"/>
  <c r="D1057" i="1"/>
  <c r="B1057" i="1"/>
  <c r="E1049" i="1"/>
  <c r="D1049" i="1"/>
  <c r="B1049" i="1"/>
  <c r="E1041" i="1"/>
  <c r="D1041" i="1"/>
  <c r="B1041" i="1"/>
  <c r="E1033" i="1"/>
  <c r="D1033" i="1"/>
  <c r="B1033" i="1"/>
  <c r="E1025" i="1"/>
  <c r="D1025" i="1"/>
  <c r="B1025" i="1"/>
  <c r="E1017" i="1"/>
  <c r="B1017" i="1"/>
  <c r="D1017" i="1"/>
  <c r="E1009" i="1"/>
  <c r="D1009" i="1"/>
  <c r="B1009" i="1"/>
  <c r="E1001" i="1"/>
  <c r="D1001" i="1"/>
  <c r="B1001" i="1"/>
  <c r="E993" i="1"/>
  <c r="D993" i="1"/>
  <c r="B993" i="1"/>
  <c r="E985" i="1"/>
  <c r="D985" i="1"/>
  <c r="B985" i="1"/>
  <c r="E977" i="1"/>
  <c r="D977" i="1"/>
  <c r="B977" i="1"/>
  <c r="E969" i="1"/>
  <c r="D969" i="1"/>
  <c r="B969" i="1"/>
  <c r="E961" i="1"/>
  <c r="D961" i="1"/>
  <c r="B961" i="1"/>
  <c r="E953" i="1"/>
  <c r="B953" i="1"/>
  <c r="D953" i="1"/>
  <c r="E945" i="1"/>
  <c r="D945" i="1"/>
  <c r="B945" i="1"/>
  <c r="E937" i="1"/>
  <c r="D937" i="1"/>
  <c r="B937" i="1"/>
  <c r="E929" i="1"/>
  <c r="D929" i="1"/>
  <c r="B929" i="1"/>
  <c r="E921" i="1"/>
  <c r="D921" i="1"/>
  <c r="B921" i="1"/>
  <c r="E913" i="1"/>
  <c r="D913" i="1"/>
  <c r="B913" i="1"/>
  <c r="E905" i="1"/>
  <c r="D905" i="1"/>
  <c r="B905" i="1"/>
  <c r="E897" i="1"/>
  <c r="D897" i="1"/>
  <c r="B897" i="1"/>
  <c r="E889" i="1"/>
  <c r="B889" i="1"/>
  <c r="D889" i="1"/>
  <c r="E881" i="1"/>
  <c r="D881" i="1"/>
  <c r="B881" i="1"/>
  <c r="E873" i="1"/>
  <c r="D873" i="1"/>
  <c r="B873" i="1"/>
  <c r="E865" i="1"/>
  <c r="D865" i="1"/>
  <c r="B865" i="1"/>
  <c r="E857" i="1"/>
  <c r="D857" i="1"/>
  <c r="B857" i="1"/>
  <c r="E849" i="1"/>
  <c r="D849" i="1"/>
  <c r="B849" i="1"/>
  <c r="E841" i="1"/>
  <c r="D841" i="1"/>
  <c r="B841" i="1"/>
  <c r="E833" i="1"/>
  <c r="D833" i="1"/>
  <c r="B833" i="1"/>
  <c r="E825" i="1"/>
  <c r="B825" i="1"/>
  <c r="D825" i="1"/>
  <c r="E817" i="1"/>
  <c r="D817" i="1"/>
  <c r="B817" i="1"/>
  <c r="E809" i="1"/>
  <c r="D809" i="1"/>
  <c r="B809" i="1"/>
  <c r="E801" i="1"/>
  <c r="D801" i="1"/>
  <c r="B801" i="1"/>
  <c r="E793" i="1"/>
  <c r="D793" i="1"/>
  <c r="B793" i="1"/>
  <c r="E785" i="1"/>
  <c r="D785" i="1"/>
  <c r="B785" i="1"/>
  <c r="E777" i="1"/>
  <c r="D777" i="1"/>
  <c r="B777" i="1"/>
  <c r="E769" i="1"/>
  <c r="D769" i="1"/>
  <c r="B769" i="1"/>
  <c r="E761" i="1"/>
  <c r="B761" i="1"/>
  <c r="D761" i="1"/>
  <c r="E753" i="1"/>
  <c r="D753" i="1"/>
  <c r="B753" i="1"/>
  <c r="E745" i="1"/>
  <c r="D745" i="1"/>
  <c r="B745" i="1"/>
  <c r="E737" i="1"/>
  <c r="D737" i="1"/>
  <c r="B737" i="1"/>
  <c r="E729" i="1"/>
  <c r="D729" i="1"/>
  <c r="B729" i="1"/>
  <c r="E721" i="1"/>
  <c r="D721" i="1"/>
  <c r="B721" i="1"/>
  <c r="E713" i="1"/>
  <c r="D713" i="1"/>
  <c r="B713" i="1"/>
  <c r="E705" i="1"/>
  <c r="D705" i="1"/>
  <c r="B705" i="1"/>
  <c r="E697" i="1"/>
  <c r="B697" i="1"/>
  <c r="D697" i="1"/>
  <c r="E689" i="1"/>
  <c r="D689" i="1"/>
  <c r="B689" i="1"/>
  <c r="E681" i="1"/>
  <c r="D681" i="1"/>
  <c r="B681" i="1"/>
  <c r="E673" i="1"/>
  <c r="D673" i="1"/>
  <c r="B673" i="1"/>
  <c r="E665" i="1"/>
  <c r="D665" i="1"/>
  <c r="B665" i="1"/>
  <c r="E657" i="1"/>
  <c r="D657" i="1"/>
  <c r="B657" i="1"/>
  <c r="E649" i="1"/>
  <c r="B649" i="1"/>
  <c r="D649" i="1"/>
  <c r="E641" i="1"/>
  <c r="D641" i="1"/>
  <c r="B641" i="1"/>
  <c r="E633" i="1"/>
  <c r="B633" i="1"/>
  <c r="D633" i="1"/>
  <c r="E625" i="1"/>
  <c r="D625" i="1"/>
  <c r="B625" i="1"/>
  <c r="E617" i="1"/>
  <c r="D617" i="1"/>
  <c r="B617" i="1"/>
  <c r="E609" i="1"/>
  <c r="D609" i="1"/>
  <c r="B609" i="1"/>
  <c r="E601" i="1"/>
  <c r="D601" i="1"/>
  <c r="B601" i="1"/>
  <c r="E593" i="1"/>
  <c r="D593" i="1"/>
  <c r="B593" i="1"/>
  <c r="E585" i="1"/>
  <c r="D585" i="1"/>
  <c r="B585" i="1"/>
  <c r="E577" i="1"/>
  <c r="D577" i="1"/>
  <c r="B577" i="1"/>
  <c r="E569" i="1"/>
  <c r="D569" i="1"/>
  <c r="B569" i="1"/>
  <c r="E561" i="1"/>
  <c r="D561" i="1"/>
  <c r="B561" i="1"/>
  <c r="E553" i="1"/>
  <c r="D553" i="1"/>
  <c r="B553" i="1"/>
  <c r="E545" i="1"/>
  <c r="D545" i="1"/>
  <c r="B545" i="1"/>
  <c r="E537" i="1"/>
  <c r="D537" i="1"/>
  <c r="B537" i="1"/>
  <c r="E529" i="1"/>
  <c r="D529" i="1"/>
  <c r="B529" i="1"/>
  <c r="E521" i="1"/>
  <c r="D521" i="1"/>
  <c r="B521" i="1"/>
  <c r="E513" i="1"/>
  <c r="D513" i="1"/>
  <c r="B513" i="1"/>
  <c r="E505" i="1"/>
  <c r="D505" i="1"/>
  <c r="B505" i="1"/>
  <c r="E497" i="1"/>
  <c r="D497" i="1"/>
  <c r="B497" i="1"/>
  <c r="E489" i="1"/>
  <c r="D489" i="1"/>
  <c r="B489" i="1"/>
  <c r="E481" i="1"/>
  <c r="D481" i="1"/>
  <c r="B481" i="1"/>
  <c r="E473" i="1"/>
  <c r="D473" i="1"/>
  <c r="B473" i="1"/>
  <c r="E465" i="1"/>
  <c r="D465" i="1"/>
  <c r="B465" i="1"/>
  <c r="E457" i="1"/>
  <c r="D457" i="1"/>
  <c r="B457" i="1"/>
  <c r="E449" i="1"/>
  <c r="D449" i="1"/>
  <c r="B449" i="1"/>
  <c r="E441" i="1"/>
  <c r="D441" i="1"/>
  <c r="B441" i="1"/>
  <c r="E433" i="1"/>
  <c r="D433" i="1"/>
  <c r="B433" i="1"/>
  <c r="E425" i="1"/>
  <c r="D425" i="1"/>
  <c r="B425" i="1"/>
  <c r="E417" i="1"/>
  <c r="D417" i="1"/>
  <c r="B417" i="1"/>
  <c r="E409" i="1"/>
  <c r="D409" i="1"/>
  <c r="B409" i="1"/>
  <c r="E401" i="1"/>
  <c r="D401" i="1"/>
  <c r="B401" i="1"/>
  <c r="E393" i="1"/>
  <c r="D393" i="1"/>
  <c r="B393" i="1"/>
  <c r="E385" i="1"/>
  <c r="D385" i="1"/>
  <c r="B385" i="1"/>
  <c r="E377" i="1"/>
  <c r="D377" i="1"/>
  <c r="B377" i="1"/>
  <c r="E369" i="1"/>
  <c r="D369" i="1"/>
  <c r="B369" i="1"/>
  <c r="E361" i="1"/>
  <c r="D361" i="1"/>
  <c r="B361" i="1"/>
  <c r="E353" i="1"/>
  <c r="D353" i="1"/>
  <c r="B353" i="1"/>
  <c r="E345" i="1"/>
  <c r="D345" i="1"/>
  <c r="B345" i="1"/>
  <c r="E337" i="1"/>
  <c r="D337" i="1"/>
  <c r="B337" i="1"/>
  <c r="E329" i="1"/>
  <c r="D329" i="1"/>
  <c r="B329" i="1"/>
  <c r="E321" i="1"/>
  <c r="D321" i="1"/>
  <c r="B321" i="1"/>
  <c r="E313" i="1"/>
  <c r="D313" i="1"/>
  <c r="B313" i="1"/>
  <c r="E305" i="1"/>
  <c r="D305" i="1"/>
  <c r="B305" i="1"/>
  <c r="E297" i="1"/>
  <c r="D297" i="1"/>
  <c r="B297" i="1"/>
  <c r="E289" i="1"/>
  <c r="D289" i="1"/>
  <c r="B289" i="1"/>
  <c r="E281" i="1"/>
  <c r="D281" i="1"/>
  <c r="B281" i="1"/>
  <c r="E273" i="1"/>
  <c r="D273" i="1"/>
  <c r="B273" i="1"/>
  <c r="E265" i="1"/>
  <c r="D265" i="1"/>
  <c r="B265" i="1"/>
  <c r="E257" i="1"/>
  <c r="D257" i="1"/>
  <c r="B257" i="1"/>
  <c r="E249" i="1"/>
  <c r="D249" i="1"/>
  <c r="B249" i="1"/>
  <c r="E241" i="1"/>
  <c r="D241" i="1"/>
  <c r="B241" i="1"/>
  <c r="E233" i="1"/>
  <c r="D233" i="1"/>
  <c r="B233" i="1"/>
  <c r="E225" i="1"/>
  <c r="D225" i="1"/>
  <c r="B225" i="1"/>
  <c r="E217" i="1"/>
  <c r="D217" i="1"/>
  <c r="B217" i="1"/>
  <c r="E209" i="1"/>
  <c r="D209" i="1"/>
  <c r="B209" i="1"/>
  <c r="E201" i="1"/>
  <c r="D201" i="1"/>
  <c r="B201" i="1"/>
  <c r="E193" i="1"/>
  <c r="D193" i="1"/>
  <c r="B193" i="1"/>
  <c r="E185" i="1"/>
  <c r="D185" i="1"/>
  <c r="B185" i="1"/>
  <c r="E177" i="1"/>
  <c r="D177" i="1"/>
  <c r="B177" i="1"/>
  <c r="E169" i="1"/>
  <c r="D169" i="1"/>
  <c r="B169" i="1"/>
  <c r="E161" i="1"/>
  <c r="D161" i="1"/>
  <c r="B161" i="1"/>
  <c r="E153" i="1"/>
  <c r="D153" i="1"/>
  <c r="B153" i="1"/>
  <c r="E145" i="1"/>
  <c r="D145" i="1"/>
  <c r="B145" i="1"/>
  <c r="E137" i="1"/>
  <c r="D137" i="1"/>
  <c r="B137" i="1"/>
  <c r="E129" i="1"/>
  <c r="D129" i="1"/>
  <c r="B129" i="1"/>
  <c r="E121" i="1"/>
  <c r="D121" i="1"/>
  <c r="B121" i="1"/>
  <c r="E113" i="1"/>
  <c r="D113" i="1"/>
  <c r="B113" i="1"/>
  <c r="E105" i="1"/>
  <c r="D105" i="1"/>
  <c r="B105" i="1"/>
  <c r="E97" i="1"/>
  <c r="D97" i="1"/>
  <c r="B97" i="1"/>
  <c r="E89" i="1"/>
  <c r="D89" i="1"/>
  <c r="B89" i="1"/>
  <c r="E81" i="1"/>
  <c r="D81" i="1"/>
  <c r="B81" i="1"/>
  <c r="E73" i="1"/>
  <c r="D73" i="1"/>
  <c r="B73" i="1"/>
  <c r="E65" i="1"/>
  <c r="D65" i="1"/>
  <c r="B65" i="1"/>
  <c r="E57" i="1"/>
  <c r="D57" i="1"/>
  <c r="B57" i="1"/>
  <c r="E49" i="1"/>
  <c r="D49" i="1"/>
  <c r="B49" i="1"/>
  <c r="E41" i="1"/>
  <c r="D41" i="1"/>
  <c r="B41" i="1"/>
  <c r="E33" i="1"/>
  <c r="D33" i="1"/>
  <c r="B33" i="1"/>
  <c r="E25" i="1"/>
  <c r="D25" i="1"/>
  <c r="B25" i="1"/>
  <c r="E17" i="1"/>
  <c r="D17" i="1"/>
  <c r="B17" i="1"/>
  <c r="E2395" i="1"/>
  <c r="D2395" i="1"/>
  <c r="B2395" i="1"/>
  <c r="E2355" i="1"/>
  <c r="D2355" i="1"/>
  <c r="B2355" i="1"/>
  <c r="E2299" i="1"/>
  <c r="D2299" i="1"/>
  <c r="B2299" i="1"/>
  <c r="E2259" i="1"/>
  <c r="D2259" i="1"/>
  <c r="B2259" i="1"/>
  <c r="E2211" i="1"/>
  <c r="D2211" i="1"/>
  <c r="B2211" i="1"/>
  <c r="E2163" i="1"/>
  <c r="D2163" i="1"/>
  <c r="B2163" i="1"/>
  <c r="E2107" i="1"/>
  <c r="D2107" i="1"/>
  <c r="B2107" i="1"/>
  <c r="E2059" i="1"/>
  <c r="D2059" i="1"/>
  <c r="B2059" i="1"/>
  <c r="E2003" i="1"/>
  <c r="D2003" i="1"/>
  <c r="B2003" i="1"/>
  <c r="E1939" i="1"/>
  <c r="D1939" i="1"/>
  <c r="B1939" i="1"/>
  <c r="E1883" i="1"/>
  <c r="D1883" i="1"/>
  <c r="B1883" i="1"/>
  <c r="E1827" i="1"/>
  <c r="D1827" i="1"/>
  <c r="B1827" i="1"/>
  <c r="E1771" i="1"/>
  <c r="D1771" i="1"/>
  <c r="B1771" i="1"/>
  <c r="E1723" i="1"/>
  <c r="D1723" i="1"/>
  <c r="B1723" i="1"/>
  <c r="E1675" i="1"/>
  <c r="D1675" i="1"/>
  <c r="B1675" i="1"/>
  <c r="E1611" i="1"/>
  <c r="D1611" i="1"/>
  <c r="B1611" i="1"/>
  <c r="E1555" i="1"/>
  <c r="D1555" i="1"/>
  <c r="B1555" i="1"/>
  <c r="E1499" i="1"/>
  <c r="D1499" i="1"/>
  <c r="B1499" i="1"/>
  <c r="E1451" i="1"/>
  <c r="D1451" i="1"/>
  <c r="B1451" i="1"/>
  <c r="E1387" i="1"/>
  <c r="D1387" i="1"/>
  <c r="B1387" i="1"/>
  <c r="E1339" i="1"/>
  <c r="D1339" i="1"/>
  <c r="B1339" i="1"/>
  <c r="E1283" i="1"/>
  <c r="D1283" i="1"/>
  <c r="B1283" i="1"/>
  <c r="E1243" i="1"/>
  <c r="D1243" i="1"/>
  <c r="B1243" i="1"/>
  <c r="E1187" i="1"/>
  <c r="D1187" i="1"/>
  <c r="B1187" i="1"/>
  <c r="E1139" i="1"/>
  <c r="D1139" i="1"/>
  <c r="B1139" i="1"/>
  <c r="E1099" i="1"/>
  <c r="D1099" i="1"/>
  <c r="B1099" i="1"/>
  <c r="E1051" i="1"/>
  <c r="D1051" i="1"/>
  <c r="B1051" i="1"/>
  <c r="E1003" i="1"/>
  <c r="D1003" i="1"/>
  <c r="B1003" i="1"/>
  <c r="E955" i="1"/>
  <c r="D955" i="1"/>
  <c r="B955" i="1"/>
  <c r="E915" i="1"/>
  <c r="D915" i="1"/>
  <c r="B915" i="1"/>
  <c r="E875" i="1"/>
  <c r="D875" i="1"/>
  <c r="B875" i="1"/>
  <c r="E827" i="1"/>
  <c r="D827" i="1"/>
  <c r="B827" i="1"/>
  <c r="E779" i="1"/>
  <c r="D779" i="1"/>
  <c r="B779" i="1"/>
  <c r="E731" i="1"/>
  <c r="D731" i="1"/>
  <c r="B731" i="1"/>
  <c r="E675" i="1"/>
  <c r="D675" i="1"/>
  <c r="B675" i="1"/>
  <c r="E627" i="1"/>
  <c r="D627" i="1"/>
  <c r="B627" i="1"/>
  <c r="E571" i="1"/>
  <c r="D571" i="1"/>
  <c r="B571" i="1"/>
  <c r="E523" i="1"/>
  <c r="D523" i="1"/>
  <c r="B523" i="1"/>
  <c r="E475" i="1"/>
  <c r="D475" i="1"/>
  <c r="B475" i="1"/>
  <c r="E427" i="1"/>
  <c r="D427" i="1"/>
  <c r="B427" i="1"/>
  <c r="E371" i="1"/>
  <c r="D371" i="1"/>
  <c r="B371" i="1"/>
  <c r="E323" i="1"/>
  <c r="D323" i="1"/>
  <c r="B323" i="1"/>
  <c r="E283" i="1"/>
  <c r="D283" i="1"/>
  <c r="B283" i="1"/>
  <c r="E219" i="1"/>
  <c r="D219" i="1"/>
  <c r="B219" i="1"/>
  <c r="E179" i="1"/>
  <c r="D179" i="1"/>
  <c r="B179" i="1"/>
  <c r="E123" i="1"/>
  <c r="D123" i="1"/>
  <c r="B123" i="1"/>
  <c r="E35" i="1"/>
  <c r="D35" i="1"/>
  <c r="B35" i="1"/>
  <c r="D7" i="1"/>
  <c r="B7" i="1"/>
  <c r="E7" i="1"/>
  <c r="E2392" i="1"/>
  <c r="D2392" i="1"/>
  <c r="B2392" i="1"/>
  <c r="E2368" i="1"/>
  <c r="D2368" i="1"/>
  <c r="B2368" i="1"/>
  <c r="E2360" i="1"/>
  <c r="D2360" i="1"/>
  <c r="B2360" i="1"/>
  <c r="E2352" i="1"/>
  <c r="D2352" i="1"/>
  <c r="B2352" i="1"/>
  <c r="E2344" i="1"/>
  <c r="D2344" i="1"/>
  <c r="B2344" i="1"/>
  <c r="E2336" i="1"/>
  <c r="D2336" i="1"/>
  <c r="B2336" i="1"/>
  <c r="E2328" i="1"/>
  <c r="D2328" i="1"/>
  <c r="B2328" i="1"/>
  <c r="E2320" i="1"/>
  <c r="D2320" i="1"/>
  <c r="B2320" i="1"/>
  <c r="E2312" i="1"/>
  <c r="D2312" i="1"/>
  <c r="B2312" i="1"/>
  <c r="E2304" i="1"/>
  <c r="D2304" i="1"/>
  <c r="B2304" i="1"/>
  <c r="E2296" i="1"/>
  <c r="D2296" i="1"/>
  <c r="B2296" i="1"/>
  <c r="E2288" i="1"/>
  <c r="D2288" i="1"/>
  <c r="B2288" i="1"/>
  <c r="E2280" i="1"/>
  <c r="D2280" i="1"/>
  <c r="B2280" i="1"/>
  <c r="E2272" i="1"/>
  <c r="D2272" i="1"/>
  <c r="B2272" i="1"/>
  <c r="E2264" i="1"/>
  <c r="D2264" i="1"/>
  <c r="B2264" i="1"/>
  <c r="E2256" i="1"/>
  <c r="D2256" i="1"/>
  <c r="B2256" i="1"/>
  <c r="E2248" i="1"/>
  <c r="D2248" i="1"/>
  <c r="B2248" i="1"/>
  <c r="E2240" i="1"/>
  <c r="D2240" i="1"/>
  <c r="B2240" i="1"/>
  <c r="E2232" i="1"/>
  <c r="D2232" i="1"/>
  <c r="B2232" i="1"/>
  <c r="E2224" i="1"/>
  <c r="D2224" i="1"/>
  <c r="B2224" i="1"/>
  <c r="E2216" i="1"/>
  <c r="D2216" i="1"/>
  <c r="B2216" i="1"/>
  <c r="E2208" i="1"/>
  <c r="D2208" i="1"/>
  <c r="B2208" i="1"/>
  <c r="E2200" i="1"/>
  <c r="D2200" i="1"/>
  <c r="B2200" i="1"/>
  <c r="E2192" i="1"/>
  <c r="D2192" i="1"/>
  <c r="B2192" i="1"/>
  <c r="E2184" i="1"/>
  <c r="D2184" i="1"/>
  <c r="B2184" i="1"/>
  <c r="E2176" i="1"/>
  <c r="D2176" i="1"/>
  <c r="B2176" i="1"/>
  <c r="E2168" i="1"/>
  <c r="D2168" i="1"/>
  <c r="B2168" i="1"/>
  <c r="E2160" i="1"/>
  <c r="D2160" i="1"/>
  <c r="B2160" i="1"/>
  <c r="E2152" i="1"/>
  <c r="D2152" i="1"/>
  <c r="B2152" i="1"/>
  <c r="E2144" i="1"/>
  <c r="D2144" i="1"/>
  <c r="B2144" i="1"/>
  <c r="E2136" i="1"/>
  <c r="D2136" i="1"/>
  <c r="B2136" i="1"/>
  <c r="E2128" i="1"/>
  <c r="D2128" i="1"/>
  <c r="B2128" i="1"/>
  <c r="E2120" i="1"/>
  <c r="D2120" i="1"/>
  <c r="B2120" i="1"/>
  <c r="E2112" i="1"/>
  <c r="D2112" i="1"/>
  <c r="B2112" i="1"/>
  <c r="E2104" i="1"/>
  <c r="D2104" i="1"/>
  <c r="B2104" i="1"/>
  <c r="E2096" i="1"/>
  <c r="D2096" i="1"/>
  <c r="B2096" i="1"/>
  <c r="E2088" i="1"/>
  <c r="D2088" i="1"/>
  <c r="B2088" i="1"/>
  <c r="E2080" i="1"/>
  <c r="D2080" i="1"/>
  <c r="B2080" i="1"/>
  <c r="E2072" i="1"/>
  <c r="D2072" i="1"/>
  <c r="B2072" i="1"/>
  <c r="E2064" i="1"/>
  <c r="D2064" i="1"/>
  <c r="B2064" i="1"/>
  <c r="E2056" i="1"/>
  <c r="D2056" i="1"/>
  <c r="B2056" i="1"/>
  <c r="E2048" i="1"/>
  <c r="D2048" i="1"/>
  <c r="B2048" i="1"/>
  <c r="E2040" i="1"/>
  <c r="D2040" i="1"/>
  <c r="B2040" i="1"/>
  <c r="E2032" i="1"/>
  <c r="D2032" i="1"/>
  <c r="B2032" i="1"/>
  <c r="E2024" i="1"/>
  <c r="D2024" i="1"/>
  <c r="B2024" i="1"/>
  <c r="E2016" i="1"/>
  <c r="D2016" i="1"/>
  <c r="B2016" i="1"/>
  <c r="E2008" i="1"/>
  <c r="D2008" i="1"/>
  <c r="B2008" i="1"/>
  <c r="E2000" i="1"/>
  <c r="D2000" i="1"/>
  <c r="B2000" i="1"/>
  <c r="E1992" i="1"/>
  <c r="D1992" i="1"/>
  <c r="B1992" i="1"/>
  <c r="E1984" i="1"/>
  <c r="D1984" i="1"/>
  <c r="B1984" i="1"/>
  <c r="E1976" i="1"/>
  <c r="D1976" i="1"/>
  <c r="B1976" i="1"/>
  <c r="E1968" i="1"/>
  <c r="D1968" i="1"/>
  <c r="B1968" i="1"/>
  <c r="E1960" i="1"/>
  <c r="D1960" i="1"/>
  <c r="B1960" i="1"/>
  <c r="E1952" i="1"/>
  <c r="D1952" i="1"/>
  <c r="B1952" i="1"/>
  <c r="E1944" i="1"/>
  <c r="D1944" i="1"/>
  <c r="B1944" i="1"/>
  <c r="E1936" i="1"/>
  <c r="D1936" i="1"/>
  <c r="B1936" i="1"/>
  <c r="E1928" i="1"/>
  <c r="D1928" i="1"/>
  <c r="B1928" i="1"/>
  <c r="E1920" i="1"/>
  <c r="D1920" i="1"/>
  <c r="B1920" i="1"/>
  <c r="E1912" i="1"/>
  <c r="D1912" i="1"/>
  <c r="B1912" i="1"/>
  <c r="E1904" i="1"/>
  <c r="D1904" i="1"/>
  <c r="B1904" i="1"/>
  <c r="E1896" i="1"/>
  <c r="D1896" i="1"/>
  <c r="B1896" i="1"/>
  <c r="E1888" i="1"/>
  <c r="D1888" i="1"/>
  <c r="B1888" i="1"/>
  <c r="E1880" i="1"/>
  <c r="D1880" i="1"/>
  <c r="B1880" i="1"/>
  <c r="E1872" i="1"/>
  <c r="D1872" i="1"/>
  <c r="B1872" i="1"/>
  <c r="E1864" i="1"/>
  <c r="D1864" i="1"/>
  <c r="B1864" i="1"/>
  <c r="E1856" i="1"/>
  <c r="D1856" i="1"/>
  <c r="B1856" i="1"/>
  <c r="E1848" i="1"/>
  <c r="D1848" i="1"/>
  <c r="B1848" i="1"/>
  <c r="E1840" i="1"/>
  <c r="D1840" i="1"/>
  <c r="B1840" i="1"/>
  <c r="E1832" i="1"/>
  <c r="D1832" i="1"/>
  <c r="B1832" i="1"/>
  <c r="E1824" i="1"/>
  <c r="D1824" i="1"/>
  <c r="B1824" i="1"/>
  <c r="E1816" i="1"/>
  <c r="D1816" i="1"/>
  <c r="B1816" i="1"/>
  <c r="E1808" i="1"/>
  <c r="D1808" i="1"/>
  <c r="B1808" i="1"/>
  <c r="E1800" i="1"/>
  <c r="D1800" i="1"/>
  <c r="B1800" i="1"/>
  <c r="E1792" i="1"/>
  <c r="D1792" i="1"/>
  <c r="B1792" i="1"/>
  <c r="E1784" i="1"/>
  <c r="D1784" i="1"/>
  <c r="B1784" i="1"/>
  <c r="E1776" i="1"/>
  <c r="D1776" i="1"/>
  <c r="B1776" i="1"/>
  <c r="E1768" i="1"/>
  <c r="D1768" i="1"/>
  <c r="B1768" i="1"/>
  <c r="E1760" i="1"/>
  <c r="D1760" i="1"/>
  <c r="B1760" i="1"/>
  <c r="E1752" i="1"/>
  <c r="D1752" i="1"/>
  <c r="B1752" i="1"/>
  <c r="E1744" i="1"/>
  <c r="D1744" i="1"/>
  <c r="B1744" i="1"/>
  <c r="E1736" i="1"/>
  <c r="D1736" i="1"/>
  <c r="B1736" i="1"/>
  <c r="E1728" i="1"/>
  <c r="D1728" i="1"/>
  <c r="B1728" i="1"/>
  <c r="E1720" i="1"/>
  <c r="D1720" i="1"/>
  <c r="B1720" i="1"/>
  <c r="E1712" i="1"/>
  <c r="D1712" i="1"/>
  <c r="B1712" i="1"/>
  <c r="E1704" i="1"/>
  <c r="D1704" i="1"/>
  <c r="B1704" i="1"/>
  <c r="E1696" i="1"/>
  <c r="D1696" i="1"/>
  <c r="B1696" i="1"/>
  <c r="E1688" i="1"/>
  <c r="D1688" i="1"/>
  <c r="B1688" i="1"/>
  <c r="E1680" i="1"/>
  <c r="D1680" i="1"/>
  <c r="B1680" i="1"/>
  <c r="E1672" i="1"/>
  <c r="D1672" i="1"/>
  <c r="B1672" i="1"/>
  <c r="E1664" i="1"/>
  <c r="D1664" i="1"/>
  <c r="B1664" i="1"/>
  <c r="E1656" i="1"/>
  <c r="D1656" i="1"/>
  <c r="B1656" i="1"/>
  <c r="E1648" i="1"/>
  <c r="D1648" i="1"/>
  <c r="B1648" i="1"/>
  <c r="E1640" i="1"/>
  <c r="D1640" i="1"/>
  <c r="B1640" i="1"/>
  <c r="E1632" i="1"/>
  <c r="D1632" i="1"/>
  <c r="B1632" i="1"/>
  <c r="E1624" i="1"/>
  <c r="D1624" i="1"/>
  <c r="B1624" i="1"/>
  <c r="E1616" i="1"/>
  <c r="D1616" i="1"/>
  <c r="B1616" i="1"/>
  <c r="E1608" i="1"/>
  <c r="D1608" i="1"/>
  <c r="B1608" i="1"/>
  <c r="E1600" i="1"/>
  <c r="D1600" i="1"/>
  <c r="B1600" i="1"/>
  <c r="E1592" i="1"/>
  <c r="D1592" i="1"/>
  <c r="B1592" i="1"/>
  <c r="E1584" i="1"/>
  <c r="D1584" i="1"/>
  <c r="B1584" i="1"/>
  <c r="E1576" i="1"/>
  <c r="D1576" i="1"/>
  <c r="B1576" i="1"/>
  <c r="E1568" i="1"/>
  <c r="D1568" i="1"/>
  <c r="B1568" i="1"/>
  <c r="E1560" i="1"/>
  <c r="D1560" i="1"/>
  <c r="B1560" i="1"/>
  <c r="E1552" i="1"/>
  <c r="D1552" i="1"/>
  <c r="B1552" i="1"/>
  <c r="E1544" i="1"/>
  <c r="D1544" i="1"/>
  <c r="B1544" i="1"/>
  <c r="E1536" i="1"/>
  <c r="D1536" i="1"/>
  <c r="B1536" i="1"/>
  <c r="E1528" i="1"/>
  <c r="D1528" i="1"/>
  <c r="B1528" i="1"/>
  <c r="E1520" i="1"/>
  <c r="D1520" i="1"/>
  <c r="B1520" i="1"/>
  <c r="E1512" i="1"/>
  <c r="D1512" i="1"/>
  <c r="B1512" i="1"/>
  <c r="E1504" i="1"/>
  <c r="D1504" i="1"/>
  <c r="B1504" i="1"/>
  <c r="E1496" i="1"/>
  <c r="D1496" i="1"/>
  <c r="B1496" i="1"/>
  <c r="E1488" i="1"/>
  <c r="D1488" i="1"/>
  <c r="B1488" i="1"/>
  <c r="E1480" i="1"/>
  <c r="D1480" i="1"/>
  <c r="B1480" i="1"/>
  <c r="E1472" i="1"/>
  <c r="D1472" i="1"/>
  <c r="B1472" i="1"/>
  <c r="E1464" i="1"/>
  <c r="D1464" i="1"/>
  <c r="B1464" i="1"/>
  <c r="E1456" i="1"/>
  <c r="D1456" i="1"/>
  <c r="B1456" i="1"/>
  <c r="E1448" i="1"/>
  <c r="D1448" i="1"/>
  <c r="B1448" i="1"/>
  <c r="E1440" i="1"/>
  <c r="D1440" i="1"/>
  <c r="B1440" i="1"/>
  <c r="E1432" i="1"/>
  <c r="D1432" i="1"/>
  <c r="B1432" i="1"/>
  <c r="E1424" i="1"/>
  <c r="D1424" i="1"/>
  <c r="B1424" i="1"/>
  <c r="E1416" i="1"/>
  <c r="D1416" i="1"/>
  <c r="B1416" i="1"/>
  <c r="E1408" i="1"/>
  <c r="D1408" i="1"/>
  <c r="B1408" i="1"/>
  <c r="E1400" i="1"/>
  <c r="D1400" i="1"/>
  <c r="B1400" i="1"/>
  <c r="E1392" i="1"/>
  <c r="D1392" i="1"/>
  <c r="B1392" i="1"/>
  <c r="E1384" i="1"/>
  <c r="D1384" i="1"/>
  <c r="B1384" i="1"/>
  <c r="E1376" i="1"/>
  <c r="D1376" i="1"/>
  <c r="B1376" i="1"/>
  <c r="E1368" i="1"/>
  <c r="D1368" i="1"/>
  <c r="B1368" i="1"/>
  <c r="E1360" i="1"/>
  <c r="D1360" i="1"/>
  <c r="B1360" i="1"/>
  <c r="E1352" i="1"/>
  <c r="D1352" i="1"/>
  <c r="B1352" i="1"/>
  <c r="E1344" i="1"/>
  <c r="D1344" i="1"/>
  <c r="B1344" i="1"/>
  <c r="E1336" i="1"/>
  <c r="D1336" i="1"/>
  <c r="B1336" i="1"/>
  <c r="E1328" i="1"/>
  <c r="D1328" i="1"/>
  <c r="B1328" i="1"/>
  <c r="E1320" i="1"/>
  <c r="D1320" i="1"/>
  <c r="B1320" i="1"/>
  <c r="E1312" i="1"/>
  <c r="D1312" i="1"/>
  <c r="B1312" i="1"/>
  <c r="E1304" i="1"/>
  <c r="D1304" i="1"/>
  <c r="B1304" i="1"/>
  <c r="E1296" i="1"/>
  <c r="D1296" i="1"/>
  <c r="B1296" i="1"/>
  <c r="E1288" i="1"/>
  <c r="D1288" i="1"/>
  <c r="B1288" i="1"/>
  <c r="E1280" i="1"/>
  <c r="D1280" i="1"/>
  <c r="B1280" i="1"/>
  <c r="E1272" i="1"/>
  <c r="D1272" i="1"/>
  <c r="B1272" i="1"/>
  <c r="E1264" i="1"/>
  <c r="D1264" i="1"/>
  <c r="B1264" i="1"/>
  <c r="E1256" i="1"/>
  <c r="D1256" i="1"/>
  <c r="B1256" i="1"/>
  <c r="E1248" i="1"/>
  <c r="D1248" i="1"/>
  <c r="B1248" i="1"/>
  <c r="E1240" i="1"/>
  <c r="D1240" i="1"/>
  <c r="B1240" i="1"/>
  <c r="E1232" i="1"/>
  <c r="D1232" i="1"/>
  <c r="B1232" i="1"/>
  <c r="E1224" i="1"/>
  <c r="D1224" i="1"/>
  <c r="B1224" i="1"/>
  <c r="E1216" i="1"/>
  <c r="D1216" i="1"/>
  <c r="B1216" i="1"/>
  <c r="E1208" i="1"/>
  <c r="D1208" i="1"/>
  <c r="B1208" i="1"/>
  <c r="E1200" i="1"/>
  <c r="D1200" i="1"/>
  <c r="B1200" i="1"/>
  <c r="E1192" i="1"/>
  <c r="D1192" i="1"/>
  <c r="B1192" i="1"/>
  <c r="E1184" i="1"/>
  <c r="D1184" i="1"/>
  <c r="B1184" i="1"/>
  <c r="E1176" i="1"/>
  <c r="D1176" i="1"/>
  <c r="B1176" i="1"/>
  <c r="E1168" i="1"/>
  <c r="D1168" i="1"/>
  <c r="B1168" i="1"/>
  <c r="E1160" i="1"/>
  <c r="D1160" i="1"/>
  <c r="B1160" i="1"/>
  <c r="E1152" i="1"/>
  <c r="D1152" i="1"/>
  <c r="B1152" i="1"/>
  <c r="E1144" i="1"/>
  <c r="D1144" i="1"/>
  <c r="B1144" i="1"/>
  <c r="E1136" i="1"/>
  <c r="D1136" i="1"/>
  <c r="B1136" i="1"/>
  <c r="E1128" i="1"/>
  <c r="D1128" i="1"/>
  <c r="B1128" i="1"/>
  <c r="E1120" i="1"/>
  <c r="D1120" i="1"/>
  <c r="B1120" i="1"/>
  <c r="E1112" i="1"/>
  <c r="D1112" i="1"/>
  <c r="B1112" i="1"/>
  <c r="E1104" i="1"/>
  <c r="D1104" i="1"/>
  <c r="B1104" i="1"/>
  <c r="E1096" i="1"/>
  <c r="D1096" i="1"/>
  <c r="B1096" i="1"/>
  <c r="E1088" i="1"/>
  <c r="D1088" i="1"/>
  <c r="B1088" i="1"/>
  <c r="E1080" i="1"/>
  <c r="D1080" i="1"/>
  <c r="B1080" i="1"/>
  <c r="E1072" i="1"/>
  <c r="D1072" i="1"/>
  <c r="B1072" i="1"/>
  <c r="E1064" i="1"/>
  <c r="D1064" i="1"/>
  <c r="B1064" i="1"/>
  <c r="E1056" i="1"/>
  <c r="D1056" i="1"/>
  <c r="B1056" i="1"/>
  <c r="E1048" i="1"/>
  <c r="D1048" i="1"/>
  <c r="B1048" i="1"/>
  <c r="E1040" i="1"/>
  <c r="D1040" i="1"/>
  <c r="B1040" i="1"/>
  <c r="E1032" i="1"/>
  <c r="D1032" i="1"/>
  <c r="B1032" i="1"/>
  <c r="E1024" i="1"/>
  <c r="D1024" i="1"/>
  <c r="B1024" i="1"/>
  <c r="E1016" i="1"/>
  <c r="D1016" i="1"/>
  <c r="B1016" i="1"/>
  <c r="E1008" i="1"/>
  <c r="D1008" i="1"/>
  <c r="B1008" i="1"/>
  <c r="E1000" i="1"/>
  <c r="D1000" i="1"/>
  <c r="B1000" i="1"/>
  <c r="E992" i="1"/>
  <c r="D992" i="1"/>
  <c r="B992" i="1"/>
  <c r="E984" i="1"/>
  <c r="D984" i="1"/>
  <c r="B984" i="1"/>
  <c r="E976" i="1"/>
  <c r="D976" i="1"/>
  <c r="B976" i="1"/>
  <c r="E968" i="1"/>
  <c r="D968" i="1"/>
  <c r="B968" i="1"/>
  <c r="E960" i="1"/>
  <c r="D960" i="1"/>
  <c r="B960" i="1"/>
  <c r="E952" i="1"/>
  <c r="D952" i="1"/>
  <c r="B952" i="1"/>
  <c r="E944" i="1"/>
  <c r="D944" i="1"/>
  <c r="B944" i="1"/>
  <c r="E936" i="1"/>
  <c r="D936" i="1"/>
  <c r="B936" i="1"/>
  <c r="E928" i="1"/>
  <c r="D928" i="1"/>
  <c r="B928" i="1"/>
  <c r="E920" i="1"/>
  <c r="D920" i="1"/>
  <c r="B920" i="1"/>
  <c r="E912" i="1"/>
  <c r="D912" i="1"/>
  <c r="B912" i="1"/>
  <c r="E904" i="1"/>
  <c r="D904" i="1"/>
  <c r="B904" i="1"/>
  <c r="E896" i="1"/>
  <c r="D896" i="1"/>
  <c r="B896" i="1"/>
  <c r="E888" i="1"/>
  <c r="D888" i="1"/>
  <c r="B888" i="1"/>
  <c r="E880" i="1"/>
  <c r="D880" i="1"/>
  <c r="B880" i="1"/>
  <c r="E872" i="1"/>
  <c r="D872" i="1"/>
  <c r="B872" i="1"/>
  <c r="E864" i="1"/>
  <c r="D864" i="1"/>
  <c r="B864" i="1"/>
  <c r="E856" i="1"/>
  <c r="D856" i="1"/>
  <c r="B856" i="1"/>
  <c r="E848" i="1"/>
  <c r="D848" i="1"/>
  <c r="B848" i="1"/>
  <c r="E840" i="1"/>
  <c r="D840" i="1"/>
  <c r="B840" i="1"/>
  <c r="E832" i="1"/>
  <c r="D832" i="1"/>
  <c r="B832" i="1"/>
  <c r="E824" i="1"/>
  <c r="D824" i="1"/>
  <c r="B824" i="1"/>
  <c r="E816" i="1"/>
  <c r="D816" i="1"/>
  <c r="B816" i="1"/>
  <c r="E808" i="1"/>
  <c r="D808" i="1"/>
  <c r="B808" i="1"/>
  <c r="E800" i="1"/>
  <c r="D800" i="1"/>
  <c r="B800" i="1"/>
  <c r="E792" i="1"/>
  <c r="D792" i="1"/>
  <c r="B792" i="1"/>
  <c r="E784" i="1"/>
  <c r="D784" i="1"/>
  <c r="B784" i="1"/>
  <c r="E776" i="1"/>
  <c r="D776" i="1"/>
  <c r="B776" i="1"/>
  <c r="E768" i="1"/>
  <c r="D768" i="1"/>
  <c r="B768" i="1"/>
  <c r="E760" i="1"/>
  <c r="D760" i="1"/>
  <c r="B760" i="1"/>
  <c r="E752" i="1"/>
  <c r="D752" i="1"/>
  <c r="B752" i="1"/>
  <c r="E744" i="1"/>
  <c r="D744" i="1"/>
  <c r="B744" i="1"/>
  <c r="E736" i="1"/>
  <c r="D736" i="1"/>
  <c r="B736" i="1"/>
  <c r="E728" i="1"/>
  <c r="D728" i="1"/>
  <c r="B728" i="1"/>
  <c r="E720" i="1"/>
  <c r="D720" i="1"/>
  <c r="B720" i="1"/>
  <c r="E712" i="1"/>
  <c r="D712" i="1"/>
  <c r="B712" i="1"/>
  <c r="E704" i="1"/>
  <c r="D704" i="1"/>
  <c r="B704" i="1"/>
  <c r="E696" i="1"/>
  <c r="D696" i="1"/>
  <c r="B696" i="1"/>
  <c r="E688" i="1"/>
  <c r="D688" i="1"/>
  <c r="B688" i="1"/>
  <c r="E680" i="1"/>
  <c r="D680" i="1"/>
  <c r="B680" i="1"/>
  <c r="E672" i="1"/>
  <c r="D672" i="1"/>
  <c r="B672" i="1"/>
  <c r="E664" i="1"/>
  <c r="D664" i="1"/>
  <c r="B664" i="1"/>
  <c r="E656" i="1"/>
  <c r="D656" i="1"/>
  <c r="B656" i="1"/>
  <c r="E648" i="1"/>
  <c r="D648" i="1"/>
  <c r="B648" i="1"/>
  <c r="E640" i="1"/>
  <c r="D640" i="1"/>
  <c r="B640" i="1"/>
  <c r="E632" i="1"/>
  <c r="D632" i="1"/>
  <c r="B632" i="1"/>
  <c r="E624" i="1"/>
  <c r="D624" i="1"/>
  <c r="B624" i="1"/>
  <c r="E616" i="1"/>
  <c r="D616" i="1"/>
  <c r="B616" i="1"/>
  <c r="E608" i="1"/>
  <c r="D608" i="1"/>
  <c r="B608" i="1"/>
  <c r="E600" i="1"/>
  <c r="D600" i="1"/>
  <c r="B600" i="1"/>
  <c r="E592" i="1"/>
  <c r="D592" i="1"/>
  <c r="B592" i="1"/>
  <c r="E584" i="1"/>
  <c r="D584" i="1"/>
  <c r="B584" i="1"/>
  <c r="E576" i="1"/>
  <c r="D576" i="1"/>
  <c r="B576" i="1"/>
  <c r="E568" i="1"/>
  <c r="D568" i="1"/>
  <c r="B568" i="1"/>
  <c r="E560" i="1"/>
  <c r="D560" i="1"/>
  <c r="B560" i="1"/>
  <c r="E552" i="1"/>
  <c r="D552" i="1"/>
  <c r="B552" i="1"/>
  <c r="E544" i="1"/>
  <c r="D544" i="1"/>
  <c r="B544" i="1"/>
  <c r="E536" i="1"/>
  <c r="D536" i="1"/>
  <c r="B536" i="1"/>
  <c r="E528" i="1"/>
  <c r="D528" i="1"/>
  <c r="B528" i="1"/>
  <c r="E520" i="1"/>
  <c r="D520" i="1"/>
  <c r="B520" i="1"/>
  <c r="E512" i="1"/>
  <c r="D512" i="1"/>
  <c r="B512" i="1"/>
  <c r="E504" i="1"/>
  <c r="D504" i="1"/>
  <c r="B504" i="1"/>
  <c r="E496" i="1"/>
  <c r="D496" i="1"/>
  <c r="B496" i="1"/>
  <c r="E488" i="1"/>
  <c r="D488" i="1"/>
  <c r="B488" i="1"/>
  <c r="E480" i="1"/>
  <c r="D480" i="1"/>
  <c r="B480" i="1"/>
  <c r="E472" i="1"/>
  <c r="D472" i="1"/>
  <c r="B472" i="1"/>
  <c r="E464" i="1"/>
  <c r="D464" i="1"/>
  <c r="B464" i="1"/>
  <c r="E456" i="1"/>
  <c r="D456" i="1"/>
  <c r="B456" i="1"/>
  <c r="E448" i="1"/>
  <c r="D448" i="1"/>
  <c r="B448" i="1"/>
  <c r="E440" i="1"/>
  <c r="D440" i="1"/>
  <c r="B440" i="1"/>
  <c r="E432" i="1"/>
  <c r="D432" i="1"/>
  <c r="B432" i="1"/>
  <c r="E424" i="1"/>
  <c r="D424" i="1"/>
  <c r="B424" i="1"/>
  <c r="E416" i="1"/>
  <c r="D416" i="1"/>
  <c r="B416" i="1"/>
  <c r="E408" i="1"/>
  <c r="D408" i="1"/>
  <c r="B408" i="1"/>
  <c r="E400" i="1"/>
  <c r="D400" i="1"/>
  <c r="B400" i="1"/>
  <c r="E392" i="1"/>
  <c r="D392" i="1"/>
  <c r="B392" i="1"/>
  <c r="E384" i="1"/>
  <c r="D384" i="1"/>
  <c r="B384" i="1"/>
  <c r="E376" i="1"/>
  <c r="D376" i="1"/>
  <c r="B376" i="1"/>
  <c r="E368" i="1"/>
  <c r="D368" i="1"/>
  <c r="B368" i="1"/>
  <c r="E360" i="1"/>
  <c r="D360" i="1"/>
  <c r="B360" i="1"/>
  <c r="E352" i="1"/>
  <c r="D352" i="1"/>
  <c r="B352" i="1"/>
  <c r="E344" i="1"/>
  <c r="D344" i="1"/>
  <c r="B344" i="1"/>
  <c r="E336" i="1"/>
  <c r="D336" i="1"/>
  <c r="B336" i="1"/>
  <c r="E328" i="1"/>
  <c r="D328" i="1"/>
  <c r="B328" i="1"/>
  <c r="E320" i="1"/>
  <c r="D320" i="1"/>
  <c r="B320" i="1"/>
  <c r="E312" i="1"/>
  <c r="D312" i="1"/>
  <c r="B312" i="1"/>
  <c r="E304" i="1"/>
  <c r="D304" i="1"/>
  <c r="B304" i="1"/>
  <c r="E296" i="1"/>
  <c r="D296" i="1"/>
  <c r="B296" i="1"/>
  <c r="E288" i="1"/>
  <c r="D288" i="1"/>
  <c r="B288" i="1"/>
  <c r="E280" i="1"/>
  <c r="D280" i="1"/>
  <c r="B280" i="1"/>
  <c r="E272" i="1"/>
  <c r="D272" i="1"/>
  <c r="B272" i="1"/>
  <c r="E264" i="1"/>
  <c r="D264" i="1"/>
  <c r="B264" i="1"/>
  <c r="E256" i="1"/>
  <c r="D256" i="1"/>
  <c r="B256" i="1"/>
  <c r="E248" i="1"/>
  <c r="D248" i="1"/>
  <c r="B248" i="1"/>
  <c r="E240" i="1"/>
  <c r="D240" i="1"/>
  <c r="B240" i="1"/>
  <c r="E232" i="1"/>
  <c r="D232" i="1"/>
  <c r="B232" i="1"/>
  <c r="E224" i="1"/>
  <c r="D224" i="1"/>
  <c r="B224" i="1"/>
  <c r="E216" i="1"/>
  <c r="D216" i="1"/>
  <c r="B216" i="1"/>
  <c r="E208" i="1"/>
  <c r="D208" i="1"/>
  <c r="B208" i="1"/>
  <c r="E200" i="1"/>
  <c r="D200" i="1"/>
  <c r="B200" i="1"/>
  <c r="E192" i="1"/>
  <c r="D192" i="1"/>
  <c r="B192" i="1"/>
  <c r="E184" i="1"/>
  <c r="D184" i="1"/>
  <c r="B184" i="1"/>
  <c r="E176" i="1"/>
  <c r="D176" i="1"/>
  <c r="B176" i="1"/>
  <c r="E168" i="1"/>
  <c r="D168" i="1"/>
  <c r="B168" i="1"/>
  <c r="E160" i="1"/>
  <c r="D160" i="1"/>
  <c r="B160" i="1"/>
  <c r="E152" i="1"/>
  <c r="D152" i="1"/>
  <c r="B152" i="1"/>
  <c r="E144" i="1"/>
  <c r="D144" i="1"/>
  <c r="B144" i="1"/>
  <c r="E136" i="1"/>
  <c r="D136" i="1"/>
  <c r="B136" i="1"/>
  <c r="E128" i="1"/>
  <c r="D128" i="1"/>
  <c r="B128" i="1"/>
  <c r="E120" i="1"/>
  <c r="D120" i="1"/>
  <c r="B120" i="1"/>
  <c r="E112" i="1"/>
  <c r="D112" i="1"/>
  <c r="B112" i="1"/>
  <c r="E104" i="1"/>
  <c r="D104" i="1"/>
  <c r="B104" i="1"/>
  <c r="E96" i="1"/>
  <c r="D96" i="1"/>
  <c r="B96" i="1"/>
  <c r="E88" i="1"/>
  <c r="D88" i="1"/>
  <c r="B88" i="1"/>
  <c r="E80" i="1"/>
  <c r="D80" i="1"/>
  <c r="B80" i="1"/>
  <c r="E72" i="1"/>
  <c r="D72" i="1"/>
  <c r="B72" i="1"/>
  <c r="E64" i="1"/>
  <c r="D64" i="1"/>
  <c r="B64" i="1"/>
  <c r="E56" i="1"/>
  <c r="D56" i="1"/>
  <c r="B56" i="1"/>
  <c r="E48" i="1"/>
  <c r="D48" i="1"/>
  <c r="B48" i="1"/>
  <c r="E40" i="1"/>
  <c r="D40" i="1"/>
  <c r="B40" i="1"/>
  <c r="E32" i="1"/>
  <c r="D32" i="1"/>
  <c r="B32" i="1"/>
  <c r="E24" i="1"/>
  <c r="D24" i="1"/>
  <c r="B24" i="1"/>
  <c r="E16" i="1"/>
  <c r="D16" i="1"/>
  <c r="B16" i="1"/>
  <c r="E2339" i="1"/>
  <c r="D2339" i="1"/>
  <c r="B2339" i="1"/>
  <c r="E2267" i="1"/>
  <c r="D2267" i="1"/>
  <c r="B2267" i="1"/>
  <c r="E2203" i="1"/>
  <c r="D2203" i="1"/>
  <c r="B2203" i="1"/>
  <c r="E2131" i="1"/>
  <c r="D2131" i="1"/>
  <c r="B2131" i="1"/>
  <c r="E2043" i="1"/>
  <c r="D2043" i="1"/>
  <c r="B2043" i="1"/>
  <c r="E1955" i="1"/>
  <c r="D1955" i="1"/>
  <c r="B1955" i="1"/>
  <c r="E1875" i="1"/>
  <c r="D1875" i="1"/>
  <c r="B1875" i="1"/>
  <c r="E1795" i="1"/>
  <c r="D1795" i="1"/>
  <c r="B1795" i="1"/>
  <c r="E1715" i="1"/>
  <c r="D1715" i="1"/>
  <c r="B1715" i="1"/>
  <c r="E1627" i="1"/>
  <c r="D1627" i="1"/>
  <c r="B1627" i="1"/>
  <c r="E1531" i="1"/>
  <c r="D1531" i="1"/>
  <c r="B1531" i="1"/>
  <c r="E1427" i="1"/>
  <c r="D1427" i="1"/>
  <c r="B1427" i="1"/>
  <c r="E1315" i="1"/>
  <c r="D1315" i="1"/>
  <c r="B1315" i="1"/>
  <c r="E1163" i="1"/>
  <c r="D1163" i="1"/>
  <c r="B1163" i="1"/>
  <c r="E947" i="1"/>
  <c r="D947" i="1"/>
  <c r="B947" i="1"/>
  <c r="E683" i="1"/>
  <c r="D683" i="1"/>
  <c r="B683" i="1"/>
  <c r="E275" i="1"/>
  <c r="D275" i="1"/>
  <c r="B275" i="1"/>
  <c r="E2400" i="1"/>
  <c r="D2400" i="1"/>
  <c r="B2400" i="1"/>
  <c r="E2376" i="1"/>
  <c r="D2376" i="1"/>
  <c r="B2376" i="1"/>
  <c r="E2383" i="1"/>
  <c r="D2383" i="1"/>
  <c r="E2367" i="1"/>
  <c r="D2367" i="1"/>
  <c r="E2351" i="1"/>
  <c r="D2351" i="1"/>
  <c r="B2351" i="1"/>
  <c r="E2335" i="1"/>
  <c r="D2335" i="1"/>
  <c r="B2335" i="1"/>
  <c r="E2327" i="1"/>
  <c r="D2327" i="1"/>
  <c r="B2327" i="1"/>
  <c r="E2295" i="1"/>
  <c r="D2295" i="1"/>
  <c r="B2295" i="1"/>
  <c r="E2279" i="1"/>
  <c r="D2279" i="1"/>
  <c r="B2279" i="1"/>
  <c r="E2263" i="1"/>
  <c r="D2263" i="1"/>
  <c r="B2263" i="1"/>
  <c r="E2255" i="1"/>
  <c r="D2255" i="1"/>
  <c r="B2255" i="1"/>
  <c r="E2239" i="1"/>
  <c r="D2239" i="1"/>
  <c r="B2239" i="1"/>
  <c r="E2231" i="1"/>
  <c r="D2231" i="1"/>
  <c r="B2231" i="1"/>
  <c r="E2223" i="1"/>
  <c r="D2223" i="1"/>
  <c r="B2223" i="1"/>
  <c r="E2207" i="1"/>
  <c r="D2207" i="1"/>
  <c r="B2207" i="1"/>
  <c r="E2191" i="1"/>
  <c r="D2191" i="1"/>
  <c r="B2191" i="1"/>
  <c r="E2175" i="1"/>
  <c r="D2175" i="1"/>
  <c r="B2175" i="1"/>
  <c r="E2167" i="1"/>
  <c r="D2167" i="1"/>
  <c r="B2167" i="1"/>
  <c r="E2159" i="1"/>
  <c r="D2159" i="1"/>
  <c r="B2159" i="1"/>
  <c r="E2143" i="1"/>
  <c r="D2143" i="1"/>
  <c r="B2143" i="1"/>
  <c r="E2135" i="1"/>
  <c r="D2135" i="1"/>
  <c r="B2135" i="1"/>
  <c r="E2127" i="1"/>
  <c r="D2127" i="1"/>
  <c r="B2127" i="1"/>
  <c r="E2119" i="1"/>
  <c r="D2119" i="1"/>
  <c r="B2119" i="1"/>
  <c r="E2111" i="1"/>
  <c r="D2111" i="1"/>
  <c r="B2111" i="1"/>
  <c r="E2103" i="1"/>
  <c r="D2103" i="1"/>
  <c r="B2103" i="1"/>
  <c r="E2095" i="1"/>
  <c r="D2095" i="1"/>
  <c r="B2095" i="1"/>
  <c r="E2087" i="1"/>
  <c r="D2087" i="1"/>
  <c r="B2087" i="1"/>
  <c r="E2079" i="1"/>
  <c r="D2079" i="1"/>
  <c r="B2079" i="1"/>
  <c r="E2071" i="1"/>
  <c r="D2071" i="1"/>
  <c r="B2071" i="1"/>
  <c r="E2063" i="1"/>
  <c r="D2063" i="1"/>
  <c r="B2063" i="1"/>
  <c r="E2055" i="1"/>
  <c r="D2055" i="1"/>
  <c r="B2055" i="1"/>
  <c r="E2047" i="1"/>
  <c r="D2047" i="1"/>
  <c r="B2047" i="1"/>
  <c r="E2039" i="1"/>
  <c r="D2039" i="1"/>
  <c r="B2039" i="1"/>
  <c r="E2031" i="1"/>
  <c r="D2031" i="1"/>
  <c r="B2031" i="1"/>
  <c r="E2023" i="1"/>
  <c r="D2023" i="1"/>
  <c r="B2023" i="1"/>
  <c r="E2015" i="1"/>
  <c r="D2015" i="1"/>
  <c r="B2015" i="1"/>
  <c r="E2007" i="1"/>
  <c r="D2007" i="1"/>
  <c r="B2007" i="1"/>
  <c r="E1999" i="1"/>
  <c r="D1999" i="1"/>
  <c r="B1999" i="1"/>
  <c r="E1991" i="1"/>
  <c r="D1991" i="1"/>
  <c r="B1991" i="1"/>
  <c r="E1983" i="1"/>
  <c r="D1983" i="1"/>
  <c r="B1983" i="1"/>
  <c r="E1975" i="1"/>
  <c r="D1975" i="1"/>
  <c r="B1975" i="1"/>
  <c r="E1967" i="1"/>
  <c r="D1967" i="1"/>
  <c r="B1967" i="1"/>
  <c r="E1959" i="1"/>
  <c r="D1959" i="1"/>
  <c r="B1959" i="1"/>
  <c r="E1951" i="1"/>
  <c r="D1951" i="1"/>
  <c r="B1951" i="1"/>
  <c r="E1943" i="1"/>
  <c r="D1943" i="1"/>
  <c r="B1943" i="1"/>
  <c r="E1935" i="1"/>
  <c r="D1935" i="1"/>
  <c r="B1935" i="1"/>
  <c r="E1927" i="1"/>
  <c r="D1927" i="1"/>
  <c r="B1927" i="1"/>
  <c r="E1919" i="1"/>
  <c r="D1919" i="1"/>
  <c r="B1919" i="1"/>
  <c r="E1911" i="1"/>
  <c r="D1911" i="1"/>
  <c r="B1911" i="1"/>
  <c r="E1903" i="1"/>
  <c r="D1903" i="1"/>
  <c r="B1903" i="1"/>
  <c r="E1895" i="1"/>
  <c r="D1895" i="1"/>
  <c r="B1895" i="1"/>
  <c r="E1887" i="1"/>
  <c r="D1887" i="1"/>
  <c r="B1887" i="1"/>
  <c r="E1879" i="1"/>
  <c r="D1879" i="1"/>
  <c r="B1879" i="1"/>
  <c r="E1871" i="1"/>
  <c r="D1871" i="1"/>
  <c r="B1871" i="1"/>
  <c r="E1863" i="1"/>
  <c r="D1863" i="1"/>
  <c r="B1863" i="1"/>
  <c r="E1855" i="1"/>
  <c r="D1855" i="1"/>
  <c r="B1855" i="1"/>
  <c r="E1847" i="1"/>
  <c r="D1847" i="1"/>
  <c r="B1847" i="1"/>
  <c r="E1839" i="1"/>
  <c r="D1839" i="1"/>
  <c r="B1839" i="1"/>
  <c r="E1831" i="1"/>
  <c r="D1831" i="1"/>
  <c r="B1831" i="1"/>
  <c r="E1823" i="1"/>
  <c r="D1823" i="1"/>
  <c r="B1823" i="1"/>
  <c r="E1815" i="1"/>
  <c r="D1815" i="1"/>
  <c r="B1815" i="1"/>
  <c r="E1807" i="1"/>
  <c r="D1807" i="1"/>
  <c r="B1807" i="1"/>
  <c r="E1799" i="1"/>
  <c r="D1799" i="1"/>
  <c r="B1799" i="1"/>
  <c r="E1791" i="1"/>
  <c r="D1791" i="1"/>
  <c r="B1791" i="1"/>
  <c r="E1783" i="1"/>
  <c r="D1783" i="1"/>
  <c r="B1783" i="1"/>
  <c r="E1775" i="1"/>
  <c r="D1775" i="1"/>
  <c r="B1775" i="1"/>
  <c r="E1767" i="1"/>
  <c r="D1767" i="1"/>
  <c r="B1767" i="1"/>
  <c r="E1759" i="1"/>
  <c r="D1759" i="1"/>
  <c r="B1759" i="1"/>
  <c r="E1751" i="1"/>
  <c r="D1751" i="1"/>
  <c r="B1751" i="1"/>
  <c r="E1743" i="1"/>
  <c r="D1743" i="1"/>
  <c r="B1743" i="1"/>
  <c r="E1735" i="1"/>
  <c r="D1735" i="1"/>
  <c r="B1735" i="1"/>
  <c r="E1727" i="1"/>
  <c r="D1727" i="1"/>
  <c r="B1727" i="1"/>
  <c r="E1719" i="1"/>
  <c r="D1719" i="1"/>
  <c r="B1719" i="1"/>
  <c r="E1711" i="1"/>
  <c r="D1711" i="1"/>
  <c r="B1711" i="1"/>
  <c r="E1703" i="1"/>
  <c r="D1703" i="1"/>
  <c r="B1703" i="1"/>
  <c r="E1695" i="1"/>
  <c r="D1695" i="1"/>
  <c r="B1695" i="1"/>
  <c r="E1687" i="1"/>
  <c r="D1687" i="1"/>
  <c r="B1687" i="1"/>
  <c r="E1679" i="1"/>
  <c r="D1679" i="1"/>
  <c r="B1679" i="1"/>
  <c r="E1671" i="1"/>
  <c r="D1671" i="1"/>
  <c r="B1671" i="1"/>
  <c r="E1663" i="1"/>
  <c r="D1663" i="1"/>
  <c r="B1663" i="1"/>
  <c r="E1655" i="1"/>
  <c r="D1655" i="1"/>
  <c r="B1655" i="1"/>
  <c r="E1647" i="1"/>
  <c r="D1647" i="1"/>
  <c r="B1647" i="1"/>
  <c r="E1639" i="1"/>
  <c r="D1639" i="1"/>
  <c r="B1639" i="1"/>
  <c r="E1631" i="1"/>
  <c r="D1631" i="1"/>
  <c r="B1631" i="1"/>
  <c r="E1623" i="1"/>
  <c r="D1623" i="1"/>
  <c r="B1623" i="1"/>
  <c r="E1615" i="1"/>
  <c r="D1615" i="1"/>
  <c r="B1615" i="1"/>
  <c r="E1607" i="1"/>
  <c r="D1607" i="1"/>
  <c r="B1607" i="1"/>
  <c r="E1599" i="1"/>
  <c r="D1599" i="1"/>
  <c r="B1599" i="1"/>
  <c r="E1591" i="1"/>
  <c r="D1591" i="1"/>
  <c r="B1591" i="1"/>
  <c r="E1583" i="1"/>
  <c r="D1583" i="1"/>
  <c r="B1583" i="1"/>
  <c r="E1575" i="1"/>
  <c r="D1575" i="1"/>
  <c r="B1575" i="1"/>
  <c r="E1567" i="1"/>
  <c r="D1567" i="1"/>
  <c r="B1567" i="1"/>
  <c r="E1559" i="1"/>
  <c r="D1559" i="1"/>
  <c r="B1559" i="1"/>
  <c r="E1551" i="1"/>
  <c r="D1551" i="1"/>
  <c r="B1551" i="1"/>
  <c r="E1543" i="1"/>
  <c r="D1543" i="1"/>
  <c r="B1543" i="1"/>
  <c r="E1535" i="1"/>
  <c r="D1535" i="1"/>
  <c r="B1535" i="1"/>
  <c r="E1527" i="1"/>
  <c r="D1527" i="1"/>
  <c r="B1527" i="1"/>
  <c r="E1519" i="1"/>
  <c r="D1519" i="1"/>
  <c r="B1519" i="1"/>
  <c r="E1511" i="1"/>
  <c r="D1511" i="1"/>
  <c r="B1511" i="1"/>
  <c r="E1503" i="1"/>
  <c r="D1503" i="1"/>
  <c r="B1503" i="1"/>
  <c r="E1495" i="1"/>
  <c r="D1495" i="1"/>
  <c r="B1495" i="1"/>
  <c r="E1487" i="1"/>
  <c r="D1487" i="1"/>
  <c r="B1487" i="1"/>
  <c r="E1479" i="1"/>
  <c r="D1479" i="1"/>
  <c r="B1479" i="1"/>
  <c r="E1471" i="1"/>
  <c r="D1471" i="1"/>
  <c r="B1471" i="1"/>
  <c r="E1463" i="1"/>
  <c r="D1463" i="1"/>
  <c r="B1463" i="1"/>
  <c r="E1455" i="1"/>
  <c r="D1455" i="1"/>
  <c r="B1455" i="1"/>
  <c r="E1447" i="1"/>
  <c r="D1447" i="1"/>
  <c r="B1447" i="1"/>
  <c r="E1439" i="1"/>
  <c r="D1439" i="1"/>
  <c r="B1439" i="1"/>
  <c r="E1431" i="1"/>
  <c r="D1431" i="1"/>
  <c r="B1431" i="1"/>
  <c r="E1423" i="1"/>
  <c r="D1423" i="1"/>
  <c r="B1423" i="1"/>
  <c r="E1415" i="1"/>
  <c r="D1415" i="1"/>
  <c r="B1415" i="1"/>
  <c r="E1407" i="1"/>
  <c r="D1407" i="1"/>
  <c r="B1407" i="1"/>
  <c r="E1399" i="1"/>
  <c r="D1399" i="1"/>
  <c r="B1399" i="1"/>
  <c r="E1391" i="1"/>
  <c r="D1391" i="1"/>
  <c r="B1391" i="1"/>
  <c r="E1383" i="1"/>
  <c r="D1383" i="1"/>
  <c r="B1383" i="1"/>
  <c r="E1375" i="1"/>
  <c r="D1375" i="1"/>
  <c r="B1375" i="1"/>
  <c r="E1367" i="1"/>
  <c r="D1367" i="1"/>
  <c r="B1367" i="1"/>
  <c r="E1359" i="1"/>
  <c r="D1359" i="1"/>
  <c r="B1359" i="1"/>
  <c r="E1351" i="1"/>
  <c r="D1351" i="1"/>
  <c r="B1351" i="1"/>
  <c r="E1343" i="1"/>
  <c r="D1343" i="1"/>
  <c r="B1343" i="1"/>
  <c r="E1335" i="1"/>
  <c r="D1335" i="1"/>
  <c r="B1335" i="1"/>
  <c r="E1327" i="1"/>
  <c r="D1327" i="1"/>
  <c r="B1327" i="1"/>
  <c r="E1319" i="1"/>
  <c r="D1319" i="1"/>
  <c r="B1319" i="1"/>
  <c r="E1311" i="1"/>
  <c r="D1311" i="1"/>
  <c r="B1311" i="1"/>
  <c r="E1303" i="1"/>
  <c r="D1303" i="1"/>
  <c r="B1303" i="1"/>
  <c r="E1295" i="1"/>
  <c r="D1295" i="1"/>
  <c r="B1295" i="1"/>
  <c r="E1287" i="1"/>
  <c r="D1287" i="1"/>
  <c r="B1287" i="1"/>
  <c r="E1279" i="1"/>
  <c r="D1279" i="1"/>
  <c r="B1279" i="1"/>
  <c r="E1271" i="1"/>
  <c r="D1271" i="1"/>
  <c r="B1271" i="1"/>
  <c r="E1263" i="1"/>
  <c r="D1263" i="1"/>
  <c r="B1263" i="1"/>
  <c r="E1255" i="1"/>
  <c r="D1255" i="1"/>
  <c r="B1255" i="1"/>
  <c r="E1247" i="1"/>
  <c r="D1247" i="1"/>
  <c r="B1247" i="1"/>
  <c r="E1239" i="1"/>
  <c r="D1239" i="1"/>
  <c r="B1239" i="1"/>
  <c r="E1231" i="1"/>
  <c r="D1231" i="1"/>
  <c r="B1231" i="1"/>
  <c r="E1223" i="1"/>
  <c r="D1223" i="1"/>
  <c r="B1223" i="1"/>
  <c r="E1215" i="1"/>
  <c r="D1215" i="1"/>
  <c r="B1215" i="1"/>
  <c r="E1207" i="1"/>
  <c r="D1207" i="1"/>
  <c r="B1207" i="1"/>
  <c r="E1199" i="1"/>
  <c r="D1199" i="1"/>
  <c r="B1199" i="1"/>
  <c r="E1191" i="1"/>
  <c r="D1191" i="1"/>
  <c r="B1191" i="1"/>
  <c r="E1183" i="1"/>
  <c r="D1183" i="1"/>
  <c r="B1183" i="1"/>
  <c r="E1175" i="1"/>
  <c r="D1175" i="1"/>
  <c r="B1175" i="1"/>
  <c r="E1167" i="1"/>
  <c r="D1167" i="1"/>
  <c r="B1167" i="1"/>
  <c r="E1159" i="1"/>
  <c r="D1159" i="1"/>
  <c r="B1159" i="1"/>
  <c r="E1151" i="1"/>
  <c r="D1151" i="1"/>
  <c r="B1151" i="1"/>
  <c r="E1143" i="1"/>
  <c r="D1143" i="1"/>
  <c r="B1143" i="1"/>
  <c r="E1135" i="1"/>
  <c r="D1135" i="1"/>
  <c r="B1135" i="1"/>
  <c r="E1127" i="1"/>
  <c r="D1127" i="1"/>
  <c r="B1127" i="1"/>
  <c r="E1119" i="1"/>
  <c r="D1119" i="1"/>
  <c r="B1119" i="1"/>
  <c r="E1111" i="1"/>
  <c r="D1111" i="1"/>
  <c r="B1111" i="1"/>
  <c r="E1103" i="1"/>
  <c r="D1103" i="1"/>
  <c r="B1103" i="1"/>
  <c r="E1095" i="1"/>
  <c r="D1095" i="1"/>
  <c r="B1095" i="1"/>
  <c r="E1087" i="1"/>
  <c r="D1087" i="1"/>
  <c r="B1087" i="1"/>
  <c r="E1079" i="1"/>
  <c r="D1079" i="1"/>
  <c r="B1079" i="1"/>
  <c r="E1071" i="1"/>
  <c r="D1071" i="1"/>
  <c r="B1071" i="1"/>
  <c r="E1063" i="1"/>
  <c r="D1063" i="1"/>
  <c r="B1063" i="1"/>
  <c r="E1055" i="1"/>
  <c r="D1055" i="1"/>
  <c r="B1055" i="1"/>
  <c r="E1047" i="1"/>
  <c r="D1047" i="1"/>
  <c r="B1047" i="1"/>
  <c r="E1039" i="1"/>
  <c r="D1039" i="1"/>
  <c r="B1039" i="1"/>
  <c r="E1031" i="1"/>
  <c r="D1031" i="1"/>
  <c r="B1031" i="1"/>
  <c r="E1023" i="1"/>
  <c r="D1023" i="1"/>
  <c r="B1023" i="1"/>
  <c r="E1015" i="1"/>
  <c r="D1015" i="1"/>
  <c r="B1015" i="1"/>
  <c r="E1007" i="1"/>
  <c r="D1007" i="1"/>
  <c r="B1007" i="1"/>
  <c r="E999" i="1"/>
  <c r="D999" i="1"/>
  <c r="B999" i="1"/>
  <c r="E991" i="1"/>
  <c r="D991" i="1"/>
  <c r="B991" i="1"/>
  <c r="E983" i="1"/>
  <c r="D983" i="1"/>
  <c r="B983" i="1"/>
  <c r="E975" i="1"/>
  <c r="D975" i="1"/>
  <c r="B975" i="1"/>
  <c r="E967" i="1"/>
  <c r="D967" i="1"/>
  <c r="B967" i="1"/>
  <c r="E959" i="1"/>
  <c r="D959" i="1"/>
  <c r="B959" i="1"/>
  <c r="E951" i="1"/>
  <c r="D951" i="1"/>
  <c r="B951" i="1"/>
  <c r="E943" i="1"/>
  <c r="D943" i="1"/>
  <c r="B943" i="1"/>
  <c r="E935" i="1"/>
  <c r="D935" i="1"/>
  <c r="B935" i="1"/>
  <c r="E927" i="1"/>
  <c r="D927" i="1"/>
  <c r="B927" i="1"/>
  <c r="E919" i="1"/>
  <c r="D919" i="1"/>
  <c r="B919" i="1"/>
  <c r="E911" i="1"/>
  <c r="D911" i="1"/>
  <c r="B911" i="1"/>
  <c r="E903" i="1"/>
  <c r="D903" i="1"/>
  <c r="B903" i="1"/>
  <c r="E895" i="1"/>
  <c r="D895" i="1"/>
  <c r="B895" i="1"/>
  <c r="E887" i="1"/>
  <c r="D887" i="1"/>
  <c r="B887" i="1"/>
  <c r="E879" i="1"/>
  <c r="D879" i="1"/>
  <c r="B879" i="1"/>
  <c r="E871" i="1"/>
  <c r="D871" i="1"/>
  <c r="B871" i="1"/>
  <c r="E863" i="1"/>
  <c r="D863" i="1"/>
  <c r="B863" i="1"/>
  <c r="E855" i="1"/>
  <c r="D855" i="1"/>
  <c r="B855" i="1"/>
  <c r="E847" i="1"/>
  <c r="D847" i="1"/>
  <c r="B847" i="1"/>
  <c r="E839" i="1"/>
  <c r="D839" i="1"/>
  <c r="B839" i="1"/>
  <c r="E831" i="1"/>
  <c r="D831" i="1"/>
  <c r="B831" i="1"/>
  <c r="E823" i="1"/>
  <c r="D823" i="1"/>
  <c r="B823" i="1"/>
  <c r="E815" i="1"/>
  <c r="D815" i="1"/>
  <c r="B815" i="1"/>
  <c r="E807" i="1"/>
  <c r="D807" i="1"/>
  <c r="B807" i="1"/>
  <c r="E799" i="1"/>
  <c r="D799" i="1"/>
  <c r="B799" i="1"/>
  <c r="E791" i="1"/>
  <c r="D791" i="1"/>
  <c r="B791" i="1"/>
  <c r="E783" i="1"/>
  <c r="D783" i="1"/>
  <c r="B783" i="1"/>
  <c r="E775" i="1"/>
  <c r="D775" i="1"/>
  <c r="B775" i="1"/>
  <c r="E767" i="1"/>
  <c r="D767" i="1"/>
  <c r="B767" i="1"/>
  <c r="E759" i="1"/>
  <c r="D759" i="1"/>
  <c r="B759" i="1"/>
  <c r="E751" i="1"/>
  <c r="D751" i="1"/>
  <c r="B751" i="1"/>
  <c r="E743" i="1"/>
  <c r="D743" i="1"/>
  <c r="B743" i="1"/>
  <c r="E735" i="1"/>
  <c r="D735" i="1"/>
  <c r="B735" i="1"/>
  <c r="E727" i="1"/>
  <c r="D727" i="1"/>
  <c r="B727" i="1"/>
  <c r="E719" i="1"/>
  <c r="D719" i="1"/>
  <c r="B719" i="1"/>
  <c r="E711" i="1"/>
  <c r="D711" i="1"/>
  <c r="B711" i="1"/>
  <c r="E703" i="1"/>
  <c r="D703" i="1"/>
  <c r="B703" i="1"/>
  <c r="E695" i="1"/>
  <c r="D695" i="1"/>
  <c r="B695" i="1"/>
  <c r="E687" i="1"/>
  <c r="D687" i="1"/>
  <c r="B687" i="1"/>
  <c r="E679" i="1"/>
  <c r="D679" i="1"/>
  <c r="B679" i="1"/>
  <c r="E671" i="1"/>
  <c r="D671" i="1"/>
  <c r="B671" i="1"/>
  <c r="E663" i="1"/>
  <c r="D663" i="1"/>
  <c r="B663" i="1"/>
  <c r="E655" i="1"/>
  <c r="D655" i="1"/>
  <c r="B655" i="1"/>
  <c r="E647" i="1"/>
  <c r="D647" i="1"/>
  <c r="B647" i="1"/>
  <c r="E639" i="1"/>
  <c r="D639" i="1"/>
  <c r="B639" i="1"/>
  <c r="E631" i="1"/>
  <c r="D631" i="1"/>
  <c r="B631" i="1"/>
  <c r="E623" i="1"/>
  <c r="D623" i="1"/>
  <c r="B623" i="1"/>
  <c r="E615" i="1"/>
  <c r="D615" i="1"/>
  <c r="B615" i="1"/>
  <c r="E607" i="1"/>
  <c r="D607" i="1"/>
  <c r="B607" i="1"/>
  <c r="E599" i="1"/>
  <c r="D599" i="1"/>
  <c r="B599" i="1"/>
  <c r="E591" i="1"/>
  <c r="D591" i="1"/>
  <c r="B591" i="1"/>
  <c r="E583" i="1"/>
  <c r="D583" i="1"/>
  <c r="B583" i="1"/>
  <c r="E575" i="1"/>
  <c r="D575" i="1"/>
  <c r="B575" i="1"/>
  <c r="E567" i="1"/>
  <c r="D567" i="1"/>
  <c r="B567" i="1"/>
  <c r="E559" i="1"/>
  <c r="D559" i="1"/>
  <c r="B559" i="1"/>
  <c r="E551" i="1"/>
  <c r="D551" i="1"/>
  <c r="B551" i="1"/>
  <c r="E543" i="1"/>
  <c r="D543" i="1"/>
  <c r="B543" i="1"/>
  <c r="E535" i="1"/>
  <c r="D535" i="1"/>
  <c r="B535" i="1"/>
  <c r="E527" i="1"/>
  <c r="D527" i="1"/>
  <c r="B527" i="1"/>
  <c r="E519" i="1"/>
  <c r="D519" i="1"/>
  <c r="B519" i="1"/>
  <c r="E511" i="1"/>
  <c r="D511" i="1"/>
  <c r="B511" i="1"/>
  <c r="E503" i="1"/>
  <c r="D503" i="1"/>
  <c r="B503" i="1"/>
  <c r="E495" i="1"/>
  <c r="D495" i="1"/>
  <c r="B495" i="1"/>
  <c r="E487" i="1"/>
  <c r="D487" i="1"/>
  <c r="B487" i="1"/>
  <c r="E479" i="1"/>
  <c r="D479" i="1"/>
  <c r="B479" i="1"/>
  <c r="E471" i="1"/>
  <c r="D471" i="1"/>
  <c r="B471" i="1"/>
  <c r="E463" i="1"/>
  <c r="D463" i="1"/>
  <c r="B463" i="1"/>
  <c r="E455" i="1"/>
  <c r="D455" i="1"/>
  <c r="B455" i="1"/>
  <c r="E447" i="1"/>
  <c r="D447" i="1"/>
  <c r="B447" i="1"/>
  <c r="E439" i="1"/>
  <c r="D439" i="1"/>
  <c r="B439" i="1"/>
  <c r="E431" i="1"/>
  <c r="D431" i="1"/>
  <c r="B431" i="1"/>
  <c r="E423" i="1"/>
  <c r="D423" i="1"/>
  <c r="B423" i="1"/>
  <c r="E415" i="1"/>
  <c r="D415" i="1"/>
  <c r="B415" i="1"/>
  <c r="E407" i="1"/>
  <c r="D407" i="1"/>
  <c r="B407" i="1"/>
  <c r="E399" i="1"/>
  <c r="D399" i="1"/>
  <c r="B399" i="1"/>
  <c r="E391" i="1"/>
  <c r="D391" i="1"/>
  <c r="B391" i="1"/>
  <c r="E383" i="1"/>
  <c r="D383" i="1"/>
  <c r="B383" i="1"/>
  <c r="E375" i="1"/>
  <c r="D375" i="1"/>
  <c r="B375" i="1"/>
  <c r="E367" i="1"/>
  <c r="D367" i="1"/>
  <c r="B367" i="1"/>
  <c r="E359" i="1"/>
  <c r="D359" i="1"/>
  <c r="B359" i="1"/>
  <c r="E351" i="1"/>
  <c r="D351" i="1"/>
  <c r="B351" i="1"/>
  <c r="E343" i="1"/>
  <c r="D343" i="1"/>
  <c r="B343" i="1"/>
  <c r="E335" i="1"/>
  <c r="D335" i="1"/>
  <c r="B335" i="1"/>
  <c r="E327" i="1"/>
  <c r="D327" i="1"/>
  <c r="B327" i="1"/>
  <c r="E319" i="1"/>
  <c r="D319" i="1"/>
  <c r="B319" i="1"/>
  <c r="E311" i="1"/>
  <c r="D311" i="1"/>
  <c r="B311" i="1"/>
  <c r="E303" i="1"/>
  <c r="D303" i="1"/>
  <c r="B303" i="1"/>
  <c r="E295" i="1"/>
  <c r="D295" i="1"/>
  <c r="B295" i="1"/>
  <c r="E287" i="1"/>
  <c r="D287" i="1"/>
  <c r="B287" i="1"/>
  <c r="E279" i="1"/>
  <c r="D279" i="1"/>
  <c r="B279" i="1"/>
  <c r="E271" i="1"/>
  <c r="D271" i="1"/>
  <c r="B271" i="1"/>
  <c r="E263" i="1"/>
  <c r="D263" i="1"/>
  <c r="B263" i="1"/>
  <c r="E255" i="1"/>
  <c r="D255" i="1"/>
  <c r="B255" i="1"/>
  <c r="E247" i="1"/>
  <c r="D247" i="1"/>
  <c r="B247" i="1"/>
  <c r="E239" i="1"/>
  <c r="D239" i="1"/>
  <c r="B239" i="1"/>
  <c r="E231" i="1"/>
  <c r="D231" i="1"/>
  <c r="B231" i="1"/>
  <c r="E223" i="1"/>
  <c r="D223" i="1"/>
  <c r="B223" i="1"/>
  <c r="E215" i="1"/>
  <c r="D215" i="1"/>
  <c r="B215" i="1"/>
  <c r="E207" i="1"/>
  <c r="D207" i="1"/>
  <c r="B207" i="1"/>
  <c r="E199" i="1"/>
  <c r="D199" i="1"/>
  <c r="B199" i="1"/>
  <c r="E191" i="1"/>
  <c r="D191" i="1"/>
  <c r="B191" i="1"/>
  <c r="E183" i="1"/>
  <c r="D183" i="1"/>
  <c r="B183" i="1"/>
  <c r="E175" i="1"/>
  <c r="D175" i="1"/>
  <c r="B175" i="1"/>
  <c r="E167" i="1"/>
  <c r="D167" i="1"/>
  <c r="B167" i="1"/>
  <c r="E159" i="1"/>
  <c r="D159" i="1"/>
  <c r="B159" i="1"/>
  <c r="E151" i="1"/>
  <c r="D151" i="1"/>
  <c r="B151" i="1"/>
  <c r="E143" i="1"/>
  <c r="D143" i="1"/>
  <c r="B143" i="1"/>
  <c r="E135" i="1"/>
  <c r="D135" i="1"/>
  <c r="B135" i="1"/>
  <c r="E127" i="1"/>
  <c r="D127" i="1"/>
  <c r="B127" i="1"/>
  <c r="E119" i="1"/>
  <c r="D119" i="1"/>
  <c r="B119" i="1"/>
  <c r="E111" i="1"/>
  <c r="D111" i="1"/>
  <c r="B111" i="1"/>
  <c r="E103" i="1"/>
  <c r="D103" i="1"/>
  <c r="B103" i="1"/>
  <c r="E95" i="1"/>
  <c r="D95" i="1"/>
  <c r="B95" i="1"/>
  <c r="E87" i="1"/>
  <c r="D87" i="1"/>
  <c r="B87" i="1"/>
  <c r="E79" i="1"/>
  <c r="D79" i="1"/>
  <c r="B79" i="1"/>
  <c r="E71" i="1"/>
  <c r="D71" i="1"/>
  <c r="B71" i="1"/>
  <c r="E63" i="1"/>
  <c r="D63" i="1"/>
  <c r="B63" i="1"/>
  <c r="E55" i="1"/>
  <c r="D55" i="1"/>
  <c r="B55" i="1"/>
  <c r="E47" i="1"/>
  <c r="D47" i="1"/>
  <c r="B47" i="1"/>
  <c r="E39" i="1"/>
  <c r="D39" i="1"/>
  <c r="B39" i="1"/>
  <c r="E31" i="1"/>
  <c r="D31" i="1"/>
  <c r="B31" i="1"/>
  <c r="E23" i="1"/>
  <c r="D23" i="1"/>
  <c r="B23" i="1"/>
  <c r="E15" i="1"/>
  <c r="D15" i="1"/>
  <c r="B15" i="1"/>
  <c r="B2367" i="1"/>
  <c r="E2371" i="1"/>
  <c r="D2371" i="1"/>
  <c r="B2371" i="1"/>
  <c r="E2307" i="1"/>
  <c r="D2307" i="1"/>
  <c r="B2307" i="1"/>
  <c r="E2243" i="1"/>
  <c r="D2243" i="1"/>
  <c r="B2243" i="1"/>
  <c r="E2187" i="1"/>
  <c r="D2187" i="1"/>
  <c r="B2187" i="1"/>
  <c r="E2147" i="1"/>
  <c r="D2147" i="1"/>
  <c r="B2147" i="1"/>
  <c r="E2091" i="1"/>
  <c r="D2091" i="1"/>
  <c r="B2091" i="1"/>
  <c r="E2035" i="1"/>
  <c r="D2035" i="1"/>
  <c r="B2035" i="1"/>
  <c r="E1987" i="1"/>
  <c r="D1987" i="1"/>
  <c r="B1987" i="1"/>
  <c r="E1931" i="1"/>
  <c r="D1931" i="1"/>
  <c r="B1931" i="1"/>
  <c r="E1891" i="1"/>
  <c r="D1891" i="1"/>
  <c r="B1891" i="1"/>
  <c r="E1843" i="1"/>
  <c r="D1843" i="1"/>
  <c r="B1843" i="1"/>
  <c r="E1787" i="1"/>
  <c r="D1787" i="1"/>
  <c r="B1787" i="1"/>
  <c r="E1739" i="1"/>
  <c r="D1739" i="1"/>
  <c r="B1739" i="1"/>
  <c r="E1683" i="1"/>
  <c r="D1683" i="1"/>
  <c r="B1683" i="1"/>
  <c r="E1635" i="1"/>
  <c r="D1635" i="1"/>
  <c r="B1635" i="1"/>
  <c r="E1579" i="1"/>
  <c r="D1579" i="1"/>
  <c r="B1579" i="1"/>
  <c r="E1515" i="1"/>
  <c r="D1515" i="1"/>
  <c r="B1515" i="1"/>
  <c r="E1459" i="1"/>
  <c r="D1459" i="1"/>
  <c r="B1459" i="1"/>
  <c r="E1403" i="1"/>
  <c r="D1403" i="1"/>
  <c r="B1403" i="1"/>
  <c r="E1355" i="1"/>
  <c r="D1355" i="1"/>
  <c r="B1355" i="1"/>
  <c r="E1299" i="1"/>
  <c r="D1299" i="1"/>
  <c r="B1299" i="1"/>
  <c r="E1251" i="1"/>
  <c r="D1251" i="1"/>
  <c r="B1251" i="1"/>
  <c r="E1203" i="1"/>
  <c r="D1203" i="1"/>
  <c r="B1203" i="1"/>
  <c r="E1131" i="1"/>
  <c r="D1131" i="1"/>
  <c r="B1131" i="1"/>
  <c r="E1075" i="1"/>
  <c r="D1075" i="1"/>
  <c r="B1075" i="1"/>
  <c r="E1019" i="1"/>
  <c r="D1019" i="1"/>
  <c r="B1019" i="1"/>
  <c r="E963" i="1"/>
  <c r="D963" i="1"/>
  <c r="B963" i="1"/>
  <c r="E899" i="1"/>
  <c r="D899" i="1"/>
  <c r="B899" i="1"/>
  <c r="E851" i="1"/>
  <c r="D851" i="1"/>
  <c r="B851" i="1"/>
  <c r="E803" i="1"/>
  <c r="D803" i="1"/>
  <c r="B803" i="1"/>
  <c r="E755" i="1"/>
  <c r="D755" i="1"/>
  <c r="B755" i="1"/>
  <c r="E707" i="1"/>
  <c r="D707" i="1"/>
  <c r="B707" i="1"/>
  <c r="E651" i="1"/>
  <c r="D651" i="1"/>
  <c r="B651" i="1"/>
  <c r="E611" i="1"/>
  <c r="D611" i="1"/>
  <c r="B611" i="1"/>
  <c r="E579" i="1"/>
  <c r="D579" i="1"/>
  <c r="B579" i="1"/>
  <c r="E531" i="1"/>
  <c r="D531" i="1"/>
  <c r="B531" i="1"/>
  <c r="E483" i="1"/>
  <c r="D483" i="1"/>
  <c r="B483" i="1"/>
  <c r="E435" i="1"/>
  <c r="D435" i="1"/>
  <c r="B435" i="1"/>
  <c r="E403" i="1"/>
  <c r="D403" i="1"/>
  <c r="B403" i="1"/>
  <c r="E363" i="1"/>
  <c r="D363" i="1"/>
  <c r="B363" i="1"/>
  <c r="E315" i="1"/>
  <c r="D315" i="1"/>
  <c r="B315" i="1"/>
  <c r="E291" i="1"/>
  <c r="D291" i="1"/>
  <c r="B291" i="1"/>
  <c r="E243" i="1"/>
  <c r="D243" i="1"/>
  <c r="B243" i="1"/>
  <c r="E211" i="1"/>
  <c r="D211" i="1"/>
  <c r="B211" i="1"/>
  <c r="E195" i="1"/>
  <c r="D195" i="1"/>
  <c r="B195" i="1"/>
  <c r="E163" i="1"/>
  <c r="D163" i="1"/>
  <c r="B163" i="1"/>
  <c r="E139" i="1"/>
  <c r="D139" i="1"/>
  <c r="B139" i="1"/>
  <c r="E99" i="1"/>
  <c r="D99" i="1"/>
  <c r="B99" i="1"/>
  <c r="E83" i="1"/>
  <c r="D83" i="1"/>
  <c r="B83" i="1"/>
  <c r="E67" i="1"/>
  <c r="D67" i="1"/>
  <c r="B67" i="1"/>
  <c r="E43" i="1"/>
  <c r="D43" i="1"/>
  <c r="B43" i="1"/>
  <c r="E19" i="1"/>
  <c r="D19" i="1"/>
  <c r="B19" i="1"/>
  <c r="E2393" i="1"/>
  <c r="D2393" i="1"/>
  <c r="B2393" i="1"/>
  <c r="E2384" i="1"/>
  <c r="D2384" i="1"/>
  <c r="B2384" i="1"/>
  <c r="E2399" i="1"/>
  <c r="D2399" i="1"/>
  <c r="E2391" i="1"/>
  <c r="D2391" i="1"/>
  <c r="E2375" i="1"/>
  <c r="D2375" i="1"/>
  <c r="E2359" i="1"/>
  <c r="D2359" i="1"/>
  <c r="E2343" i="1"/>
  <c r="D2343" i="1"/>
  <c r="B2343" i="1"/>
  <c r="E2319" i="1"/>
  <c r="D2319" i="1"/>
  <c r="B2319" i="1"/>
  <c r="E2311" i="1"/>
  <c r="D2311" i="1"/>
  <c r="B2311" i="1"/>
  <c r="E2303" i="1"/>
  <c r="D2303" i="1"/>
  <c r="B2303" i="1"/>
  <c r="E2287" i="1"/>
  <c r="D2287" i="1"/>
  <c r="B2287" i="1"/>
  <c r="E2271" i="1"/>
  <c r="D2271" i="1"/>
  <c r="B2271" i="1"/>
  <c r="E2247" i="1"/>
  <c r="D2247" i="1"/>
  <c r="B2247" i="1"/>
  <c r="E2215" i="1"/>
  <c r="D2215" i="1"/>
  <c r="B2215" i="1"/>
  <c r="E2199" i="1"/>
  <c r="D2199" i="1"/>
  <c r="B2199" i="1"/>
  <c r="E2183" i="1"/>
  <c r="D2183" i="1"/>
  <c r="B2183" i="1"/>
  <c r="E2151" i="1"/>
  <c r="D2151" i="1"/>
  <c r="B2151" i="1"/>
  <c r="E2398" i="1"/>
  <c r="D2398" i="1"/>
  <c r="B2398" i="1"/>
  <c r="E2390" i="1"/>
  <c r="D2390" i="1"/>
  <c r="B2390" i="1"/>
  <c r="E2382" i="1"/>
  <c r="D2382" i="1"/>
  <c r="B2382" i="1"/>
  <c r="E2374" i="1"/>
  <c r="D2374" i="1"/>
  <c r="B2374" i="1"/>
  <c r="E2366" i="1"/>
  <c r="D2366" i="1"/>
  <c r="B2366" i="1"/>
  <c r="E2358" i="1"/>
  <c r="D2358" i="1"/>
  <c r="B2358" i="1"/>
  <c r="E2350" i="1"/>
  <c r="D2350" i="1"/>
  <c r="B2350" i="1"/>
  <c r="E2342" i="1"/>
  <c r="D2342" i="1"/>
  <c r="B2342" i="1"/>
  <c r="E2334" i="1"/>
  <c r="D2334" i="1"/>
  <c r="B2334" i="1"/>
  <c r="E2326" i="1"/>
  <c r="D2326" i="1"/>
  <c r="B2326" i="1"/>
  <c r="E2318" i="1"/>
  <c r="D2318" i="1"/>
  <c r="B2318" i="1"/>
  <c r="E2310" i="1"/>
  <c r="D2310" i="1"/>
  <c r="B2310" i="1"/>
  <c r="E2302" i="1"/>
  <c r="D2302" i="1"/>
  <c r="B2302" i="1"/>
  <c r="E2294" i="1"/>
  <c r="D2294" i="1"/>
  <c r="B2294" i="1"/>
  <c r="E2286" i="1"/>
  <c r="D2286" i="1"/>
  <c r="B2286" i="1"/>
  <c r="E2278" i="1"/>
  <c r="D2278" i="1"/>
  <c r="B2278" i="1"/>
  <c r="E2270" i="1"/>
  <c r="D2270" i="1"/>
  <c r="B2270" i="1"/>
  <c r="E2262" i="1"/>
  <c r="D2262" i="1"/>
  <c r="B2262" i="1"/>
  <c r="E2254" i="1"/>
  <c r="D2254" i="1"/>
  <c r="B2254" i="1"/>
  <c r="E2246" i="1"/>
  <c r="D2246" i="1"/>
  <c r="B2246" i="1"/>
  <c r="E2238" i="1"/>
  <c r="D2238" i="1"/>
  <c r="B2238" i="1"/>
  <c r="E2230" i="1"/>
  <c r="D2230" i="1"/>
  <c r="B2230" i="1"/>
  <c r="E2222" i="1"/>
  <c r="D2222" i="1"/>
  <c r="B2222" i="1"/>
  <c r="E2214" i="1"/>
  <c r="D2214" i="1"/>
  <c r="B2214" i="1"/>
  <c r="E2206" i="1"/>
  <c r="D2206" i="1"/>
  <c r="B2206" i="1"/>
  <c r="E2198" i="1"/>
  <c r="D2198" i="1"/>
  <c r="B2198" i="1"/>
  <c r="E2190" i="1"/>
  <c r="D2190" i="1"/>
  <c r="B2190" i="1"/>
  <c r="E2182" i="1"/>
  <c r="D2182" i="1"/>
  <c r="B2182" i="1"/>
  <c r="E2174" i="1"/>
  <c r="D2174" i="1"/>
  <c r="B2174" i="1"/>
  <c r="E2166" i="1"/>
  <c r="D2166" i="1"/>
  <c r="B2166" i="1"/>
  <c r="E2158" i="1"/>
  <c r="D2158" i="1"/>
  <c r="B2158" i="1"/>
  <c r="E2150" i="1"/>
  <c r="D2150" i="1"/>
  <c r="B2150" i="1"/>
  <c r="E2142" i="1"/>
  <c r="D2142" i="1"/>
  <c r="B2142" i="1"/>
  <c r="E2134" i="1"/>
  <c r="D2134" i="1"/>
  <c r="B2134" i="1"/>
  <c r="E2126" i="1"/>
  <c r="D2126" i="1"/>
  <c r="B2126" i="1"/>
  <c r="E2118" i="1"/>
  <c r="D2118" i="1"/>
  <c r="B2118" i="1"/>
  <c r="E2110" i="1"/>
  <c r="D2110" i="1"/>
  <c r="B2110" i="1"/>
  <c r="E2102" i="1"/>
  <c r="D2102" i="1"/>
  <c r="B2102" i="1"/>
  <c r="E2094" i="1"/>
  <c r="D2094" i="1"/>
  <c r="B2094" i="1"/>
  <c r="E2086" i="1"/>
  <c r="D2086" i="1"/>
  <c r="B2086" i="1"/>
  <c r="E2078" i="1"/>
  <c r="D2078" i="1"/>
  <c r="B2078" i="1"/>
  <c r="E2070" i="1"/>
  <c r="D2070" i="1"/>
  <c r="B2070" i="1"/>
  <c r="E2062" i="1"/>
  <c r="D2062" i="1"/>
  <c r="B2062" i="1"/>
  <c r="E2054" i="1"/>
  <c r="D2054" i="1"/>
  <c r="B2054" i="1"/>
  <c r="E2046" i="1"/>
  <c r="D2046" i="1"/>
  <c r="B2046" i="1"/>
  <c r="E2038" i="1"/>
  <c r="D2038" i="1"/>
  <c r="B2038" i="1"/>
  <c r="E2030" i="1"/>
  <c r="D2030" i="1"/>
  <c r="B2030" i="1"/>
  <c r="E2022" i="1"/>
  <c r="D2022" i="1"/>
  <c r="B2022" i="1"/>
  <c r="E2014" i="1"/>
  <c r="D2014" i="1"/>
  <c r="B2014" i="1"/>
  <c r="E2006" i="1"/>
  <c r="D2006" i="1"/>
  <c r="B2006" i="1"/>
  <c r="E1998" i="1"/>
  <c r="D1998" i="1"/>
  <c r="B1998" i="1"/>
  <c r="E1990" i="1"/>
  <c r="D1990" i="1"/>
  <c r="B1990" i="1"/>
  <c r="E1982" i="1"/>
  <c r="D1982" i="1"/>
  <c r="B1982" i="1"/>
  <c r="E1974" i="1"/>
  <c r="D1974" i="1"/>
  <c r="B1974" i="1"/>
  <c r="E1966" i="1"/>
  <c r="D1966" i="1"/>
  <c r="B1966" i="1"/>
  <c r="E1958" i="1"/>
  <c r="D1958" i="1"/>
  <c r="B1958" i="1"/>
  <c r="E1950" i="1"/>
  <c r="D1950" i="1"/>
  <c r="B1950" i="1"/>
  <c r="E1942" i="1"/>
  <c r="D1942" i="1"/>
  <c r="B1942" i="1"/>
  <c r="E1934" i="1"/>
  <c r="D1934" i="1"/>
  <c r="B1934" i="1"/>
  <c r="E1926" i="1"/>
  <c r="D1926" i="1"/>
  <c r="B1926" i="1"/>
  <c r="E1918" i="1"/>
  <c r="D1918" i="1"/>
  <c r="B1918" i="1"/>
  <c r="E1910" i="1"/>
  <c r="D1910" i="1"/>
  <c r="B1910" i="1"/>
  <c r="E1902" i="1"/>
  <c r="D1902" i="1"/>
  <c r="B1902" i="1"/>
  <c r="E1894" i="1"/>
  <c r="D1894" i="1"/>
  <c r="B1894" i="1"/>
  <c r="E1886" i="1"/>
  <c r="D1886" i="1"/>
  <c r="B1886" i="1"/>
  <c r="E1878" i="1"/>
  <c r="D1878" i="1"/>
  <c r="B1878" i="1"/>
  <c r="E1870" i="1"/>
  <c r="D1870" i="1"/>
  <c r="B1870" i="1"/>
  <c r="E1862" i="1"/>
  <c r="D1862" i="1"/>
  <c r="B1862" i="1"/>
  <c r="E1854" i="1"/>
  <c r="D1854" i="1"/>
  <c r="B1854" i="1"/>
  <c r="E1846" i="1"/>
  <c r="D1846" i="1"/>
  <c r="B1846" i="1"/>
  <c r="E1838" i="1"/>
  <c r="D1838" i="1"/>
  <c r="B1838" i="1"/>
  <c r="E1830" i="1"/>
  <c r="D1830" i="1"/>
  <c r="B1830" i="1"/>
  <c r="E1822" i="1"/>
  <c r="D1822" i="1"/>
  <c r="B1822" i="1"/>
  <c r="E1814" i="1"/>
  <c r="D1814" i="1"/>
  <c r="B1814" i="1"/>
  <c r="E1806" i="1"/>
  <c r="D1806" i="1"/>
  <c r="B1806" i="1"/>
  <c r="E1798" i="1"/>
  <c r="D1798" i="1"/>
  <c r="B1798" i="1"/>
  <c r="E1790" i="1"/>
  <c r="D1790" i="1"/>
  <c r="B1790" i="1"/>
  <c r="E1782" i="1"/>
  <c r="D1782" i="1"/>
  <c r="B1782" i="1"/>
  <c r="E1774" i="1"/>
  <c r="D1774" i="1"/>
  <c r="B1774" i="1"/>
  <c r="E1766" i="1"/>
  <c r="D1766" i="1"/>
  <c r="B1766" i="1"/>
  <c r="E1758" i="1"/>
  <c r="D1758" i="1"/>
  <c r="B1758" i="1"/>
  <c r="E1750" i="1"/>
  <c r="D1750" i="1"/>
  <c r="B1750" i="1"/>
  <c r="E1742" i="1"/>
  <c r="D1742" i="1"/>
  <c r="B1742" i="1"/>
  <c r="E1734" i="1"/>
  <c r="D1734" i="1"/>
  <c r="B1734" i="1"/>
  <c r="E1726" i="1"/>
  <c r="D1726" i="1"/>
  <c r="B1726" i="1"/>
  <c r="E1718" i="1"/>
  <c r="D1718" i="1"/>
  <c r="B1718" i="1"/>
  <c r="E1710" i="1"/>
  <c r="D1710" i="1"/>
  <c r="B1710" i="1"/>
  <c r="E1702" i="1"/>
  <c r="D1702" i="1"/>
  <c r="B1702" i="1"/>
  <c r="E1694" i="1"/>
  <c r="D1694" i="1"/>
  <c r="B1694" i="1"/>
  <c r="E1686" i="1"/>
  <c r="D1686" i="1"/>
  <c r="B1686" i="1"/>
  <c r="E1678" i="1"/>
  <c r="D1678" i="1"/>
  <c r="B1678" i="1"/>
  <c r="E1670" i="1"/>
  <c r="D1670" i="1"/>
  <c r="B1670" i="1"/>
  <c r="E1662" i="1"/>
  <c r="D1662" i="1"/>
  <c r="B1662" i="1"/>
  <c r="E1654" i="1"/>
  <c r="D1654" i="1"/>
  <c r="B1654" i="1"/>
  <c r="E1646" i="1"/>
  <c r="D1646" i="1"/>
  <c r="B1646" i="1"/>
  <c r="E1638" i="1"/>
  <c r="D1638" i="1"/>
  <c r="B1638" i="1"/>
  <c r="E1630" i="1"/>
  <c r="D1630" i="1"/>
  <c r="B1630" i="1"/>
  <c r="E1622" i="1"/>
  <c r="D1622" i="1"/>
  <c r="B1622" i="1"/>
  <c r="E1614" i="1"/>
  <c r="D1614" i="1"/>
  <c r="B1614" i="1"/>
  <c r="E1606" i="1"/>
  <c r="D1606" i="1"/>
  <c r="B1606" i="1"/>
  <c r="E1598" i="1"/>
  <c r="D1598" i="1"/>
  <c r="B1598" i="1"/>
  <c r="E1590" i="1"/>
  <c r="D1590" i="1"/>
  <c r="B1590" i="1"/>
  <c r="E1582" i="1"/>
  <c r="D1582" i="1"/>
  <c r="B1582" i="1"/>
  <c r="E1574" i="1"/>
  <c r="D1574" i="1"/>
  <c r="B1574" i="1"/>
  <c r="E1566" i="1"/>
  <c r="D1566" i="1"/>
  <c r="B1566" i="1"/>
  <c r="E1558" i="1"/>
  <c r="D1558" i="1"/>
  <c r="B1558" i="1"/>
  <c r="E1550" i="1"/>
  <c r="D1550" i="1"/>
  <c r="B1550" i="1"/>
  <c r="E1542" i="1"/>
  <c r="D1542" i="1"/>
  <c r="B1542" i="1"/>
  <c r="E1534" i="1"/>
  <c r="D1534" i="1"/>
  <c r="B1534" i="1"/>
  <c r="E1526" i="1"/>
  <c r="D1526" i="1"/>
  <c r="B1526" i="1"/>
  <c r="E1518" i="1"/>
  <c r="D1518" i="1"/>
  <c r="B1518" i="1"/>
  <c r="E1510" i="1"/>
  <c r="D1510" i="1"/>
  <c r="B1510" i="1"/>
  <c r="E1502" i="1"/>
  <c r="D1502" i="1"/>
  <c r="B1502" i="1"/>
  <c r="E1494" i="1"/>
  <c r="D1494" i="1"/>
  <c r="B1494" i="1"/>
  <c r="E1486" i="1"/>
  <c r="D1486" i="1"/>
  <c r="B1486" i="1"/>
  <c r="E1478" i="1"/>
  <c r="D1478" i="1"/>
  <c r="B1478" i="1"/>
  <c r="E1470" i="1"/>
  <c r="D1470" i="1"/>
  <c r="B1470" i="1"/>
  <c r="E1462" i="1"/>
  <c r="D1462" i="1"/>
  <c r="B1462" i="1"/>
  <c r="E1454" i="1"/>
  <c r="D1454" i="1"/>
  <c r="B1454" i="1"/>
  <c r="E1446" i="1"/>
  <c r="D1446" i="1"/>
  <c r="B1446" i="1"/>
  <c r="E1438" i="1"/>
  <c r="D1438" i="1"/>
  <c r="B1438" i="1"/>
  <c r="E1430" i="1"/>
  <c r="D1430" i="1"/>
  <c r="B1430" i="1"/>
  <c r="E1422" i="1"/>
  <c r="D1422" i="1"/>
  <c r="B1422" i="1"/>
  <c r="E1414" i="1"/>
  <c r="D1414" i="1"/>
  <c r="B1414" i="1"/>
  <c r="E1406" i="1"/>
  <c r="D1406" i="1"/>
  <c r="B1406" i="1"/>
  <c r="E1398" i="1"/>
  <c r="D1398" i="1"/>
  <c r="B1398" i="1"/>
  <c r="E1390" i="1"/>
  <c r="D1390" i="1"/>
  <c r="B1390" i="1"/>
  <c r="E1382" i="1"/>
  <c r="D1382" i="1"/>
  <c r="B1382" i="1"/>
  <c r="E1374" i="1"/>
  <c r="D1374" i="1"/>
  <c r="B1374" i="1"/>
  <c r="E1366" i="1"/>
  <c r="D1366" i="1"/>
  <c r="B1366" i="1"/>
  <c r="E1358" i="1"/>
  <c r="D1358" i="1"/>
  <c r="B1358" i="1"/>
  <c r="E1350" i="1"/>
  <c r="D1350" i="1"/>
  <c r="B1350" i="1"/>
  <c r="E1342" i="1"/>
  <c r="D1342" i="1"/>
  <c r="B1342" i="1"/>
  <c r="E1334" i="1"/>
  <c r="D1334" i="1"/>
  <c r="B1334" i="1"/>
  <c r="E1326" i="1"/>
  <c r="D1326" i="1"/>
  <c r="B1326" i="1"/>
  <c r="E1318" i="1"/>
  <c r="D1318" i="1"/>
  <c r="B1318" i="1"/>
  <c r="E1310" i="1"/>
  <c r="D1310" i="1"/>
  <c r="B1310" i="1"/>
  <c r="E1302" i="1"/>
  <c r="D1302" i="1"/>
  <c r="B1302" i="1"/>
  <c r="E1294" i="1"/>
  <c r="D1294" i="1"/>
  <c r="B1294" i="1"/>
  <c r="E1286" i="1"/>
  <c r="D1286" i="1"/>
  <c r="B1286" i="1"/>
  <c r="E1278" i="1"/>
  <c r="D1278" i="1"/>
  <c r="B1278" i="1"/>
  <c r="E1270" i="1"/>
  <c r="D1270" i="1"/>
  <c r="B1270" i="1"/>
  <c r="E1262" i="1"/>
  <c r="D1262" i="1"/>
  <c r="B1262" i="1"/>
  <c r="E1254" i="1"/>
  <c r="D1254" i="1"/>
  <c r="B1254" i="1"/>
  <c r="E1246" i="1"/>
  <c r="D1246" i="1"/>
  <c r="B1246" i="1"/>
  <c r="E1238" i="1"/>
  <c r="D1238" i="1"/>
  <c r="B1238" i="1"/>
  <c r="E1230" i="1"/>
  <c r="D1230" i="1"/>
  <c r="B1230" i="1"/>
  <c r="E1222" i="1"/>
  <c r="D1222" i="1"/>
  <c r="B1222" i="1"/>
  <c r="E1214" i="1"/>
  <c r="D1214" i="1"/>
  <c r="B1214" i="1"/>
  <c r="E1206" i="1"/>
  <c r="D1206" i="1"/>
  <c r="B1206" i="1"/>
  <c r="E1198" i="1"/>
  <c r="D1198" i="1"/>
  <c r="B1198" i="1"/>
  <c r="E1190" i="1"/>
  <c r="D1190" i="1"/>
  <c r="B1190" i="1"/>
  <c r="E1182" i="1"/>
  <c r="D1182" i="1"/>
  <c r="B1182" i="1"/>
  <c r="E1174" i="1"/>
  <c r="D1174" i="1"/>
  <c r="B1174" i="1"/>
  <c r="E1166" i="1"/>
  <c r="D1166" i="1"/>
  <c r="B1166" i="1"/>
  <c r="E1158" i="1"/>
  <c r="D1158" i="1"/>
  <c r="B1158" i="1"/>
  <c r="E1150" i="1"/>
  <c r="D1150" i="1"/>
  <c r="B1150" i="1"/>
  <c r="E1142" i="1"/>
  <c r="D1142" i="1"/>
  <c r="B1142" i="1"/>
  <c r="E1134" i="1"/>
  <c r="D1134" i="1"/>
  <c r="B1134" i="1"/>
  <c r="E1126" i="1"/>
  <c r="D1126" i="1"/>
  <c r="B1126" i="1"/>
  <c r="E1118" i="1"/>
  <c r="D1118" i="1"/>
  <c r="B1118" i="1"/>
  <c r="E1110" i="1"/>
  <c r="D1110" i="1"/>
  <c r="B1110" i="1"/>
  <c r="E1102" i="1"/>
  <c r="D1102" i="1"/>
  <c r="B1102" i="1"/>
  <c r="E1094" i="1"/>
  <c r="D1094" i="1"/>
  <c r="B1094" i="1"/>
  <c r="E1086" i="1"/>
  <c r="D1086" i="1"/>
  <c r="B1086" i="1"/>
  <c r="E1078" i="1"/>
  <c r="D1078" i="1"/>
  <c r="B1078" i="1"/>
  <c r="E1070" i="1"/>
  <c r="D1070" i="1"/>
  <c r="B1070" i="1"/>
  <c r="E1062" i="1"/>
  <c r="D1062" i="1"/>
  <c r="B1062" i="1"/>
  <c r="E1054" i="1"/>
  <c r="D1054" i="1"/>
  <c r="B1054" i="1"/>
  <c r="E1046" i="1"/>
  <c r="D1046" i="1"/>
  <c r="B1046" i="1"/>
  <c r="E1038" i="1"/>
  <c r="D1038" i="1"/>
  <c r="B1038" i="1"/>
  <c r="E1030" i="1"/>
  <c r="D1030" i="1"/>
  <c r="B1030" i="1"/>
  <c r="E1022" i="1"/>
  <c r="D1022" i="1"/>
  <c r="B1022" i="1"/>
  <c r="E1014" i="1"/>
  <c r="D1014" i="1"/>
  <c r="B1014" i="1"/>
  <c r="E1006" i="1"/>
  <c r="D1006" i="1"/>
  <c r="B1006" i="1"/>
  <c r="E998" i="1"/>
  <c r="D998" i="1"/>
  <c r="B998" i="1"/>
  <c r="E990" i="1"/>
  <c r="D990" i="1"/>
  <c r="B990" i="1"/>
  <c r="E982" i="1"/>
  <c r="D982" i="1"/>
  <c r="B982" i="1"/>
  <c r="E974" i="1"/>
  <c r="D974" i="1"/>
  <c r="B974" i="1"/>
  <c r="E966" i="1"/>
  <c r="D966" i="1"/>
  <c r="B966" i="1"/>
  <c r="E958" i="1"/>
  <c r="D958" i="1"/>
  <c r="B958" i="1"/>
  <c r="E950" i="1"/>
  <c r="D950" i="1"/>
  <c r="B950" i="1"/>
  <c r="E942" i="1"/>
  <c r="D942" i="1"/>
  <c r="B942" i="1"/>
  <c r="E934" i="1"/>
  <c r="D934" i="1"/>
  <c r="B934" i="1"/>
  <c r="E926" i="1"/>
  <c r="D926" i="1"/>
  <c r="B926" i="1"/>
  <c r="E918" i="1"/>
  <c r="D918" i="1"/>
  <c r="B918" i="1"/>
  <c r="E910" i="1"/>
  <c r="D910" i="1"/>
  <c r="B910" i="1"/>
  <c r="E902" i="1"/>
  <c r="D902" i="1"/>
  <c r="B902" i="1"/>
  <c r="E894" i="1"/>
  <c r="D894" i="1"/>
  <c r="B894" i="1"/>
  <c r="E886" i="1"/>
  <c r="D886" i="1"/>
  <c r="B886" i="1"/>
  <c r="E878" i="1"/>
  <c r="D878" i="1"/>
  <c r="B878" i="1"/>
  <c r="E870" i="1"/>
  <c r="D870" i="1"/>
  <c r="B870" i="1"/>
  <c r="E862" i="1"/>
  <c r="D862" i="1"/>
  <c r="B862" i="1"/>
  <c r="E854" i="1"/>
  <c r="D854" i="1"/>
  <c r="B854" i="1"/>
  <c r="E846" i="1"/>
  <c r="D846" i="1"/>
  <c r="B846" i="1"/>
  <c r="E838" i="1"/>
  <c r="D838" i="1"/>
  <c r="B838" i="1"/>
  <c r="E830" i="1"/>
  <c r="D830" i="1"/>
  <c r="B830" i="1"/>
  <c r="E822" i="1"/>
  <c r="D822" i="1"/>
  <c r="B822" i="1"/>
  <c r="E814" i="1"/>
  <c r="D814" i="1"/>
  <c r="B814" i="1"/>
  <c r="E806" i="1"/>
  <c r="D806" i="1"/>
  <c r="B806" i="1"/>
  <c r="E798" i="1"/>
  <c r="D798" i="1"/>
  <c r="B798" i="1"/>
  <c r="E790" i="1"/>
  <c r="D790" i="1"/>
  <c r="B790" i="1"/>
  <c r="E782" i="1"/>
  <c r="D782" i="1"/>
  <c r="B782" i="1"/>
  <c r="E774" i="1"/>
  <c r="D774" i="1"/>
  <c r="B774" i="1"/>
  <c r="E766" i="1"/>
  <c r="D766" i="1"/>
  <c r="B766" i="1"/>
  <c r="E758" i="1"/>
  <c r="D758" i="1"/>
  <c r="B758" i="1"/>
  <c r="E750" i="1"/>
  <c r="D750" i="1"/>
  <c r="B750" i="1"/>
  <c r="E742" i="1"/>
  <c r="D742" i="1"/>
  <c r="B742" i="1"/>
  <c r="E734" i="1"/>
  <c r="D734" i="1"/>
  <c r="B734" i="1"/>
  <c r="E726" i="1"/>
  <c r="D726" i="1"/>
  <c r="B726" i="1"/>
  <c r="E718" i="1"/>
  <c r="D718" i="1"/>
  <c r="B718" i="1"/>
  <c r="E710" i="1"/>
  <c r="D710" i="1"/>
  <c r="B710" i="1"/>
  <c r="E702" i="1"/>
  <c r="D702" i="1"/>
  <c r="B702" i="1"/>
  <c r="E694" i="1"/>
  <c r="D694" i="1"/>
  <c r="B694" i="1"/>
  <c r="E686" i="1"/>
  <c r="D686" i="1"/>
  <c r="B686" i="1"/>
  <c r="E678" i="1"/>
  <c r="D678" i="1"/>
  <c r="B678" i="1"/>
  <c r="E670" i="1"/>
  <c r="D670" i="1"/>
  <c r="B670" i="1"/>
  <c r="E662" i="1"/>
  <c r="D662" i="1"/>
  <c r="B662" i="1"/>
  <c r="E654" i="1"/>
  <c r="D654" i="1"/>
  <c r="B654" i="1"/>
  <c r="E646" i="1"/>
  <c r="D646" i="1"/>
  <c r="B646" i="1"/>
  <c r="E638" i="1"/>
  <c r="D638" i="1"/>
  <c r="B638" i="1"/>
  <c r="E630" i="1"/>
  <c r="D630" i="1"/>
  <c r="B630" i="1"/>
  <c r="E622" i="1"/>
  <c r="D622" i="1"/>
  <c r="B622" i="1"/>
  <c r="E614" i="1"/>
  <c r="D614" i="1"/>
  <c r="B614" i="1"/>
  <c r="E606" i="1"/>
  <c r="D606" i="1"/>
  <c r="B606" i="1"/>
  <c r="E598" i="1"/>
  <c r="D598" i="1"/>
  <c r="B598" i="1"/>
  <c r="E590" i="1"/>
  <c r="D590" i="1"/>
  <c r="B590" i="1"/>
  <c r="E582" i="1"/>
  <c r="D582" i="1"/>
  <c r="B582" i="1"/>
  <c r="E574" i="1"/>
  <c r="D574" i="1"/>
  <c r="B574" i="1"/>
  <c r="E566" i="1"/>
  <c r="D566" i="1"/>
  <c r="B566" i="1"/>
  <c r="E558" i="1"/>
  <c r="D558" i="1"/>
  <c r="B558" i="1"/>
  <c r="E550" i="1"/>
  <c r="D550" i="1"/>
  <c r="B550" i="1"/>
  <c r="E542" i="1"/>
  <c r="D542" i="1"/>
  <c r="B542" i="1"/>
  <c r="E534" i="1"/>
  <c r="D534" i="1"/>
  <c r="B534" i="1"/>
  <c r="E526" i="1"/>
  <c r="D526" i="1"/>
  <c r="B526" i="1"/>
  <c r="E518" i="1"/>
  <c r="D518" i="1"/>
  <c r="B518" i="1"/>
  <c r="E510" i="1"/>
  <c r="D510" i="1"/>
  <c r="B510" i="1"/>
  <c r="E502" i="1"/>
  <c r="D502" i="1"/>
  <c r="B502" i="1"/>
  <c r="E494" i="1"/>
  <c r="D494" i="1"/>
  <c r="B494" i="1"/>
  <c r="E486" i="1"/>
  <c r="D486" i="1"/>
  <c r="B486" i="1"/>
  <c r="E478" i="1"/>
  <c r="D478" i="1"/>
  <c r="B478" i="1"/>
  <c r="E470" i="1"/>
  <c r="D470" i="1"/>
  <c r="B470" i="1"/>
  <c r="E462" i="1"/>
  <c r="D462" i="1"/>
  <c r="B462" i="1"/>
  <c r="E454" i="1"/>
  <c r="D454" i="1"/>
  <c r="B454" i="1"/>
  <c r="E446" i="1"/>
  <c r="D446" i="1"/>
  <c r="B446" i="1"/>
  <c r="E438" i="1"/>
  <c r="D438" i="1"/>
  <c r="B438" i="1"/>
  <c r="E430" i="1"/>
  <c r="D430" i="1"/>
  <c r="B430" i="1"/>
  <c r="E422" i="1"/>
  <c r="D422" i="1"/>
  <c r="B422" i="1"/>
  <c r="E414" i="1"/>
  <c r="B414" i="1"/>
  <c r="D414" i="1"/>
  <c r="E406" i="1"/>
  <c r="D406" i="1"/>
  <c r="B406" i="1"/>
  <c r="E398" i="1"/>
  <c r="D398" i="1"/>
  <c r="B398" i="1"/>
  <c r="E390" i="1"/>
  <c r="D390" i="1"/>
  <c r="B390" i="1"/>
  <c r="E382" i="1"/>
  <c r="D382" i="1"/>
  <c r="B382" i="1"/>
  <c r="E374" i="1"/>
  <c r="D374" i="1"/>
  <c r="B374" i="1"/>
  <c r="E366" i="1"/>
  <c r="D366" i="1"/>
  <c r="B366" i="1"/>
  <c r="E358" i="1"/>
  <c r="D358" i="1"/>
  <c r="B358" i="1"/>
  <c r="E350" i="1"/>
  <c r="B350" i="1"/>
  <c r="D350" i="1"/>
  <c r="E342" i="1"/>
  <c r="D342" i="1"/>
  <c r="B342" i="1"/>
  <c r="E334" i="1"/>
  <c r="D334" i="1"/>
  <c r="B334" i="1"/>
  <c r="E326" i="1"/>
  <c r="D326" i="1"/>
  <c r="B326" i="1"/>
  <c r="E318" i="1"/>
  <c r="D318" i="1"/>
  <c r="B318" i="1"/>
  <c r="E310" i="1"/>
  <c r="D310" i="1"/>
  <c r="B310" i="1"/>
  <c r="E302" i="1"/>
  <c r="D302" i="1"/>
  <c r="B302" i="1"/>
  <c r="E294" i="1"/>
  <c r="D294" i="1"/>
  <c r="B294" i="1"/>
  <c r="E286" i="1"/>
  <c r="B286" i="1"/>
  <c r="D286" i="1"/>
  <c r="E278" i="1"/>
  <c r="D278" i="1"/>
  <c r="B278" i="1"/>
  <c r="E270" i="1"/>
  <c r="D270" i="1"/>
  <c r="B270" i="1"/>
  <c r="E262" i="1"/>
  <c r="D262" i="1"/>
  <c r="B262" i="1"/>
  <c r="E254" i="1"/>
  <c r="D254" i="1"/>
  <c r="B254" i="1"/>
  <c r="E246" i="1"/>
  <c r="D246" i="1"/>
  <c r="B246" i="1"/>
  <c r="E238" i="1"/>
  <c r="D238" i="1"/>
  <c r="B238" i="1"/>
  <c r="E230" i="1"/>
  <c r="D230" i="1"/>
  <c r="B230" i="1"/>
  <c r="E222" i="1"/>
  <c r="B222" i="1"/>
  <c r="D222" i="1"/>
  <c r="E214" i="1"/>
  <c r="D214" i="1"/>
  <c r="B214" i="1"/>
  <c r="E206" i="1"/>
  <c r="D206" i="1"/>
  <c r="B206" i="1"/>
  <c r="E198" i="1"/>
  <c r="D198" i="1"/>
  <c r="B198" i="1"/>
  <c r="E190" i="1"/>
  <c r="D190" i="1"/>
  <c r="B190" i="1"/>
  <c r="E182" i="1"/>
  <c r="D182" i="1"/>
  <c r="B182" i="1"/>
  <c r="E174" i="1"/>
  <c r="D174" i="1"/>
  <c r="B174" i="1"/>
  <c r="E166" i="1"/>
  <c r="D166" i="1"/>
  <c r="B166" i="1"/>
  <c r="E158" i="1"/>
  <c r="D158" i="1"/>
  <c r="B158" i="1"/>
  <c r="E150" i="1"/>
  <c r="D150" i="1"/>
  <c r="B150" i="1"/>
  <c r="E142" i="1"/>
  <c r="D142" i="1"/>
  <c r="B142" i="1"/>
  <c r="E134" i="1"/>
  <c r="D134" i="1"/>
  <c r="B134" i="1"/>
  <c r="E126" i="1"/>
  <c r="D126" i="1"/>
  <c r="B126" i="1"/>
  <c r="E118" i="1"/>
  <c r="D118" i="1"/>
  <c r="B118" i="1"/>
  <c r="E110" i="1"/>
  <c r="D110" i="1"/>
  <c r="B110" i="1"/>
  <c r="E102" i="1"/>
  <c r="D102" i="1"/>
  <c r="B102" i="1"/>
  <c r="E94" i="1"/>
  <c r="D94" i="1"/>
  <c r="B94" i="1"/>
  <c r="E86" i="1"/>
  <c r="D86" i="1"/>
  <c r="B86" i="1"/>
  <c r="E78" i="1"/>
  <c r="D78" i="1"/>
  <c r="B78" i="1"/>
  <c r="E70" i="1"/>
  <c r="D70" i="1"/>
  <c r="B70" i="1"/>
  <c r="E62" i="1"/>
  <c r="D62" i="1"/>
  <c r="B62" i="1"/>
  <c r="E54" i="1"/>
  <c r="D54" i="1"/>
  <c r="B54" i="1"/>
  <c r="E46" i="1"/>
  <c r="D46" i="1"/>
  <c r="B46" i="1"/>
  <c r="E38" i="1"/>
  <c r="D38" i="1"/>
  <c r="B38" i="1"/>
  <c r="E30" i="1"/>
  <c r="D30" i="1"/>
  <c r="B30" i="1"/>
  <c r="E22" i="1"/>
  <c r="D22" i="1"/>
  <c r="B22" i="1"/>
  <c r="B2359" i="1"/>
  <c r="E9" i="1"/>
  <c r="D9" i="1"/>
  <c r="B9" i="1"/>
  <c r="E8" i="1"/>
  <c r="D8" i="1"/>
  <c r="B8" i="1"/>
  <c r="E14" i="1"/>
  <c r="D14" i="1"/>
  <c r="B14" i="1"/>
  <c r="E13" i="1"/>
  <c r="D13" i="1"/>
  <c r="B13" i="1"/>
  <c r="E12" i="1"/>
  <c r="D12" i="1"/>
  <c r="B12" i="1"/>
  <c r="E11" i="1"/>
  <c r="D11" i="1"/>
  <c r="B11" i="1"/>
  <c r="E10" i="1"/>
  <c r="D10" i="1"/>
  <c r="B10" i="1"/>
</calcChain>
</file>

<file path=xl/sharedStrings.xml><?xml version="1.0" encoding="utf-8"?>
<sst xmlns="http://schemas.openxmlformats.org/spreadsheetml/2006/main" count="19417" uniqueCount="8026">
  <si>
    <t>AAT</t>
  </si>
  <si>
    <t>ALATLm</t>
  </si>
  <si>
    <t>ASNTLm</t>
  </si>
  <si>
    <t>ASPO</t>
  </si>
  <si>
    <t>ASPOm</t>
  </si>
  <si>
    <t>ASPTLm</t>
  </si>
  <si>
    <t>ASNTL</t>
  </si>
  <si>
    <t>ASPTL</t>
  </si>
  <si>
    <t>ALATL</t>
  </si>
  <si>
    <t>ALATAH</t>
  </si>
  <si>
    <t>ASNTAH</t>
  </si>
  <si>
    <t>ASPTAH</t>
  </si>
  <si>
    <t>ASPATh</t>
  </si>
  <si>
    <t>AGAT</t>
  </si>
  <si>
    <t>AGATx</t>
  </si>
  <si>
    <t>ASPS</t>
  </si>
  <si>
    <t>ASPSE</t>
  </si>
  <si>
    <t>ACGAMPM</t>
  </si>
  <si>
    <t>G6PDA</t>
  </si>
  <si>
    <t>UA4E</t>
  </si>
  <si>
    <t>UDPACGLP</t>
  </si>
  <si>
    <t>AAPT</t>
  </si>
  <si>
    <t>ACGAM6PSi</t>
  </si>
  <si>
    <t>GF6PTA</t>
  </si>
  <si>
    <t>UAD</t>
  </si>
  <si>
    <t>UDPGALOR</t>
  </si>
  <si>
    <t>UMPU</t>
  </si>
  <si>
    <t>AOTA</t>
  </si>
  <si>
    <t>AOTAm</t>
  </si>
  <si>
    <t>GACT</t>
  </si>
  <si>
    <t>GSC</t>
  </si>
  <si>
    <t>LGGSOR</t>
  </si>
  <si>
    <t>PROOR</t>
  </si>
  <si>
    <t>AAAT</t>
  </si>
  <si>
    <t>AABHH</t>
  </si>
  <si>
    <t>AGGPR</t>
  </si>
  <si>
    <t>AGK</t>
  </si>
  <si>
    <t>AODAA</t>
  </si>
  <si>
    <t>ARGDI</t>
  </si>
  <si>
    <t>ARGT</t>
  </si>
  <si>
    <t>G5DH</t>
  </si>
  <si>
    <t>G5DHm</t>
  </si>
  <si>
    <t>G5DHx</t>
  </si>
  <si>
    <t>NOS</t>
  </si>
  <si>
    <t>NOS1</t>
  </si>
  <si>
    <t>NOS2</t>
  </si>
  <si>
    <t>ORNTArm</t>
  </si>
  <si>
    <t>P5CR</t>
  </si>
  <si>
    <t>P5CRm</t>
  </si>
  <si>
    <t>PROTL</t>
  </si>
  <si>
    <t>PCOR</t>
  </si>
  <si>
    <t>THPOR</t>
  </si>
  <si>
    <t>P3H5COR</t>
  </si>
  <si>
    <t>ARGTAH</t>
  </si>
  <si>
    <t>PROTAH</t>
  </si>
  <si>
    <t>ARGSL</t>
  </si>
  <si>
    <t>OCT</t>
  </si>
  <si>
    <t>OCTh</t>
  </si>
  <si>
    <t>OCTm</t>
  </si>
  <si>
    <t>ARGSS</t>
  </si>
  <si>
    <t>GLU5K</t>
  </si>
  <si>
    <t>GDPMANNE1</t>
  </si>
  <si>
    <t>GDPMANNE2</t>
  </si>
  <si>
    <t>GDPMANNE3</t>
  </si>
  <si>
    <t>ASCBOR4</t>
  </si>
  <si>
    <t>MDHASCBL</t>
  </si>
  <si>
    <t>ASCBOR</t>
  </si>
  <si>
    <t>GTHDHu</t>
  </si>
  <si>
    <t>UDPGLCURH</t>
  </si>
  <si>
    <t>GDPGALP</t>
  </si>
  <si>
    <t>GAL1PP</t>
  </si>
  <si>
    <t>GALOR</t>
  </si>
  <si>
    <t>GALTLOR</t>
  </si>
  <si>
    <t>ASCBOR2</t>
  </si>
  <si>
    <t>ASCBOR3</t>
  </si>
  <si>
    <t>ATPM_NGAM</t>
  </si>
  <si>
    <t>ASAPT</t>
  </si>
  <si>
    <t>PPCOAOm</t>
  </si>
  <si>
    <t>BAOAT</t>
  </si>
  <si>
    <t>APOR</t>
  </si>
  <si>
    <t>BADP</t>
  </si>
  <si>
    <t>HIDP</t>
  </si>
  <si>
    <t>PAO</t>
  </si>
  <si>
    <t>PBAL</t>
  </si>
  <si>
    <t>HAL</t>
  </si>
  <si>
    <t>DHDH</t>
  </si>
  <si>
    <t>DHPD</t>
  </si>
  <si>
    <t>BUPN</t>
  </si>
  <si>
    <t>44MZYMMO</t>
  </si>
  <si>
    <t>44MZYMOR</t>
  </si>
  <si>
    <t>4MZYMDM</t>
  </si>
  <si>
    <t>4MZYMR</t>
  </si>
  <si>
    <t>CADMO</t>
  </si>
  <si>
    <t>CADS</t>
  </si>
  <si>
    <t>CAS</t>
  </si>
  <si>
    <t>CMS</t>
  </si>
  <si>
    <t>CYARTMT</t>
  </si>
  <si>
    <t>CYEUOLCYCI</t>
  </si>
  <si>
    <t>CYEUOLS</t>
  </si>
  <si>
    <t>DDSMSTOLD</t>
  </si>
  <si>
    <t>DSMSTOLD</t>
  </si>
  <si>
    <t>DXRI</t>
  </si>
  <si>
    <t>GGDR</t>
  </si>
  <si>
    <t>HDS</t>
  </si>
  <si>
    <t>LNS14DM</t>
  </si>
  <si>
    <t>LS</t>
  </si>
  <si>
    <t>MCS</t>
  </si>
  <si>
    <t>MERGTROLR</t>
  </si>
  <si>
    <t>MPQMT</t>
  </si>
  <si>
    <t>SMO</t>
  </si>
  <si>
    <t>4MZYMCODH</t>
  </si>
  <si>
    <t>CHLSTD78I</t>
  </si>
  <si>
    <t>CHLSTI</t>
  </si>
  <si>
    <t>CHLSTR</t>
  </si>
  <si>
    <t>CMK</t>
  </si>
  <si>
    <t>DDSMSTOLR</t>
  </si>
  <si>
    <t>DSMSTOLR</t>
  </si>
  <si>
    <t>DXS</t>
  </si>
  <si>
    <t>FPPS</t>
  </si>
  <si>
    <t>FPPSh</t>
  </si>
  <si>
    <t>GGPS</t>
  </si>
  <si>
    <t>GPPS</t>
  </si>
  <si>
    <t>GPPSh</t>
  </si>
  <si>
    <t>HPT</t>
  </si>
  <si>
    <t>IDI</t>
  </si>
  <si>
    <t>IDIh</t>
  </si>
  <si>
    <t>IDS1</t>
  </si>
  <si>
    <t>IDS2</t>
  </si>
  <si>
    <t>LTHSTRLOR</t>
  </si>
  <si>
    <t>OBFOOLOR</t>
  </si>
  <si>
    <t>PSPPS</t>
  </si>
  <si>
    <t>SS</t>
  </si>
  <si>
    <t>TCYD</t>
  </si>
  <si>
    <t>TCYG</t>
  </si>
  <si>
    <t>TMTB</t>
  </si>
  <si>
    <t>TMTD</t>
  </si>
  <si>
    <t>TMTG</t>
  </si>
  <si>
    <t>VITD3S</t>
  </si>
  <si>
    <t>ZYMSTR</t>
  </si>
  <si>
    <t>HST</t>
  </si>
  <si>
    <t>MSBQMT</t>
  </si>
  <si>
    <t>3OACOAR</t>
  </si>
  <si>
    <t>3OACOAS</t>
  </si>
  <si>
    <t>COA1819ZD9DS</t>
  </si>
  <si>
    <t>ECOAH8</t>
  </si>
  <si>
    <t>ECOAR</t>
  </si>
  <si>
    <t>FACOAE160</t>
  </si>
  <si>
    <t>FACOAE180</t>
  </si>
  <si>
    <t>FACOAE1819Z</t>
  </si>
  <si>
    <t>FACOAE1829Z12Z</t>
  </si>
  <si>
    <t>FACOAE1836Z9Z12Z</t>
  </si>
  <si>
    <t>FACOAE1839Z12Z15Z</t>
  </si>
  <si>
    <t>LNLCCOAOR</t>
  </si>
  <si>
    <t>AMAOTr</t>
  </si>
  <si>
    <t>MALCOAMT</t>
  </si>
  <si>
    <t>OGMEACPS</t>
  </si>
  <si>
    <t>OGMEACPR</t>
  </si>
  <si>
    <t>OGMEACPD</t>
  </si>
  <si>
    <t>EGMEACPR</t>
  </si>
  <si>
    <t>OPMEACPS</t>
  </si>
  <si>
    <t>OPMEACPR</t>
  </si>
  <si>
    <t>OPMEACPD</t>
  </si>
  <si>
    <t>EPMEACPR</t>
  </si>
  <si>
    <t>PMEACPE</t>
  </si>
  <si>
    <t>AOXSr2</t>
  </si>
  <si>
    <t>DBTS</t>
  </si>
  <si>
    <t>BTS5</t>
  </si>
  <si>
    <t>BTNL</t>
  </si>
  <si>
    <t>BTNL2</t>
  </si>
  <si>
    <t>BTNLm</t>
  </si>
  <si>
    <t>BTNLm2</t>
  </si>
  <si>
    <t>BCACT</t>
  </si>
  <si>
    <t>BCOR</t>
  </si>
  <si>
    <t>HBCHL</t>
  </si>
  <si>
    <t>HBCHLm</t>
  </si>
  <si>
    <t>HBCHLR</t>
  </si>
  <si>
    <t>HBCO_nadp</t>
  </si>
  <si>
    <t>HBCO_nadp_m</t>
  </si>
  <si>
    <t>HBNOm</t>
  </si>
  <si>
    <t>HBNOx</t>
  </si>
  <si>
    <t>APLh</t>
  </si>
  <si>
    <t>APLm</t>
  </si>
  <si>
    <t>BNOR</t>
  </si>
  <si>
    <t>BNORh</t>
  </si>
  <si>
    <t>BTS</t>
  </si>
  <si>
    <t>BTS_nadph</t>
  </si>
  <si>
    <t>HBCO</t>
  </si>
  <si>
    <t>HBCOm</t>
  </si>
  <si>
    <t>SSNOh</t>
  </si>
  <si>
    <t>SSNOm</t>
  </si>
  <si>
    <t>CALLOSES</t>
  </si>
  <si>
    <t>CALLOSESf</t>
  </si>
  <si>
    <t>ALAAT</t>
  </si>
  <si>
    <t>HCO3E</t>
  </si>
  <si>
    <t>HCO3Em</t>
  </si>
  <si>
    <t>FBA3hi</t>
  </si>
  <si>
    <t>GAPDH_nadp_hi</t>
  </si>
  <si>
    <t>HCO3Ehi</t>
  </si>
  <si>
    <t>MDH_nadp_hi</t>
  </si>
  <si>
    <t>MDHCm</t>
  </si>
  <si>
    <t>PPC</t>
  </si>
  <si>
    <t>PPDKh</t>
  </si>
  <si>
    <t>PRUK</t>
  </si>
  <si>
    <t>RBPCh</t>
  </si>
  <si>
    <t>SBP</t>
  </si>
  <si>
    <t>GAPDH_nadp</t>
  </si>
  <si>
    <t>ASPATm</t>
  </si>
  <si>
    <t>MDHC_nadp_hr</t>
  </si>
  <si>
    <t>ANXANASCOR</t>
  </si>
  <si>
    <t>BCAROH</t>
  </si>
  <si>
    <t>BCAROKT</t>
  </si>
  <si>
    <t>BCRPTXANH</t>
  </si>
  <si>
    <t>LCYA</t>
  </si>
  <si>
    <t>LCYB</t>
  </si>
  <si>
    <t>LCYD</t>
  </si>
  <si>
    <t>LCYE</t>
  </si>
  <si>
    <t>LCYG</t>
  </si>
  <si>
    <t>LUTH</t>
  </si>
  <si>
    <t>NEOXANS</t>
  </si>
  <si>
    <t>NOR</t>
  </si>
  <si>
    <t>PDS1</t>
  </si>
  <si>
    <t>PDS2</t>
  </si>
  <si>
    <t>VIOXANOR</t>
  </si>
  <si>
    <t>ZDS</t>
  </si>
  <si>
    <t>TCZCARI</t>
  </si>
  <si>
    <t>TCLYCI</t>
  </si>
  <si>
    <t>ANXANOR</t>
  </si>
  <si>
    <t>CHYA1</t>
  </si>
  <si>
    <t>CHYA2</t>
  </si>
  <si>
    <t>CXHY</t>
  </si>
  <si>
    <t>PSY</t>
  </si>
  <si>
    <t>ZAXANOR</t>
  </si>
  <si>
    <t>ZHY</t>
  </si>
  <si>
    <t>PHYTOOR</t>
  </si>
  <si>
    <t>DCPHYTFLOR</t>
  </si>
  <si>
    <t>DCZCAROR</t>
  </si>
  <si>
    <t>CY_focytc_h</t>
  </si>
  <si>
    <t>CY_focytb5_c</t>
  </si>
  <si>
    <t>ETF</t>
  </si>
  <si>
    <t>ETFQO</t>
  </si>
  <si>
    <t>CYSTAm</t>
  </si>
  <si>
    <t>MERCPPYRST</t>
  </si>
  <si>
    <t>3SPYRSPh</t>
  </si>
  <si>
    <t>3SPYRSPm</t>
  </si>
  <si>
    <t>ACSERSULL</t>
  </si>
  <si>
    <t>ACSERSULLh</t>
  </si>
  <si>
    <t>ACSERSULLm</t>
  </si>
  <si>
    <t>SHSL1h</t>
  </si>
  <si>
    <t>SHSL2h</t>
  </si>
  <si>
    <t>SHSL4h</t>
  </si>
  <si>
    <t>CSLm</t>
  </si>
  <si>
    <t>CSLh</t>
  </si>
  <si>
    <t>AATC</t>
  </si>
  <si>
    <t>AATCm</t>
  </si>
  <si>
    <t>AATG</t>
  </si>
  <si>
    <t>AATGm</t>
  </si>
  <si>
    <t>CTINBL</t>
  </si>
  <si>
    <t>CYSATm</t>
  </si>
  <si>
    <t>CYSAT</t>
  </si>
  <si>
    <t>CYSDO</t>
  </si>
  <si>
    <t>CYSS</t>
  </si>
  <si>
    <t>CYSS_trdrd</t>
  </si>
  <si>
    <t>CYSTBL</t>
  </si>
  <si>
    <t>CYSTL</t>
  </si>
  <si>
    <t>CYSTAH</t>
  </si>
  <si>
    <t>SAT</t>
  </si>
  <si>
    <t>SATm</t>
  </si>
  <si>
    <t>DM_apotfen_h</t>
  </si>
  <si>
    <t>DM_asnglcnacglcnacman(man)man_c</t>
  </si>
  <si>
    <t>DM_bhb_m</t>
  </si>
  <si>
    <t>DM_bhb_x</t>
  </si>
  <si>
    <t>DM_cat_c</t>
  </si>
  <si>
    <t>DM_ficytb5_c</t>
  </si>
  <si>
    <t>DM_glu5sa_m</t>
  </si>
  <si>
    <t>DM_hcarn_c</t>
  </si>
  <si>
    <t>DM_icit_h</t>
  </si>
  <si>
    <t>DM_na1_c</t>
  </si>
  <si>
    <t>DM_na1_h</t>
  </si>
  <si>
    <t>DM_na1_m</t>
  </si>
  <si>
    <t>DM_na1_x</t>
  </si>
  <si>
    <t>DM_no_h</t>
  </si>
  <si>
    <t>DM_o2D_u</t>
  </si>
  <si>
    <t>DM_photon298_c</t>
  </si>
  <si>
    <t>DM_photon437_u</t>
  </si>
  <si>
    <t>DM_photon438_u</t>
  </si>
  <si>
    <t>DM_photon450_h</t>
  </si>
  <si>
    <t>DM_photon490_s</t>
  </si>
  <si>
    <t>DM_photon646_h</t>
  </si>
  <si>
    <t>DM_photon673_u</t>
  </si>
  <si>
    <t>DM_photon680_u</t>
  </si>
  <si>
    <t>DM_udg_m</t>
  </si>
  <si>
    <t>DM_urdglyc_m</t>
  </si>
  <si>
    <t>DM_pqa_h</t>
  </si>
  <si>
    <t>DM_amob_m</t>
  </si>
  <si>
    <t>DM_12dgr18111Z160_c</t>
  </si>
  <si>
    <t>DM_12dgr1819Z160_c</t>
  </si>
  <si>
    <t>DM_dad_5_c</t>
  </si>
  <si>
    <t>DM_callose_c</t>
  </si>
  <si>
    <t>DM_callose_f</t>
  </si>
  <si>
    <t>DM_pcb_c</t>
  </si>
  <si>
    <t>DM_fe2_h</t>
  </si>
  <si>
    <t>DM_starch_h</t>
  </si>
  <si>
    <t>DM_tag_c</t>
  </si>
  <si>
    <t>CITALALDOR</t>
  </si>
  <si>
    <t>CITALDM</t>
  </si>
  <si>
    <t>CITALMO</t>
  </si>
  <si>
    <t>CITALOR</t>
  </si>
  <si>
    <t>DDMCITALOR</t>
  </si>
  <si>
    <t>DMCITALDM</t>
  </si>
  <si>
    <t>DMCITALOR</t>
  </si>
  <si>
    <t>LIDOAMH</t>
  </si>
  <si>
    <t>LIDODM</t>
  </si>
  <si>
    <t>LIDOMO</t>
  </si>
  <si>
    <t>MEGLYXYLAMH</t>
  </si>
  <si>
    <t>CYTP450R</t>
  </si>
  <si>
    <t>56DH5FLURAAMH</t>
  </si>
  <si>
    <t>5FLURAOR</t>
  </si>
  <si>
    <t>5FLURAPRT</t>
  </si>
  <si>
    <t>6MPURPRT</t>
  </si>
  <si>
    <t>6TINS5MPOR</t>
  </si>
  <si>
    <t>6TXAN5MPAML</t>
  </si>
  <si>
    <t>AFLBURPPAAMH</t>
  </si>
  <si>
    <t>TEGAMO</t>
  </si>
  <si>
    <t>TGUAPRT</t>
  </si>
  <si>
    <t>EX_h_e</t>
  </si>
  <si>
    <t>EX_h2o_e</t>
  </si>
  <si>
    <t>EX_pi_e</t>
  </si>
  <si>
    <t>EX_nh4_e</t>
  </si>
  <si>
    <t>EX_no3_e</t>
  </si>
  <si>
    <t>EX_so4_e</t>
  </si>
  <si>
    <t>EX_fe2_e</t>
  </si>
  <si>
    <t>EX_fe3_e</t>
  </si>
  <si>
    <t>EX_mg2_e</t>
  </si>
  <si>
    <t>EX_na1_e</t>
  </si>
  <si>
    <t>EX_photonVis_e</t>
  </si>
  <si>
    <t>EX_o2_e</t>
  </si>
  <si>
    <t>EX_co2_e</t>
  </si>
  <si>
    <t>EX_hco3_e</t>
  </si>
  <si>
    <t>EX_ac_e</t>
  </si>
  <si>
    <t>EX_rib_D_e</t>
  </si>
  <si>
    <t>EX_no2_e</t>
  </si>
  <si>
    <t>EX_his_L_e</t>
  </si>
  <si>
    <t>EX_urea_e</t>
  </si>
  <si>
    <t>EX_ad_e</t>
  </si>
  <si>
    <t>EX_gua_e</t>
  </si>
  <si>
    <t>EX_ade_e</t>
  </si>
  <si>
    <t>EX_alltt_e</t>
  </si>
  <si>
    <t>EX_alltn_e</t>
  </si>
  <si>
    <t>EX_hxan_e</t>
  </si>
  <si>
    <t>EX_orn_e</t>
  </si>
  <si>
    <t>EX_gln_L_e</t>
  </si>
  <si>
    <t>EX_urate_e</t>
  </si>
  <si>
    <t>EX_leu_L_e</t>
  </si>
  <si>
    <t>EX_arg_L_e</t>
  </si>
  <si>
    <t>EX_so3_e</t>
  </si>
  <si>
    <t>EX_s_e</t>
  </si>
  <si>
    <t>EX_selt_e</t>
  </si>
  <si>
    <t>EX_etoh_e</t>
  </si>
  <si>
    <t>EX_for_e</t>
  </si>
  <si>
    <t>EX_h2_e</t>
  </si>
  <si>
    <t>EX_glyclt_e</t>
  </si>
  <si>
    <t>EX_succ_e</t>
  </si>
  <si>
    <t>EX_lac_D_e</t>
  </si>
  <si>
    <t>EX_6mpur_e</t>
  </si>
  <si>
    <t>EX_tgua_e</t>
  </si>
  <si>
    <t>EX_tega_e</t>
  </si>
  <si>
    <t>EX_5flura_e</t>
  </si>
  <si>
    <t>EX_cital_e</t>
  </si>
  <si>
    <t>EX_lido_e</t>
  </si>
  <si>
    <t>EX_ascb_e</t>
  </si>
  <si>
    <t>EX_xan_e</t>
  </si>
  <si>
    <t>EX_ura_e</t>
  </si>
  <si>
    <t>EX_meoh_e</t>
  </si>
  <si>
    <t>EX_ncam_e</t>
  </si>
  <si>
    <t>EX_nmn_e</t>
  </si>
  <si>
    <t>EX_thm_e</t>
  </si>
  <si>
    <t>EX_pheme_e</t>
  </si>
  <si>
    <t>EX_biliverd_e</t>
  </si>
  <si>
    <t>EX_co_e</t>
  </si>
  <si>
    <t>3HAD100</t>
  </si>
  <si>
    <t>3HAD120</t>
  </si>
  <si>
    <t>3HAD140</t>
  </si>
  <si>
    <t>3HAD160</t>
  </si>
  <si>
    <t>3HAD40</t>
  </si>
  <si>
    <t>3HAD60</t>
  </si>
  <si>
    <t>3HAD80</t>
  </si>
  <si>
    <t>3OAR100</t>
  </si>
  <si>
    <t>3OAR120</t>
  </si>
  <si>
    <t>3OAR140</t>
  </si>
  <si>
    <t>3OAR160</t>
  </si>
  <si>
    <t>3OAR40</t>
  </si>
  <si>
    <t>3OAR60</t>
  </si>
  <si>
    <t>3OAR80</t>
  </si>
  <si>
    <t>ACCOAC</t>
  </si>
  <si>
    <t>MCOATA</t>
  </si>
  <si>
    <t>ACCOACm</t>
  </si>
  <si>
    <t>MCOATAm</t>
  </si>
  <si>
    <t>3HAD180</t>
  </si>
  <si>
    <t>3HAD181</t>
  </si>
  <si>
    <t>3OAR180</t>
  </si>
  <si>
    <t>3OAR181</t>
  </si>
  <si>
    <t>3OAS100</t>
  </si>
  <si>
    <t>3OAS120</t>
  </si>
  <si>
    <t>3OAS140</t>
  </si>
  <si>
    <t>3OAS160</t>
  </si>
  <si>
    <t>3OAS180</t>
  </si>
  <si>
    <t>3OAS181</t>
  </si>
  <si>
    <t>3OAS60</t>
  </si>
  <si>
    <t>3OAS80</t>
  </si>
  <si>
    <t>ACOATA</t>
  </si>
  <si>
    <t>ACP1619ZD9DS</t>
  </si>
  <si>
    <t>ACP1819ZD9DS</t>
  </si>
  <si>
    <t>BTNC</t>
  </si>
  <si>
    <t>EAR100x</t>
  </si>
  <si>
    <t>EAR100y</t>
  </si>
  <si>
    <t>EAR120x</t>
  </si>
  <si>
    <t>EAR120y</t>
  </si>
  <si>
    <t>EAR140x</t>
  </si>
  <si>
    <t>EAR140y</t>
  </si>
  <si>
    <t>EAR160x</t>
  </si>
  <si>
    <t>EAR160y</t>
  </si>
  <si>
    <t>EAR180x</t>
  </si>
  <si>
    <t>EAR181x</t>
  </si>
  <si>
    <t>EAR181y</t>
  </si>
  <si>
    <t>EAR40x</t>
  </si>
  <si>
    <t>EAR40y</t>
  </si>
  <si>
    <t>EAR60x</t>
  </si>
  <si>
    <t>EAR60y</t>
  </si>
  <si>
    <t>EAR80x</t>
  </si>
  <si>
    <t>EAR80y</t>
  </si>
  <si>
    <t>FA100ACPHi</t>
  </si>
  <si>
    <t>FA120ACPHi</t>
  </si>
  <si>
    <t>FA140ACPHi</t>
  </si>
  <si>
    <t>FA160ACPHi</t>
  </si>
  <si>
    <t>FA161ACPHi</t>
  </si>
  <si>
    <t>FA180ACPHi</t>
  </si>
  <si>
    <t>FA1819ZACPH</t>
  </si>
  <si>
    <t>FA181ACPHi</t>
  </si>
  <si>
    <t>FA80ACPHi</t>
  </si>
  <si>
    <t>KAS14</t>
  </si>
  <si>
    <t>BTNCm</t>
  </si>
  <si>
    <t>ECOAH2m</t>
  </si>
  <si>
    <t>ECOAH3m</t>
  </si>
  <si>
    <t>ECOAH4m</t>
  </si>
  <si>
    <t>ECOAH5m</t>
  </si>
  <si>
    <t>ECOAH6m</t>
  </si>
  <si>
    <t>ECOAH7m</t>
  </si>
  <si>
    <t>HACD2m</t>
  </si>
  <si>
    <t>HACD3m</t>
  </si>
  <si>
    <t>HACD4m</t>
  </si>
  <si>
    <t>HACD5m</t>
  </si>
  <si>
    <t>HACD6m</t>
  </si>
  <si>
    <t>HACD7m</t>
  </si>
  <si>
    <t>ACACT2m</t>
  </si>
  <si>
    <t>ACACT3m</t>
  </si>
  <si>
    <t>ACACT4m</t>
  </si>
  <si>
    <t>ACACT5m</t>
  </si>
  <si>
    <t>ACACT6m</t>
  </si>
  <si>
    <t>ACACT7m</t>
  </si>
  <si>
    <t>ACOAR2m</t>
  </si>
  <si>
    <t>ACOAR3m</t>
  </si>
  <si>
    <t>ACOAR4m</t>
  </si>
  <si>
    <t>ACOAR5m</t>
  </si>
  <si>
    <t>ACOAR6m</t>
  </si>
  <si>
    <t>ACOAR7m</t>
  </si>
  <si>
    <t>ACACT1</t>
  </si>
  <si>
    <t>ACACT2</t>
  </si>
  <si>
    <t>ACACT3</t>
  </si>
  <si>
    <t>ACACT4</t>
  </si>
  <si>
    <t>ACACT5</t>
  </si>
  <si>
    <t>ACACT6</t>
  </si>
  <si>
    <t>ACACT7</t>
  </si>
  <si>
    <t>CYTP450Rh</t>
  </si>
  <si>
    <t>ECOAH1</t>
  </si>
  <si>
    <t>ECOAH2</t>
  </si>
  <si>
    <t>ECOAH3</t>
  </si>
  <si>
    <t>ECOAH4</t>
  </si>
  <si>
    <t>ECOAH5</t>
  </si>
  <si>
    <t>ECOAH6</t>
  </si>
  <si>
    <t>ECOAH7</t>
  </si>
  <si>
    <t>HACD1</t>
  </si>
  <si>
    <t>HACD2</t>
  </si>
  <si>
    <t>HACD3</t>
  </si>
  <si>
    <t>HACD4</t>
  </si>
  <si>
    <t>HACD5</t>
  </si>
  <si>
    <t>HACD6</t>
  </si>
  <si>
    <t>HACD7</t>
  </si>
  <si>
    <t>AACP1819ZS</t>
  </si>
  <si>
    <t>AACPS1</t>
  </si>
  <si>
    <t>AACPS3</t>
  </si>
  <si>
    <t>AACPS4</t>
  </si>
  <si>
    <t>AACPS5</t>
  </si>
  <si>
    <t>AACPS6</t>
  </si>
  <si>
    <t>ACOA100OR</t>
  </si>
  <si>
    <t>ACOA120OR</t>
  </si>
  <si>
    <t>ACOA140OR</t>
  </si>
  <si>
    <t>ACOA160OR</t>
  </si>
  <si>
    <t>ACOA40OR</t>
  </si>
  <si>
    <t>ACOA60OR</t>
  </si>
  <si>
    <t>ACOA80OR</t>
  </si>
  <si>
    <t>CACOAL</t>
  </si>
  <si>
    <t>FACOAL160</t>
  </si>
  <si>
    <t>FAH120</t>
  </si>
  <si>
    <t>FAH140</t>
  </si>
  <si>
    <t>FAH160</t>
  </si>
  <si>
    <t>FAH1819Z</t>
  </si>
  <si>
    <t>FAH1829Z12Z</t>
  </si>
  <si>
    <t>LNLCCOAL</t>
  </si>
  <si>
    <t>LNLNCACOAL</t>
  </si>
  <si>
    <t>LNLNCGCOAL</t>
  </si>
  <si>
    <t>PACOAL</t>
  </si>
  <si>
    <t>DHNPAr</t>
  </si>
  <si>
    <t>10FTHFGLULL</t>
  </si>
  <si>
    <t>10FTHFGLULLm</t>
  </si>
  <si>
    <t>ADCL</t>
  </si>
  <si>
    <t>ADCS</t>
  </si>
  <si>
    <t>AKP1</t>
  </si>
  <si>
    <t>DHFOR</t>
  </si>
  <si>
    <t>DHFS</t>
  </si>
  <si>
    <t>DHPS</t>
  </si>
  <si>
    <t>DNMPPA</t>
  </si>
  <si>
    <t>DNTPPA</t>
  </si>
  <si>
    <t>FOLD3</t>
  </si>
  <si>
    <t>GTPCI</t>
  </si>
  <si>
    <t>HPPK</t>
  </si>
  <si>
    <t>THFGLUH</t>
  </si>
  <si>
    <t>THFGLUS</t>
  </si>
  <si>
    <t>THFOR1</t>
  </si>
  <si>
    <t>THFOR2</t>
  </si>
  <si>
    <t>THFGLUSm</t>
  </si>
  <si>
    <t>AGAKI</t>
  </si>
  <si>
    <t>FPGPL</t>
  </si>
  <si>
    <t>MAKI</t>
  </si>
  <si>
    <t>MPAKI</t>
  </si>
  <si>
    <t>MPPM</t>
  </si>
  <si>
    <t>SBTRh</t>
  </si>
  <si>
    <t>AF1PT</t>
  </si>
  <si>
    <t>AM6PT</t>
  </si>
  <si>
    <t>AM6PTh</t>
  </si>
  <si>
    <t>BFBP</t>
  </si>
  <si>
    <t>BFBPh</t>
  </si>
  <si>
    <t>F2PP</t>
  </si>
  <si>
    <t>FBPPH</t>
  </si>
  <si>
    <t>GAMPG</t>
  </si>
  <si>
    <t>PFK26</t>
  </si>
  <si>
    <t>UG4E</t>
  </si>
  <si>
    <t>AGMIS</t>
  </si>
  <si>
    <t>EMGH</t>
  </si>
  <si>
    <t>GALK</t>
  </si>
  <si>
    <t>GALKh</t>
  </si>
  <si>
    <t>GALO</t>
  </si>
  <si>
    <t>GGGH</t>
  </si>
  <si>
    <t>GRGT</t>
  </si>
  <si>
    <t>IAGT</t>
  </si>
  <si>
    <t>LCGH</t>
  </si>
  <si>
    <t>MGHA</t>
  </si>
  <si>
    <t>MGHB</t>
  </si>
  <si>
    <t>MLGH</t>
  </si>
  <si>
    <t>MTGH</t>
  </si>
  <si>
    <t>OAGMIG</t>
  </si>
  <si>
    <t>RFH</t>
  </si>
  <si>
    <t>RGH</t>
  </si>
  <si>
    <t>SFH</t>
  </si>
  <si>
    <t>SGHA</t>
  </si>
  <si>
    <t>SGHB</t>
  </si>
  <si>
    <t>SYGH</t>
  </si>
  <si>
    <t>GLCURK</t>
  </si>
  <si>
    <t>ABAT</t>
  </si>
  <si>
    <t>ARGD</t>
  </si>
  <si>
    <t>ARGDh</t>
  </si>
  <si>
    <t>GAL</t>
  </si>
  <si>
    <t>GAM</t>
  </si>
  <si>
    <t>GDR</t>
  </si>
  <si>
    <t>GDR_nadp</t>
  </si>
  <si>
    <t>GDR_nadp_h</t>
  </si>
  <si>
    <t>GDR_nadp_m</t>
  </si>
  <si>
    <t>GDRh</t>
  </si>
  <si>
    <t>GDRm</t>
  </si>
  <si>
    <t>GLNTL</t>
  </si>
  <si>
    <t>GLUS_ferr</t>
  </si>
  <si>
    <t>GLUTL</t>
  </si>
  <si>
    <t>PRDPARh</t>
  </si>
  <si>
    <t>GLNTAH</t>
  </si>
  <si>
    <t>GLUTAH</t>
  </si>
  <si>
    <t>GDHm</t>
  </si>
  <si>
    <t>GCL</t>
  </si>
  <si>
    <t>GTHS</t>
  </si>
  <si>
    <t>GALh</t>
  </si>
  <si>
    <t>GALm</t>
  </si>
  <si>
    <t>GLUS</t>
  </si>
  <si>
    <t>GDH</t>
  </si>
  <si>
    <t>GDH_nadp</t>
  </si>
  <si>
    <t>GTHAMPOR</t>
  </si>
  <si>
    <t>GTHAMPORh</t>
  </si>
  <si>
    <t>GTHAMPORm</t>
  </si>
  <si>
    <t>GTHPDSOR</t>
  </si>
  <si>
    <t>GTHP</t>
  </si>
  <si>
    <t>OPAH</t>
  </si>
  <si>
    <t>GGGAP</t>
  </si>
  <si>
    <t>CGDP</t>
  </si>
  <si>
    <t>ALCD19</t>
  </si>
  <si>
    <t>ALCD19y</t>
  </si>
  <si>
    <t>GLYALDOR</t>
  </si>
  <si>
    <t>ACOADAGAT16018111Z160</t>
  </si>
  <si>
    <t>ACOADAGAT16018111Z180</t>
  </si>
  <si>
    <t>ACOADAGAT16018111Z18111Z</t>
  </si>
  <si>
    <t>ACOADAGAT16018111Z1819Z</t>
  </si>
  <si>
    <t>ACOADAGAT16018111Z1835Z9Z12Z</t>
  </si>
  <si>
    <t>ACOADAGAT16018111Z1845Z9Z12Z15Z</t>
  </si>
  <si>
    <t>ACOADAGAT1601819Z160</t>
  </si>
  <si>
    <t>ACOADAGAT1601819Z180</t>
  </si>
  <si>
    <t>ACOADAGAT1601819Z18111Z</t>
  </si>
  <si>
    <t>ACOADAGAT1601819Z1819Z</t>
  </si>
  <si>
    <t>ACOADAGAT1601819Z1835Z9Z12Z</t>
  </si>
  <si>
    <t>ACOADAGAT1601819Z1845Z9Z12Z15Z</t>
  </si>
  <si>
    <t>ACOADAGAT1801819Z160</t>
  </si>
  <si>
    <t>ACOADAGAT1801819Z180</t>
  </si>
  <si>
    <t>ACOADAGAT1801819Z18111Z</t>
  </si>
  <si>
    <t>ACOADAGAT1801819Z1819Z</t>
  </si>
  <si>
    <t>ACOADAGAT1801819Z1835Z9Z12Z</t>
  </si>
  <si>
    <t>ACOADAGAT1801819Z1845Z9Z12Z15Z</t>
  </si>
  <si>
    <t>ACOADAGAT18111Z18111Z160</t>
  </si>
  <si>
    <t>ACOADAGAT18111Z18111Z180</t>
  </si>
  <si>
    <t>ACOADAGAT18111Z18111Z18111Z</t>
  </si>
  <si>
    <t>ACOADAGAT18111Z18111Z1819Z</t>
  </si>
  <si>
    <t>ACOADAGAT18111Z18111Z1835Z9Z12Z</t>
  </si>
  <si>
    <t>ACOADAGAT18111Z18111Z1845Z9Z12Z15Z</t>
  </si>
  <si>
    <t>ACOADAGAT18111Z1819Z160</t>
  </si>
  <si>
    <t>ACOADAGAT18111Z1819Z180</t>
  </si>
  <si>
    <t>ACOADAGAT18111Z1819Z18111Z</t>
  </si>
  <si>
    <t>ACOADAGAT18111Z1819Z1819Z</t>
  </si>
  <si>
    <t>ACOADAGAT18111Z1819Z1835Z9Z12Z</t>
  </si>
  <si>
    <t>ACOADAGAT18111Z1819Z1845Z9Z12Z15Z</t>
  </si>
  <si>
    <t>ACOADAGAT1819Z18111Z160</t>
  </si>
  <si>
    <t>ACOADAGAT1819Z18111Z180</t>
  </si>
  <si>
    <t>ACOADAGAT1819Z18111Z18111Z</t>
  </si>
  <si>
    <t>ACOADAGAT1819Z18111Z1819Z</t>
  </si>
  <si>
    <t>ACOADAGAT1819Z18111Z1835Z9Z12Z</t>
  </si>
  <si>
    <t>ACOADAGAT1819Z18111Z1845Z9Z12Z15Z</t>
  </si>
  <si>
    <t>ACOADAGAT1819Z1819Z160</t>
  </si>
  <si>
    <t>ACOADAGAT1819Z1819Z180</t>
  </si>
  <si>
    <t>ACOADAGAT1819Z1819Z18111Z</t>
  </si>
  <si>
    <t>ACOADAGAT1819Z1819Z1819Z</t>
  </si>
  <si>
    <t>ACOADAGAT1819Z1819Z1835Z9Z12Z</t>
  </si>
  <si>
    <t>ACOADAGAT1819Z1819Z1845Z9Z12Z15Z</t>
  </si>
  <si>
    <t>ACPT16018111Z</t>
  </si>
  <si>
    <t>ACPT1601819Z</t>
  </si>
  <si>
    <t>ACPT18111Z18111Z</t>
  </si>
  <si>
    <t>ACPT18111Z1819Z</t>
  </si>
  <si>
    <t>ACPT1819Z18111Z</t>
  </si>
  <si>
    <t>ACPT1819Z1819Z</t>
  </si>
  <si>
    <t>AGPAT1601819Zh</t>
  </si>
  <si>
    <t>AGPAT160h</t>
  </si>
  <si>
    <t>AGPAT1801819Zh</t>
  </si>
  <si>
    <t>AGPAT18111Z160h</t>
  </si>
  <si>
    <t>AGPAT18111Z1819Zh</t>
  </si>
  <si>
    <t>AGPAT1819Z160h</t>
  </si>
  <si>
    <t>AGPAT1819Z1619Zh</t>
  </si>
  <si>
    <t>AGPAT1819Z18111Zh</t>
  </si>
  <si>
    <t>AGPAT1819Z1819Zh</t>
  </si>
  <si>
    <t>AGPATCOA16018111Z</t>
  </si>
  <si>
    <t>AGPATCOA1601819Z</t>
  </si>
  <si>
    <t>AGPATCOA1801819Z</t>
  </si>
  <si>
    <t>AGPATCOA18111Z160</t>
  </si>
  <si>
    <t>AGPATCOA18111Z18111Z</t>
  </si>
  <si>
    <t>AGPATCOA18111Z1819Z</t>
  </si>
  <si>
    <t>AGPATCOA1819Z160</t>
  </si>
  <si>
    <t>AGPATCOA1819Z18111Z</t>
  </si>
  <si>
    <t>AGPATCOA1819Z1819Z</t>
  </si>
  <si>
    <t>ASQDCADS1829Z12Z160</t>
  </si>
  <si>
    <t>ASQDCADS1839Z12Z15Z160</t>
  </si>
  <si>
    <t>ASQDPADS1829Z12Z160</t>
  </si>
  <si>
    <t>ASQDPADS1839Z12Z15Z160</t>
  </si>
  <si>
    <t>DAGAH16018111Z</t>
  </si>
  <si>
    <t>DAGAH1601819Z</t>
  </si>
  <si>
    <t>DAGAH1801819Z</t>
  </si>
  <si>
    <t>DAGAH18111Z18111Z</t>
  </si>
  <si>
    <t>DAGAH18111Z1819Z</t>
  </si>
  <si>
    <t>DAGAH1819Z18111Z</t>
  </si>
  <si>
    <t>DAGAH1819Z1819Z</t>
  </si>
  <si>
    <t>DAGK16018111Z</t>
  </si>
  <si>
    <t>DAGK1601819Z</t>
  </si>
  <si>
    <t>DAGK1601819Zh</t>
  </si>
  <si>
    <t>DAGK160h</t>
  </si>
  <si>
    <t>DAGK1801819Z</t>
  </si>
  <si>
    <t>DAGK1801819Zh</t>
  </si>
  <si>
    <t>DAGK181</t>
  </si>
  <si>
    <t>DAGK18111Z160h</t>
  </si>
  <si>
    <t>DAGK18111Z1819Z</t>
  </si>
  <si>
    <t>DAGK18111Z1819Zh</t>
  </si>
  <si>
    <t>DAGK1819Z160h</t>
  </si>
  <si>
    <t>DAGK1819Z1619Zh</t>
  </si>
  <si>
    <t>DAGK1819Z18111Z</t>
  </si>
  <si>
    <t>DAGK1819Z18111Zh</t>
  </si>
  <si>
    <t>DAGK1819Z1819Z</t>
  </si>
  <si>
    <t>DAGK1819Z1819Zh</t>
  </si>
  <si>
    <t>DGDGD4DS1819Z1634Z7Z10Z</t>
  </si>
  <si>
    <t>DGDGD4DS1829Z12Z1634Z7Z10Z</t>
  </si>
  <si>
    <t>DGDGD4DS1839Z12Z15Z1634Z7Z10Z</t>
  </si>
  <si>
    <t>DGDGD4DS1839Z12Z15Z1644Z7Z10Z13Z</t>
  </si>
  <si>
    <t>DGDGD7DS1819Z1617Z</t>
  </si>
  <si>
    <t>DGDGD7DS1829Z12Z1617Z</t>
  </si>
  <si>
    <t>DGDGGH1819Z160</t>
  </si>
  <si>
    <t>DGDGGH1819Z1617Z</t>
  </si>
  <si>
    <t>DGDGGH1819Z1619Z</t>
  </si>
  <si>
    <t>DGDGGH1819Z1627Z10Z</t>
  </si>
  <si>
    <t>DGDGGH1819Z1637Z10Z13Z</t>
  </si>
  <si>
    <t>DGDGGH1829Z12Z160</t>
  </si>
  <si>
    <t>DGDGGH1829Z12Z1617Z</t>
  </si>
  <si>
    <t>DGDGGH1829Z12Z1619Z</t>
  </si>
  <si>
    <t>DGDGGH1829Z12Z1627Z10Z</t>
  </si>
  <si>
    <t>DGDGGH1829Z12Z1634Z7Z10Z</t>
  </si>
  <si>
    <t>DGDGGH1829Z12Z1637Z10Z13Z</t>
  </si>
  <si>
    <t>DGDGGH1839Z12Z15Z160</t>
  </si>
  <si>
    <t>DGDGGH1839Z12Z15Z1627Z10Z</t>
  </si>
  <si>
    <t>DGDGGH1839Z12Z15Z1634Z7Z10Z</t>
  </si>
  <si>
    <t>DGDGGH1839Z12Z15Z1637Z10Z13Z</t>
  </si>
  <si>
    <t>DGDGGH1839Z12Z15Z1644Z7Z10Z13Z</t>
  </si>
  <si>
    <t>DGDGS1819Z160</t>
  </si>
  <si>
    <t>DGDGS1819Z1619Z</t>
  </si>
  <si>
    <t>DGDGW3DS1819Z1637Z10Z13Z</t>
  </si>
  <si>
    <t>DGDGW3DS1829Z12Z1637Z10Z13Z</t>
  </si>
  <si>
    <t>DGDGW3DS1839Z12Z15Z160</t>
  </si>
  <si>
    <t>DGDGW3DS1839Z12Z15Z1627Z10Z</t>
  </si>
  <si>
    <t>DGDGW3DS1839Z12Z15Z1634Z7Z10Z</t>
  </si>
  <si>
    <t>DGDGW3DS1839Z12Z15Z1637Z10Z13Z1</t>
  </si>
  <si>
    <t>DGDGW3DS1839Z12Z15Z1637Z10Z13Z2</t>
  </si>
  <si>
    <t>DGDGW3DS1839Z12Z15Z1644Z7Z10Z13Z</t>
  </si>
  <si>
    <t>DGDGW6DS1819Z1627Z10Z</t>
  </si>
  <si>
    <t>DGDGW6DS1829Z12Z160</t>
  </si>
  <si>
    <t>DGDGW6DS1829Z12Z1617Z</t>
  </si>
  <si>
    <t>DGDGW6DS1829Z12Z1619Z</t>
  </si>
  <si>
    <t>DGDGW6DS1829Z12Z1627Z10Z1</t>
  </si>
  <si>
    <t>DGDGW6DS1829Z12Z1627Z10Z2</t>
  </si>
  <si>
    <t>DGDGW6DS1829Z12Z1634Z7Z10Z</t>
  </si>
  <si>
    <t>DGDGW6DS1829Z12Z1637Z10Z13Z</t>
  </si>
  <si>
    <t>DGTSD5DS1601835Z9Z12Z</t>
  </si>
  <si>
    <t>DGTSD5DS18111Z1835Z9Z12Z</t>
  </si>
  <si>
    <t>DGTSD5DS1819Z1835Z9Z12Z</t>
  </si>
  <si>
    <t>DGTSD5DS1829Z12Z1835Z9Z12Z</t>
  </si>
  <si>
    <t>DGTSDS1601829Z12Z</t>
  </si>
  <si>
    <t>DGTSDS1601845Z9Z12Z15Z</t>
  </si>
  <si>
    <t>DGTSDS18111Z1829Z12Z</t>
  </si>
  <si>
    <t>DGTSDS18111Z1845Z9Z12Z15Z</t>
  </si>
  <si>
    <t>DGTSDS1819Z1829Z12Z</t>
  </si>
  <si>
    <t>DGTSDS1819Z1845Z9Z12Z15Z</t>
  </si>
  <si>
    <t>DGTSDS1829Z12Z18111Z</t>
  </si>
  <si>
    <t>DGTSDS1829Z12Z1819Z</t>
  </si>
  <si>
    <t>DGTSDS1829Z12Z1829Z12Z1</t>
  </si>
  <si>
    <t>DGTSDS1829Z12Z1829Z12Z2</t>
  </si>
  <si>
    <t>DGTSDS1829Z12Z1835Z9Z12Z</t>
  </si>
  <si>
    <t>DGTSDS1829Z12Z1845Z9Z12Z15Z1</t>
  </si>
  <si>
    <t>DGTSDS1829Z12Z1845Z9Z12Z15Z2</t>
  </si>
  <si>
    <t>DGTSDS1839Z12Z15Z18111Z</t>
  </si>
  <si>
    <t>DGTSDS1839Z12Z15Z1819Z</t>
  </si>
  <si>
    <t>DGTSDS1839Z12Z15Z1835Z9Z12Z</t>
  </si>
  <si>
    <t>DGTSDS1839Z12Z15Z1845Z9Z12Z15Z1</t>
  </si>
  <si>
    <t>DGTSDS1839Z12Z15Z1845Z9Z12Z15Z2</t>
  </si>
  <si>
    <t>FACOAL180</t>
  </si>
  <si>
    <t>FACOAL181</t>
  </si>
  <si>
    <t>FACOAL18111Z</t>
  </si>
  <si>
    <t>G3PAT160</t>
  </si>
  <si>
    <t>G3PAT160h</t>
  </si>
  <si>
    <t>G3PAT180</t>
  </si>
  <si>
    <t>G3PAT180h</t>
  </si>
  <si>
    <t>G3PAT181</t>
  </si>
  <si>
    <t>G3PAT1819Z</t>
  </si>
  <si>
    <t>G3PAT1819Zh</t>
  </si>
  <si>
    <t>G3PAT181h</t>
  </si>
  <si>
    <t>GLYK</t>
  </si>
  <si>
    <t>MAGAH160</t>
  </si>
  <si>
    <t>MAGAH180</t>
  </si>
  <si>
    <t>MAGAH18111Z</t>
  </si>
  <si>
    <t>MAGAH1819Z</t>
  </si>
  <si>
    <t>MGDGD4DS1819Z1644Z7Z10Z13Z</t>
  </si>
  <si>
    <t>MGDGD4DS1829Z12Z1634Z7Z10Z</t>
  </si>
  <si>
    <t>MGDGD4DS1829Z12Z1644Z7Z10Z13Z</t>
  </si>
  <si>
    <t>MGDGD4DS1839Z12Z15Z1634Z7Z10Z</t>
  </si>
  <si>
    <t>MGDGD4DS1839Z12Z15Z1644Z7Z10Z13Z</t>
  </si>
  <si>
    <t>MGDGD7DS1819Z1617Z</t>
  </si>
  <si>
    <t>MGDGD7DS1829Z12Z1617Z</t>
  </si>
  <si>
    <t>MGDGS1819Z160</t>
  </si>
  <si>
    <t>MGDGS1819Z1619Z</t>
  </si>
  <si>
    <t>MGDGW3DS1819Z1637Z10Z13Z</t>
  </si>
  <si>
    <t>MGDGW3DS1829Z12Z1637Z10Z13Z</t>
  </si>
  <si>
    <t>MGDGW3DS1829Z12Z1644Z7Z10Z13Z</t>
  </si>
  <si>
    <t>MGDGW3DS1839Z12Z15Z160</t>
  </si>
  <si>
    <t>MGDGW3DS1839Z12Z15Z1627Z10Z</t>
  </si>
  <si>
    <t>MGDGW3DS1839Z12Z15Z1634Z7Z10Z</t>
  </si>
  <si>
    <t>MGDGW3DS1839Z12Z15Z1637Z10Z13Z1</t>
  </si>
  <si>
    <t>MGDGW3DS1839Z12Z15Z1637Z10Z13Z2</t>
  </si>
  <si>
    <t>MGDGW3DS1839Z12Z15Z1644Z7Z10Z13Z1</t>
  </si>
  <si>
    <t>MGDGW3DS1839Z12Z15Z1644Z7Z10Z13Z2</t>
  </si>
  <si>
    <t>MGDGW6DS1819Z1627Z10Z</t>
  </si>
  <si>
    <t>MGDGW6DS1829Z12Z160</t>
  </si>
  <si>
    <t>MGDGW6DS1829Z12Z1617Z</t>
  </si>
  <si>
    <t>MGDGW6DS1829Z12Z1619Z</t>
  </si>
  <si>
    <t>MGDGW6DS1829Z12Z1627Z10Z1</t>
  </si>
  <si>
    <t>MGDGW6DS1829Z12Z1627Z10Z2</t>
  </si>
  <si>
    <t>MGDGW6DS1829Z12Z1637Z10Z13Z</t>
  </si>
  <si>
    <t>MGDGW6DS1829Z12Z1644Z7Z10Z13Z</t>
  </si>
  <si>
    <t>PAPA16018111Z</t>
  </si>
  <si>
    <t>PAPA1601819Z</t>
  </si>
  <si>
    <t>PAPA1601819Zh</t>
  </si>
  <si>
    <t>PAPA160h</t>
  </si>
  <si>
    <t>PAPA1801819Z</t>
  </si>
  <si>
    <t>PAPA1801819Zh</t>
  </si>
  <si>
    <t>PAPA181</t>
  </si>
  <si>
    <t>PAPA18111Z160h</t>
  </si>
  <si>
    <t>PAPA18111Z1819Z</t>
  </si>
  <si>
    <t>PAPA18111Z1819Zh</t>
  </si>
  <si>
    <t>PAPA1819Z160h</t>
  </si>
  <si>
    <t>PAPA1819Z1619Zh</t>
  </si>
  <si>
    <t>PAPA1819Z18111Z</t>
  </si>
  <si>
    <t>PAPA1819Z18111Zh</t>
  </si>
  <si>
    <t>PAPA1819Z1819Z</t>
  </si>
  <si>
    <t>PAPA1819Z1819Zh</t>
  </si>
  <si>
    <t>PED5DS1801835Z9Z12Z</t>
  </si>
  <si>
    <t>PED5DS18111Z1835Z9Z12Z</t>
  </si>
  <si>
    <t>PED5DS1819Z1835Z9Z12Z</t>
  </si>
  <si>
    <t>PEDS1801829Z12Z</t>
  </si>
  <si>
    <t>PEDS1801845Z9Z12Z15Z</t>
  </si>
  <si>
    <t>PEDS18111Z1829Z12Z</t>
  </si>
  <si>
    <t>PEDS18111Z1845Z9Z12Z15Z</t>
  </si>
  <si>
    <t>PEDS1819Z1829Z12Z</t>
  </si>
  <si>
    <t>PEDS1819Z1845Z9Z12Z15Z</t>
  </si>
  <si>
    <t>PEDS1829Z12Z1835Z9Z12Z</t>
  </si>
  <si>
    <t>PLDAGAT16018111Z1601</t>
  </si>
  <si>
    <t>PLDAGAT16018111Z1602</t>
  </si>
  <si>
    <t>PLDAGAT16018111Z18111Z1</t>
  </si>
  <si>
    <t>PLDAGAT16018111Z18111Z2</t>
  </si>
  <si>
    <t>PLDAGAT16018111Z18111Z3</t>
  </si>
  <si>
    <t>PLDAGAT16018111Z1819Z1</t>
  </si>
  <si>
    <t>PLDAGAT16018111Z1819Z2</t>
  </si>
  <si>
    <t>PLDAGAT16018111Z1819Z3</t>
  </si>
  <si>
    <t>PLDAGAT16018111Z1819Z4</t>
  </si>
  <si>
    <t>PLDAGAT1601819Z1601</t>
  </si>
  <si>
    <t>PLDAGAT1601819Z1602</t>
  </si>
  <si>
    <t>PLDAGAT1601819Z18111Z1</t>
  </si>
  <si>
    <t>PLDAGAT1601819Z18111Z2</t>
  </si>
  <si>
    <t>PLDAGAT1601819Z18111Z3</t>
  </si>
  <si>
    <t>PLDAGAT1601819Z1819Z1</t>
  </si>
  <si>
    <t>PLDAGAT1601819Z1819Z2</t>
  </si>
  <si>
    <t>PLDAGAT1601819Z1819Z3</t>
  </si>
  <si>
    <t>PLDAGAT1601819Z1819Z4</t>
  </si>
  <si>
    <t>PLDAGAT1801819Z1601</t>
  </si>
  <si>
    <t>PLDAGAT1801819Z1602</t>
  </si>
  <si>
    <t>PLDAGAT1801819Z18111Z1</t>
  </si>
  <si>
    <t>PLDAGAT1801819Z18111Z2</t>
  </si>
  <si>
    <t>PLDAGAT1801819Z18111Z3</t>
  </si>
  <si>
    <t>PLDAGAT1801819Z1819Z1</t>
  </si>
  <si>
    <t>PLDAGAT1801819Z1819Z2</t>
  </si>
  <si>
    <t>PLDAGAT1801819Z1819Z3</t>
  </si>
  <si>
    <t>PLDAGAT1801819Z1819Z4</t>
  </si>
  <si>
    <t>PLDAGAT18111Z18111Z1601</t>
  </si>
  <si>
    <t>PLDAGAT18111Z18111Z1602</t>
  </si>
  <si>
    <t>PLDAGAT18111Z18111Z18111Z1</t>
  </si>
  <si>
    <t>PLDAGAT18111Z18111Z18111Z2</t>
  </si>
  <si>
    <t>PLDAGAT18111Z18111Z18111Z3</t>
  </si>
  <si>
    <t>PLDAGAT18111Z18111Z1819Z1</t>
  </si>
  <si>
    <t>PLDAGAT18111Z18111Z1819Z2</t>
  </si>
  <si>
    <t>PLDAGAT18111Z18111Z1819Z3</t>
  </si>
  <si>
    <t>PLDAGAT18111Z18111Z1819Z4</t>
  </si>
  <si>
    <t>PLDAGAT18111Z1819Z1601</t>
  </si>
  <si>
    <t>PLDAGAT18111Z1819Z1602</t>
  </si>
  <si>
    <t>PLDAGAT18111Z1819Z18111Z1</t>
  </si>
  <si>
    <t>PLDAGAT18111Z1819Z18111Z2</t>
  </si>
  <si>
    <t>PLDAGAT18111Z1819Z18111Z3</t>
  </si>
  <si>
    <t>PLDAGAT18111Z1819Z1819Z1</t>
  </si>
  <si>
    <t>PLDAGAT18111Z1819Z1819Z2</t>
  </si>
  <si>
    <t>PLDAGAT18111Z1819Z1819Z3</t>
  </si>
  <si>
    <t>PLDAGAT18111Z1819Z1819Z4</t>
  </si>
  <si>
    <t>PLDAGAT1819Z18111Z1601</t>
  </si>
  <si>
    <t>PLDAGAT1819Z18111Z1602</t>
  </si>
  <si>
    <t>PLDAGAT1819Z18111Z18111Z1</t>
  </si>
  <si>
    <t>PLDAGAT1819Z18111Z18111Z2</t>
  </si>
  <si>
    <t>PLDAGAT1819Z18111Z18111Z3</t>
  </si>
  <si>
    <t>PLDAGAT1819Z18111Z1819Z1</t>
  </si>
  <si>
    <t>PLDAGAT1819Z18111Z1819Z2</t>
  </si>
  <si>
    <t>PLDAGAT1819Z18111Z1819Z3</t>
  </si>
  <si>
    <t>PLDAGAT1819Z18111Z1819Z4</t>
  </si>
  <si>
    <t>PLDAGAT1819Z1819Z1601</t>
  </si>
  <si>
    <t>PLDAGAT1819Z1819Z1602</t>
  </si>
  <si>
    <t>PLDAGAT1819Z1819Z18111Z1</t>
  </si>
  <si>
    <t>PLDAGAT1819Z1819Z18111Z2</t>
  </si>
  <si>
    <t>PLDAGAT1819Z1819Z18111Z3</t>
  </si>
  <si>
    <t>PLDAGAT1819Z1819Z1819Z1</t>
  </si>
  <si>
    <t>PLDAGAT1819Z1819Z1819Z2</t>
  </si>
  <si>
    <t>PLDAGAT1819Z1819Z1819Z3</t>
  </si>
  <si>
    <t>PLDAGAT1819Z1819Z1819Z4</t>
  </si>
  <si>
    <t>SQDGATCA18111Z160</t>
  </si>
  <si>
    <t>SQDGATCA1819Z160</t>
  </si>
  <si>
    <t>SQDGATPA18111Z160</t>
  </si>
  <si>
    <t>SQDGATPA1819Z160</t>
  </si>
  <si>
    <t>SQDGS160</t>
  </si>
  <si>
    <t>SQDGS18111Z160</t>
  </si>
  <si>
    <t>SQDGS1819Z160</t>
  </si>
  <si>
    <t>SQDGW3DS1839Z12Z15Z160</t>
  </si>
  <si>
    <t>SQDGW6DS1829Z12Z160</t>
  </si>
  <si>
    <t>TAGAH16018111Z160</t>
  </si>
  <si>
    <t>TAGAH16018111Z180</t>
  </si>
  <si>
    <t>TAGAH16018111Z18111Z</t>
  </si>
  <si>
    <t>TAGAH16018111Z1819Z</t>
  </si>
  <si>
    <t>TAGAH16018111Z1835Z9Z12Z</t>
  </si>
  <si>
    <t>TAGAH16018111Z1845Z9Z12Z15Z</t>
  </si>
  <si>
    <t>TAGAH1601819Z160</t>
  </si>
  <si>
    <t>TAGAH1601819Z180</t>
  </si>
  <si>
    <t>TAGAH1601819Z18111Z</t>
  </si>
  <si>
    <t>TAGAH1601819Z1819Z</t>
  </si>
  <si>
    <t>TAGAH1601819Z1835Z9Z12Z</t>
  </si>
  <si>
    <t>TAGAH1601819Z1845Z9Z12Z15Z</t>
  </si>
  <si>
    <t>TAGAH1801819Z160</t>
  </si>
  <si>
    <t>TAGAH1801819Z180</t>
  </si>
  <si>
    <t>TAGAH1801819Z18111Z</t>
  </si>
  <si>
    <t>TAGAH1801819Z1819Z</t>
  </si>
  <si>
    <t>TAGAH1801819Z1835Z9Z12Z</t>
  </si>
  <si>
    <t>TAGAH1801819Z1845Z9Z12Z15Z</t>
  </si>
  <si>
    <t>TAGAH18111Z18111Z160</t>
  </si>
  <si>
    <t>TAGAH18111Z18111Z180</t>
  </si>
  <si>
    <t>TAGAH18111Z18111Z18111Z</t>
  </si>
  <si>
    <t>TAGAH18111Z18111Z1819Z</t>
  </si>
  <si>
    <t>TAGAH18111Z18111Z1835Z9Z12Z</t>
  </si>
  <si>
    <t>TAGAH18111Z18111Z1845Z9Z12Z15Z</t>
  </si>
  <si>
    <t>TAGAH18111Z1819Z160</t>
  </si>
  <si>
    <t>TAGAH18111Z1819Z180</t>
  </si>
  <si>
    <t>TAGAH18111Z1819Z18111Z</t>
  </si>
  <si>
    <t>TAGAH18111Z1819Z1819Z</t>
  </si>
  <si>
    <t>TAGAH18111Z1819Z1835Z9Z12Z</t>
  </si>
  <si>
    <t>TAGAH18111Z1819Z1845Z9Z12Z15Z</t>
  </si>
  <si>
    <t>TAGAH1819Z18111Z160</t>
  </si>
  <si>
    <t>TAGAH1819Z18111Z180</t>
  </si>
  <si>
    <t>TAGAH1819Z18111Z18111Z</t>
  </si>
  <si>
    <t>TAGAH1819Z18111Z1819Z</t>
  </si>
  <si>
    <t>TAGAH1819Z18111Z1835Z9Z12Z</t>
  </si>
  <si>
    <t>TAGAH1819Z18111Z1845Z9Z12Z15Z</t>
  </si>
  <si>
    <t>TAGAH1819Z1819Z160</t>
  </si>
  <si>
    <t>TAGAH1819Z1819Z180</t>
  </si>
  <si>
    <t>TAGAH1819Z1819Z18111Z</t>
  </si>
  <si>
    <t>TAGAH1819Z1819Z1819Z</t>
  </si>
  <si>
    <t>TAGAH1819Z1819Z1835Z9Z12Z</t>
  </si>
  <si>
    <t>TAGAH1819Z1819Z1845Z9Z12Z15Z</t>
  </si>
  <si>
    <t>TM16018111Z</t>
  </si>
  <si>
    <t>TM1601819Z</t>
  </si>
  <si>
    <t>TM18111Z18111Z</t>
  </si>
  <si>
    <t>TM18111Z1819Z</t>
  </si>
  <si>
    <t>TM1819Z18111Z</t>
  </si>
  <si>
    <t>TM1819Z1819Z</t>
  </si>
  <si>
    <t>UDPSQS</t>
  </si>
  <si>
    <t>G3PD1</t>
  </si>
  <si>
    <t>G3PD2</t>
  </si>
  <si>
    <t>1AGPEAT1801819Z</t>
  </si>
  <si>
    <t>1AGPEAT1801829Z12Z</t>
  </si>
  <si>
    <t>1AGPEAT1801835Z9Z12Z</t>
  </si>
  <si>
    <t>1AGPEAT1801845Z9Z12Z15Z</t>
  </si>
  <si>
    <t>1AGPEAT18111Z1819Z</t>
  </si>
  <si>
    <t>1AGPEAT18111Z1829Z12Z</t>
  </si>
  <si>
    <t>1AGPEAT18111Z1835Z9Z12Z</t>
  </si>
  <si>
    <t>1AGPEAT18111Z1845Z9Z12Z15Z</t>
  </si>
  <si>
    <t>1AGPEAT1819Z1819Z</t>
  </si>
  <si>
    <t>1AGPEAT1819Z1829Z12Z</t>
  </si>
  <si>
    <t>1AGPEAT1819Z1835Z9Z12Z</t>
  </si>
  <si>
    <t>1AGPEAT1819Z1845Z9Z12Z15Z</t>
  </si>
  <si>
    <t>1AGPEAT1829Z12Z1835Z9Z12Z</t>
  </si>
  <si>
    <t>CDIPT18111Z160</t>
  </si>
  <si>
    <t>CDIPT1819Z160</t>
  </si>
  <si>
    <t>CDPDAGS18111Z160</t>
  </si>
  <si>
    <t>CDPDAGS18111Z160h</t>
  </si>
  <si>
    <t>CDPDAGS1819Z160</t>
  </si>
  <si>
    <t>CDPDAGS1819Z160h</t>
  </si>
  <si>
    <t>ETHAK</t>
  </si>
  <si>
    <t>ETHAPT1801819Z</t>
  </si>
  <si>
    <t>ETHAPT18111Z1819Z</t>
  </si>
  <si>
    <t>ETHAPT1819Z1819Z</t>
  </si>
  <si>
    <t>GPDDA2</t>
  </si>
  <si>
    <t>LPLPS1AGPE180</t>
  </si>
  <si>
    <t>LPLPS1AGPE18111Z</t>
  </si>
  <si>
    <t>LPLPS1AGPE1819Z</t>
  </si>
  <si>
    <t>LPLPS1AGPE1829Z12Z</t>
  </si>
  <si>
    <t>PETHCT</t>
  </si>
  <si>
    <t>PGD3TDS18111Z1613E</t>
  </si>
  <si>
    <t>PGD3TDS1819Z1613E</t>
  </si>
  <si>
    <t>PGD3TDS1829Z12Z1613E</t>
  </si>
  <si>
    <t>PGD3TDS1839Z12Z15Z1613E</t>
  </si>
  <si>
    <t>PGPP18111Z160</t>
  </si>
  <si>
    <t>PGPP18111Z160h</t>
  </si>
  <si>
    <t>PGPP1819Z160</t>
  </si>
  <si>
    <t>PGPP1819Z160h</t>
  </si>
  <si>
    <t>PGPS18111Z160</t>
  </si>
  <si>
    <t>PGPS18111Z160h</t>
  </si>
  <si>
    <t>PGPS1819Z160</t>
  </si>
  <si>
    <t>PGPS1819Z160h</t>
  </si>
  <si>
    <t>PGW3DS1839Z12Z15Z160</t>
  </si>
  <si>
    <t>PGW6DS1829Z12Z160</t>
  </si>
  <si>
    <t>PLPSA21801819Z</t>
  </si>
  <si>
    <t>PLPSA21801829Z12Z</t>
  </si>
  <si>
    <t>PLPSA21801835Z9Z12Z</t>
  </si>
  <si>
    <t>PLPSA21801845Z9Z12Z15Z</t>
  </si>
  <si>
    <t>PLPSA218111Z1819Z</t>
  </si>
  <si>
    <t>PLPSA218111Z1829Z12Z</t>
  </si>
  <si>
    <t>PLPSA218111Z1835Z9Z12Z</t>
  </si>
  <si>
    <t>PLPSA218111Z1845Z9Z12Z15Z</t>
  </si>
  <si>
    <t>PLPSA21819Z1819Z</t>
  </si>
  <si>
    <t>PLPSA21819Z1829Z12Z</t>
  </si>
  <si>
    <t>PLPSA21819Z1835Z9Z12Z</t>
  </si>
  <si>
    <t>PLPSA21819Z1845Z9Z12Z15Z</t>
  </si>
  <si>
    <t>PLPSA21829Z12Z1835Z9Z12Z</t>
  </si>
  <si>
    <t>PLPSD1801819Z</t>
  </si>
  <si>
    <t>PLPSD1801829Z12Z</t>
  </si>
  <si>
    <t>PLPSD1801835Z9Z12Z</t>
  </si>
  <si>
    <t>PLPSD1801845Z9Z12Z15Z</t>
  </si>
  <si>
    <t>PLPSD18111Z1819Z</t>
  </si>
  <si>
    <t>PLPSD18111Z1829Z12Z</t>
  </si>
  <si>
    <t>PLPSD18111Z1835Z9Z12Z</t>
  </si>
  <si>
    <t>PLPSD18111Z1845Z9Z12Z15Z</t>
  </si>
  <si>
    <t>PLPSD1819Z1819Z</t>
  </si>
  <si>
    <t>PLPSD1819Z1829Z12Z</t>
  </si>
  <si>
    <t>PLPSD1819Z1835Z9Z12Z</t>
  </si>
  <si>
    <t>PLPSD1819Z1845Z9Z12Z15Z</t>
  </si>
  <si>
    <t>PLPSD1829Z12Z1835Z9Z12Z</t>
  </si>
  <si>
    <t>SERDC</t>
  </si>
  <si>
    <t>G3PD3</t>
  </si>
  <si>
    <t>DHAPT</t>
  </si>
  <si>
    <t>GHMT</t>
  </si>
  <si>
    <t>GLYATx</t>
  </si>
  <si>
    <t>GLYCOR_nadp</t>
  </si>
  <si>
    <t>SGAT</t>
  </si>
  <si>
    <t>SPTA</t>
  </si>
  <si>
    <t>THRA</t>
  </si>
  <si>
    <t>THRAL</t>
  </si>
  <si>
    <t>2HGOR</t>
  </si>
  <si>
    <t>SERR</t>
  </si>
  <si>
    <t>THRAL2</t>
  </si>
  <si>
    <t>AMO</t>
  </si>
  <si>
    <t>AOBUTDxs</t>
  </si>
  <si>
    <t>DHLDH</t>
  </si>
  <si>
    <t>GCLDH</t>
  </si>
  <si>
    <t>GLYCDH</t>
  </si>
  <si>
    <t>GLYDHD</t>
  </si>
  <si>
    <t>GLYPT</t>
  </si>
  <si>
    <t>GLYTA</t>
  </si>
  <si>
    <t>GLYTL</t>
  </si>
  <si>
    <t>GLYTLm</t>
  </si>
  <si>
    <t>HSK</t>
  </si>
  <si>
    <t>PGLYCPh</t>
  </si>
  <si>
    <t>PGLYDH</t>
  </si>
  <si>
    <t>PSAT</t>
  </si>
  <si>
    <t>PSP</t>
  </si>
  <si>
    <t>SERTL</t>
  </si>
  <si>
    <t>THRS</t>
  </si>
  <si>
    <t>THRTL</t>
  </si>
  <si>
    <t>THRTLm</t>
  </si>
  <si>
    <t>GLYTAH</t>
  </si>
  <si>
    <t>SERTAH</t>
  </si>
  <si>
    <t>THRTAH</t>
  </si>
  <si>
    <t>ASADH</t>
  </si>
  <si>
    <t>ASPK</t>
  </si>
  <si>
    <t>HSDH</t>
  </si>
  <si>
    <t>A1E</t>
  </si>
  <si>
    <t>ENO</t>
  </si>
  <si>
    <t>ENOf</t>
  </si>
  <si>
    <t>ENOm</t>
  </si>
  <si>
    <t>FBAf</t>
  </si>
  <si>
    <t>FBAh</t>
  </si>
  <si>
    <t>FBAm</t>
  </si>
  <si>
    <t>G6PI</t>
  </si>
  <si>
    <t>G6PIh</t>
  </si>
  <si>
    <t>GAPDHf</t>
  </si>
  <si>
    <t>GAPDHh</t>
  </si>
  <si>
    <t>GAPDHm</t>
  </si>
  <si>
    <t>PGCM</t>
  </si>
  <si>
    <t>PGIA</t>
  </si>
  <si>
    <t>PGIAh</t>
  </si>
  <si>
    <t>PGIB</t>
  </si>
  <si>
    <t>PGIBh</t>
  </si>
  <si>
    <t>PGM</t>
  </si>
  <si>
    <t>PGMf</t>
  </si>
  <si>
    <t>PGMm</t>
  </si>
  <si>
    <t>PGMTh</t>
  </si>
  <si>
    <t>PQQm</t>
  </si>
  <si>
    <t>ACP</t>
  </si>
  <si>
    <t>ACPh</t>
  </si>
  <si>
    <t>ALCDH_pqq_x</t>
  </si>
  <si>
    <t>GAPDHi</t>
  </si>
  <si>
    <t>GLUKA</t>
  </si>
  <si>
    <t>GLUKAh</t>
  </si>
  <si>
    <t>GLUKB</t>
  </si>
  <si>
    <t>GLUKBh</t>
  </si>
  <si>
    <t>PFKh</t>
  </si>
  <si>
    <t>PDHe2hr</t>
  </si>
  <si>
    <t>PDHe2r</t>
  </si>
  <si>
    <t>PDHam1hi</t>
  </si>
  <si>
    <t>PDHam1mi</t>
  </si>
  <si>
    <t>PDHam2hi</t>
  </si>
  <si>
    <t>PDHam2mi</t>
  </si>
  <si>
    <t>PDHe3hr</t>
  </si>
  <si>
    <t>PGKf</t>
  </si>
  <si>
    <t>PGKh</t>
  </si>
  <si>
    <t>PGK</t>
  </si>
  <si>
    <t>PGKm</t>
  </si>
  <si>
    <t>TPIh</t>
  </si>
  <si>
    <t>PYK</t>
  </si>
  <si>
    <t>PYKf</t>
  </si>
  <si>
    <t>PYKm</t>
  </si>
  <si>
    <t>PDCh</t>
  </si>
  <si>
    <t>PDCm</t>
  </si>
  <si>
    <t>PDHe3mr</t>
  </si>
  <si>
    <t>CAT</t>
  </si>
  <si>
    <t>HOXPRm</t>
  </si>
  <si>
    <t>ATPCS</t>
  </si>
  <si>
    <t>FKYNH</t>
  </si>
  <si>
    <t>FORAMDx</t>
  </si>
  <si>
    <t>FTHDF</t>
  </si>
  <si>
    <t>FTHFL</t>
  </si>
  <si>
    <t>GLYCK</t>
  </si>
  <si>
    <t>GLYCLTD</t>
  </si>
  <si>
    <t>GLYDH</t>
  </si>
  <si>
    <t>HDAO10x</t>
  </si>
  <si>
    <t>ICL</t>
  </si>
  <si>
    <t>MTHFCx</t>
  </si>
  <si>
    <t>PGLYCPx</t>
  </si>
  <si>
    <t>RBCh</t>
  </si>
  <si>
    <t>ACS</t>
  </si>
  <si>
    <t>MALSh</t>
  </si>
  <si>
    <t>MALSm</t>
  </si>
  <si>
    <t>MALSx</t>
  </si>
  <si>
    <t>GDPMT</t>
  </si>
  <si>
    <t>MM3</t>
  </si>
  <si>
    <t>AOOA</t>
  </si>
  <si>
    <t>AOOAh</t>
  </si>
  <si>
    <t>ADPART</t>
  </si>
  <si>
    <t>ALDH_im4ac</t>
  </si>
  <si>
    <t>AO</t>
  </si>
  <si>
    <t>HDC</t>
  </si>
  <si>
    <t>HDH</t>
  </si>
  <si>
    <t>HDHh</t>
  </si>
  <si>
    <t>HISTL</t>
  </si>
  <si>
    <t>HP</t>
  </si>
  <si>
    <t>HPh</t>
  </si>
  <si>
    <t>IGPD</t>
  </si>
  <si>
    <t>IGPDh</t>
  </si>
  <si>
    <t>IMGPS</t>
  </si>
  <si>
    <t>IMGPSh</t>
  </si>
  <si>
    <t>PRACH</t>
  </si>
  <si>
    <t>PRACHh</t>
  </si>
  <si>
    <t>PRADP</t>
  </si>
  <si>
    <t>PRADPh</t>
  </si>
  <si>
    <t>PRICI</t>
  </si>
  <si>
    <t>PRICIh</t>
  </si>
  <si>
    <t>HISTAH</t>
  </si>
  <si>
    <t>AMI3TP</t>
  </si>
  <si>
    <t>AMITKP</t>
  </si>
  <si>
    <t>AMITKPn</t>
  </si>
  <si>
    <t>AMITP</t>
  </si>
  <si>
    <t>AMITPn</t>
  </si>
  <si>
    <t>IBPH</t>
  </si>
  <si>
    <t>IBPHn</t>
  </si>
  <si>
    <t>IPKK</t>
  </si>
  <si>
    <t>ITK1K</t>
  </si>
  <si>
    <t>ITKK</t>
  </si>
  <si>
    <t>ITKPH</t>
  </si>
  <si>
    <t>ITKPHn</t>
  </si>
  <si>
    <t>ITKPK</t>
  </si>
  <si>
    <t>ITPH</t>
  </si>
  <si>
    <t>MI1PP</t>
  </si>
  <si>
    <t>MI3PP</t>
  </si>
  <si>
    <t>MI3PSA</t>
  </si>
  <si>
    <t>MI3PSB</t>
  </si>
  <si>
    <t>MI4PP</t>
  </si>
  <si>
    <t>MIBP</t>
  </si>
  <si>
    <t>MIHKPP</t>
  </si>
  <si>
    <t>MIOOR</t>
  </si>
  <si>
    <t>MITKP</t>
  </si>
  <si>
    <t>MITP</t>
  </si>
  <si>
    <t>MITPn</t>
  </si>
  <si>
    <t>MMSD</t>
  </si>
  <si>
    <t>PAIL4PT18111Z160</t>
  </si>
  <si>
    <t>PAIL4PT1819Z160</t>
  </si>
  <si>
    <t>PAIL45PT18111Z160</t>
  </si>
  <si>
    <t>PAIL45PT1819Z160</t>
  </si>
  <si>
    <t>PAIL45PH18111Z160</t>
  </si>
  <si>
    <t>PAIL45PH1819Z160</t>
  </si>
  <si>
    <t>PAIL45ITPH18111Z160</t>
  </si>
  <si>
    <t>PAIL45ITPH1819Z160</t>
  </si>
  <si>
    <t>PAIL3PT1819Z160</t>
  </si>
  <si>
    <t>PAIL3PT18111Z160</t>
  </si>
  <si>
    <t>13HODEOR</t>
  </si>
  <si>
    <t>13HPODEDH</t>
  </si>
  <si>
    <t>LLOX13</t>
  </si>
  <si>
    <t>LNLCCOADS</t>
  </si>
  <si>
    <t>DAPAT</t>
  </si>
  <si>
    <t>DAPEP</t>
  </si>
  <si>
    <t>DAPDC</t>
  </si>
  <si>
    <t>DHDPS</t>
  </si>
  <si>
    <t>DHPR</t>
  </si>
  <si>
    <t>LYSTLm</t>
  </si>
  <si>
    <t>LYSTL</t>
  </si>
  <si>
    <t>LYSTAH</t>
  </si>
  <si>
    <t>COORr</t>
  </si>
  <si>
    <t>MMAOR</t>
  </si>
  <si>
    <t>ADSH</t>
  </si>
  <si>
    <t>ADSHm</t>
  </si>
  <si>
    <t>M5TRPH</t>
  </si>
  <si>
    <t>ACDO</t>
  </si>
  <si>
    <t>ACDO_co</t>
  </si>
  <si>
    <t>ACPCS</t>
  </si>
  <si>
    <t>ACRS</t>
  </si>
  <si>
    <t>ACRSP</t>
  </si>
  <si>
    <t>AHAL</t>
  </si>
  <si>
    <t>AHHST</t>
  </si>
  <si>
    <t>AHSL</t>
  </si>
  <si>
    <t>CBL</t>
  </si>
  <si>
    <t>CYSTS</t>
  </si>
  <si>
    <t>DMT</t>
  </si>
  <si>
    <t>M5TAP</t>
  </si>
  <si>
    <t>M5TRK</t>
  </si>
  <si>
    <t>M5TRPI</t>
  </si>
  <si>
    <t>MAT</t>
  </si>
  <si>
    <t>MATm</t>
  </si>
  <si>
    <t>METTF</t>
  </si>
  <si>
    <t>METTL</t>
  </si>
  <si>
    <t>MOTA</t>
  </si>
  <si>
    <t>MS</t>
  </si>
  <si>
    <t>METTAH</t>
  </si>
  <si>
    <t>AMCL</t>
  </si>
  <si>
    <t>APAPT</t>
  </si>
  <si>
    <t>APAPTm</t>
  </si>
  <si>
    <t>MTAN</t>
  </si>
  <si>
    <t>BDMT</t>
  </si>
  <si>
    <t>DOLASNT</t>
  </si>
  <si>
    <t>DOLDPP</t>
  </si>
  <si>
    <t>DOLPGT1</t>
  </si>
  <si>
    <t>DOLPGT2</t>
  </si>
  <si>
    <t>DOLPGT3</t>
  </si>
  <si>
    <t>DOLPMT</t>
  </si>
  <si>
    <t>DOLPMT1</t>
  </si>
  <si>
    <t>DOLPMT2</t>
  </si>
  <si>
    <t>G12MT1</t>
  </si>
  <si>
    <t>G12MT2</t>
  </si>
  <si>
    <t>G12MT3</t>
  </si>
  <si>
    <t>G12MT4</t>
  </si>
  <si>
    <t>G13MT</t>
  </si>
  <si>
    <t>G16MT</t>
  </si>
  <si>
    <t>GLCNACPT</t>
  </si>
  <si>
    <t>GLCNACT</t>
  </si>
  <si>
    <t>MG1A</t>
  </si>
  <si>
    <t>MG1B</t>
  </si>
  <si>
    <t>MG2A</t>
  </si>
  <si>
    <t>MG2B</t>
  </si>
  <si>
    <t>MG3A</t>
  </si>
  <si>
    <t>MG3B</t>
  </si>
  <si>
    <t>MM1</t>
  </si>
  <si>
    <t>MM2</t>
  </si>
  <si>
    <t>UDPDOLPT</t>
  </si>
  <si>
    <t>ANNA</t>
  </si>
  <si>
    <t>ANNAn</t>
  </si>
  <si>
    <t>ANNAT</t>
  </si>
  <si>
    <t>ANNATn</t>
  </si>
  <si>
    <t>NAPT</t>
  </si>
  <si>
    <t>NNOR</t>
  </si>
  <si>
    <t>NRPH</t>
  </si>
  <si>
    <t>AN2PT</t>
  </si>
  <si>
    <t>DNGAL</t>
  </si>
  <si>
    <t>DNGALh</t>
  </si>
  <si>
    <t>DNNH</t>
  </si>
  <si>
    <t>N2PH</t>
  </si>
  <si>
    <t>NAAH</t>
  </si>
  <si>
    <t>NADS1</t>
  </si>
  <si>
    <t>NARP</t>
  </si>
  <si>
    <t>NPH</t>
  </si>
  <si>
    <t>NRS</t>
  </si>
  <si>
    <t>ASPO2m</t>
  </si>
  <si>
    <t>QULNS</t>
  </si>
  <si>
    <t>NNDPR</t>
  </si>
  <si>
    <t>AMID</t>
  </si>
  <si>
    <t>CPS</t>
  </si>
  <si>
    <t>FORA</t>
  </si>
  <si>
    <t>GLUS_nadph</t>
  </si>
  <si>
    <t>GLYS</t>
  </si>
  <si>
    <t>NITR</t>
  </si>
  <si>
    <t>NITR_NO</t>
  </si>
  <si>
    <t>NO2R</t>
  </si>
  <si>
    <t>NODOx</t>
  </si>
  <si>
    <t>NODOy</t>
  </si>
  <si>
    <t>URCBm</t>
  </si>
  <si>
    <t>HISD</t>
  </si>
  <si>
    <t>HYNE</t>
  </si>
  <si>
    <t>OGMG</t>
  </si>
  <si>
    <t>URCN</t>
  </si>
  <si>
    <t>A2GALT1</t>
  </si>
  <si>
    <t>A2GALT2</t>
  </si>
  <si>
    <t>A2GALT3</t>
  </si>
  <si>
    <t>A2GALT4</t>
  </si>
  <si>
    <t>A2GALT5</t>
  </si>
  <si>
    <t>A2GALT6</t>
  </si>
  <si>
    <t>A3GALT1</t>
  </si>
  <si>
    <t>A3GALT2</t>
  </si>
  <si>
    <t>A3GALT3</t>
  </si>
  <si>
    <t>A3GALT4</t>
  </si>
  <si>
    <t>A3GALT5</t>
  </si>
  <si>
    <t>A3MT</t>
  </si>
  <si>
    <t>A4GALT</t>
  </si>
  <si>
    <t>B2ARAT1</t>
  </si>
  <si>
    <t>B2ARAT2</t>
  </si>
  <si>
    <t>B2ARAT3</t>
  </si>
  <si>
    <t>B2ARAT4</t>
  </si>
  <si>
    <t>B2ARAT5</t>
  </si>
  <si>
    <t>B4ARAT</t>
  </si>
  <si>
    <t>B5ARAT</t>
  </si>
  <si>
    <t>G6MT1</t>
  </si>
  <si>
    <t>G6MT2</t>
  </si>
  <si>
    <t>PROAKGOX1</t>
  </si>
  <si>
    <t>FPGFTh</t>
  </si>
  <si>
    <t>FPGFTm</t>
  </si>
  <si>
    <t>MDUMT</t>
  </si>
  <si>
    <t>METSm</t>
  </si>
  <si>
    <t>MTAM_nh4</t>
  </si>
  <si>
    <t>MTHFOR_nadp</t>
  </si>
  <si>
    <t>DHFR2i</t>
  </si>
  <si>
    <t>DHFRi</t>
  </si>
  <si>
    <t>FGFTh</t>
  </si>
  <si>
    <t>FGFTm</t>
  </si>
  <si>
    <t>FOLR2</t>
  </si>
  <si>
    <t>FTAL</t>
  </si>
  <si>
    <t>FTCL</t>
  </si>
  <si>
    <t>FTHFO</t>
  </si>
  <si>
    <t>MTAM</t>
  </si>
  <si>
    <t>MTHFO</t>
  </si>
  <si>
    <t>MTHFO_nadp</t>
  </si>
  <si>
    <t>ATPSm</t>
  </si>
  <si>
    <t>CCP2m</t>
  </si>
  <si>
    <t>CYOO6m</t>
  </si>
  <si>
    <t>CYOR_q8_m</t>
  </si>
  <si>
    <t>IDPh</t>
  </si>
  <si>
    <t>IDPm</t>
  </si>
  <si>
    <t>NADHOR</t>
  </si>
  <si>
    <t>NADHOR_2m</t>
  </si>
  <si>
    <t>NADHOR_2h</t>
  </si>
  <si>
    <t>IDP</t>
  </si>
  <si>
    <t>2DHPFALDL</t>
  </si>
  <si>
    <t>ACPS1</t>
  </si>
  <si>
    <t>ACPS1h</t>
  </si>
  <si>
    <t>APPAT</t>
  </si>
  <si>
    <t>BCTA_val_m</t>
  </si>
  <si>
    <t>PNORm</t>
  </si>
  <si>
    <t>PNORn</t>
  </si>
  <si>
    <t>ACPS1m</t>
  </si>
  <si>
    <t>ADCPT</t>
  </si>
  <si>
    <t>APCPT</t>
  </si>
  <si>
    <t>APNPT</t>
  </si>
  <si>
    <t>APPT</t>
  </si>
  <si>
    <t>CYSCL</t>
  </si>
  <si>
    <t>DMHL</t>
  </si>
  <si>
    <t>DMORh</t>
  </si>
  <si>
    <t>DMORm</t>
  </si>
  <si>
    <t>MTMOHT</t>
  </si>
  <si>
    <t>PBALm</t>
  </si>
  <si>
    <t>PPATDh</t>
  </si>
  <si>
    <t>PPATDm</t>
  </si>
  <si>
    <t>PPCL</t>
  </si>
  <si>
    <t>PPCL_CTP</t>
  </si>
  <si>
    <t>XU5PDPT</t>
  </si>
  <si>
    <t>GLCUR1PUT</t>
  </si>
  <si>
    <t>PPM</t>
  </si>
  <si>
    <t>PPMh</t>
  </si>
  <si>
    <t>RPDPK</t>
  </si>
  <si>
    <t>TAh</t>
  </si>
  <si>
    <t>DRBK</t>
  </si>
  <si>
    <t>G6PADH</t>
  </si>
  <si>
    <t>G6PADHh</t>
  </si>
  <si>
    <t>G6PBDH</t>
  </si>
  <si>
    <t>G6PBDHh</t>
  </si>
  <si>
    <t>GNKh</t>
  </si>
  <si>
    <t>PGDH</t>
  </si>
  <si>
    <t>PGDHh</t>
  </si>
  <si>
    <t>PGLh</t>
  </si>
  <si>
    <t>RBK</t>
  </si>
  <si>
    <t>RPEh</t>
  </si>
  <si>
    <t>RPIh</t>
  </si>
  <si>
    <t>TKT1h</t>
  </si>
  <si>
    <t>TKT2h</t>
  </si>
  <si>
    <t>RPE</t>
  </si>
  <si>
    <t>CHRM</t>
  </si>
  <si>
    <t>DQDH</t>
  </si>
  <si>
    <t>POAT</t>
  </si>
  <si>
    <t>POATh</t>
  </si>
  <si>
    <t>POATm</t>
  </si>
  <si>
    <t>PRAI</t>
  </si>
  <si>
    <t>PSCIT</t>
  </si>
  <si>
    <t>SKDH</t>
  </si>
  <si>
    <t>TYRTA</t>
  </si>
  <si>
    <t>TYRTAh</t>
  </si>
  <si>
    <t>TYRTAm</t>
  </si>
  <si>
    <t>ANTPPT</t>
  </si>
  <si>
    <t>ATNS</t>
  </si>
  <si>
    <t>ATNS_nh4</t>
  </si>
  <si>
    <t>CHRS</t>
  </si>
  <si>
    <t>DHQS</t>
  </si>
  <si>
    <t>DPHS</t>
  </si>
  <si>
    <t>G3PL</t>
  </si>
  <si>
    <t>IGPS</t>
  </si>
  <si>
    <t>PHETLm</t>
  </si>
  <si>
    <t>PPDH</t>
  </si>
  <si>
    <t>PPOR</t>
  </si>
  <si>
    <t>SERH</t>
  </si>
  <si>
    <t>SKK</t>
  </si>
  <si>
    <t>TRPS2h</t>
  </si>
  <si>
    <t>TRPTL</t>
  </si>
  <si>
    <t>TYRTL</t>
  </si>
  <si>
    <t>AROAT</t>
  </si>
  <si>
    <t>AROATh</t>
  </si>
  <si>
    <t>AROAT2</t>
  </si>
  <si>
    <t>AROAT2h</t>
  </si>
  <si>
    <t>AROORh</t>
  </si>
  <si>
    <t>AROHL</t>
  </si>
  <si>
    <t>AROHLh</t>
  </si>
  <si>
    <t>PHETL</t>
  </si>
  <si>
    <t>PHETAH</t>
  </si>
  <si>
    <t>TRPTAH</t>
  </si>
  <si>
    <t>TYRTAAH</t>
  </si>
  <si>
    <t>ATPSh</t>
  </si>
  <si>
    <t>CBFC</t>
  </si>
  <si>
    <t>CEF</t>
  </si>
  <si>
    <t>FNORh</t>
  </si>
  <si>
    <t>PSIblue</t>
  </si>
  <si>
    <t>PSIIblue</t>
  </si>
  <si>
    <t>PSIred</t>
  </si>
  <si>
    <t>PSIIred</t>
  </si>
  <si>
    <t>SUCDHh</t>
  </si>
  <si>
    <t>PTOR</t>
  </si>
  <si>
    <t>ABOR</t>
  </si>
  <si>
    <t>AGDI</t>
  </si>
  <si>
    <t>AGDIn</t>
  </si>
  <si>
    <t>ARDC</t>
  </si>
  <si>
    <t>CMPA</t>
  </si>
  <si>
    <t>ORDC</t>
  </si>
  <si>
    <t>ORDCh</t>
  </si>
  <si>
    <t>CHLADMT</t>
  </si>
  <si>
    <t>CHLAE</t>
  </si>
  <si>
    <t>CHLDADMT</t>
  </si>
  <si>
    <t>CHLDAO</t>
  </si>
  <si>
    <t>CPP1O</t>
  </si>
  <si>
    <t>CPP3O</t>
  </si>
  <si>
    <t>DVCHLDR</t>
  </si>
  <si>
    <t>DVPCHLDR</t>
  </si>
  <si>
    <t>G1SAT</t>
  </si>
  <si>
    <t>HEMELh</t>
  </si>
  <si>
    <t>HEMELm</t>
  </si>
  <si>
    <t>MPMT</t>
  </si>
  <si>
    <t>PC2D</t>
  </si>
  <si>
    <t>PHPHBDDMC</t>
  </si>
  <si>
    <t>PPBNGD</t>
  </si>
  <si>
    <t>TFENFEOR</t>
  </si>
  <si>
    <t>UPP1R</t>
  </si>
  <si>
    <t>UPP3O</t>
  </si>
  <si>
    <t>APOFETNs</t>
  </si>
  <si>
    <t>BILIRED</t>
  </si>
  <si>
    <t>CHLASE</t>
  </si>
  <si>
    <t>CHLASG</t>
  </si>
  <si>
    <t>CHLASP</t>
  </si>
  <si>
    <t>CHLBSG</t>
  </si>
  <si>
    <t>CHLBSP</t>
  </si>
  <si>
    <t>CPPPGO</t>
  </si>
  <si>
    <t>DVPCHLD450OR</t>
  </si>
  <si>
    <t>DVPCHLD646OR</t>
  </si>
  <si>
    <t>FCLT</t>
  </si>
  <si>
    <t>FE2TFENR</t>
  </si>
  <si>
    <t>FERO</t>
  </si>
  <si>
    <t>GGCHLDAR</t>
  </si>
  <si>
    <t>GGCHLDBR</t>
  </si>
  <si>
    <t>GLUTRR</t>
  </si>
  <si>
    <t>GLUTRS</t>
  </si>
  <si>
    <t>HEMEASm</t>
  </si>
  <si>
    <t>HEMEOSm</t>
  </si>
  <si>
    <t>HOXG</t>
  </si>
  <si>
    <t>MPMECY1</t>
  </si>
  <si>
    <t>MPMECY2</t>
  </si>
  <si>
    <t>MPMECY3</t>
  </si>
  <si>
    <t>MPML</t>
  </si>
  <si>
    <t>PCHLD450OR</t>
  </si>
  <si>
    <t>PCHLD646OR</t>
  </si>
  <si>
    <t>PCHLDR</t>
  </si>
  <si>
    <t>PPBNGS</t>
  </si>
  <si>
    <t>PPPGO</t>
  </si>
  <si>
    <t>SHCHF</t>
  </si>
  <si>
    <t>UPP1S</t>
  </si>
  <si>
    <t>UPP3MT</t>
  </si>
  <si>
    <t>UPP3S</t>
  </si>
  <si>
    <t>UPPDC1</t>
  </si>
  <si>
    <t>UPPDC2</t>
  </si>
  <si>
    <t>HCHLDAOR</t>
  </si>
  <si>
    <t>CPPPGOR</t>
  </si>
  <si>
    <t>PHYTOLK</t>
  </si>
  <si>
    <t>HOXGh</t>
  </si>
  <si>
    <t>PCBOR</t>
  </si>
  <si>
    <t>ACCAHh</t>
  </si>
  <si>
    <t>ACCAHm</t>
  </si>
  <si>
    <t>APAT</t>
  </si>
  <si>
    <t>APPTh</t>
  </si>
  <si>
    <t>APPTm</t>
  </si>
  <si>
    <t>HPCOR</t>
  </si>
  <si>
    <t>HPHL</t>
  </si>
  <si>
    <t>HPHLm</t>
  </si>
  <si>
    <t>OCDOR</t>
  </si>
  <si>
    <t>PACPT</t>
  </si>
  <si>
    <t>PCNO</t>
  </si>
  <si>
    <t>PCNOn</t>
  </si>
  <si>
    <t>HICH</t>
  </si>
  <si>
    <t>MCDC</t>
  </si>
  <si>
    <t>PCFPTh</t>
  </si>
  <si>
    <t>PCFPTm</t>
  </si>
  <si>
    <t>PCPPTh</t>
  </si>
  <si>
    <t>PCPPTm</t>
  </si>
  <si>
    <t>PPACOAL</t>
  </si>
  <si>
    <t>PPACOALh</t>
  </si>
  <si>
    <t>PPACOALm</t>
  </si>
  <si>
    <t>PS_asn_L_c</t>
  </si>
  <si>
    <t>AIAL</t>
  </si>
  <si>
    <t>APPRT</t>
  </si>
  <si>
    <t>ATAH</t>
  </si>
  <si>
    <t>DAMPH</t>
  </si>
  <si>
    <t>DMPH</t>
  </si>
  <si>
    <t>FPAIF</t>
  </si>
  <si>
    <t>FPGFT</t>
  </si>
  <si>
    <t>GBDP</t>
  </si>
  <si>
    <t>GDTP</t>
  </si>
  <si>
    <t>GPAR</t>
  </si>
  <si>
    <t>HPRT</t>
  </si>
  <si>
    <t>ICH</t>
  </si>
  <si>
    <t>PRAIC</t>
  </si>
  <si>
    <t>PRAICh</t>
  </si>
  <si>
    <t>UGAH</t>
  </si>
  <si>
    <t>XPPRT</t>
  </si>
  <si>
    <t>URDGLYCAH</t>
  </si>
  <si>
    <t>AAL_fum</t>
  </si>
  <si>
    <t>AASP</t>
  </si>
  <si>
    <t>AASPh</t>
  </si>
  <si>
    <t>AASPm</t>
  </si>
  <si>
    <t>ADATT</t>
  </si>
  <si>
    <t>ADEC</t>
  </si>
  <si>
    <t>ADECn</t>
  </si>
  <si>
    <t>ADEDA</t>
  </si>
  <si>
    <t>ADNDA</t>
  </si>
  <si>
    <t>ADNK</t>
  </si>
  <si>
    <t>ADNKm</t>
  </si>
  <si>
    <t>ADPA</t>
  </si>
  <si>
    <t>ADRH</t>
  </si>
  <si>
    <t>ADSS</t>
  </si>
  <si>
    <t>ADSSh</t>
  </si>
  <si>
    <t>AGPOP</t>
  </si>
  <si>
    <t>AGPOPm</t>
  </si>
  <si>
    <t>AGPT</t>
  </si>
  <si>
    <t>AMP5N</t>
  </si>
  <si>
    <t>AMPD</t>
  </si>
  <si>
    <t>APATT</t>
  </si>
  <si>
    <t>APN</t>
  </si>
  <si>
    <t>APNn</t>
  </si>
  <si>
    <t>ARDP</t>
  </si>
  <si>
    <t>ATAH_co2</t>
  </si>
  <si>
    <t>ATAM</t>
  </si>
  <si>
    <t>ATAMh</t>
  </si>
  <si>
    <t>ATAMm</t>
  </si>
  <si>
    <t>ATDAM</t>
  </si>
  <si>
    <t>ATDAMh</t>
  </si>
  <si>
    <t>ATDAMm</t>
  </si>
  <si>
    <t>ATDGD</t>
  </si>
  <si>
    <t>ATDGDm</t>
  </si>
  <si>
    <t>ATDGM</t>
  </si>
  <si>
    <t>ATGD</t>
  </si>
  <si>
    <t>ATGDm</t>
  </si>
  <si>
    <t>ATID</t>
  </si>
  <si>
    <t>ATIDm</t>
  </si>
  <si>
    <t>ATNAH</t>
  </si>
  <si>
    <t>ATPPH</t>
  </si>
  <si>
    <t>ATPPHm</t>
  </si>
  <si>
    <t>ATS</t>
  </si>
  <si>
    <t>BPNT</t>
  </si>
  <si>
    <t>BTP</t>
  </si>
  <si>
    <t>BTPS</t>
  </si>
  <si>
    <t>DAOTO</t>
  </si>
  <si>
    <t>DAPOP</t>
  </si>
  <si>
    <t>DGOTO</t>
  </si>
  <si>
    <t>DGTD</t>
  </si>
  <si>
    <t>GCPN</t>
  </si>
  <si>
    <t>GCPNn</t>
  </si>
  <si>
    <t>GDPA</t>
  </si>
  <si>
    <t>GMP5N</t>
  </si>
  <si>
    <t>GMPS</t>
  </si>
  <si>
    <t>GMPS_glu</t>
  </si>
  <si>
    <t>GMPS_glu_m</t>
  </si>
  <si>
    <t>GMPSm</t>
  </si>
  <si>
    <t>GTPA</t>
  </si>
  <si>
    <t>GTPDPK</t>
  </si>
  <si>
    <t>GTPOP</t>
  </si>
  <si>
    <t>GTPOPm</t>
  </si>
  <si>
    <t>GUAC</t>
  </si>
  <si>
    <t>GUACn</t>
  </si>
  <si>
    <t>GUAD</t>
  </si>
  <si>
    <t>HIUH</t>
  </si>
  <si>
    <t>I5NT</t>
  </si>
  <si>
    <t>IDPA</t>
  </si>
  <si>
    <t>IMPD</t>
  </si>
  <si>
    <t>IMPDm</t>
  </si>
  <si>
    <t>ISRH</t>
  </si>
  <si>
    <t>ITPA</t>
  </si>
  <si>
    <t>ITPP</t>
  </si>
  <si>
    <t>NDPK</t>
  </si>
  <si>
    <t>NDPKm</t>
  </si>
  <si>
    <t>NTDP</t>
  </si>
  <si>
    <t>NTPD</t>
  </si>
  <si>
    <t>PAPSTYRST</t>
  </si>
  <si>
    <t>PPRGL</t>
  </si>
  <si>
    <t>PPRGLh</t>
  </si>
  <si>
    <t>PRAIS</t>
  </si>
  <si>
    <t>PRAISh</t>
  </si>
  <si>
    <t>PRDPAR</t>
  </si>
  <si>
    <t>PRFGCL</t>
  </si>
  <si>
    <t>PRFGCLh</t>
  </si>
  <si>
    <t>PRFGS</t>
  </si>
  <si>
    <t>PRFGSh</t>
  </si>
  <si>
    <t>R5PDP</t>
  </si>
  <si>
    <t>RSPN</t>
  </si>
  <si>
    <t>SUAT</t>
  </si>
  <si>
    <t>URO</t>
  </si>
  <si>
    <t>X5NT</t>
  </si>
  <si>
    <t>XANDH</t>
  </si>
  <si>
    <t>XNDH</t>
  </si>
  <si>
    <t>XTSNRH</t>
  </si>
  <si>
    <t>ATAMf</t>
  </si>
  <si>
    <t>AGPTf</t>
  </si>
  <si>
    <t>URO2</t>
  </si>
  <si>
    <t>URIH</t>
  </si>
  <si>
    <t>INSH</t>
  </si>
  <si>
    <t>DGSNPT</t>
  </si>
  <si>
    <t>DAD2PT</t>
  </si>
  <si>
    <t>DCYTPT</t>
  </si>
  <si>
    <t>DHR</t>
  </si>
  <si>
    <t>DHRO</t>
  </si>
  <si>
    <t>DHROm</t>
  </si>
  <si>
    <t>ORPRT</t>
  </si>
  <si>
    <t>UPRT</t>
  </si>
  <si>
    <t>ASPCT</t>
  </si>
  <si>
    <t>ASPCTm</t>
  </si>
  <si>
    <t>ATCD</t>
  </si>
  <si>
    <t>ATCDm</t>
  </si>
  <si>
    <t>ATCM</t>
  </si>
  <si>
    <t>ATCY</t>
  </si>
  <si>
    <t>ATDCD</t>
  </si>
  <si>
    <t>ATDCDm</t>
  </si>
  <si>
    <t>ATDCM</t>
  </si>
  <si>
    <t>ATDTD</t>
  </si>
  <si>
    <t>ATDTDm</t>
  </si>
  <si>
    <t>ATDTM</t>
  </si>
  <si>
    <t>ATDUD</t>
  </si>
  <si>
    <t>ATDUDm</t>
  </si>
  <si>
    <t>ATUD</t>
  </si>
  <si>
    <t>ATUDm</t>
  </si>
  <si>
    <t>AUPT</t>
  </si>
  <si>
    <t>CDDA</t>
  </si>
  <si>
    <t>CDPPH</t>
  </si>
  <si>
    <t>CMP</t>
  </si>
  <si>
    <t>CSDA</t>
  </si>
  <si>
    <t>CTPH</t>
  </si>
  <si>
    <t>CYRH</t>
  </si>
  <si>
    <t>DATCY</t>
  </si>
  <si>
    <t>DATUP</t>
  </si>
  <si>
    <t>DCAH</t>
  </si>
  <si>
    <t>DCDT</t>
  </si>
  <si>
    <t>DCMAH</t>
  </si>
  <si>
    <t>DCMP</t>
  </si>
  <si>
    <t>DCTCP</t>
  </si>
  <si>
    <t>DCTUP</t>
  </si>
  <si>
    <t>DGTCY</t>
  </si>
  <si>
    <t>DGTUP</t>
  </si>
  <si>
    <t>DTMPK</t>
  </si>
  <si>
    <t>DTNH</t>
  </si>
  <si>
    <t>DTPH</t>
  </si>
  <si>
    <t>DTTGY</t>
  </si>
  <si>
    <t>DTTUP</t>
  </si>
  <si>
    <t>DUDT</t>
  </si>
  <si>
    <t>DURIK1</t>
  </si>
  <si>
    <t>DUTCP</t>
  </si>
  <si>
    <t>DUTNH</t>
  </si>
  <si>
    <t>DUTUP</t>
  </si>
  <si>
    <t>GTCY</t>
  </si>
  <si>
    <t>GTUP</t>
  </si>
  <si>
    <t>HCGAL</t>
  </si>
  <si>
    <t>HCGALm</t>
  </si>
  <si>
    <t>ITCY</t>
  </si>
  <si>
    <t>ITUP</t>
  </si>
  <si>
    <t>NTD1</t>
  </si>
  <si>
    <t>ORPDC</t>
  </si>
  <si>
    <t>TDSR</t>
  </si>
  <si>
    <t>TDSRh</t>
  </si>
  <si>
    <t>TMDK1</t>
  </si>
  <si>
    <t>TPH</t>
  </si>
  <si>
    <t>UDPGP</t>
  </si>
  <si>
    <t>UMPK</t>
  </si>
  <si>
    <t>UMPP</t>
  </si>
  <si>
    <t>UPH</t>
  </si>
  <si>
    <t>UTAL</t>
  </si>
  <si>
    <t>UTCY</t>
  </si>
  <si>
    <t>UTGAL</t>
  </si>
  <si>
    <t>UTPH</t>
  </si>
  <si>
    <t>UTPPH</t>
  </si>
  <si>
    <t>UTUP</t>
  </si>
  <si>
    <t>ATCMf</t>
  </si>
  <si>
    <t>ATDCMf</t>
  </si>
  <si>
    <t>UMPKf</t>
  </si>
  <si>
    <t>ACKrh</t>
  </si>
  <si>
    <t>ACKrm</t>
  </si>
  <si>
    <t>ASPAT</t>
  </si>
  <si>
    <t>LALDD2</t>
  </si>
  <si>
    <t>LDHm</t>
  </si>
  <si>
    <t>LLDHh</t>
  </si>
  <si>
    <t>LLDHm</t>
  </si>
  <si>
    <t>PTArh</t>
  </si>
  <si>
    <t>PTArm</t>
  </si>
  <si>
    <t>ACACT</t>
  </si>
  <si>
    <t>ACALD</t>
  </si>
  <si>
    <t>ACALDh</t>
  </si>
  <si>
    <t>ACCOAhi</t>
  </si>
  <si>
    <t>ACDHi</t>
  </si>
  <si>
    <t>ACDHmi</t>
  </si>
  <si>
    <t>ALCDH_nadp_hi</t>
  </si>
  <si>
    <t>ALCDH_nadp_i</t>
  </si>
  <si>
    <t>ALCDHi</t>
  </si>
  <si>
    <t>ALCDHmi</t>
  </si>
  <si>
    <t>ALDDH</t>
  </si>
  <si>
    <t>ALDDHm</t>
  </si>
  <si>
    <t>APhi</t>
  </si>
  <si>
    <t>D_LACDHm</t>
  </si>
  <si>
    <t>GLYOXm</t>
  </si>
  <si>
    <t>IPPSh</t>
  </si>
  <si>
    <t>LALDD1</t>
  </si>
  <si>
    <t>LGTHL</t>
  </si>
  <si>
    <t>LLDH_ferr_m</t>
  </si>
  <si>
    <t>LLDH_ferr_x</t>
  </si>
  <si>
    <t>PFLACTm</t>
  </si>
  <si>
    <t>PFLh</t>
  </si>
  <si>
    <t>PYRDC</t>
  </si>
  <si>
    <t>PYRShi</t>
  </si>
  <si>
    <t>HYDAh</t>
  </si>
  <si>
    <t>HYDA</t>
  </si>
  <si>
    <t>HYDAm</t>
  </si>
  <si>
    <t>CRETINOLOR1</t>
  </si>
  <si>
    <t>CRETINOLOR2</t>
  </si>
  <si>
    <t>TRETINOLOR1</t>
  </si>
  <si>
    <t>TRETINOLOR2</t>
  </si>
  <si>
    <t>BATHORHODOPSINI</t>
  </si>
  <si>
    <t>CAROMO</t>
  </si>
  <si>
    <t>CRETINOLPMTACT</t>
  </si>
  <si>
    <t>LUMIRHODOPSINI</t>
  </si>
  <si>
    <t>METARHODOPSINH</t>
  </si>
  <si>
    <t>RETACIH</t>
  </si>
  <si>
    <t>RETINOLACACT</t>
  </si>
  <si>
    <t>RETINOLSAT</t>
  </si>
  <si>
    <t>RETPALMIH</t>
  </si>
  <si>
    <t>RHODOPSINI</t>
  </si>
  <si>
    <t>RHODOPSINRT</t>
  </si>
  <si>
    <t>TRETINOLPMTACT</t>
  </si>
  <si>
    <t>DBRC</t>
  </si>
  <si>
    <t>AFAT</t>
  </si>
  <si>
    <t>ARPT</t>
  </si>
  <si>
    <t>ARZS</t>
  </si>
  <si>
    <t>AUNOR</t>
  </si>
  <si>
    <t>AUS</t>
  </si>
  <si>
    <t>DHPAH</t>
  </si>
  <si>
    <t>DLDLBT</t>
  </si>
  <si>
    <t>GTPDH</t>
  </si>
  <si>
    <t>NNPRT</t>
  </si>
  <si>
    <t>R5PFL</t>
  </si>
  <si>
    <t>R5PPH</t>
  </si>
  <si>
    <t>RIBFS</t>
  </si>
  <si>
    <t>ACSERL</t>
  </si>
  <si>
    <t>ACSERLh</t>
  </si>
  <si>
    <t>ACSERLm</t>
  </si>
  <si>
    <t>SEAHCYSHYD</t>
  </si>
  <si>
    <t>ACHMSSELCYSL</t>
  </si>
  <si>
    <t>ACHMSSELCYSLh</t>
  </si>
  <si>
    <t>PHOMSELCYSL</t>
  </si>
  <si>
    <t>PHOMSELCYSLh</t>
  </si>
  <si>
    <t>SELCYSLY2</t>
  </si>
  <si>
    <t>SELCYSTL</t>
  </si>
  <si>
    <t>SELCYSTLh</t>
  </si>
  <si>
    <t>SELTORc</t>
  </si>
  <si>
    <t>SELTORm</t>
  </si>
  <si>
    <t>SUCHMSSELCYSL</t>
  </si>
  <si>
    <t>SUCHMSSELCYSLh</t>
  </si>
  <si>
    <t>SECYSTL</t>
  </si>
  <si>
    <t>SLCS</t>
  </si>
  <si>
    <t>SLDK</t>
  </si>
  <si>
    <t>PRISM_solar_litho</t>
  </si>
  <si>
    <t>PRISM_solar_exo</t>
  </si>
  <si>
    <t>PRISM_incandescent_60W</t>
  </si>
  <si>
    <t>PRISM_fluorescent_warm_18W</t>
  </si>
  <si>
    <t>PRISM_fluorescent_cool_215W</t>
  </si>
  <si>
    <t>PRISM_metal_halide</t>
  </si>
  <si>
    <t>PRISM_high_pressure_sodium</t>
  </si>
  <si>
    <t>PRISM_growth_room</t>
  </si>
  <si>
    <t>PRISM_white_LED</t>
  </si>
  <si>
    <t>PRISM_red_LED_array_653nm</t>
  </si>
  <si>
    <t>PRISM_red_LED_674nm</t>
  </si>
  <si>
    <t>PRISM_design_growth</t>
  </si>
  <si>
    <t>SGOR</t>
  </si>
  <si>
    <t>3DSPHR</t>
  </si>
  <si>
    <t>PSPHS</t>
  </si>
  <si>
    <t>SERPT</t>
  </si>
  <si>
    <t>SGPL11</t>
  </si>
  <si>
    <t>SGPL13</t>
  </si>
  <si>
    <t>SLCBK1</t>
  </si>
  <si>
    <t>SPHK21</t>
  </si>
  <si>
    <t>SPHINGSAT</t>
  </si>
  <si>
    <t>SPHGNAT</t>
  </si>
  <si>
    <t>DHCERAH</t>
  </si>
  <si>
    <t>CERAH</t>
  </si>
  <si>
    <t>DHCEROR</t>
  </si>
  <si>
    <t>PHYCERAH</t>
  </si>
  <si>
    <t>UGE</t>
  </si>
  <si>
    <t>AATHA</t>
  </si>
  <si>
    <t>AATHB</t>
  </si>
  <si>
    <t>ABFPT</t>
  </si>
  <si>
    <t>ABFPTh</t>
  </si>
  <si>
    <t>BFFS</t>
  </si>
  <si>
    <t>SAGH</t>
  </si>
  <si>
    <t>SPP</t>
  </si>
  <si>
    <t>THP</t>
  </si>
  <si>
    <t>UFAGT</t>
  </si>
  <si>
    <t>UG6PGT</t>
  </si>
  <si>
    <t>UG6PGTn</t>
  </si>
  <si>
    <t>UGDC</t>
  </si>
  <si>
    <t>UGDH</t>
  </si>
  <si>
    <t>UG1PUT</t>
  </si>
  <si>
    <t>GLPThi</t>
  </si>
  <si>
    <t>STARCH300DEGR2A</t>
  </si>
  <si>
    <t>STARCH300DEGR2B</t>
  </si>
  <si>
    <t>STARCH300DEGRA</t>
  </si>
  <si>
    <t>STARCH300DEGRB</t>
  </si>
  <si>
    <t>STARCH300S</t>
  </si>
  <si>
    <t>PAPSPHENST</t>
  </si>
  <si>
    <t>TSULe</t>
  </si>
  <si>
    <t>TSULc</t>
  </si>
  <si>
    <t>ARSO4SH</t>
  </si>
  <si>
    <t>BPNT2</t>
  </si>
  <si>
    <t>SULO</t>
  </si>
  <si>
    <t>SULOm</t>
  </si>
  <si>
    <t>SULR_ferr</t>
  </si>
  <si>
    <t>SULRi</t>
  </si>
  <si>
    <t>ACONT</t>
  </si>
  <si>
    <t>ACONTx</t>
  </si>
  <si>
    <t>AKGDHe2r</t>
  </si>
  <si>
    <t>SUCL_gdp_m</t>
  </si>
  <si>
    <t>AKGDHmi</t>
  </si>
  <si>
    <t>CS</t>
  </si>
  <si>
    <t>CSm</t>
  </si>
  <si>
    <t>CSx</t>
  </si>
  <si>
    <t>ICDHm</t>
  </si>
  <si>
    <t>MDH_nadp_fi</t>
  </si>
  <si>
    <t>ICDH_nad</t>
  </si>
  <si>
    <t>PCr</t>
  </si>
  <si>
    <t>MDHf</t>
  </si>
  <si>
    <t>MDHh</t>
  </si>
  <si>
    <t>MDHm</t>
  </si>
  <si>
    <t>MDHx</t>
  </si>
  <si>
    <t>ACONTm</t>
  </si>
  <si>
    <t>FUMm</t>
  </si>
  <si>
    <t>ICDH</t>
  </si>
  <si>
    <t>ICDHhr</t>
  </si>
  <si>
    <t>SUCLm</t>
  </si>
  <si>
    <t>SUCDH_q8_m</t>
  </si>
  <si>
    <t>SUCDHm</t>
  </si>
  <si>
    <t>PPCKm</t>
  </si>
  <si>
    <t>PPCK</t>
  </si>
  <si>
    <t>DEDOLDPS</t>
  </si>
  <si>
    <t>DEDOLDPSAT</t>
  </si>
  <si>
    <t>TTCGGDPS</t>
  </si>
  <si>
    <t>SPPS1</t>
  </si>
  <si>
    <t>SPPS2</t>
  </si>
  <si>
    <t>AMPMPFL</t>
  </si>
  <si>
    <t>AMPMPPT</t>
  </si>
  <si>
    <t>TTS</t>
  </si>
  <si>
    <t>ADPEMTCH</t>
  </si>
  <si>
    <t>AMPMPPMT</t>
  </si>
  <si>
    <t>MHETK</t>
  </si>
  <si>
    <t>TMDPT</t>
  </si>
  <si>
    <t>THMPPPT</t>
  </si>
  <si>
    <t>TMDPH</t>
  </si>
  <si>
    <t>1ACPCth</t>
  </si>
  <si>
    <t>23DHMBth</t>
  </si>
  <si>
    <t>23DHMPth</t>
  </si>
  <si>
    <t>2PGLYCth</t>
  </si>
  <si>
    <t>2PGth</t>
  </si>
  <si>
    <t>3C3HMPth</t>
  </si>
  <si>
    <t>3MOBth</t>
  </si>
  <si>
    <t>3PG_pi_thr</t>
  </si>
  <si>
    <t>4ABUTth</t>
  </si>
  <si>
    <t>5MTAth</t>
  </si>
  <si>
    <t>6PGLthr</t>
  </si>
  <si>
    <t>ACCOAth</t>
  </si>
  <si>
    <t>ACth</t>
  </si>
  <si>
    <t>AIRth</t>
  </si>
  <si>
    <t>AKG_na_th</t>
  </si>
  <si>
    <t>AKGMALth</t>
  </si>
  <si>
    <t>ALABth</t>
  </si>
  <si>
    <t>AMETAMth</t>
  </si>
  <si>
    <t>AMETt2h</t>
  </si>
  <si>
    <t>AMPth</t>
  </si>
  <si>
    <t>ASPNA1th</t>
  </si>
  <si>
    <t>ASPSAth</t>
  </si>
  <si>
    <t>ASPth</t>
  </si>
  <si>
    <t>CMPth</t>
  </si>
  <si>
    <t>COAth</t>
  </si>
  <si>
    <t>CTPth</t>
  </si>
  <si>
    <t>CYSth</t>
  </si>
  <si>
    <t>DHAP_pi_thr</t>
  </si>
  <si>
    <t>DMPPth</t>
  </si>
  <si>
    <t>ETOHth</t>
  </si>
  <si>
    <t>FA160h</t>
  </si>
  <si>
    <t>FA1619Zh</t>
  </si>
  <si>
    <t>FA180h</t>
  </si>
  <si>
    <t>FA18111Zh</t>
  </si>
  <si>
    <t>FA1819Zh</t>
  </si>
  <si>
    <t>FADH2th</t>
  </si>
  <si>
    <t>FADth</t>
  </si>
  <si>
    <t>FRDPth</t>
  </si>
  <si>
    <t>G1P_pi_th</t>
  </si>
  <si>
    <t>G3P_pi_thr</t>
  </si>
  <si>
    <t>G6PA_pi_th</t>
  </si>
  <si>
    <t>G6PB_pi_th</t>
  </si>
  <si>
    <t>GALth</t>
  </si>
  <si>
    <t>GLNth</t>
  </si>
  <si>
    <t>GLYCLTth</t>
  </si>
  <si>
    <t>GLYCth</t>
  </si>
  <si>
    <t>GLYNA1th</t>
  </si>
  <si>
    <t>GLYth</t>
  </si>
  <si>
    <t>GRDPth</t>
  </si>
  <si>
    <t>H2Oth</t>
  </si>
  <si>
    <t>H2th</t>
  </si>
  <si>
    <t>HCYSth</t>
  </si>
  <si>
    <t>HGENTISth</t>
  </si>
  <si>
    <t>HISth</t>
  </si>
  <si>
    <t>ILEth</t>
  </si>
  <si>
    <t>IMPth</t>
  </si>
  <si>
    <t>IPDPth</t>
  </si>
  <si>
    <t>LEUth</t>
  </si>
  <si>
    <t>LNLCth</t>
  </si>
  <si>
    <t>MAL_na_th</t>
  </si>
  <si>
    <t>MANth</t>
  </si>
  <si>
    <t>METHFth</t>
  </si>
  <si>
    <t>MG2th</t>
  </si>
  <si>
    <t>NA1Hth</t>
  </si>
  <si>
    <t>NA1th</t>
  </si>
  <si>
    <t>NADHth</t>
  </si>
  <si>
    <t>NADPth</t>
  </si>
  <si>
    <t>NH4th</t>
  </si>
  <si>
    <t>NO2th</t>
  </si>
  <si>
    <t>O2thr</t>
  </si>
  <si>
    <t>PAPSPAPthr</t>
  </si>
  <si>
    <t>PHEMEth</t>
  </si>
  <si>
    <t>PHEth</t>
  </si>
  <si>
    <t>PMTCOAth</t>
  </si>
  <si>
    <t>PPAth</t>
  </si>
  <si>
    <t>PPCOAth</t>
  </si>
  <si>
    <t>PPHNth</t>
  </si>
  <si>
    <t>PTRCthr</t>
  </si>
  <si>
    <t>PYRth</t>
  </si>
  <si>
    <t>R5Pth</t>
  </si>
  <si>
    <t>RIBFLVth</t>
  </si>
  <si>
    <t>SERNA1th</t>
  </si>
  <si>
    <t>SERth</t>
  </si>
  <si>
    <t>SO3t</t>
  </si>
  <si>
    <t>SQDG18111Z160th</t>
  </si>
  <si>
    <t>SQDG1819Z160th</t>
  </si>
  <si>
    <t>SUCFUMthr</t>
  </si>
  <si>
    <t>THRNA1th</t>
  </si>
  <si>
    <t>THRth</t>
  </si>
  <si>
    <t>TRPth</t>
  </si>
  <si>
    <t>TYRth</t>
  </si>
  <si>
    <t>UDPGALth</t>
  </si>
  <si>
    <t>UDPGth</t>
  </si>
  <si>
    <t>UDPth</t>
  </si>
  <si>
    <t>UMPth</t>
  </si>
  <si>
    <t>VALth</t>
  </si>
  <si>
    <t>GTHRDth</t>
  </si>
  <si>
    <t>ASCBth</t>
  </si>
  <si>
    <t>BTNth</t>
  </si>
  <si>
    <t>DAD5tm</t>
  </si>
  <si>
    <t>DAD5th</t>
  </si>
  <si>
    <t>METth</t>
  </si>
  <si>
    <t>THMPPth</t>
  </si>
  <si>
    <t>H2O2th</t>
  </si>
  <si>
    <t>AMETth</t>
  </si>
  <si>
    <t>GTPth</t>
  </si>
  <si>
    <t>SO4th</t>
  </si>
  <si>
    <t>PCBth</t>
  </si>
  <si>
    <t>COth</t>
  </si>
  <si>
    <t>4ABUTthi</t>
  </si>
  <si>
    <t>ACSERthi</t>
  </si>
  <si>
    <t>ATP_3h_th</t>
  </si>
  <si>
    <t>CO2th</t>
  </si>
  <si>
    <t>F6P_pi_thi</t>
  </si>
  <si>
    <t>F6PBth</t>
  </si>
  <si>
    <t>FE2th</t>
  </si>
  <si>
    <t>FE3abch</t>
  </si>
  <si>
    <t>FORthi</t>
  </si>
  <si>
    <t>GLU4ABUTthi</t>
  </si>
  <si>
    <t>GLUNA1th</t>
  </si>
  <si>
    <t>GLUth</t>
  </si>
  <si>
    <t>GLYC3Pth</t>
  </si>
  <si>
    <t>HCO3_h_thi</t>
  </si>
  <si>
    <t>MALGLUth</t>
  </si>
  <si>
    <t>MALOAAth</t>
  </si>
  <si>
    <t>NA1ATPaseh</t>
  </si>
  <si>
    <t>NADPHth</t>
  </si>
  <si>
    <t>NADth</t>
  </si>
  <si>
    <t>PEPPIth</t>
  </si>
  <si>
    <t>PINA1th</t>
  </si>
  <si>
    <t>PPIth</t>
  </si>
  <si>
    <t>TSULth</t>
  </si>
  <si>
    <t>5FLURAt</t>
  </si>
  <si>
    <t>5FTHFt</t>
  </si>
  <si>
    <t>6MPURt</t>
  </si>
  <si>
    <t>ACt</t>
  </si>
  <si>
    <t>ADEt</t>
  </si>
  <si>
    <t>ADtr</t>
  </si>
  <si>
    <t>ALLTNt</t>
  </si>
  <si>
    <t>ALLTTt</t>
  </si>
  <si>
    <t>ARG_Lt</t>
  </si>
  <si>
    <t>CITALt</t>
  </si>
  <si>
    <t>CO2t</t>
  </si>
  <si>
    <t>GLNt</t>
  </si>
  <si>
    <t>GLYCLTt</t>
  </si>
  <si>
    <t>GUAt</t>
  </si>
  <si>
    <t>H2Ot</t>
  </si>
  <si>
    <t>HISt</t>
  </si>
  <si>
    <t>HXANt</t>
  </si>
  <si>
    <t>LEUt</t>
  </si>
  <si>
    <t>LIDOt</t>
  </si>
  <si>
    <t>MEGLYXYLt</t>
  </si>
  <si>
    <t>MG2t</t>
  </si>
  <si>
    <t>NH4t</t>
  </si>
  <si>
    <t>NO2t</t>
  </si>
  <si>
    <t>NO3t</t>
  </si>
  <si>
    <t>O2t</t>
  </si>
  <si>
    <t>ORNt</t>
  </si>
  <si>
    <t>PIt</t>
  </si>
  <si>
    <t>RIBt</t>
  </si>
  <si>
    <t>SELTt</t>
  </si>
  <si>
    <t>SO4NA1t</t>
  </si>
  <si>
    <t>SO4t</t>
  </si>
  <si>
    <t>SUCCt</t>
  </si>
  <si>
    <t>TEGAt</t>
  </si>
  <si>
    <t>TGUAt</t>
  </si>
  <si>
    <t>TSULt</t>
  </si>
  <si>
    <t>URATEt</t>
  </si>
  <si>
    <t>UREAt</t>
  </si>
  <si>
    <t>ASCBNA1t</t>
  </si>
  <si>
    <t>XANNA1t</t>
  </si>
  <si>
    <t>URANA1t</t>
  </si>
  <si>
    <t>MEOHtm</t>
  </si>
  <si>
    <t>MEOHt</t>
  </si>
  <si>
    <t>NMNt</t>
  </si>
  <si>
    <t>NCAMt</t>
  </si>
  <si>
    <t>THMt</t>
  </si>
  <si>
    <t>COt</t>
  </si>
  <si>
    <t>D_LACti</t>
  </si>
  <si>
    <t>ETOHti</t>
  </si>
  <si>
    <t>FE2GTPabc</t>
  </si>
  <si>
    <t>FE3t</t>
  </si>
  <si>
    <t>FEROt</t>
  </si>
  <si>
    <t>FORti</t>
  </si>
  <si>
    <t>H2ti</t>
  </si>
  <si>
    <t>HATPase</t>
  </si>
  <si>
    <t>HCO3_h_ti</t>
  </si>
  <si>
    <t>PAIL18111Z160t</t>
  </si>
  <si>
    <t>PAIL1819Z160t</t>
  </si>
  <si>
    <t>PE1801819Zt</t>
  </si>
  <si>
    <t>PE1801829Z12Zt</t>
  </si>
  <si>
    <t>PE1801835Z9Z12Zt</t>
  </si>
  <si>
    <t>PE1801845Z9Z12Z15Zt</t>
  </si>
  <si>
    <t>PE18111Z1819Zt</t>
  </si>
  <si>
    <t>PE18111Z1829Z12Zt</t>
  </si>
  <si>
    <t>PE18111Z1835Z9Z12Zt</t>
  </si>
  <si>
    <t>PE18111Z1845Z9Z12Z15Zt</t>
  </si>
  <si>
    <t>PE1819Z1819Zt</t>
  </si>
  <si>
    <t>PE1819Z1829Z12Zt</t>
  </si>
  <si>
    <t>PE1819Z1835Z9Z12Zt</t>
  </si>
  <si>
    <t>PE1819Z1845Z9Z12Z15Zt</t>
  </si>
  <si>
    <t>PE1829Z12Z1835Z9Z12Zt</t>
  </si>
  <si>
    <t>PG18111Z160t</t>
  </si>
  <si>
    <t>PG1819Z160t</t>
  </si>
  <si>
    <t>PGP18111Z160t</t>
  </si>
  <si>
    <t>PGP1819Z160t</t>
  </si>
  <si>
    <t>ACCOAts</t>
  </si>
  <si>
    <t>ACts</t>
  </si>
  <si>
    <t>COAts</t>
  </si>
  <si>
    <t>H2Ots</t>
  </si>
  <si>
    <t>HDCAts</t>
  </si>
  <si>
    <t>Hts</t>
  </si>
  <si>
    <t>NADHts</t>
  </si>
  <si>
    <t>NADPHts</t>
  </si>
  <si>
    <t>NADPts</t>
  </si>
  <si>
    <t>NADts</t>
  </si>
  <si>
    <t>PMTCOAts</t>
  </si>
  <si>
    <t>RETINALts</t>
  </si>
  <si>
    <t>NADPHtf</t>
  </si>
  <si>
    <t>NADPtf</t>
  </si>
  <si>
    <t>OAAtf</t>
  </si>
  <si>
    <t>FDPtf</t>
  </si>
  <si>
    <t>H2Otf</t>
  </si>
  <si>
    <t>PItf</t>
  </si>
  <si>
    <t>PYRtf</t>
  </si>
  <si>
    <t>2PGLYCtx</t>
  </si>
  <si>
    <t>3PGtx</t>
  </si>
  <si>
    <t>ACCOAtx</t>
  </si>
  <si>
    <t>ASNtx</t>
  </si>
  <si>
    <t>ASPtx</t>
  </si>
  <si>
    <t>CITx</t>
  </si>
  <si>
    <t>CO2tx</t>
  </si>
  <si>
    <t>COA_h_tx</t>
  </si>
  <si>
    <t>GLXtx</t>
  </si>
  <si>
    <t>H2Otx</t>
  </si>
  <si>
    <t>NADH_h_tx</t>
  </si>
  <si>
    <t>NADtx</t>
  </si>
  <si>
    <t>NH4tx</t>
  </si>
  <si>
    <t>O2tx</t>
  </si>
  <si>
    <t>PItx</t>
  </si>
  <si>
    <t>10FTHFtx</t>
  </si>
  <si>
    <t>ACACtx</t>
  </si>
  <si>
    <t>ACALDtx</t>
  </si>
  <si>
    <t>ALANA1tx</t>
  </si>
  <si>
    <t>ALAtx</t>
  </si>
  <si>
    <t>ETOHtx</t>
  </si>
  <si>
    <t>FADH2tx</t>
  </si>
  <si>
    <t>FADtx</t>
  </si>
  <si>
    <t>GLYCLTtx</t>
  </si>
  <si>
    <t>GLYtx</t>
  </si>
  <si>
    <t>H2O2tx</t>
  </si>
  <si>
    <t>METHFtx</t>
  </si>
  <si>
    <t>NADPHtx</t>
  </si>
  <si>
    <t>NADPtx</t>
  </si>
  <si>
    <t>FA160COAabcp</t>
  </si>
  <si>
    <t>FA40COAabcp</t>
  </si>
  <si>
    <t>FORtxi</t>
  </si>
  <si>
    <t>4HPROtg</t>
  </si>
  <si>
    <t>AHCYStg</t>
  </si>
  <si>
    <t>AMETtg</t>
  </si>
  <si>
    <t>Htg</t>
  </si>
  <si>
    <t>UDPARAtg</t>
  </si>
  <si>
    <t>UDPGALtg</t>
  </si>
  <si>
    <t>UDPtg</t>
  </si>
  <si>
    <t>GTHRDtm</t>
  </si>
  <si>
    <t>1ACPCtm</t>
  </si>
  <si>
    <t>23DHMBtm</t>
  </si>
  <si>
    <t>2DHPtm</t>
  </si>
  <si>
    <t>2PGtm</t>
  </si>
  <si>
    <t>34HPPt2m</t>
  </si>
  <si>
    <t>3MOPtm</t>
  </si>
  <si>
    <t>4ABUTtm</t>
  </si>
  <si>
    <t>4MOPtm</t>
  </si>
  <si>
    <t>5FTHFtm</t>
  </si>
  <si>
    <t>5MTAtm</t>
  </si>
  <si>
    <t>ACACtm</t>
  </si>
  <si>
    <t>ACCOAtm</t>
  </si>
  <si>
    <t>ACtm</t>
  </si>
  <si>
    <t>ADNtm</t>
  </si>
  <si>
    <t>AKG_na_tm</t>
  </si>
  <si>
    <t>AKGCITtm</t>
  </si>
  <si>
    <t>AKGICITtm</t>
  </si>
  <si>
    <t>ALABtm</t>
  </si>
  <si>
    <t>ALANA1tm</t>
  </si>
  <si>
    <t>ALAtm</t>
  </si>
  <si>
    <t>ALLTNtm</t>
  </si>
  <si>
    <t>ALLTTtm</t>
  </si>
  <si>
    <t>AMETAMtm</t>
  </si>
  <si>
    <t>AMETt2m</t>
  </si>
  <si>
    <t>ARG_Ltm</t>
  </si>
  <si>
    <t>ASNNA1tm</t>
  </si>
  <si>
    <t>ASNtm</t>
  </si>
  <si>
    <t>ASPNA1tm</t>
  </si>
  <si>
    <t>ASPtm</t>
  </si>
  <si>
    <t>CITICITtm</t>
  </si>
  <si>
    <t>CITRLtm</t>
  </si>
  <si>
    <t>CO2tm</t>
  </si>
  <si>
    <t>COAtm</t>
  </si>
  <si>
    <t>DATPtm</t>
  </si>
  <si>
    <t>DCTPtm</t>
  </si>
  <si>
    <t>DGTPtm</t>
  </si>
  <si>
    <t>DHORStm</t>
  </si>
  <si>
    <t>DICtm</t>
  </si>
  <si>
    <t>D_LACtm</t>
  </si>
  <si>
    <t>DTTPtm</t>
  </si>
  <si>
    <t>ETOHtm</t>
  </si>
  <si>
    <t>FA40COAtm</t>
  </si>
  <si>
    <t>FADH2tm</t>
  </si>
  <si>
    <t>FADtm</t>
  </si>
  <si>
    <t>FRDPtm</t>
  </si>
  <si>
    <t>GLUNA1tm</t>
  </si>
  <si>
    <t>GLUtm</t>
  </si>
  <si>
    <t>GLYCLTtm</t>
  </si>
  <si>
    <t>GLYNA1tm</t>
  </si>
  <si>
    <t>GLYtm</t>
  </si>
  <si>
    <t>GMPtm</t>
  </si>
  <si>
    <t>H2O2tm</t>
  </si>
  <si>
    <t>H2Otm</t>
  </si>
  <si>
    <t>H2tm</t>
  </si>
  <si>
    <t>HCYStm</t>
  </si>
  <si>
    <t>HMGCOAtm</t>
  </si>
  <si>
    <t>ILEtm</t>
  </si>
  <si>
    <t>LEUtm</t>
  </si>
  <si>
    <t>MAL_na_tm</t>
  </si>
  <si>
    <t>MALAKGtm</t>
  </si>
  <si>
    <t>MALCITtm</t>
  </si>
  <si>
    <t>MALICITtm</t>
  </si>
  <si>
    <t>MALOAAtm</t>
  </si>
  <si>
    <t>METHFtm</t>
  </si>
  <si>
    <t>METtm</t>
  </si>
  <si>
    <t>MLTHFtm</t>
  </si>
  <si>
    <t>NA1Htm</t>
  </si>
  <si>
    <t>NA1tm</t>
  </si>
  <si>
    <t>NADtm</t>
  </si>
  <si>
    <t>NH4tm</t>
  </si>
  <si>
    <t>O2tmr</t>
  </si>
  <si>
    <t>OAAAKGtm</t>
  </si>
  <si>
    <t>OAACITtm</t>
  </si>
  <si>
    <t>OAAICITtm</t>
  </si>
  <si>
    <t>ORNtm</t>
  </si>
  <si>
    <t>PHEMEtm</t>
  </si>
  <si>
    <t>PIcm</t>
  </si>
  <si>
    <t>PINA1tm</t>
  </si>
  <si>
    <t>PItm</t>
  </si>
  <si>
    <t>PMTCOAtm</t>
  </si>
  <si>
    <t>PNTORtm</t>
  </si>
  <si>
    <t>PPAtm</t>
  </si>
  <si>
    <t>PPCOAtm</t>
  </si>
  <si>
    <t>PRONA1tm</t>
  </si>
  <si>
    <t>PROtm</t>
  </si>
  <si>
    <t>PYRtm</t>
  </si>
  <si>
    <t>SELTtm</t>
  </si>
  <si>
    <t>SERNA1tm</t>
  </si>
  <si>
    <t>SERtm</t>
  </si>
  <si>
    <t>SO4NA1tm</t>
  </si>
  <si>
    <t>SPMDtmr</t>
  </si>
  <si>
    <t>SUCFUMtmr</t>
  </si>
  <si>
    <t>THFtm</t>
  </si>
  <si>
    <t>THRNA1tm</t>
  </si>
  <si>
    <t>THRtm</t>
  </si>
  <si>
    <t>TYRtm</t>
  </si>
  <si>
    <t>UDPtm</t>
  </si>
  <si>
    <t>URATEtm</t>
  </si>
  <si>
    <t>UREAtm</t>
  </si>
  <si>
    <t>UTPtm</t>
  </si>
  <si>
    <t>VALtm</t>
  </si>
  <si>
    <t>ASCBtm</t>
  </si>
  <si>
    <t>BTNtm</t>
  </si>
  <si>
    <t>PRPPtm</t>
  </si>
  <si>
    <t>NICRNTtm</t>
  </si>
  <si>
    <t>URDGLYCAtm</t>
  </si>
  <si>
    <t>THMPPtm</t>
  </si>
  <si>
    <t>TSULtm2</t>
  </si>
  <si>
    <t>CMTEPtm</t>
  </si>
  <si>
    <t>NCAMtm</t>
  </si>
  <si>
    <t>Stm</t>
  </si>
  <si>
    <t>PAPSPAPtm</t>
  </si>
  <si>
    <t>DHAPtm</t>
  </si>
  <si>
    <t>CYStm</t>
  </si>
  <si>
    <t>SO3tm</t>
  </si>
  <si>
    <t>4ABUTtmi</t>
  </si>
  <si>
    <t>ACSERtmi</t>
  </si>
  <si>
    <t>ATP_3h_tm</t>
  </si>
  <si>
    <t>FORtmi</t>
  </si>
  <si>
    <t>GLNtm</t>
  </si>
  <si>
    <t>GLU4ABUTtmi</t>
  </si>
  <si>
    <t>HCO3_h_tmi</t>
  </si>
  <si>
    <t>NA1ATPasem</t>
  </si>
  <si>
    <t>NADHtm</t>
  </si>
  <si>
    <t>PTRCtmi</t>
  </si>
  <si>
    <t>SPMDtmi</t>
  </si>
  <si>
    <t>TSULtm</t>
  </si>
  <si>
    <t>GALTLtm</t>
  </si>
  <si>
    <t>2DHPtn</t>
  </si>
  <si>
    <t>AHCYStn</t>
  </si>
  <si>
    <t>AMETtn</t>
  </si>
  <si>
    <t>AMPtn</t>
  </si>
  <si>
    <t>APStn</t>
  </si>
  <si>
    <t>GMPtn</t>
  </si>
  <si>
    <t>H2O2tn</t>
  </si>
  <si>
    <t>H2Otn</t>
  </si>
  <si>
    <t>NH4tn</t>
  </si>
  <si>
    <t>O2tnr</t>
  </si>
  <si>
    <t>PItn</t>
  </si>
  <si>
    <t>SO4tn</t>
  </si>
  <si>
    <t>UDPtn</t>
  </si>
  <si>
    <t>NADtn</t>
  </si>
  <si>
    <t>UDPGtni</t>
  </si>
  <si>
    <t>ACAROtu</t>
  </si>
  <si>
    <t>CAROtu</t>
  </si>
  <si>
    <t>CHLAtu</t>
  </si>
  <si>
    <t>CHLDBtu</t>
  </si>
  <si>
    <t>GCAROtu</t>
  </si>
  <si>
    <t>GGDPtu</t>
  </si>
  <si>
    <t>GTHOXtu</t>
  </si>
  <si>
    <t>GTHRDtu</t>
  </si>
  <si>
    <t>H2Othu</t>
  </si>
  <si>
    <t>MG2tu</t>
  </si>
  <si>
    <t>NADPHtu</t>
  </si>
  <si>
    <t>NADPtu</t>
  </si>
  <si>
    <t>O2trhu</t>
  </si>
  <si>
    <t>PDPtu</t>
  </si>
  <si>
    <t>PPItu</t>
  </si>
  <si>
    <t>ASCBtu</t>
  </si>
  <si>
    <t>CHLDA1tu</t>
  </si>
  <si>
    <t>CHLDA2tu</t>
  </si>
  <si>
    <t>TRP23OR</t>
  </si>
  <si>
    <t>34HPPYRI</t>
  </si>
  <si>
    <t>TAT</t>
  </si>
  <si>
    <t>FAA</t>
  </si>
  <si>
    <t>HGDO</t>
  </si>
  <si>
    <t>HPPD</t>
  </si>
  <si>
    <t>MAAI</t>
  </si>
  <si>
    <t>MAAIn</t>
  </si>
  <si>
    <t>ALPH</t>
  </si>
  <si>
    <t>ALPHm</t>
  </si>
  <si>
    <t>URCB</t>
  </si>
  <si>
    <t>IMDHT</t>
  </si>
  <si>
    <t>IMDHT_3c2hmp</t>
  </si>
  <si>
    <t>KARI</t>
  </si>
  <si>
    <t>KARI_3hmoa</t>
  </si>
  <si>
    <t>ACAS_2ahbut</t>
  </si>
  <si>
    <t>DHAD</t>
  </si>
  <si>
    <t>DHAD_3mob</t>
  </si>
  <si>
    <t>DHAD_3mob_h</t>
  </si>
  <si>
    <t>DHADh</t>
  </si>
  <si>
    <t>ILETL</t>
  </si>
  <si>
    <t>IMDH</t>
  </si>
  <si>
    <t>IPMS</t>
  </si>
  <si>
    <t>KARI_23dhmb</t>
  </si>
  <si>
    <t>KARI_23dhmp</t>
  </si>
  <si>
    <t>LEUTL</t>
  </si>
  <si>
    <t>MOPC</t>
  </si>
  <si>
    <t>TAL</t>
  </si>
  <si>
    <t>VALTL</t>
  </si>
  <si>
    <t>VALTLh</t>
  </si>
  <si>
    <t>ILETLm</t>
  </si>
  <si>
    <t>ILETAH</t>
  </si>
  <si>
    <t>LEUTAH</t>
  </si>
  <si>
    <t>VALTAH</t>
  </si>
  <si>
    <t>ECH_3hivcoa</t>
  </si>
  <si>
    <t>HMNO</t>
  </si>
  <si>
    <t>HMNOS</t>
  </si>
  <si>
    <t>MGC</t>
  </si>
  <si>
    <t>ACCAT</t>
  </si>
  <si>
    <t>ALDH</t>
  </si>
  <si>
    <t>DHRT_2mbcoa</t>
  </si>
  <si>
    <t>DHRT_ibcoa</t>
  </si>
  <si>
    <t>DHRT_ivcoa</t>
  </si>
  <si>
    <t>ECH_3hibutcoa</t>
  </si>
  <si>
    <t>ECH_3hmbcoa</t>
  </si>
  <si>
    <t>HIBH</t>
  </si>
  <si>
    <t>HMGL</t>
  </si>
  <si>
    <t>IVCDH</t>
  </si>
  <si>
    <t>MCDH</t>
  </si>
  <si>
    <t>MCDH_2mb2coa</t>
  </si>
  <si>
    <t>MCTC</t>
  </si>
  <si>
    <t>MHGS</t>
  </si>
  <si>
    <t>MMSDH</t>
  </si>
  <si>
    <t>MOD</t>
  </si>
  <si>
    <t>MOD_2mbdhl</t>
  </si>
  <si>
    <t>MOD_2mhop</t>
  </si>
  <si>
    <t>MOD_3mhtpp</t>
  </si>
  <si>
    <t>MOD_3mop</t>
  </si>
  <si>
    <t>MOD_4mop</t>
  </si>
  <si>
    <t>OIVD3m</t>
  </si>
  <si>
    <t>BCTA</t>
  </si>
  <si>
    <t>BCTA_glu</t>
  </si>
  <si>
    <t>BCTA_glu_h</t>
  </si>
  <si>
    <t>BCTAh</t>
  </si>
  <si>
    <t>BCTA_val</t>
  </si>
  <si>
    <t>BCTA_val_h</t>
  </si>
  <si>
    <t>PYDXOR</t>
  </si>
  <si>
    <t>PDX5POi</t>
  </si>
  <si>
    <t>PDXPP</t>
  </si>
  <si>
    <t>PYAM5PO</t>
  </si>
  <si>
    <t>PYAMPP</t>
  </si>
  <si>
    <t>PYDAMK</t>
  </si>
  <si>
    <t>PYDXDH</t>
  </si>
  <si>
    <t>PYDXK</t>
  </si>
  <si>
    <t>PYDXNK</t>
  </si>
  <si>
    <t>PYDXNO</t>
  </si>
  <si>
    <t>PYDXO</t>
  </si>
  <si>
    <t>PYDXPP</t>
  </si>
  <si>
    <t>PYDXS</t>
  </si>
  <si>
    <t>Biomass_Chlamy_auto</t>
  </si>
  <si>
    <t>Biomass_Chlamy_mixo</t>
  </si>
  <si>
    <t>Biomass_Chlamy_hetero</t>
  </si>
  <si>
    <t>alanine aminotransferase, mitochondrial</t>
  </si>
  <si>
    <t>alanine---tRNA ligase</t>
  </si>
  <si>
    <t>asparagine---tRNA ligase</t>
  </si>
  <si>
    <t>L-aspartate oxidase</t>
  </si>
  <si>
    <t>L-aspartate oxidase, mitochondria</t>
  </si>
  <si>
    <t>aspartate---tRNA ligase</t>
  </si>
  <si>
    <t>Alanine-tRNA aminoacylhydrolase</t>
  </si>
  <si>
    <t>Asparagine-tRNA aminoacylhydrolase</t>
  </si>
  <si>
    <t>Aspartate-tRNA aminoacylhydrolase</t>
  </si>
  <si>
    <t>aspartate aminotransferase, chloroplast</t>
  </si>
  <si>
    <t>alanine---glyoxylate aminotransferase</t>
  </si>
  <si>
    <t>alanine---glyoxylate aminotransferase, glyoxysome</t>
  </si>
  <si>
    <t>asparagine synthase (glutamine-hydrolysing)</t>
  </si>
  <si>
    <t>asparaginase</t>
  </si>
  <si>
    <t>N-Acetyl-D-glucosamine 1-phosphate 1,6-phosphomutase</t>
  </si>
  <si>
    <t>D-glucosamine-6-phosphate aminohydrolase (ketol isomerizing)</t>
  </si>
  <si>
    <t>UDP-L-arabinose 4-epimerase</t>
  </si>
  <si>
    <t>UTP:N-acetyl-alpha-D-glucosamine-1-phosphate uridylyltransferase</t>
  </si>
  <si>
    <t>ATP:L-arabinose 1-phosphotransferase</t>
  </si>
  <si>
    <t>acetyl-CoA:D-glucosamine-6-phosphate N-acetyltransferase</t>
  </si>
  <si>
    <t>L-glutamine:D-fructose-6-phosphate isomerase (deaminating)</t>
  </si>
  <si>
    <t>UDP-L-arabinose degradation</t>
  </si>
  <si>
    <t>UDP-D-galactose:NAD+ 6-oxidoreductase</t>
  </si>
  <si>
    <t>UTP:UTP-monosaccharide-1-phosphate uridylyltransferase</t>
  </si>
  <si>
    <t>acetylornithine transaminase</t>
  </si>
  <si>
    <t>acetylornithine transaminase, mitochondria</t>
  </si>
  <si>
    <t>glutamate N-acetyltransferase</t>
  </si>
  <si>
    <t>Glutamate semialdehyde conversion</t>
  </si>
  <si>
    <t>L-glutamate gamma-semialdehyde:NAD+ oxidoreductase</t>
  </si>
  <si>
    <t>L-proline:quinone oxidoreductase</t>
  </si>
  <si>
    <t>amino-acid N-acetyltransferase</t>
  </si>
  <si>
    <t>alpha-Aminobutyryl histidine hydrolase</t>
  </si>
  <si>
    <t>N-acetyl-gamma-glutamyl-phosphate reductase</t>
  </si>
  <si>
    <t>acetylglutamate kinase</t>
  </si>
  <si>
    <t>acetylornithine deacetylase aminoacylase</t>
  </si>
  <si>
    <t>arginine deiminase</t>
  </si>
  <si>
    <t>arginine---tRNA ligase</t>
  </si>
  <si>
    <t>glutamate-5-semialdehyde dehydrogenase</t>
  </si>
  <si>
    <t>glutamate-5-semialdehyde dehydrogenase, mitochondria</t>
  </si>
  <si>
    <t>glutamate-5-semialdehyde dehydrogenase, glyoxysome</t>
  </si>
  <si>
    <t>nitric-oxide synthase</t>
  </si>
  <si>
    <t>L-Arginine,NADPH:oxygen oxidoreductase (N-(omega)-hydroxyarginine-forming)</t>
  </si>
  <si>
    <t>N-(omega)-Hydroxyarginine,NADPH:oxygen oxidoreductase (nitric-oxide-forming)</t>
  </si>
  <si>
    <t>L-Ornithine:2-oxo-acid aminotransferase</t>
  </si>
  <si>
    <t>pyrroline-5-carboxylate reductase</t>
  </si>
  <si>
    <t>pyrroline-5-carboxylate reductase, mitochondria</t>
  </si>
  <si>
    <t>proline---tRNA ligase</t>
  </si>
  <si>
    <t>(S)-1-pyrroline-5-carboxylate:NAD+ oxidoreductase</t>
  </si>
  <si>
    <t>Trans-4-Hydroxy-L-proline:NADP+ 5-oxidoreductase</t>
  </si>
  <si>
    <t>L-1-pyrroline-3-hydroxy-5-carboxylate:NAD+ oxidoreductase</t>
  </si>
  <si>
    <t>arginine-tRNA aminoacylhydrolase</t>
  </si>
  <si>
    <t>proline-tRNA aminoacylhydrolase</t>
  </si>
  <si>
    <t>argininosuccinate lyase</t>
  </si>
  <si>
    <t>ornithine carbamoyltransferase</t>
  </si>
  <si>
    <t>ornithine carbamoyltransferase, chloroplast</t>
  </si>
  <si>
    <t>ornithine carbamoyltransferase, mitochondrial</t>
  </si>
  <si>
    <t>argininosuccinate synthase</t>
  </si>
  <si>
    <t>glutamate 5-kinase</t>
  </si>
  <si>
    <t>GDP-mannose 3,5-epimerase</t>
  </si>
  <si>
    <t>NADH:monodehydroascorbate oxidoreductase</t>
  </si>
  <si>
    <t>Monodehydroascorbate lyase</t>
  </si>
  <si>
    <t>L-ascorbate:oxygen oxidoreductase</t>
  </si>
  <si>
    <t>glutathione:dehydroascorbate oxidoreductase</t>
  </si>
  <si>
    <t>UDP-glucuronate glucuronohydrolase</t>
  </si>
  <si>
    <t>GDP-L-galactose phosphorylase</t>
  </si>
  <si>
    <t>L-galactose-1-phosphate phosphohydrolase</t>
  </si>
  <si>
    <t>L-galactose:NAD+ 1-oxidoreductase</t>
  </si>
  <si>
    <t>L-Galactono-1,4-lactone:ferricytochrome-c oxidoreductase</t>
  </si>
  <si>
    <t>Ascorbate:ferricytochrome-c oxidoreductase</t>
  </si>
  <si>
    <t>L-ascorbate:hydrogen-peroxide oxidoreductase</t>
  </si>
  <si>
    <t>Non-growth associated ATP maintenance</t>
  </si>
  <si>
    <t>S-adenosylmethioninamine:spermidine 3-aminopropyltransferase</t>
  </si>
  <si>
    <t>Propanoyl-CoA:(acceptor) 2,3-oxidoreductase</t>
  </si>
  <si>
    <t>beta-alanine:2-oxoglutarate aminotransferase</t>
  </si>
  <si>
    <t>3-aminopropanal:NAD+ oxidoreductase</t>
  </si>
  <si>
    <t>beta-Alanine dipeptidase</t>
  </si>
  <si>
    <t>Histidine dipeptidase</t>
  </si>
  <si>
    <t>primary-amine oxidase</t>
  </si>
  <si>
    <t>pantoate---beta-alanine ligase</t>
  </si>
  <si>
    <t>L-histidine:beta-alanine ligase (ADP-forming)</t>
  </si>
  <si>
    <t>dihydropyrimidine dehydrogenase (NADP+)</t>
  </si>
  <si>
    <t>dihydropyrimidinase</t>
  </si>
  <si>
    <t>beta-ureidopropionase</t>
  </si>
  <si>
    <t>4,4-dimethyl-5alpha-cholesta-8,24-dien-3beta-ol monooxygenase</t>
  </si>
  <si>
    <t>4,4-dimethyl-5alpha-cholesta-8,24-dien-3beta-ol:NADP+ D14-oxidoreductase</t>
  </si>
  <si>
    <t>4alpha-methylzymosterol demethylase</t>
  </si>
  <si>
    <t>4alpha-methylzymosterol reductase</t>
  </si>
  <si>
    <t>calcidiol 1-monooxygenase</t>
  </si>
  <si>
    <t>calcidiol synthase</t>
  </si>
  <si>
    <t>cycloartenol synthase</t>
  </si>
  <si>
    <t>2-C-methyl-D-erythritol 4-phosphate cytidylyltransferase</t>
  </si>
  <si>
    <t>cycloartenol 24-C-methyltransferase</t>
  </si>
  <si>
    <t>cycloeucalenol cycloisomerase</t>
  </si>
  <si>
    <t>cycloeucalenol synthase</t>
  </si>
  <si>
    <t>7-dehydrodesmosterol desaturase</t>
  </si>
  <si>
    <t>desmosterol desaturase</t>
  </si>
  <si>
    <t>1-deoxy-D-xylulose-5-phosphate reductoisomerase</t>
  </si>
  <si>
    <t>geranylgeranyl diphosphate reductase</t>
  </si>
  <si>
    <t>4-hydroxy-3-methylbut-2-en-1-yl diphosphate synthase</t>
  </si>
  <si>
    <t>lanosterol,NADPH:oxygen oxidoreductase (14-methyl cleaving)</t>
  </si>
  <si>
    <t>lanosterol synthase</t>
  </si>
  <si>
    <t>2-C-methyl-D-erythritol 2,4-cyclodiphosphate synthase</t>
  </si>
  <si>
    <t>4alpha-methyl-5alpha-ergosta-8,14,24(28)-trien-3beta-ol reductase</t>
  </si>
  <si>
    <t>2-methyl-6-phytylquinol methyltransferase</t>
  </si>
  <si>
    <t>squalene monooxygenase</t>
  </si>
  <si>
    <t>4alpha-methylzymosterol-4-carboxylate 3-dehydrogenase (decarboxylating)</t>
  </si>
  <si>
    <t>5alpha-cholest-7-en-3beta-ol delta7-delta8-isomerase</t>
  </si>
  <si>
    <t>delta8,24-cholestadien-3beta-ol delta7-delta8-isomerase</t>
  </si>
  <si>
    <t>5alpha-cholesta-7,24-dien-3beta-ol D24-reductase</t>
  </si>
  <si>
    <t>4-(cytidine 5'-diphospho)-2-C-methyl-D-erythritol kinase</t>
  </si>
  <si>
    <t>7-dehydroesmosterol reductase</t>
  </si>
  <si>
    <t>desmosterol reductase</t>
  </si>
  <si>
    <t>1-deoxy-D-xylulose-5-phosphate synthase</t>
  </si>
  <si>
    <t>farnesyl pyrophosphate synthase</t>
  </si>
  <si>
    <t>farnesyl pyrophosphate synthase, chloroplast</t>
  </si>
  <si>
    <t>geranylgeranyl diphosphate synthase</t>
  </si>
  <si>
    <t>geranyl pyrophosphate synthase</t>
  </si>
  <si>
    <t>geranyl pyrophosphate synthase, chloroplast</t>
  </si>
  <si>
    <t>homogentisate phytyltransferase</t>
  </si>
  <si>
    <t>isopentenyl-diphosphate Delta-isomerase</t>
  </si>
  <si>
    <t>isopentenyl-diphosphate Delta-isomerase, chloroplast</t>
  </si>
  <si>
    <t>isopentenyl-diphosphate synthase</t>
  </si>
  <si>
    <t>dimethylallyl-diphosphate synthase</t>
  </si>
  <si>
    <t>lathosterol, NADPH:oxygen 5-oxidoreductase</t>
  </si>
  <si>
    <t>obtusifoliol,NADPH:oxygen oxidoreductase (14-methyl cleaving)</t>
  </si>
  <si>
    <t>presqualene-diphosphate synthase</t>
  </si>
  <si>
    <t>squalene synthase</t>
  </si>
  <si>
    <t>tocopherol cyclase (delta)</t>
  </si>
  <si>
    <t>tocopherol cyclase (gamma)</t>
  </si>
  <si>
    <t>beta-tocopherol methyltransferase</t>
  </si>
  <si>
    <t>delta-tocopherol methyltransferase</t>
  </si>
  <si>
    <t>gamma-tocopherol methyltransferase</t>
  </si>
  <si>
    <t>vitamin D3 synthesis (non-enzymatic, UV-light requiring)</t>
  </si>
  <si>
    <t>zymosterol reductase</t>
  </si>
  <si>
    <t>Homogentisate solanesyltransferase</t>
  </si>
  <si>
    <t>S-adenosyl-L-methionine:2-methyl-6-solanyl-1,4-benzoquinol C3-methyltransferase</t>
  </si>
  <si>
    <t>3-oxoacyl-CoA reductase (18:0)</t>
  </si>
  <si>
    <t>3-oxoacyl-CoA synthase (18:0)</t>
  </si>
  <si>
    <t>stearoyl-CoA delta9-desaturase</t>
  </si>
  <si>
    <t>3-hydroxyacyl-CoA dehydratase (18:1(2E))</t>
  </si>
  <si>
    <t>trans-2-enoyl-CoA reductase (18:0) (NADPH)</t>
  </si>
  <si>
    <t>palmitoyl-CoA hydrolase (16:0)</t>
  </si>
  <si>
    <t>stearoyl-CoA hydrolase</t>
  </si>
  <si>
    <t>fatty-acyl-CoA hydrolase (18:1(9Z))</t>
  </si>
  <si>
    <t>linoleoyl-CoA hydrolase (18:2(9Z,12Z))</t>
  </si>
  <si>
    <t>gamma-Linolenoyl-CoA hydrolase (18:3(6Z,9Z,12Z))</t>
  </si>
  <si>
    <t>alpha-Linolenoyl-CoA hydrolase (18:3(9Z,12Z,15Z))</t>
  </si>
  <si>
    <t>Linoleoyl-CoA, hydrogen-donor:oxygen oxidoreductase</t>
  </si>
  <si>
    <t>adenosylmethionine-8-amino-7-oxononanoate transaminase</t>
  </si>
  <si>
    <t>Malonyl-CoA methyltransferase</t>
  </si>
  <si>
    <t>3-Oxo-glutaryl-[ACP] methyl ester synthase</t>
  </si>
  <si>
    <t>3-Oxo-glutaryl-[ACP] methyl ester reductase</t>
  </si>
  <si>
    <t>3-Oxo-glutaryl-[ACP] methyl ester dehydratase</t>
  </si>
  <si>
    <t>Enoylglutaryl-[ACP] methyl ester reductase</t>
  </si>
  <si>
    <t>3-Oxo-pimeloyl-[ACP] methyl ester synthase</t>
  </si>
  <si>
    <t>3-Oxo-pimeloyl-[ACP] methyl ester reductase</t>
  </si>
  <si>
    <t>3-Oxo-pimeloyl-[ACP] methyl ester dehydratase</t>
  </si>
  <si>
    <t>Enoylpimeloyl-[ACP] methyl ester reductase</t>
  </si>
  <si>
    <t>Pimeloyl-[ACP] methyl ester esterase</t>
  </si>
  <si>
    <t>8-amino-7-oxononanoate synthase</t>
  </si>
  <si>
    <t>dethiobiotin synthase</t>
  </si>
  <si>
    <t>Biotin synthase</t>
  </si>
  <si>
    <t>biotin:CoA ligase (AMP-forming)</t>
  </si>
  <si>
    <t>butanoyl-CoA:acetate CoA transferase</t>
  </si>
  <si>
    <t>butanoyl-CoA:(acceptor) 2,3-oxidoreductase</t>
  </si>
  <si>
    <t>3-Hydroxybutanoyl-CoA hydro-lyase</t>
  </si>
  <si>
    <t>3-Hydroxybutanoyl-CoA hydro-lyase, mitochondria</t>
  </si>
  <si>
    <t>(3R)-3-Hydroxybutanoyl-CoA hydro-lyase</t>
  </si>
  <si>
    <t>3-Hydroxybutanoyl-CoA:NADP+ oxidoreductase</t>
  </si>
  <si>
    <t>3-Hydroxybutanoyl-CoA:NADP+ oxidoreductase, mitochondria</t>
  </si>
  <si>
    <t>3-Hydroxybutanoate:NAD+ oxidoreductase, mitochondria</t>
  </si>
  <si>
    <t>3-Hydroxybutanoate:NAD+ oxidoreductase, glyoxysome</t>
  </si>
  <si>
    <t>2-Acetolactate pyruvate-lyase (carboxylating), chloroplast</t>
  </si>
  <si>
    <t>2-Acetolactate pyruvate-lyase (carboxylating), mitochondria</t>
  </si>
  <si>
    <t>butanal:NAD+ oxidoreductase (CoA-acylating)</t>
  </si>
  <si>
    <t>butanal:NAD+ oxidoreductase (CoA-acylating), chloroplast</t>
  </si>
  <si>
    <t>butanol synthase</t>
  </si>
  <si>
    <t>butanol synthase (NADPH)</t>
  </si>
  <si>
    <t>3-Hydroxybutanoyl-CoA:NAD+ oxidoreductase</t>
  </si>
  <si>
    <t>3-Hydroxybutanoyl-CoA:NAD+ oxidoreductase, mitochondria</t>
  </si>
  <si>
    <t>succinate-semialdehyde:NAD+ oxidoreductase, chloroplast</t>
  </si>
  <si>
    <t>succinate-semialdehyde:NAD+ oxidoreductase, mitochondria</t>
  </si>
  <si>
    <t>Callose synthase</t>
  </si>
  <si>
    <t>alanine aminotransferase</t>
  </si>
  <si>
    <t>carbonic anhydrase</t>
  </si>
  <si>
    <t>carbonate dehydratase (HCO3 equilibration reaction), irreversible, mitochondrial</t>
  </si>
  <si>
    <t>Sedoheptulose 1,7-bisphosphate D-glyceraldehyde-3-phosphate-lyase</t>
  </si>
  <si>
    <t>glyceraldehyde-3-phosphate dehydrogenase (NADP+) (phosphorylating)</t>
  </si>
  <si>
    <t>carbonate dehydratase (HCO3 equilibration reaction), irreversible, chloroplast</t>
  </si>
  <si>
    <t>malate dehydrogenase (NADP+)</t>
  </si>
  <si>
    <t>malate dehydrogenase (decarboxylating)</t>
  </si>
  <si>
    <t>phosphoenolpyruvate carboxylase</t>
  </si>
  <si>
    <t>pyruvate phosphate dikinase</t>
  </si>
  <si>
    <t>phosphoribulokinase</t>
  </si>
  <si>
    <t>ribulose-bisphosphate carboxylase</t>
  </si>
  <si>
    <t>sedoheptulose-bisphosphatase</t>
  </si>
  <si>
    <t>aspartate aminotransferase, mitochondrial</t>
  </si>
  <si>
    <t>malate dehydrogenase (oxaloacetate decarboxylating) (NADP+)</t>
  </si>
  <si>
    <t>antheraxanthin:ascorbate oxidoreductase</t>
  </si>
  <si>
    <t>beta-carotene hydroxylase</t>
  </si>
  <si>
    <t>beta-carotene ketolase</t>
  </si>
  <si>
    <t>beta-Cryptoxanthin hydroxylase</t>
  </si>
  <si>
    <t>lycopene cyclase (alpha-carotene producing)</t>
  </si>
  <si>
    <t>lycopene cyclase (beta-carotene producing)</t>
  </si>
  <si>
    <t>lycopene cyclase (delta-carotene producing)</t>
  </si>
  <si>
    <t>lycopene cyclase (epsilon-carotene producing)</t>
  </si>
  <si>
    <t>lycopene cyclase (gamma-carotene producing)</t>
  </si>
  <si>
    <t>lutein hydroxylase</t>
  </si>
  <si>
    <t>neoxanthin synthase</t>
  </si>
  <si>
    <t>Neurosporene oxidoreductase</t>
  </si>
  <si>
    <t>phytoene desaturase (1)</t>
  </si>
  <si>
    <t>phytoene desaturase (2)</t>
  </si>
  <si>
    <t>violaxanthin:ascorbate oxidoreductase</t>
  </si>
  <si>
    <t>zeta-carotene desaturase</t>
  </si>
  <si>
    <t>9,15,9'-tricis-zeta-carotene cis-trans-isomerase</t>
  </si>
  <si>
    <t>7,9,7',9'-tetracis-lycopene cis-trans-isomerase</t>
  </si>
  <si>
    <t>antheraxanthin,NADH:oxygen oxidoreductase</t>
  </si>
  <si>
    <t>alpha-carotene hydroxylase (zeinoxanthin forming)</t>
  </si>
  <si>
    <t>alpha-carotene hydroxylase (alpha-cryptoxanthin forming)</t>
  </si>
  <si>
    <t>cryptoxanthin hydroxylase</t>
  </si>
  <si>
    <t>phytoene synthase</t>
  </si>
  <si>
    <t>zeaxanthin,NADH:oxygen oxidoreductase</t>
  </si>
  <si>
    <t>zeinoxanthin hydroxylase</t>
  </si>
  <si>
    <t>15-cis-phytoene:plastoquinone oxidoreductase</t>
  </si>
  <si>
    <t>15,9'-dicis-phytofluene:plastoquinone oxidoreductase</t>
  </si>
  <si>
    <t>9,9'-dicis-zeta-carotene:quinone oxidoreductase</t>
  </si>
  <si>
    <t>ferrocytochrome c recycle, chloroplast</t>
  </si>
  <si>
    <t>ferrocytochrome b5 recycle, cytosol</t>
  </si>
  <si>
    <t>electron transfer flavoprotein</t>
  </si>
  <si>
    <t>Electron transfer flavoprotein-ubiquinone oxidoreductase</t>
  </si>
  <si>
    <t>L-Cysteine:2-oxoglutarate aminotransferase</t>
  </si>
  <si>
    <t>3-Mercaptopyruvate:sulfite sulfurtransferase</t>
  </si>
  <si>
    <t>3-sulfinopyruvate hydrolase (spontaneous), chloroplast</t>
  </si>
  <si>
    <t>3-sulfinopyruvate hydrolase (spontaneous), mitochondria</t>
  </si>
  <si>
    <t>O3-Acetyl-L-serine acetate-lyase (adding hydrogen sulfide), cytosol</t>
  </si>
  <si>
    <t>O3-Acetyl-L-serine acetate-lyase (adding hydrogen sulfide), chloroplast</t>
  </si>
  <si>
    <t>O3-Acetyl-L-serine acetate-lyase (adding hydrogen sulfide), mitochondria</t>
  </si>
  <si>
    <t>O-Succinyl-L-homoserine succinate-lyase (adding cysteine)</t>
  </si>
  <si>
    <t>O-succinyl-L-homoserine succinate-lyase (adding hydrogen sulfide)</t>
  </si>
  <si>
    <t>O-Succinyl-L-homoserine succinate-lyase (deaminating;2-oxobutanoate-forming)</t>
  </si>
  <si>
    <t>D-cysteine sulfide-lyase (deaminating; pyruvate-forming), mitochondria</t>
  </si>
  <si>
    <t>D-cysteine sulfide-lyase (deaminating; pyruvate-forming), chloroplast</t>
  </si>
  <si>
    <t>aspartate aminotransferase, cysteate forming</t>
  </si>
  <si>
    <t>aspartate aminotransferase, cysteate forming, mitochondria</t>
  </si>
  <si>
    <t>aspartate aminotransferase, glutamate forming</t>
  </si>
  <si>
    <t>aspartate aminotransferase, glutamate forming, mitochondria</t>
  </si>
  <si>
    <t>cystathionine beta-lyase, cystine</t>
  </si>
  <si>
    <t>aspartate aminotransferase, cysteine forming</t>
  </si>
  <si>
    <t>aspartate aminotransferase, cysteine forming, mitochondria</t>
  </si>
  <si>
    <t>cysteine dioxygenase</t>
  </si>
  <si>
    <t>cysteine synthase</t>
  </si>
  <si>
    <t>cysteine synthase, thioredoxin</t>
  </si>
  <si>
    <t>cystathionine beta-lyase</t>
  </si>
  <si>
    <t>cysteine---tRNA ligase</t>
  </si>
  <si>
    <t>Cysteine-tRNA aminoacylhydrolase</t>
  </si>
  <si>
    <t>serine O-acetyltransferase</t>
  </si>
  <si>
    <t>serine O-acetyltransferase, mitochondria</t>
  </si>
  <si>
    <t>R_DM_apotfen_h</t>
  </si>
  <si>
    <t>R_DM_asnglcnacglcnacman_LPAREN_man_RPAREN_man_c</t>
  </si>
  <si>
    <t>R_DM_bhb_m</t>
  </si>
  <si>
    <t>R_DM_bhb_x</t>
  </si>
  <si>
    <t>R_DM_cat_c</t>
  </si>
  <si>
    <t>R_DM_ficytb5_c</t>
  </si>
  <si>
    <t>R_DM_glu5sa_m</t>
  </si>
  <si>
    <t>R_DM_hcarn_c</t>
  </si>
  <si>
    <t>R_DM_icit_h</t>
  </si>
  <si>
    <t>R_DM_na1_c</t>
  </si>
  <si>
    <t>R_DM_na1_h</t>
  </si>
  <si>
    <t>R_DM_na1_m</t>
  </si>
  <si>
    <t>R_DM_na1_x</t>
  </si>
  <si>
    <t>R_DM_no_h</t>
  </si>
  <si>
    <t>demand removing dummy o2 from system</t>
  </si>
  <si>
    <t>R_DM_photon298_c</t>
  </si>
  <si>
    <t>R_DM_photon437_u</t>
  </si>
  <si>
    <t>R_DM_photon438_u</t>
  </si>
  <si>
    <t>R_DM_photon450_h</t>
  </si>
  <si>
    <t>R_DM_photon490_s</t>
  </si>
  <si>
    <t>R_DM_photon646_h</t>
  </si>
  <si>
    <t>R_DM_photon673_u</t>
  </si>
  <si>
    <t>R_DM_photon680_u</t>
  </si>
  <si>
    <t>R_DM_udg_m</t>
  </si>
  <si>
    <t>R_DM_urdglyc_m</t>
  </si>
  <si>
    <t>Plastoquinol A sink</t>
  </si>
  <si>
    <t>S-Adenosyl-4-methylthio-2-oxobutanoate sink</t>
  </si>
  <si>
    <t>R_DM_12dgr18111Z160_c</t>
  </si>
  <si>
    <t>R_DM_12dgr1819Z160_c</t>
  </si>
  <si>
    <t>5'-Deoxyadenosine sink</t>
  </si>
  <si>
    <t>callose demand</t>
  </si>
  <si>
    <t>(2R,3Z)-phycocyanobilin demand</t>
  </si>
  <si>
    <t>fe2 demand</t>
  </si>
  <si>
    <t>Starch demand</t>
  </si>
  <si>
    <t>TAG demand</t>
  </si>
  <si>
    <t>citalopram aldehyde:oxygen oxidoreductase</t>
  </si>
  <si>
    <t>citalopram demethylase</t>
  </si>
  <si>
    <t>citalopram monooxygenase</t>
  </si>
  <si>
    <t>citalopram:oxygen oxidoreductase (deaminating)</t>
  </si>
  <si>
    <t>didemethylcitalopram:oxygen oxidoreductase (deaminating)</t>
  </si>
  <si>
    <t>demethylcitalopram demethylase</t>
  </si>
  <si>
    <t>demethylcitalopram:oxygen oxidoreductase (deaminating)</t>
  </si>
  <si>
    <t>lidocaine amidohydrolase</t>
  </si>
  <si>
    <t>lidocaine demethylase</t>
  </si>
  <si>
    <t>lidocaine monooxygenase</t>
  </si>
  <si>
    <t>monoethylglycinexylidide amidohydrolase</t>
  </si>
  <si>
    <t>cytochrome P-450 reductase, cytosol</t>
  </si>
  <si>
    <t>5,6-dihydro-5-fluorouracil amidohydrolase</t>
  </si>
  <si>
    <t>5-fluorouracil:NADP oxidoreductase</t>
  </si>
  <si>
    <t>5-fluorouracil phosphoribosyltransferase</t>
  </si>
  <si>
    <t>6-mercaptopurine phosphoribosyltransferase</t>
  </si>
  <si>
    <t>6-thioinosine 5'-monophosphate:NAD oxidoreductase</t>
  </si>
  <si>
    <t>6-thioxanthine 5'-monophosphate:L-glutamine amido-ligase</t>
  </si>
  <si>
    <t>alpha-fluoro-beta-ureidopropionic acid amidohydrolase</t>
  </si>
  <si>
    <t>tegafur monooxygenase</t>
  </si>
  <si>
    <t>thioguanine phosphoribosyltransferase</t>
  </si>
  <si>
    <t>H+ exchange</t>
  </si>
  <si>
    <t>H2O exchange</t>
  </si>
  <si>
    <t>Phosphate exchange</t>
  </si>
  <si>
    <t>ammonia exchange</t>
  </si>
  <si>
    <t>nitrate exchange</t>
  </si>
  <si>
    <t>sulfate exchange</t>
  </si>
  <si>
    <t>Fe2+ exchange</t>
  </si>
  <si>
    <t>Fe3+ exchange</t>
  </si>
  <si>
    <t>magnesium exchange</t>
  </si>
  <si>
    <t>sodium exchange</t>
  </si>
  <si>
    <t>photon emission</t>
  </si>
  <si>
    <t>O2 exchange</t>
  </si>
  <si>
    <t>CO2 exchange</t>
  </si>
  <si>
    <t>HCO3 exchange</t>
  </si>
  <si>
    <t>Acetate exchange</t>
  </si>
  <si>
    <t>D-ribose exchange</t>
  </si>
  <si>
    <t>nitrite exchange</t>
  </si>
  <si>
    <t>histidine exchange</t>
  </si>
  <si>
    <t>urea exchange</t>
  </si>
  <si>
    <t>acetamide exchange</t>
  </si>
  <si>
    <t>guanine exchange</t>
  </si>
  <si>
    <t>adenine exchange</t>
  </si>
  <si>
    <t>allantoate exchange</t>
  </si>
  <si>
    <t>allantoin exchange</t>
  </si>
  <si>
    <t>hypoxanthine exchange</t>
  </si>
  <si>
    <t>ornithine exchange</t>
  </si>
  <si>
    <t>L-glutamine exchange</t>
  </si>
  <si>
    <t>urate exchange</t>
  </si>
  <si>
    <t>L-leucine exchange</t>
  </si>
  <si>
    <t>arginine exchange</t>
  </si>
  <si>
    <t>sulfite exchange</t>
  </si>
  <si>
    <t>sulfur exchange</t>
  </si>
  <si>
    <t>Selenite exchange</t>
  </si>
  <si>
    <t>Ethanol exchange</t>
  </si>
  <si>
    <t>Formate exchange</t>
  </si>
  <si>
    <t>H2 exchange</t>
  </si>
  <si>
    <t>glycolate exchange</t>
  </si>
  <si>
    <t>succinate exchange</t>
  </si>
  <si>
    <t>D-lactate exchange</t>
  </si>
  <si>
    <t>6-mercaptopurine exchange</t>
  </si>
  <si>
    <t>thioguanine exchange</t>
  </si>
  <si>
    <t>tegafur exchange</t>
  </si>
  <si>
    <t>fluorouracil exchange</t>
  </si>
  <si>
    <t>citalopram exchange</t>
  </si>
  <si>
    <t>lidocaine exchange</t>
  </si>
  <si>
    <t>Ascorbate exchange</t>
  </si>
  <si>
    <t>Xanthine exchange</t>
  </si>
  <si>
    <t>Uracil exchange</t>
  </si>
  <si>
    <t>Methanol exchange</t>
  </si>
  <si>
    <t>Nicotinamide exchange</t>
  </si>
  <si>
    <t>Nicotinamide mononucleotide exchange</t>
  </si>
  <si>
    <t>Thiamine exchange</t>
  </si>
  <si>
    <t>Heme exchange</t>
  </si>
  <si>
    <t>Biliverdin exchange</t>
  </si>
  <si>
    <t>Carbon monoxide exchange</t>
  </si>
  <si>
    <t>3-hydroxyacyl-[acyl-carrier-protein] dehydratase (n-C10:0)</t>
  </si>
  <si>
    <t>3-hydroxyacyl-[acyl-carrier-protein] dehydratase (n-C12:0)</t>
  </si>
  <si>
    <t>3-hydroxyacyl-[acyl-carrier-protein] dehydratase (n-C14:0)</t>
  </si>
  <si>
    <t>3-hydroxyacyl-[acyl-carrier-protein] dehydratase (n-C16:0)</t>
  </si>
  <si>
    <t>3-hydroxyacyl-[acyl-carrier-protein] dehydratase (n-C4:0)</t>
  </si>
  <si>
    <t>3-hydroxyacyl-[acyl-carrier-protein] dehydratase (n-C6:0)</t>
  </si>
  <si>
    <t>3-hydroxyacyl-[acyl-carrier-protein] dehydratase (n-C8:0)</t>
  </si>
  <si>
    <t>3-oxoacyl-[acyl-carrier-protein] reductase (n-C10:0)</t>
  </si>
  <si>
    <t>3-oxoacyl-[acyl-carrier-protein] reductase (n-C12:0)</t>
  </si>
  <si>
    <t>3-oxoacyl-[acyl-carrier-protein] reductase (n-C14:0)</t>
  </si>
  <si>
    <t>3-oxoacyl-[acyl-carrier-protein] reductase (n-C16:0)</t>
  </si>
  <si>
    <t>3-oxoacyl-[acyl-carrier-protein] reductase (n-C4:0)</t>
  </si>
  <si>
    <t>3-oxoacyl-[acyl-carrier-protein] reductase (n-C6:0)</t>
  </si>
  <si>
    <t>3-oxoacyl-[acyl-carrier-protein] reductase (n-C8:0)</t>
  </si>
  <si>
    <t>acetyl-CoA carboxylase (biotin-dependent)</t>
  </si>
  <si>
    <t>malonyl-CoA:[acyl-carrier-protein] S-malonyltransferase</t>
  </si>
  <si>
    <t>3-hydroxyacyl-[acyl-carrier-protein] dehydratase (n-C18:0)</t>
  </si>
  <si>
    <t>3-hydroxyacyl-[acyl-carrier-protein] dehydratase ((11Z)-n-C18:1)</t>
  </si>
  <si>
    <t>3-oxoacyl-[acyl-carrier-protein] reductase (n-C18:0)</t>
  </si>
  <si>
    <t>3-oxoacyl-[acyl-carrier-protein] reductase ((11Z)-n-C18:1)</t>
  </si>
  <si>
    <t>3-oxoacyl-[acyl-carrier-protein] synthase (n-C10:0)</t>
  </si>
  <si>
    <t>3-oxoacyl-[acyl-carrier-protein] synthase (n-C12:0)</t>
  </si>
  <si>
    <t>3-oxoacyl-[acyl-carrier-protein] synthase (n-C14:0)</t>
  </si>
  <si>
    <t>3-oxoacyl-[acyl-carrier-protein] synthase (n-C16:0)</t>
  </si>
  <si>
    <t>3-oxoacyl-[acyl-carrier-protein] synthase (n-C18:0)</t>
  </si>
  <si>
    <t>3-oxoacyl-[acyl-carrier-protein] synthase ((11Z)-n-C18:1)</t>
  </si>
  <si>
    <t>3-oxoacyl-[acyl-carrier-protein] synthase (n-C6:0)</t>
  </si>
  <si>
    <t>3-oxoacyl-[acyl-carrier-protein] synthase (n-C8:0)</t>
  </si>
  <si>
    <t>beta-ketoacyl-acyl-carrier-protein synthase III</t>
  </si>
  <si>
    <t>acyl-[acyl-carrier-protein] delta9-desaturase ((9Z)-n-C16:1)</t>
  </si>
  <si>
    <t>stearoyl-[acyl-carrier-protein] delta9-desaturase ((9Z)-n-C18:1)</t>
  </si>
  <si>
    <t>biotin carboxylase</t>
  </si>
  <si>
    <t>enoyl-[acyl-carrier-protein] reductase (NADH) (n-C10:0)</t>
  </si>
  <si>
    <t>enoyl-[acyl-carrier-protein] reductase (NADPH) (n-C10:0)</t>
  </si>
  <si>
    <t>enoyl-[acyl-carrier-protein] reductase (NADH) (n-C12:0)</t>
  </si>
  <si>
    <t>enoyl-[acyl-carrier-protein] reductase (NADPH) (n-C12:0)</t>
  </si>
  <si>
    <t>enoyl-[acyl-carrier-protein] reductase (NADH) (n-C14:0)</t>
  </si>
  <si>
    <t>enoyl-[acyl-carrier-protein] reductase (NADPH) (n-C14:0)</t>
  </si>
  <si>
    <t>enoyl-[acyl-carrier-protein] reductase (NADH) (n-C16:0)</t>
  </si>
  <si>
    <t>enoyl-[acyl-carrier-protein] reductase (NADPH) (n-C16:0)</t>
  </si>
  <si>
    <t>enoyl-[acyl-carrier-protein] reductase (NADH) (n-C18:0)</t>
  </si>
  <si>
    <t>enoyl-[acyl-carrier-protein] reductase (NADH) ((11Z)-n-C18:1)</t>
  </si>
  <si>
    <t>enoyl-[acyl-carrier-protein] reductase (NADPH) ((11Z)-n-C18:1)</t>
  </si>
  <si>
    <t>enoyl-[acyl-carrier-protein] reductase (NADH) (n-C4:0)</t>
  </si>
  <si>
    <t>enoyl-[acyl-carrier-protein] reductase (NADPH) (n-C4:0)</t>
  </si>
  <si>
    <t>enoyl-[acyl-carrier-protein] reductase (NADH) (n-C6:0)</t>
  </si>
  <si>
    <t>enoyl-[acyl-carrier-protein] reductase (NADPH) (n-C6:0)</t>
  </si>
  <si>
    <t>enoyl-[acyl-carrier-protein] reductase (NADH) (n-C8:0)</t>
  </si>
  <si>
    <t>enoyl-[acyl-carrier-protein] reductase (NADPH) (n-C8:0)</t>
  </si>
  <si>
    <t>fatty-acyl-ACP hydrolase (n-C10:0)</t>
  </si>
  <si>
    <t>fatty-acyl-ACP hydrolase (n-C12:0)</t>
  </si>
  <si>
    <t>fatty-acyl-ACP hydrolase (n-C14:0)</t>
  </si>
  <si>
    <t>fatty-acyl-ACP hydrolase (n-C16:0)</t>
  </si>
  <si>
    <t>fatty-acyl-ACP hydrolase ((9Z)-n-C16:1)</t>
  </si>
  <si>
    <t>fatty-acyl-ACP hydrolase (n-C18:0)</t>
  </si>
  <si>
    <t>oleoyl-[acyl-carrier-protein] hydrolase ((9Z)-n-C18:1)</t>
  </si>
  <si>
    <t>oleoyl-[acyl-carrier-protein] hydrolase ((11Z)-n-C18:1)</t>
  </si>
  <si>
    <t>fatty-acyl-ACP hydrolase (n-C8:0)</t>
  </si>
  <si>
    <t>beta-ketoacyl-ACP synthase</t>
  </si>
  <si>
    <t>enoyl-CoA hydratase (C6:0)</t>
  </si>
  <si>
    <t>enoyl-CoA hydratase (C8:0)</t>
  </si>
  <si>
    <t>enoyl-CoA hydratase (C10:0)</t>
  </si>
  <si>
    <t>enoyl-CoA hydratase (C12:0)</t>
  </si>
  <si>
    <t>enoyl-CoA hydratase (C14:0)</t>
  </si>
  <si>
    <t>enoyl-CoA hydratase (C16:0)</t>
  </si>
  <si>
    <t>3-hydroxyacyl-CoA dehydrogenase (C6:0)</t>
  </si>
  <si>
    <t>3-hydroxyacyl-CoA dehydrogenase (C8:0)</t>
  </si>
  <si>
    <t>3-hydroxyacyl-CoA dehydrogenase (C10:0)</t>
  </si>
  <si>
    <t>3-hydroxyacyl-CoA dehydrogenase (C12:0)</t>
  </si>
  <si>
    <t>3-hydroxyacyl-CoA dehydrogenase (C14:0)</t>
  </si>
  <si>
    <t>3-hydroxyacyl-CoA dehydrogenase (C16:0)</t>
  </si>
  <si>
    <t>acetyl-CoA C-acyltransferase (C6:0)</t>
  </si>
  <si>
    <t>acetyl-CoA C-acyltransferase (C8:0)</t>
  </si>
  <si>
    <t>acetyl-CoA C-acyltransferase (C10:0)</t>
  </si>
  <si>
    <t>acetyl-CoA C-acyltransferase (C12:0)</t>
  </si>
  <si>
    <t>acetyl-CoA C-acyltransferase (C14:0)</t>
  </si>
  <si>
    <t>acetyl-CoA C-acyltransferase (C16:0)</t>
  </si>
  <si>
    <t>trans-2-enoyl-CoA reductase (NADPH) (C6:0)</t>
  </si>
  <si>
    <t>trans-2-enoyl-CoA reductase (NADPH) (C8:0)</t>
  </si>
  <si>
    <t>trans-2-enoyl-CoA reductase (NADPH) (C10:0)</t>
  </si>
  <si>
    <t>trans-2-enoyl-CoA reductase (NADPH) (C12:0)</t>
  </si>
  <si>
    <t>trans-2-enoyl-CoA reductase (NADPH) (C14:0)</t>
  </si>
  <si>
    <t>trans-2-enoyl-CoA reductase (NADPH) (C16:0)</t>
  </si>
  <si>
    <t>Acetyl-CoA:acetyl-CoA C-acetyltransferase</t>
  </si>
  <si>
    <t>butanoyl-CoA:acetyl-CoA C-butanoyltransferase</t>
  </si>
  <si>
    <t>Hexanoyl-CoA:acetyl-CoA C-acyltransferase</t>
  </si>
  <si>
    <t>Octanoyl-CoA:acetyl-CoA C-acyltransferase</t>
  </si>
  <si>
    <t>Decanoyl-CoA:acetyl-CoA C-acyltransferase</t>
  </si>
  <si>
    <t>Lauroyl-CoA:acetyl-CoA C-acyltransferase</t>
  </si>
  <si>
    <t>myristoyl-CoA:acetylCoA C-myristoyltransferase</t>
  </si>
  <si>
    <t>cytochrome P-450 reductase, chloroplast</t>
  </si>
  <si>
    <t>(S)-3-Hydroxybutanoyl-CoA hydro-lyase</t>
  </si>
  <si>
    <t>(S)-Hydroxyhexanoyl-CoA hydro-lyase</t>
  </si>
  <si>
    <t>(S)-Hydroxyoctanoyl-CoA hydro-lyase</t>
  </si>
  <si>
    <t>(S)-Hydroxydecanoyl-CoA hydro-lyase</t>
  </si>
  <si>
    <t>(S)-3-Hydroxydodecanoyl-CoA hydro-lyase</t>
  </si>
  <si>
    <t>(S)-3-Hydroxytetradecanoyl-CoA hydro-lyase</t>
  </si>
  <si>
    <t>(S)-3-Hydroxyhexadecanoyl-CoA hydro-lyase</t>
  </si>
  <si>
    <t>(S)-3-Hydroxybutanoyl-CoA:NAD oxidoreductase</t>
  </si>
  <si>
    <t>(S)-hydroxyhexanoyl-CoA:NAD oxidoreductase</t>
  </si>
  <si>
    <t>(S)-hydroxyoctanoyl-CoA:NAD oxidoreductase</t>
  </si>
  <si>
    <t>(S)-hydroxydecanoyl-CoA:NAD oxidoreductase</t>
  </si>
  <si>
    <t>(S)-3-hydroxydodecanoyl-CoA:NAD oxidoreductase</t>
  </si>
  <si>
    <t>(S)-3-Hydroxytetradecanoyl-CoA:NAD oxidoreductase</t>
  </si>
  <si>
    <t>(S)-3-Hydroxyhexadecanoyl-CoA:NAD oxidoreductase</t>
  </si>
  <si>
    <t>long-chain-fatty-acid-[acyl-carrier-protein] ligase (18:1(9Z))</t>
  </si>
  <si>
    <t>long-chain-fatty-acid-[acyl-carrier-protein] ligase (14:0)</t>
  </si>
  <si>
    <t>long-chain-fatty-acid-[acyl-carrier-protein] ligase (16:0)</t>
  </si>
  <si>
    <t>long-chain-fatty-acid-[acyl-carrier-protein] ligase (16:1(9Z))</t>
  </si>
  <si>
    <t>long-chain-fatty-acid-[acyl-carrier-protein] ligase (18:1(11Z))</t>
  </si>
  <si>
    <t>long-chain-fatty-acid-[acyl-carrier-protein] ligase (18:0)</t>
  </si>
  <si>
    <t>Decanoyl-CoA:(acceptor) 2,3-oxidoreductase</t>
  </si>
  <si>
    <t>Lauroyl-CoA:(acceptor) 2,3-oxidoreductase</t>
  </si>
  <si>
    <t>Tetradecanoyl-CoA:(acceptor) 2,3-oxidoreductase</t>
  </si>
  <si>
    <t>Palmitoyl-CoA:oxygen 2-oxidoreductase</t>
  </si>
  <si>
    <t>Butanoyl-CoA:oxygen 2-oxidoreductase</t>
  </si>
  <si>
    <t>Hexanoyl-CoA:(acceptor) 2,3-oxidoreductase</t>
  </si>
  <si>
    <t>Octanoyl-CoA:oxygen 2-oxidoreductase</t>
  </si>
  <si>
    <t>Coniferonic acid:CoA ligase (AMP-forming)</t>
  </si>
  <si>
    <t>Palmitate:CoA ligase (AMP-forming)</t>
  </si>
  <si>
    <t>fatty acid omega-hydroxylase (12:0)</t>
  </si>
  <si>
    <t>fatty acid omega-hydroxylase (14:0)</t>
  </si>
  <si>
    <t>fatty acid omega-hydroxylase (16:0)</t>
  </si>
  <si>
    <t>fatty acid omega-hydroxylase (18:1(9Z))</t>
  </si>
  <si>
    <t>fatty acid omega-hydroxylase (18:2(9Z,12Z))</t>
  </si>
  <si>
    <t>Linoleic acid:CoA ligase (AMP-forming)</t>
  </si>
  <si>
    <t>alpha-Linolenic acid:CoA ligase (AMP-forming)</t>
  </si>
  <si>
    <t>gamma-Linolenic acid:CoA ligase (AMP-forming)</t>
  </si>
  <si>
    <t>Pinolenic acid:CoA ligase (AMP-forming)</t>
  </si>
  <si>
    <t>2-Amino-4-hydroxy-6-(D-erythro-1,2,3-trihydroxypropyl)-7,8-dihydropteridine glycolaldehyde-lyase</t>
  </si>
  <si>
    <t>10-Formyltetrahydrofolate:L-glutamate ligase (ADP-forming)</t>
  </si>
  <si>
    <t>4-amino-4-deoxychorismate pyruvate-lyase</t>
  </si>
  <si>
    <t>chorismate:L-glutamine aminotransferase</t>
  </si>
  <si>
    <t>2-Amino-4-hydroxy-6-(erythro-1,2,3-trihydroxypropyl) dihydropteridine triphosphate phosphohydrolase (alkaline optimum)</t>
  </si>
  <si>
    <t>Dihydrofolate:NAD+ oxidoreductase</t>
  </si>
  <si>
    <t>7,8-dihydropteroate:L-glutamate ligase (ADP-forming)</t>
  </si>
  <si>
    <t>2-Amino-4-hydroxy-6-hydroxymethyl-7,8-dihydropteridine:4-aminobenzoate 2-amino-4-hydroxydihydropteridine-6-methenyltransferase</t>
  </si>
  <si>
    <t>Dihydroneopterin monophosphate dephosphorylase</t>
  </si>
  <si>
    <t>Dihydroneopterin triphosphate pyrophosphatase</t>
  </si>
  <si>
    <t>2-Amino-4-hydroxy-6-hydroxymethyl-7,8-dihydropteridine-diphosphate:4-aminobenzoate 2-amino-4-hydroxydihydropteridine-6-methenyltransferase</t>
  </si>
  <si>
    <t>GTP 7,8-8,9-dihydrolase</t>
  </si>
  <si>
    <t>ATP:2-amino-4-hydroxy-6-hydroxymethyl-7,8-dihydropteridine 6'-pyrophosphotransferase</t>
  </si>
  <si>
    <t>gamma-glutamyl hydrolase</t>
  </si>
  <si>
    <t>Tetrahydrofolate:L-glutamate gamma-ligase (ADP-forming)</t>
  </si>
  <si>
    <t>5,6,7,8-Tetrahydrofolate:NAD+ oxidoreductase</t>
  </si>
  <si>
    <t>5,6,7,8-Tetrahydrofolate:NADP+ oxidoreductase</t>
  </si>
  <si>
    <t>alpha-D-Glucose aldose-ketose-isomerase</t>
  </si>
  <si>
    <t>D-Fructose 1-phosphate D-glyceraldehyde-3-phosphate-lyase</t>
  </si>
  <si>
    <t>D-mannose aldose-ketose-isomerase</t>
  </si>
  <si>
    <t>D-mannose-6-phosphate aldose-ketose-isomerase</t>
  </si>
  <si>
    <t>D-Mannose 6-phosphate 1,6-phosphomutase</t>
  </si>
  <si>
    <t>D-Glucitol:NADP+ 1-oxidoreductase</t>
  </si>
  <si>
    <t>ATP:D-fructose 1-phosphotransferase</t>
  </si>
  <si>
    <t>ATP:D-mannose 6-phosphotransferase</t>
  </si>
  <si>
    <t>ATP:D-mannose 6-phosphotransferase, chloroplast</t>
  </si>
  <si>
    <t>beta-D-Fructose 1,6-bisphosphate 1-phosphohydrolase</t>
  </si>
  <si>
    <t>beta-D-Fructose 1,6-bisphosphate 1-phosphohydrolase, chloroplast</t>
  </si>
  <si>
    <t>D-Fructose 2-phosphate phosphatase</t>
  </si>
  <si>
    <t>D-Fructose-2,6-bisphosphate 2-phosphohydrolase</t>
  </si>
  <si>
    <t>GTP:alpha-D-mannose-1-phosphate guanylyltransferase</t>
  </si>
  <si>
    <t>ATP:D-fructose-6-phosphate 2-phosphotransferase</t>
  </si>
  <si>
    <t>UDP-glucose 4-epimerase</t>
  </si>
  <si>
    <t>1-alpha-D-Galactosyl-myo-inositol:sucrose</t>
  </si>
  <si>
    <t>epimelibiose galactohydrolase</t>
  </si>
  <si>
    <t>galactokinase</t>
  </si>
  <si>
    <t>galactokinase, chloroplast</t>
  </si>
  <si>
    <t>galactose oxidase</t>
  </si>
  <si>
    <t>galactosylglycerol galactohydrolase</t>
  </si>
  <si>
    <t>galactinol---raffinose galactosyltransferase</t>
  </si>
  <si>
    <t>inositol 3-alpha-galactosyltransferase</t>
  </si>
  <si>
    <t>Lactose galactohydrolase</t>
  </si>
  <si>
    <t>melibiose galactohydrolase (glc-A)</t>
  </si>
  <si>
    <t>melibiose galactohydrolase (glc-B)</t>
  </si>
  <si>
    <t>Melibiitol galactohydrolase</t>
  </si>
  <si>
    <t>manninotriose galactohydrolase</t>
  </si>
  <si>
    <t>3-O-alpha-D-Galactosyl-1D-myo-inositol galactohydrolase</t>
  </si>
  <si>
    <t>raffinose fructohydrolase</t>
  </si>
  <si>
    <t>Raffinose galactohydrolase</t>
  </si>
  <si>
    <t>stachyose fructohydrolase</t>
  </si>
  <si>
    <t>sucrose glucohydrolase (glc-A)</t>
  </si>
  <si>
    <t>sucrose glucohydrolase (glc-B)</t>
  </si>
  <si>
    <t>stachyose galactohydrolase</t>
  </si>
  <si>
    <t>Glucuronokinase</t>
  </si>
  <si>
    <t>4-aminobutanoate:2-oxoglutarate aminotransferase</t>
  </si>
  <si>
    <t>arginine decarboxylase</t>
  </si>
  <si>
    <t>arginine decarboxylase, chloroplast</t>
  </si>
  <si>
    <t>glutamate---ammonia ligase, cytosol</t>
  </si>
  <si>
    <t>glutaminase</t>
  </si>
  <si>
    <t>glutathione-disulfide reductase</t>
  </si>
  <si>
    <t>glutathione-disulfide reductase (NADP)</t>
  </si>
  <si>
    <t>glutathione-disulfide reductase (NADP), chloroplast</t>
  </si>
  <si>
    <t>glutathione-disulfide reductase (NADP), mitochondria</t>
  </si>
  <si>
    <t>glutathione-disulfide reductase, chloroplast</t>
  </si>
  <si>
    <t>glutathione-disulfide reductase, mitochondria</t>
  </si>
  <si>
    <t>glutamine---tRNA ligase</t>
  </si>
  <si>
    <t>glutamate synthase (ferrodoxin dependent)</t>
  </si>
  <si>
    <t>glutamate---tRNA ligase</t>
  </si>
  <si>
    <t>5-phosphoribosylamine:diphosphate phospho-alpha-D-ribosyltransferase, chloroplast</t>
  </si>
  <si>
    <t>glutamine-tRNA aminoacylhydrolase</t>
  </si>
  <si>
    <t>glutamate-tRNA aminoacylhydrolase</t>
  </si>
  <si>
    <t>glutamate dehydrogenase, mitochondria</t>
  </si>
  <si>
    <t>glutamate---cysteine ligase</t>
  </si>
  <si>
    <t>glutathione synthase</t>
  </si>
  <si>
    <t>glutamate---ammonia ligase, chloroplast</t>
  </si>
  <si>
    <t>glutamate---ammonia ligase, mitochondria</t>
  </si>
  <si>
    <t>glutamate synthase (NADH)</t>
  </si>
  <si>
    <t>glutamate dehydrogenase</t>
  </si>
  <si>
    <t>glutamate dehydrogenase [NAD(P)+]</t>
  </si>
  <si>
    <t>AMP,sulfite:glutathione-disulfide oxidoreductase (adenosine-5'-phosphosulfate-forming), cytosol</t>
  </si>
  <si>
    <t>AMP,sulfite:glutathione-disulfide oxidoreductase (adenosine-5'-phosphosulfate-forming), chloroplast</t>
  </si>
  <si>
    <t>AMP,sulfite:glutathione-disulfide oxidoreductase (adenosine-5'-phosphosulfate-forming), mitochondria</t>
  </si>
  <si>
    <t>glutathione:protein-disulfide oxidoreductase</t>
  </si>
  <si>
    <t>glutathione:hydrogen-peroxide oxidoreductase</t>
  </si>
  <si>
    <t>5-oxo-L-proline amidohydrolase (ATP-hydrolysing)</t>
  </si>
  <si>
    <t>glutathione gamma-glutamylaminopeptidase</t>
  </si>
  <si>
    <t>L-cysteinylglycine dipeptidase</t>
  </si>
  <si>
    <t>alcohol dehydrogenase (glycerol, NAD)</t>
  </si>
  <si>
    <t>alcohol dehydrogenase (glycerol, NADP)</t>
  </si>
  <si>
    <t>glyceraldehyde oxidoreductase (NAD)</t>
  </si>
  <si>
    <t>acyl-CoA: diacylglycerol acyltransferase (16:0)</t>
  </si>
  <si>
    <t>acyl-CoA: diacylglycerol acyltransferase (18:0)</t>
  </si>
  <si>
    <t>acyl-CoA: diacylglycerol acyltransferase (18:1(11Z))</t>
  </si>
  <si>
    <t>acyl-CoA: diacylglycerol acyltransferase (18:1(9Z))</t>
  </si>
  <si>
    <t>acyl-CoA: diacylglycerol acyltransferase (18:3(5Z,9Z,12Z))</t>
  </si>
  <si>
    <t>acyl-CoA: diacylglycerol acyltransferase (18:4(5Z,9Z,12Z,15Z))</t>
  </si>
  <si>
    <t>betaine lipid synthase (3-amino-3-carboxypropyltransferase) (16:0/18:1(11Z))</t>
  </si>
  <si>
    <t>betaine lipid synthase (3-amino-3-carboxypropyltransferase) (16:0/18:1(9Z))</t>
  </si>
  <si>
    <t>betaine lipid synthase (3-amino-3-carboxypropyltransferase) (18:1(11Z)/18:1(11Z))</t>
  </si>
  <si>
    <t>betaine lipid synthase (3-amino-3-carboxypropyltransferase) (18:1(11Z)/18:1(9Z))</t>
  </si>
  <si>
    <t>betaine lipid synthase (3-amino-3-carboxypropyltransferase) (18:1(9Z)/18:1(11Z))</t>
  </si>
  <si>
    <t>betaine lipid synthase (3-amino-3-carboxypropyltransferase) (18:1(9Z)/18:1(9Z))</t>
  </si>
  <si>
    <t>1-hexadecanoyl-sn-glycerol 3-phosphate O-acyltransferase ((9Z)-C18:1) (ACP substrate)</t>
  </si>
  <si>
    <t>1-hexadecanoyl-sn-glycerol 3-phosphate O-acyltransferase (n-C16:0) (ACP substrate)</t>
  </si>
  <si>
    <t>1-octadecanoyl-sn-glycerol 3-phosphate O-acyltransferase ((9Z)-C18:1) (ACP substrate)</t>
  </si>
  <si>
    <t>1-octadec-11-enoyl-sn-glycerol 3-phosphate O-acyltransferase (n-C16:0) (ACP substrate)</t>
  </si>
  <si>
    <t>1-octadec-11-enoyl-sn-glycerol 3-phosphate O-acyltransferase ((9Z)-C18:1) (ACP substrate)</t>
  </si>
  <si>
    <t>1-octadec-9-enoyl-sn-glycerol 3-phosphateO-acyltransferase (n-C16:0) (ACP substrate)</t>
  </si>
  <si>
    <t>1-octadec-9-enoyl-sn-glycerol 3-phosphateO-acyltransferase ((9Z)-C16:1) (ACP substrate)</t>
  </si>
  <si>
    <t>1-octadec-9-enoyl-sn-glycerol 3-phosphateO-acyltransferase ((11Z)-C18:1) (ACP substrate)</t>
  </si>
  <si>
    <t>1-octadec-9-enoyl-sn-glycerol 3-phosphateO-acyltransferase ((9Z)-C18:1) (ACP substrate)</t>
  </si>
  <si>
    <t>1-hexadecanoyl-sn-glycerol 3-phosphate O-acyltransferase ((11Z)-C18:1) (CoA substrate)</t>
  </si>
  <si>
    <t>1-hexadecanoyl-sn-glycerol 3-phosphate O-acyltransferase ((9Z)-C18:1) (CoA substrate)</t>
  </si>
  <si>
    <t>1-octadecanoyl-sn-glycerol 3-phosphate O-acyltransferase ((9Z)-C18:1) (CoA substrate)</t>
  </si>
  <si>
    <t>1-octadec-11-enoyl-sn-glycerol 3-phosphate O-acyltransferase (n-C16:0) (CoA substrate)</t>
  </si>
  <si>
    <t>1-octadec-11-enoyl-sn-glycerol 3-phosphate O-acyltransferase ((11Z)-C18:1) (CoA substrate)</t>
  </si>
  <si>
    <t>1-octadec-11-enoyl-sn-glycerol 3-phosphate O-acyltransferase ((9Z)-C18:1) (CoA substrate)</t>
  </si>
  <si>
    <t>1-octadec-9-enoyl-sn-glycerol 3-phosphateO-acyltransferase (n-C16:0) (CoA substrate)</t>
  </si>
  <si>
    <t>1-octadec-9-enoyl-sn-glycerol 3-phosphateO-acyltransferase ((11Z)-C18:1) (CoA substrate)</t>
  </si>
  <si>
    <t>1-octadec-9-enoyl-sn-glycerol 3-phosphateO-acyltransferase ((9Z)-C18:1) (CoA substrate)</t>
  </si>
  <si>
    <t>oleate desaturase (2'-18:4(5Z,9Z,12Z,15Z)/18:2(9Z,12Z)/16:0)</t>
  </si>
  <si>
    <t>linoleate desaturase (2'-18:4(5Z,9Z,12Z,15Z)/18:3(9Z,12Z,15Z)/16:0)</t>
  </si>
  <si>
    <t>oleate desaturase (2'-18:3(5Z,9Z,12Z)/18:2(9Z,12Z)/16:0)</t>
  </si>
  <si>
    <t>linoleate desaturase (2'-18:3(5Z,9Z,12Z)/18:3(9Z,12Z,15Z)/16:0)</t>
  </si>
  <si>
    <t>1,2-diacyl-sn-glycerol acylhydrolase (16:0/18:1(11Z))</t>
  </si>
  <si>
    <t>1,2-diacyl-sn-glycerol acylhydrolase (16:0/18:1(9Z))</t>
  </si>
  <si>
    <t>1,2-diacyl-sn-glycerol acylhydrolase (18:0/18:1(9Z))</t>
  </si>
  <si>
    <t>1,2-diacyl-sn-glycerol acylhydrolase (18:1(11Z)/18:1(11Z))</t>
  </si>
  <si>
    <t>1,2-diacyl-sn-glycerol acylhydrolase (18:1(11Z)/18:1(9Z))</t>
  </si>
  <si>
    <t>1,2-diacyl-sn-glycerol acylhydrolase (18:1(9Z)/18:1(11Z))</t>
  </si>
  <si>
    <t>1,2-diacyl-sn-glycerol acylhydrolase (18:1(9Z)/18:1(9Z))</t>
  </si>
  <si>
    <t>diacylglycerol kinase (16:0/18:1(11Z))</t>
  </si>
  <si>
    <t>diacylglycerol kinase (16:0/18:1(9Z))</t>
  </si>
  <si>
    <t>diacylglycerol kinase (16:0/18:1(9Z)), chloroplast</t>
  </si>
  <si>
    <t>diacylglycerol kinase (n-C16:0)</t>
  </si>
  <si>
    <t>diacylglycerol kinase (18:0/18:1(9Z))</t>
  </si>
  <si>
    <t>diacylglycerol kinase (18:0/18:1(9Z)), chloroplast</t>
  </si>
  <si>
    <t>diacylglycerol kinase (18:1(11Z)/18:1(11Z))</t>
  </si>
  <si>
    <t>diacylglycerol kinase (18:1(11Z)/16:0)</t>
  </si>
  <si>
    <t>diacylglycerol kinase (18:1(11Z)/18:1(9Z))</t>
  </si>
  <si>
    <t>diacylglycerol kinase (18:1(11Z)/18:1(9Z)), chloroplast</t>
  </si>
  <si>
    <t>diacylglycerol kinase (18:1(9Z)/16:0)</t>
  </si>
  <si>
    <t>diacylglycerol kinase (18:1(9Z)/16:1(9Z))</t>
  </si>
  <si>
    <t>diacylglycerol kinase (18:1(9Z)/18:1(11Z))</t>
  </si>
  <si>
    <t>diacylglycerol kinase (18:1(9Z)/18:1(11Z)), chloroplast</t>
  </si>
  <si>
    <t>diacylglycerol kinase (18:1(9Z)/18:1(9Z))</t>
  </si>
  <si>
    <t>diacylglycerol kinase (18:1(9Z)/18:1(9Z)), chloroplast</t>
  </si>
  <si>
    <t>digalatcosyldiacylglycerol 16-carbon delta4-desaturase (18:1(9Z)/16:3(4Z,7Z,10Z))</t>
  </si>
  <si>
    <t>digalatcosyldiacylglycerol 16-carbon delta4-desaturase (18:2(9Z,12Z)/16:3(4Z,7Z,10Z))</t>
  </si>
  <si>
    <t>digalatcosyldiacylglycerol 16-carbon delta4-desaturase (18:3(9Z,12Z,15Z)/16:3(4Z,7Z,10Z))</t>
  </si>
  <si>
    <t>digalatcosyldiacylglycerol 16-carbon delta4-desaturase (18:3(9Z,12Z,15Z)/16:4(4Z,7Z,10Z,13Z))</t>
  </si>
  <si>
    <t>digalatcosyldiacylglycerol palmitate delta7-desaturase (18:1(9Z)/16:1(7Z))</t>
  </si>
  <si>
    <t>digalatcosyldiacylglycerol palmitate delta7-desaturase (18:2(9Z,12Z)/16:1(7Z))</t>
  </si>
  <si>
    <t>digalactosyl-diacylglycerol galactohydrolase (18:1(9Z)/16:0)</t>
  </si>
  <si>
    <t>digalactosyl-diacylglycerol galactohydrolase (18:1(9Z)/16:1(7Z))</t>
  </si>
  <si>
    <t>digalactosyl-diacylglycerol galactohydrolase (18:1(9Z)/16:1(9Z))</t>
  </si>
  <si>
    <t>digalactosyl-diacylglycerol galactohydrolase (18:1(9Z)/16:2(7Z,10Z))</t>
  </si>
  <si>
    <t>digalactosyl-diacylglycerol galactohydrolase (18:1(9Z)/16:3(7Z,10Z,13Z))</t>
  </si>
  <si>
    <t>digalactosyl-diacylglycerol galactohydrolase (18:2(9Z,12Z)/16:0)</t>
  </si>
  <si>
    <t>digalactosyl-diacylglycerol galactohydrolase (18:2(9Z,12Z)/16:1(7Z))</t>
  </si>
  <si>
    <t>digalactosyl-diacylglycerol galactohydrolase (18:2(9Z,12Z)/16:1(9Z))</t>
  </si>
  <si>
    <t>digalactosyl-diacylglycerol galactohydrolase (18:2(9Z,12Z)/16:2(7Z,10))</t>
  </si>
  <si>
    <t>digalactosyl-diacylglycerol galactohydrolase (18:2(9Z,12Z)/16:3(4Z,7Z,10Z))</t>
  </si>
  <si>
    <t>digalactosyl-diacylglycerol galactohydrolase (18:2(9Z,12Z)/16:3(7Z,10Z,13Z))</t>
  </si>
  <si>
    <t>digalactosyl-diacylglycerol galactohydrolase (18:3(9Z,12Z,15Z)/16:0)</t>
  </si>
  <si>
    <t>digalactosyl-diacylglycerol galactohydrolase (18:3(9Z,12Z,15Z)/16:2(7Z,10))</t>
  </si>
  <si>
    <t>digalactosyl-diacylglycerol galactohydrolase (18:3(9Z,12Z,15Z)/16:3(4Z,7Z,10Z))</t>
  </si>
  <si>
    <t>digalactosyl-diacylglycerol galactohydrolase (18:3(9Z,12Z,15Z)/16:3(7Z,10Z,13Z))</t>
  </si>
  <si>
    <t>digalactosyl-diacylglycerol galactohydrolase (18:3(9Z,12Z,15Z)/16:4(4Z,7Z,10Z,13Z))</t>
  </si>
  <si>
    <t>digalactosyldiacylglycerol synthase (18:1(9Z)/16:0)</t>
  </si>
  <si>
    <t>digalactosyldiacylglycerol synthase (18:1(9Z)/16:1(9Z))</t>
  </si>
  <si>
    <t>omega-3 desaturase (18:1(9Z)/16:3(7Z,10Z,13Z)) (DGDG)</t>
  </si>
  <si>
    <t>omega-3 desaturase (18:2(9Z,12Z)/16:3(7Z,10Z,13Z)) (DGDG)</t>
  </si>
  <si>
    <t>omega-3 desaturase (18:3(9Z,12Z,15Z)/16:0) (DGDG)</t>
  </si>
  <si>
    <t>omega-3 desaturase (18:3(9Z,12Z,15Z)/16:2(7Z,10Z)) (DGDG)</t>
  </si>
  <si>
    <t>omega-3 desaturase (18:3(9Z,12Z,15Z)/16:3(4Z,7Z,10Z)) (DGDG)</t>
  </si>
  <si>
    <t>omega-3 desaturase (18:3(9Z,12Z,15Z)/16:3(7Z,10Z,13Z)) (DGDG)</t>
  </si>
  <si>
    <t>omega-3 desaturase (18:3(9Z,12Z,15Z)/16:4(4Z,7Z,10Z,13Z)) (DGDG)</t>
  </si>
  <si>
    <t>omega-6 desaturase (18:1(9Z)/16:2(7Z,10Z)) (DGDG)</t>
  </si>
  <si>
    <t>omega-6 desaturase (18:2(9Z,12Z)/16:0) (DGDG)</t>
  </si>
  <si>
    <t>omega-6 desaturase (18:2(9Z,12Z)/16:1(7Z)) (DGDG)</t>
  </si>
  <si>
    <t>omega-6 desaturase (18:2(9Z,12Z)/16:1(9Z)) (DGDG)</t>
  </si>
  <si>
    <t>omega-6 desaturase (18:2(9Z,12Z)/16:2(7Z,10Z)) (DGDG)</t>
  </si>
  <si>
    <t>omega-6 desaturase (18:2(9Z,12Z)/16:3(4Z,7Z,10Z))</t>
  </si>
  <si>
    <t>omega-6 desaturase (18:2(9Z,12Z)/16:3(7Z,10Z,13Z)) (DGDG)</t>
  </si>
  <si>
    <t>delta5 desaturase (16:0/18:3(5Z,9Z,12Z))</t>
  </si>
  <si>
    <t>delta5 desaturase (18:1(11Z)/18:3(5Z,9Z,12Z)) (DGTS)</t>
  </si>
  <si>
    <t>delta5 desaturase (18:1(9Z)/18:3(5Z,9Z,12Z)) (DGTS)</t>
  </si>
  <si>
    <t>delta5 desaturase (18:2(9Z,12Z)/18:3(5Z,9Z,12Z))</t>
  </si>
  <si>
    <t>oleate desaturase (16:0/18:2(9Z,12Z))</t>
  </si>
  <si>
    <t>linoleate desaturase (16:0/18:4(5Z,9Z,12Z,15Z))</t>
  </si>
  <si>
    <t>oleate desaturase (18:1(11Z)/18:2(9Z,12Z)) (DGTS)</t>
  </si>
  <si>
    <t>linoleate desaturase (18:1(11Z)/18:4(5Z,9Z,12Z,15Z)) (DGTS)</t>
  </si>
  <si>
    <t>oleate desaturase (18:1(9Z)/18:2(9Z,12Z)) (DGTS)</t>
  </si>
  <si>
    <t>linoleate desaturase (18:1(9Z)/18:4(5Z,9Z,12Z,15Z)) (DGTS)</t>
  </si>
  <si>
    <t>oleate desaturase (18:2(9Z,12Z)/18:1(11Z))</t>
  </si>
  <si>
    <t>oleate desaturase (18:2(9Z,12Z)/18:1(9Z))</t>
  </si>
  <si>
    <t>oleate desaturase (18:2(9Z,12Z)/18:2(9Z,12Z))</t>
  </si>
  <si>
    <t>oleate desaturase (18:2(9Z,12Z)/18:3(5Z,9Z,12Z)) (DGTS)</t>
  </si>
  <si>
    <t>linoleate desaturase (18:2(9Z,12Z)/18:4(5Z,9Z,12Z,15Z))</t>
  </si>
  <si>
    <t>oleate desaturase (18:2(9Z,12Z)/18:4(5Z,9Z,12Z,15Z))</t>
  </si>
  <si>
    <t>linoleate desaturase (18:3(9Z,12Z,15Z)/18:1(11Z))</t>
  </si>
  <si>
    <t>linoleate desaturase (18:3(9Z,12Z,15Z)/18:1(9Z))</t>
  </si>
  <si>
    <t>linoleate desaturase (18:3(9Z,12Z,15Z)/18:3(5Z,9Z,12Z))</t>
  </si>
  <si>
    <t>linoleate desaturase (18:3(9Z,12Z,15Z)/18:4(5Z,9Z,12Z,15Z))</t>
  </si>
  <si>
    <t>long-chain acyl-CoA synthetase (18:0)</t>
  </si>
  <si>
    <t>long-chain acyl-CoA synthetase (18:1(9Z))</t>
  </si>
  <si>
    <t>long-chain acyl-CoA synthetase (18:1(11Z))</t>
  </si>
  <si>
    <t>glycerol-3-phosphate: acyl-coa acyltransferase (16:0)</t>
  </si>
  <si>
    <t>glycerol-3-phosphate acyltransferase (C16:0)</t>
  </si>
  <si>
    <t>glycerol-3-phosphate: acyl-coa acyltransferase (18:0)</t>
  </si>
  <si>
    <t>glycerol-3-phosphate acyltransferase (C18:0)</t>
  </si>
  <si>
    <t>glycerol-3-phosphate: acyl-coa acyltransferase (18:1(11Z))</t>
  </si>
  <si>
    <t>glycerol-3-phosphate: acyl-coa acyltransferase (18:1(9Z))</t>
  </si>
  <si>
    <t>glycerol-3-phosphate acyltransferase ((9Z)-C18:1)</t>
  </si>
  <si>
    <t>glycerol-3-phosphate acyltransferase ((11Z)-C18:1)</t>
  </si>
  <si>
    <t>glycerol kinase</t>
  </si>
  <si>
    <t>1-acylglycerol acylhydrolase (16:0)</t>
  </si>
  <si>
    <t>1-acylglycerol acylhydrolase (18:0)</t>
  </si>
  <si>
    <t>1-acylglycerol acylhydrolase (18:1(11Z))</t>
  </si>
  <si>
    <t>1-acylglycerol acylhydrolase (18:1(9Z))</t>
  </si>
  <si>
    <t>monogalatcosyldiacylglycerol 16-carbon delta4-desaturase (18:1(9Z)/16:4(4Z,7Z,10Z,13Z))</t>
  </si>
  <si>
    <t>monogalatcosyldiacylglycerol 16-carbon delta4-desaturase (18:2(9Z,12Z)/16:3(4Z,7Z,10Z))</t>
  </si>
  <si>
    <t>monogalatcosyldiacylglycerol 16-carbon delta4-desaturase (18:2(9Z,12Z)/16:4(4Z,7Z,10Z,13Z))</t>
  </si>
  <si>
    <t>monogalatcosyldiacylglycerol 16-carbon delta4-desaturase (18:3(9Z,12Z,15Z)/16:3(4Z,7Z,10Z))</t>
  </si>
  <si>
    <t>monogalatcosyldiacylglycerol 16-carbon delta4-desaturase (18:3(9Z,12Z,15Z)/16:4(4Z,7Z,10Z,13Z))</t>
  </si>
  <si>
    <t>monogalatcosyldiacylglycerol palmitate delta7-desaturase (18:1(9Z)/16:1(7Z))</t>
  </si>
  <si>
    <t>monogalatcosyldiacylglycerol palmitate delta7-desaturase (18:2(9Z,12Z)/16:1(7Z))</t>
  </si>
  <si>
    <t>monogalactosyldiacylglycerol synthase (18:1(9Z)/16:0)</t>
  </si>
  <si>
    <t>monogalactosyldiacylglycerol synthase (18:1(9Z)/16:1(9Z))</t>
  </si>
  <si>
    <t>omega-3 desaturase (18:1(9Z)/16:3(7Z,10Z,13Z)) (MGDG)</t>
  </si>
  <si>
    <t>omega-3 desaturase (18:2(9Z,12Z)/16:3(7Z,10Z,13Z)) (MGDG)</t>
  </si>
  <si>
    <t>omega-3 desaturase (18:2(9Z,12Z)/16:4(4Z,7Z,10Z,13Z))</t>
  </si>
  <si>
    <t>omega-3 desaturase (18:3(9Z,12Z,15Z)/16:0) (MGDG)</t>
  </si>
  <si>
    <t>omega-3 desaturase (18:3(9Z,12Z,15Z)/16:2(7Z,10Z)) (MGDG)</t>
  </si>
  <si>
    <t>omega-3 desaturase (18:3(9Z,12Z,15Z)/16:3(4Z,7Z,10Z)) (MGDG)</t>
  </si>
  <si>
    <t>omega-3 desaturase (18:3(9Z,12Z,15Z)/16:3(7Z,10Z,13Z)) (MGDG)</t>
  </si>
  <si>
    <t>omega-3 desaturase (18:3(9Z,12Z,15Z)/16:4(4Z,7Z,10Z,13Z)) (MGDG)</t>
  </si>
  <si>
    <t>omega-6 desaturase (18:1(9Z)/16:2(7Z,10Z)) (MGDG)</t>
  </si>
  <si>
    <t>omega-6 desaturase (18:2(9Z,12Z)/16:0) (MGDG)</t>
  </si>
  <si>
    <t>omega-6 desaturase (18:2(9Z,12Z)/16:1(7Z)) (MGDG)</t>
  </si>
  <si>
    <t>omega-6 desaturase (18:2(9Z,12Z)/16:1(9Z)) (MGDG)</t>
  </si>
  <si>
    <t>omega-6 desaturase (18:2(9Z,12Z)/16:2(7Z,10Z)) (MGDG)</t>
  </si>
  <si>
    <t>omega-6 desaturase (18:2(9Z,12Z)/16:3(7Z,10Z,13Z)) (MGDG)</t>
  </si>
  <si>
    <t>omega-6 desaturase (18:2(9Z,12Z)/16:4(4Z,7Z,10Z,13Z))</t>
  </si>
  <si>
    <t>phosphatidate phosphatase (16:0/18:1(11Z))</t>
  </si>
  <si>
    <t>phosphatidate phosphatase (16:0/18:1(9Z))</t>
  </si>
  <si>
    <t>phosphatidate phosphatase (16:0/18:1(9Z)), chloroplast</t>
  </si>
  <si>
    <t>Phosphatidate phosphatase (n-C16:0)</t>
  </si>
  <si>
    <t>phosphatidate phosphatase (18:0/18:1(9Z))</t>
  </si>
  <si>
    <t>phosphatidate phosphatase (18:0/18:1(9Z)), chloroplast</t>
  </si>
  <si>
    <t>phosphatidate phosphatase (18:1(11Z)/18:1(11Z))</t>
  </si>
  <si>
    <t>phosphatidate phosphatase (18:1(11Z)/16:0)</t>
  </si>
  <si>
    <t>phosphatidate phosphatase (18:1(11Z)/18:1(9Z))</t>
  </si>
  <si>
    <t>phosphatidate phosphatase (18:1(11Z)/18:1(9Z)), chloroplast</t>
  </si>
  <si>
    <t>phosphatidate phosphatase (18:1(9Z)/16:0)</t>
  </si>
  <si>
    <t>phosphatidate phosphatase (18:1(9Z)/16:1(9Z))</t>
  </si>
  <si>
    <t>phosphatidate phosphatase (18:1(9Z)/18:1(11Z))</t>
  </si>
  <si>
    <t>phosphatidate phosphatase (18:1(9Z)/18:1(11Z)), chloroplast</t>
  </si>
  <si>
    <t>phosphatidate phosphatase (18:1(9Z)/18:1(9Z))</t>
  </si>
  <si>
    <t>phosphatidate phosphatase (18:1(9Z)/18:1(9Z)), chloroplast</t>
  </si>
  <si>
    <t>delta5 desaturase (18:0/18:3(5Z,9Z,12Z))</t>
  </si>
  <si>
    <t>delta5 desaturase (18:1(11Z)/18:3(5Z,9Z,12Z)) (PE)</t>
  </si>
  <si>
    <t>delta5 desaturase (18:1(9Z)/18:3(5Z,9Z,12Z)) (PE)</t>
  </si>
  <si>
    <t>oleate desaturase (18:0/18:2(9Z,12Z))</t>
  </si>
  <si>
    <t>linoleate desaturase (18:0/18:4(5Z,9Z,12Z,15Z))</t>
  </si>
  <si>
    <t>oleate desaturase (18:1(11Z)/18:2(9Z,12Z)) (PE)</t>
  </si>
  <si>
    <t>linoleate desaturase (18:1(11Z)/18:4(5Z,9Z,12Z,15Z)) (PE)</t>
  </si>
  <si>
    <t>oleate desaturase (18:1(9Z)/18:2(9Z,12Z)) (PE)</t>
  </si>
  <si>
    <t>linoleate desaturase (18:1(9Z)/18:4(5Z,9Z,12Z,15Z)) (PE)</t>
  </si>
  <si>
    <t>oleate desaturase (18:2(9Z,12Z)/18:3(5Z,9Z,12Z)) (PE)</t>
  </si>
  <si>
    <t>phospholipid: diacylglycerol acyltransferase (16:0)</t>
  </si>
  <si>
    <t>phospholipid: diacylglycerol acyltransferase (18:1(11Z))</t>
  </si>
  <si>
    <t>phospholipid: diacylglycerol acyltransferase (18:1(9Z))</t>
  </si>
  <si>
    <t>sulfolipid 2'-O-acyltransferase (2'-18:3(5,9,12,15)/18:1(11Z)/16:0)</t>
  </si>
  <si>
    <t>sulfolipid 2'-O-acyltransferase (2'-18:4(5,9,12,15)/18:1(9Z)/16:0)</t>
  </si>
  <si>
    <t>sulfolipid 2'-O-acyltransferase (2'-18:3(5,9,12)/18:1(11Z)/16:0)</t>
  </si>
  <si>
    <t>sulfolipid 2'-O-acyltransferase (2'-18:3(5,9,12)/18:1(9Z)/16:0)</t>
  </si>
  <si>
    <t>sulfolipid synthase (16:0/16:0)</t>
  </si>
  <si>
    <t>sulfolipid synthase (18:1(11Z)/16:0)</t>
  </si>
  <si>
    <t>sulfolipid synthase (18:1(9Z)/16:0)</t>
  </si>
  <si>
    <t>omega-3 desaturase (18:3(9Z,12Z,15Z)/16:0) (SQDG)</t>
  </si>
  <si>
    <t>omega-6 desaturase (18:2(9Z,12Z)/16:0) (SQDG)</t>
  </si>
  <si>
    <t>triacylglycerol acylhydrolase (16:0/18:1(11Z)/16:0)</t>
  </si>
  <si>
    <t>triacylglycerol acylhydrolase (16:0/18:1(11Z)/18:0)</t>
  </si>
  <si>
    <t>triacylglycerol acylhydrolase (16:0/18:1(11Z)/18:1(11Z))</t>
  </si>
  <si>
    <t>triacylglycerol acylhydrolase (16:0/18:1(11Z)/18:1(9Z))</t>
  </si>
  <si>
    <t>triacylglycerol acylhydrolase (16:0/18:1(11Z)/18:3(5Z,9Z,12Z))</t>
  </si>
  <si>
    <t>triacylglycerol acylhydrolase (16:0/18:1(11Z)/18:4(5Z,9Z,12Z,15Z))</t>
  </si>
  <si>
    <t>triacylglycerol acylhydrolase (16:0/18:1(9Z)/16:0)</t>
  </si>
  <si>
    <t>triacylglycerol acylhydrolase (16:0/18:1(9Z)/18:0)</t>
  </si>
  <si>
    <t>triacylglycerol acylhydrolase (16:0/18:1(9Z)/18:1(11Z))</t>
  </si>
  <si>
    <t>triacylglycerol acylhydrolase (16:0/18:1(9Z)/18:1(9Z))</t>
  </si>
  <si>
    <t>triacylglycerol acylhydrolase (16:0/18:1(9Z)/18:3(5Z,9Z,12Z))</t>
  </si>
  <si>
    <t>triacylglycerol acylhydrolase (16:0/18:1(9Z)/18:4(5Z,9Z,12Z,15Z))</t>
  </si>
  <si>
    <t>triacylglycerol acylhydrolase (18:0/18:1(9Z)/16:0)</t>
  </si>
  <si>
    <t>triacylglycerol acylhydrolase (18:0/18:1(9Z)/18:0)</t>
  </si>
  <si>
    <t>triacylglycerol acylhydrolase (18:0/18:1(9Z)/18:1(11Z))</t>
  </si>
  <si>
    <t>triacylglycerol acylhydrolase (18:0/18:1(9Z)/18:1(9Z))</t>
  </si>
  <si>
    <t>triacylglycerol acylhydrolase (18:0/18:1(9Z)/18:3(5Z,9Z,12Z))</t>
  </si>
  <si>
    <t>triacylglycerol acylhydrolase (18:0/18:1(9Z)/18:4(5Z,9Z,12Z,15Z))</t>
  </si>
  <si>
    <t>triacylglycerol acylhydrolase (18:1(11Z)/18:1(11Z)/16:0)</t>
  </si>
  <si>
    <t>triacylglycerol acylhydrolase (18:1(11Z)/18:1(11Z)/18:0)</t>
  </si>
  <si>
    <t>triacylglycerol acylhydrolase (18:1(11Z)/18:1(11Z)/18:1(11Z))</t>
  </si>
  <si>
    <t>triacylglycerol acylhydrolase (18:1(11Z)/18:1(11Z)/18:1(9Z))</t>
  </si>
  <si>
    <t>triacylglycerol acylhydrolase (18:1(11Z)/18:1(11Z)/18:3(5Z,9Z,12Z))</t>
  </si>
  <si>
    <t>triacylglycerol acylhydrolase (18:1(11Z)/18:1(11Z)/18:4(5Z,9Z,12Z,15Z))</t>
  </si>
  <si>
    <t>triacylglycerol acylhydrolase (18:1(11Z)/18:1(9Z)/16:0)</t>
  </si>
  <si>
    <t>triacylglycerol acylhydrolase (18:1(11Z)/18:1(9Z)/18:0)</t>
  </si>
  <si>
    <t>triacylglycerol acylhydrolase (18:1(11Z)/18:1(9Z)/18:1(11Z))</t>
  </si>
  <si>
    <t>triacylglycerol acylhydrolase (18:1(11Z)/18:1(9Z)/18:1(9Z))</t>
  </si>
  <si>
    <t>triacylglycerol acylhydrolase (18:1(11Z)/18:1(9Z)/18:3(5Z,9Z,12Z))</t>
  </si>
  <si>
    <t>triacylglycerol acylhydrolase (18:1(11Z)/18:1(9Z)/18:4(5Z,9Z,12Z,15Z))</t>
  </si>
  <si>
    <t>triacylglycerol acylhydrolase (18:1(9Z)/18:1(11Z)/16:0)</t>
  </si>
  <si>
    <t>triacylglycerol acylhydrolase (18:1(9Z)/18:1(11Z)/18:0)</t>
  </si>
  <si>
    <t>triacylglycerol acylhydrolase (18:1(9Z)/18:1(11Z)/18:1(11Z))</t>
  </si>
  <si>
    <t>triacylglycerol acylhydrolase (18:1(9Z)/18:1(11Z)/18:1(9Z))</t>
  </si>
  <si>
    <t>triacylglycerol acylhydrolase (18:1(9Z)/18:1(11Z)/18:3(5Z,9Z,12Z))</t>
  </si>
  <si>
    <t>triacylglycerol acylhydrolase (18:1(9Z)/18:1(11Z)/18:4(5Z,9Z,12Z,15Z))</t>
  </si>
  <si>
    <t>triacylglycerol acylhydrolase (18:1(9Z)/18:1(9Z)/16:0)</t>
  </si>
  <si>
    <t>triacylglycerol acylhydrolase (18:1(9Z)/18:1(9Z)/18:0)</t>
  </si>
  <si>
    <t>triacylglycerol acylhydrolase (18:1(9Z)/18:1(9Z)/18:1(11Z))</t>
  </si>
  <si>
    <t>triacylglycerol acylhydrolase (18:1(9Z)/18:1(9Z)/18:1(9Z))</t>
  </si>
  <si>
    <t>triacylglycerol acylhydrolase (18:1(9Z)/18:1(9Z)/18:3(5Z,9Z,12Z))</t>
  </si>
  <si>
    <t>triacylglycerol acylhydrolase (18:1(9Z)/18:1(9Z)/18:4(5Z,9Z,12Z,15Z))</t>
  </si>
  <si>
    <t>betaine lipid synthase (trimethylase) (16:0/18:1(11Z))</t>
  </si>
  <si>
    <t>betaine lipid synthase (trimethylase) (16:0/18:1(9Z))</t>
  </si>
  <si>
    <t>betaine lipid synthase (trimethylase) (18:1(11Z)/18:1(11Z))</t>
  </si>
  <si>
    <t>betaine lipid synthase (trimethylase) (18:1(11Z)/18:1(9Z))</t>
  </si>
  <si>
    <t>betaine lipid synthase (trimethylase) (18:1(9Z)/18:1(11Z))</t>
  </si>
  <si>
    <t>betaine lipid synthase (trimethylase) (18:1(9Z)/18:1(9Z))</t>
  </si>
  <si>
    <t>UDP-sulfoquinovose synthase</t>
  </si>
  <si>
    <t>glycerol-3-phosphate dehydrogenase (NAD)</t>
  </si>
  <si>
    <t>glycerol-3-phosphate dehydrogenase [NAD(P)]</t>
  </si>
  <si>
    <t>1-acylglycerophosphoethanolamine O-acyltransferase (18:0/18:1(9Z))</t>
  </si>
  <si>
    <t>1-acylglycerophosphoethanolamine O-acyltransferase (18:0/18:2(9Z,12Z))</t>
  </si>
  <si>
    <t>1-acylglycerophosphoethanolamine O-acyltransferase (18:0/18:3(5Z,12Z,15Z))</t>
  </si>
  <si>
    <t>1-acylglycerophosphoethanolamine O-acyltransferase (18:0/18:4(5Z,9Z,12Z,15Z))</t>
  </si>
  <si>
    <t>1-acylglycerophosphoethanolamine O-acyltransferase (18:1(11Z)/18:1(9Z))</t>
  </si>
  <si>
    <t>1-acylglycerophosphoethanolamine O-acyltransferase (18:1(11Z)/18:2(9Z,12Z))</t>
  </si>
  <si>
    <t>1-acylglycerophosphoethanolamine O-acyltransferase (18:1(11Z)/18:3(5Z,12Z,15Z))</t>
  </si>
  <si>
    <t>1-acylglycerophosphoethanolamine O-acyltransferase (18:1(11Z)/18:4(5Z,9Z,12Z,15Z))</t>
  </si>
  <si>
    <t>1-acylglycerophosphoethanolamine O-acyltransferase (18:1(9Z)/18:1(9Z))</t>
  </si>
  <si>
    <t>1-acylglycerophosphoethanolamine O-acyltransferase (18:1(9Z)/18:2(9Z,12Z))</t>
  </si>
  <si>
    <t>1-acylglycerophosphoethanolamine O-acyltransferase (18:1(9Z)/18:3(5Z,12Z,15Z))</t>
  </si>
  <si>
    <t>1-acylglycerophosphoethanolamine O-acyltransferase (18:1(9Z)/18:4(5Z,9Z,12Z,15Z))</t>
  </si>
  <si>
    <t>1-acylglycerophosphoethanolamine O-acyltransferase (18:2(9Z,12Z)/18:3(5Z,12Z,15Z))</t>
  </si>
  <si>
    <t>CDP-diacylglycerol: myo-inositol 3-phosphatidyltransferase (18:1(11Z)/16:0)</t>
  </si>
  <si>
    <t>CDP-diacylglycerol: myo-inositol 3-phosphatidyltransferase (18:1(9Z)/16:0)</t>
  </si>
  <si>
    <t>CDP-diacylglycerol synthetase (18:1(11Z)/16:0)</t>
  </si>
  <si>
    <t>CDP-diacylglycerol synthetase (18:1(11Z)/16:0), chloroplast</t>
  </si>
  <si>
    <t>CDP-diacylglycerol synthetase (18:1(9Z)/16:0)</t>
  </si>
  <si>
    <t>CDP-diacylglycerol synthetase (18:1(9Z)/16:0), chloroplast</t>
  </si>
  <si>
    <t>ethanolamine kinase</t>
  </si>
  <si>
    <t>CDP-ethanolamine: diacylglycerol ethanolamine phosphotransferase (18:0/18:1(9Z))</t>
  </si>
  <si>
    <t>CDP-ethanolamine: diacylglycerol ethanolamine phosphotransferase (18:1(11Z)/18:1(9Z))</t>
  </si>
  <si>
    <t>CDP-ethanolamine: diacylglycerol ethanolamine phosphotransferase (18:1(9Z)/18:1(9Z))</t>
  </si>
  <si>
    <t>glycerophosphodiester phosphodiesterase</t>
  </si>
  <si>
    <t>lysophospholipase (18:0)</t>
  </si>
  <si>
    <t>lysophospholipase (18:1(11Z))</t>
  </si>
  <si>
    <t>lysophospholipase (18:1(9Z))</t>
  </si>
  <si>
    <t>lysophospholipase (18:2(9Z,12Z))</t>
  </si>
  <si>
    <t>CTP: phosphatidylethanolamine cytidylyltransferase</t>
  </si>
  <si>
    <t>phosphatidylglycerol palmitate-delta3t-desaturase (18:1(11Z)/16:1(3E))</t>
  </si>
  <si>
    <t>phosphatidylglycerol palmitate-delta3t-desaturase (18:1(9Z)/16:1(3E))</t>
  </si>
  <si>
    <t>phosphatidylglycerol palmitate-delta3t-desaturase (18:2(9Z,12Z)/16:1(3E))</t>
  </si>
  <si>
    <t>phosphatidylglycerol palmitate-delta3t-desaturase (18:3(9Z,12Z,15Z)/16:1(3E))</t>
  </si>
  <si>
    <t>phosphatidylglycerol phosphate phosphatase (18:1(11Z)/16:0)</t>
  </si>
  <si>
    <t>phosphatidylglycerol phosphate phosphatase (18:1(11Z)/16:0), chloroplast</t>
  </si>
  <si>
    <t>phosphatidylglycerol phosphate phosphatase (18:1(9Z)/16:0)</t>
  </si>
  <si>
    <t>phosphatidylglycerol phosphate phosphatase (18:1(9Z)/16:0), chloroplast</t>
  </si>
  <si>
    <t>phosphatidylglycerolphosphate synthase (18:1(11Z)/16:0)</t>
  </si>
  <si>
    <t>phosphatidylglycerolphosphate synthase (18:1(11Z)/16:0), chloroplast</t>
  </si>
  <si>
    <t>phosphatidylglycerolphosphate synthase (18:1(9Z)/16:0)</t>
  </si>
  <si>
    <t>phosphatidylglycerolphosphate synthase (18:1(9Z)/16:0), chloroplast</t>
  </si>
  <si>
    <t>omega-3 desaturase (18:3(9Z,12Z,15Z)/16:0) (PG)</t>
  </si>
  <si>
    <t>omega-6 desaturase (18:2(9Z,12Z)/16:0) (PG)</t>
  </si>
  <si>
    <t>phospholipase A2 (18:0/18:1(9Z))</t>
  </si>
  <si>
    <t>phospholipase A2 (18:0/18:2(9Z,12Z))</t>
  </si>
  <si>
    <t>phospholipase A2 (18:0/18:3(5Z,12Z,15Z))</t>
  </si>
  <si>
    <t>phospholipase A2 (18:0/18:4(5Z,9Z,12Z,15Z))</t>
  </si>
  <si>
    <t>phospholipase A2 (18:1(11Z)/18:1(9Z))</t>
  </si>
  <si>
    <t>phospholipase A2 (18:1(11Z)/18:2(9Z,12Z))</t>
  </si>
  <si>
    <t>phospholipase A2 (18:1(11Z)/18:3(5Z,12Z,15Z))</t>
  </si>
  <si>
    <t>phospholipase A2 (18:1(11Z)/18:4(5Z,9Z,12Z,15Z))</t>
  </si>
  <si>
    <t>phospholipase A2 (18:1(9Z)/18:1(9Z))</t>
  </si>
  <si>
    <t>phospholipase A2 (18:1(9Z)/18:2(9Z,12Z))</t>
  </si>
  <si>
    <t>phospholipase A2 (18:1(9Z)/18:3(5Z,12Z,15Z))</t>
  </si>
  <si>
    <t>phospholipase A2 (18:1(9Z)/18:4(5Z,9Z,12Z,15Z))</t>
  </si>
  <si>
    <t>phospholipase A2 (18:2(9Z,12Z)/18:3(5Z,12Z,15Z))</t>
  </si>
  <si>
    <t>phospholipase D (18:0/18:1(9Z))</t>
  </si>
  <si>
    <t>phospholipase D (18:0/18:2(9Z,12Z))</t>
  </si>
  <si>
    <t>phospholipase D (18:0/18:3(5Z,12Z,15Z))</t>
  </si>
  <si>
    <t>phospholipase D (18:0/18:4(5Z,9Z,12Z,15Z))</t>
  </si>
  <si>
    <t>phospholipase D (18:1(11Z)/18:1(9Z))</t>
  </si>
  <si>
    <t>phospholipase D (18:1(11Z)/18:2(9Z,12Z))</t>
  </si>
  <si>
    <t>phospholipase D (18:1(11Z)/18:3(5Z,12Z,15Z))</t>
  </si>
  <si>
    <t>phospholipase D (18:1(11Z)/18:4(5Z,9Z,12Z,15Z))</t>
  </si>
  <si>
    <t>phospholipase D (18:1(9Z)/18:1(9Z))</t>
  </si>
  <si>
    <t>phospholipase D (18:1(9Z)/18:2(9Z,12Z))</t>
  </si>
  <si>
    <t>phospholipase D (18:1(9Z)/18:3(5Z,12Z,15Z))</t>
  </si>
  <si>
    <t>phospholipase D (18:1(9Z)/18:4(5Z,9Z,12Z,15Z))</t>
  </si>
  <si>
    <t>phospholipase D (18:2(9Z,12Z)/18:3(5Z,12Z,15Z))</t>
  </si>
  <si>
    <t>serine decarboxylase</t>
  </si>
  <si>
    <t>glycerol-3-phosphate dehydrogenase (FAD)</t>
  </si>
  <si>
    <t>ATP:glycerone phosphotransferase</t>
  </si>
  <si>
    <t>glycine hydroxymethyltransferase</t>
  </si>
  <si>
    <t>Acetyl-CoA:glycine C-acetyltransferase</t>
  </si>
  <si>
    <t>D-Glycerate:NADP+ 2-oxidoreductase</t>
  </si>
  <si>
    <t>serine--glyoxylate aminotransferase</t>
  </si>
  <si>
    <t>serine---pyruvate transaminase</t>
  </si>
  <si>
    <t>threonine aldolase</t>
  </si>
  <si>
    <t>threonine ammonia-lyase (serine)</t>
  </si>
  <si>
    <t>(S)-2-hydroxyglutarate:NAD+ 2-oxidoreductase</t>
  </si>
  <si>
    <t>Serine racemase</t>
  </si>
  <si>
    <t>threonine ammonia-lyase (D-serine)</t>
  </si>
  <si>
    <t>amine oxidase, glyoxysomal</t>
  </si>
  <si>
    <t>L-2-amino-3-oxobutanoate decarboxylation (spontaneous)</t>
  </si>
  <si>
    <t>dihydrolipoyl dehydrogenase</t>
  </si>
  <si>
    <t>Glycolate dehydrogenase</t>
  </si>
  <si>
    <t>glycerate dehydrogenase, mitochondrial</t>
  </si>
  <si>
    <t>glycine dehydrogenase (decarboxylating)</t>
  </si>
  <si>
    <t>ATP:(R)-glycerate 3-phosphotransferase</t>
  </si>
  <si>
    <t>glycine transaminase</t>
  </si>
  <si>
    <t>glycine---tRNA ligase</t>
  </si>
  <si>
    <t>glycine---tRNA ligase, mitochondria</t>
  </si>
  <si>
    <t>homoserine kinase</t>
  </si>
  <si>
    <t>Phosphoglycolate phosphatase, chloroplast</t>
  </si>
  <si>
    <t>phosphoglycerate dehydrogenase</t>
  </si>
  <si>
    <t>phosphoserine aminotransferase</t>
  </si>
  <si>
    <t>phosphoserine phosphatase</t>
  </si>
  <si>
    <t>serine---tRNA ligase</t>
  </si>
  <si>
    <t>threonine synthase</t>
  </si>
  <si>
    <t>threonine---tRNA ligase</t>
  </si>
  <si>
    <t>threonine---tRNA ligase, mitochondria</t>
  </si>
  <si>
    <t>glycine-tRNA aminoacylhydrolase</t>
  </si>
  <si>
    <t>serine-tRNA aminoacylhydrolase</t>
  </si>
  <si>
    <t>threonine-tRNA aminoacylhydrolase</t>
  </si>
  <si>
    <t>aspartate-semialdehyde dehydrogenase</t>
  </si>
  <si>
    <t>aspartate kinase</t>
  </si>
  <si>
    <t>homoserine dehydrogenase</t>
  </si>
  <si>
    <t>Aldose 1-epimerase</t>
  </si>
  <si>
    <t>enolase</t>
  </si>
  <si>
    <t>enolase, flagellar</t>
  </si>
  <si>
    <t>enolase, mitochondria</t>
  </si>
  <si>
    <t>fructose-bisphosphate aldolase, flagellar</t>
  </si>
  <si>
    <t>fructose-bisphosphate aldolase</t>
  </si>
  <si>
    <t>fructose-bisphosphate aldolase, mitochondria</t>
  </si>
  <si>
    <t>Glucose-6-phosphate epimerase</t>
  </si>
  <si>
    <t>glucose-6-phosphate epimerase, chloroplast</t>
  </si>
  <si>
    <t>glyceraldehyde-3-phosphate dehydrogenase (NAD). flagellar</t>
  </si>
  <si>
    <t>glyceraldehyde 3-phosphate dehydrogenase (NAD)</t>
  </si>
  <si>
    <t>glyceraldehyde 3-phosphate dehydrogenase (NAD), mitochondria</t>
  </si>
  <si>
    <t>phosphoglucomutase</t>
  </si>
  <si>
    <t>glucose-6-phosphate isomerase (g6p-A)</t>
  </si>
  <si>
    <t>glucose-6-phosphate isomerase, chloroplast (g6p-A)</t>
  </si>
  <si>
    <t>glucose-6-phosphate isomerase (g6p-B)</t>
  </si>
  <si>
    <t>glucose-6-phosphate isomerase, chloroplast (g6p-B)</t>
  </si>
  <si>
    <t>phosphoglycerate mutase</t>
  </si>
  <si>
    <t>phosphoglycerate mutase, flagellar</t>
  </si>
  <si>
    <t>phosphoglycerate mutase, mitochondria</t>
  </si>
  <si>
    <t>phosphoglucomutase, chloroplast</t>
  </si>
  <si>
    <t>Pyrroloquinoline-quinone maintenance</t>
  </si>
  <si>
    <t>Acylphosphatase</t>
  </si>
  <si>
    <t>Acylphosphatase, chloroplast</t>
  </si>
  <si>
    <t>alcohol dehydrogenase</t>
  </si>
  <si>
    <t>glyceraldehyde-3-phosphate dehydrogenase (phosphorylating)</t>
  </si>
  <si>
    <t>Glucokinase/hexokinase (glc-A)</t>
  </si>
  <si>
    <t>Glucokinase/hexokinase, chloroplast (glc-A)</t>
  </si>
  <si>
    <t>Glucokinase/hexokinase (glc-B)</t>
  </si>
  <si>
    <t>Glucokinase/hexokinase, chloroplast (glc-B)</t>
  </si>
  <si>
    <t>phosphofructokinase</t>
  </si>
  <si>
    <t>pyruvate dehydrogenase (dihydrolipoamide acetyltransferase), chloroplast</t>
  </si>
  <si>
    <t>pyruvate dehydrogenase (dihydrolipoamide acetyltransferase)</t>
  </si>
  <si>
    <t>pyruvate dehydrogenase (acetyl-transferring)</t>
  </si>
  <si>
    <t>pyruvate dehydrogenase (lipoamide), mitochondrial irreversible</t>
  </si>
  <si>
    <t>Pyruvate dehydrogenase (lipoamide), chloroplast irreversible</t>
  </si>
  <si>
    <t>Pyruvate dehydrogenase (lipoamide), mitochondrial irreversible</t>
  </si>
  <si>
    <t>dihydrolipoamide dehydrogenase (E3), chloroplast</t>
  </si>
  <si>
    <t>phosphoglycerate kinase, flagellar</t>
  </si>
  <si>
    <t>phosphoglycerate kinase, chloroplast</t>
  </si>
  <si>
    <t>phosphoglycerate kinase</t>
  </si>
  <si>
    <t>phosphoglycerate kinase, mitochondrial</t>
  </si>
  <si>
    <t>triosephosphate isomerase</t>
  </si>
  <si>
    <t>pyruvate kinase</t>
  </si>
  <si>
    <t>pyruvate kinase, flagellar</t>
  </si>
  <si>
    <t>pyruvate kinase, mitochondrial</t>
  </si>
  <si>
    <t>Pyruvate decarboxylase, chloroplast</t>
  </si>
  <si>
    <t>Pyruvate decarboxylase</t>
  </si>
  <si>
    <t>dihydrolipoamide dehydrogenase (E3), mitochondrial</t>
  </si>
  <si>
    <t>hydrogen-peroxide:hydrogen-peroxide oxidoreductase</t>
  </si>
  <si>
    <t>2-hydroxy-3-oxopropionate reductase</t>
  </si>
  <si>
    <t>ATP citrate synthase</t>
  </si>
  <si>
    <t>Arylformamidase</t>
  </si>
  <si>
    <t>Formamidase, glyoxysomal</t>
  </si>
  <si>
    <t>Formyltetrahydrofolate deformylase</t>
  </si>
  <si>
    <t>Formate--tetrahydrofolate ligase</t>
  </si>
  <si>
    <t>Glycerate kinase</t>
  </si>
  <si>
    <t>Glycerate dehydrogenase</t>
  </si>
  <si>
    <t>(S)-2-hydroxy-acid oxidase</t>
  </si>
  <si>
    <t>Isocitrate lyase</t>
  </si>
  <si>
    <t>Methenyltetrahydrofolate cyclohydrolase</t>
  </si>
  <si>
    <t>Phosphoglycolate phosphatase, glyoxysomal</t>
  </si>
  <si>
    <t>Ribulose-bisphosphate carboxylase</t>
  </si>
  <si>
    <t>acetyl-CoA synthetase</t>
  </si>
  <si>
    <t>malate synthase, chloroplast</t>
  </si>
  <si>
    <t>malate synthase, mitochondrial</t>
  </si>
  <si>
    <t>malate synthase, glyoxysomal</t>
  </si>
  <si>
    <t>GDP-mannose:glycolipid 1,6-alpha-D-mannosyltransferase (asnglcnacglcnacman(man(manman)man)man(man)manman)</t>
  </si>
  <si>
    <t>mannosyl-oligosaccharide 1,2-alpha-mannosidase (asnglcnacglcnacman(man(manman)man)manmanman)</t>
  </si>
  <si>
    <t>5-Amino-2-oxopentanoate:2-oxoglutarate aminotransferase, cytosol</t>
  </si>
  <si>
    <t>5-Amino-2-oxopentanoate:2-oxoglutarate aminotransferase, chloroplast</t>
  </si>
  <si>
    <t>1-(5-phospho-D-ribosyl)-ATP:diphosphate phospho-alpha-D-ribosyl-transferase</t>
  </si>
  <si>
    <t>aldehyde dehydrogenase (NAD+), Imidazole-4-acetate forming</t>
  </si>
  <si>
    <t>amine oxidase</t>
  </si>
  <si>
    <t>histidine decarboxylase</t>
  </si>
  <si>
    <t>histidinol dehydrogenase, cytosol</t>
  </si>
  <si>
    <t>histidinol dehydrogenase, chloroplast</t>
  </si>
  <si>
    <t>histidine---tRNA ligase</t>
  </si>
  <si>
    <t>histidinol-phosphatase, cytosol</t>
  </si>
  <si>
    <t>histidinol-phosphatase, chloroplast</t>
  </si>
  <si>
    <t>imidazoleglycerol-phosphate dehydratase, cytosol</t>
  </si>
  <si>
    <t>imidazoleglycerol-phosphate dehydratase, chloroplast</t>
  </si>
  <si>
    <t>imizadole glycerol phosphate synthase, cytosol</t>
  </si>
  <si>
    <t>imizadole glycerol phosphate synthase, chloroplast</t>
  </si>
  <si>
    <t>phosphoribosyl-AMP cyclohydrolase, cytosol</t>
  </si>
  <si>
    <t>phosphoribosyl-AMP cyclohydrolase, chloroplast</t>
  </si>
  <si>
    <t>phosphoribosyl-ATP diphosphatase, cytosol</t>
  </si>
  <si>
    <t>phosphoribosyl-ATP diphosphatase, chloroplast</t>
  </si>
  <si>
    <t>1-(5-phosphoribosyl)-5-[(5-phosphoribosylamino)methylideneamino]imidazole-4-carboxamide isomerase, cytosol</t>
  </si>
  <si>
    <t>1-(5-phosphoribosyl)-5-[(5-phosphoribosylamino)methylideneamino]imidazole-4-carboxamide isomerase, chloroplast</t>
  </si>
  <si>
    <t>Histidine-tRNA aminoacylhydrolase</t>
  </si>
  <si>
    <t>ATP:1D-myo-inositol-1,3,4-trisphosphate 6-phosphotransferase</t>
  </si>
  <si>
    <t>ATP:1D-myo-Inositol 1,4,5,6-tetrakisphosphate phosphotransferase</t>
  </si>
  <si>
    <t>ATP:1D-myo-Inositol 1,4,5,6-tetrakisphosphate phosphotransferase, nucleus</t>
  </si>
  <si>
    <t>ATP:1D-myo-inositol-1,4,5-trisphosphate 6-phosphotransferase</t>
  </si>
  <si>
    <t>ATP:1D-myo-inositol-1,4,5-trisphosphate 6-phosphotransferase, nucleus</t>
  </si>
  <si>
    <t>D-myo-Inositol-3,4-bisphosphate 4-phosphohydrolase</t>
  </si>
  <si>
    <t>D-myo-Inositol-3,4-bisphosphate 4-phosphohydrolase, nucleus</t>
  </si>
  <si>
    <t>inositol-pentakisphosphate 2-kinase</t>
  </si>
  <si>
    <t>inositol-tetrakisphosphate 1-kinase</t>
  </si>
  <si>
    <t>inositol-tetrakisphosphate 5-kinase</t>
  </si>
  <si>
    <t>D-myo-Inositol 1,3,4,5-tetrakisphosphate 5-phosphohydrolase</t>
  </si>
  <si>
    <t>D-myo-Inositol 1,3,4,5-tetrakisphosphate 5-phosphohydrolase, nucleus</t>
  </si>
  <si>
    <t>D-myo-Inositol 1,3,4-trisphosphate 1-phosphohydrolase</t>
  </si>
  <si>
    <t>1D-myo-Inositol 1-phosphate phosphohydrolase</t>
  </si>
  <si>
    <t>1D-myo-Inositol 3-phosphate phosphohydrolase</t>
  </si>
  <si>
    <t>myo-inositol-3-phosphate synthase (g6p-A)</t>
  </si>
  <si>
    <t>myo-inositol-3-phosphate synthase (g6p-B)</t>
  </si>
  <si>
    <t>1D-myo-Inositol 4-phosphate phosphohydrolase</t>
  </si>
  <si>
    <t>D-myo-Inositol-1,4-bisphosphate 1-phosphohydrolase</t>
  </si>
  <si>
    <t>myo-inositol-hexakisphosphate 4-phosphohydrolase</t>
  </si>
  <si>
    <t>myo-Inositol:oxygen oxidoreductase</t>
  </si>
  <si>
    <t>D-myo-Inositol 1,3,4,5-tetrakisphosphate 3-phosphohydrolase</t>
  </si>
  <si>
    <t>D-myo-Inositol-1,4,5-trisphosphate 5-phosphohydrolase</t>
  </si>
  <si>
    <t>D-myo-Inositol-1,4,5-trisphosphate 5-phosphohydrolase, nucleus</t>
  </si>
  <si>
    <t>methylmalonate-semialdehyde dehydrogenase (acylating)</t>
  </si>
  <si>
    <t>ATP:1-Phosphatidyl-1D-myo-inositol 4-phosphotransferase</t>
  </si>
  <si>
    <t>ATP:1-phosphatidyl-1D-myo-inositol-4-phosphate 5-phosphotransferase</t>
  </si>
  <si>
    <t>Phosphatidyl-myo-inositol-4,5-bisphosphate 4-phosphohydrolase</t>
  </si>
  <si>
    <t>1-Phosphatidyl-1D-myo-inositol-4,5-bisphosphate inositoltrisphosphohydrolase</t>
  </si>
  <si>
    <t>ATP:1-phosphatidyl-1D-myo-inositol 3-phosphotransferase</t>
  </si>
  <si>
    <t>13-HODE:NAD oxidoreductase</t>
  </si>
  <si>
    <t>13-HPODE dehydratase</t>
  </si>
  <si>
    <t>linoleate 13-lipoxygenase</t>
  </si>
  <si>
    <t>linoleoyl-CoA delta6-desaturase</t>
  </si>
  <si>
    <t>LL-diaminopimelate aminotransferase</t>
  </si>
  <si>
    <t>diaminopimelate epimerase</t>
  </si>
  <si>
    <t>diaminopimelate decarboxylase</t>
  </si>
  <si>
    <t>dihydrodipicolinate synthase</t>
  </si>
  <si>
    <t>dihydrodipicolinate reductase</t>
  </si>
  <si>
    <t>lysine---tRNA ligase</t>
  </si>
  <si>
    <t>Lysine-tRNA aminoacylhydrolase</t>
  </si>
  <si>
    <t>carbon-monoxide:acceptor oxidoreductase</t>
  </si>
  <si>
    <t>methylamine:oxygen oxidoreductase (deaminating) (copper-containing)</t>
  </si>
  <si>
    <t>adenosylhomocysteinase</t>
  </si>
  <si>
    <t>adenosylhomocysteinase, mitochondria</t>
  </si>
  <si>
    <t>S-Methyl-5-thio-D-ribulose-1-phosphate hydro-lyase</t>
  </si>
  <si>
    <t>acireductone dioxygenase</t>
  </si>
  <si>
    <t>acireductone dioxygenase, CO forming</t>
  </si>
  <si>
    <t>1-aminocyclopropane-1-carboxylate synthase</t>
  </si>
  <si>
    <t>acireductone synthase</t>
  </si>
  <si>
    <t>acireductone synthase, phosphate forming</t>
  </si>
  <si>
    <t>O-acetyl-L-homoserine acetate-lyase</t>
  </si>
  <si>
    <t>O-acetyl-L-homoserine:hydrogen sulfide S-(3-amino-3-carboxypropyl)transferase</t>
  </si>
  <si>
    <t>O-Acetyl-L-homoserine succinate-lyase</t>
  </si>
  <si>
    <t>cystathione synthase</t>
  </si>
  <si>
    <t>DNA (cytosine-5-)-methyltransferase</t>
  </si>
  <si>
    <t>S-methyl-5'-thioadenosine phosphorylase</t>
  </si>
  <si>
    <t>S-methyl-5-thioribose kinase</t>
  </si>
  <si>
    <t>S-methyl-5-thioribose-1-phosphate isomerase</t>
  </si>
  <si>
    <t>methionine adenosyltransferase</t>
  </si>
  <si>
    <t>methionine adenosyltransferase, mitochondria</t>
  </si>
  <si>
    <t>methionyl-tRNA formyltransferase</t>
  </si>
  <si>
    <t>methionine---tRNA ligase</t>
  </si>
  <si>
    <t>methionine-oxoglutarate transaminase</t>
  </si>
  <si>
    <t>5-methyltetrahydropteroyltriglutamate---homocysteine S-methyltransferase</t>
  </si>
  <si>
    <t>Methionine-tRNA aminoacylhydrolase</t>
  </si>
  <si>
    <t>S-adenosyl-L-methionine carboxy-lyase</t>
  </si>
  <si>
    <t>S-adenosylmethioninamine:putrescine 3-aminopropyltransferase</t>
  </si>
  <si>
    <t>S-adenosylmethioninamine:putrescine 3-aminopropyltransferase, mitochondria</t>
  </si>
  <si>
    <t>methylthioadenosine nucleosidase - adenosylhomocysteine nucleosidase</t>
  </si>
  <si>
    <t>chitobiosyldiphosphodolichol beta-mannosyltransferase</t>
  </si>
  <si>
    <t>dolichyl-diphosphooligosaccharide-protein glycotransferase</t>
  </si>
  <si>
    <t>dolichyl-diphosphate phosphohydrolase</t>
  </si>
  <si>
    <t>alpha-1,3-glucosyltransferase (doldpglcnacglcnacman(man(manman)manman)manmanmanglc)</t>
  </si>
  <si>
    <t>alpha-1,3-glucosyltransferase (doldpglcnacglcnacman(man(manman)manman)manmanmanglcglc)</t>
  </si>
  <si>
    <t>alpha-1,2-glucosyltransferase (doldpglcnacglcnacman(man(manman)manman)manmanmanglcglcglc)</t>
  </si>
  <si>
    <t>dolichyl-phosphate beta-D-mannosyltransferase</t>
  </si>
  <si>
    <t>dolichyl-phosphate-mannose-glycolipid alpha-mannosyltransferase (doldpglcnacglcnacman(manman)manmanman)</t>
  </si>
  <si>
    <t>dolichyl-phosphate-mannose-glycolipid alpha-mannosyltransferase (doldpglcnacglcnacman(man(man)manman)manmanman)</t>
  </si>
  <si>
    <t>alpha-1,2-mannosyltransferase (doldpglcnacglcnacman(man)manman)</t>
  </si>
  <si>
    <t>alpha-1,2-mannosyltransferase (doldpglcnacglcnacman(man)manmanman)</t>
  </si>
  <si>
    <t>alpha-1,2-mannosyltransferase (doldpglcnacglcnacman(manmanman)manmanman)</t>
  </si>
  <si>
    <t>alpha-1,2-mannosyltransferase (doldpglcnacglcnacman(man(manman)manman)manmanman)</t>
  </si>
  <si>
    <t>alpha-1,3-mannosyltransferase (doldpglcnacglcnacmanman)</t>
  </si>
  <si>
    <t>alpha-1,6-mannosyltransferase (doldpglcnacglcnacman(man)man)</t>
  </si>
  <si>
    <t>UDP-GlcNAc:dolichyl-phosphate N-acetylglucosaminephosphotransferase</t>
  </si>
  <si>
    <t>UDP-GlcNAc:dolichyl-pyrophosphoryl-GlcNAc GlcNAc transferase</t>
  </si>
  <si>
    <t>mannosyl-oligosaccharide glucosidase (asnglcnacglcnacman(man(manman)manman)manmanmanglcglc) (glc-A)</t>
  </si>
  <si>
    <t>mannosyl-oligosaccharide glucosidase (asnglcnacglcnacman(man(manman)manman)manmanmanglcglc) (glc-B)</t>
  </si>
  <si>
    <t>glucan 1,3-alpha-glucosidase (asnglcnacglcnacman(man(manman)manman)manmanmanglc) (glc-A)</t>
  </si>
  <si>
    <t>glucan 1,3-alpha-glucosidase (asnglcnacglcnacman(man(manman)manman)manmanmanglc) (glc-B)</t>
  </si>
  <si>
    <t>glucan 1,3-alpha-glucosidase (asnglcnacglcnacman(man(manman)manman)manmanman) (glc-A)</t>
  </si>
  <si>
    <t>glucan 1,3-alpha-glucosidase (asnglcnacglcnacman(man(manman)manman)manmanman) (glc-B)</t>
  </si>
  <si>
    <t>mannosyl-oligosaccharide 1,2-alpha-mannosidase (asnglcnacglcnacman(man(man)man)man)</t>
  </si>
  <si>
    <t>mannosyl-oligosaccharide 1,3-1,6-alpha-mannosidase (asnglcnacglcnacman(man)man)</t>
  </si>
  <si>
    <t>dolichyl-phosphate beta-glucosyltransferase</t>
  </si>
  <si>
    <t>ATP:nicotinamide-nucleotide adenylyltransferase</t>
  </si>
  <si>
    <t>ATP:nicotinamide-nucleotide adenylyltransferase, nucleus</t>
  </si>
  <si>
    <t>nicotinamide phosphoribosyltransferase</t>
  </si>
  <si>
    <t>NADPH:NAD+ oxidoreductase</t>
  </si>
  <si>
    <t>nicotinate D-ribonucleotide phosphohydrolase</t>
  </si>
  <si>
    <t>ATP:NAD+ 2'-phosphotransferase</t>
  </si>
  <si>
    <t>deamido-NAD+:L-glutamine amido-ligase (AMP-forming)</t>
  </si>
  <si>
    <t>deamido-NAD+:L-glutamine amido-ligase (AMP-forming), chloroplast</t>
  </si>
  <si>
    <t>deamino-NAD+ nucleotidohydrolase</t>
  </si>
  <si>
    <t>NADP+ 2'-phosphohydrolase</t>
  </si>
  <si>
    <t>nicotinamide amidohydrolase</t>
  </si>
  <si>
    <t>deamido-NAD+:ammonia ligase (AMP-forming)</t>
  </si>
  <si>
    <t>nicotinamide ribonucleotide phosphohydrolase</t>
  </si>
  <si>
    <t>NAD+ phosphohydrolase</t>
  </si>
  <si>
    <t>nicotinate D-ribonucleotide synthase (ATP)</t>
  </si>
  <si>
    <t>L-aspartate:oxygen oxidoreductase</t>
  </si>
  <si>
    <t>quinolinate synthase</t>
  </si>
  <si>
    <t>nicotinate-nucleotide diphosphorylase (carboxylating)</t>
  </si>
  <si>
    <t>acetamidase</t>
  </si>
  <si>
    <t>carbamoyl-phosphate synthase (ammonia)</t>
  </si>
  <si>
    <t>formamidase</t>
  </si>
  <si>
    <t>glutamate synthase (NADPH)</t>
  </si>
  <si>
    <t>glycine synthase</t>
  </si>
  <si>
    <t>nitrate reductase (NADH)</t>
  </si>
  <si>
    <t>nitrite reductase (NO-forming)</t>
  </si>
  <si>
    <t>Ammonia:ferredoxin oxidoreductase</t>
  </si>
  <si>
    <t>nitric oxide, NADH2:oxygen oxidoreductase</t>
  </si>
  <si>
    <t>nitric oxide, NADPH2:oxygen oxidoreductase</t>
  </si>
  <si>
    <t>urea carboxylase, mitochondria</t>
  </si>
  <si>
    <t>histidase</t>
  </si>
  <si>
    <t>Hydrolysis (non-enzymatic)</t>
  </si>
  <si>
    <t>4-oxoglutaramate generation (non-enzymatic)</t>
  </si>
  <si>
    <t>urocanase</t>
  </si>
  <si>
    <t>UDP-galactose:O-glycan 1,2-alpha-D-galactosyltransferase (4hproaragal)</t>
  </si>
  <si>
    <t>UDP-galactose:O-glycan 1,2-alpha-D-galactosyltransferase (4hproaraaragal)</t>
  </si>
  <si>
    <t>UDP-galactose:O-glycan 1,2-alpha-D-galactosyltransferase (4hproara(aragal)gal)</t>
  </si>
  <si>
    <t>UDP-galactose:O-glycan 1,2-alpha-D-galactosyltransferase (4hproara(ara)galaragal)</t>
  </si>
  <si>
    <t>UDP-galactose:O-glycan 1,2-alpha-D-galactosyltransferase (4hproaraaraaragal)</t>
  </si>
  <si>
    <t>UDP-galactose:O-glycan 1,2-alpha-D-galactosyltransferase (4hproara(aragal)galara)</t>
  </si>
  <si>
    <t>UDP-galactose:O-glycan 1,3-alpha-D-galactosyltransferase (4hproara(aragal)gal)</t>
  </si>
  <si>
    <t>UDP-galactose:O-glycan 1,3-alpha-D-galactosyltransferase (4hproara(aragalara)gal)</t>
  </si>
  <si>
    <t>UDP-galactose:O-glycan 1,3-alpha-D-galactosyltransferase (4hproaraara(gal)gal)</t>
  </si>
  <si>
    <t>UDP-galactose:O-glycan 1,3-alpha-D-galactosyltransferase (4hproara(ara)gal)</t>
  </si>
  <si>
    <t>UDP-galactose:O-glycan 1,3-alpha-D-galactosyltransferase (4hproaraara(ara)gal)</t>
  </si>
  <si>
    <t>S-Adenosyl-L-methionine:O-arabinoglycan 3-methyltransferase (4hproaraaragalmeara)</t>
  </si>
  <si>
    <t>UDP-galactose:hydroxyproline 1,4-alpha-D-galactosyltransferase</t>
  </si>
  <si>
    <t>UDP-arabinose:O-glycan 1,2-beta-L-arabinosyltransferase (4hproaraara)</t>
  </si>
  <si>
    <t>UDP-arabinose:O-glycan 1,2-beta-L-arabinosyltransferase (4hproara(aragalara)gal)</t>
  </si>
  <si>
    <t>UDP-arabinose:O-glycan 1,2-beta-L-arabinosyltransferase (4hproara(ara)galara)</t>
  </si>
  <si>
    <t>UDP-arabinose:O-glycan 1,2-beta-L-arabinosyltransferase (4hproaraaraara)</t>
  </si>
  <si>
    <t>UDP-arabinose:O-glycan 1,2-beta-L-arabinosyltransferase (4hproara(aragal)galara)</t>
  </si>
  <si>
    <t>UDP-arabinose:hydroxyproline 1,4-beta-L-arabinosyltransferase</t>
  </si>
  <si>
    <t>UDP-arabinose:O-glycan 1,5-beta-L-arabinosyltransferase (4hproaraaragalara)</t>
  </si>
  <si>
    <t>S-Adenosyl-L-methionine:O-galactoglycan 6-methyltransferase (4hproaraara(gal)megal)</t>
  </si>
  <si>
    <t>S-Adenosyl-L-methionine:O-galactoglycan 6-methyltransferase (4hproaraaramegal)</t>
  </si>
  <si>
    <t>prolyl 4-hydroxylase</t>
  </si>
  <si>
    <t>10-Formyltetrahydrofolate:5'-phosphoribosylglycinamide formyltransferase, chloroplast</t>
  </si>
  <si>
    <t>10-Formyltetrahydrofolate:5'-phosphoribosylglycinamide formyltransferase, mitochondria</t>
  </si>
  <si>
    <t>5,10-Methylenetetrahydrofolate:dUMP C-methyltransferase</t>
  </si>
  <si>
    <t>5-Methyltetrahydrofolate:L-homocysteine S-methyltransferase</t>
  </si>
  <si>
    <t>5,10-Methenyltetrahydrofolate aminomethyltransferase (ammonia-forming)</t>
  </si>
  <si>
    <t>5,10-methylenetetrahydrofolate:NADP+ oxidoreductase</t>
  </si>
  <si>
    <t>Dihydrofolate reductase (NAD+)</t>
  </si>
  <si>
    <t>Dihydrofolate reductase (NADP+)</t>
  </si>
  <si>
    <t>N2-Formyl-N1-(5-phospho-D-ribosyl)glycinamide formyltransferase, chloroplast</t>
  </si>
  <si>
    <t>N2-Formyl-N1-(5-phospho-D-ribosyl)glycinamide formyltransferase, mitochondria</t>
  </si>
  <si>
    <t>Folate reductase</t>
  </si>
  <si>
    <t>5-Formiminotetrahydrofolate ammonia-lyase (cyclizing)</t>
  </si>
  <si>
    <t>5-Formyltetrahydrofolate cyclo-ligase (ADP-forming)</t>
  </si>
  <si>
    <t>10-formyltetrahydrofolate:NADP+ oxidoreductase</t>
  </si>
  <si>
    <t>5,10-Methenyltetrahydrofolate aminomethyltransferase</t>
  </si>
  <si>
    <t>5-methyltetrahydrofolate:NAD+ oxidoreductase</t>
  </si>
  <si>
    <t>5-methyltetrahydrofolate:NADP+ oxidoreductase</t>
  </si>
  <si>
    <t>F0F1-ATP synthase Complex V</t>
  </si>
  <si>
    <t>Cytochrome c peroxidase, mitochondrial</t>
  </si>
  <si>
    <t>cytochrome c oxidase Complex IV</t>
  </si>
  <si>
    <t>ubiquinol-cytochrome c oxidoreductase Complex III</t>
  </si>
  <si>
    <t>Inorganic diphosphatase</t>
  </si>
  <si>
    <t>inorganic pyrophosphatase</t>
  </si>
  <si>
    <t>NADH:ubiquinone oxidoreductase Complex I</t>
  </si>
  <si>
    <t>NADH oxidoreductase, mitochondria</t>
  </si>
  <si>
    <t>NADH oxidoreductase, chloroplast</t>
  </si>
  <si>
    <t>2-dehydropantoate formaldehyde-lyase (3-methyl-2-oxobutanoate-forming)</t>
  </si>
  <si>
    <t>CoA:apo-[acyl-carrier-protein] pantetheinephosphotransferase, cytosol</t>
  </si>
  <si>
    <t>CoA:apo-[acyl-carrier-protein] pantetheinephosphotransferase, chloroplast</t>
  </si>
  <si>
    <t>ATP:pantetheine-4'-phosphate adenylyltransferase</t>
  </si>
  <si>
    <t>branched-chain-amino-acid transaminase, valine forming, mitochondria</t>
  </si>
  <si>
    <t>Pantoate:NADP+ 2-oxidoreductase, mitochondria</t>
  </si>
  <si>
    <t>Pantoate:NADP+ 2-oxidoreductase, nucleus</t>
  </si>
  <si>
    <t>CoA:apo-[acyl-carrier-protein] pantetheinephosphotransferase, mitochondria</t>
  </si>
  <si>
    <t>ATP:dephospho-CoA 3'-phosphotransferase</t>
  </si>
  <si>
    <t>ATP:pantothenoyl-L-cysteine 4'-phosphotransferase</t>
  </si>
  <si>
    <t>ATP:pantetheine 4'-phosphotransferase</t>
  </si>
  <si>
    <t>ATP:pantothenate 4'-phosphotransferase</t>
  </si>
  <si>
    <t>L-cysteine carboxy-lyase</t>
  </si>
  <si>
    <t>2,3-Dihydroxy-3-methylbutanoate hydro-lyase</t>
  </si>
  <si>
    <t>2,3-Dihydroxy-3-methylbutanoate:NADP+ oxidoreductase (isomerizing), chloroplast</t>
  </si>
  <si>
    <t>2,3-Dihydroxy-3-methylbutanoate:NADP+ oxidoreductase (isomerizing), mitochondria</t>
  </si>
  <si>
    <t>5,10-Methylenetetrahydrofolate:3-methyl-2-oxobutanoate hydroxymethyltransferase</t>
  </si>
  <si>
    <t>Pantoate:beta-alanine ligase (AMP-forming)</t>
  </si>
  <si>
    <t>pyruvate:pyruvate acetaldehydetransferase (decarboxylating), chloroplast</t>
  </si>
  <si>
    <t>pyruvate:pyruvate acetaldehydetransferase (decarboxylating), mitochondria</t>
  </si>
  <si>
    <t>4'-Phosphopantothenate:L-cysteine ligase</t>
  </si>
  <si>
    <t>4'-Phosphopantothenate:L-cysteine ligase (CTP)</t>
  </si>
  <si>
    <t>ATP:D-xylulose 5-phosphotransferase</t>
  </si>
  <si>
    <t>UTP:1-phospho-alpha-D-glucuronate uridylyltransferase</t>
  </si>
  <si>
    <t>phosphopentomutase</t>
  </si>
  <si>
    <t>Phosphopentosemutase</t>
  </si>
  <si>
    <t>Ribose-phosphate diphosphokinase, chloroplast</t>
  </si>
  <si>
    <t>transaldolase</t>
  </si>
  <si>
    <t>ribokinase (deoxyribose)</t>
  </si>
  <si>
    <t>glucose-6-phosphate-1-dehydrogenase (g6p-A)</t>
  </si>
  <si>
    <t>glucose 6-phosphate dehydrogenase (g6p-A)</t>
  </si>
  <si>
    <t>glucose-6-phosphate-1-dehydrogenase (g6p-B)</t>
  </si>
  <si>
    <t>glucose 6-phosphate dehydrogenase (g6p-B)</t>
  </si>
  <si>
    <t>Gluconokinase</t>
  </si>
  <si>
    <t>phosphogluconate dehydrogenase</t>
  </si>
  <si>
    <t>6-phosphogluconate dehydrogenase</t>
  </si>
  <si>
    <t>6-phosphogluconolactonase</t>
  </si>
  <si>
    <t>Ribokinase (ribose)</t>
  </si>
  <si>
    <t>D-Ribulose-5-Phosphate 3-Epimerase</t>
  </si>
  <si>
    <t>ribose-5-phosphate isomerase</t>
  </si>
  <si>
    <t>transketolase 1</t>
  </si>
  <si>
    <t>transketolase 2</t>
  </si>
  <si>
    <t>Chorismate mutase</t>
  </si>
  <si>
    <t>3-deydroquinate dehydratase</t>
  </si>
  <si>
    <t>L-Phenylalanine:2-oxoglutarate aminotransferase</t>
  </si>
  <si>
    <t xml:space="preserve"> L-Phenylalanine:2-oxoglutarate aminotransferase, chloroplast</t>
  </si>
  <si>
    <t>L-Phenylalanine:2-oxoglutarate aminotransferase, mitochondria</t>
  </si>
  <si>
    <t>phosphoribosylanthranilate isomerase</t>
  </si>
  <si>
    <t>3-phosphoshikimate 1-carboxyvinyltransferase</t>
  </si>
  <si>
    <t>Shikimate dehydrogenase</t>
  </si>
  <si>
    <t>tyrosine transaminase</t>
  </si>
  <si>
    <t>tyrosine transaminase, chloroplast</t>
  </si>
  <si>
    <t>tyrosine transaminase, mitochondria</t>
  </si>
  <si>
    <t>N-(5-Phospho-D-ribosyl)anthranilate:pyrophosphate phosphoribosyl-transferase</t>
  </si>
  <si>
    <t>Anthrnailate synthase</t>
  </si>
  <si>
    <t>Anthranilate synthase, ammonia</t>
  </si>
  <si>
    <t>Chorismate synthase</t>
  </si>
  <si>
    <t>3-dehydroquinate synthase</t>
  </si>
  <si>
    <t>3-deoxy-7-phosphoheptulonate synthase</t>
  </si>
  <si>
    <t>D-glyceraldehyde-3-phosphate lyase</t>
  </si>
  <si>
    <t>indole-3-glycerol-phosphate synthase</t>
  </si>
  <si>
    <t>phenylalanine---tRNA ligase</t>
  </si>
  <si>
    <t>Prephenate dehydratase</t>
  </si>
  <si>
    <t>Prephenate:NAD+ oxidoreductase(decarboxylating)</t>
  </si>
  <si>
    <t>L-serine hydrolyase</t>
  </si>
  <si>
    <t>Shikimate kinase</t>
  </si>
  <si>
    <t>L-serine hydro-lyase (adding indole; L-tryptophan-forming), chloroplast</t>
  </si>
  <si>
    <t>tryptophan---tRNA ligase</t>
  </si>
  <si>
    <t>tyrosine---tRNA ligase</t>
  </si>
  <si>
    <t>L-arogenate:2-oxoglutarate aminotransferase</t>
  </si>
  <si>
    <t>L-arogenate:2-oxaloacetate aminotransferase</t>
  </si>
  <si>
    <t>L-arogenate:NADP+ oxidoreductase</t>
  </si>
  <si>
    <t>L-arogenate hydro-lyase (decarboxylating; L-phenylalanine-forming)</t>
  </si>
  <si>
    <t>Phenylalanine-tRNA aminoacylhydrolase</t>
  </si>
  <si>
    <t>tryptophan-tRNA aminoacylhydrolase</t>
  </si>
  <si>
    <t>tyrosine-tRNA aminoacylhydrolase</t>
  </si>
  <si>
    <t>ATP synthase</t>
  </si>
  <si>
    <t>cytochrome b6/f complex</t>
  </si>
  <si>
    <t>Cyclic Electron Flow</t>
  </si>
  <si>
    <t>ferredoxin---NADP+ reductase</t>
  </si>
  <si>
    <t>photosystem I (blue light-activated)</t>
  </si>
  <si>
    <t>photosystem II (blue light-activated)</t>
  </si>
  <si>
    <t>photosystem I (red light-activated)</t>
  </si>
  <si>
    <t>photosystem II (red light-activated)</t>
  </si>
  <si>
    <t>succinate dehydrogenase (chloroplast)</t>
  </si>
  <si>
    <t>putrescine:oxygen oxidoreductase</t>
  </si>
  <si>
    <t>4-Aminobutyraldehyde:NAD+ oxidoreductase</t>
  </si>
  <si>
    <t>agmatine deiminase, mitochondria</t>
  </si>
  <si>
    <t>agmatine deiminase, nucleus</t>
  </si>
  <si>
    <t>arginine decarboxylase, mitochondrial</t>
  </si>
  <si>
    <t>N-carbamoylputrescine amidase</t>
  </si>
  <si>
    <t>ornithine decarboxylase</t>
  </si>
  <si>
    <t>ornithine decarboxylase, chloroplast</t>
  </si>
  <si>
    <t>chlorophyll a demetalase</t>
  </si>
  <si>
    <t>chlorophyll a epimerase</t>
  </si>
  <si>
    <t>chlorophyllide a demetalase</t>
  </si>
  <si>
    <t>chlorophyllide a oxidase</t>
  </si>
  <si>
    <t>coproporphyrinogen I oxidase</t>
  </si>
  <si>
    <t>coproporphyrinogen III oxidase</t>
  </si>
  <si>
    <t>divinyl chlorophyllide vinyl-reductase</t>
  </si>
  <si>
    <t>divinylprotochlorophyllide vinyl-reductase</t>
  </si>
  <si>
    <t>glutamate-1-semialdehyde aminotransferase</t>
  </si>
  <si>
    <t>heme c ligase (chloroplast)</t>
  </si>
  <si>
    <t>heme c ligase (mitochondria)</t>
  </si>
  <si>
    <t>S-adenosyl-L-methionine:Mg-protoporphyrin IX methyltransferase</t>
  </si>
  <si>
    <t>precorrin 2 dehydrogenase</t>
  </si>
  <si>
    <t>pheophorbide demethoxycarbonylase</t>
  </si>
  <si>
    <t>porphobilinogen deaminase</t>
  </si>
  <si>
    <t>transferrin[Fe(II)]2:NAD+ oxidoreductase</t>
  </si>
  <si>
    <t>uroporphyrinogen I reductase</t>
  </si>
  <si>
    <t>uroporphyrinogen III oxidase</t>
  </si>
  <si>
    <t>apoferritin Fe3-loading reaction (spontaneous)</t>
  </si>
  <si>
    <t>biliverdin reductase (nad(p)h)</t>
  </si>
  <si>
    <t>chlorophyllase</t>
  </si>
  <si>
    <t>chlorophyll a synthase (geranylgeranyl)</t>
  </si>
  <si>
    <t>chlorophyll a synthase (phytyl)</t>
  </si>
  <si>
    <t>chlorophyll b synthase (geranylgeranyl)</t>
  </si>
  <si>
    <t>chlorophyll b synthase (phytyl)</t>
  </si>
  <si>
    <t>coproporphyrinogen III oxidase (O2 required)</t>
  </si>
  <si>
    <t>divinylprotochlorophyllide oxidoreductase (light-dependent, 450 nm)</t>
  </si>
  <si>
    <t>divinylprotochlorophyllide oxidoreductase (light-dependent, 648 nm)</t>
  </si>
  <si>
    <t>ferrochelatase</t>
  </si>
  <si>
    <t>release of Fe(II) from transferrin</t>
  </si>
  <si>
    <t>ferroxidase</t>
  </si>
  <si>
    <t>geranylgeranyl-chlorophyllide a reductase</t>
  </si>
  <si>
    <t>geranylgeranyl-chlorophyllide b reductase</t>
  </si>
  <si>
    <t>glutamyl-tRNA reductase</t>
  </si>
  <si>
    <t>glutamyl-tRNA synthetase</t>
  </si>
  <si>
    <t>heme a synthase (mitochondria)</t>
  </si>
  <si>
    <t>heme o synthase (mitochondria)</t>
  </si>
  <si>
    <t>heme oxygenase</t>
  </si>
  <si>
    <t>Mg-protoporphyrin IX monomethyl ester (oxidative) cyclase I</t>
  </si>
  <si>
    <t>Mg-protoporphyrin IX monomethyl ester (oxidative) cyclase II</t>
  </si>
  <si>
    <t>Mg-protoporphyrin IX monomethyl ester (oxidative) cyclase III</t>
  </si>
  <si>
    <t>Mg-protoporphyrin IX magnesium-lyase</t>
  </si>
  <si>
    <t>protochlorophyllide oxidoreductase (light-dependent, 450 nm)</t>
  </si>
  <si>
    <t>protochlorophyllide oxidoreductase (light-dependent, 648 nm)</t>
  </si>
  <si>
    <t>protochlorophyllide reductase (light-independent)</t>
  </si>
  <si>
    <t>porphobilinogen synthase</t>
  </si>
  <si>
    <t>protoporphyrinogen IX oxidase</t>
  </si>
  <si>
    <t>sirohydrochlorin ferrochelatase</t>
  </si>
  <si>
    <t>uroporphyrinogen I synthase</t>
  </si>
  <si>
    <t>uroporphyrinogen methyltransferase</t>
  </si>
  <si>
    <t>uroporphyrinogen III synthase</t>
  </si>
  <si>
    <t>uroporphyrinogen decarboxylase (uroporphyrinogen III)</t>
  </si>
  <si>
    <t>uroporphyrinogen decarboxylase (uroporphyrinogen I)</t>
  </si>
  <si>
    <t>7(1)-hydroxychlorophyllide-a:NADP+ oxidoreductase</t>
  </si>
  <si>
    <t>coproporphyrinogen-III:S-adenosyl-L-methionine oxidoreductase(decarboxylating)</t>
  </si>
  <si>
    <t>Phytol kinase</t>
  </si>
  <si>
    <t>heme oxygenase, chloroplast</t>
  </si>
  <si>
    <t>(3Z)-phycocyanobilin:ferredoxin oxidoreductase</t>
  </si>
  <si>
    <t>1-aminocyclopropane-1-carboxylate aminohydrolase (isomerizing), chloroplast</t>
  </si>
  <si>
    <t>1-aminocyclopropane-1-carboxylate aminohydrolase (isomerizing), mitochondria</t>
  </si>
  <si>
    <t>ATP:propanoate adenyltransferase</t>
  </si>
  <si>
    <t>ATP:propanoate phosphotransferase, chloroplast</t>
  </si>
  <si>
    <t>ATP:propanoate phosphotransferase, mitochondria</t>
  </si>
  <si>
    <t>3-hydroxypropionyl-CoA:NADP+ oxidoreductase</t>
  </si>
  <si>
    <t>3-Hydroxypropionyl-CoA hydro-lyase</t>
  </si>
  <si>
    <t>3-Hydroxypropionyl-CoA hydro-lyase, mitochondria</t>
  </si>
  <si>
    <t>3-oxopropionyl-CoA:NAD+ oxidoreductase</t>
  </si>
  <si>
    <t>propionyladenylate:CoA propionyltransferase</t>
  </si>
  <si>
    <t>propanoyl-CoA:NADP+ 2-oxidoreductase</t>
  </si>
  <si>
    <t>propanoyl-CoA:NADP+ 2-oxidoreductase, nucleus</t>
  </si>
  <si>
    <t>3-hydroxyisobutyryl-CoA hydrolase</t>
  </si>
  <si>
    <t>malonyl-CoA decarboxylase</t>
  </si>
  <si>
    <t>propanoyl-CoA:formate C-propanoyltransferase, chloroplast</t>
  </si>
  <si>
    <t>propanoyl-CoA:formate C-propanoyltransferase, mitochondria</t>
  </si>
  <si>
    <t>propanoyl-CoA:phosphate propanoyltransferase, chloroplast</t>
  </si>
  <si>
    <t>propanoyl-CoA:phosphate propanoyltransferase, mitochondria</t>
  </si>
  <si>
    <t>Propanoate:CoA ligase (AMP-forming), cytosol</t>
  </si>
  <si>
    <t>Propanoate:CoA ligase (AMP-forming), chloroplast</t>
  </si>
  <si>
    <t>Propanoate:CoA ligase (AMP-forming), mitochondria</t>
  </si>
  <si>
    <t>incorporation of asn-L residue into a protein</t>
  </si>
  <si>
    <t>1-(5'-Phosphoribosyl)-5-amino-4-(N-succinocarboxamide)-imidazole AMP-lyase</t>
  </si>
  <si>
    <t>AMP:diphosphate phospho-D-ribosyltransferase</t>
  </si>
  <si>
    <t>allantoate amidinohydrolase</t>
  </si>
  <si>
    <t>2'-Deoxyadenosine 5'-monophosphate phosphohydrolase</t>
  </si>
  <si>
    <t>2'-Deoxyguanosine 5'-monophosphate phosphohydrolase</t>
  </si>
  <si>
    <t>phosphoribosylaminoimidazolecarboxamide formyltransferase</t>
  </si>
  <si>
    <t>phosphoribosylglycinamide formyltransferase, cytosol</t>
  </si>
  <si>
    <t>guanosine-3',5'-bis(diphosphate) 3'-diphosphatase</t>
  </si>
  <si>
    <t>Guanosine 3'-diphosphate 5'-triphosphate 5'-phosphohydrolase</t>
  </si>
  <si>
    <t>GMP:diphosphate 5-phospho-alpha-D-ribosyltransferase</t>
  </si>
  <si>
    <t>hypoxanthine phosphoribosyltransferase</t>
  </si>
  <si>
    <t>IMP cyclohydrolase</t>
  </si>
  <si>
    <t>phosphoribosylaminoimidazole carboxylase, cytosol</t>
  </si>
  <si>
    <t>phosphoribosylaminoimidazole carboxylase, chloroplast</t>
  </si>
  <si>
    <t>ureidoglycine aminohydrolase</t>
  </si>
  <si>
    <t>XMP:pyrophosphate phosphoribosyltransferase</t>
  </si>
  <si>
    <t>(S)-ureidoglycolate amidohydrolase (decarboxylating)</t>
  </si>
  <si>
    <t>N6-(1,2-dicarboxyethyl)AMP AMP-lyase (fumarate-forming)</t>
  </si>
  <si>
    <t>ATP:adenylylsulfate 3'-phosphotransferase</t>
  </si>
  <si>
    <t>ATP:adenylylsulfate 3'-phosphotransferase, chloroplast</t>
  </si>
  <si>
    <t>ATP:adenylylsulfate 3'-phosphotransferase, mitochondria</t>
  </si>
  <si>
    <t>ADP:ATP adenylyltransferase</t>
  </si>
  <si>
    <t>adenylate cyclase</t>
  </si>
  <si>
    <t>adenylate cyclase, nucleus</t>
  </si>
  <si>
    <t>adenosine deaminase</t>
  </si>
  <si>
    <t>adenosine kinase</t>
  </si>
  <si>
    <t>adenosine kinase, mitochondria</t>
  </si>
  <si>
    <t>ADP-apyrase</t>
  </si>
  <si>
    <t>Adenosine ribohydrolase</t>
  </si>
  <si>
    <t>adenylosuccinate synthase</t>
  </si>
  <si>
    <t>adenylosuccinate synthase, chloroplast</t>
  </si>
  <si>
    <t>dGTP:pyruvate 2-O-phosphotransferase, cytosol</t>
  </si>
  <si>
    <t>dGTP:pyruvate 2-O-phosphotransferase, mitochondria</t>
  </si>
  <si>
    <t>ATP:GMP phosphotransferase</t>
  </si>
  <si>
    <t>AMP-5'-nucleotidase</t>
  </si>
  <si>
    <t>AMP deaminase</t>
  </si>
  <si>
    <t>APS:ATP adenylyltransferase</t>
  </si>
  <si>
    <t>adenosine 3',5'-phosphate 5'-nucleotidohydrolase</t>
  </si>
  <si>
    <t>adenosine 3',5'-phosphate 5'-nucleotidohydrolase, nucleus</t>
  </si>
  <si>
    <t>ADP-ribose diphosphatase</t>
  </si>
  <si>
    <t>allantoate amidinohydrolase (decarboxylating)</t>
  </si>
  <si>
    <t>ATP:AMP phosphotransferase</t>
  </si>
  <si>
    <t>ATP:AMP phosphotransferase, chloroplast</t>
  </si>
  <si>
    <t>ATP:AMP phosphotransferase, mitochondria</t>
  </si>
  <si>
    <t>ATP:dAMP phosphotransferase</t>
  </si>
  <si>
    <t>ATP:dAMP phosphotransferase, chloroplast</t>
  </si>
  <si>
    <t>ATP:dAMP phosphotransferase, mitochondria</t>
  </si>
  <si>
    <t>ATP:dGDP phosphotransferase</t>
  </si>
  <si>
    <t>ATP:dGDP phosphotransferase, mitochondria</t>
  </si>
  <si>
    <t>ATP:dGMP phosphotransferase</t>
  </si>
  <si>
    <t>ATP:GDP phosphotransferase</t>
  </si>
  <si>
    <t>ATP:GDP phosphotransferase, mitochondria</t>
  </si>
  <si>
    <t>ATP:IDP phosphotransferase</t>
  </si>
  <si>
    <t>ATP:IDP phosphotransferase, mitochondria</t>
  </si>
  <si>
    <t>(S)(+)-allantoin amidohydrolase</t>
  </si>
  <si>
    <t>ATP phosphohydrolase</t>
  </si>
  <si>
    <t>ATP phosphohydrolase, mitochondria</t>
  </si>
  <si>
    <t>allantoin synthetase</t>
  </si>
  <si>
    <t>Adenosine 3',5'-bisphosphate 3'-phosphohydrolase</t>
  </si>
  <si>
    <t>bis(5'-adenosyl)-triphosphatase</t>
  </si>
  <si>
    <t>bis(5'-nucleosyl)-tetraphosphatase (symmetrical)</t>
  </si>
  <si>
    <t>2'-Deoxyadenosine 5'-diphosphate:oxidized-thioredoxin 2'-oxidoreductase</t>
  </si>
  <si>
    <t>dATP:pyruvate 2-O-phosphotransferase</t>
  </si>
  <si>
    <t>2'-Deoxyguanosine 5'-diphosphate:oxidized-thioredoxin 2'-oxidoreductase</t>
  </si>
  <si>
    <t>2'-Deoxyguanosine 5'-triphosphate diphosphohydrolase</t>
  </si>
  <si>
    <t>Guanosine 3',5'-cyclic phosphate 5'-nucleotidohydrolase</t>
  </si>
  <si>
    <t>Guanosine 3',5'-cyclic phosphate 5'-nucleotidohydrolase, nucleus</t>
  </si>
  <si>
    <t>GDP-apyrase</t>
  </si>
  <si>
    <t>GMP-5'-nucleotidase</t>
  </si>
  <si>
    <t>GMP synthase, cytosol</t>
  </si>
  <si>
    <t>GMP synthase (glutamine-hydrolysing), cytosol</t>
  </si>
  <si>
    <t>GMP synthase (glutamine-hydrolysing), mitochondria</t>
  </si>
  <si>
    <t>GMP synthase, mitochondria</t>
  </si>
  <si>
    <t>GTP-apyrase</t>
  </si>
  <si>
    <t>ATP:GTP 3'-diphosphotransferase</t>
  </si>
  <si>
    <t>GTP:pyruvate 2-O-phosphotransferase, Cytosol</t>
  </si>
  <si>
    <t>GTP:pyruvate 2-O-phosphotransferase, mitochondria</t>
  </si>
  <si>
    <t>guanylate cyclase</t>
  </si>
  <si>
    <t>guanylate cyclase, nucleus</t>
  </si>
  <si>
    <t>guanine deaminase</t>
  </si>
  <si>
    <t>hydroxyisourate hydrolase</t>
  </si>
  <si>
    <t>IMP-5'-nucleotidase</t>
  </si>
  <si>
    <t>IDP-apyrase</t>
  </si>
  <si>
    <t>IMP dehydrogenase</t>
  </si>
  <si>
    <t>IMP dehydrogenase, mitochondria</t>
  </si>
  <si>
    <t>Inosine ribohydrolase</t>
  </si>
  <si>
    <t>ITP-apyrase</t>
  </si>
  <si>
    <t>Inosine 5'-triphosphate pyrophosphohydrolase</t>
  </si>
  <si>
    <t>nucleoside-diphosphate kinase</t>
  </si>
  <si>
    <t>nucleoside-diphosphate kinase, mitochondria</t>
  </si>
  <si>
    <t>nucleoside-triphosphate diphosphatase (GTP)</t>
  </si>
  <si>
    <t>nucleoside-triphosphate diphosphatase (XTP)</t>
  </si>
  <si>
    <t>3'-Phosphoadenylylsulfate:protein-tyrosine O-sulfotransferase</t>
  </si>
  <si>
    <t>phosphoribosylamine---glycine ligase</t>
  </si>
  <si>
    <t>phosphoribosylamine---glycine ligase, chloroplast</t>
  </si>
  <si>
    <t>phosphoribosylaminoimidazolesuccinocarboxamide synthase, cytosol</t>
  </si>
  <si>
    <t>phosphoribosylaminoimidazolesuccinocarboxamide synthase, chloroplast</t>
  </si>
  <si>
    <t>5-phosphoribosylamine:diphosphate phospho-alpha-D-ribosyltransferase (glutamate-amidating)</t>
  </si>
  <si>
    <t>phosphoribosylformylglycinamidine cyclo-ligase</t>
  </si>
  <si>
    <t>phosphoribosylformylglycinamidine cyclo-ligase, chloroplast</t>
  </si>
  <si>
    <t>phosphoribosylformylglycinamidine synthase</t>
  </si>
  <si>
    <t>phosphoribosylformylglycinamidine synthase, chloroplast</t>
  </si>
  <si>
    <t>ribose-phosphate diphosphokinase</t>
  </si>
  <si>
    <t>ribosylpyrimidine nucleosidase</t>
  </si>
  <si>
    <t>sulfate adenylyltransferase</t>
  </si>
  <si>
    <t>urate oxidase</t>
  </si>
  <si>
    <t>XMP-5'-nucleotidase</t>
  </si>
  <si>
    <t>xanthine dehydrogenase</t>
  </si>
  <si>
    <t>Xanthosine ribohydrolase</t>
  </si>
  <si>
    <t>ATP:AMP phosphotransferase, flagella</t>
  </si>
  <si>
    <t>urate oxidase (NADH dependent)</t>
  </si>
  <si>
    <t>Uridine hydrolase</t>
  </si>
  <si>
    <t>Inosine hydrolase</t>
  </si>
  <si>
    <t>ATP:deoxynucleoside 5'-phosphotransferase</t>
  </si>
  <si>
    <t>dihydroorotase</t>
  </si>
  <si>
    <t>dihydroorotate oxidase</t>
  </si>
  <si>
    <t>dihydroorotate oxidase, mitochondria</t>
  </si>
  <si>
    <t>orotate phosphoribosyltransferase</t>
  </si>
  <si>
    <t>uracil phosphoribosyltransferase</t>
  </si>
  <si>
    <t>aspartate carbamoyltransferase, cytosol</t>
  </si>
  <si>
    <t>aspartate carbamoyltransferase, mitochondria</t>
  </si>
  <si>
    <t>ATP:CDP phosphotransferase</t>
  </si>
  <si>
    <t>ATP:CDP phosphotransferase, mitochondria</t>
  </si>
  <si>
    <t>ATP:CMP phosphotransferase</t>
  </si>
  <si>
    <t>ATP:cytidine 5'-phosphotransferase</t>
  </si>
  <si>
    <t>ATP:dCDP phosphotransferase</t>
  </si>
  <si>
    <t>ATP:dCDP phosphotransferase, mitochondria</t>
  </si>
  <si>
    <t>ATP:dCMP phosphotransferase</t>
  </si>
  <si>
    <t>ATP:dTDP phosphotransferase</t>
  </si>
  <si>
    <t>ATP:dTDP phosphotransferase, mitochondria</t>
  </si>
  <si>
    <t>ATP:dTMP phosphotransferase</t>
  </si>
  <si>
    <t>ATP:dUDP phosphotransferase</t>
  </si>
  <si>
    <t>ATP:dUDP phosphotransferase, mitochondria</t>
  </si>
  <si>
    <t>ATP:UDP phosphotransferase</t>
  </si>
  <si>
    <t>ATP:UDP phosphotransferase, mitochondria</t>
  </si>
  <si>
    <t>ATP:uridine 5'-phosphotransferase</t>
  </si>
  <si>
    <t>cytidine deaminase</t>
  </si>
  <si>
    <t>CDP phosphohydrolase</t>
  </si>
  <si>
    <t>Cytidine-5'-monophosphate phosphohydrolase</t>
  </si>
  <si>
    <t>cytosine deaminase</t>
  </si>
  <si>
    <t>CTP phosphohydrolase</t>
  </si>
  <si>
    <t>Cytidine ribohydrolase</t>
  </si>
  <si>
    <t>dATP:cytidine 5'-phosphotransferase</t>
  </si>
  <si>
    <t>dATP:uridine 5'-phosphotransferase</t>
  </si>
  <si>
    <t>Deoxycytidine aminohydrolase</t>
  </si>
  <si>
    <t>2'-Deoxycytidine diphosphate:oxidized-thioredoxin 2'-oxidoreductase</t>
  </si>
  <si>
    <t>dCMP aminohydrolase</t>
  </si>
  <si>
    <t>2'-Deoxycytidine 5'-monophosphate phosphohydrolase</t>
  </si>
  <si>
    <t>dCTP:cytidine 5'-phosphotransferase</t>
  </si>
  <si>
    <t>dCTP:uridine 5'-phosphotransferase</t>
  </si>
  <si>
    <t>dGTP:cytidine 5'-phosphotransferase</t>
  </si>
  <si>
    <t>dGTP:uridine 5'-phosphotransferase</t>
  </si>
  <si>
    <t>dTMP kinase</t>
  </si>
  <si>
    <t>dTTP nucleotidohydrolase</t>
  </si>
  <si>
    <t>dTDP phosphohydrolase</t>
  </si>
  <si>
    <t>dTTP:cytidine 5'-phosphotransferase</t>
  </si>
  <si>
    <t>dTTP:uridine 5'-phosphotransferase</t>
  </si>
  <si>
    <t>2'-Deoxyuridine 5'-diphosphate:oxidized-thioredoxin 2'-oxidoreductase</t>
  </si>
  <si>
    <t>ATP:deoxyuridine 5'-phosphotransferase</t>
  </si>
  <si>
    <t>dUTP:cytidine 5'-phosphotransferase</t>
  </si>
  <si>
    <t>dUTP nucleotidohydrolase</t>
  </si>
  <si>
    <t>dUTP:uridine 5'-phosphotransferase</t>
  </si>
  <si>
    <t>GTP:cytidine 5'-phosphotransferase</t>
  </si>
  <si>
    <t>GTP:uridine 5'-phosphotransferase</t>
  </si>
  <si>
    <t>hydrogen-carbonate:L-glutamine amido-ligase</t>
  </si>
  <si>
    <t>hydrogen-carbonate:L-glutamine amido-ligase, mitochondria</t>
  </si>
  <si>
    <t>ITP:cytidine 5'-phosphotransferase</t>
  </si>
  <si>
    <t>ITP:uridine 5'-phosphotransferase</t>
  </si>
  <si>
    <t>2'-Deoxyuridine 5'-monophosphate phosphohydrolase</t>
  </si>
  <si>
    <t>orotidine-5'-phosphate decarboxylase</t>
  </si>
  <si>
    <t>thioredoxin-disulfide reductase, cytosol</t>
  </si>
  <si>
    <t>thioredoxin-disulfide reductase, chloroplast</t>
  </si>
  <si>
    <t>ATP:thymidine 5'-phosphotransferase</t>
  </si>
  <si>
    <t>Thymidylate 5'-phosphohydrolase</t>
  </si>
  <si>
    <t>UDP-glucose glucophosphohydrolase</t>
  </si>
  <si>
    <t>UMP kinase</t>
  </si>
  <si>
    <t>Uridine 5'-monophosphate phosphohydrolase</t>
  </si>
  <si>
    <t>UDP phosphohydrolase</t>
  </si>
  <si>
    <t>UTP:ammonia ligase (ADP-forming)</t>
  </si>
  <si>
    <t>UTP:cytidine 5'-phosphotransferase</t>
  </si>
  <si>
    <t>UTP:L-glutamine amido-ligase (ADP-forming)</t>
  </si>
  <si>
    <t>UTP phosphohydrolase</t>
  </si>
  <si>
    <t>Uridine triphosphate pyrophosphohydrolase</t>
  </si>
  <si>
    <t>UTP:uridine 5'-phosphotransferase</t>
  </si>
  <si>
    <t>acetate kinase, chloroplast</t>
  </si>
  <si>
    <t>acetate kinase, mitochondrial</t>
  </si>
  <si>
    <t>aspartate aminotransferase</t>
  </si>
  <si>
    <t>(R)-Lactaldehyde:NAD+ oxidoreductase</t>
  </si>
  <si>
    <t>D-lactate dehydrogenase</t>
  </si>
  <si>
    <t>L-lactate dehydrogenase</t>
  </si>
  <si>
    <t>L-lactate dehydrogenase, mitochondria</t>
  </si>
  <si>
    <t>phosphotransacetylase</t>
  </si>
  <si>
    <t>phosphotransacetylase, mitochondrial</t>
  </si>
  <si>
    <t>Acetyl-CoA C-acetyltransferase</t>
  </si>
  <si>
    <t>Acetaldehyde dehydrogenase (acetylating)</t>
  </si>
  <si>
    <t>Acetaldehyde dehydrogenase (acetylating), chloroplast</t>
  </si>
  <si>
    <t>Acetyl-CoA carboxylase</t>
  </si>
  <si>
    <t>acetaldehyde-CoA dehydrogenase</t>
  </si>
  <si>
    <t>acetaldehyde-CoA dehydrogenase, mitochondrial</t>
  </si>
  <si>
    <t>alcohol dehydrogenase (ethanol, NADP), chloroplast</t>
  </si>
  <si>
    <t>alcohol dehydrogenase (ethanol, NADP)</t>
  </si>
  <si>
    <t>alcohol dehydrogenase (ethanol: NAD)</t>
  </si>
  <si>
    <t>alcohol dehydrogenase (ethanol: NAD), mitochondrial</t>
  </si>
  <si>
    <t>aldehyde dehydrogenase (acetaldehyde, NAD)</t>
  </si>
  <si>
    <t>aldehyde dehydrogenase (acetaldehyde, NAD), mitochondrial</t>
  </si>
  <si>
    <t>D-lactate dehydrogenase (cytochrome)</t>
  </si>
  <si>
    <t>Hydroxyacylglutathione hydrolase</t>
  </si>
  <si>
    <t>2-isopropylmalate synthase, chloroplast</t>
  </si>
  <si>
    <t>(R)-Lactaldehyde:NAD+ oxidoreductase (glutathione-formylating)</t>
  </si>
  <si>
    <t>Lactoylglutathione lyase</t>
  </si>
  <si>
    <t>L-lactate dehydrogenase (cytochrome)</t>
  </si>
  <si>
    <t>L-Lactate dehydrogenase (ferricytochrome)</t>
  </si>
  <si>
    <t>Formate C-acetyltransferase, mitochondrial</t>
  </si>
  <si>
    <t>pyruvate formate lyase</t>
  </si>
  <si>
    <t>pyruvate carboxy-lyase (acetaldehyde-forming)</t>
  </si>
  <si>
    <t>pyruvate synthase</t>
  </si>
  <si>
    <t>(FeFe)-hydrogenase, chloroplast</t>
  </si>
  <si>
    <t>(FeFe)-hydrogenase, cytoplasm</t>
  </si>
  <si>
    <t>(FeFe)-hydrogenase, mitochondria</t>
  </si>
  <si>
    <t>11-cis-retinol:NAD oxidoreductase</t>
  </si>
  <si>
    <t>11-cis-retinol: NADP oxidoreductase</t>
  </si>
  <si>
    <t>retinol:NAD oxidoreductase</t>
  </si>
  <si>
    <t>retinol: NADP oxidoreductase</t>
  </si>
  <si>
    <t>bathorhodopsin isomerase (spontaneous)</t>
  </si>
  <si>
    <t>beta-carotene 15,15'-monooxygenase</t>
  </si>
  <si>
    <t>palmitoyl-CoA:retinol O-acyltransferase (cis-retinol)</t>
  </si>
  <si>
    <t>lumirhodopsin isomerase (spontaneous)</t>
  </si>
  <si>
    <t>metarhodopsin hydrolase (spontaneous)</t>
  </si>
  <si>
    <t>all-trans-retinyl ester isomerohydrolase (acetate-utilizing)</t>
  </si>
  <si>
    <t>acetyl-CoA:retinol O-acyltransferase</t>
  </si>
  <si>
    <t>retinol saturase</t>
  </si>
  <si>
    <t>all-trans-retinyl ester isomerohydrolase (palmitate-utilizing)</t>
  </si>
  <si>
    <t>rhodopsin photoisomerase (spontaneous, light-requiring)</t>
  </si>
  <si>
    <t>rhodopsin retinyltransferase (spontaneous)</t>
  </si>
  <si>
    <t>palmitoyl-CoA:retinol O-acyltransferase (trans-retinol)</t>
  </si>
  <si>
    <t>dimethylbenzimidazole-riboflavin conversion</t>
  </si>
  <si>
    <t>ATP:FMN adenylyltransferase</t>
  </si>
  <si>
    <t>ATP:riboflavin 5'-phosphotransferase</t>
  </si>
  <si>
    <t>alpha-ribazole synthase</t>
  </si>
  <si>
    <t>5-amino-6-(5-phosphoribitylamino)uracil:NADP+ 1'-oxidoreductase</t>
  </si>
  <si>
    <t>5-Amino-6-(1-D-ribitylamino)uracil synthase</t>
  </si>
  <si>
    <t>2,5-Diamino-6-hydroxy-4-(5-phosphoribosylamino)-pyrimidine 2-aminohydrolase</t>
  </si>
  <si>
    <t>6,7-Dimethyl-8-(1-D-ribityl)lumazine:6,7-dimethyl-8-(1-D-ribityl) lumazine 2,3-butanediyltransferase</t>
  </si>
  <si>
    <t>GTP 7,8-8,9-dihydrolase (diphosphate-forming)</t>
  </si>
  <si>
    <t>nicotinate-nucleotide---dimethylbenzimidazole phosphoribosyltransferase</t>
  </si>
  <si>
    <t>D-ribulose 5-phosphate formate-lyase</t>
  </si>
  <si>
    <t>riboflavin-5-phosphate phosphohydrolase (acid optimum)</t>
  </si>
  <si>
    <t>riboflavin synthase</t>
  </si>
  <si>
    <t>Se-Adenosylselenohomocysteine hydrolase</t>
  </si>
  <si>
    <t>O-Acetylhomoserine succinate-lyase (adding cysteine), cytosol</t>
  </si>
  <si>
    <t>O-Acetylhomoserine succinate-lyase (adding cysteine), chloroplast</t>
  </si>
  <si>
    <t>O-Phosphorylhomoserine succinate-lyase (adding cysteine), cytosol</t>
  </si>
  <si>
    <t>O-Phosphorylhomoserine succinate-lyase (adding cysteine), chloroplast</t>
  </si>
  <si>
    <t>Selenocysteine reductase</t>
  </si>
  <si>
    <t>Selenocystathionine L-homocysteine-lyase (deaminating), cytosol</t>
  </si>
  <si>
    <t>Selenocystathionine L-homocysteine-lyase (deaminating), chloroplast</t>
  </si>
  <si>
    <t>Selenite:ferredoxin oxidoreductase, cytosol</t>
  </si>
  <si>
    <t>Selenite:ferredoxin oxidoreductase, mitochondria</t>
  </si>
  <si>
    <t>O-Succinyl-L-homoserine succinate-lyase (adding cysteine), cytosol</t>
  </si>
  <si>
    <t>O-Succinyl-L-homoserine succinate-lyase (adding cysteine), chloroplast</t>
  </si>
  <si>
    <t>selenocysteine---tRNA ligase</t>
  </si>
  <si>
    <t>Selenocysteine synthase</t>
  </si>
  <si>
    <t>selenide, water dikinase</t>
  </si>
  <si>
    <t>spectral decomposition of solar light measured from Earth's surface</t>
  </si>
  <si>
    <t>spectral decomposition of solar light measured from outer space</t>
  </si>
  <si>
    <t>spectral decomposition of 60W incandescent light bulb</t>
  </si>
  <si>
    <t>spectral decomposition of 18W warm white fluorescent light bulb</t>
  </si>
  <si>
    <t>spectral decomposition of 215W cool white fluorescent light bulb</t>
  </si>
  <si>
    <t>spectral decomposition of metal halide lamp</t>
  </si>
  <si>
    <t>spectral decomposition of high pressure sodium lamp</t>
  </si>
  <si>
    <t>spectral decomposition of growth room</t>
  </si>
  <si>
    <t>spectral decomposition of white LED</t>
  </si>
  <si>
    <t>spectral decomposition of red LED array (653nm)</t>
  </si>
  <si>
    <t>spectral decomposition of red LED (674nm)</t>
  </si>
  <si>
    <t>spectral decomposition of design growth</t>
  </si>
  <si>
    <t>sphinganine oxidoreductase</t>
  </si>
  <si>
    <t>3-dehydrosphinganine reductase</t>
  </si>
  <si>
    <t>sphinganine oxygen oxidoreductase (NADPH, 4-hydroxylating)</t>
  </si>
  <si>
    <t>serine C-palmitoyltransferase</t>
  </si>
  <si>
    <t>sphinganine 1-phosphate aldolase</t>
  </si>
  <si>
    <t>sphingosine 1-phosphate aldolase</t>
  </si>
  <si>
    <t>sphinganine kinase</t>
  </si>
  <si>
    <t>sphingosine kinase</t>
  </si>
  <si>
    <t>Palmitoyl-CoA:sphingosine N-acyltransferase</t>
  </si>
  <si>
    <t>Dihydroceramide amidohydrolase</t>
  </si>
  <si>
    <t>Ceramide amidohydrolase</t>
  </si>
  <si>
    <t>Phytoceramide amidohydrolase</t>
  </si>
  <si>
    <t>UDP-glucuronate 4-epimerase</t>
  </si>
  <si>
    <t>alpha,alpha-trehalase (glc-A)</t>
  </si>
  <si>
    <t>alpha,alpha-trehalase (glc-B)</t>
  </si>
  <si>
    <t>ATP:D-fructose 6-phosphotransferase</t>
  </si>
  <si>
    <t>ATP:D-fructose 6-phosphotransferase, chloroplast</t>
  </si>
  <si>
    <t>beta-fructofuranosidase</t>
  </si>
  <si>
    <t>sucrose alpha-glucohydrolase</t>
  </si>
  <si>
    <t>sucrose-phosphate phosphatase</t>
  </si>
  <si>
    <t>trehalose-phosphatase</t>
  </si>
  <si>
    <t>UDP-glucose:D-fructose-6-phosphate 2-alpha-D-glucosyltransferase</t>
  </si>
  <si>
    <t>UDPglucose:D-glucose-6-phosphate 1-alpha-D-glucosyltransferase</t>
  </si>
  <si>
    <t>UDPglucose:D-glucose-6-phosphate 1-alpha-D-glucosyltransferase, nucleus</t>
  </si>
  <si>
    <t>UDP-glucuronate decarboxylase</t>
  </si>
  <si>
    <t>UDP-glucose 6-dehydrogenase</t>
  </si>
  <si>
    <t>UTP---glucose-1-phosphate uridylyltransferase</t>
  </si>
  <si>
    <t>glucose-1-phosphate adenylyltransferase (chloroplast)</t>
  </si>
  <si>
    <t>degradation of starch300 by phosphorylase, amylase, dextrinase, maltase (chloroplast), 1:5 glc-A:g1p (dark-dep rxn)</t>
  </si>
  <si>
    <t>degradation of starch300 by phosphorylase, amylase, dextrinase, maltase (chloroplast), 1:5 glc-B:g1p (dark-dep rxn)</t>
  </si>
  <si>
    <t>degradation of starch300 by phosphorylase, amylase, dextrinase, maltase (chloroplast), 1:3 glc-A:g1p (light-dep rxn)</t>
  </si>
  <si>
    <t>degradation of starch300 by phosphorylase, amylase, dextrinase, maltase (chloroplast), 1:3 glc-B:g1p (light-dep rxn)</t>
  </si>
  <si>
    <t>starch synthase (300 glc units) (chloroplast)</t>
  </si>
  <si>
    <t>3'-Phosphoadenylylsulfate:phenol sulfotransferase</t>
  </si>
  <si>
    <t>Thiosulfate formation, spontaneous</t>
  </si>
  <si>
    <t>aryl-sulfate sulfohydrolase</t>
  </si>
  <si>
    <t>3'-Phospho-5'-adenylyl sulfate 3'-phosphohydrolase</t>
  </si>
  <si>
    <t>sulfite oxidase</t>
  </si>
  <si>
    <t>sulfite oxidase, mitochondria</t>
  </si>
  <si>
    <t>sulfite reductase (ferredoxin)</t>
  </si>
  <si>
    <t>sulfite reductase (NADPH2)</t>
  </si>
  <si>
    <t>aconitate hydratase</t>
  </si>
  <si>
    <t>Aconitate hydratase, glyoxysome</t>
  </si>
  <si>
    <t>2-oxoglutarate dehydrogenase E2 component</t>
  </si>
  <si>
    <t>succinyl-CoA ligase (GDP-forming)</t>
  </si>
  <si>
    <t>2-oxoglutarate dehydrogenase E1 component</t>
  </si>
  <si>
    <t>citrate synthase</t>
  </si>
  <si>
    <t>citrate synthase, mitochondrial</t>
  </si>
  <si>
    <t>citrate synthase, glyoxysomal</t>
  </si>
  <si>
    <t>isocitrate dehydrogenase (NAD)</t>
  </si>
  <si>
    <t>malate dehydrogenase (NADP)</t>
  </si>
  <si>
    <t>Pyruvate carboxylase</t>
  </si>
  <si>
    <t>malate dehydrogenase, flagellar</t>
  </si>
  <si>
    <t>malate dehydrogenase, chloroplast</t>
  </si>
  <si>
    <t>malate dehydrogenase, mitochondrial</t>
  </si>
  <si>
    <t>malate dehydrogenase (NAD)</t>
  </si>
  <si>
    <t>Aconitate hydratase, mitochondrial</t>
  </si>
  <si>
    <t>fumarate hydratase</t>
  </si>
  <si>
    <t>isocitrate dehydrogenase (NADP)</t>
  </si>
  <si>
    <t>Isocitrate dehydrogenase (NADP+), reversible</t>
  </si>
  <si>
    <t>succinyl-CoA ligase (ADP-forming)</t>
  </si>
  <si>
    <t>succinate dehydrogenase (ubiquinone)</t>
  </si>
  <si>
    <t>succinate dehydrogenase Complex II</t>
  </si>
  <si>
    <t>phosphoenolpyruvate carboxykinase, mitochondria</t>
  </si>
  <si>
    <t>phosphoenolpyruvate carboxykinase</t>
  </si>
  <si>
    <t>dehydrodolichol diphosphate synthase</t>
  </si>
  <si>
    <t>dehydrodolichol diphosphate saturase</t>
  </si>
  <si>
    <t>trans,trans,cis-geranylgeranyl diphosphate synthase</t>
  </si>
  <si>
    <t>geranylgeranyl-diphosphate:isopentenyl-diphosphate transtransferase (adding 5 isopentenyl units)</t>
  </si>
  <si>
    <t>(E)-octaprenyl-diphosphate:isopentenyl-diphosphate octaprenyltranstransferase</t>
  </si>
  <si>
    <t>5-amino-1-(5-phospho-D-ribosyl)imidazole formate-lyase (decarboxylating)</t>
  </si>
  <si>
    <t>ATP:4-amino-2-methyl-5-phosphomethylpyrimidine phosphotransferase</t>
  </si>
  <si>
    <t>Thiamine thiazole synthase</t>
  </si>
  <si>
    <t>nudix hydrolase</t>
  </si>
  <si>
    <t>2-Methyl-4-amino-5-hydroxymethylpyrimidine diphosphate 2-methyl-4-aminopyrimidine-5-methenyltransferase</t>
  </si>
  <si>
    <t>hydroxyethylthiazole kinase</t>
  </si>
  <si>
    <t>ATP:thiamine diphosphotransferase</t>
  </si>
  <si>
    <t>ATP:thiamine-diphosphate phosphotransferase</t>
  </si>
  <si>
    <t>Thiamin diphosphate phosphohydrolase</t>
  </si>
  <si>
    <t>1-Aminocyclopropane-1-carboxylate transport, chloroplast</t>
  </si>
  <si>
    <t>2,3-Dihydroxy-3-methylbutanoate transport, chloroplast</t>
  </si>
  <si>
    <t>2,3-Dihydroxy-3-methylpentanoate transport, chloroplast</t>
  </si>
  <si>
    <t>2-Phosphoglycolate transport via passive diffusion, chloroplast</t>
  </si>
  <si>
    <t>glycerate transport, chloroplast</t>
  </si>
  <si>
    <t>3-Carboxy-3-hydroxy-4-methylpentanoate transport, chloroplast</t>
  </si>
  <si>
    <t>3-Methyl-2-oxobutanoate transport, chloroplast</t>
  </si>
  <si>
    <t>3-Phospho-D-glycerate transport via triose phosphate translocator (from chloroplast)</t>
  </si>
  <si>
    <t>4-aminobutanoate transport via diffusion, chloroplast</t>
  </si>
  <si>
    <t>5-Methylthioadenosine transport via diffusion, chloroplast</t>
  </si>
  <si>
    <t>6-phospho-D-glucono-1,5-lactone transport via diffusion, chloroplast</t>
  </si>
  <si>
    <t>Acetyl-CoA:CoA antiporter, chloroplast</t>
  </si>
  <si>
    <t>acetate transport, chloroplast</t>
  </si>
  <si>
    <t>AIR transport, chloroplast</t>
  </si>
  <si>
    <t>2-oxoglutarate transport to chloroplast by sodium-ion symport</t>
  </si>
  <si>
    <t>aKG/malate antiport</t>
  </si>
  <si>
    <t>beta-alanine transport, chloroplast</t>
  </si>
  <si>
    <t>S-Adenosylmethioninamine transport via diffusion, chloroplast</t>
  </si>
  <si>
    <t>S-Adenosyl-L-methionine reversible transport, chloroplast</t>
  </si>
  <si>
    <t>AMP transport, chloroplast</t>
  </si>
  <si>
    <t>Aspartate:Na+ symporter, chloroplast</t>
  </si>
  <si>
    <t>aspartate semialdehyde transport, chloroplast</t>
  </si>
  <si>
    <t>Amino acid transporter (asp-L), chloroplast</t>
  </si>
  <si>
    <t>CMP transport via diffusion, chloroplast</t>
  </si>
  <si>
    <t>CoA transporter, chloroplast</t>
  </si>
  <si>
    <t>CTP transport via diffusion, chloroplast</t>
  </si>
  <si>
    <t>cysteine transport, chloroplast</t>
  </si>
  <si>
    <t>Dihydroxyacetone phosphate transport via triose-phosphate translocator (from chloroplast)</t>
  </si>
  <si>
    <t>dimethylallyl-diphosphate transport</t>
  </si>
  <si>
    <t>ethanol transport to chloroplast (diffusion)</t>
  </si>
  <si>
    <t>fatty acid transport (16:0)</t>
  </si>
  <si>
    <t>fatty acid transport (16:1(9Z))</t>
  </si>
  <si>
    <t>fatty acid transport (18:0)</t>
  </si>
  <si>
    <t>fatty acid transport (18:1(11Z))</t>
  </si>
  <si>
    <t>fatty acid transport (18:1(9Z))</t>
  </si>
  <si>
    <t>FADH2 transport, chloroplast</t>
  </si>
  <si>
    <t>FAD transport by free diffusion, chloroplast</t>
  </si>
  <si>
    <t>farnesyl pyrophosphate transport</t>
  </si>
  <si>
    <t>Glucose 1-phosphate:pi antiporter, chloroplast</t>
  </si>
  <si>
    <t>Glyceraldehyde 3-phosphate transport via triose-phosphate translocator (from chloroplast)</t>
  </si>
  <si>
    <t>alpha-glucose 6-phosphate:pi antiporter, chloroplast</t>
  </si>
  <si>
    <t>beta-glucose 6-phosphate:pi antiporter, chloroplast</t>
  </si>
  <si>
    <t>Galactose:H+ symporter, chloroplast</t>
  </si>
  <si>
    <t>Vacuolar amino acid transporter (gln-L), chloroplast</t>
  </si>
  <si>
    <t>glycolate transport, chloroplast</t>
  </si>
  <si>
    <t>Glycerol:H+ symporter, chloroplast</t>
  </si>
  <si>
    <t>Neutral amino acid transporter (gly), chloroplast</t>
  </si>
  <si>
    <t>Amino acid transporter (gly), chloroplast</t>
  </si>
  <si>
    <t>geranyl pyrophosphate transport</t>
  </si>
  <si>
    <t>H2O transport, chloroplast</t>
  </si>
  <si>
    <t>hydrogen transport, chloroplast</t>
  </si>
  <si>
    <t>homocysteine transport, chloropalst</t>
  </si>
  <si>
    <t>homogentisate transport</t>
  </si>
  <si>
    <t>Amino acid transporter (his-L), chloroplast</t>
  </si>
  <si>
    <t>Vacuolar amino acid transporter (ile-L), chloroplast</t>
  </si>
  <si>
    <t>IMP transport, chloroplast</t>
  </si>
  <si>
    <t>isopentenyl-diphosphate transport</t>
  </si>
  <si>
    <t>Vacuolar amino acid transporter (leu-L), chloroplast</t>
  </si>
  <si>
    <t>linoleic acid transport, chloroplast</t>
  </si>
  <si>
    <t>L-malate transport to chloroplast by sodium-ion symport</t>
  </si>
  <si>
    <t>mannose transport, chloroplast</t>
  </si>
  <si>
    <t>5,10-Methenyltetrahydrofolate uptake carrier, chloroplast</t>
  </si>
  <si>
    <t>Divalent cation (Mg2+) transport system, chloroplast</t>
  </si>
  <si>
    <t>Na+/H+ antiporter, chloroplast</t>
  </si>
  <si>
    <t>Voltage-sensitive Na+ channel, chloroplast</t>
  </si>
  <si>
    <t>nadh transport, chloroplast</t>
  </si>
  <si>
    <t>NADP transport  by free diffusion, chloroplast</t>
  </si>
  <si>
    <t>ammonia transport, chloroplast</t>
  </si>
  <si>
    <t>nitrite transport, chloroplast</t>
  </si>
  <si>
    <t>O2 transport (diffusion), chloroplast</t>
  </si>
  <si>
    <t>PAPS:PAP antiporter, chloroplast</t>
  </si>
  <si>
    <t>protoheme transport (chloroplast)</t>
  </si>
  <si>
    <t>phenylalanine transport, chloroplast</t>
  </si>
  <si>
    <t>palmitoyl-CoA transport (chloroplast)</t>
  </si>
  <si>
    <t>propanoate transport, chloroplast</t>
  </si>
  <si>
    <t>propanoyl-CoA transport, chloroplast</t>
  </si>
  <si>
    <t>prephenate transport, chloroplast</t>
  </si>
  <si>
    <t>putrecine:proton antiporter (reversible), chloroplast</t>
  </si>
  <si>
    <t>pyruvate transport by free diffusion, chloroplast</t>
  </si>
  <si>
    <t>Ribose 5-phosphate exchange, chloroplast</t>
  </si>
  <si>
    <t>riboflavin transport, chloroplast</t>
  </si>
  <si>
    <t>Neutral amino acid transporter (ser-L), chloroplast</t>
  </si>
  <si>
    <t>Amino acid transporter (ser-L), chloroplast</t>
  </si>
  <si>
    <t>sulfite tranport, chloroplast</t>
  </si>
  <si>
    <t>sulfolipid transport (18:1(11Z)/16:0)</t>
  </si>
  <si>
    <t>sulfolipid transport (18:1(9Z)/16:0)</t>
  </si>
  <si>
    <t>succinate-fumarate antiport, chloroplast</t>
  </si>
  <si>
    <t>Neutral amino acid transporter (thr-L), chloroplast</t>
  </si>
  <si>
    <t>Amino acid transporter (thr-L), chloroplast</t>
  </si>
  <si>
    <t>Tryptophan permease, chloroplast</t>
  </si>
  <si>
    <t>Tyrosine permease, chloroplast</t>
  </si>
  <si>
    <t>UDP-galactose:UMP antiporter, chloroplast</t>
  </si>
  <si>
    <t>UDP-glucose antiporter, chloroplast</t>
  </si>
  <si>
    <t>UDP transport via diffusion, chloroplast</t>
  </si>
  <si>
    <t>UMP transport via diffusion, chloroplast</t>
  </si>
  <si>
    <t>Amino acid transporter (val-L), chloroplast</t>
  </si>
  <si>
    <t>reduced glutathione transport via diffusion, chloroplast</t>
  </si>
  <si>
    <t>Ascorbate transport, chloroplast</t>
  </si>
  <si>
    <t>biotin transport, chloroplast</t>
  </si>
  <si>
    <t>5'-Deoxyadenosine transport, mitochondria</t>
  </si>
  <si>
    <t>5'-Deoxyadenosine transport, chloroplast</t>
  </si>
  <si>
    <t>Amino acid transporter (met), chloroplast</t>
  </si>
  <si>
    <t>Thiamine diphosphate transport, chloroplast</t>
  </si>
  <si>
    <t>hydrogen peroxide transport via diffusion, chloroplast</t>
  </si>
  <si>
    <t>S-Adenosyl-L-methionine transport, chloroplast</t>
  </si>
  <si>
    <t>GTP transport via diffusion, chloroplast</t>
  </si>
  <si>
    <t>sulfate transport, chloroplast</t>
  </si>
  <si>
    <t>(2R,3Z)-phycocyanobilin transport, chloroplast</t>
  </si>
  <si>
    <t>Carbon monoxide transport, chloroplast</t>
  </si>
  <si>
    <t>Gamma-aminobutyric acid permease, chloroplast</t>
  </si>
  <si>
    <t>efflux pump for O-acetylserine, chloroplast</t>
  </si>
  <si>
    <t>ADP/ATP transporter, chloroplast</t>
  </si>
  <si>
    <t>CO2 chloroplast transport</t>
  </si>
  <si>
    <t>Fructose-6-phosphate transport via hexose-phosphate translocator, chloroplast</t>
  </si>
  <si>
    <t>beta-fructose 6-phosphate transport, chloroplast</t>
  </si>
  <si>
    <t>ferrous iron transport, chloroplast</t>
  </si>
  <si>
    <t>ferric iron transport (ABC-type), chloroplast</t>
  </si>
  <si>
    <t>formate transport out via proton symport, chloroplast</t>
  </si>
  <si>
    <t>Glutamate:gamma-aminobutyrate antiporter, chloroplast irreversible</t>
  </si>
  <si>
    <t>Glutamate:Na+ symporter, chloroplast</t>
  </si>
  <si>
    <t>Amino acid transporter (glu-L), chloroplast</t>
  </si>
  <si>
    <t>glycerol 3-phosphate transport (chloroplast)</t>
  </si>
  <si>
    <t>hco3 transport, chloroplast</t>
  </si>
  <si>
    <t>malate/glutamate antiport</t>
  </si>
  <si>
    <t>malate/oxaloacetate shuttle, chloroplast</t>
  </si>
  <si>
    <t>Na+-translocating F-type ATPase, chloroplast</t>
  </si>
  <si>
    <t>NADPH transport</t>
  </si>
  <si>
    <t>nad transport, chloroplast</t>
  </si>
  <si>
    <t>Phosphoenolpyruvate:Pi antiporter, chloroplast</t>
  </si>
  <si>
    <t>Pi:Na+ symporter, chloroplast</t>
  </si>
  <si>
    <t>PPI chloroplast transport</t>
  </si>
  <si>
    <t>Thiosulfate porter, chloroplast</t>
  </si>
  <si>
    <t>nucleobase transport, fluorouracil (extracellular)</t>
  </si>
  <si>
    <t>5-Formyltetrahydrofolate uptake carrier, plasma membrane</t>
  </si>
  <si>
    <t>nucleobase transport, 6-mercaptopurine (extracellular)</t>
  </si>
  <si>
    <t>acetate transport in via proton symport</t>
  </si>
  <si>
    <t>adenine transport via diffusion</t>
  </si>
  <si>
    <t xml:space="preserve">acetamide transport, extracellular </t>
  </si>
  <si>
    <t>allantoin transport via diffusion</t>
  </si>
  <si>
    <t>allantoate transport via diffusion</t>
  </si>
  <si>
    <t>arginine transport, extracellular</t>
  </si>
  <si>
    <t>citalopram transport (extracellular)</t>
  </si>
  <si>
    <t>CO2 transport, extracellular</t>
  </si>
  <si>
    <t>L-glutamine transport via diffusion</t>
  </si>
  <si>
    <t>glycolate transport via diffusion</t>
  </si>
  <si>
    <t>guanine transport via diffusion</t>
  </si>
  <si>
    <t>H2O transport, extracellular</t>
  </si>
  <si>
    <t>Amino acid transporter (his-L), extracellular</t>
  </si>
  <si>
    <t>hypoxanthine transport via diffusion</t>
  </si>
  <si>
    <t>L-leucine transport via diffusion</t>
  </si>
  <si>
    <t>lidocaine transport (extracellular)</t>
  </si>
  <si>
    <t>monoethylglycinexylidide transport (extracellular)</t>
  </si>
  <si>
    <t>Divalent cation (Mg2+) transport system, extracellular</t>
  </si>
  <si>
    <t>ammonia transport, extracellular</t>
  </si>
  <si>
    <t>nitrite transport, extracellular</t>
  </si>
  <si>
    <t>nitrate transport, extracellular</t>
  </si>
  <si>
    <t>O2 transport in via diffusion</t>
  </si>
  <si>
    <t>ornithine transport via diffusion</t>
  </si>
  <si>
    <t>phosphate transport, extracellular</t>
  </si>
  <si>
    <t>D-ribose transport via diffusion</t>
  </si>
  <si>
    <t>Selenite transport via diffusion, cytosol</t>
  </si>
  <si>
    <t>Sulfate:Na+ symporter, extracellular</t>
  </si>
  <si>
    <t>sulfate transport, extracellular</t>
  </si>
  <si>
    <t>succinate transport via diffusion</t>
  </si>
  <si>
    <t>nucleobase transport, tegafur (extracellular)</t>
  </si>
  <si>
    <t>nucleobase transport, thioguanine (extracellular)</t>
  </si>
  <si>
    <t>Thiosulfate transport, extracellular</t>
  </si>
  <si>
    <t>Urate permease</t>
  </si>
  <si>
    <t>Urea active transporter, extracellular</t>
  </si>
  <si>
    <t>Ascorbate:Na+ symporter, extracellular</t>
  </si>
  <si>
    <t>Xanthine:Na+ symporter, extracellular</t>
  </si>
  <si>
    <t>Uracil:Na+ symporter, extracellular</t>
  </si>
  <si>
    <t>Methanol transport via diffusion, mitochondria</t>
  </si>
  <si>
    <t>Methanol transport via diffusion</t>
  </si>
  <si>
    <t>Nicotinamide mononucleotide transport</t>
  </si>
  <si>
    <t>Nicotinamide transport</t>
  </si>
  <si>
    <t>Thiamine mononucleotide transport</t>
  </si>
  <si>
    <t>Carbon monoxide transport, extracellular</t>
  </si>
  <si>
    <t>D-lactate transport out via proton symport</t>
  </si>
  <si>
    <t>ethanol transport output via diffusion</t>
  </si>
  <si>
    <t>ferrous iron uptake (GTP-dependent), plasma membrane</t>
  </si>
  <si>
    <t>ferric iron uptake, plasma membrane</t>
  </si>
  <si>
    <t>ferric iron updtake (oxidizing), plasma membrane</t>
  </si>
  <si>
    <t>formate transport out via proton symport</t>
  </si>
  <si>
    <t>hydrogen transport</t>
  </si>
  <si>
    <t>H+-ATPase</t>
  </si>
  <si>
    <t>hco3 transport</t>
  </si>
  <si>
    <t>Aminophospholipid translocase (pail18111Z160), extracellular</t>
  </si>
  <si>
    <t>Aminophospholipid translocase (pail1819Z160), extracellular</t>
  </si>
  <si>
    <t>Aminophospholipid translocase (pe1801819Z), extracellular</t>
  </si>
  <si>
    <t>Aminophospholipid translocase (pe1801829Z12Z), extracellular</t>
  </si>
  <si>
    <t>Aminophospholipid translocase (pe1801835Z9Z12Z), extracellular</t>
  </si>
  <si>
    <t>Aminophospholipid translocase (pe1801845Z9Z12Z15Z), extracellular</t>
  </si>
  <si>
    <t>Aminophospholipid translocase (pe18111Z1819Z), extracellular</t>
  </si>
  <si>
    <t>Aminophospholipid translocase (pe18111Z1829Z12Z), extracellular</t>
  </si>
  <si>
    <t>Aminophospholipid translocase (pe18111Z1835Z9Z12Z), extracellular</t>
  </si>
  <si>
    <t>Aminophospholipid translocase (pe18111Z1845Z9Z12Z15Z), extracellular</t>
  </si>
  <si>
    <t>Aminophospholipid translocase (pe1819Z1819Z), extracellular</t>
  </si>
  <si>
    <t>Aminophospholipid translocase (pe1819Z1829Z12Z), extracellular</t>
  </si>
  <si>
    <t>Aminophospholipid translocase (pe1819Z1835Z9Z12Z), extracellular</t>
  </si>
  <si>
    <t>Aminophospholipid translocase (pe1819Z1845Z9Z12Z15Z), extracellular</t>
  </si>
  <si>
    <t>Aminophospholipid translocase (pe1829Z12Z1835Z9Z12Z), extracellular</t>
  </si>
  <si>
    <t>Aminophospholipid translocase (pg18111Z160), extracellular</t>
  </si>
  <si>
    <t>Aminophospholipid translocase (pg1819Z160), extracellular</t>
  </si>
  <si>
    <t>Aminophospholipid translocase (pgp18111Z160), extracellular</t>
  </si>
  <si>
    <t>Aminophospholipid translocase (pgp1819Z160), extracellular</t>
  </si>
  <si>
    <t>acetyl-CoA transport (eyespot)</t>
  </si>
  <si>
    <t>acetate transport, eyespot</t>
  </si>
  <si>
    <t>CoA transport (eyespot)</t>
  </si>
  <si>
    <t>water transport, eyespot</t>
  </si>
  <si>
    <t>Hexadecanoate (n-C16:0) transport, eyespot</t>
  </si>
  <si>
    <t>hydrogen transport, eyespot</t>
  </si>
  <si>
    <t>nadh transport, eyespot</t>
  </si>
  <si>
    <t>nadph transport, eyespot</t>
  </si>
  <si>
    <t>nadp transport, eyespot</t>
  </si>
  <si>
    <t>nad transport, eyespot</t>
  </si>
  <si>
    <t>palmitoyl-CoA transport (eyespot)</t>
  </si>
  <si>
    <t>retinal transport (eyespot)</t>
  </si>
  <si>
    <t>NADPH transport, flagella</t>
  </si>
  <si>
    <t>NADP transport, flagella</t>
  </si>
  <si>
    <t>oxaloacetate transport via diffusion, flagellum</t>
  </si>
  <si>
    <t>fdp transport, flagellar</t>
  </si>
  <si>
    <t>H2O periplasm transport</t>
  </si>
  <si>
    <t>Phosphate transport, periplasm</t>
  </si>
  <si>
    <t>pyruvate transport by free diffusion, flagellar</t>
  </si>
  <si>
    <t>2-Phosphoglycolate transport via passive diffusion, glyoxysomal</t>
  </si>
  <si>
    <t>3-Phospho-D-glycerate transport, glycosome to cytosol</t>
  </si>
  <si>
    <t>Acetyl-CoA:CoA antiporter, glyoxysomal</t>
  </si>
  <si>
    <t>Asparagine/H+ symporter, glyoxysomal</t>
  </si>
  <si>
    <t>Amino acid transporter (asp-L), glyoxysomal</t>
  </si>
  <si>
    <t>citrate transport, glyoxysome</t>
  </si>
  <si>
    <t>CO2 peroxisomal transport</t>
  </si>
  <si>
    <t>CoA transport, glyxosyome</t>
  </si>
  <si>
    <t>glyoxylate transport, peroxisomal</t>
  </si>
  <si>
    <t>H2O transport, peroxisomal</t>
  </si>
  <si>
    <t>NADH transport, glyoxysome</t>
  </si>
  <si>
    <t>nad transport, glycosomal</t>
  </si>
  <si>
    <t>Ammonium transporter, glyoxysomal</t>
  </si>
  <si>
    <t>O2 transport glycosome</t>
  </si>
  <si>
    <t>phosphate peroxisomal transport via proton symport</t>
  </si>
  <si>
    <t>10-Formyltetrahydrofolate glyoxysomal transport via diffusion</t>
  </si>
  <si>
    <t>Acetoacetate transport via diffusion, glyoxysome</t>
  </si>
  <si>
    <t>acetaldehyde transport via diffusion, glyoxysome</t>
  </si>
  <si>
    <t>Neutral amino acid transporter (ala-L), glyoxysomal</t>
  </si>
  <si>
    <t>Amino acid transporter (ala-L), glyoxysomal</t>
  </si>
  <si>
    <t>ethanol transport via diffusion, glyoxysome</t>
  </si>
  <si>
    <t>FADH2 transport, glyoxysome</t>
  </si>
  <si>
    <t>FAD transport by free diffusion, glyoxysome</t>
  </si>
  <si>
    <t>glycolate transport, glyoxysome</t>
  </si>
  <si>
    <t>Amino acid transporter (gly), glyoxysomal</t>
  </si>
  <si>
    <t>hydrogen peroxide transport via diffusion, glyoxysome</t>
  </si>
  <si>
    <t>5,10-Methenyltetrahydrofolate uptake carrier, glyoxysome</t>
  </si>
  <si>
    <t>NADPH transport, glyoxysome</t>
  </si>
  <si>
    <t>NADP transport, glyoxysome</t>
  </si>
  <si>
    <t>fatty acyl-CoA peroxisomal transport via ABC system (16:0)</t>
  </si>
  <si>
    <t>fatty acyl-CoA peroxisomal transport via ABC system (4:0)</t>
  </si>
  <si>
    <t>formate transport out via proton symport, glyoxysomal</t>
  </si>
  <si>
    <t>protein-linked hydroxyproline transport (Golgi)</t>
  </si>
  <si>
    <t>S-Adenosylhomocysteine transport, Golgi</t>
  </si>
  <si>
    <t>S-Adenosyl-L-methionine transport (Golgi)</t>
  </si>
  <si>
    <t>proton transport, Golgi</t>
  </si>
  <si>
    <t>UDP-arabinose transport (Golgi)</t>
  </si>
  <si>
    <t>UDP-galactose transporter, Golgi</t>
  </si>
  <si>
    <t>udp intracellular transport, golgi</t>
  </si>
  <si>
    <t>reduced glutathione transport via diffusion, mitchondria</t>
  </si>
  <si>
    <t>1-Aminocyclopropane-1-carboxylate transport, mitochondria</t>
  </si>
  <si>
    <t>2,3-Dihydroxy-3-methylbutanoate transport, mitochondria</t>
  </si>
  <si>
    <t>2-Dehydropantoate transport, mitochondria</t>
  </si>
  <si>
    <t>glycerate transport, mitochondria</t>
  </si>
  <si>
    <t>3-(4-hydroxyphenyl)pyruvate mitochondrial transport via proton symport</t>
  </si>
  <si>
    <t>3-Methyl-2-oxopentanoate transport, diffusion, mitochondria</t>
  </si>
  <si>
    <t>4-aminobutanoate transport via diffusion, mitochondria</t>
  </si>
  <si>
    <t>4-Methyl-2-oxopentanoate transport via diffusion, mitochondria</t>
  </si>
  <si>
    <t>5-Formyltetrahydrofolate uptake carrier, mitochondria</t>
  </si>
  <si>
    <t>5-Methylthioadenosine transport via diffusion, mitochondria</t>
  </si>
  <si>
    <t>Acetoacetate transport via diffusion, mitochondria</t>
  </si>
  <si>
    <t>Acetyl-CoA:CoA antiporter, mitochondrial</t>
  </si>
  <si>
    <t>acetate transport, mitochondrial</t>
  </si>
  <si>
    <t>Equilibrative nucleoside transporter, mitochondrial</t>
  </si>
  <si>
    <t>2-oxoglutarate transport to mitochondriat by sodium-ion symport</t>
  </si>
  <si>
    <t>Dicarboxylate/tricarboxylate carrier (akg:cit), mitochondrial</t>
  </si>
  <si>
    <t>Dicarboxylate/tricarboxylate carrier (akg:icit), mitochondrial</t>
  </si>
  <si>
    <t>beta-alanine transport, mitochondria</t>
  </si>
  <si>
    <t>Neutral amino acid transporter (ala-L), mitochondrial</t>
  </si>
  <si>
    <t>Amino acid transporter (ala-L), mitochondrial</t>
  </si>
  <si>
    <t>Allantoin permease, mitochondrial</t>
  </si>
  <si>
    <t>allantoate transport via diffusion, mitochondria</t>
  </si>
  <si>
    <t>S-Adenosylmethioninamine transport via diffusion, mitochondria</t>
  </si>
  <si>
    <t>S-Adenosyl-L-methionine reversible transport, mitochondrial</t>
  </si>
  <si>
    <t>arginine transport, mitochondria</t>
  </si>
  <si>
    <t>Asparagine/Na+ symporter, mitochondrial</t>
  </si>
  <si>
    <t>Asparagine/H+ symporter, mitochondrial</t>
  </si>
  <si>
    <t>Aspartate:Na+ symporter, mitochondrial</t>
  </si>
  <si>
    <t>Amino acid transporter (asp-L), mitochondrial</t>
  </si>
  <si>
    <t>Dicarboxylate/tricarboxylate carrier (cit:icit), mitochondrial</t>
  </si>
  <si>
    <t>citrulline transport via diffusion, mitochondria</t>
  </si>
  <si>
    <t>CO2 transport, mitochondrial</t>
  </si>
  <si>
    <t>CoA transporter</t>
  </si>
  <si>
    <t>Deoxynucleotide carrier (datp), mitochondrial</t>
  </si>
  <si>
    <t>Deoxynucleotide carrier (dctp), mitochondrial</t>
  </si>
  <si>
    <t>Deoxynucleotide carrier (dgtp), mitochondrial</t>
  </si>
  <si>
    <t>(S)-Dihydroorotate transport via diffusion, mitochondria</t>
  </si>
  <si>
    <t>dicarboxylate transport, mitochondrial</t>
  </si>
  <si>
    <t>D-lactate transport, mitochondrial</t>
  </si>
  <si>
    <t>Deoxynucleotide carrier (dttp), mitochondrial</t>
  </si>
  <si>
    <t>ethanol transport to mitochondria (diffusion)</t>
  </si>
  <si>
    <t>butanoyl-CoA transport (mitochondria)</t>
  </si>
  <si>
    <t>FADH2 transport, mitochondria</t>
  </si>
  <si>
    <t>FAD transport by free diffusion, mitochondria</t>
  </si>
  <si>
    <t>farnesyl pyrophosphate transport, mitochondria</t>
  </si>
  <si>
    <t>Glutamate:Na+ symporter, mitochondrial</t>
  </si>
  <si>
    <t>Amino acid transporter (glu-L), mitochondrial</t>
  </si>
  <si>
    <t>glycolate transport, mitochondria</t>
  </si>
  <si>
    <t>Neutral amino acid transporter (gly), mitochondrial</t>
  </si>
  <si>
    <t>Amino acid transporter (gly), mitochondrial</t>
  </si>
  <si>
    <t>GMP transport, mitochondria</t>
  </si>
  <si>
    <t>hydrogen peroxide transport via diffusion, mitochondria</t>
  </si>
  <si>
    <t>H2O transport, mitochondrial</t>
  </si>
  <si>
    <t>hydrogen transport, mitochondria</t>
  </si>
  <si>
    <t>homocysteine transport, mitochondria</t>
  </si>
  <si>
    <t>Hydroxymethylglutaryl-CoA reversible mitochondrial transport</t>
  </si>
  <si>
    <t>Vacuolar amino acid transporter (ile-L), mitochondrial</t>
  </si>
  <si>
    <t>Vacuolar amino acid transporter (leu-L), mitochondrial</t>
  </si>
  <si>
    <t>L-malate transport to mitochondria by sodium-ion symport</t>
  </si>
  <si>
    <t>Dicarboxylate/tricarboxylate carrier (mal:akg), mitochondrial</t>
  </si>
  <si>
    <t>Dicarboxylate/tricarboxylate carrier (mal:cit), mitochondrial</t>
  </si>
  <si>
    <t>Dicarboxylate/tricarboxylate carrier (mal:icit), mitochondrial</t>
  </si>
  <si>
    <t>Dicarboxylate/tricarboxylate carrier (mal:oaa), mitochondrial</t>
  </si>
  <si>
    <t>5,10-Methenyltetrahydrofolate uptake carrier, mitochondria</t>
  </si>
  <si>
    <t>methionine transport, mitochondria</t>
  </si>
  <si>
    <t>5,10-Methylenetetrahydrofolate uptake carrier, mitochondria</t>
  </si>
  <si>
    <t>Na+/H+ antiporter, mitochondrial</t>
  </si>
  <si>
    <t>Voltage-sensitive Na+ channel, mitochondrial</t>
  </si>
  <si>
    <t>nad transport, mitochondrial</t>
  </si>
  <si>
    <t>ammonia transport, mitochondria</t>
  </si>
  <si>
    <t>O2 transport (diffusion)</t>
  </si>
  <si>
    <t>Dicarboxylate/tricarboxylate carrier (oaa:akg), mitochondrial</t>
  </si>
  <si>
    <t>Dicarboxylate/tricarboxylate carrier (oaa:cit), mitochondrial</t>
  </si>
  <si>
    <t>Dicarboxylate/tricarboxylate carrier (oaa:icit), mitochondrial</t>
  </si>
  <si>
    <t>mitochondrial basic amino acid transporter, orn for arg-L</t>
  </si>
  <si>
    <t>protoheme transport (mitochondria)</t>
  </si>
  <si>
    <t>Phosphate carrier, mitochondrial</t>
  </si>
  <si>
    <t>Pi:Na+ symporter, mitochondrial</t>
  </si>
  <si>
    <t>phosphate transport, mitochondrial</t>
  </si>
  <si>
    <t>palmitoyl-CoA transport (mitochondria)</t>
  </si>
  <si>
    <t>pantothentate transport, mitochondria</t>
  </si>
  <si>
    <t>propanoate transport, mitochondria</t>
  </si>
  <si>
    <t>propanoyl-CoA transport, mitochondria</t>
  </si>
  <si>
    <t>Proline/Na+ symporter, mitochondrial</t>
  </si>
  <si>
    <t>Proline/H+ symporter, mitochondrial</t>
  </si>
  <si>
    <t>pyruvate transport by free diffusion, mitochondrial</t>
  </si>
  <si>
    <t>Selenite transport via diffusion, mitochondria</t>
  </si>
  <si>
    <t>Neutral amino acid transporter (ser-L), mitochondrial</t>
  </si>
  <si>
    <t>Amino acid transporter (ser-L), mitochondrial</t>
  </si>
  <si>
    <t>Sulfate:Na+ symporter, mitochondrial</t>
  </si>
  <si>
    <t>spermidine:proton antiporter (reversible), mitochondria</t>
  </si>
  <si>
    <t>Succinate/fumarate antiporter, mitochondrial</t>
  </si>
  <si>
    <t>Tetrahydrofolate uptake carrier, mitochondria</t>
  </si>
  <si>
    <t>Neutral amino acid transporter (thr-L), mitochondrial</t>
  </si>
  <si>
    <t>Amino acid transporter (thr-L), mitochondrial</t>
  </si>
  <si>
    <t>Tyrosine permease, mitochondrial</t>
  </si>
  <si>
    <t>udp intracellular transport, mitochondria</t>
  </si>
  <si>
    <t>Urate permease, mitochondrial</t>
  </si>
  <si>
    <t>Urea active transporter, mitochondrial</t>
  </si>
  <si>
    <t>utp transport, mitochondria</t>
  </si>
  <si>
    <t>Amino acid transporter (val-L), mitochondrial</t>
  </si>
  <si>
    <t>Ascorbate transport, mitochondria</t>
  </si>
  <si>
    <t>biotin transport, mitochondria</t>
  </si>
  <si>
    <t>5-Phospho-alpha-D-ribose 1-diphosphate transport, mitochondria</t>
  </si>
  <si>
    <t>Nicotinate D-ribonucleotide transport, mitochondria</t>
  </si>
  <si>
    <t>(S)-ureidoglycolate transport, mitochondria</t>
  </si>
  <si>
    <t>Thiamine diphosphate transport, mitochondria</t>
  </si>
  <si>
    <t>Thiosulfate transport, mitochondria</t>
  </si>
  <si>
    <t>2-(2-Carboxy-4-methylthiazol-5-yl)ethyl phosphate transport, mitochondria</t>
  </si>
  <si>
    <t>Nicotinamide transport, mitochondria</t>
  </si>
  <si>
    <t>sulfur transport, mitochondria</t>
  </si>
  <si>
    <t>PAPS:PAP antiporter, mitochondria</t>
  </si>
  <si>
    <t>Dihydroxyacetone phosphate transport, mitochondria</t>
  </si>
  <si>
    <t>cysteine transport, mitochondria</t>
  </si>
  <si>
    <t>sulfite tranport, mitochondria</t>
  </si>
  <si>
    <t>Gamma-aminobutyric acid permease, mitochondrial</t>
  </si>
  <si>
    <t>efflux pump for O-acetylserine, mitochondria</t>
  </si>
  <si>
    <t>ADP/ATP transporter, mitochondrial</t>
  </si>
  <si>
    <t>formate transport out via proton symport, mitochondrial</t>
  </si>
  <si>
    <t>Vacuolar amino acid transporter (gln-L), mitochondrial</t>
  </si>
  <si>
    <t>Glutamate:gamma-aminobutyrate antiporter, mitochondrial irreversible</t>
  </si>
  <si>
    <t>hco3 transport, mitochondria</t>
  </si>
  <si>
    <t>Na+-translocating F-type ATPase, mitochondrial</t>
  </si>
  <si>
    <t>nadh transport, mitochondrial</t>
  </si>
  <si>
    <t>putrecine:proton symporter (irreversible), mitochondria</t>
  </si>
  <si>
    <t>spermidine:proton symporter (irreversible), mitochondria</t>
  </si>
  <si>
    <t>Thiosulfate porter, mitochondria</t>
  </si>
  <si>
    <t>L-Galactono-1,4-lactone transport, mitochondrial</t>
  </si>
  <si>
    <t>2-Dehydropantoate transport, nucleus</t>
  </si>
  <si>
    <t>S-Adenosylhomocysteine transport, nucleus</t>
  </si>
  <si>
    <t>S-Adenosyl-L-methionine transport, nucleus</t>
  </si>
  <si>
    <t>AMP transport, nucleus</t>
  </si>
  <si>
    <t>adenosine 5'-phosphosulfate transport, nucleus</t>
  </si>
  <si>
    <t>GMP transport, nucleus</t>
  </si>
  <si>
    <t>hydrogen peroxide transport via diffusion, nucleus</t>
  </si>
  <si>
    <t>water transport via diffusion, nucleus</t>
  </si>
  <si>
    <t>Ammonium transporter, nucleus</t>
  </si>
  <si>
    <t>O2 transport (diffusion), nucleus</t>
  </si>
  <si>
    <t>phosphate transport, nuclear</t>
  </si>
  <si>
    <t>sulfate transport, nucleus</t>
  </si>
  <si>
    <t>udp intracellular transport, nucleus</t>
  </si>
  <si>
    <t>NAD transport, nucleus</t>
  </si>
  <si>
    <t>UDP-glucose ABC transporter, nuclear</t>
  </si>
  <si>
    <t>alpha-carotene transport</t>
  </si>
  <si>
    <t>beta carotene transport (Thylakoid Lumen)</t>
  </si>
  <si>
    <t>chlorophyll a transport, lumen</t>
  </si>
  <si>
    <t>chlorophyllide b transport, lumen</t>
  </si>
  <si>
    <t>gamma-carotene transport</t>
  </si>
  <si>
    <t>Geranylgeranyl diphosphate transport via diffusion, thylakoid lumen</t>
  </si>
  <si>
    <t>oxidized glutathione transport via diffusion, lumen</t>
  </si>
  <si>
    <t>reduced glutathione transport via diffusion, lumen</t>
  </si>
  <si>
    <t>H2O transport by passive diffusion, Thylakoid Lumen</t>
  </si>
  <si>
    <t>Divalent cation (Mg2+) transport system, thylakoid</t>
  </si>
  <si>
    <t>NADPH transport  by free diffusion, Thylakoid Lumen</t>
  </si>
  <si>
    <t>NADP transport  by free diffusion, Thylakoid Lumen</t>
  </si>
  <si>
    <t>O2 transport (diffusion), Thylakoid Lumen</t>
  </si>
  <si>
    <t>Isopentenyl diphosphate transport via diffusion, thylakoid lumen</t>
  </si>
  <si>
    <t>Diphosphate transport via diffusion, thylakoid lumen</t>
  </si>
  <si>
    <t>Ascorbate transport, Thylakoid Lumen</t>
  </si>
  <si>
    <t>chlorophyllide a transport via ABC system, thylakoid lumen</t>
  </si>
  <si>
    <t>L-tryptophan:oxygen 2,3-oxidoreductase (decyclizing)</t>
  </si>
  <si>
    <t>3-(4-Hydroxyphenyl)pyruvate keto-enol-isomerase</t>
  </si>
  <si>
    <t>L-tyrosine:2-oxoglutarate aminotransferase</t>
  </si>
  <si>
    <t>fumarylacetoacetase</t>
  </si>
  <si>
    <t>homogentisate 1,2-dioxygenase</t>
  </si>
  <si>
    <t>p-hydroxyphenylpyruvate dioxygenase</t>
  </si>
  <si>
    <t>maleylacetoacetate isomerase</t>
  </si>
  <si>
    <t>maleylacetoacetate isomerase, nucleus</t>
  </si>
  <si>
    <t>allophanate hydrolase</t>
  </si>
  <si>
    <t>allophanate hydrolase, mitochondria</t>
  </si>
  <si>
    <t>urea carboxylase</t>
  </si>
  <si>
    <t>3-isopropylmalate dehydratase</t>
  </si>
  <si>
    <t>3-isopropylmalate dehydratase, 3-Carboxy-2-hydroxy-4-methylpentanoate forming</t>
  </si>
  <si>
    <t>ketol-acid reductoisomerase</t>
  </si>
  <si>
    <t>ketol-acid reductoisomerase,  3-Hydroxy-3-methyl-2-oxobutanoic acid forming</t>
  </si>
  <si>
    <t>acetolactate synthase, 2-Aceto-2-hydroxybutanoate forming</t>
  </si>
  <si>
    <t>dihydroxy-acid dehydratase</t>
  </si>
  <si>
    <t xml:space="preserve">dihydroxy-acid dehydratase, 3-Methyl-2-oxobutanoate </t>
  </si>
  <si>
    <t>dihydroxy-acid dehydratase, 3-Methyl-2-oxobutanoate, chloroplast</t>
  </si>
  <si>
    <t>dihydroxy-acid dehydratase, chloroplast</t>
  </si>
  <si>
    <t>isoleucine---tRNA ligase</t>
  </si>
  <si>
    <t>3-isopropylmalate dehydrogenase</t>
  </si>
  <si>
    <t>2-isopropylmalate synthase</t>
  </si>
  <si>
    <t>ketol-acid reductoisomerase, (R)-2,3-Dihydroxy-3-methylbutanoate forming</t>
  </si>
  <si>
    <t>ketol-acid reductoisomerase, (R)-2,3-Dihydroxy-3-methylpentanoate forming</t>
  </si>
  <si>
    <t>leucine---tRNA ligase</t>
  </si>
  <si>
    <t>4-Methyl-2-oxopentanoate conversion</t>
  </si>
  <si>
    <t>threonine ammonia-lyase</t>
  </si>
  <si>
    <t>valine---tRNA ligase</t>
  </si>
  <si>
    <t>valine---tRNA ligase, chloroplast</t>
  </si>
  <si>
    <t>isoleucine-tRNA aminoacylhydrolase</t>
  </si>
  <si>
    <t>leucine-tRNA aminoacylhydrolase</t>
  </si>
  <si>
    <t>Valine-tRNA aminoacylhydrolase</t>
  </si>
  <si>
    <t>enoyl-coa hydratase, 3-Hydroxyisovaleryl-CoA forming</t>
  </si>
  <si>
    <t>3-Hydroxy-2-methylpropanoate:NAD+ oxidoreductase</t>
  </si>
  <si>
    <t>(2S,3S)-3-hydroxy-2-methylbutanoyl-CoA:NAD+ oxidoreductase</t>
  </si>
  <si>
    <t>methylglutaconyl-coa hydratase</t>
  </si>
  <si>
    <t>Acetyl-CoA C-acyltransferase</t>
  </si>
  <si>
    <t>aldehyde dehydrogenase (NAD+)</t>
  </si>
  <si>
    <t>dihydrolipoyllysine-residue (2-methylpropanoyl)transferase, 2-Methylbutanoyl-CoA forming</t>
  </si>
  <si>
    <t>dihydrolipoyllysine-residue (2-methylpropanoyl)transferase, Isobutyryl-CoA forming</t>
  </si>
  <si>
    <t>dihydrolipoyllysine-residue (2-methylpropanoyl)transferase, Isovaleryl-CoA forming</t>
  </si>
  <si>
    <t>enoyl-coa hydratase, 3-Hydroxyisobutyryl-CoA forming</t>
  </si>
  <si>
    <t>enoyl-coa hydratase, 3-Hydroxy-2-methylbutyryl-CoA forming</t>
  </si>
  <si>
    <t>3-hydroxyisobutyryl-coa hydrolase, mitochondrial</t>
  </si>
  <si>
    <t>hydroxymethylglutaryl-coa lyase</t>
  </si>
  <si>
    <t>isovaleryl-coa dehydrogenase</t>
  </si>
  <si>
    <t>2-methylacyl-coa dehydrogenase, 2-Methylprop-2-enoyl-CoA forming</t>
  </si>
  <si>
    <t>2-methylacyl-coa dehydrogenase, trans-2-Methylbut-2-enoyl-CoA forming</t>
  </si>
  <si>
    <t>methylcrotonoyl-coa carboxylase</t>
  </si>
  <si>
    <t>hydroxymethylglutaryl-coa synthase</t>
  </si>
  <si>
    <t>3-methyl-2-oxobutanoate dehydrogenase</t>
  </si>
  <si>
    <t>3-methyl-2-oxobutanoate dehydrogenase, 2-Methyl-1-hydroxybutyl-ThPP transforming</t>
  </si>
  <si>
    <t>3-methyl-2-oxobutanoate dehydrogenase, 2-Methyl-1-hydroxypropyl-ThPP transforming</t>
  </si>
  <si>
    <t>3-methyl-2-oxobutanoate dehydrogenase, 3-Methyl-1-hydroxybutyl-ThPP transforming</t>
  </si>
  <si>
    <t>3-methyl-2-oxobutanoate dehydrogenase, 3-Methyl-2-oxopentanoate transforming</t>
  </si>
  <si>
    <t>3-methyl-2-oxobutanoate dehydrogenase, 4-Methyl-2-oxopentanoate transforming</t>
  </si>
  <si>
    <t>2-oxoisovalerate dehydrogenase (acylating; 3-methyl-2-oxopentanoate), mitochondrial</t>
  </si>
  <si>
    <t>branched-chain-amino-acid transaminase</t>
  </si>
  <si>
    <t>branched-chain-amino-acid transaminase, glutamate forming</t>
  </si>
  <si>
    <t>branched-chain-amino-acid transaminase, glutamate forming, chloroplast</t>
  </si>
  <si>
    <t>branched-chain-amino-acid transaminase, chloroplast</t>
  </si>
  <si>
    <t>branched-chain-amino-acid transaminase, valine forming</t>
  </si>
  <si>
    <t>branched-chain-amino-acid transaminase, valine forming, chloroplast</t>
  </si>
  <si>
    <t>Pyridoxine:NADP+ 4-oxidoreductase</t>
  </si>
  <si>
    <t>Pyridoxine 5-phosphate:oxygen oxidoreductase</t>
  </si>
  <si>
    <t>Pyridoxine-5'-phosphate phosphohydrolase</t>
  </si>
  <si>
    <t>Pyridoxamine-5'-phosphate:oxygen oxidoreductase (deaminating)</t>
  </si>
  <si>
    <t>Pyridoxamine-5'-phosphate phosphohydrolase</t>
  </si>
  <si>
    <t>ATP:pyridoxal 5'-phosphotransferase</t>
  </si>
  <si>
    <t>Pyridoxal:oxygen 4-oxidoreductase</t>
  </si>
  <si>
    <t>ATP:pyridoxine 5'-phosphotransferase</t>
  </si>
  <si>
    <t>Pyridoxine:oxygen oxidoreductase (deaminating)</t>
  </si>
  <si>
    <t>Pyridoxamine:oxygen oxidoreductase (deaminating)</t>
  </si>
  <si>
    <t>Pyridoxal-5'-phosphate phosphohydrolase</t>
  </si>
  <si>
    <t>Pyridoxal 5-phosphate synthase</t>
  </si>
  <si>
    <t>Biomass (photoautotrophic) updated</t>
  </si>
  <si>
    <t>Biomass (mixotrophic) updated</t>
  </si>
  <si>
    <t>Biomass (heterotrophic) updated</t>
  </si>
  <si>
    <t>LL_WT_min</t>
  </si>
  <si>
    <t>LL_WT_max</t>
  </si>
  <si>
    <t>LL_icl_min</t>
  </si>
  <si>
    <t>LL_icl_max</t>
  </si>
  <si>
    <t>mean_sampled_LL_icl</t>
  </si>
  <si>
    <t>median_sampled_LL_icl</t>
  </si>
  <si>
    <t>LL_dum11_min</t>
  </si>
  <si>
    <t>LL_dum11_max</t>
  </si>
  <si>
    <t>mean_sampled_LL_dum11</t>
  </si>
  <si>
    <t>median_sampled_LL_dum11</t>
  </si>
  <si>
    <t>HL_WT_min</t>
  </si>
  <si>
    <t>HL_WT_max</t>
  </si>
  <si>
    <t>HL_icl_min</t>
  </si>
  <si>
    <t>HL_icl_max</t>
  </si>
  <si>
    <t>mean_sampled_HL_icl</t>
  </si>
  <si>
    <t>median_sampled_HL_icl</t>
  </si>
  <si>
    <t>HL_dum11_min</t>
  </si>
  <si>
    <t>HL_dum11_max</t>
  </si>
  <si>
    <t>mean_sampled_HL_dum11</t>
  </si>
  <si>
    <t>median_sampled_HL_dum11</t>
  </si>
  <si>
    <t>HL_ac_WT_min</t>
  </si>
  <si>
    <t>HL_ac_WT_max</t>
  </si>
  <si>
    <t>HL_ac_icl_min</t>
  </si>
  <si>
    <t>HL_ac_icl_max</t>
  </si>
  <si>
    <t>mean_sampled_HL_ac_icl</t>
  </si>
  <si>
    <t>median_sampled_HL_ac_icl</t>
  </si>
  <si>
    <t>HL_ac_dum11_min</t>
  </si>
  <si>
    <t>HL_ac_dum11_max</t>
  </si>
  <si>
    <t>mean_sampled_HL_ac_dum11</t>
  </si>
  <si>
    <t>median_sampled_HL_ac_dum11</t>
  </si>
  <si>
    <t>Low light (LL)</t>
  </si>
  <si>
    <t>high light (HL)</t>
  </si>
  <si>
    <t>high light + acetate (HL_ac)</t>
  </si>
  <si>
    <t>WT</t>
  </si>
  <si>
    <t>icl</t>
  </si>
  <si>
    <t>icl to WT</t>
  </si>
  <si>
    <t>dum11</t>
  </si>
  <si>
    <t>dum11 to WT</t>
  </si>
  <si>
    <t>mean_sampled_LL_WT</t>
  </si>
  <si>
    <t>median_sampled_LL_WT</t>
  </si>
  <si>
    <t>mean_sampled_HL_WT</t>
  </si>
  <si>
    <t>median_sampled_HL_WT</t>
  </si>
  <si>
    <t>mean_sampled_HL_ac_WT</t>
  </si>
  <si>
    <t>median_sampled_HL_ac_WT</t>
  </si>
  <si>
    <t>Reactions marked in green show significant difference under HL+acetate but not under LL and HL conditions.</t>
  </si>
  <si>
    <t>Equation</t>
  </si>
  <si>
    <t>Directionality</t>
  </si>
  <si>
    <t>Pathway</t>
  </si>
  <si>
    <t>Protein Classification</t>
  </si>
  <si>
    <t>[m] : ala-L + akg &lt;==&gt; pyr + glu-L</t>
  </si>
  <si>
    <t>Reversible</t>
  </si>
  <si>
    <t>Alanine and aspartate metabolism</t>
  </si>
  <si>
    <t>2.6.1.2</t>
  </si>
  <si>
    <t>[m] : atp + ala-L + trnaala --&gt; amp + ppi + alatrna + h</t>
  </si>
  <si>
    <t>Forward only</t>
  </si>
  <si>
    <t>6.1.1.7</t>
  </si>
  <si>
    <t>[m] : atp + asn-L + trnaasn --&gt; amp + ppi + asntrna + h</t>
  </si>
  <si>
    <t>6.1.1.22</t>
  </si>
  <si>
    <t>[c] : asp-L + h2o + o2 --&gt; oaa + nh4 + h2o2</t>
  </si>
  <si>
    <t>1.4.3.16</t>
  </si>
  <si>
    <t>[m] : asp-L + h2o + o2 --&gt; oaa + nh4 + h2o2</t>
  </si>
  <si>
    <t>[m] : trnaasp + asp-L + atp --&gt; asptrna + ppi + amp</t>
  </si>
  <si>
    <t>6.1.1.12</t>
  </si>
  <si>
    <t>[c] : atp + asn-L + trnaasn --&gt; amp + ppi + asntrna + h</t>
  </si>
  <si>
    <t>[c] : atp + asp-L + trnaasp --&gt; amp + ppi + asptrna + h</t>
  </si>
  <si>
    <t>[c] : atp + ala-L + trnaala --&gt; amp + ppi + alatrna + h</t>
  </si>
  <si>
    <t>[c] : alatrna + h2o --&gt; ala-L + trnaala</t>
  </si>
  <si>
    <t>3.1.1.29</t>
  </si>
  <si>
    <t>[c] : asntrna + h2o --&gt; asn-L + trnaasn</t>
  </si>
  <si>
    <t>[c] : asptrna + h2o --&gt; asp-L + trnaasp</t>
  </si>
  <si>
    <t>[h] : akg + asp-L &lt;==&gt; glu-L + oaa</t>
  </si>
  <si>
    <t>Alanine and aspartate metabolism;Glycine, serine and threonine metabolism</t>
  </si>
  <si>
    <t>2.6.1.1</t>
  </si>
  <si>
    <t>[m] : ala-L + glx --&gt; pyr + gly</t>
  </si>
  <si>
    <t>2.6.1.44</t>
  </si>
  <si>
    <t>[x] : ala-L + glx --&gt; pyr + gly</t>
  </si>
  <si>
    <t>[c] : atp + asp-L + gln-L + h2o --&gt; amp + ppi + asn-L + glu-L + h</t>
  </si>
  <si>
    <t>Alanine and aspartate metabolism;Nitrogen metabolism</t>
  </si>
  <si>
    <t>6.3.5.4</t>
  </si>
  <si>
    <t>[x] : asn-L + h2o + h --&gt; asp-L + nh4</t>
  </si>
  <si>
    <t>3.5.1.1</t>
  </si>
  <si>
    <t>[c] : acgam6p &lt;==&gt; acgam1p</t>
  </si>
  <si>
    <t>Amino sugar and nucleotide sugar metabolism</t>
  </si>
  <si>
    <t>5.4.2.3</t>
  </si>
  <si>
    <t>[c] : gam6p + h2o &lt;==&gt; f6p-B + nh4</t>
  </si>
  <si>
    <t>3.5.99.6</t>
  </si>
  <si>
    <t>[c] : udpxyl &lt;==&gt; udparab</t>
  </si>
  <si>
    <t>5.1.3.5</t>
  </si>
  <si>
    <t>[c] : utp + acgam1p + h &lt;==&gt; ppi + uacgam</t>
  </si>
  <si>
    <t>2.7.7.23</t>
  </si>
  <si>
    <t>[c] : atp + arab-L --&gt; adp + B-ara1p + h</t>
  </si>
  <si>
    <t>2.7.1.46</t>
  </si>
  <si>
    <t>[c] : accoa + gam6p --&gt; coa + acgam6p + h</t>
  </si>
  <si>
    <t>2.3.1.4</t>
  </si>
  <si>
    <t>[c] : gln-L + f6p-B --&gt; glu-L + gam6p</t>
  </si>
  <si>
    <t>2.6.1.16</t>
  </si>
  <si>
    <t>[c] : udparab + h2o --&gt; arab-L + udp + h</t>
  </si>
  <si>
    <t>3.2.1.55</t>
  </si>
  <si>
    <t>[c] : udpgal + (2) nad + h2o --&gt; udpgalur + (2) nadh + (3) h</t>
  </si>
  <si>
    <t>1.1.1.-</t>
  </si>
  <si>
    <t>[c] : udp + B-ara1p + h --&gt; pi + udparab</t>
  </si>
  <si>
    <t>2.7.7.64</t>
  </si>
  <si>
    <t>[c] : acg5sa + glu-L &lt;==&gt; acorn + akg</t>
  </si>
  <si>
    <t>Arginine and proline metabolism</t>
  </si>
  <si>
    <t>2.6.1.11</t>
  </si>
  <si>
    <t>[m] : acg5sa + glu-L &lt;==&gt; acorn + akg</t>
  </si>
  <si>
    <t>[c] : acorn + glu-L &lt;==&gt; orn + acglu</t>
  </si>
  <si>
    <t>2.3.1.35</t>
  </si>
  <si>
    <t>[c] : glu5sa &lt;==&gt; 1pyr5c + h2o + h</t>
  </si>
  <si>
    <t xml:space="preserve"> </t>
  </si>
  <si>
    <t>[m] : glu5sa + nad + h2o &lt;==&gt; glu-L + nadh + (2) h</t>
  </si>
  <si>
    <t>1.2.1.88</t>
  </si>
  <si>
    <t>[m] : pro-L + q8 --&gt; 1pyr5c + q8h2 + h</t>
  </si>
  <si>
    <t>1.5.5.2</t>
  </si>
  <si>
    <t>[c] : accoa + glu-L --&gt; coa + acglu + h</t>
  </si>
  <si>
    <t>2.3.1.1</t>
  </si>
  <si>
    <t>[c] : 4abut + his-L --&gt; hcarn + h2o</t>
  </si>
  <si>
    <t>3.4.13.3</t>
  </si>
  <si>
    <t>[c] : acg5p + nadph + h --&gt; acg5sa + pi + nadp</t>
  </si>
  <si>
    <t>1.2.1.38</t>
  </si>
  <si>
    <t>[c] : atp + acglu --&gt; adp + acg5p</t>
  </si>
  <si>
    <t>2.7.2.8</t>
  </si>
  <si>
    <t>[c] : acorn + h2o --&gt; ac + orn</t>
  </si>
  <si>
    <t>3.5.1.16;3.5.1.14</t>
  </si>
  <si>
    <t>[c] : arg-L + h2o + h --&gt; citr-L + nh4</t>
  </si>
  <si>
    <t>3.5.3.6</t>
  </si>
  <si>
    <t>[c] : atp + arg-L + trnaarg --&gt; amp + ppi + argtrna + h</t>
  </si>
  <si>
    <t>6.1.1.19</t>
  </si>
  <si>
    <t>[c] : glu5p + nadph + h --&gt; glu5sa + pi + nadp</t>
  </si>
  <si>
    <t>1.2.1.41</t>
  </si>
  <si>
    <t>[m] : glu5p + nadph + h --&gt; glu5sa + pi + nadp</t>
  </si>
  <si>
    <t>[x] : glu5p + nadph + h --&gt; glu5sa + pi + nadp</t>
  </si>
  <si>
    <t>[c] : arg-L + o2 + nadph --&gt; no + citr-L + nadp + (2) h</t>
  </si>
  <si>
    <t>1.14.13.39</t>
  </si>
  <si>
    <t>[c] : arg-L + o2 + nadph + h --&gt; nwharg + nadp + h2o</t>
  </si>
  <si>
    <t>[c] : nadph + (2) nwharg + (2) o2 + h --&gt; nadp + (2) no + (2) citr-L + (2) h2o</t>
  </si>
  <si>
    <t>[m] : orn + akg --&gt; glu5sa + glu-L</t>
  </si>
  <si>
    <t>2.6.1.13</t>
  </si>
  <si>
    <t>[c] : 1pyr5c + nadph + (2) h --&gt; pro-L + nadp</t>
  </si>
  <si>
    <t>1.5.1.2</t>
  </si>
  <si>
    <t>[m] : 1pyr5c + nadph + (2) h --&gt; pro-L + nadp</t>
  </si>
  <si>
    <t>[c] : atp + pro-L + trnapro --&gt; amp + ppi + protrna + h</t>
  </si>
  <si>
    <t>6.1.1.15</t>
  </si>
  <si>
    <t>[m] : 1pyr5c + nad + (2) h2o --&gt; glu-L + nadh + h</t>
  </si>
  <si>
    <t>[c] : p3h5c + nadph + (2) h --&gt; 4hpro-LT + nadp</t>
  </si>
  <si>
    <t>[c] : p3h5c + nad + (2) h2o --&gt; e4hg + nadh + h</t>
  </si>
  <si>
    <t>[c] : argtrna + h2o --&gt; arg-L + trnaarg</t>
  </si>
  <si>
    <t>[c] : protrna + h2o --&gt; pro-L + trnapro</t>
  </si>
  <si>
    <t>[c] : argsuc &lt;==&gt; fum + arg-L</t>
  </si>
  <si>
    <t>Arginine and proline metabolism;Urea cycle and metabolism of amino groups</t>
  </si>
  <si>
    <t>4.3.2.1</t>
  </si>
  <si>
    <t>[c] : cbp + orn &lt;==&gt; pi + citr-L</t>
  </si>
  <si>
    <t>2.1.3.3</t>
  </si>
  <si>
    <t>[h] : cbp + orn &lt;==&gt; pi + citr-L</t>
  </si>
  <si>
    <t>[m] : cbp + orn &lt;==&gt; pi + citr-L</t>
  </si>
  <si>
    <t>[c] : atp + citr-L + asp-L --&gt; amp + ppi + argsuc + (2) h</t>
  </si>
  <si>
    <t>6.3.4.5</t>
  </si>
  <si>
    <t>[c] : atp + glu-L --&gt; adp + glu5p</t>
  </si>
  <si>
    <t>2.7.2.11</t>
  </si>
  <si>
    <t>[c] : gdpmann &lt;==&gt; gdpgal</t>
  </si>
  <si>
    <t>Ascorbate and aldarate metabolism</t>
  </si>
  <si>
    <t>5.1.3.18</t>
  </si>
  <si>
    <t>[c] : gdpmann &lt;==&gt; gdpgul</t>
  </si>
  <si>
    <t>[c] : gdpgul &lt;==&gt; gdpgal</t>
  </si>
  <si>
    <t>[m] : nad + (2) ascb-L + h &lt;==&gt; nadh + (2) mdhascb</t>
  </si>
  <si>
    <t>1.6.5.4</t>
  </si>
  <si>
    <t>[m] : (2) mdhascb &lt;==&gt; dhdascb + ascb-L + (2) h</t>
  </si>
  <si>
    <t>1.11.1.11</t>
  </si>
  <si>
    <t>[u] : o2 + (2) ascb-L --&gt; (2) dhdascb + (2) h2o</t>
  </si>
  <si>
    <t>1.10.3.3</t>
  </si>
  <si>
    <t>[u] : dhdascb + (2) gthrd --&gt; gthox + ascb-L</t>
  </si>
  <si>
    <t>1.8.5.1</t>
  </si>
  <si>
    <t>[c] : udpglcur + h2o --&gt; udp + glcur + h</t>
  </si>
  <si>
    <t>2.4.1.17</t>
  </si>
  <si>
    <t>[c] : gdpgal + pi --&gt; gal1p + gdp + h</t>
  </si>
  <si>
    <t>2.7.7.69</t>
  </si>
  <si>
    <t>[c] : gal1p + h2o --&gt; gal + pi</t>
  </si>
  <si>
    <t>3.1.3.93</t>
  </si>
  <si>
    <t>[c] : gal + nad --&gt; galtl + nadh + h</t>
  </si>
  <si>
    <t>1.1.1.316</t>
  </si>
  <si>
    <t>[m] : galtl + (2) ficytc --&gt; ascb-L + (2) focytc + (3) h</t>
  </si>
  <si>
    <t>1.3.2.3</t>
  </si>
  <si>
    <t>[m] : ascb-L + (2) ficytc --&gt; dhdascb + (2) focytc + (2) h</t>
  </si>
  <si>
    <t>[m] : ascb-L + h2o2 --&gt; dhdascb + (2) h2o</t>
  </si>
  <si>
    <t>[c] : atp + h2o --&gt; adp + pi + h</t>
  </si>
  <si>
    <t>ATP maintenance</t>
  </si>
  <si>
    <t>[h] : 5mta + sprm + h &lt;==&gt; ametam + spmd</t>
  </si>
  <si>
    <t>beta-Alanine metabolism</t>
  </si>
  <si>
    <t>2.5.1.22;2.5.1.16</t>
  </si>
  <si>
    <t>[m] : ppcoa + fad &lt;==&gt; fadh2 + prpncoa</t>
  </si>
  <si>
    <t>1.3.99.3</t>
  </si>
  <si>
    <t>[m] : ala-B + akg &lt;==&gt; msa + glu-L</t>
  </si>
  <si>
    <t>2.6.1.19</t>
  </si>
  <si>
    <t>[h] : bamppald + nad + h2o --&gt; ala-B + nadh + (2) h</t>
  </si>
  <si>
    <t>1.2.1.3</t>
  </si>
  <si>
    <t>[c] : ans + h2o --&gt; ala-B + NPmehis</t>
  </si>
  <si>
    <t>3.4.13.20</t>
  </si>
  <si>
    <t>[c] : carn + h2o --&gt; ala-B + his-L</t>
  </si>
  <si>
    <t>[h] : 13dampp + o2 + h2o --&gt; bamppald + nh4 + h2o2</t>
  </si>
  <si>
    <t>1.4.3.21</t>
  </si>
  <si>
    <t>[c] : atp + pant-R + ala-B --&gt; amp + ppi + pnto-R + (2) h</t>
  </si>
  <si>
    <t>6.3.2.1</t>
  </si>
  <si>
    <t>[c] : ala-B + his-L + atp --&gt; carn + adp + pi + h</t>
  </si>
  <si>
    <t>[c] : 56dura + nadp &lt;==&gt; ura + nadph + h</t>
  </si>
  <si>
    <t>beta-Alanine metabolism;Pyrimidine metabolism</t>
  </si>
  <si>
    <t>1.3.1.2</t>
  </si>
  <si>
    <t>[c] : 56dura + h2o &lt;==&gt; cala</t>
  </si>
  <si>
    <t>3.5.2.2</t>
  </si>
  <si>
    <t>[c] : cala + h2o + h --&gt; ala-B + co2 + nh4</t>
  </si>
  <si>
    <t>3.5.1.6</t>
  </si>
  <si>
    <t>[c] : 44mzym + (3) nadph + (2) h + (3) o2 &lt;==&gt; 4mzym-int1 + (3) nadp + (4) h2o</t>
  </si>
  <si>
    <t>Biosynthesis of steroids</t>
  </si>
  <si>
    <t>1.14.13.72</t>
  </si>
  <si>
    <t>[c] : 44mctr + nadph + h &lt;==&gt; 44mzym + nadp</t>
  </si>
  <si>
    <t>1.3.1.70</t>
  </si>
  <si>
    <t>[c] : 4mzym + nadph + (2) o2 + (2) h &lt;==&gt; zymst + for + nadp + (2) h2o</t>
  </si>
  <si>
    <t>[c] : 4mzym-int2 + nadp + (2) h2o &lt;==&gt; 4mzym + nadph + h + o2</t>
  </si>
  <si>
    <t>1.1.1.270</t>
  </si>
  <si>
    <t>[c] : 25hvitd3 + o2 + nadph + h &lt;==&gt; cat + nadp + h2o</t>
  </si>
  <si>
    <t>1.14.13.13</t>
  </si>
  <si>
    <t>[c] : vitd3 + fdxrd + o2 &lt;==&gt; 25hvitd3 + fdxox + h2o</t>
  </si>
  <si>
    <t>1.14.15.-</t>
  </si>
  <si>
    <t>[c] : Ssq23epx &lt;==&gt; cyart</t>
  </si>
  <si>
    <t>5.4.99.8</t>
  </si>
  <si>
    <t>[h] : ctp + 2me4p &lt;==&gt; ppi + 4c2me</t>
  </si>
  <si>
    <t>2.7.7.60</t>
  </si>
  <si>
    <t>[c] : cyart + amet &lt;==&gt; menecyart + ahcys + h</t>
  </si>
  <si>
    <t>2.1.1.41</t>
  </si>
  <si>
    <t>[c] : cyeuol &lt;==&gt; obfool</t>
  </si>
  <si>
    <t>5.5.1.9</t>
  </si>
  <si>
    <t>[c] : menecyart + nadph + (2) o2 + (2) h &lt;==&gt; cyeuol + for + nadp + (2) h2o</t>
  </si>
  <si>
    <t>[c] : chlstol + fad &lt;==&gt; ddsmsterol + fadh2</t>
  </si>
  <si>
    <t>[c] : ddsmsterol + fadh2 &lt;==&gt; dsmsterol + fad</t>
  </si>
  <si>
    <t>[h] : dxyl5p + nadph + h &lt;==&gt; 2me4p + nadp</t>
  </si>
  <si>
    <t>1.1.1.267</t>
  </si>
  <si>
    <t>[h] : ggdp + (3) h + (3) nadph &lt;==&gt; pdp + (3) nadp</t>
  </si>
  <si>
    <t>1.3.1.-</t>
  </si>
  <si>
    <t>[h] : 2mecdp + protdt &lt;==&gt; h2mb4p + h2o + protds + h</t>
  </si>
  <si>
    <t>1.17.4.3</t>
  </si>
  <si>
    <t>[c] : lanost + (3) o2 + (3) nadph + (2) h &lt;==&gt; 44mctr + for + (3) nadp + (4) h2o</t>
  </si>
  <si>
    <t>1.14.13.70</t>
  </si>
  <si>
    <t>[c] : Ssq23epx &lt;==&gt; lanost</t>
  </si>
  <si>
    <t>5.4.99.7</t>
  </si>
  <si>
    <t>[h] : pcdme &lt;==&gt; 2mecdp + cmp</t>
  </si>
  <si>
    <t>4.6.1.12</t>
  </si>
  <si>
    <t>[c] : mergtrol + nadph + h &lt;==&gt; mfecostrl + nadp</t>
  </si>
  <si>
    <t>[h] : mpq + amet &lt;==&gt; dmpq + ahcys + h</t>
  </si>
  <si>
    <t>2.1.1.-</t>
  </si>
  <si>
    <t>[c] : sql + nadph + o2 + h &lt;==&gt; Ssq23epx + nadp + h2o</t>
  </si>
  <si>
    <t>1.14.99.7</t>
  </si>
  <si>
    <t>[c] : 4mzym-int1 + nadp --&gt; 4mzym-int2 + nadph + co2</t>
  </si>
  <si>
    <t>1.1.1.170</t>
  </si>
  <si>
    <t>[c] : zymstnl --&gt; lthstrl</t>
  </si>
  <si>
    <t>5.3.3.5</t>
  </si>
  <si>
    <t>[c] : zymst --&gt; chlstol</t>
  </si>
  <si>
    <t>[c] : chlstol + nadph + h --&gt; lthstrl + nadp</t>
  </si>
  <si>
    <t>1.3.1.72</t>
  </si>
  <si>
    <t>[h] : atp + 4c2me --&gt; adp + pcdme + h</t>
  </si>
  <si>
    <t>2.7.1.148</t>
  </si>
  <si>
    <t>[c] : ddsmsterol + nadph + h --&gt; 7dhchsterol + nadp</t>
  </si>
  <si>
    <t>[c] : dsmsterol + h + nadph --&gt; chsterol + nadp</t>
  </si>
  <si>
    <t>[h] : pyr + g3p + h --&gt; dxyl5p + co2</t>
  </si>
  <si>
    <t>2.2.1.7</t>
  </si>
  <si>
    <t>[c] : grdp + ipdp --&gt; ppi + frdp</t>
  </si>
  <si>
    <t>2.5.1.10</t>
  </si>
  <si>
    <t>[h] : grdp + ipdp --&gt; ppi + frdp + h</t>
  </si>
  <si>
    <t>[h] : frdp + ipdp --&gt; ppi + ggdp + h</t>
  </si>
  <si>
    <t>2.5.1.29</t>
  </si>
  <si>
    <t>[c] : dmpp + ipdp --&gt; ppi + grdp</t>
  </si>
  <si>
    <t>[h] : dmpp + ipdp --&gt; ppi + grdp + h</t>
  </si>
  <si>
    <t>[h] : pdp + hgentis --&gt; mpq + ppi + co2</t>
  </si>
  <si>
    <t>2.5.1.117</t>
  </si>
  <si>
    <t>[c] : ipdp --&gt; dmpp</t>
  </si>
  <si>
    <t>5.3.3.2</t>
  </si>
  <si>
    <t>[h] : ipdp --&gt; dmpp</t>
  </si>
  <si>
    <t>[h] : h2mb4p + nadph + h --&gt; ipdp + nadp + h2o</t>
  </si>
  <si>
    <t>1.17.1.2</t>
  </si>
  <si>
    <t>[h] : h2mb4p + nadph + h --&gt; dmpp + nadp + h2o</t>
  </si>
  <si>
    <t>[c] : lthstrl + nadph + h + o2 --&gt; 7dhchsterol + nadp + (2) h2o</t>
  </si>
  <si>
    <t>1.14.21.6</t>
  </si>
  <si>
    <t>[c] : obfool + (3) o2 + (3) nadph + (2) h --&gt; mergtrol + for + (3) nadp + (4) h2o</t>
  </si>
  <si>
    <t>[c] : (2) frdp --&gt; ppi + psqldp</t>
  </si>
  <si>
    <t>2.5.1.21</t>
  </si>
  <si>
    <t>[c] : psqldp + nadph + h --&gt; ppi + sql + nadp</t>
  </si>
  <si>
    <t>[h] : mpq --&gt; dvite</t>
  </si>
  <si>
    <t>[h] : dmpq --&gt; yvite</t>
  </si>
  <si>
    <t>[h] : bvite + amet --&gt; avite1 + ahcys + h</t>
  </si>
  <si>
    <t>[h] : dvite + amet --&gt; bvite + ahcys + h</t>
  </si>
  <si>
    <t>2.1.1.95</t>
  </si>
  <si>
    <t>[h] : amet + yvite --&gt; ahcys + avite1 + h</t>
  </si>
  <si>
    <t>[c] : 7dhchsterol + photon298 --&gt; vitd3</t>
  </si>
  <si>
    <t>[c] : zymst + nadph + h --&gt; zymstnl + nadp</t>
  </si>
  <si>
    <t>[h] : spp + hgentis + h --&gt; msbq + ppi + co2</t>
  </si>
  <si>
    <t>[h] : msbq + amet --&gt; pqa + ahcys + h</t>
  </si>
  <si>
    <t>2.1.1.295</t>
  </si>
  <si>
    <t>[c] : 3oodcoa + nadph + h --&gt; 3hodcoa + nadp</t>
  </si>
  <si>
    <t>Biosynthesis of unsaturated fatty acids</t>
  </si>
  <si>
    <t>1.1.1.-;1.1.1.100</t>
  </si>
  <si>
    <t>[c] : malcoa + pmtcoa --&gt; 3oodcoa + coa + co2</t>
  </si>
  <si>
    <t>2.3.1.-</t>
  </si>
  <si>
    <t>[c] : stcoa + (2) focytb5 + o2 + (2) h --&gt; ocdce9coa + (2) ficytb5 + (2) h2o</t>
  </si>
  <si>
    <t>1.14.19.1</t>
  </si>
  <si>
    <t>[c] : 3hodcoa --&gt; od2coa + h2o</t>
  </si>
  <si>
    <t>4.2.1.-</t>
  </si>
  <si>
    <t>[c] : od2coa + nadph + h --&gt; stcoa + nadp</t>
  </si>
  <si>
    <t>1.3.1.-;1.3.1.38</t>
  </si>
  <si>
    <t>[c] : pmtcoa + h2o --&gt; coa + hdca + h</t>
  </si>
  <si>
    <t>3.1.2.2</t>
  </si>
  <si>
    <t>[c] : stcoa + h2o --&gt; coa + ocdca + h</t>
  </si>
  <si>
    <t>[c] : ocdce9coa + h2o --&gt; coa + ocdce9a + h</t>
  </si>
  <si>
    <t>[c] : lnlccoa + h2o --&gt; coa + lnlc + h</t>
  </si>
  <si>
    <t>[c] : lnlncgcoa + h2o --&gt; coa + lnlncg + h</t>
  </si>
  <si>
    <t>[c] : lnlncacoa + h2o --&gt; coa + lnlnca + h</t>
  </si>
  <si>
    <t>[c] : lnlccoa + nadh + o2 + h --&gt; lnlncgcoa + nad + (2) h2o</t>
  </si>
  <si>
    <t>1.14.19.3</t>
  </si>
  <si>
    <t>[m] : 8aonn + amet + h  &lt;==&gt; amob + dann</t>
  </si>
  <si>
    <t>Biotin metabolism</t>
  </si>
  <si>
    <t>2.6.1.62</t>
  </si>
  <si>
    <t>[m] : amet + malcoa  --&gt; ahcys + malcoame + h</t>
  </si>
  <si>
    <t>2.1.1.197</t>
  </si>
  <si>
    <t xml:space="preserve">[m] : malACP + malcoame --&gt; co2 + coa + ogmeACP + h </t>
  </si>
  <si>
    <t>2.3.1.179</t>
  </si>
  <si>
    <t>[m] : h + nadph + ogmeACP --&gt; hgmeACP + nadp</t>
  </si>
  <si>
    <t>1.1.1.100</t>
  </si>
  <si>
    <t>[m] : hgmeACP --&gt; egmeACP + h2o</t>
  </si>
  <si>
    <t>4.2.1.59</t>
  </si>
  <si>
    <t>[m] : egmeACP + h + nadph --&gt; gmeACP + nadp</t>
  </si>
  <si>
    <t>1.3.1.10</t>
  </si>
  <si>
    <t xml:space="preserve">[m] : gmeACP + malACP --&gt; ACP + co2 + opmeACP </t>
  </si>
  <si>
    <t>2.3.1.41</t>
  </si>
  <si>
    <t>[m] : h + nadph + opmeACP --&gt; hpmeACP + nadp</t>
  </si>
  <si>
    <t>[m] : hpmeACP --&gt; epmeACP + h2o</t>
  </si>
  <si>
    <t xml:space="preserve">[m] : epmeACP + h + nadph --&gt; nadp + pmeACP </t>
  </si>
  <si>
    <t xml:space="preserve">[m] : h2o + pmeACP --&gt; meoh + pimACP </t>
  </si>
  <si>
    <t>3.1.1.85</t>
  </si>
  <si>
    <t xml:space="preserve">[m] : ala-L + pimACP --&gt; 8aonn + ACP + co2 </t>
  </si>
  <si>
    <t>2.3.1.47</t>
  </si>
  <si>
    <t xml:space="preserve">[m] : atp + co2 + dann --&gt; adp + dtbt + (3) h + pi </t>
  </si>
  <si>
    <t>6.3.3.3</t>
  </si>
  <si>
    <t>[m] : s + amet + dtbt --&gt; btn + dad-5 + h + met-L</t>
  </si>
  <si>
    <t>2.8.1.6</t>
  </si>
  <si>
    <t>[h] : atp + btn + h --&gt; ppi + btnamp</t>
  </si>
  <si>
    <t>6.2.1.11;6.3.4.9;6.3.4.10;6.3.4.11;6.3.4.15</t>
  </si>
  <si>
    <t>[h] : btnamp + apoCCP --&gt; btnCCP + amp + h</t>
  </si>
  <si>
    <t>[m] : atp + btn + h --&gt; ppi + btnamp</t>
  </si>
  <si>
    <t>[m] : btnamp + apoCCP --&gt; btnCCP + amp + h</t>
  </si>
  <si>
    <t>[c] : btcoa + ac &lt;==&gt; but + accoa</t>
  </si>
  <si>
    <t>Butanoate metabolism</t>
  </si>
  <si>
    <t>2.8.3.8</t>
  </si>
  <si>
    <t>[c] : btcoa + nad &lt;==&gt; b2coa + nadh + h</t>
  </si>
  <si>
    <t>1.3.99.2</t>
  </si>
  <si>
    <t>[c] : 3hbcoa &lt;==&gt; b2coa + h2o</t>
  </si>
  <si>
    <t>4.2.1.17;5.3.3.8</t>
  </si>
  <si>
    <t>[m] : 3hbcoa &lt;==&gt; b2coa + h2o</t>
  </si>
  <si>
    <t>[c] : 3hbcoa-R &lt;==&gt; b2coa + h2o</t>
  </si>
  <si>
    <t>4.2.1.55</t>
  </si>
  <si>
    <t>[c] : aacoa + nadph + h &lt;==&gt; 3hbcoa + nadp</t>
  </si>
  <si>
    <t>1.1.1.157</t>
  </si>
  <si>
    <t>[m] : aacoa + nadph + h &lt;==&gt; 3hbcoa + nadp</t>
  </si>
  <si>
    <t>[m] : bhb + nad &lt;==&gt; acac + nadh + h</t>
  </si>
  <si>
    <t>1.1.1.30</t>
  </si>
  <si>
    <t>[x] : bhb + nad &lt;==&gt; acac + nadh + h</t>
  </si>
  <si>
    <t>[h] : 2ahethmpp + pyr --&gt; alac-S + thmpp</t>
  </si>
  <si>
    <t>2.2.1.6</t>
  </si>
  <si>
    <t>[m] : 2ahethmpp + pyr --&gt; alac-S + thmpp</t>
  </si>
  <si>
    <t>[c] : btal + coa + nad --&gt; btcoa + nadh + h</t>
  </si>
  <si>
    <t>1.2.1.10</t>
  </si>
  <si>
    <t>[h] : btal + coa + nad --&gt; btcoa + nadh + h</t>
  </si>
  <si>
    <t>[c] : btal + nadh + h --&gt; 1btol + nad</t>
  </si>
  <si>
    <t>[c] : btal + nadph + h --&gt; 1btol + nadp</t>
  </si>
  <si>
    <t>[c] : 3hbcoa + nad --&gt; aacoa + nadh + h</t>
  </si>
  <si>
    <t>[m] : 3hbcoa + nad --&gt; aacoa + nadh + h</t>
  </si>
  <si>
    <t>[h] : sucsal + nad + h2o --&gt; succ + nadh + (2) h</t>
  </si>
  <si>
    <t>1.2.1.24</t>
  </si>
  <si>
    <t>[m] : sucsal + nad + h2o --&gt; succ + nadh + (2) h</t>
  </si>
  <si>
    <t>[c] : (2) udpg + h2o --&gt; (2) udp + callose + (2) h</t>
  </si>
  <si>
    <t>Callose biosynthesis</t>
  </si>
  <si>
    <t>2.4.1.34</t>
  </si>
  <si>
    <t>[f] : (2) udpg + h2o --&gt; (2) udp + callose + (2) h</t>
  </si>
  <si>
    <t>[c] : akg + ala-L &lt;==&gt; glu-L + pyr</t>
  </si>
  <si>
    <t>Carbon fixation</t>
  </si>
  <si>
    <t>[c] : h + hco3 &lt;==&gt; co2 + h2o</t>
  </si>
  <si>
    <t>4.2.1.1</t>
  </si>
  <si>
    <t>[m] : h + hco3 &lt;==&gt; co2 + h2o</t>
  </si>
  <si>
    <t>[h] : dhap + e4p --&gt; s17bp</t>
  </si>
  <si>
    <t>4.1.2.13</t>
  </si>
  <si>
    <t>[h] : 13dpg + h + nadph --&gt; g3p + nadp + pi</t>
  </si>
  <si>
    <t>1.2.1.13</t>
  </si>
  <si>
    <t>[h] : h + hco3 --&gt; co2 + h2o</t>
  </si>
  <si>
    <t>[h] : h + nadph + oaa --&gt; mal-L + nadp</t>
  </si>
  <si>
    <t>1.1.1.82</t>
  </si>
  <si>
    <t>[m] : mal-L + nad --&gt; co2 + nadh + pyr</t>
  </si>
  <si>
    <t>1.1.1.39</t>
  </si>
  <si>
    <t>[c] : co2 + h2o + pep --&gt; h + oaa + pi</t>
  </si>
  <si>
    <t>4.1.1.31</t>
  </si>
  <si>
    <t>[h] : atp + pi + pyr --&gt; amp + (2) h + pep + ppi</t>
  </si>
  <si>
    <t>2.7.9.1</t>
  </si>
  <si>
    <t>[h] : atp + ru5p-D --&gt; adp + h + rb15bp</t>
  </si>
  <si>
    <t>2.7.1.19</t>
  </si>
  <si>
    <t>[h] : co2 + h2o + rb15bp --&gt; (2) 3pg + (2) h</t>
  </si>
  <si>
    <t>4.1.1.39</t>
  </si>
  <si>
    <t>[h] : h2o + s17bp --&gt; pi + s7p</t>
  </si>
  <si>
    <t>3.1.3.37</t>
  </si>
  <si>
    <t>[c] : 13dpg + h + nadph --&gt; g3p + nadp + pi</t>
  </si>
  <si>
    <t>[m] : akg + asp-L &lt;==&gt; glu-L + oaa</t>
  </si>
  <si>
    <t>Carbon fixation;Glutamate metabolism;Alanine and aspartate metabolism</t>
  </si>
  <si>
    <t>[h] : mal-L + nadp &lt;==&gt; co2 + nadph + pyr</t>
  </si>
  <si>
    <t>Carbon fixation;Pyruvate metabolism</t>
  </si>
  <si>
    <t>1.1.1.40</t>
  </si>
  <si>
    <t>[u] : anxan + ascb-L &lt;==&gt; zaxan + dhdascb + h2o</t>
  </si>
  <si>
    <t>Carotenoid biosynthesis</t>
  </si>
  <si>
    <t>1.10.99.3</t>
  </si>
  <si>
    <t>[u] : caro + o2 + nadph + h &lt;==&gt; bcrptxan + h2o + nadp</t>
  </si>
  <si>
    <t>1.14.13.-</t>
  </si>
  <si>
    <t>[u] : caro + fdxrd + o2 &lt;==&gt; echn + fdxox + h2o + (2) h</t>
  </si>
  <si>
    <t>[u] : bcrptxan + o2 + nadph + h &lt;==&gt; zaxan + h2o + nadp</t>
  </si>
  <si>
    <t>[h] : dcaro &lt;==&gt; acaro</t>
  </si>
  <si>
    <t>1.14.-.-</t>
  </si>
  <si>
    <t>[u] : gcaro &lt;==&gt; caro</t>
  </si>
  <si>
    <t>[h] : lyc &lt;==&gt; dcaro</t>
  </si>
  <si>
    <t>[h] : dcaro &lt;==&gt; ecaro</t>
  </si>
  <si>
    <t>[h] : lyc &lt;==&gt; gcaro</t>
  </si>
  <si>
    <t>[u] : lut + o2 + nadph + h &lt;==&gt; loroxan + h2o + nadp</t>
  </si>
  <si>
    <t>[u] : vioxan &lt;==&gt; neoxan</t>
  </si>
  <si>
    <t>5.3.99.9</t>
  </si>
  <si>
    <t>[h] : norsp + pqh2 + o2 &lt;==&gt; lyc + pq + (2) h2o</t>
  </si>
  <si>
    <t>1.14.99.30</t>
  </si>
  <si>
    <t>[h] : phyto + pq &lt;==&gt; phytfl + pqh2</t>
  </si>
  <si>
    <t>1.14.99.-</t>
  </si>
  <si>
    <t>[h] : phytfl + pq &lt;==&gt; zcaro + pqh2</t>
  </si>
  <si>
    <t>[u] : vioxan + ascb-L &lt;==&gt; anxan + dhdascb + h2o</t>
  </si>
  <si>
    <t>[h] : zcaro + pqh2 + o2 &lt;==&gt; norsp + pq + (2) h2o</t>
  </si>
  <si>
    <t>[h] : tczcar &lt;==&gt; dczcar</t>
  </si>
  <si>
    <t>5.2.1.12</t>
  </si>
  <si>
    <t>[h] : tclyc &lt;==&gt; lyc</t>
  </si>
  <si>
    <t>5.2.1.13</t>
  </si>
  <si>
    <t>[u] : anxan + nadph + h + o2 --&gt; vioxan + nadp + h2o</t>
  </si>
  <si>
    <t>1.14.13.90</t>
  </si>
  <si>
    <t>[u] : acaro + o2 + nadph + h --&gt; zxan + h2o + nadp</t>
  </si>
  <si>
    <t>[u] : acaro + o2 + nadph + h --&gt; crpxan + h2o + nadp</t>
  </si>
  <si>
    <t>[u] : crpxan + o2 + nadph + h --&gt; lut + h2o + nadp</t>
  </si>
  <si>
    <t>[h] : (2) ggdp --&gt; (2) ppi + phyto + (2) h</t>
  </si>
  <si>
    <t>2.5.1.32</t>
  </si>
  <si>
    <t>[u] : zaxan + nadph + h + o2 --&gt; anxan + nadp + h2o</t>
  </si>
  <si>
    <t>[u] : zxan + o2 + nadph + h --&gt; lut + h2o + nadp</t>
  </si>
  <si>
    <t>[h] : phyto + pq --&gt; dcphytfl + pqh2</t>
  </si>
  <si>
    <t>1.3.5.5</t>
  </si>
  <si>
    <t>[h] : dcphytfl + pq --&gt; tczcar + pqh2</t>
  </si>
  <si>
    <t>[h] : dczcar + (2) pq --&gt; tclyc + (2) pqh2</t>
  </si>
  <si>
    <t>1.3.5.6</t>
  </si>
  <si>
    <t>[h] : ficytc &lt;==&gt; focytc</t>
  </si>
  <si>
    <t>Cofactor recycling</t>
  </si>
  <si>
    <t>[c] : ficytb5 &lt;==&gt; focytb5</t>
  </si>
  <si>
    <t>[m] : etfox + fadh2 --&gt; etfrd + fad</t>
  </si>
  <si>
    <t>[m] : etfrd + q8 --&gt; etfox + q8h2</t>
  </si>
  <si>
    <t>1.5.5.1</t>
  </si>
  <si>
    <t>[m] : cys-L + akg &lt;==&gt; mercppyr + glu-L</t>
  </si>
  <si>
    <t>Cysteine and methionine metabolism</t>
  </si>
  <si>
    <t>[m] : mercppyr + hso3 &lt;==&gt; tsul + pyr</t>
  </si>
  <si>
    <t>2.8.1.2</t>
  </si>
  <si>
    <t>[h] : 3snpyr + h2o --&gt; hso3 + pyr</t>
  </si>
  <si>
    <t>[m] : 3snpyr + h2o --&gt; hso3 + pyr</t>
  </si>
  <si>
    <t>[c] : acser + tsul --&gt; scys-L + ac + h</t>
  </si>
  <si>
    <t>2.5.1.47;2.5.1.48</t>
  </si>
  <si>
    <t>[h] : acser + tsul --&gt; scys-L + ac + h</t>
  </si>
  <si>
    <t>[m] : acser + tsul --&gt; scys-L + ac + h</t>
  </si>
  <si>
    <t>[h] : suchms + cys-L --&gt; cyst-L + succ + h</t>
  </si>
  <si>
    <t>2.5.1.48</t>
  </si>
  <si>
    <t>[h] : suchms + h2s --&gt; hcys-L + succ</t>
  </si>
  <si>
    <t>2.5.1.48;2.5.1.-</t>
  </si>
  <si>
    <t>[h] : suchms + h2o --&gt; 2obut + succ + nh4 + h</t>
  </si>
  <si>
    <t>[m] : h2o + cys-D --&gt; h + nh4 + pyr + h2s</t>
  </si>
  <si>
    <t>4.4.1.15</t>
  </si>
  <si>
    <t>[h] : h2o + cys-D --&gt; h + nh4 + pyr + h2s</t>
  </si>
  <si>
    <t>[h] : Lcyst + akg &lt;==&gt; 3spyr + glu-L</t>
  </si>
  <si>
    <t>Cysteine metabolism</t>
  </si>
  <si>
    <t>[m] : Lcyst + akg &lt;==&gt; 3spyr + glu-L</t>
  </si>
  <si>
    <t>[h] : 3sala + akg --&gt; 3snpyr + glu-L</t>
  </si>
  <si>
    <t>[m] : 3sala + akg --&gt; 3snpyr + glu-L</t>
  </si>
  <si>
    <t>[h] : Lcystin + h2o --&gt; pyr + nh4 + thcys</t>
  </si>
  <si>
    <t>4.4.1.8</t>
  </si>
  <si>
    <t>[m] : mercppyr + glu-L --&gt; cys-L + akg</t>
  </si>
  <si>
    <t>[h] : mercppyr + glu-L --&gt; cys-L + akg</t>
  </si>
  <si>
    <t>[h] : cys-L + o2 --&gt; 3sala + h</t>
  </si>
  <si>
    <t>1.13.11.20</t>
  </si>
  <si>
    <t>[h] : acser + h2s --&gt; cys-L + ac</t>
  </si>
  <si>
    <t>2.5.1.47</t>
  </si>
  <si>
    <t>[h] : acser + tsul + trdrd --&gt; cys-L + hso3 + trdox + ac + h</t>
  </si>
  <si>
    <t>[h] : h2s + pyr + nh4 + h --&gt; cys-L + h2o</t>
  </si>
  <si>
    <t>[c] : atp + cys-L + trnacys --&gt; amp + ppi + cystrna + h</t>
  </si>
  <si>
    <t>6.1.1.16</t>
  </si>
  <si>
    <t>[c] : cystrna + h2o --&gt; cys-L + trnacys</t>
  </si>
  <si>
    <t>[h] : ser-L + accoa --&gt; acser + coa</t>
  </si>
  <si>
    <t>Cysteine metabolism;Sulfur metabolism</t>
  </si>
  <si>
    <t>2.3.1.30</t>
  </si>
  <si>
    <t>[m] : ser-L + accoa --&gt; acser + coa</t>
  </si>
  <si>
    <t>[h] : apotfen --&gt;</t>
  </si>
  <si>
    <t>Demand</t>
  </si>
  <si>
    <t>[c] : asnglcnacglcnacman-LPAREN-man-RPAREN-man --&gt;</t>
  </si>
  <si>
    <t>[m] : bhb --&gt;</t>
  </si>
  <si>
    <t>[x] : bhb --&gt;</t>
  </si>
  <si>
    <t>[c] : cat --&gt;</t>
  </si>
  <si>
    <t>[c] : ficytb5 --&gt;</t>
  </si>
  <si>
    <t>[m] : glu5sa --&gt;</t>
  </si>
  <si>
    <t>[c] : hcarn --&gt;</t>
  </si>
  <si>
    <t>[h] : icit --&gt;</t>
  </si>
  <si>
    <t>[c] : na1 --&gt;</t>
  </si>
  <si>
    <t>[h] : na1 --&gt;</t>
  </si>
  <si>
    <t>[m] : na1 --&gt;</t>
  </si>
  <si>
    <t>[x] : na1 --&gt;</t>
  </si>
  <si>
    <t>[h] : no --&gt;</t>
  </si>
  <si>
    <t>[u] : o2D --&gt;</t>
  </si>
  <si>
    <t>[c] : photon298 --&gt;</t>
  </si>
  <si>
    <t>[u] : photon437 --&gt;</t>
  </si>
  <si>
    <t>[u] : photon438 --&gt;</t>
  </si>
  <si>
    <t>[h] : photon450 --&gt;</t>
  </si>
  <si>
    <t>[s] : photon490 --&gt;</t>
  </si>
  <si>
    <t>[h] : photon646 --&gt;</t>
  </si>
  <si>
    <t>[u] : photon673 --&gt;</t>
  </si>
  <si>
    <t>[u] : photon680 --&gt;</t>
  </si>
  <si>
    <t>[m] : udg --&gt;</t>
  </si>
  <si>
    <t>[m] : urdglyc --&gt;</t>
  </si>
  <si>
    <t>[h] : pqa --&gt;</t>
  </si>
  <si>
    <t>[m] : amob --&gt;</t>
  </si>
  <si>
    <t>[c] : 12dgr18111Z160 --&gt;</t>
  </si>
  <si>
    <t>[c] : 12dgr1819Z160 --&gt;</t>
  </si>
  <si>
    <t>[c] : dad-5 --&gt;</t>
  </si>
  <si>
    <t>[c] : callose --&gt;</t>
  </si>
  <si>
    <t>[f] : callose --&gt;</t>
  </si>
  <si>
    <t>[c] : pcb --&gt;</t>
  </si>
  <si>
    <t>[h] : fe2 --&gt;</t>
  </si>
  <si>
    <t>[h] : starch300 --&gt;</t>
  </si>
  <si>
    <t>[c] : tag16018111Z180 --&gt;</t>
  </si>
  <si>
    <t>[c] : citalald + h2o + o2 --&gt; citalppa + h2o2 + h</t>
  </si>
  <si>
    <t>Drug metabolism - cytochrome P450</t>
  </si>
  <si>
    <t>1.2.3.1</t>
  </si>
  <si>
    <t>[c] : cital + o2 --&gt; dmcital + for + h</t>
  </si>
  <si>
    <t>1.14.14.1</t>
  </si>
  <si>
    <t>[c] : cital + o2 + nadh --&gt; citalo + h2o + nad</t>
  </si>
  <si>
    <t>[c] : cital + o2 + h2o --&gt; citalald + dma + h2o2</t>
  </si>
  <si>
    <t>1.4.3.4</t>
  </si>
  <si>
    <t>[c] : ddmcital + h2o + o2 --&gt; citalald + nh4 + h2o2</t>
  </si>
  <si>
    <t>[c] : dmcital + o2 --&gt; ddmcital + for + h</t>
  </si>
  <si>
    <t>[c] : dmcital + o2 + h2o --&gt; citalald + mma + h2o2</t>
  </si>
  <si>
    <t>[e] : lido + h2o --&gt; 26dmani + degly + h</t>
  </si>
  <si>
    <t>3.1.1.1</t>
  </si>
  <si>
    <t>[c] : lido + (2) o2 --&gt; meglyxyl + (2) for + (2) h</t>
  </si>
  <si>
    <t>[c] : lido + nadph + o2 + h --&gt; 3hlido + nadp + h2o</t>
  </si>
  <si>
    <t>[e] : meglyxyl + h2o --&gt; 26dmani + egly + h</t>
  </si>
  <si>
    <t>[c] : cytP450o + nadph + h &lt;==&gt; cytP450r + nadp</t>
  </si>
  <si>
    <t>Drug metabolism - other enzymes</t>
  </si>
  <si>
    <t>1.6.2.4</t>
  </si>
  <si>
    <t>[c] : 56dh5flura + h2o + h --&gt; aflburppa</t>
  </si>
  <si>
    <t>[c] : 5flura + nadph --&gt; 56dh5flura + nadp</t>
  </si>
  <si>
    <t>[c] : 5flura + prpp --&gt; 5flurimp + ppi + h</t>
  </si>
  <si>
    <t>2.4.2.10</t>
  </si>
  <si>
    <t>[c] : 6mpur + prpp --&gt; 6tins5mp + ppi</t>
  </si>
  <si>
    <t>2.4.2.8</t>
  </si>
  <si>
    <t>[c] : 6tins5mp + nad + h2o --&gt; 6txan5mp + nadh + h</t>
  </si>
  <si>
    <t>1.1.1.205</t>
  </si>
  <si>
    <t>[c] : 6txan5mp + atp + gln-L + h2o --&gt; 6tgsnmp + amp + ppi + glu-L + (2) h</t>
  </si>
  <si>
    <t>6.3.5.2</t>
  </si>
  <si>
    <t>[c] : aflburppa + h2o + h --&gt; aflbala + co2 + nh4</t>
  </si>
  <si>
    <t>[c] : tega + cytP450r + o2 + h --&gt; 5flura + sucald + cytP450o + h2o</t>
  </si>
  <si>
    <t>[c] : tgua + prpp --&gt; 6tgsnmp + ppi</t>
  </si>
  <si>
    <t>[e] : h &lt;==&gt;</t>
  </si>
  <si>
    <t>Exchange</t>
  </si>
  <si>
    <t>[e] : h2o &lt;==&gt;</t>
  </si>
  <si>
    <t>[e] : pi &lt;==&gt;</t>
  </si>
  <si>
    <t>[e] : nh4 &lt;==&gt;</t>
  </si>
  <si>
    <t>[e] : no3 &lt;==&gt;</t>
  </si>
  <si>
    <t>[e] : so4 &lt;==&gt;</t>
  </si>
  <si>
    <t>[e] : fe2 &lt;==&gt;</t>
  </si>
  <si>
    <t>[e] : fe3 &lt;==&gt;</t>
  </si>
  <si>
    <t>[e] : mg2 &lt;==&gt;</t>
  </si>
  <si>
    <t>[e] : na1 &lt;==&gt;</t>
  </si>
  <si>
    <t>[e] : photonVis &lt;==&gt;</t>
  </si>
  <si>
    <t>[e] : o2 &lt;==&gt;</t>
  </si>
  <si>
    <t>[e] : co2 &lt;==&gt;</t>
  </si>
  <si>
    <t>[e] : hco3 &lt;==&gt;</t>
  </si>
  <si>
    <t>[e] : ac &lt;==&gt;</t>
  </si>
  <si>
    <t>[e] : rib-D &lt;==&gt;</t>
  </si>
  <si>
    <t>[e] : no2 &lt;==&gt;</t>
  </si>
  <si>
    <t>[e] : his-L &lt;==&gt;</t>
  </si>
  <si>
    <t>[e] : urea &lt;==&gt;</t>
  </si>
  <si>
    <t>[e] : ad &lt;==&gt;</t>
  </si>
  <si>
    <t>[e] : gua &lt;==&gt;</t>
  </si>
  <si>
    <t>[e] : ade &lt;==&gt;</t>
  </si>
  <si>
    <t>[e] : alltt &lt;==&gt;</t>
  </si>
  <si>
    <t>[e] : alltn &lt;==&gt;</t>
  </si>
  <si>
    <t>[e] : hxan &lt;==&gt;</t>
  </si>
  <si>
    <t>[e] : orn &lt;==&gt;</t>
  </si>
  <si>
    <t>[e] : gln-L &lt;==&gt;</t>
  </si>
  <si>
    <t>[e] : urate &lt;==&gt;</t>
  </si>
  <si>
    <t>[e] : leu-L &lt;==&gt;</t>
  </si>
  <si>
    <t>[e] : arg-L &lt;==&gt;</t>
  </si>
  <si>
    <t>[e] : hso3 &lt;==&gt;</t>
  </si>
  <si>
    <t>[e] : s &lt;==&gt;</t>
  </si>
  <si>
    <t>[e] : selt &lt;==&gt;</t>
  </si>
  <si>
    <t>[e] : etoh &lt;==&gt;</t>
  </si>
  <si>
    <t>[e] : for &lt;==&gt;</t>
  </si>
  <si>
    <t>[e] : h2 &lt;==&gt;</t>
  </si>
  <si>
    <t>[e] : glyclt &lt;==&gt;</t>
  </si>
  <si>
    <t>[e] : succ &lt;==&gt;</t>
  </si>
  <si>
    <t>[e] : lac-D &lt;==&gt;</t>
  </si>
  <si>
    <t>[e] : 6mpur &lt;==&gt;</t>
  </si>
  <si>
    <t>[e] : tgua &lt;==&gt;</t>
  </si>
  <si>
    <t>[e] : tega &lt;==&gt;</t>
  </si>
  <si>
    <t>[e] : 5flura &lt;==&gt;</t>
  </si>
  <si>
    <t>[e] : cital &lt;==&gt;</t>
  </si>
  <si>
    <t>[e] : lido &lt;==&gt;</t>
  </si>
  <si>
    <t>[e] : ascb-L &lt;==&gt;</t>
  </si>
  <si>
    <t>[e] : xan &lt;==&gt;</t>
  </si>
  <si>
    <t>[e] : ura &lt;==&gt;</t>
  </si>
  <si>
    <t>[e] : meoh &lt;==&gt;</t>
  </si>
  <si>
    <t>[e] : ncam &lt;==&gt;</t>
  </si>
  <si>
    <t>[e] : nmn &lt;==&gt;</t>
  </si>
  <si>
    <t>[e] : thm &lt;==&gt;</t>
  </si>
  <si>
    <t>[e] : pheme &lt;==&gt;</t>
  </si>
  <si>
    <t>[e] : biliverd &lt;==&gt;</t>
  </si>
  <si>
    <t>[e] : co &lt;==&gt;</t>
  </si>
  <si>
    <t>[h] : 3hdecACP &lt;==&gt; tdec2eACP + h2o</t>
  </si>
  <si>
    <t>Fatty acid biosynthesis</t>
  </si>
  <si>
    <t>4.2.1.60;2.3.1.-</t>
  </si>
  <si>
    <t>[h] : 3hddecACP &lt;==&gt; tddec2eACP + h2o</t>
  </si>
  <si>
    <t>[h] : 3hmrsACP &lt;==&gt; tmrs2eACP + h2o</t>
  </si>
  <si>
    <t>[h] : 3hpalmACP &lt;==&gt; tpalm2eACP + h2o</t>
  </si>
  <si>
    <t>[h] : 3hbutACP &lt;==&gt; but2eACP + h2o</t>
  </si>
  <si>
    <t>[h] : 3hhexACP &lt;==&gt; thex2eACP + h2o</t>
  </si>
  <si>
    <t>[h] : 3hoctACP &lt;==&gt; toct2eACP + h2o</t>
  </si>
  <si>
    <t>2.3.1.-;4.2.1.59</t>
  </si>
  <si>
    <t>[h] : 3odecACP + nadph + h &lt;==&gt; 3hdecACP + nadp</t>
  </si>
  <si>
    <t>1.1.1.100;2.3.1.-</t>
  </si>
  <si>
    <t>[h] : 3oddecACP + nadph + h &lt;==&gt; 3hddecACP + nadp</t>
  </si>
  <si>
    <t>[h] : 3omrsACP + nadph + h &lt;==&gt; 3hmrsACP + nadp</t>
  </si>
  <si>
    <t>[h] : 3opalmACP + nadph + h &lt;==&gt; 3hpalmACP + nadp</t>
  </si>
  <si>
    <t>[h] : actACP + nadph + h &lt;==&gt; 3hbutACP + nadp</t>
  </si>
  <si>
    <t>[h] : 3ohexACP + nadph + h &lt;==&gt; 3hhexACP + nadp</t>
  </si>
  <si>
    <t>[h] : 3ooctACP + nadph + h &lt;==&gt; 3hoctACP + nadp</t>
  </si>
  <si>
    <t>[h] : accoa + cbtnCCP + h &lt;==&gt; malcoa + btnCCP</t>
  </si>
  <si>
    <t>6.4.1.2</t>
  </si>
  <si>
    <t>[h] : malcoa + ACP &lt;==&gt; coa + malACP</t>
  </si>
  <si>
    <t>2.3.1.39;2.3.1.-</t>
  </si>
  <si>
    <t>[m] : accoa + cbtnCCP + h &lt;==&gt; malcoa + btnCCP</t>
  </si>
  <si>
    <t>[m] : malcoa + ACP &lt;==&gt; coa + malACP</t>
  </si>
  <si>
    <t>[h] : 3hoctaACP --&gt; toctd2eACP + h2o</t>
  </si>
  <si>
    <t>[h] : 3hcvac11eACP --&gt; h2o + t3c11vaceACP</t>
  </si>
  <si>
    <t>[h] : 3ooctdACP + nadph + h --&gt; 3hoctaACP + nadp</t>
  </si>
  <si>
    <t>[h] : 3ocvac11eACP + nadph --&gt; 3hcvac11eACP + nadp</t>
  </si>
  <si>
    <t>[h] : ocACP + malACP --&gt; 3odecACP + co2 + ACP</t>
  </si>
  <si>
    <t>2.3.1.180;2.3.1.41;2.3.1.-</t>
  </si>
  <si>
    <t>[h] : dcaACP + malACP --&gt; 3oddecACP + co2 + ACP</t>
  </si>
  <si>
    <t>[h] : ddcaACP + malACP --&gt; 3omrsACP + co2 + ACP</t>
  </si>
  <si>
    <t>[h] : myrsACP + malACP --&gt; 3opalmACP + co2 + ACP</t>
  </si>
  <si>
    <t>[h] : palmACP + malACP --&gt; 3ooctdACP + ACP + co2</t>
  </si>
  <si>
    <t>2.3.1.-;2.3.1.41</t>
  </si>
  <si>
    <t>[h] : hdeACP + malACP + h --&gt; 3ocvac11eACP + ACP + co2</t>
  </si>
  <si>
    <t>[h] : butACP + malACP --&gt; 3ohexACP + co2 + ACP</t>
  </si>
  <si>
    <t>[h] : hexACP + malACP --&gt; 3ooctACP + co2 + ACP</t>
  </si>
  <si>
    <t>[h] : accoa + ACP --&gt; coa + acACP</t>
  </si>
  <si>
    <t>2.3.1.180;2.3.1.-</t>
  </si>
  <si>
    <t>[h] : palmACP + fdxox + o2 + (4) nadph --&gt; hdeACP + fdxrd + (2) h2o + (4) nadp</t>
  </si>
  <si>
    <t>1.14.19.2</t>
  </si>
  <si>
    <t>[h] : ocdcaACP + fdxox + o2 + (4) nadph --&gt; octe9ACP + fdxrd + (2) h2o + (4) nadp</t>
  </si>
  <si>
    <t>[h] : atp + btnCCP + hco3 --&gt; adp + pi + cbtnCCP + h</t>
  </si>
  <si>
    <t>6.3.4.14</t>
  </si>
  <si>
    <t>[h] : tdec2eACP + nadh + h --&gt; dcaACP + nad</t>
  </si>
  <si>
    <t>1.3.1.9;2.3.1.-</t>
  </si>
  <si>
    <t>[h] : tdec2eACP + nadph + h --&gt; dcaACP + nadp</t>
  </si>
  <si>
    <t>1.3.1.10;2.3.1.-</t>
  </si>
  <si>
    <t>[h] : tddec2eACP + nadh + h --&gt; ddcaACP + nad</t>
  </si>
  <si>
    <t>[h] : tddec2eACP + nadph + h --&gt; ddcaACP + nadp</t>
  </si>
  <si>
    <t>[h] : tmrs2eACP + nadh + h --&gt; myrsACP + nad</t>
  </si>
  <si>
    <t>[h] : tmrs2eACP + nadph + h --&gt; myrsACP + nadp</t>
  </si>
  <si>
    <t>[h] : tpalm2eACP + nadh + h --&gt; palmACP + nad</t>
  </si>
  <si>
    <t>[h] : tpalm2eACP + nadph + h --&gt; palmACP + nadp</t>
  </si>
  <si>
    <t>[h] : toctd2eACP + nadh + h --&gt; ocdcaACP + nad</t>
  </si>
  <si>
    <t>1.3.1.9;2.3.1.-;1.3.1.-</t>
  </si>
  <si>
    <t>[h] : t3c11vaceACP + nadh + h --&gt; octeACP + nad</t>
  </si>
  <si>
    <t>[h] : t3c11vaceACP + nadph + h --&gt; octeACP + nadp</t>
  </si>
  <si>
    <t>[h] : but2eACP + nadh + h --&gt; butACP + nad</t>
  </si>
  <si>
    <t>[h] : but2eACP + nadph + h --&gt; butACP + nadp</t>
  </si>
  <si>
    <t>[h] : thex2eACP + nadh + h --&gt; hexACP + nad</t>
  </si>
  <si>
    <t>[h] : thex2eACP + nadph + h --&gt; hexACP + nadp</t>
  </si>
  <si>
    <t>[h] : toct2eACP + nadh + h --&gt; ocACP + nad</t>
  </si>
  <si>
    <t>[h] : toct2eACP + nadph + h --&gt; ocACP + nadp</t>
  </si>
  <si>
    <t>[h] : dcaACP + h2o --&gt; ACP + dca + h</t>
  </si>
  <si>
    <t>3.1.2.14</t>
  </si>
  <si>
    <t>[h] : ddcaACP + h2o --&gt; ACP + ddca + h</t>
  </si>
  <si>
    <t>[h] : myrsACP + h2o --&gt; ACP + ttdca + h</t>
  </si>
  <si>
    <t>[h] : palmACP + h2o --&gt; ACP + hdca + h</t>
  </si>
  <si>
    <t>3.1.2.14;2.3.1.-</t>
  </si>
  <si>
    <t>[h] : hdeACP + h2o --&gt; ACP + hdcea + h</t>
  </si>
  <si>
    <t>[h] : ocdcaACP + h2o --&gt; ACP + ocdca + h</t>
  </si>
  <si>
    <t>[h] : octe9ACP + h2o --&gt; ACP + ocdce9a + h</t>
  </si>
  <si>
    <t>[h] : octeACP + h2o --&gt; ACP + ocdcea + h</t>
  </si>
  <si>
    <t>[h] : ocACP + h2o --&gt; ACP + octa + h</t>
  </si>
  <si>
    <t>[h] : acACP + malACP --&gt; actACP + co2 + ACP</t>
  </si>
  <si>
    <t>[m] : atp + btnCCP + hco3 --&gt; adp + pi + cbtnCCP + h</t>
  </si>
  <si>
    <t>[m] : 3hhcoa &lt;==&gt; hx2coa + h2o</t>
  </si>
  <si>
    <t>Fatty acid elongation in mitochondria</t>
  </si>
  <si>
    <t>4.2.1.17</t>
  </si>
  <si>
    <t>[m] : 3hocoa &lt;==&gt; oc2coa + h2o</t>
  </si>
  <si>
    <t>[m] : 3hdcoa &lt;==&gt; dc2coa + h2o</t>
  </si>
  <si>
    <t>[m] : 3hddcoa &lt;==&gt; dd2coa + h2o</t>
  </si>
  <si>
    <t>[m] : 3htdcoa &lt;==&gt; td2coa + h2o</t>
  </si>
  <si>
    <t>[m] : 3hhdcoa &lt;==&gt; hdd2coa + h2o</t>
  </si>
  <si>
    <t>[m] : 3ohcoa + nadh + h &lt;==&gt; 3hhcoa + nad</t>
  </si>
  <si>
    <t>1.1.1.35</t>
  </si>
  <si>
    <t>[m] : 3oocoa + nadh + h &lt;==&gt; 3hocoa + nad</t>
  </si>
  <si>
    <t>[m] : 3odcoa + nadh + h &lt;==&gt; 3hdcoa + nad</t>
  </si>
  <si>
    <t>[m] : 3oddcoa + nadh + h &lt;==&gt; 3hddcoa + nad</t>
  </si>
  <si>
    <t>[m] : 3otdcoa + nadh + h &lt;==&gt; 3htdcoa + nad</t>
  </si>
  <si>
    <t>[m] : 3ohdcoa + nadh + h &lt;==&gt; 3hhdcoa + nad</t>
  </si>
  <si>
    <t>[m] : accoa + btcoa --&gt; coa + 3ohcoa</t>
  </si>
  <si>
    <t>2.3.1.16</t>
  </si>
  <si>
    <t>[m] : hxcoa + accoa --&gt; coa + 3oocoa</t>
  </si>
  <si>
    <t>[m] : occoa + accoa --&gt; coa + 3odcoa</t>
  </si>
  <si>
    <t>[m] : dcacoa + accoa --&gt; coa + 3oddcoa</t>
  </si>
  <si>
    <t>[m] : ddcacoa + accoa --&gt; coa + 3otdcoa</t>
  </si>
  <si>
    <t>[m] : tdcoa + accoa --&gt; coa + 3ohdcoa</t>
  </si>
  <si>
    <t>[m] : hx2coa + nadph + h --&gt; hxcoa + nadp</t>
  </si>
  <si>
    <t>1.3.1.38</t>
  </si>
  <si>
    <t>[m] : oc2coa + nadph + h --&gt; occoa + nadp</t>
  </si>
  <si>
    <t>[m] : dc2coa + nadph + h --&gt; dcacoa + nadp</t>
  </si>
  <si>
    <t>[m] : dd2coa + nadph + h --&gt; ddcacoa + nadp</t>
  </si>
  <si>
    <t>[m] : td2coa + nadph + h --&gt; tdcoa + nadp</t>
  </si>
  <si>
    <t>[m] : hdd2coa + nadph + h --&gt; pmtcoa + nadp</t>
  </si>
  <si>
    <t>[x] : coa + aacoa &lt;==&gt; (2) accoa</t>
  </si>
  <si>
    <t>Fatty acid metabolism</t>
  </si>
  <si>
    <t>2.3.1.9</t>
  </si>
  <si>
    <t>[x] : coa + 3ohcoa &lt;==&gt; accoa + btcoa</t>
  </si>
  <si>
    <t>2.3.1.9;2.3.1.16</t>
  </si>
  <si>
    <t>[x] : coa + 3oocoa &lt;==&gt; hxcoa + accoa</t>
  </si>
  <si>
    <t>[x] : coa + 3odcoa &lt;==&gt; occoa + accoa</t>
  </si>
  <si>
    <t>[x] : coa + 3oddcoa &lt;==&gt; dcacoa + accoa</t>
  </si>
  <si>
    <t>[x] : coa + 3otdcoa &lt;==&gt; ddcacoa + accoa</t>
  </si>
  <si>
    <t>[x] : coa + 3ohdcoa &lt;==&gt; tdcoa + accoa</t>
  </si>
  <si>
    <t>[h] : cytP450o + nadph + h &lt;==&gt; cytP450r + nadp</t>
  </si>
  <si>
    <t>[x] : b2coa + h2o &lt;==&gt; 3hbcoa</t>
  </si>
  <si>
    <t>[x] : hx2coa + h2o &lt;==&gt; 3hhcoa</t>
  </si>
  <si>
    <t>[x] : oc2coa + h2o &lt;==&gt; 3hocoa</t>
  </si>
  <si>
    <t>[x] : dc2coa + h2o &lt;==&gt; 3hdcoa</t>
  </si>
  <si>
    <t>[x] : dd2coa + h2o &lt;==&gt; 3hddcoa</t>
  </si>
  <si>
    <t>[x] : td2coa + h2o &lt;==&gt; 3htdcoa</t>
  </si>
  <si>
    <t>[x] : hdd2coa + h2o &lt;==&gt; 3hhdcoa</t>
  </si>
  <si>
    <t>[x] : 3hbcoa + nad &lt;==&gt; aacoa + nadh + h</t>
  </si>
  <si>
    <t>[x] : 3hhcoa + nad &lt;==&gt; 3ohcoa + nadh + h</t>
  </si>
  <si>
    <t>[x] : 3hocoa + nad &lt;==&gt; 3oocoa + nadh + h</t>
  </si>
  <si>
    <t>[x] : 3hdcoa + nad &lt;==&gt; 3odcoa + nadh + h</t>
  </si>
  <si>
    <t>[x] : 3hddcoa + nad &lt;==&gt; 3oddcoa + nadh + h</t>
  </si>
  <si>
    <t>[x] : 3htdcoa + nad &lt;==&gt; 3otdcoa + nadh + h</t>
  </si>
  <si>
    <t>[x] : 3hhdcoa + nad &lt;==&gt; 3ohdcoa + nadh + h</t>
  </si>
  <si>
    <t>[h] : atp + ocdce9a + ACP --&gt; amp + ppi + octe9ACP + h</t>
  </si>
  <si>
    <t>6.2.1.20</t>
  </si>
  <si>
    <t>[h] : atp + ttdca + ACP --&gt; amp + ppi + myrsACP + h</t>
  </si>
  <si>
    <t>[h] : atp + hdca + ACP --&gt; amp + ppi + palmACP + h</t>
  </si>
  <si>
    <t>[h] : atp + hdcea + ACP --&gt; amp + ppi + hdeACP + h</t>
  </si>
  <si>
    <t>[h] : atp + ocdcea + ACP --&gt; amp + ppi + octeACP + h</t>
  </si>
  <si>
    <t>[h] : atp + ocdca + ACP --&gt; amp + ppi + ocdcaACP + h</t>
  </si>
  <si>
    <t>[x] : dcacoa + fad --&gt; dc2coa + fadh2</t>
  </si>
  <si>
    <t>1.3.99.-;1.3.3.6</t>
  </si>
  <si>
    <t>[x] : ddcacoa + fad --&gt; dd2coa + fadh2</t>
  </si>
  <si>
    <t>[x] : tdcoa + fad --&gt; td2coa + fadh2</t>
  </si>
  <si>
    <t>[x] : pmtcoa + fad --&gt; hdd2coa + fadh2</t>
  </si>
  <si>
    <t>[x] : btcoa + fad --&gt; fadh2 + b2coa</t>
  </si>
  <si>
    <t>1.3.99.-;1.3.99.2;1.3.3.6</t>
  </si>
  <si>
    <t>[x] : hxcoa + fad --&gt; hx2coa + fadh2</t>
  </si>
  <si>
    <t>[x] : occoa + fad --&gt; oc2coa + fadh2</t>
  </si>
  <si>
    <t>[c] : atp + ca + coa --&gt; amp + cacoa + ppi + h</t>
  </si>
  <si>
    <t>6.2.1.3</t>
  </si>
  <si>
    <t>[c] : atp + hdca + coa --&gt; amp + pmtcoa + ppi</t>
  </si>
  <si>
    <t>[h] : ddca + cytP450r + o2 --&gt; cytP450o + whddca + h2o</t>
  </si>
  <si>
    <t>[h] : ttdca + cytP450r + o2 --&gt; cytP450o + whttdca + h2o</t>
  </si>
  <si>
    <t>[h] : hdca + cytP450r + o2 --&gt; cytP450o + whhdca + h2o</t>
  </si>
  <si>
    <t>[h] : ocdce9a + cytP450r + o2 --&gt; cytP450o + whodce9a + h2o</t>
  </si>
  <si>
    <t>[h] : lnlc + cytP450r + o2 --&gt; cytP450o + whlnlc + h2o</t>
  </si>
  <si>
    <t>[c] : atp + lnlc + coa --&gt; amp + lnlccoa + ppi</t>
  </si>
  <si>
    <t>[c] : atp + lnlnca + coa --&gt; amp + lnlncacoa + ppi</t>
  </si>
  <si>
    <t>[c] : atp + lnlncg + coa --&gt; amp + lnlncgcoa + ppi</t>
  </si>
  <si>
    <t>[c] : atp + pa + coa --&gt; amp + pacoa + ppi</t>
  </si>
  <si>
    <t>[c] : dhnpt &lt;==&gt; gcald + 2ahhmp</t>
  </si>
  <si>
    <t>Folate biosynthesis</t>
  </si>
  <si>
    <t>4.1.2.25</t>
  </si>
  <si>
    <t>[c] : atp + 10fthf + glu-L --&gt; adp + pi + 10fthfglu-L</t>
  </si>
  <si>
    <t>6.3.2.12;6.3.2.17</t>
  </si>
  <si>
    <t>[m] : atp + 10fthf + glu-L --&gt; adp + pi + 10fthfglu-L</t>
  </si>
  <si>
    <t>6.3.2.17</t>
  </si>
  <si>
    <t>[c] : 4adcho --&gt; 4abz + pyr + h</t>
  </si>
  <si>
    <t>4.1.3.38</t>
  </si>
  <si>
    <t>[c] : chor + gln-L --&gt; 4adcho + glu-L</t>
  </si>
  <si>
    <t>2.6.1.85</t>
  </si>
  <si>
    <t>[c] : ahdt + (3) h2o --&gt; dhnpt + (3) pi + h</t>
  </si>
  <si>
    <t>3.1.3.1</t>
  </si>
  <si>
    <t>[c] : fol + nadh + h --&gt; dhf + nad</t>
  </si>
  <si>
    <t>1.5.1.3</t>
  </si>
  <si>
    <t>[c] : atp + dhpt + glu-L --&gt; adp + pi + dhf + h</t>
  </si>
  <si>
    <t>[c] : 2ahhmp + 4abz --&gt; dhpt + h2o</t>
  </si>
  <si>
    <t>2.5.1.15</t>
  </si>
  <si>
    <t>[c] : dhpmp + h2o --&gt; dhnpt + pi</t>
  </si>
  <si>
    <t>3.6.1.-</t>
  </si>
  <si>
    <t>[c] : ahdt + h2o --&gt; dhpmp + ppi</t>
  </si>
  <si>
    <t>[c] : 2ahhmd + 4abz --&gt; ppi + dhpt + h</t>
  </si>
  <si>
    <t>[c] : gtp + h2o --&gt; ahdt + for + (2) h</t>
  </si>
  <si>
    <t>3.5.4.16</t>
  </si>
  <si>
    <t>[c] : atp + 2ahhmp --&gt; amp + 2ahhmd</t>
  </si>
  <si>
    <t>2.7.6.3</t>
  </si>
  <si>
    <t>[c] : thfglu + h2o --&gt; glu-L + thf + h</t>
  </si>
  <si>
    <t>3.4.19.9</t>
  </si>
  <si>
    <t>[c] : atp + thf + glu-L --&gt; adp + pi + thfglu</t>
  </si>
  <si>
    <t>[c] : fol + (2) nadh + (2) h --&gt; thf + (2) nad</t>
  </si>
  <si>
    <t>[c] : fol + (2) nadph + (2) h --&gt; thf + (2) nadp</t>
  </si>
  <si>
    <t>[m] : atp + thf + glu-L --&gt; adp + pi + thfglu</t>
  </si>
  <si>
    <t>[h] : glc-A &lt;==&gt; fru-B</t>
  </si>
  <si>
    <t>Fructose and mannose metabolism</t>
  </si>
  <si>
    <t>5.3.1.5</t>
  </si>
  <si>
    <t>[h] : f1p &lt;==&gt; dhap + glyald</t>
  </si>
  <si>
    <t>[h] : man &lt;==&gt; fru-B</t>
  </si>
  <si>
    <t>5.3.1.7</t>
  </si>
  <si>
    <t>[c] : man6p &lt;==&gt; f6p-B</t>
  </si>
  <si>
    <t>5.3.1.8</t>
  </si>
  <si>
    <t>[c] : man6p &lt;==&gt; man1p</t>
  </si>
  <si>
    <t>5.4.2.8</t>
  </si>
  <si>
    <t>[h] : sbt-D + nadp &lt;==&gt; glc-A + nadph + h</t>
  </si>
  <si>
    <t>1.1.1.21</t>
  </si>
  <si>
    <t>[h] : atp + fru-B --&gt; adp + f1p + h</t>
  </si>
  <si>
    <t>2.7.1.3</t>
  </si>
  <si>
    <t>[c] : atp + man --&gt; adp + man6p + h</t>
  </si>
  <si>
    <t>2.7.1.1;2.7.1.2</t>
  </si>
  <si>
    <t>[h] : atp + man --&gt; adp + man6p + h</t>
  </si>
  <si>
    <t>[c] : fdp-B + h2o --&gt; f6p-B + pi</t>
  </si>
  <si>
    <t>3.1.3.11;3.1.3.37</t>
  </si>
  <si>
    <t>[h] : fdp-B + h2o --&gt; f6p-B + pi</t>
  </si>
  <si>
    <t>[h] : f2p + h2o --&gt; fru-B + pi</t>
  </si>
  <si>
    <t>3.1.3.-</t>
  </si>
  <si>
    <t>[c] : f26bp + h2o --&gt; f6p-B + pi</t>
  </si>
  <si>
    <t>3.1.3.46</t>
  </si>
  <si>
    <t>[c] : gtp + man1p + h --&gt; ppi + gdpmann</t>
  </si>
  <si>
    <t>2.7.7.13</t>
  </si>
  <si>
    <t>[c] : atp + f6p-B --&gt; adp + f26bp + h</t>
  </si>
  <si>
    <t>2.7.1.105</t>
  </si>
  <si>
    <t>[c] : udpg &lt;==&gt; udpgal</t>
  </si>
  <si>
    <t>Galactose metabolism</t>
  </si>
  <si>
    <t>5.1.3.2</t>
  </si>
  <si>
    <t>[c] : 1Dgali + sucr --&gt; inost + raffin</t>
  </si>
  <si>
    <t>2.4.1.82</t>
  </si>
  <si>
    <t>[h] : epm + h2o --&gt; man + gal</t>
  </si>
  <si>
    <t>3.2.1.22</t>
  </si>
  <si>
    <t>[c] : atp + gal --&gt; adp + gal1p + h</t>
  </si>
  <si>
    <t>2.7.1.6</t>
  </si>
  <si>
    <t>[h] : atp + gal --&gt; adp + gal1p + h</t>
  </si>
  <si>
    <t>[n] : gal + o2 + h2o --&gt; galctn-D + h2o2 + h</t>
  </si>
  <si>
    <t>1.1.3.9</t>
  </si>
  <si>
    <t>[h] : ggl + h2o --&gt; gal + glyc</t>
  </si>
  <si>
    <t>[h] : 1Dgali + raffin --&gt; inost + stc</t>
  </si>
  <si>
    <t>2.4.1.67</t>
  </si>
  <si>
    <t>[c] : udpgal + inost --&gt; udp + 1Dgali + h</t>
  </si>
  <si>
    <t>2.4.1.123</t>
  </si>
  <si>
    <t>[h] : lcts + h2o --&gt; glc-A + gal</t>
  </si>
  <si>
    <t>3.2.1.23</t>
  </si>
  <si>
    <t>[h] : melib + h2o --&gt; gal + glc-A</t>
  </si>
  <si>
    <t>[h] : melib + h2o --&gt; gal + glc-B</t>
  </si>
  <si>
    <t>[h] : melt + h2o --&gt; sbt-D + gal</t>
  </si>
  <si>
    <t>[h] : mnt + h2o --&gt; gal + melib</t>
  </si>
  <si>
    <t>[h] : 1Dgali + h2o --&gt; inost + gal</t>
  </si>
  <si>
    <t>[h] : raffin + h2o --&gt; melib + fru-B</t>
  </si>
  <si>
    <t>3.2.1.26</t>
  </si>
  <si>
    <t>[h] : raffin + h2o --&gt; gal + sucr</t>
  </si>
  <si>
    <t>[h] : stc + h2o --&gt; mnt + fru-B</t>
  </si>
  <si>
    <t>[h] : sucr + h2o --&gt; fru-B + glc-A</t>
  </si>
  <si>
    <t>3.2.1.20;3.2.1.3</t>
  </si>
  <si>
    <t>[h] : sucr + h2o --&gt; fru-B + glc-B</t>
  </si>
  <si>
    <t>[h] : stc + h2o --&gt; raffin + gal</t>
  </si>
  <si>
    <t>[c] : atp + glcur --&gt; adp + glcur1p</t>
  </si>
  <si>
    <t>2.7.1.43</t>
  </si>
  <si>
    <t>[m] : 4abut + akg &lt;==&gt; sucsal + glu-L</t>
  </si>
  <si>
    <t>Glutamate metabolism</t>
  </si>
  <si>
    <t>[c] : glu-L + h --&gt; 4abut + co2</t>
  </si>
  <si>
    <t>4.1.1.19</t>
  </si>
  <si>
    <t>[h] : glu-L + h --&gt; 4abut + co2</t>
  </si>
  <si>
    <t>[c] : atp + glu-L + nh4 --&gt; adp + pi + gln-L + h</t>
  </si>
  <si>
    <t>6.3.1.2</t>
  </si>
  <si>
    <t>[h] : gln-L + h2o --&gt; glu-L + nh4</t>
  </si>
  <si>
    <t>3.5.1.2</t>
  </si>
  <si>
    <t>[c] : gthox + nadh + h --&gt; (2) gthrd + nad</t>
  </si>
  <si>
    <t>1.8.1.7</t>
  </si>
  <si>
    <t>[c] : gthox + nadph + h --&gt; (2) gthrd + nadp</t>
  </si>
  <si>
    <t>[h] : gthox + nadph + h --&gt; (2) gthrd + nadp</t>
  </si>
  <si>
    <t>[m] : gthox + nadph + h --&gt; (2) gthrd + nadp</t>
  </si>
  <si>
    <t>[h] : gthox + nadh + h --&gt; (2) gthrd + nad</t>
  </si>
  <si>
    <t>[m] : gthox + nadh + h --&gt; (2) gthrd + nad</t>
  </si>
  <si>
    <t>[c] : atp + gln-L + trnagln --&gt; amp + ppi + glntrna + h</t>
  </si>
  <si>
    <t>6.1.1.18</t>
  </si>
  <si>
    <t>[h] : gln-L + akg + (2) fdxrd --&gt; (2) glu-L + (2) fdxox + (2) h</t>
  </si>
  <si>
    <t>1.4.7.1</t>
  </si>
  <si>
    <t>[c] : atp + glu-L + trnaglu --&gt; amp + ppi + glutrna + h</t>
  </si>
  <si>
    <t>6.1.1.17</t>
  </si>
  <si>
    <t>[h] : gln-L + prpp + h2o --&gt; pram + ppi + glu-L + (2) h</t>
  </si>
  <si>
    <t>2.4.2.14</t>
  </si>
  <si>
    <t>[c] : glntrna + h2o --&gt; gln-L + trnagln</t>
  </si>
  <si>
    <t>[c] : glutrna + h2o --&gt; glu-L + trnaglu</t>
  </si>
  <si>
    <t>[m] : glu-L + nad + h2o --&gt; akg + nh4 + nadh + h</t>
  </si>
  <si>
    <t>Glutamate metabolism;Arginine and proline metabolism</t>
  </si>
  <si>
    <t>1.4.1.2;1.4.1.3</t>
  </si>
  <si>
    <t>[h] : atp + glu-L + cys-L --&gt; adp + pi + glucys + h</t>
  </si>
  <si>
    <t>Glutamate metabolism;Glutathione metabolism</t>
  </si>
  <si>
    <t>6.3.2.2</t>
  </si>
  <si>
    <t>[h] : atp + glucys + gly --&gt; adp + pi + gthrd + (2) h</t>
  </si>
  <si>
    <t>6.3.2.3</t>
  </si>
  <si>
    <t>[h] : atp + glu-L + nh4 --&gt; adp + pi + gln-L + h</t>
  </si>
  <si>
    <t>Glutamate metabolism;Nitrogen metabolism</t>
  </si>
  <si>
    <t>[m] : atp + glu-L + nh4 --&gt; adp + pi + gln-L + h</t>
  </si>
  <si>
    <t>[h] : gln-L + akg + nadh + h --&gt; (2) glu-L + nad</t>
  </si>
  <si>
    <t>1.4.1.14</t>
  </si>
  <si>
    <t>[h] : glu-L + nad + h2o --&gt; akg + nh4 + nadh + h</t>
  </si>
  <si>
    <t>Glutamate metabolism;Nitrogen metabolism;Arginine and proline metabolism</t>
  </si>
  <si>
    <t>[h] : glu-L + nadp + h2o --&gt; akg + nh4 + nadph + h</t>
  </si>
  <si>
    <t>1.4.1.3;1.4.1.4</t>
  </si>
  <si>
    <t>[c] : amp + hso3 + gthox + h &lt;==&gt; aps + (2) gthrd</t>
  </si>
  <si>
    <t>Glutathione metabolism</t>
  </si>
  <si>
    <t>1.8.4.9</t>
  </si>
  <si>
    <t>[h] : amp + hso3 + gthox + h &lt;==&gt; aps + (2) gthrd</t>
  </si>
  <si>
    <t>[m] : amp + hso3 + gthox + h &lt;==&gt; aps + (2) gthrd</t>
  </si>
  <si>
    <t>[h] : protdt + gthox &lt;==&gt; protds + (2) gthrd</t>
  </si>
  <si>
    <t>1.8.4.2</t>
  </si>
  <si>
    <t>[c] : h2o2 + (2) gthrd --&gt; gthox + (2) h2o</t>
  </si>
  <si>
    <t>1.11.1.9</t>
  </si>
  <si>
    <t>[c] : 5op + (2) h2o + atp --&gt; h + glu-L + pi + adp</t>
  </si>
  <si>
    <t>3.5.2.9</t>
  </si>
  <si>
    <t>[c] : gthrd + h2o --&gt; cys-gly + glu-L</t>
  </si>
  <si>
    <t>3.4.19.13</t>
  </si>
  <si>
    <t>[c] : cys-gly + h2o + h --&gt; cys-L + gly</t>
  </si>
  <si>
    <t>3.4.11.1; 3.4.11.2</t>
  </si>
  <si>
    <t>[c] : glyald + nadh + h &lt;==&gt; glyc + nad</t>
  </si>
  <si>
    <t>Glycerolipid metabolism</t>
  </si>
  <si>
    <t>1.1.1.2</t>
  </si>
  <si>
    <t>[c] : glyald + nadph + h &lt;==&gt; glyc + nadp</t>
  </si>
  <si>
    <t>[c] : glyc-R + nadh + (2) h &lt;==&gt; glyald + nad + h2o</t>
  </si>
  <si>
    <t>[c] : 12dgr16018111Z + pmtcoa --&gt; tag16018111Z160 + coa</t>
  </si>
  <si>
    <t>2.3.1.20</t>
  </si>
  <si>
    <t>[c] : 12dgr16018111Z + ocdccoa --&gt; tag16018111Z180 + coa</t>
  </si>
  <si>
    <t>[c] : 12dgr16018111Z + ocdcecoa --&gt; tag16018111Z18111Z + coa</t>
  </si>
  <si>
    <t>[c] : 12dgr16018111Z + ocdce9coa --&gt; tag16018111Z1819Z + coa</t>
  </si>
  <si>
    <t>[c] : 12dgr16018111Z + pacoa --&gt; tag16018111Z1835Z9Z12Z + coa</t>
  </si>
  <si>
    <t>[c] : 12dgr16018111Z + cacoa --&gt; tag16018111Z1845Z9Z12Z15Z + coa</t>
  </si>
  <si>
    <t>[c] : 12dgr1601819Z + pmtcoa --&gt; tag1601819Z160 + coa</t>
  </si>
  <si>
    <t>[c] : 12dgr1601819Z + ocdccoa --&gt; tag1601819Z180 + coa</t>
  </si>
  <si>
    <t>[c] : 12dgr1601819Z + ocdcecoa --&gt; tag1601819Z18111Z + coa</t>
  </si>
  <si>
    <t>[c] : 12dgr1601819Z + ocdce9coa --&gt; tag1601819Z1819Z + coa</t>
  </si>
  <si>
    <t>[c] : 12dgr1601819Z + pacoa --&gt; tag1601819Z1835Z9Z12Z + coa</t>
  </si>
  <si>
    <t>[c] : 12dgr1601819Z + cacoa --&gt; tag1601819Z1845Z9Z12Z15Z + coa</t>
  </si>
  <si>
    <t>[c] : 12dgr1801819Z + pmtcoa --&gt; tag1801819Z160 + coa</t>
  </si>
  <si>
    <t>[c] : 12dgr1801819Z + ocdccoa --&gt; tag1801819Z180 + coa</t>
  </si>
  <si>
    <t>[c] : 12dgr1801819Z + ocdcecoa --&gt; tag1801819Z18111Z + coa</t>
  </si>
  <si>
    <t>[c] : 12dgr1801819Z + ocdce9coa --&gt; tag1801819Z1819Z + coa</t>
  </si>
  <si>
    <t>[c] : 12dgr1801819Z + pacoa --&gt; tag1801819Z1835Z9Z12Z + coa</t>
  </si>
  <si>
    <t>[c] : 12dgr1801819Z + cacoa --&gt; tag1801819Z1845Z9Z12Z15Z + coa</t>
  </si>
  <si>
    <t>[c] : 12dgr18111Z18111Z + pmtcoa --&gt; tag18111Z18111Z160 + coa</t>
  </si>
  <si>
    <t>[c] : 12dgr18111Z18111Z + ocdccoa --&gt; tag18111Z18111Z180 + coa</t>
  </si>
  <si>
    <t>[c] : 12dgr18111Z18111Z + ocdcecoa --&gt; tag18111Z18111Z18111Z + coa</t>
  </si>
  <si>
    <t>[c] : 12dgr18111Z18111Z + ocdce9coa --&gt; tag18111Z18111Z1819Z + coa</t>
  </si>
  <si>
    <t>[c] : 12dgr18111Z18111Z + pacoa --&gt; tag18111Z18111Z1835Z9Z12Z + coa</t>
  </si>
  <si>
    <t>[c] : 12dgr18111Z18111Z + cacoa --&gt; tag18111Z18111Z1845Z9Z12Z15Z + coa</t>
  </si>
  <si>
    <t>[c] : 12dgr18111Z1819Z + pmtcoa --&gt; tag18111Z1819Z160 + coa</t>
  </si>
  <si>
    <t>[c] : 12dgr18111Z1819Z + ocdccoa --&gt; tag18111Z1819Z180 + coa</t>
  </si>
  <si>
    <t>[c] : 12dgr18111Z1819Z + ocdcecoa --&gt; tag18111Z1819Z18111Z + coa</t>
  </si>
  <si>
    <t>[c] : 12dgr18111Z1819Z + ocdce9coa --&gt; tag18111Z1819Z1819Z + coa</t>
  </si>
  <si>
    <t>[c] : 12dgr18111Z1819Z + pacoa --&gt; tag18111Z1819Z1835Z9Z12Z + coa</t>
  </si>
  <si>
    <t>[c] : 12dgr18111Z1819Z + cacoa --&gt; tag18111Z1819Z1845Z9Z12Z15Z + coa</t>
  </si>
  <si>
    <t>[c] : 12dgr1819Z18111Z + pmtcoa --&gt; tag1819Z18111Z160 + coa</t>
  </si>
  <si>
    <t>[c] : 12dgr1819Z18111Z + ocdccoa --&gt; tag1819Z18111Z180 + coa</t>
  </si>
  <si>
    <t>[c] : 12dgr1819Z18111Z + ocdcecoa --&gt; tag1819Z18111Z18111Z + coa</t>
  </si>
  <si>
    <t>[c] : 12dgr1819Z18111Z + ocdce9coa --&gt; tag1819Z18111Z1819Z + coa</t>
  </si>
  <si>
    <t>[c] : 12dgr1819Z18111Z + pacoa --&gt; tag1819Z18111Z1835Z9Z12Z + coa</t>
  </si>
  <si>
    <t>[c] : 12dgr1819Z18111Z + cacoa --&gt; tag1819Z18111Z1845Z9Z12Z15Z + coa</t>
  </si>
  <si>
    <t>[c] : 12dgr1819Z1819Z + pmtcoa --&gt; tag1819Z1819Z160 + coa</t>
  </si>
  <si>
    <t>[c] : 12dgr1819Z1819Z + ocdccoa --&gt; tag1819Z1819Z180 + coa</t>
  </si>
  <si>
    <t>[c] : 12dgr1819Z1819Z + ocdcecoa --&gt; tag1819Z1819Z18111Z + coa</t>
  </si>
  <si>
    <t>[c] : 12dgr1819Z1819Z + ocdce9coa --&gt; tag1819Z1819Z1819Z + coa</t>
  </si>
  <si>
    <t>[c] : 12dgr1819Z1819Z + pacoa --&gt; tag1819Z1819Z1835Z9Z12Z + coa</t>
  </si>
  <si>
    <t>[c] : 12dgr1819Z1819Z + cacoa --&gt; tag1819Z1819Z1845Z9Z12Z15Z + coa</t>
  </si>
  <si>
    <t>[c] : 12dgr16018111Z + amet --&gt; dghs16018111Z + 5mta + h</t>
  </si>
  <si>
    <t>[c] : 12dgr1601819Z + amet --&gt; dghs1601819Z + 5mta + h</t>
  </si>
  <si>
    <t>[c] : 12dgr18111Z18111Z + amet --&gt; dghs18111Z18111Z + 5mta + h</t>
  </si>
  <si>
    <t>[c] : 12dgr18111Z1819Z + amet --&gt; dghs18111Z1819Z + 5mta + h</t>
  </si>
  <si>
    <t>[c] : 12dgr1819Z18111Z + amet --&gt; dghs1819Z18111Z + 5mta + h</t>
  </si>
  <si>
    <t>[c] : 12dgr1819Z1819Z + amet --&gt; dghs1819Z1819Z + 5mta + h</t>
  </si>
  <si>
    <t>[h] : 1hdecg3p + octe9ACP --&gt; ACP + pa1601819Z</t>
  </si>
  <si>
    <t>2.3.1.51</t>
  </si>
  <si>
    <t>[h] : 1hdecg3p + palmACP --&gt; ACP + pa160</t>
  </si>
  <si>
    <t>[h] : 1odecg3p + octe9ACP --&gt; ACP + pa1801819Z</t>
  </si>
  <si>
    <t>[h] : 1odec11eg3p + palmACP --&gt; ACP + pa18111Z160</t>
  </si>
  <si>
    <t>[h] : 1odec11eg3p + octe9ACP --&gt; ACP + pa18111Z1819Z</t>
  </si>
  <si>
    <t>[h] : 1odec9eg3p + palmACP --&gt; ACP + pa1819Z160</t>
  </si>
  <si>
    <t>[h] : 1odec9eg3p + hdeACP --&gt; ACP + pa1819Z1619Z</t>
  </si>
  <si>
    <t>[h] : 1odec9eg3p + octeACP --&gt; ACP + pa1819Z18111Z</t>
  </si>
  <si>
    <t>[h] : 1odec9eg3p + octe9ACP --&gt; ACP + pa1819Z1819Z</t>
  </si>
  <si>
    <t>[c] : 1hdecg3p + ocdcecoa --&gt; coa + pa16018111Z</t>
  </si>
  <si>
    <t>[c] : 1hdecg3p + ocdce9coa --&gt; coa + pa1601819Z</t>
  </si>
  <si>
    <t>[c] : 1odecg3p + ocdce9coa --&gt; coa + pa1801819Z</t>
  </si>
  <si>
    <t>[c] : 1odec11eg3p + pmtcoa --&gt; coa + pa18111Z160</t>
  </si>
  <si>
    <t>[c] : 1odec11eg3p + ocdcecoa --&gt; coa + pa18111Z18111Z</t>
  </si>
  <si>
    <t>[c] : 1odec11eg3p + ocdce9coa --&gt; coa + pa18111Z1819Z</t>
  </si>
  <si>
    <t>[c] : 1odec9eg3p + pmtcoa --&gt; coa + pa1819Z160</t>
  </si>
  <si>
    <t>[c] : 1odec9eg3p + ocdcecoa --&gt; coa + pa1819Z18111Z</t>
  </si>
  <si>
    <t>[c] : 1odec9eg3p + ocdce9coa --&gt; coa + pa1819Z1819Z</t>
  </si>
  <si>
    <t>[c] : asqdca1819Z160 + o2 + (2) nadh --&gt; asqdca1829Z12Z160 + (2) h2o + (2) nad</t>
  </si>
  <si>
    <t>1.14.19.-</t>
  </si>
  <si>
    <t>[c] : asqdca1829Z12Z160 + o2 + (2) nadh --&gt; asqdca1839Z12Z15Z160 + (2) h2o + (2) nad</t>
  </si>
  <si>
    <t>[c] : asqdpa1819Z160 + o2 + (2) nadh --&gt; asqdpa1829Z12Z160 + (2) h2o + (2) nad</t>
  </si>
  <si>
    <t>[c] : asqdpa1829Z12Z160 + o2 + (2) nadh --&gt; asqdpa1839Z12Z15Z160 + (2) h2o + (2) nad</t>
  </si>
  <si>
    <t>[c] : 12dgr16018111Z + h2o --&gt; mag160 + ocdcea + h</t>
  </si>
  <si>
    <t>3.1.1.3</t>
  </si>
  <si>
    <t>[c] : 12dgr1601819Z + h2o --&gt; mag160 + ocdce9a + h</t>
  </si>
  <si>
    <t>[c] : 12dgr1801819Z + h2o --&gt; mag180 + ocdce9a + h</t>
  </si>
  <si>
    <t>[c] : 12dgr18111Z18111Z + h2o --&gt; mag18111Z + ocdcea + h</t>
  </si>
  <si>
    <t>[c] : 12dgr18111Z1819Z + h2o --&gt; mag18111Z + ocdce9a + h</t>
  </si>
  <si>
    <t>[c] : 12dgr1819Z18111Z + h2o --&gt; mag1819Z + ocdcea + h</t>
  </si>
  <si>
    <t>[c] : 12dgr1819Z1819Z + h2o --&gt; mag1819Z + ocdce9a + h</t>
  </si>
  <si>
    <t>[c] : atp + 12dgr16018111Z --&gt; adp + pa16018111Z + h</t>
  </si>
  <si>
    <t>2.7.1.107</t>
  </si>
  <si>
    <t>[c] : atp + 12dgr1601819Z --&gt; adp + pa1601819Z + h</t>
  </si>
  <si>
    <t>[h] : atp + 12dgr1601819Z --&gt; adp + pa1601819Z + h</t>
  </si>
  <si>
    <t>[h] : 12dgr160 + atp --&gt; adp + h + pa160</t>
  </si>
  <si>
    <t>[c] : atp + 12dgr1801819Z --&gt; adp + pa1801819Z + h</t>
  </si>
  <si>
    <t>[h] : atp + 12dgr1801819Z --&gt; adp + pa1801819Z + h</t>
  </si>
  <si>
    <t>[c] : atp + 12dgr18111Z18111Z --&gt; adp + pa18111Z18111Z + h</t>
  </si>
  <si>
    <t>[h] : atp + 12dgr18111Z160 --&gt; adp + pa18111Z160 + h</t>
  </si>
  <si>
    <t>[c] : atp + 12dgr18111Z1819Z --&gt; adp + pa18111Z1819Z + h</t>
  </si>
  <si>
    <t>[h] : atp + 12dgr18111Z1819Z --&gt; adp + pa18111Z1819Z + h</t>
  </si>
  <si>
    <t>[h] : atp + 12dgr1819Z160 --&gt; adp + pa1819Z160 + h</t>
  </si>
  <si>
    <t>[h] : atp + 12dgr1819Z1619Z --&gt; adp + pa1819Z1619Z + h</t>
  </si>
  <si>
    <t>[c] : atp + 12dgr1819Z18111Z --&gt; adp + pa1819Z18111Z + h</t>
  </si>
  <si>
    <t>[h] : atp + 12dgr1819Z18111Z --&gt; adp + pa1819Z18111Z + h</t>
  </si>
  <si>
    <t>[c] : atp + 12dgr1819Z1819Z --&gt; adp + pa1819Z1819Z + h</t>
  </si>
  <si>
    <t>[h] : atp + 12dgr1819Z1819Z --&gt; adp + pa1819Z1819Z + h</t>
  </si>
  <si>
    <t>[h] : dgdg1819Z1627Z10Z + fdxox + o2 + (4) nadph --&gt; dgdg1819Z1634Z7Z10Z + fdxrd + (2) h2o + (4) nadp</t>
  </si>
  <si>
    <t>[h] : dgdg1829Z12Z1627Z10Z + fdxox + o2 + (4) nadph --&gt; dgdg1829Z12Z1634Z7Z10Z + fdxrd + (2) h2o + (4) nadp</t>
  </si>
  <si>
    <t>[h] : dgdg1839Z12Z15Z1627Z10Z + fdxox + o2 + (4) nadph --&gt; dgdg1839Z12Z15Z1634Z7Z10Z + fdxrd + (2) h2o + (4) nadp</t>
  </si>
  <si>
    <t>[h] : dgdg1839Z12Z15Z1634Z7Z10Z + fdxox + o2 + (4) nadph --&gt; dgdg1839Z12Z15Z1644Z7Z10Z13Z + fdxrd + (2) h2o + (4) nadp</t>
  </si>
  <si>
    <t>[h] : dgdg1819Z160 + fdxox + o2 + (4) nadph --&gt; dgdg1819Z1617Z + fdxrd + (2) h2o + (4) nadp</t>
  </si>
  <si>
    <t>[h] : dgdg1829Z12Z160 + fdxox + o2 + (4) nadph --&gt; dgdg1829Z12Z1617Z + fdxrd + (2) h2o + (4) nadp</t>
  </si>
  <si>
    <t>[h] : dgdg1819Z160 + h2o --&gt; mgdg1819Z160 + gal</t>
  </si>
  <si>
    <t>[h] : dgdg1819Z1617Z + h2o --&gt; mgdg1819Z1617Z + gal</t>
  </si>
  <si>
    <t>[h] : dgdg1819Z1619Z + h2o --&gt; mgdg1819Z1619Z + gal</t>
  </si>
  <si>
    <t>[h] : dgdg1819Z1627Z10Z + h2o --&gt; mgdg1819Z1627Z10Z + gal</t>
  </si>
  <si>
    <t>[h] : dgdg1819Z1637Z10Z13Z + h2o --&gt; mgdg1819Z1637Z10Z13Z + gal</t>
  </si>
  <si>
    <t>[h] : dgdg1829Z12Z160 + h2o --&gt; mgdg1829Z12Z160 + gal</t>
  </si>
  <si>
    <t>[h] : dgdg1829Z12Z1617Z + h2o --&gt; mgdg1829Z12Z1617Z + gal</t>
  </si>
  <si>
    <t>[h] : dgdg1829Z12Z1619Z + h2o --&gt; mgdg1829Z12Z1619Z + gal</t>
  </si>
  <si>
    <t>[h] : dgdg1829Z12Z1627Z10Z + h2o --&gt; mgdg1829Z12Z1627Z10Z + gal</t>
  </si>
  <si>
    <t>[h] : dgdg1829Z12Z1634Z7Z10Z + h2o --&gt; mgdg1829Z12Z1634Z7Z10Z + gal</t>
  </si>
  <si>
    <t>[h] : dgdg1829Z12Z1637Z10Z13Z + h2o --&gt; mgdg1829Z12Z1637Z10Z13Z + gal</t>
  </si>
  <si>
    <t>[h] : dgdg1839Z12Z15Z160 + h2o --&gt; mgdg1839Z12Z15Z160 + gal</t>
  </si>
  <si>
    <t>[h] : dgdg1839Z12Z15Z1627Z10Z + h2o --&gt; mgdg1839Z12Z15Z1627Z10Z + gal</t>
  </si>
  <si>
    <t>[h] : dgdg1839Z12Z15Z1634Z7Z10Z + h2o --&gt; mgdg1839Z12Z15Z1634Z7Z10Z + gal</t>
  </si>
  <si>
    <t>[h] : dgdg1839Z12Z15Z1637Z10Z13Z + h2o --&gt; mgdg1839Z12Z15Z1637Z10Z13Z + gal</t>
  </si>
  <si>
    <t>[h] : dgdg1839Z12Z15Z1644Z7Z10Z13Z + h2o --&gt; mgdg1839Z12Z15Z1644Z7Z10Z13Z + gal</t>
  </si>
  <si>
    <t>[h] : mgdg1819Z160 + udpgal --&gt; dgdg1819Z160 + udp + h</t>
  </si>
  <si>
    <t>2.4.1.241</t>
  </si>
  <si>
    <t>[h] : mgdg1819Z1619Z + udpgal --&gt; dgdg1819Z1619Z + udp + h</t>
  </si>
  <si>
    <t>[h] : dgdg1819Z1627Z10Z + fdxox + o2 + (4) nadph --&gt; dgdg1819Z1637Z10Z13Z + fdxrd + (2) h2o + (4) nadp</t>
  </si>
  <si>
    <t>[h] : dgdg1829Z12Z1627Z10Z + fdxox + o2 + (4) nadph --&gt; dgdg1829Z12Z1637Z10Z13Z + fdxrd + (2) h2o + (4) nadp</t>
  </si>
  <si>
    <t>[h] : dgdg1829Z12Z160 + fdxox + o2 + (4) nadph --&gt; dgdg1839Z12Z15Z160 + fdxrd + (2) h2o + (4) nadp</t>
  </si>
  <si>
    <t>[h] : dgdg1829Z12Z1627Z10Z + fdxox + o2 + (4) nadph --&gt; dgdg1839Z12Z15Z1627Z10Z + fdxrd + (2) h2o + (4) nadp</t>
  </si>
  <si>
    <t>[h] : dgdg1829Z12Z1634Z7Z10Z + fdxox + o2 + (4) nadph --&gt; dgdg1839Z12Z15Z1634Z7Z10Z + fdxrd + (2) h2o + (4) nadp</t>
  </si>
  <si>
    <t>[h] : dgdg1829Z12Z1637Z10Z13Z + fdxox + o2 + (4) nadph --&gt; dgdg1839Z12Z15Z1637Z10Z13Z + fdxrd + (2) h2o + (4) nadp</t>
  </si>
  <si>
    <t>[h] : dgdg1839Z12Z15Z1627Z10Z + fdxox + o2 + (4) nadph --&gt; dgdg1839Z12Z15Z1637Z10Z13Z + fdxrd + (2) h2o + (4) nadp</t>
  </si>
  <si>
    <t>[h] : dgdg1839Z12Z15Z1637Z10Z13Z + fdxox + o2 + (4) nadph --&gt; dgdg1839Z12Z15Z1644Z7Z10Z13Z + fdxrd + (2) h2o + (4) nadp</t>
  </si>
  <si>
    <t>[h] : dgdg1819Z1617Z + fdxox + o2 + (4) nadph --&gt; dgdg1819Z1627Z10Z + fdxrd + (2) h2o + (4) nadp</t>
  </si>
  <si>
    <t>[h] : dgdg1819Z160 + fdxox + o2 + (4) nadph --&gt; dgdg1829Z12Z160 + fdxrd + (2) h2o + (4) nadp</t>
  </si>
  <si>
    <t>[h] : dgdg1819Z1617Z + fdxox + o2 + (4) nadph --&gt; dgdg1829Z12Z1617Z + fdxrd + (2) h2o + (4) nadp</t>
  </si>
  <si>
    <t>[h] : dgdg1819Z1619Z + fdxox + o2 + (4) nadph --&gt; dgdg1829Z12Z1619Z + fdxrd + (2) h2o + (4) nadp</t>
  </si>
  <si>
    <t>[h] : dgdg1819Z1627Z10Z + fdxox + o2 + (4) nadph --&gt; dgdg1829Z12Z1627Z10Z + fdxrd + (2) h2o + (4) nadp</t>
  </si>
  <si>
    <t>[h] : dgdg1829Z12Z1617Z + fdxox + o2 + (4) nadph --&gt; dgdg1829Z12Z1627Z10Z + fdxrd + (2) h2o + (4) nadp</t>
  </si>
  <si>
    <t>[h] : dgdg1819Z1634Z7Z10Z + fdxox + o2 + (4) nadph --&gt; dgdg1829Z12Z1634Z7Z10Z + fdxrd + (2) h2o + (4) nadp</t>
  </si>
  <si>
    <t>[h] : dgdg1819Z1637Z10Z13Z + fdxox + o2 + (4) nadph --&gt; dgdg1829Z12Z1637Z10Z13Z + fdxrd + (2) h2o + (4) nadp</t>
  </si>
  <si>
    <t>[c] : dgts1601829Z12Z + o2 + (2) nadh --&gt; dgts1601835Z9Z12Z + (2) h2o + (2) nad</t>
  </si>
  <si>
    <t>[c] : dgts18111Z1829Z12Z + o2 + (2) nadh --&gt; dgts18111Z1835Z9Z12Z + (2) h2o + (2) nad</t>
  </si>
  <si>
    <t>[c] : dgts1819Z1829Z12Z + o2 + (2) nadh --&gt; dgts1819Z1835Z9Z12Z + (2) h2o + (2) nad</t>
  </si>
  <si>
    <t>[c] : dgts1829Z12Z1829Z12Z + o2 + (2) nadh --&gt; dgts1829Z12Z1835Z9Z12Z + (2) h2o + (2) nad</t>
  </si>
  <si>
    <t>[c] : dgts1601819Z + o2 + (2) nadh --&gt; dgts1601829Z12Z + (2) h2o + (2) nad</t>
  </si>
  <si>
    <t>[c] : dgts1601835Z9Z12Z + o2 + (2) nadh --&gt; dgts1601845Z9Z12Z15Z + (2) h2o + (2) nad</t>
  </si>
  <si>
    <t>[c] : dgts18111Z1819Z + o2 + (2) nadh --&gt; dgts18111Z1829Z12Z + (2) h2o + (2) nad</t>
  </si>
  <si>
    <t>[c] : dgts18111Z1835Z9Z12Z + o2 + (2) nadh --&gt; dgts18111Z1845Z9Z12Z15Z + (2) h2o + (2) nad</t>
  </si>
  <si>
    <t>[c] : dgts1819Z1819Z + o2 + (2) nadh --&gt; dgts1819Z1829Z12Z + (2) h2o + (2) nad</t>
  </si>
  <si>
    <t>[c] : dgts1819Z1835Z9Z12Z + o2 + (2) nadh --&gt; dgts1819Z1845Z9Z12Z15Z + (2) h2o + (2) nad</t>
  </si>
  <si>
    <t>[c] : dgts1819Z18111Z + o2 + (2) nadh --&gt; dgts1829Z12Z18111Z + (2) h2o + (2) nad</t>
  </si>
  <si>
    <t>[c] : dgts1819Z1819Z + o2 + (2) nadh --&gt; dgts1829Z12Z1819Z + (2) h2o + (2) nad</t>
  </si>
  <si>
    <t>[c] : dgts1829Z12Z1819Z + o2 + (2) nadh --&gt; dgts1829Z12Z1829Z12Z + (2) h2o + (2) nad</t>
  </si>
  <si>
    <t>[c] : dgts1819Z1829Z12Z + o2 + (2) nadh --&gt; dgts1829Z12Z1829Z12Z + (2) h2o + (2) nad</t>
  </si>
  <si>
    <t>[c] : dgts1819Z1835Z9Z12Z + o2 + (2) nadh --&gt; dgts1829Z12Z1835Z9Z12Z + (2) h2o + (2) nad</t>
  </si>
  <si>
    <t>[c] : dgts1819Z1845Z9Z12Z15Z + o2 + (2) nadh --&gt; dgts1829Z12Z1845Z9Z12Z15Z + (2) h2o + (2) nad</t>
  </si>
  <si>
    <t>[c] : dgts1829Z12Z1835Z9Z12Z + o2 + (2) nadh --&gt; dgts1829Z12Z1845Z9Z12Z15Z + (2) h2o + (2) nad</t>
  </si>
  <si>
    <t>[c] : dgts1829Z12Z18111Z + o2 + (2) nadh --&gt; dgts1839Z12Z15Z18111Z + (2) h2o + (2) nad</t>
  </si>
  <si>
    <t>[c] : dgts1829Z12Z1819Z + o2 + (2) nadh --&gt; dgts1839Z12Z15Z1819Z + (2) h2o + (2) nad</t>
  </si>
  <si>
    <t>[c] : dgts1829Z12Z1835Z9Z12Z + o2 + (2) nadh --&gt; dgts1839Z12Z15Z1835Z9Z12Z + (2) h2o + (2) nad</t>
  </si>
  <si>
    <t>[c] : dgts1829Z12Z1845Z9Z12Z15Z + o2 + (2) nadh --&gt; dgts1839Z12Z15Z1845Z9Z12Z15Z + (2) h2o + (2) nad</t>
  </si>
  <si>
    <t>[c] : dgts1839Z12Z15Z1835Z9Z12Z + o2 + (2) nadh --&gt; dgts1839Z12Z15Z1845Z9Z12Z15Z + (2) h2o + (2) nad</t>
  </si>
  <si>
    <t>[c] : ocdca + atp + coa --&gt; amp + ppi + ocdccoa</t>
  </si>
  <si>
    <t>[c] : ocdce9a + atp + coa --&gt; amp + ppi + ocdce9coa</t>
  </si>
  <si>
    <t>[c] : ocdcea + atp + coa --&gt; amp + ppi + ocdcecoa</t>
  </si>
  <si>
    <t>[c] : glyc3p + pmtcoa --&gt; 1hdecg3p + coa</t>
  </si>
  <si>
    <t>2.3.1.15</t>
  </si>
  <si>
    <t>[h] : glyc3p + palmACP --&gt; 1hdecg3p + ACP</t>
  </si>
  <si>
    <t>[c] : glyc3p + ocdccoa --&gt; 1odecg3p + coa</t>
  </si>
  <si>
    <t>[h] : glyc3p + ocdcaACP --&gt; 1odecg3p + ACP</t>
  </si>
  <si>
    <t>[c] : glyc3p + ocdcecoa --&gt; 1odec11eg3p + coa</t>
  </si>
  <si>
    <t>[c] : glyc3p + ocdce9coa --&gt; 1odec9eg3p + coa</t>
  </si>
  <si>
    <t>[h] : glyc3p + octe9ACP --&gt; 1odec9eg3p + ACP</t>
  </si>
  <si>
    <t>[h] : glyc3p + octeACP --&gt; 1odec11eg3p + ACP</t>
  </si>
  <si>
    <t>[c] : atp + glyc --&gt; adp + glyc3p + h</t>
  </si>
  <si>
    <t>2.7.1.30</t>
  </si>
  <si>
    <t>[c] : mag160 + h2o --&gt; glyc + hdca + h</t>
  </si>
  <si>
    <t>3.1.1.23</t>
  </si>
  <si>
    <t>[c] : mag180 + h2o --&gt; glyc + ocdca + h</t>
  </si>
  <si>
    <t>[c] : mag18111Z + h2o --&gt; glyc + ocdcea + h</t>
  </si>
  <si>
    <t>[c] : mag1819Z + h2o --&gt; glyc + ocdce9a + h</t>
  </si>
  <si>
    <t>[h] : mgdg1819Z1637Z10Z13Z + fdxox + o2 + (4) nadph --&gt; mgdg1819Z1644Z7Z10Z13Z + fdxrd + (2) h2o + (4) nadp</t>
  </si>
  <si>
    <t>[h] : mgdg1829Z12Z1627Z10Z + fdxox + o2 + (4) nadph --&gt; mgdg1829Z12Z1634Z7Z10Z + fdxrd + (2) h2o + (4) nadp</t>
  </si>
  <si>
    <t>[h] : mgdg1829Z12Z1637Z10Z13Z + fdxox + o2 + (4) nadph --&gt; mgdg1829Z12Z1644Z7Z10Z13Z + fdxrd + (2) h2o + (4) nadp</t>
  </si>
  <si>
    <t>[h] : mgdg1839Z12Z15Z1627Z10Z + fdxox + o2 + (4) nadph --&gt; mgdg1839Z12Z15Z1634Z7Z10Z + fdxrd + (2) h2o + (4) nadp</t>
  </si>
  <si>
    <t>[h] : mgdg1839Z12Z15Z1634Z7Z10Z + fdxox + o2 + (4) nadph --&gt; mgdg1839Z12Z15Z1644Z7Z10Z13Z + fdxrd + (2) h2o + (4) nadp</t>
  </si>
  <si>
    <t>[h] : mgdg1819Z160 + fdxox + o2 + (4) nadph --&gt; mgdg1819Z1617Z + fdxrd + (2) h2o + (4) nadp</t>
  </si>
  <si>
    <t>[h] : mgdg1829Z12Z160 + fdxox + o2 + (4) nadph --&gt; mgdg1829Z12Z1617Z + fdxrd + (2) h2o + (4) nadp</t>
  </si>
  <si>
    <t>[h] : udpgal + 12dgr1819Z160 --&gt; udp + mgdg1819Z160 + h</t>
  </si>
  <si>
    <t>2.4.1.46</t>
  </si>
  <si>
    <t>[h] : udpgal + 12dgr1819Z1619Z --&gt; udp + mgdg1819Z1619Z + h</t>
  </si>
  <si>
    <t>[h] : mgdg1819Z1627Z10Z + fdxox + o2 + (4) nadph --&gt; mgdg1819Z1637Z10Z13Z + fdxrd + (2) h2o + (4) nadp</t>
  </si>
  <si>
    <t>[h] : mgdg1829Z12Z1627Z10Z + fdxox + o2 + (4) nadph --&gt; mgdg1829Z12Z1637Z10Z13Z + fdxrd + (2) h2o + (4) nadp</t>
  </si>
  <si>
    <t>[h] : mgdg1829Z12Z1634Z7Z10Z + fdxox + o2 + (4) nadph --&gt; mgdg1829Z12Z1644Z7Z10Z13Z + fdxrd + (2) h2o + (4) nadp</t>
  </si>
  <si>
    <t>[h] : mgdg1829Z12Z160 + fdxox + o2 + (4) nadph --&gt; mgdg1839Z12Z15Z160 + fdxrd + (2) h2o + (4) nadp</t>
  </si>
  <si>
    <t>[h] : mgdg1829Z12Z1627Z10Z + fdxox + o2 + (4) nadph --&gt; mgdg1839Z12Z15Z1627Z10Z + fdxrd + (2) h2o + (4) nadp</t>
  </si>
  <si>
    <t>[h] : mgdg1829Z12Z1634Z7Z10Z + fdxox + o2 + (4) nadph --&gt; mgdg1839Z12Z15Z1634Z7Z10Z + fdxrd + (2) h2o + (4) nadp</t>
  </si>
  <si>
    <t>[h] : mgdg1829Z12Z1637Z10Z13Z + fdxox + o2 + (4) nadph --&gt; mgdg1839Z12Z15Z1637Z10Z13Z + fdxrd + (2) h2o + (4) nadp</t>
  </si>
  <si>
    <t>[h] : mgdg1839Z12Z15Z1627Z10Z + fdxox + o2 + (4) nadph --&gt; mgdg1839Z12Z15Z1637Z10Z13Z + fdxrd + (2) h2o + (4) nadp</t>
  </si>
  <si>
    <t>[h] : mgdg1829Z12Z1644Z7Z10Z13Z + fdxox + o2 + (4) nadph --&gt; mgdg1839Z12Z15Z1644Z7Z10Z13Z + fdxrd + (2) h2o + (4) nadp</t>
  </si>
  <si>
    <t>[h] : mgdg1839Z12Z15Z1637Z10Z13Z + fdxox + o2 + (4) nadph --&gt; mgdg1839Z12Z15Z1644Z7Z10Z13Z + fdxrd + (2) h2o + (4) nadp</t>
  </si>
  <si>
    <t>[h] : mgdg1819Z1617Z + fdxox + o2 + (4) nadph --&gt; mgdg1819Z1627Z10Z + fdxrd + (2) h2o + (4) nadp</t>
  </si>
  <si>
    <t>[h] : mgdg1819Z160 + fdxox + o2 + (4) nadph --&gt; mgdg1829Z12Z160 + fdxrd + (2) h2o + (4) nadp</t>
  </si>
  <si>
    <t>[h] : mgdg1819Z1617Z + fdxox + o2 + (4) nadph --&gt; mgdg1829Z12Z1617Z + fdxrd + (2) h2o + (4) nadp</t>
  </si>
  <si>
    <t>[h] : mgdg1819Z1619Z + fdxox + o2 + (4) nadph --&gt; mgdg1829Z12Z1619Z + fdxrd + (2) h2o + (4) nadp</t>
  </si>
  <si>
    <t>[h] : mgdg1819Z1627Z10Z + fdxox + o2 + (4) nadph --&gt; mgdg1829Z12Z1627Z10Z + fdxrd + (2) h2o + (4) nadp</t>
  </si>
  <si>
    <t>[h] : mgdg1829Z12Z1617Z + fdxox + o2 + (4) nadph --&gt; mgdg1829Z12Z1627Z10Z + fdxrd + (2) h2o + (4) nadp</t>
  </si>
  <si>
    <t>[h] : mgdg1819Z1637Z10Z13Z + fdxox + o2 + (4) nadph --&gt; mgdg1829Z12Z1637Z10Z13Z + fdxrd + (2) h2o + (4) nadp</t>
  </si>
  <si>
    <t>[h] : mgdg1819Z1644Z7Z10Z13Z + fdxox + o2 + (4) nadph --&gt; mgdg1829Z12Z1644Z7Z10Z13Z + fdxrd + (2) h2o + (4) nadp</t>
  </si>
  <si>
    <t>[c] : pa16018111Z + h2o --&gt; 12dgr16018111Z + pi</t>
  </si>
  <si>
    <t>3.1.3.4</t>
  </si>
  <si>
    <t>[c] : pa1601819Z + h2o --&gt; 12dgr1601819Z + pi</t>
  </si>
  <si>
    <t>[h] : pa1601819Z + h2o --&gt; 12dgr1601819Z + pi</t>
  </si>
  <si>
    <t>[h] : pa160 + h2o --&gt; 12dgr160 + pi</t>
  </si>
  <si>
    <t>[c] : pa1801819Z + h2o --&gt; 12dgr1801819Z + pi</t>
  </si>
  <si>
    <t>[h] : pa1801819Z + h2o --&gt; 12dgr1801819Z + pi</t>
  </si>
  <si>
    <t>[c] : pa18111Z18111Z + h2o --&gt; 12dgr18111Z18111Z + pi</t>
  </si>
  <si>
    <t>[h] : pa18111Z160 + h2o --&gt; 12dgr18111Z160 + pi</t>
  </si>
  <si>
    <t>[c] : pa18111Z1819Z + h2o --&gt; 12dgr18111Z1819Z + pi</t>
  </si>
  <si>
    <t>[h] : pa18111Z1819Z + h2o --&gt; 12dgr18111Z1819Z + pi</t>
  </si>
  <si>
    <t>[h] : pa1819Z160 + h2o --&gt; 12dgr1819Z160 + pi</t>
  </si>
  <si>
    <t>[h] : pa1819Z1619Z + h2o --&gt; 12dgr1819Z1619Z + pi</t>
  </si>
  <si>
    <t>[c] : pa1819Z18111Z + h2o --&gt; 12dgr1819Z18111Z + pi</t>
  </si>
  <si>
    <t>[h] : pa1819Z18111Z + h2o --&gt; 12dgr1819Z18111Z + pi</t>
  </si>
  <si>
    <t>[c] : pa1819Z1819Z + h2o --&gt; 12dgr1819Z1819Z + pi</t>
  </si>
  <si>
    <t>[h] : pa1819Z1819Z + h2o --&gt; 12dgr1819Z1819Z + pi</t>
  </si>
  <si>
    <t>[c] : pe1801829Z12Z + o2 + (2) nadh --&gt; pe1801835Z9Z12Z + (2) h2o + (2) nad</t>
  </si>
  <si>
    <t>[c] : pe18111Z1829Z12Z + o2 + (2) nadh --&gt; pe18111Z1835Z9Z12Z + (2) h2o + (2) nad</t>
  </si>
  <si>
    <t>[c] : pe1819Z1829Z12Z + o2 + (2) nadh --&gt; pe1819Z1835Z9Z12Z + (2) h2o + (2) nad</t>
  </si>
  <si>
    <t>[c] : pe1801819Z + o2 + (2) nadh --&gt; pe1801829Z12Z + (2) h2o + (2) nad</t>
  </si>
  <si>
    <t>[c] : pe1801835Z9Z12Z + o2 + (2) nadh --&gt; pe1801845Z9Z12Z15Z + (2) h2o + (2) nad</t>
  </si>
  <si>
    <t>[c] : pe18111Z1819Z + o2 + (2) nadh --&gt; pe18111Z1829Z12Z + (2) h2o + (2) nad</t>
  </si>
  <si>
    <t>[c] : pe18111Z1835Z9Z12Z + o2 + (2) nadh --&gt; pe18111Z1845Z9Z12Z15Z + (2) h2o + (2) nad</t>
  </si>
  <si>
    <t>[c] : pe1819Z1819Z + o2 + (2) nadh --&gt; pe1819Z1829Z12Z + (2) h2o + (2) nad</t>
  </si>
  <si>
    <t>[c] : pe1819Z1835Z9Z12Z + o2 + (2) nadh --&gt; pe1819Z1845Z9Z12Z15Z + (2) h2o + (2) nad</t>
  </si>
  <si>
    <t>[c] : pe1819Z1835Z9Z12Z + o2 + (2) nadh --&gt; pe1829Z12Z1835Z9Z12Z + (2) h2o + (2) nad</t>
  </si>
  <si>
    <t>[c] : pa18111Z160 + 12dgr16018111Z --&gt; 1odec11eg3p + tag16018111Z160</t>
  </si>
  <si>
    <t>2.3.1.158</t>
  </si>
  <si>
    <t>[c] : pa1819Z160 + 12dgr16018111Z --&gt; 1odec9eg3p + tag16018111Z160</t>
  </si>
  <si>
    <t>[c] : pa16018111Z + 12dgr16018111Z --&gt; 1hdecg3p + tag16018111Z18111Z</t>
  </si>
  <si>
    <t>[c] : pa18111Z18111Z + 12dgr16018111Z --&gt; 1odec11eg3p + tag16018111Z18111Z</t>
  </si>
  <si>
    <t>[c] : pa1819Z18111Z + 12dgr16018111Z --&gt; 1odec9eg3p + tag16018111Z18111Z</t>
  </si>
  <si>
    <t>[c] : pa1601819Z + 12dgr16018111Z --&gt; 1hdecg3p + tag16018111Z1819Z</t>
  </si>
  <si>
    <t>[c] : pa1801819Z + 12dgr16018111Z --&gt; 1odecg3p + tag16018111Z1819Z</t>
  </si>
  <si>
    <t>[c] : pa18111Z1819Z + 12dgr16018111Z --&gt; 1odec11eg3p + tag16018111Z1819Z</t>
  </si>
  <si>
    <t>[c] : pa1819Z1819Z + 12dgr16018111Z --&gt; 1odec9eg3p + tag16018111Z1819Z</t>
  </si>
  <si>
    <t>[c] : pa18111Z160 + 12dgr1601819Z --&gt; 1odec11eg3p + tag1601819Z160</t>
  </si>
  <si>
    <t>[c] : pa1819Z160 + 12dgr1601819Z --&gt; 1odec9eg3p + tag1601819Z160</t>
  </si>
  <si>
    <t>[c] : pa16018111Z + 12dgr1601819Z --&gt; 1hdecg3p + tag1601819Z18111Z</t>
  </si>
  <si>
    <t>[c] : pa18111Z18111Z + 12dgr1601819Z --&gt; 1odec11eg3p + tag1601819Z18111Z</t>
  </si>
  <si>
    <t>[c] : pa1819Z18111Z + 12dgr1601819Z --&gt; 1odec9eg3p + tag1601819Z18111Z</t>
  </si>
  <si>
    <t>[c] : pa1601819Z + 12dgr1601819Z --&gt; 1hdecg3p + tag1601819Z1819Z</t>
  </si>
  <si>
    <t>[c] : pa1801819Z + 12dgr1601819Z --&gt; 1odecg3p + tag1601819Z1819Z</t>
  </si>
  <si>
    <t>[c] : pa18111Z1819Z + 12dgr1601819Z --&gt; 1odec11eg3p + tag1601819Z1819Z</t>
  </si>
  <si>
    <t>[c] : pa1819Z1819Z + 12dgr1601819Z --&gt; 1odec9eg3p + tag1601819Z1819Z</t>
  </si>
  <si>
    <t>[c] : pa18111Z160 + 12dgr1801819Z --&gt; 1odec11eg3p + tag1801819Z160</t>
  </si>
  <si>
    <t>[c] : pa1819Z160 + 12dgr1801819Z --&gt; 1odec9eg3p + tag1801819Z160</t>
  </si>
  <si>
    <t>[c] : pa16018111Z + 12dgr1801819Z --&gt; 1hdecg3p + tag1801819Z18111Z</t>
  </si>
  <si>
    <t>[c] : pa18111Z18111Z + 12dgr1801819Z --&gt; 1odec11eg3p + tag1801819Z18111Z</t>
  </si>
  <si>
    <t>[c] : pa1819Z18111Z + 12dgr1801819Z --&gt; 1odec9eg3p + tag1801819Z18111Z</t>
  </si>
  <si>
    <t>[c] : pa1601819Z + 12dgr1801819Z --&gt; 1hdecg3p + tag1801819Z1819Z</t>
  </si>
  <si>
    <t>[c] : pa1801819Z + 12dgr1801819Z --&gt; 1odecg3p + tag1801819Z1819Z</t>
  </si>
  <si>
    <t>[c] : pa18111Z1819Z + 12dgr1801819Z --&gt; 1odec11eg3p + tag1801819Z1819Z</t>
  </si>
  <si>
    <t>[c] : pa1819Z1819Z + 12dgr1801819Z --&gt; 1odec9eg3p + tag1801819Z1819Z</t>
  </si>
  <si>
    <t>[c] : pa18111Z160 + 12dgr18111Z18111Z --&gt; 1odec11eg3p + tag18111Z18111Z160</t>
  </si>
  <si>
    <t>[c] : pa1819Z160 + 12dgr18111Z18111Z --&gt; 1odec9eg3p + tag18111Z18111Z160</t>
  </si>
  <si>
    <t>[c] : pa16018111Z + 12dgr18111Z18111Z --&gt; 1hdecg3p + tag18111Z18111Z18111Z</t>
  </si>
  <si>
    <t>[c] : pa18111Z18111Z + 12dgr18111Z18111Z --&gt; 1odec11eg3p + tag18111Z18111Z18111Z</t>
  </si>
  <si>
    <t>[c] : pa1819Z18111Z + 12dgr18111Z18111Z --&gt; 1odec9eg3p + tag18111Z18111Z18111Z</t>
  </si>
  <si>
    <t>[c] : pa1601819Z + 12dgr18111Z18111Z --&gt; 1hdecg3p + tag18111Z18111Z1819Z</t>
  </si>
  <si>
    <t>[c] : pa1801819Z + 12dgr18111Z18111Z --&gt; 1odecg3p + tag18111Z18111Z1819Z</t>
  </si>
  <si>
    <t>[c] : pa18111Z1819Z + 12dgr18111Z18111Z --&gt; 1odec11eg3p + tag18111Z18111Z1819Z</t>
  </si>
  <si>
    <t>[c] : pa1819Z1819Z + 12dgr18111Z18111Z --&gt; 1odec9eg3p + tag18111Z18111Z1819Z</t>
  </si>
  <si>
    <t>[c] : pa18111Z160 + 12dgr18111Z1819Z --&gt; 1odec11eg3p + tag18111Z1819Z160</t>
  </si>
  <si>
    <t>[c] : pa1819Z160 + 12dgr18111Z1819Z --&gt; 1odec9eg3p + tag18111Z1819Z160</t>
  </si>
  <si>
    <t>[c] : pa16018111Z + 12dgr18111Z1819Z --&gt; 1hdecg3p + tag18111Z1819Z18111Z</t>
  </si>
  <si>
    <t>[c] : pa18111Z18111Z + 12dgr18111Z1819Z --&gt; 1odec11eg3p + tag18111Z1819Z18111Z</t>
  </si>
  <si>
    <t>[c] : pa1819Z18111Z + 12dgr18111Z1819Z --&gt; 1odec9eg3p + tag18111Z1819Z18111Z</t>
  </si>
  <si>
    <t>[c] : pa1601819Z + 12dgr18111Z1819Z --&gt; 1hdecg3p + tag18111Z1819Z1819Z</t>
  </si>
  <si>
    <t>[c] : pa1801819Z + 12dgr18111Z1819Z --&gt; 1odecg3p + tag18111Z1819Z1819Z</t>
  </si>
  <si>
    <t>[c] : pa18111Z1819Z + 12dgr18111Z1819Z --&gt; 1odec11eg3p + tag18111Z1819Z1819Z</t>
  </si>
  <si>
    <t>[c] : pa1819Z1819Z + 12dgr18111Z1819Z --&gt; 1odec9eg3p + tag18111Z1819Z1819Z</t>
  </si>
  <si>
    <t>[c] : pa18111Z160 + 12dgr1819Z18111Z --&gt; 1odec11eg3p + tag1819Z18111Z160</t>
  </si>
  <si>
    <t>[c] : pa1819Z160 + 12dgr1819Z18111Z --&gt; 1odec9eg3p + tag1819Z18111Z160</t>
  </si>
  <si>
    <t>[c] : pa16018111Z + 12dgr1819Z18111Z --&gt; 1hdecg3p + tag1819Z18111Z18111Z</t>
  </si>
  <si>
    <t>[c] : pa18111Z18111Z + 12dgr1819Z18111Z --&gt; 1odec11eg3p + tag1819Z18111Z18111Z</t>
  </si>
  <si>
    <t>[c] : pa1819Z18111Z + 12dgr1819Z18111Z --&gt; 1odec9eg3p + tag1819Z18111Z18111Z</t>
  </si>
  <si>
    <t>[c] : pa1601819Z + 12dgr1819Z18111Z --&gt; 1hdecg3p + tag1819Z18111Z1819Z</t>
  </si>
  <si>
    <t>[c] : pa1801819Z + 12dgr1819Z18111Z --&gt; 1odecg3p + tag1819Z18111Z1819Z</t>
  </si>
  <si>
    <t>[c] : pa18111Z1819Z + 12dgr1819Z18111Z --&gt; 1odec11eg3p + tag1819Z18111Z1819Z</t>
  </si>
  <si>
    <t>[c] : pa1819Z1819Z + 12dgr1819Z18111Z --&gt; 1odec9eg3p + tag1819Z18111Z1819Z</t>
  </si>
  <si>
    <t>[c] : pa18111Z160 + 12dgr1819Z1819Z --&gt; 1odec11eg3p + tag1819Z1819Z160</t>
  </si>
  <si>
    <t>[c] : pa1819Z160 + 12dgr1819Z1819Z --&gt; 1odec9eg3p + tag1819Z1819Z160</t>
  </si>
  <si>
    <t>[c] : pa16018111Z + 12dgr1819Z1819Z --&gt; 1hdecg3p + tag1819Z1819Z18111Z</t>
  </si>
  <si>
    <t>[c] : pa18111Z18111Z + 12dgr1819Z1819Z --&gt; 1odec11eg3p + tag1819Z1819Z18111Z</t>
  </si>
  <si>
    <t>[c] : pa1819Z18111Z + 12dgr1819Z1819Z --&gt; 1odec9eg3p + tag1819Z1819Z18111Z</t>
  </si>
  <si>
    <t>[c] : pa1601819Z + 12dgr1819Z1819Z --&gt; 1hdecg3p + tag1819Z1819Z1819Z</t>
  </si>
  <si>
    <t>[c] : pa1801819Z + 12dgr1819Z1819Z --&gt; 1odecg3p + tag1819Z1819Z1819Z</t>
  </si>
  <si>
    <t>[c] : pa18111Z1819Z + 12dgr1819Z1819Z --&gt; 1odec11eg3p + tag1819Z1819Z1819Z</t>
  </si>
  <si>
    <t>[c] : pa1819Z1819Z + 12dgr1819Z1819Z --&gt; 1odec9eg3p + tag1819Z1819Z1819Z</t>
  </si>
  <si>
    <t>[c] : sqdg18111Z160 + cacoa --&gt; asqdca18111Z160 + coa</t>
  </si>
  <si>
    <t>[c] : sqdg1819Z160 + cacoa --&gt; asqdca1819Z160 + coa</t>
  </si>
  <si>
    <t>[c] : sqdg18111Z160 + pacoa --&gt; asqdpa18111Z160 + coa</t>
  </si>
  <si>
    <t>[c] : sqdg1819Z160 + pacoa --&gt; asqdpa1819Z160 + coa</t>
  </si>
  <si>
    <t>[h] : udpsq + 12dgr160 --&gt; sqdg160 + udp + h</t>
  </si>
  <si>
    <t>2.4.1.-</t>
  </si>
  <si>
    <t>[h] : udpsq + 12dgr18111Z160 --&gt; sqdg18111Z160 + udp + h</t>
  </si>
  <si>
    <t>[h] : udpsq + 12dgr1819Z160 --&gt; sqdg1819Z160 + udp + h</t>
  </si>
  <si>
    <t>[h] : sqdg1829Z12Z160 + fdxox + o2 + (4) nadph --&gt; sqdg1839Z12Z15Z160 + fdxrd + (2) h2o + (4) nadp</t>
  </si>
  <si>
    <t>[h] : sqdg1819Z160 + fdxox + o2 + (4) nadph --&gt; sqdg1829Z12Z160 + fdxrd + (2) h2o + (4) nadp</t>
  </si>
  <si>
    <t>[c] : tag16018111Z160 + h2o --&gt; 12dgr16018111Z + hdca + h</t>
  </si>
  <si>
    <t>[c] : tag16018111Z180 + h2o --&gt; 12dgr16018111Z + ocdca + h</t>
  </si>
  <si>
    <t>[c] : tag16018111Z18111Z + h2o --&gt; 12dgr16018111Z + ocdcea + h</t>
  </si>
  <si>
    <t>[c] : tag16018111Z1819Z + h2o --&gt; 12dgr16018111Z + ocdce9a + h</t>
  </si>
  <si>
    <t>[c] : tag16018111Z1835Z9Z12Z + h2o --&gt; 12dgr16018111Z + pa + h</t>
  </si>
  <si>
    <t>[c] : tag16018111Z1845Z9Z12Z15Z + h2o --&gt; 12dgr16018111Z + ca</t>
  </si>
  <si>
    <t>[c] : tag1601819Z160 + h2o --&gt; 12dgr1601819Z + hdca + h</t>
  </si>
  <si>
    <t>[c] : tag1601819Z180 + h2o --&gt; 12dgr1601819Z + ocdca + h</t>
  </si>
  <si>
    <t>[c] : tag1601819Z18111Z + h2o --&gt; 12dgr1601819Z + ocdcea + h</t>
  </si>
  <si>
    <t>[c] : tag1601819Z1819Z + h2o --&gt; 12dgr1601819Z + ocdce9a + h</t>
  </si>
  <si>
    <t>[c] : tag1601819Z1835Z9Z12Z + h2o --&gt; 12dgr1601819Z + pa + h</t>
  </si>
  <si>
    <t>[c] : tag1601819Z1845Z9Z12Z15Z + h2o --&gt; 12dgr1601819Z + ca</t>
  </si>
  <si>
    <t>[c] : tag1801819Z160 + h2o --&gt; 12dgr1801819Z + hdca + h</t>
  </si>
  <si>
    <t>[c] : tag1801819Z180 + h2o --&gt; 12dgr1801819Z + ocdca + h</t>
  </si>
  <si>
    <t>[c] : tag1801819Z18111Z + h2o --&gt; 12dgr1801819Z + ocdcea + h</t>
  </si>
  <si>
    <t>[c] : tag1801819Z1819Z + h2o --&gt; 12dgr1801819Z + ocdce9a + h</t>
  </si>
  <si>
    <t>[c] : tag1801819Z1835Z9Z12Z + h2o --&gt; 12dgr1801819Z + pa + h</t>
  </si>
  <si>
    <t>[c] : tag1801819Z1845Z9Z12Z15Z + h2o --&gt; 12dgr1801819Z + ca</t>
  </si>
  <si>
    <t>[c] : tag18111Z18111Z160 + h2o --&gt; 12dgr18111Z18111Z + hdca + h</t>
  </si>
  <si>
    <t>[c] : tag18111Z18111Z180 + h2o --&gt; 12dgr18111Z18111Z + ocdca + h</t>
  </si>
  <si>
    <t>[c] : tag18111Z18111Z18111Z + h2o --&gt; 12dgr18111Z18111Z + ocdcea + h</t>
  </si>
  <si>
    <t>[c] : tag18111Z18111Z1819Z + h2o --&gt; 12dgr18111Z18111Z + ocdce9a + h</t>
  </si>
  <si>
    <t>[c] : tag18111Z18111Z1835Z9Z12Z + h2o --&gt; 12dgr18111Z18111Z + pa + h</t>
  </si>
  <si>
    <t>[c] : tag18111Z18111Z1845Z9Z12Z15Z + h2o --&gt; 12dgr18111Z18111Z + ca</t>
  </si>
  <si>
    <t>[c] : tag18111Z1819Z160 + h2o --&gt; 12dgr18111Z1819Z + hdca + h</t>
  </si>
  <si>
    <t>[c] : tag18111Z1819Z180 + h2o --&gt; 12dgr18111Z1819Z + ocdca + h</t>
  </si>
  <si>
    <t>[c] : tag18111Z1819Z18111Z + h2o --&gt; 12dgr18111Z1819Z + ocdcea + h</t>
  </si>
  <si>
    <t>[c] : tag18111Z1819Z1819Z + h2o --&gt; 12dgr18111Z1819Z + ocdce9a + h</t>
  </si>
  <si>
    <t>[c] : tag18111Z1819Z1835Z9Z12Z + h2o --&gt; 12dgr18111Z1819Z + pa + h</t>
  </si>
  <si>
    <t>[c] : tag18111Z1819Z1845Z9Z12Z15Z + h2o --&gt; 12dgr18111Z1819Z + ca</t>
  </si>
  <si>
    <t>[c] : tag1819Z18111Z160 + h2o --&gt; 12dgr1819Z18111Z + hdca + h</t>
  </si>
  <si>
    <t>[c] : tag1819Z18111Z180 + h2o --&gt; 12dgr1819Z18111Z + ocdca + h</t>
  </si>
  <si>
    <t>[c] : tag1819Z18111Z18111Z + h2o --&gt; 12dgr1819Z18111Z + ocdcea + h</t>
  </si>
  <si>
    <t>[c] : tag1819Z18111Z1819Z + h2o --&gt; 12dgr1819Z18111Z + ocdce9a + h</t>
  </si>
  <si>
    <t>[c] : tag1819Z18111Z1835Z9Z12Z + h2o --&gt; 12dgr1819Z18111Z + pa + h</t>
  </si>
  <si>
    <t>[c] : tag1819Z18111Z1845Z9Z12Z15Z + h2o --&gt; 12dgr1819Z18111Z + ca</t>
  </si>
  <si>
    <t>[c] : tag1819Z1819Z160 + h2o --&gt; 12dgr1819Z1819Z + hdca + h</t>
  </si>
  <si>
    <t>[c] : tag1819Z1819Z180 + h2o --&gt; 12dgr1819Z1819Z + ocdca + h</t>
  </si>
  <si>
    <t>[c] : tag1819Z1819Z18111Z + h2o --&gt; 12dgr1819Z1819Z + ocdcea + h</t>
  </si>
  <si>
    <t>[c] : tag1819Z1819Z1819Z + h2o --&gt; 12dgr1819Z1819Z + ocdce9a + h</t>
  </si>
  <si>
    <t>[c] : tag1819Z1819Z1835Z9Z12Z + h2o --&gt; 12dgr1819Z1819Z + pa + h</t>
  </si>
  <si>
    <t>[c] : tag1819Z1819Z1845Z9Z12Z15Z + h2o --&gt; 12dgr1819Z1819Z + ca</t>
  </si>
  <si>
    <t>[c] : dghs16018111Z + (3) amet --&gt; dgts16018111Z + (3) ahcys + (3) h</t>
  </si>
  <si>
    <t>[c] : dghs1601819Z + (3) amet --&gt; dgts1601819Z + (3) ahcys + (3) h</t>
  </si>
  <si>
    <t>[c] : dghs18111Z18111Z + (3) amet --&gt; dgts18111Z18111Z + (3) ahcys + (3) h</t>
  </si>
  <si>
    <t>[c] : dghs18111Z1819Z + (3) amet --&gt; dgts18111Z1819Z + (3) ahcys + (3) h</t>
  </si>
  <si>
    <t>[c] : dghs1819Z18111Z + (3) amet --&gt; dgts1819Z18111Z + (3) ahcys + (3) h</t>
  </si>
  <si>
    <t>[c] : dghs1819Z1819Z + (3) amet --&gt; dgts1819Z1819Z + (3) ahcys + (3) h</t>
  </si>
  <si>
    <t>[h] : udpg + hso3 --&gt; udpsq + h2o</t>
  </si>
  <si>
    <t>3.13.1.1</t>
  </si>
  <si>
    <t>[h] : dhap + nadh + h &lt;==&gt; glyc3p + nad</t>
  </si>
  <si>
    <t>Glycerophospholipid metabolism</t>
  </si>
  <si>
    <t>1.1.1.8;1.1.1.94</t>
  </si>
  <si>
    <t>[h] : dhap + nadph + h &lt;==&gt; glyc3p + nadp</t>
  </si>
  <si>
    <t>1.1.1.94</t>
  </si>
  <si>
    <t>[c] : 1agpe180 + ocdce9coa --&gt; pe1801819Z + coa</t>
  </si>
  <si>
    <t>2.3.1.23</t>
  </si>
  <si>
    <t>[c] : 1agpe180 + lnlccoa --&gt; pe1801829Z12Z + coa</t>
  </si>
  <si>
    <t>[c] : 1agpe180 + pacoa --&gt; pe1801835Z9Z12Z + coa</t>
  </si>
  <si>
    <t>[c] : 1agpe180 + cacoa --&gt; pe1801845Z9Z12Z15Z + coa</t>
  </si>
  <si>
    <t>[c] : 1agpe18111Z + ocdce9coa --&gt; pe18111Z1819Z + coa</t>
  </si>
  <si>
    <t>[c] : 1agpe18111Z + lnlccoa --&gt; pe18111Z1829Z12Z + coa</t>
  </si>
  <si>
    <t>[c] : 1agpe18111Z + pacoa --&gt; pe18111Z1835Z9Z12Z + coa</t>
  </si>
  <si>
    <t>[c] : 1agpe18111Z + cacoa --&gt; pe18111Z1845Z9Z12Z15Z + coa</t>
  </si>
  <si>
    <t>[c] : 1agpe1819Z + ocdce9coa --&gt; pe1819Z1819Z + coa</t>
  </si>
  <si>
    <t>[c] : 1agpe1819Z + lnlccoa --&gt; pe1819Z1829Z12Z + coa</t>
  </si>
  <si>
    <t>[c] : 1agpe1819Z + pacoa --&gt; pe1819Z1835Z9Z12Z + coa</t>
  </si>
  <si>
    <t>[c] : 1agpe1819Z + cacoa --&gt; pe1819Z1845Z9Z12Z15Z + coa</t>
  </si>
  <si>
    <t>[c] : 1agpe1829Z12Z + pacoa --&gt; pe1829Z12Z1835Z9Z12Z + coa</t>
  </si>
  <si>
    <t>[c] : cdp12dgr18111Z160 + inost --&gt; cmp + pail18111Z160 + (2) h</t>
  </si>
  <si>
    <t>2.7.8.11</t>
  </si>
  <si>
    <t>[c] : cdp12dgr1819Z160 + inost --&gt; cmp + pail1819Z160 + (2) h</t>
  </si>
  <si>
    <t>[c] : ctp + pa18111Z160 + (3) h --&gt; ppi + cdp12dgr18111Z160</t>
  </si>
  <si>
    <t>2.7.7.41</t>
  </si>
  <si>
    <t>[h] : ctp + pa18111Z160 + (2) h --&gt; ppi + cdp12dgr18111Z160</t>
  </si>
  <si>
    <t>[c] : ctp + pa1819Z160 + (3) h --&gt; ppi + cdp12dgr1819Z160</t>
  </si>
  <si>
    <t>[h] : ctp + pa1819Z160 + (2) h --&gt; ppi + cdp12dgr1819Z160</t>
  </si>
  <si>
    <t>[c] : atp + etha --&gt; adp + ethamp + h</t>
  </si>
  <si>
    <t>2.7.1.-</t>
  </si>
  <si>
    <t>[c] : cdpea + 12dgr1801819Z --&gt; cmp + pe1801819Z + h</t>
  </si>
  <si>
    <t>2.7.8.1</t>
  </si>
  <si>
    <t>[c] : cdpea + 12dgr18111Z1819Z --&gt; cmp + pe18111Z1819Z + h</t>
  </si>
  <si>
    <t>[c] : cdpea + 12dgr1819Z1819Z --&gt; cmp + pe1819Z1819Z + h</t>
  </si>
  <si>
    <t>[c] : g3pe + h2o --&gt; etha + glyc3p + h</t>
  </si>
  <si>
    <t>3.1.4.46</t>
  </si>
  <si>
    <t>[c] : 1agpe180 + h2o --&gt; ocdca + g3pe + h</t>
  </si>
  <si>
    <t>3.1.1.5</t>
  </si>
  <si>
    <t>[c] : 1agpe18111Z + h2o --&gt; ocdcea + g3pe + h</t>
  </si>
  <si>
    <t>[c] : 1agpe1819Z + h2o --&gt; ocdce9a + g3pe + h</t>
  </si>
  <si>
    <t>[c] : 1agpe1829Z12Z + h2o --&gt; lnlc + g3pe + h</t>
  </si>
  <si>
    <t>[c] : ctp + ethamp + h --&gt; ppi + cdpea</t>
  </si>
  <si>
    <t>2.7.7.14</t>
  </si>
  <si>
    <t>[h] : pg18111Z160 + fdxox + o2 + (4) nadph --&gt; pg18111Z1613E + fdxrd + (2) h2o + (4) nadp</t>
  </si>
  <si>
    <t>[h] : pg1819Z160 + fdxox + o2 + (4) nadph --&gt; pg1819Z1613E + fdxrd + (2) h2o + (4) nadp</t>
  </si>
  <si>
    <t>[h] : pg1829Z12Z160 + fdxox + o2 + (4) nadph --&gt; pg1829Z12Z1613E + fdxrd + (2) h2o + (4) nadp</t>
  </si>
  <si>
    <t>[h] : pg1839Z12Z15Z160 + fdxox + o2 + (4) nadph --&gt; pg1839Z12Z15Z1613E + fdxrd + (2) h2o + (4) nadp</t>
  </si>
  <si>
    <t>[c] : pgp18111Z160 + h2o --&gt; pg18111Z160 + pi + (2) h</t>
  </si>
  <si>
    <t>3.1.3.27</t>
  </si>
  <si>
    <t>[h] : pgp18111Z160 + h2o --&gt; pg18111Z160 + pi + (2) h</t>
  </si>
  <si>
    <t>[c] : pgp1819Z160 + h2o --&gt; pg1819Z160 + pi + (2) h</t>
  </si>
  <si>
    <t>[h] : pgp1819Z160 + h2o --&gt; pg1819Z160 + pi + (2) h</t>
  </si>
  <si>
    <t>[c] : cdp12dgr18111Z160 + glyc3p --&gt; cmp + pgp18111Z160</t>
  </si>
  <si>
    <t>2.7.8.5</t>
  </si>
  <si>
    <t>[h] : cdp12dgr18111Z160 + glyc3p --&gt; cmp + pgp18111Z160</t>
  </si>
  <si>
    <t>[c] : cdp12dgr1819Z160 + glyc3p --&gt; cmp + pgp1819Z160</t>
  </si>
  <si>
    <t>[h] : cdp12dgr1819Z160 + glyc3p --&gt; cmp + pgp1819Z160</t>
  </si>
  <si>
    <t>[h] : pg1829Z12Z160 + fdxox + o2 + (4) nadph --&gt; pg1839Z12Z15Z160 + fdxrd + (2) h2o + (4) nadp</t>
  </si>
  <si>
    <t>[h] : pg1819Z160 + fdxox + o2 + (4) nadph --&gt; pg1829Z12Z160 + fdxrd + (2) h2o + (4) nadp</t>
  </si>
  <si>
    <t>[c] : pe1801819Z + h2o --&gt; 1agpe180 + ocdce9a + h</t>
  </si>
  <si>
    <t>3.1.1.4</t>
  </si>
  <si>
    <t>[c] : pe1801829Z12Z + h2o --&gt; 1agpe180 + lnlc + h</t>
  </si>
  <si>
    <t>[c] : pe1801835Z9Z12Z + h2o --&gt; 1agpe180 + pa + h</t>
  </si>
  <si>
    <t>[c] : pe1801845Z9Z12Z15Z + h2o --&gt; 1agpe180 + ca</t>
  </si>
  <si>
    <t>[c] : pe18111Z1819Z + h2o --&gt; 1agpe18111Z + ocdce9a + h</t>
  </si>
  <si>
    <t>[c] : pe18111Z1829Z12Z + h2o --&gt; 1agpe18111Z + lnlc + h</t>
  </si>
  <si>
    <t>[c] : pe18111Z1835Z9Z12Z + h2o --&gt; 1agpe18111Z + pa + h</t>
  </si>
  <si>
    <t>[c] : pe18111Z1845Z9Z12Z15Z + h2o --&gt; 1agpe18111Z + ca</t>
  </si>
  <si>
    <t>[c] : pe1819Z1819Z + h2o --&gt; 1agpe1819Z + ocdce9a + h</t>
  </si>
  <si>
    <t>[c] : pe1819Z1829Z12Z + h2o --&gt; 1agpe1819Z + lnlc + h</t>
  </si>
  <si>
    <t>[c] : pe1819Z1835Z9Z12Z + h2o --&gt; 1agpe1819Z + pa + h</t>
  </si>
  <si>
    <t>[c] : pe1819Z1845Z9Z12Z15Z + h2o --&gt; 1agpe1819Z + ca</t>
  </si>
  <si>
    <t>[c] : pe1829Z12Z1835Z9Z12Z + h2o --&gt; 1agpe1829Z12Z + pa + h</t>
  </si>
  <si>
    <t>[c] : pe1801819Z + h2o --&gt; etha + pa1801819Z + h</t>
  </si>
  <si>
    <t>3.1.4.4</t>
  </si>
  <si>
    <t>[c] : pe1801829Z12Z + h2o --&gt; etha + pa1801829Z12Z + h</t>
  </si>
  <si>
    <t>[c] : pe1801835Z9Z12Z + h2o --&gt; etha + pa1801835Z9Z12Z + h</t>
  </si>
  <si>
    <t>[c] : pe1801845Z9Z12Z15Z + h2o --&gt; etha + pa1801845Z9Z12Z15Z + h</t>
  </si>
  <si>
    <t>[c] : pe18111Z1819Z + h2o --&gt; etha + pa18111Z1819Z + h</t>
  </si>
  <si>
    <t>[c] : pe18111Z1829Z12Z + h2o --&gt; etha + pa18111Z1829Z12Z + h</t>
  </si>
  <si>
    <t>[c] : pe18111Z1835Z9Z12Z + h2o --&gt; etha + pa18111Z1835Z9Z12Z + h</t>
  </si>
  <si>
    <t>[c] : pe18111Z1845Z9Z12Z15Z + h2o --&gt; etha + pa18111Z1845Z9Z12Z15Z + h</t>
  </si>
  <si>
    <t>[c] : pe1819Z1819Z + h2o --&gt; etha + pa1819Z1819Z + h</t>
  </si>
  <si>
    <t>[c] : pe1819Z1829Z12Z + h2o --&gt; etha + pa1819Z1829Z12Z + h</t>
  </si>
  <si>
    <t>[c] : pe1819Z1835Z9Z12Z + h2o --&gt; etha + pa1819Z1835Z9Z12Z + h</t>
  </si>
  <si>
    <t>[c] : pe1819Z1845Z9Z12Z15Z + h2o --&gt; etha + pa1819Z1845Z9Z12Z15Z + h</t>
  </si>
  <si>
    <t>[c] : pe1829Z12Z1835Z9Z12Z + h2o --&gt; etha + pa1829Z12Z1835Z9Z12Z + h</t>
  </si>
  <si>
    <t>[c] : ser-L + h --&gt; etha + co2</t>
  </si>
  <si>
    <t>4.1.1.22</t>
  </si>
  <si>
    <t>[c] : dhap + fadh2 --&gt; glyc3p + fad</t>
  </si>
  <si>
    <t>1.1.5.3</t>
  </si>
  <si>
    <t>[c] : atp + dha --&gt; adp + dhap + h</t>
  </si>
  <si>
    <t>2.7.1.29</t>
  </si>
  <si>
    <t>[m] : mlthf + gly + h2o &lt;==&gt; thf + ser-L</t>
  </si>
  <si>
    <t>Glycine, serine and threonine metabolism</t>
  </si>
  <si>
    <t>2.1.2.1</t>
  </si>
  <si>
    <t>[x] : accoa + gly &lt;==&gt; coa + 2aobut + h</t>
  </si>
  <si>
    <t>2.3.1.29</t>
  </si>
  <si>
    <t>[c] : glyc-R + nadp &lt;==&gt; hpyr + nadph + h</t>
  </si>
  <si>
    <t>1.1.1.79;1.1.1.81</t>
  </si>
  <si>
    <t>[m] : ser-L + glx &lt;==&gt; hpyr + gly</t>
  </si>
  <si>
    <t>2.6.1.45</t>
  </si>
  <si>
    <t>[c] : ser-L + pyr &lt;==&gt; hpyr + ala-L</t>
  </si>
  <si>
    <t>2.6.1.51</t>
  </si>
  <si>
    <t>[h] : thr-L &lt;==&gt; gly + acald</t>
  </si>
  <si>
    <t>4.1.2.5</t>
  </si>
  <si>
    <t>[h] : ser-L &lt;==&gt; pyr + nh4</t>
  </si>
  <si>
    <t>4.3.1.19</t>
  </si>
  <si>
    <t>[h] : 2hg + nad &lt;==&gt; akg + nadh + h</t>
  </si>
  <si>
    <t>1.1.99.2</t>
  </si>
  <si>
    <t>[c] : ser-L &lt;==&gt; ser-D</t>
  </si>
  <si>
    <t>5.1.1.18</t>
  </si>
  <si>
    <t>[c] : ser-D &lt;==&gt; pyr + nh4</t>
  </si>
  <si>
    <t>[x] : aact + h2o + o2 + h --&gt; mthgxl + nh4 + h2o2</t>
  </si>
  <si>
    <t>1.4.3.4;1.4.3.6</t>
  </si>
  <si>
    <t>[x] : 2aobut + h --&gt; aact + co2</t>
  </si>
  <si>
    <t>[m] : dhlpro + nad --&gt; lpro + nadh + h</t>
  </si>
  <si>
    <t>1.8.1.4</t>
  </si>
  <si>
    <t>[m] : glyclt + fdxox --&gt; glx + fdxrd</t>
  </si>
  <si>
    <t>1.1.99.14</t>
  </si>
  <si>
    <t>[m] : hpyr + nadh + h --&gt; glyc-R + nad</t>
  </si>
  <si>
    <t>1.1.1.29</t>
  </si>
  <si>
    <t>[m] : gly + lpro --&gt; alpro + co2</t>
  </si>
  <si>
    <t>1.4.4.2</t>
  </si>
  <si>
    <t>[h] : atp + glyc-R --&gt; adp + 3pg + h</t>
  </si>
  <si>
    <t>2.7.1.31</t>
  </si>
  <si>
    <t>[m] : glx + glu-L --&gt; gly + akg</t>
  </si>
  <si>
    <t>2.6.1.2;2.6.1.4</t>
  </si>
  <si>
    <t>[c] : atp + gly + trnagly --&gt; amp + ppi + glytrna + h</t>
  </si>
  <si>
    <t>6.1.1.14</t>
  </si>
  <si>
    <t>[m] : atp + gly + trnagly --&gt; amp + ppi + glytrna + h</t>
  </si>
  <si>
    <t>[h] : atp + hom-L --&gt; adp + phom + h</t>
  </si>
  <si>
    <t>2.7.1.39</t>
  </si>
  <si>
    <t>[h] : 2pglyc + h2o --&gt; glyclt + pi</t>
  </si>
  <si>
    <t>3.1.3.18</t>
  </si>
  <si>
    <t>[h] : 3pg + nad --&gt; 3php + nadh + h</t>
  </si>
  <si>
    <t>1.1.1.95</t>
  </si>
  <si>
    <t>[h] : 3php + glu-L --&gt; pser-L + akg</t>
  </si>
  <si>
    <t>2.6.1.52</t>
  </si>
  <si>
    <t>[h] : pser-L + h2o --&gt; ser-L + pi</t>
  </si>
  <si>
    <t>3.1.3.3</t>
  </si>
  <si>
    <t>[c] : atp + ser-L + trnaser --&gt; amp + ppi + sertrna + h</t>
  </si>
  <si>
    <t>6.1.1.11</t>
  </si>
  <si>
    <t>[h] : phom + h2o --&gt; thr-L + pi</t>
  </si>
  <si>
    <t>4.2.3.1</t>
  </si>
  <si>
    <t>[c] : atp + thr-L + trnathr --&gt; amp + ppi + thrtrna + h</t>
  </si>
  <si>
    <t>6.1.1.3</t>
  </si>
  <si>
    <t>[m] : atp + thr-L + trnathr --&gt; amp + ppi + thrtrna + h</t>
  </si>
  <si>
    <t>[c] : glytrna + h2o --&gt; gly + trnagly</t>
  </si>
  <si>
    <t>[c] : sertrna + h2o --&gt; ser-L + trnaser</t>
  </si>
  <si>
    <t>[c] : thrtrna + h2o --&gt; thr-L + trnathr</t>
  </si>
  <si>
    <t>[h] : 4pasp + nadph + h --&gt; aspsa + pi + nadp</t>
  </si>
  <si>
    <t>Glycine, serine and threonine metabolism;Lysine biosynthesis</t>
  </si>
  <si>
    <t>1.2.1.11</t>
  </si>
  <si>
    <t>[h] : atp + asp-L --&gt; adp + 4pasp</t>
  </si>
  <si>
    <t>2.7.2.4</t>
  </si>
  <si>
    <t>[h] : aspsa + nadph + h --&gt; hom-L + nadp</t>
  </si>
  <si>
    <t>1.1.1.3</t>
  </si>
  <si>
    <t>[c] : glc-A &lt;==&gt; glc-B</t>
  </si>
  <si>
    <t>Glycolysis / Gluconeogenesis</t>
  </si>
  <si>
    <t>5.1.3.3</t>
  </si>
  <si>
    <t>[c] : 2pg &lt;==&gt; h2o + pep</t>
  </si>
  <si>
    <t>4.2.1.11</t>
  </si>
  <si>
    <t>[f] : 2pg &lt;==&gt; h2o + pep</t>
  </si>
  <si>
    <t>[m] : 2pg &lt;==&gt; h2o + pep</t>
  </si>
  <si>
    <t>[f] : fdp-B &lt;==&gt; dhap + g3p</t>
  </si>
  <si>
    <t>[h] : fdp-B &lt;==&gt; dhap + g3p</t>
  </si>
  <si>
    <t>[m] : fdp-B &lt;==&gt; dhap + g3p</t>
  </si>
  <si>
    <t>[c] : g6p-A &lt;==&gt; g6p-B</t>
  </si>
  <si>
    <t>5.1.3.15</t>
  </si>
  <si>
    <t>[h] : g6p-A &lt;==&gt; g6p-B</t>
  </si>
  <si>
    <t>[f] : g3p + nad + pi &lt;==&gt; 13dpg + h + nadh</t>
  </si>
  <si>
    <t>1.2.1.12</t>
  </si>
  <si>
    <t>[h] : g3p + nad + pi &lt;==&gt; 13dpg + h + nadh</t>
  </si>
  <si>
    <t>[m] : g3p + nad + pi &lt;==&gt; 13dpg + h + nadh</t>
  </si>
  <si>
    <t>[c] : g1p &lt;==&gt; g6p-A</t>
  </si>
  <si>
    <t>5.4.2.2</t>
  </si>
  <si>
    <t>[c] : g6p-A &lt;==&gt; f6p-B</t>
  </si>
  <si>
    <t>5.3.1.9</t>
  </si>
  <si>
    <t>[h] : g6p-A &lt;==&gt; f6p-B</t>
  </si>
  <si>
    <t>[c] : g6p-B &lt;==&gt; f6p-B</t>
  </si>
  <si>
    <t>[h] : g6p-B &lt;==&gt; f6p-B</t>
  </si>
  <si>
    <t>[c] : 3pg &lt;==&gt; 2pg</t>
  </si>
  <si>
    <t>5.4.2.1</t>
  </si>
  <si>
    <t>[f] : 3pg &lt;==&gt; 2pg</t>
  </si>
  <si>
    <t>[m] : 3pg &lt;==&gt; 2pg</t>
  </si>
  <si>
    <t>[h] : g1p &lt;==&gt; g6p-A</t>
  </si>
  <si>
    <t>[x] : pqqox + h &lt;==&gt; pqqrd</t>
  </si>
  <si>
    <t>[c] : 13dpg + h2o --&gt; 3pg + h + pi</t>
  </si>
  <si>
    <t>3.6.1.7</t>
  </si>
  <si>
    <t>[h] : 13dpg + h2o --&gt; 3pg + h + pi</t>
  </si>
  <si>
    <t>[x] : etoh + pqqox --&gt; acald + pqqrd + h</t>
  </si>
  <si>
    <t>1.1.99.8</t>
  </si>
  <si>
    <t>[c] : 13dpg + h + nadh --&gt; g3p + nad + pi</t>
  </si>
  <si>
    <t>[c] : atp + glc-A --&gt; adp + g6p-A + h</t>
  </si>
  <si>
    <t>[h] : atp + glc-A --&gt; adp + g6p-A + h</t>
  </si>
  <si>
    <t>[c] : atp + glc-B --&gt; adp + g6p-B + h</t>
  </si>
  <si>
    <t>[h] : atp + glc-B --&gt; adp + g6p-B + h</t>
  </si>
  <si>
    <t>[h] : atp + f6p-B --&gt; adp + fdp-B + h</t>
  </si>
  <si>
    <t>2.7.1.11</t>
  </si>
  <si>
    <t>[h] : adhlam + coa &lt;==&gt; accoa + dhlam</t>
  </si>
  <si>
    <t>Glycolysis / Gluconeogenesis;Alanine and aspartate metabolism</t>
  </si>
  <si>
    <t>2.3.1.12</t>
  </si>
  <si>
    <t>[m] : adhlam + coa &lt;==&gt; accoa + dhlam</t>
  </si>
  <si>
    <t>[h] : pyr + thmpp + h --&gt; 2ahethmpp + co2</t>
  </si>
  <si>
    <t>1.2.4.1;2.2.1.6;4.1.1.1</t>
  </si>
  <si>
    <t>[m] : pyr + thmpp + h --&gt; 2ahethmpp + co2</t>
  </si>
  <si>
    <t>[h] : 2ahethmpp + lpam --&gt; adhlam + thmpp</t>
  </si>
  <si>
    <t>[m] : 2ahethmpp + lpam --&gt; adhlam + thmpp</t>
  </si>
  <si>
    <t>[h] : dhlam + nad &lt;==&gt; h + lpam + nadh</t>
  </si>
  <si>
    <t>Glycolysis / Gluconeogenesis;Alanine and aspartate metabolism;Glycine, serine and threonine metabolism</t>
  </si>
  <si>
    <t>[f] : 13dpg + adp &lt;==&gt; 3pg + atp</t>
  </si>
  <si>
    <t>Glycolysis / Gluconeogenesis;Carbon fixation</t>
  </si>
  <si>
    <t>2.7.2.3</t>
  </si>
  <si>
    <t>[h] : 13dpg + adp &lt;==&gt; 3pg + atp</t>
  </si>
  <si>
    <t>[c] : 3pg + atp &lt;==&gt; 13dpg + adp</t>
  </si>
  <si>
    <t>[m] : 13dpg + adp &lt;==&gt; 3pg + atp</t>
  </si>
  <si>
    <t>[h] : dhap &lt;==&gt; g3p</t>
  </si>
  <si>
    <t>5.3.1.1</t>
  </si>
  <si>
    <t>[c] : adp + h + pep --&gt; atp + pyr</t>
  </si>
  <si>
    <t>2.7.1.40</t>
  </si>
  <si>
    <t>[f] : adp + h + pep --&gt; atp + pyr</t>
  </si>
  <si>
    <t>[m] : adp + h + pep --&gt; atp + pyr</t>
  </si>
  <si>
    <t>[h] : 2ahethmpp --&gt; acald + thmpp</t>
  </si>
  <si>
    <t>Glycolysis / Gluconeogenesis;Pyruvate metabolism</t>
  </si>
  <si>
    <t>4.1.1.1</t>
  </si>
  <si>
    <t>[m] : 2ahethmpp --&gt; acald + thmpp</t>
  </si>
  <si>
    <t>[m] : dhlam + nad &lt;==&gt; h + lpam + nadh</t>
  </si>
  <si>
    <t>Glycolysis / Gluconeogenesis;Valine, leucine and isoleucine degradation</t>
  </si>
  <si>
    <t>[c] : (2) h2o2  --&gt; (2) h2o + o2</t>
  </si>
  <si>
    <t>Glyoxylate and dicarboxylate metabolism</t>
  </si>
  <si>
    <t>1.11.1.6</t>
  </si>
  <si>
    <t>[m] : glyc-R + nad &lt;==&gt; 2h3oppan + h + nadh</t>
  </si>
  <si>
    <t>Glyoxylate metabolism</t>
  </si>
  <si>
    <t>1.1.1.60</t>
  </si>
  <si>
    <t>[c] : atp + cit + coa --&gt; accoa + adp + oaa + pi</t>
  </si>
  <si>
    <t>2.3.3.8</t>
  </si>
  <si>
    <t>[c] : Lfmkynr + h2o --&gt; for + Lkynr + h</t>
  </si>
  <si>
    <t>3.5.1.9</t>
  </si>
  <si>
    <t>[x] : frmd + h2o --&gt; for + nh4</t>
  </si>
  <si>
    <t>3.5.1.49</t>
  </si>
  <si>
    <t>[c] : 10fthf + h2o --&gt; for + h + thf</t>
  </si>
  <si>
    <t>3.5.1.10</t>
  </si>
  <si>
    <t>[c] : atp + for + thf --&gt; 10fthf + adp + pi</t>
  </si>
  <si>
    <t>6.3.4.3</t>
  </si>
  <si>
    <t>[c] : atp + glyc-R --&gt; 3pg + adp + h</t>
  </si>
  <si>
    <t>[c] : glx + h + nadh --&gt; glyclt + nad</t>
  </si>
  <si>
    <t>[c] : h + hpyr + nadh --&gt; glyc-R + nad</t>
  </si>
  <si>
    <t>[x] : glyclt + o2 --&gt; glx + h2o2</t>
  </si>
  <si>
    <t>1.1.3.15</t>
  </si>
  <si>
    <t>[m] : icit --&gt; glx + succ</t>
  </si>
  <si>
    <t>4.1.3.1</t>
  </si>
  <si>
    <t>[x] : 10fthf + h --&gt; h2o + methf</t>
  </si>
  <si>
    <t>3.5.4.9</t>
  </si>
  <si>
    <t>[x] : 2pglyc + h2o --&gt; glyclt + pi</t>
  </si>
  <si>
    <t>[h] : o2 + rb15bp --&gt; 2pglyc + 3pg + (2) h</t>
  </si>
  <si>
    <t>[c] : ac + atp + coa --&gt; accoa + amp + ppi</t>
  </si>
  <si>
    <t>Glyoxylate metabolism;CO2 fixation</t>
  </si>
  <si>
    <t>6.2.1.1</t>
  </si>
  <si>
    <t>[h] : accoa + glx + h2o --&gt; coa + h + mal-L</t>
  </si>
  <si>
    <t>Glyoxylate metabolism;Pyruvate metabolism</t>
  </si>
  <si>
    <t>2.3.3.9</t>
  </si>
  <si>
    <t>[m] : accoa + glx + h2o --&gt; coa + h + mal-L</t>
  </si>
  <si>
    <t>[x] : accoa + glx + h2o --&gt; coa + h + mal-L</t>
  </si>
  <si>
    <t>[c] : gdpmann + asnglcnacglcnacman-LPAREN-man-LPAREN-manman-RPAREN-man-RPAREN-manmanman --&gt; gdp + asnglcnacglcnacman-LPAREN-man-LPAREN-manman-RPAREN-man-RPAREN-man-LPAREN-man-RPAREN-manman + h</t>
  </si>
  <si>
    <t>High-mannose type N-glycan biosynthesis</t>
  </si>
  <si>
    <t>2.4.1.232</t>
  </si>
  <si>
    <t>[c] : h2o + asnglcnacglcnacman-LPAREN-man-LPAREN-manman-RPAREN-manman-RPAREN-manmanman --&gt; man + asnglcnacglcnacman-LPAREN-man-LPAREN-manman-RPAREN-man-RPAREN-manmanman</t>
  </si>
  <si>
    <t>3.2.1.113</t>
  </si>
  <si>
    <t>[c] : hisp + akg &lt;==&gt; imacp + glu-L</t>
  </si>
  <si>
    <t>Histidine metabolism</t>
  </si>
  <si>
    <t>2.6.1.9</t>
  </si>
  <si>
    <t>[h] : hisp + akg &lt;==&gt; imacp + glu-L</t>
  </si>
  <si>
    <t>[c] : prpp + atp --&gt; prbatp + ppi</t>
  </si>
  <si>
    <t>2.4.2.17</t>
  </si>
  <si>
    <t>[c] : im4act + nad + h2o --&gt; im4ac + nadh + (2) h</t>
  </si>
  <si>
    <t>[c] : hista + o2 + h2o --&gt; im4act + nh4 + h2o2 + h</t>
  </si>
  <si>
    <t>1.4.3.22</t>
  </si>
  <si>
    <t>[c] : his-L + (2) h --&gt; hista + co2</t>
  </si>
  <si>
    <t>[c] : histd + (2) nad + h2o --&gt; his-L + (2) nadh + (4) h</t>
  </si>
  <si>
    <t>1.1.1.23</t>
  </si>
  <si>
    <t>[h] : histd + (2) nad + h2o --&gt; his-L + (2) nadh + (3) h</t>
  </si>
  <si>
    <t>[c] : atp + his-L + trnahis --&gt; amp + ppi + histrna + h</t>
  </si>
  <si>
    <t>6.1.1.21</t>
  </si>
  <si>
    <t>[c] : hisp + h2o + h --&gt; histd + pi</t>
  </si>
  <si>
    <t>3.1.3.15</t>
  </si>
  <si>
    <t>[h] : hisp + h2o --&gt; histd + pi</t>
  </si>
  <si>
    <t>[c] : eig3p --&gt; imacp + h2o</t>
  </si>
  <si>
    <t>4.2.1.19</t>
  </si>
  <si>
    <t>[h] : eig3p --&gt; imacp + h2o</t>
  </si>
  <si>
    <t>[c] : prlp + gln-L --&gt; eig3p + aicar + glu-L + h</t>
  </si>
  <si>
    <t>2.4.2.-</t>
  </si>
  <si>
    <t>[h] : prlp + gln-L --&gt; eig3p + aicar + glu-L + h</t>
  </si>
  <si>
    <t>[c] : prbamp + h2o --&gt; prfp</t>
  </si>
  <si>
    <t>3.5.4.19</t>
  </si>
  <si>
    <t>[h] : prbamp + h2o --&gt; prfp</t>
  </si>
  <si>
    <t>[c] : prbatp + h2o --&gt; prbamp + ppi + h</t>
  </si>
  <si>
    <t>3.6.1.31</t>
  </si>
  <si>
    <t>[h] : prbatp + h2o --&gt; prbamp + ppi + (4) h</t>
  </si>
  <si>
    <t>[c] : prfp --&gt; prlp</t>
  </si>
  <si>
    <t>5.3.1.16</t>
  </si>
  <si>
    <t>[h] : prfp --&gt; prlp</t>
  </si>
  <si>
    <t>[c] : histrna + h2o --&gt; his-L + trnahis</t>
  </si>
  <si>
    <t>[c] : atp + mi134p --&gt; adp + mi1346p + h</t>
  </si>
  <si>
    <t>Inositol phosphate metabolism</t>
  </si>
  <si>
    <t>2.7.1.134</t>
  </si>
  <si>
    <t>[c] : atp + mi1456p + h --&gt; adp + mi13456p</t>
  </si>
  <si>
    <t>2.7.1.151</t>
  </si>
  <si>
    <t>[n] : atp + mi1456p + h --&gt; adp + mi13456p</t>
  </si>
  <si>
    <t>[c] : atp + mi145p --&gt; adp + mi1456p + h</t>
  </si>
  <si>
    <t>[n] : atp + mi145p --&gt; adp + mi1456p + h</t>
  </si>
  <si>
    <t>[c] : mi34p + h2o --&gt; mi3p-D + pi</t>
  </si>
  <si>
    <t>3.1.3.66</t>
  </si>
  <si>
    <t>[n] : mi34p + h2o --&gt; mi3p-D + pi</t>
  </si>
  <si>
    <t>[c] : mi13456p + atp + h --&gt; minohp + adp</t>
  </si>
  <si>
    <t>2.7.1.158</t>
  </si>
  <si>
    <t>[c] : atp + mi3456p + h --&gt; adp + mi13456p</t>
  </si>
  <si>
    <t>[c] : atp + mi1346p + h --&gt; adp + mi13456p</t>
  </si>
  <si>
    <t>2.7.1.140</t>
  </si>
  <si>
    <t>[c] : mi1345p + h2o --&gt; mi134p + pi</t>
  </si>
  <si>
    <t>3.1.3.56</t>
  </si>
  <si>
    <t>[n] : mi1345p + h2o --&gt; mi134p + pi</t>
  </si>
  <si>
    <t>[c] : atp + mi134p --&gt; adp + mi1345p + h</t>
  </si>
  <si>
    <t>[c] : mi134p + h2o --&gt; mi34p + pi</t>
  </si>
  <si>
    <t>3.1.3.57</t>
  </si>
  <si>
    <t>[c] : mi1p-D + h2o --&gt; inost + pi</t>
  </si>
  <si>
    <t>3.1.3.25</t>
  </si>
  <si>
    <t>[c] : mi3p-D + h2o --&gt; inost + pi</t>
  </si>
  <si>
    <t>[c] : g6p-A --&gt; mi3p-D</t>
  </si>
  <si>
    <t>5.5.1.4</t>
  </si>
  <si>
    <t>[c] : g6p-B --&gt; mi3p-D</t>
  </si>
  <si>
    <t>[c] : mi4p-D + h2o --&gt; inost + pi</t>
  </si>
  <si>
    <t>[c] : mi14p + h2o --&gt; mi4p-D + pi</t>
  </si>
  <si>
    <t>[c] : minohp + h2o --&gt; mi12356p + pi + (2) h</t>
  </si>
  <si>
    <t>3.1.3.62</t>
  </si>
  <si>
    <t>[c] : inost + o2 --&gt; glcur + h2o + h</t>
  </si>
  <si>
    <t>1.13.99.1</t>
  </si>
  <si>
    <t>[c] : mi1345p + h2o --&gt; mi145p + pi</t>
  </si>
  <si>
    <t>[c] : mi145p + h2o --&gt; mi14p + pi</t>
  </si>
  <si>
    <t>[n] : mi145p + h2o --&gt; mi14p + pi</t>
  </si>
  <si>
    <t>[m] : msa + coa + nad --&gt; accoa + co2 + nadh</t>
  </si>
  <si>
    <t>1.2.1.27</t>
  </si>
  <si>
    <t>[c] : atp + pail18111Z160 --&gt; adp + pail4P18111Z160 + h</t>
  </si>
  <si>
    <t>2.7.1.67</t>
  </si>
  <si>
    <t>[c] : atp + pail1819Z160 --&gt; adp + pail4P1819Z160 + h</t>
  </si>
  <si>
    <t>[c] : atp + pail4P18111Z160 --&gt; adp + pail45P18111Z160 + h</t>
  </si>
  <si>
    <t>2.7.1.68</t>
  </si>
  <si>
    <t>[c] : atp + pail4P1819Z160 --&gt; adp + pail45P1819Z160 + h</t>
  </si>
  <si>
    <t>[c] : pail45P18111Z160 + h2o --&gt; pail4P18111Z160 + pi</t>
  </si>
  <si>
    <t>3.1.3.36</t>
  </si>
  <si>
    <t>[c] : pail45P1819Z160 + h2o --&gt; pail4P1819Z160 + pi</t>
  </si>
  <si>
    <t>[c] : pail45P18111Z160 + h2o --&gt; mi145p + 12dgr18111Z160 + (2) h</t>
  </si>
  <si>
    <t>3.1.4.11</t>
  </si>
  <si>
    <t>[c] : pail45P1819Z160 + h2o --&gt; mi145p + 12dgr1819Z160 + (2) h</t>
  </si>
  <si>
    <t>[c] : atp + pail1819Z160 --&gt; adp + pail3P1819Z160 + h</t>
  </si>
  <si>
    <t>2.7.1.137</t>
  </si>
  <si>
    <t>[c] : atp + pail18111Z160 --&gt; adp + pail3P18111Z160 + h</t>
  </si>
  <si>
    <t>[c] : 13Shocdcy1829Z11Ea + nad --&gt; 13oocdcy1829Z11Ea + nadh + h</t>
  </si>
  <si>
    <t>Linoleic acid metabolism</t>
  </si>
  <si>
    <t>[c] : 13Shpocdcy1829Z11Ea + (2) h --&gt; 13Shocdcy1829Z11Ea + h2o</t>
  </si>
  <si>
    <t>[c] : lnlc + o2 --&gt; 13Shpocdcy1829Z11Ea</t>
  </si>
  <si>
    <t>1.13.11.12</t>
  </si>
  <si>
    <t>[c] : lnlc + nadh + o2 + h --&gt; lnlncg + nad + (2) h2o</t>
  </si>
  <si>
    <t>[c] : thdp + glu-L + h2o + h &lt;==&gt; 26dap-LL + akg</t>
  </si>
  <si>
    <t>Lysine biosynthesis</t>
  </si>
  <si>
    <t>2.6.1.83</t>
  </si>
  <si>
    <t>[c] : 26dap-LL &lt;==&gt; 26dap-M</t>
  </si>
  <si>
    <t>5.1.1.7</t>
  </si>
  <si>
    <t>[c] : 26dap-M + h --&gt; lys-L + co2</t>
  </si>
  <si>
    <t>4.1.1.20</t>
  </si>
  <si>
    <t>[c] : aspsa + pyr --&gt; 23dhdp + (2) h2o + h</t>
  </si>
  <si>
    <t>4.2.1.52</t>
  </si>
  <si>
    <t>[c] : 23dhdp + nadph + h --&gt; thdp + nadp</t>
  </si>
  <si>
    <t>1.3.1.26</t>
  </si>
  <si>
    <t>[m] : atp + lys-L + trnalys --&gt; amp + ppi + lystrna + h</t>
  </si>
  <si>
    <t>6.1.1.6</t>
  </si>
  <si>
    <t>[c] : atp + lys-L + trnalys --&gt; amp + ppi + lystrna + h</t>
  </si>
  <si>
    <t>[c] : lystrna + h2o --&gt; lys-L + trnalys</t>
  </si>
  <si>
    <t>[c] : co + h2o + fad &lt;==&gt; co2 + fadh2</t>
  </si>
  <si>
    <t>Methane metabolism</t>
  </si>
  <si>
    <t>1.2.99.2</t>
  </si>
  <si>
    <t>[c] : mma + o2 + h2o &lt;==&gt; fald + nh4 + h2o2</t>
  </si>
  <si>
    <t>[c] : ahcys + h2o &lt;==&gt; adn + hcys-L</t>
  </si>
  <si>
    <t>Methionine metabolism</t>
  </si>
  <si>
    <t>3.3.1.1</t>
  </si>
  <si>
    <t>[m] : ahcys + h2o &lt;==&gt; adn + hcys-L</t>
  </si>
  <si>
    <t>[c] : 5mdru1p &lt;==&gt; dkmpp + h2o</t>
  </si>
  <si>
    <t>4.2.1.109</t>
  </si>
  <si>
    <t>[c] : 12dmpo + o2 --&gt; 2kmb + for + h</t>
  </si>
  <si>
    <t>1.13.11.54</t>
  </si>
  <si>
    <t>[c] : 12dmpo + o2 --&gt; 3mtpa + for + co + h</t>
  </si>
  <si>
    <t>[c] : amet --&gt; 1acpc + 5mta + h</t>
  </si>
  <si>
    <t>4.4.1.14</t>
  </si>
  <si>
    <t>[c] : dkmpp --&gt; 2h3kmtp + h</t>
  </si>
  <si>
    <t>3.1.3.77</t>
  </si>
  <si>
    <t>[c] : 2h3kmtp + h2o --&gt; 12dmpo + pi</t>
  </si>
  <si>
    <t>[h] : achms + tsul + trdrd --&gt; hcys-L + hso3 + trdox + ac + h</t>
  </si>
  <si>
    <t>[h] : achms + h2s --&gt; hcys-L + ac</t>
  </si>
  <si>
    <t>[h] : achms + cys-L --&gt; cyst-L + ac + h</t>
  </si>
  <si>
    <t>[h] : cyst-L + h2o --&gt; hcys-L + nh4 + pyr</t>
  </si>
  <si>
    <t>[h] : phom + cys-L --&gt; cyst-L + pi</t>
  </si>
  <si>
    <t>[n] : amet + dnac --&gt; ahcys + dna5mtc + h</t>
  </si>
  <si>
    <t>2.1.1.37</t>
  </si>
  <si>
    <t>[c] : 5mta + pi --&gt; ade + 5mdr1p</t>
  </si>
  <si>
    <t>2.4.2.28</t>
  </si>
  <si>
    <t>[c] : atp + 5mtr --&gt; adp + 5mdr1p + h</t>
  </si>
  <si>
    <t>2.7.1.100</t>
  </si>
  <si>
    <t>[c] : 5mdr1p --&gt; 5mdru1p</t>
  </si>
  <si>
    <t>5.3.1.23</t>
  </si>
  <si>
    <t>[c] : atp + met-L + h2o --&gt; pi + ppi + amet</t>
  </si>
  <si>
    <t>2.5.1.6</t>
  </si>
  <si>
    <t>[m] : atp + met-L + h2o --&gt; pi + ppi + amet + h</t>
  </si>
  <si>
    <t>[c] : mettrna + 10fthf --&gt; thf + fmettrna + h</t>
  </si>
  <si>
    <t>2.1.2.9</t>
  </si>
  <si>
    <t>[c] : atp + met-L + trnamet --&gt; amp + ppi + mettrna + h</t>
  </si>
  <si>
    <t>6.1.1.10</t>
  </si>
  <si>
    <t>[c] : 2kmb + glu-L --&gt; met-L + akg</t>
  </si>
  <si>
    <t>2.6.1.5</t>
  </si>
  <si>
    <t>[m] : mhpglu + hcys-L + h --&gt; hpglu + met-L</t>
  </si>
  <si>
    <t>2.1.1.14</t>
  </si>
  <si>
    <t>[c] : mettrna + h2o --&gt; met-L + trnamet</t>
  </si>
  <si>
    <t>[c] : amet + h --&gt; ametam + co2</t>
  </si>
  <si>
    <t>Methionine metabolism;Urea cycle and metabolism of amino groups</t>
  </si>
  <si>
    <t>4.1.1.50</t>
  </si>
  <si>
    <t>[c] : ametam + ptrc --&gt; 5mta + spmd + h</t>
  </si>
  <si>
    <t>2.5.1.16</t>
  </si>
  <si>
    <t>[m] : ametam + ptrc --&gt; 5mta + spmd + h</t>
  </si>
  <si>
    <t>[c] : 5mta + h2o --&gt; ade + 5mtr</t>
  </si>
  <si>
    <t>3.2.2.9;3.2.2.16</t>
  </si>
  <si>
    <t>[c] : gdpmann + doldpglcnacglcnac --&gt; gdp + doldpglcnacglcnacman + h</t>
  </si>
  <si>
    <t>N-Glycan biosynthesis</t>
  </si>
  <si>
    <t>2.4.1.142</t>
  </si>
  <si>
    <t>[c] : Asn-X-Ser-FSLASH-Thr + doldpglcnacglcnacman-LPAREN-man-LPAREN-manman-RPAREN-manman-RPAREN-manmanmanglcglcglc --&gt; doldp + asnglcnacglcnacman-LPAREN-man-LPAREN-manman-RPAREN-manman-RPAREN-manmanmanglcglcglc + (3) h</t>
  </si>
  <si>
    <t>2.4.1.119</t>
  </si>
  <si>
    <t>[c] : doldp + h2o --&gt; dolp + pi + h</t>
  </si>
  <si>
    <t>3.6.1.43</t>
  </si>
  <si>
    <t>[c] : dolpglc + doldpglcnacglcnacman-LPAREN-man-LPAREN-manman-RPAREN-manman-RPAREN-manmanman --&gt; dolp + doldpglcnacglcnacman-LPAREN-man-LPAREN-manman-RPAREN-manman-RPAREN-manmanmanglc + h</t>
  </si>
  <si>
    <t>[c] : dolpglc + doldpglcnacglcnacman-LPAREN-man-LPAREN-manman-RPAREN-manman-RPAREN-manmanmanglc --&gt; dolp + doldpglcnacglcnacman-LPAREN-man-LPAREN-manman-RPAREN-manman-RPAREN-manmanmanglcglc + h</t>
  </si>
  <si>
    <t>[c] : dolpglc + doldpglcnacglcnacman-LPAREN-man-LPAREN-manman-RPAREN-manman-RPAREN-manmanmanglcglc --&gt; dolp + doldpglcnacglcnacman-LPAREN-man-LPAREN-manman-RPAREN-manman-RPAREN-manmanmanglcglcglc + h</t>
  </si>
  <si>
    <t>[c] : gdpmann + dolp --&gt; gdp + dolmanp</t>
  </si>
  <si>
    <t>2.4.1.83</t>
  </si>
  <si>
    <t>[c] : dolmanp + doldpglcnacglcnacman-LPAREN-man-RPAREN-manmanman --&gt; dolp + doldpglcnacglcnacman-LPAREN-manman-RPAREN-manmanman + h</t>
  </si>
  <si>
    <t>2.4.1.130</t>
  </si>
  <si>
    <t>[c] : dolmanp + doldpglcnacglcnacman-LPAREN-manmanman-RPAREN-manmanman --&gt; dolp + doldpglcnacglcnacman-LPAREN-man-LPAREN-man-RPAREN-manman-RPAREN-manmanman + h</t>
  </si>
  <si>
    <t>[c] : doldpglcnacglcnacman-LPAREN-man-RPAREN-man + gdpmann --&gt; doldpglcnacglcnacman-LPAREN-man-RPAREN-manman + gdp + h</t>
  </si>
  <si>
    <t>[c] : doldpglcnacglcnacman-LPAREN-man-RPAREN-manman + gdpmann --&gt; doldpglcnacglcnacman-LPAREN-man-RPAREN-manmanman + gdp + h</t>
  </si>
  <si>
    <t>[c] : dolmanp + doldpglcnacglcnacman-LPAREN-manman-RPAREN-manmanman --&gt; dolp + doldpglcnacglcnacman-LPAREN-manmanman-RPAREN-manmanman + h</t>
  </si>
  <si>
    <t>[c] : dolmanp + doldpglcnacglcnacman-LPAREN-man-LPAREN-man-RPAREN-manman-RPAREN-manmanman --&gt; dolp + doldpglcnacglcnacman-LPAREN-man-LPAREN-manman-RPAREN-manman-RPAREN-manmanman + h</t>
  </si>
  <si>
    <t>[c] : gdpmann + doldpglcnacglcnacman --&gt; gdp + doldpglcnacglcnacmanman + h</t>
  </si>
  <si>
    <t>[c] : gdpmann + doldpglcnacglcnacmanman --&gt; gdp + doldpglcnacglcnacman-LPAREN-man-RPAREN-man + h</t>
  </si>
  <si>
    <t>[c] : uacgam + dolp + (2) h --&gt; ump + doldpglcnac</t>
  </si>
  <si>
    <t>2.7.8.15</t>
  </si>
  <si>
    <t>[c] : uacgam + doldpglcnac --&gt; udp + doldpglcnacglcnac + h</t>
  </si>
  <si>
    <t>2.4.1.141</t>
  </si>
  <si>
    <t>[c] : h2o + asnglcnacglcnacman-LPAREN-man-LPAREN-manman-RPAREN-manman-RPAREN-manmanmanglcglcglc --&gt; glc-A + asnglcnacglcnacman-LPAREN-man-LPAREN-manman-RPAREN-manman-RPAREN-manmanmanglcglc</t>
  </si>
  <si>
    <t>3.2.1.106</t>
  </si>
  <si>
    <t>[c] : h2o + asnglcnacglcnacman-LPAREN-man-LPAREN-manman-RPAREN-manman-RPAREN-manmanmanglcglcglc --&gt; glc-B + asnglcnacglcnacman-LPAREN-man-LPAREN-manman-RPAREN-manman-RPAREN-manmanmanglcglc</t>
  </si>
  <si>
    <t>[c] : h2o + asnglcnacglcnacman-LPAREN-man-LPAREN-manman-RPAREN-manman-RPAREN-manmanmanglcglc --&gt; glc-A + asnglcnacglcnacman-LPAREN-man-LPAREN-manman-RPAREN-manman-RPAREN-manmanmanglc</t>
  </si>
  <si>
    <t>3.2.1.84</t>
  </si>
  <si>
    <t>[c] : h2o + asnglcnacglcnacman-LPAREN-man-LPAREN-manman-RPAREN-manman-RPAREN-manmanmanglcglc --&gt; glc-B + asnglcnacglcnacman-LPAREN-man-LPAREN-manman-RPAREN-manman-RPAREN-manmanmanglc</t>
  </si>
  <si>
    <t>[c] : h2o + asnglcnacglcnacman-LPAREN-man-LPAREN-manman-RPAREN-manman-RPAREN-manmanmanglc --&gt; glc-A + asnglcnacglcnacman-LPAREN-man-LPAREN-manman-RPAREN-manman-RPAREN-manmanman</t>
  </si>
  <si>
    <t>[c] : h2o + asnglcnacglcnacman-LPAREN-man-LPAREN-manman-RPAREN-manman-RPAREN-manmanmanglc --&gt; glc-B + asnglcnacglcnacman-LPAREN-man-LPAREN-manman-RPAREN-manman-RPAREN-manmanman</t>
  </si>
  <si>
    <t>[c] : asnglcnacglcnacman-LPAREN-man-LPAREN-manman-RPAREN-manman-RPAREN-manmanman + (4) h2o --&gt; asnglcnacglcnacman-LPAREN-man-LPAREN-man-RPAREN-man-RPAREN-man + (4) man</t>
  </si>
  <si>
    <t>[c] : asnglcnacglcnacman-LPAREN-man-LPAREN-man-RPAREN-man-RPAREN-man + (2) h2o --&gt; asnglcnacglcnacman-LPAREN-man-RPAREN-man + (2) man</t>
  </si>
  <si>
    <t>3.2.1.114</t>
  </si>
  <si>
    <t>[c] : udpg + dolp --&gt; udp + dolpglc</t>
  </si>
  <si>
    <t>2.4.1.117</t>
  </si>
  <si>
    <t>[c] : atp + nicrnt + h &lt;==&gt; ppi + dnad</t>
  </si>
  <si>
    <t>Nicotinate and nicotinamide metabolism</t>
  </si>
  <si>
    <t>2.7.7.18;2.7.7.1</t>
  </si>
  <si>
    <t>[n] : atp + nicrnt + h &lt;==&gt; ppi + dnad</t>
  </si>
  <si>
    <t>[c] : atp + nmn + (2) h &lt;==&gt; ppi + nad</t>
  </si>
  <si>
    <t>[n] : atp + nmn + (2) h &lt;==&gt; ppi + nad</t>
  </si>
  <si>
    <t>[c] : nmn + ppi &lt;==&gt; ncam + prpp</t>
  </si>
  <si>
    <t>2.4.2.12</t>
  </si>
  <si>
    <t>[m] : nadph + nad &lt;==&gt; nadp + nadh</t>
  </si>
  <si>
    <t>1.6.1.2</t>
  </si>
  <si>
    <t>[c] : nicrnt + h2o &lt;==&gt; nicrns + pi</t>
  </si>
  <si>
    <t>3.1.3.5;3.6.1.45</t>
  </si>
  <si>
    <t>[c] : atp + nad --&gt; adp + nadp + h</t>
  </si>
  <si>
    <t>2.7.1.23</t>
  </si>
  <si>
    <t>[c] : atp + dnad + gln-L + h2o --&gt; amp + ppi + nad + glu-L + h</t>
  </si>
  <si>
    <t>6.3.5.1</t>
  </si>
  <si>
    <t>[h] : atp + dnad + gln-L + h2o --&gt; amp + ppi + nad + glu-L + (2) h</t>
  </si>
  <si>
    <t>[c] : dnad + h2o --&gt; amp + nicrnt + (2) h</t>
  </si>
  <si>
    <t>3.6.1.22</t>
  </si>
  <si>
    <t>[c] : pi + nad --&gt; nadp + h2o</t>
  </si>
  <si>
    <t>[c] : ncam + h2o --&gt; nac + nh4</t>
  </si>
  <si>
    <t>3.5.1.19</t>
  </si>
  <si>
    <t>[c] : atp + dnad + nh4 --&gt; amp + ppi + nad + h</t>
  </si>
  <si>
    <t>[c] : nmn + h2o --&gt; rnam + pi</t>
  </si>
  <si>
    <t>[c] : nad + h2o --&gt; amp + nmn + (3) h</t>
  </si>
  <si>
    <t>[c] : nicrns + atp --&gt; nicrnt + adp + h</t>
  </si>
  <si>
    <t>[m] : asp-L + o2 --&gt; iasp + h2o2 + h</t>
  </si>
  <si>
    <t xml:space="preserve">[m] : dhap + iasp --&gt; (2) h2o + pi + quln </t>
  </si>
  <si>
    <t>2.5.1.72</t>
  </si>
  <si>
    <t xml:space="preserve">[m] : (2) h + prpp + quln --&gt; co2 + nicrnt + ppi </t>
  </si>
  <si>
    <t>2.4.2.19</t>
  </si>
  <si>
    <t>[c] : ad + h2o --&gt; ac + nh4 + h</t>
  </si>
  <si>
    <t>Nitrogen metabolism</t>
  </si>
  <si>
    <t>3.5.1.4</t>
  </si>
  <si>
    <t>[h] : (2) atp + nh4 + co2 + h2o --&gt; (2) adp + pi + cbp + (3) h</t>
  </si>
  <si>
    <t>6.3.4.16</t>
  </si>
  <si>
    <t>[c] : frmd + h2o --&gt; for + nh4 + h</t>
  </si>
  <si>
    <t>[h] : gln-L + akg + nadph + h --&gt; (2) glu-L + nadp</t>
  </si>
  <si>
    <t>[m] : mlthf + nh4 + co2 + nadh --&gt; gly + thf + nad</t>
  </si>
  <si>
    <t>2.1.2.10</t>
  </si>
  <si>
    <t>[c] : no3 + nadh + h --&gt; no2 + nad + h2o</t>
  </si>
  <si>
    <t>1.7.1.1</t>
  </si>
  <si>
    <t>[h] : no2 + focytc + (2) h --&gt; no + h2o + ficytc</t>
  </si>
  <si>
    <t>1.7.2.1</t>
  </si>
  <si>
    <t>[h] : no2 + (6) fdxrd --&gt; nh4 + (2) h2o + (6) fdxox + (4) h</t>
  </si>
  <si>
    <t>1.7.7.1</t>
  </si>
  <si>
    <t>[c] : (2) no + (2) o2 + nadh --&gt; (2) no3 + nad + h</t>
  </si>
  <si>
    <t>1.14.12.17</t>
  </si>
  <si>
    <t>[c] : (2) no + (2) o2 + nadph --&gt; (2) no3 + nadp + h</t>
  </si>
  <si>
    <t>[m] : atp + urea + hco3 --&gt; adp + pi + allphn + (2) h</t>
  </si>
  <si>
    <t>6.3.4.6</t>
  </si>
  <si>
    <t>[c] : his-L --&gt; urcan + nh4</t>
  </si>
  <si>
    <t>Nitrogen metabolism;Histidine metabolism</t>
  </si>
  <si>
    <t>4.3.1.3</t>
  </si>
  <si>
    <t>[c] : 4ogm + h2o --&gt; akg + nh4</t>
  </si>
  <si>
    <t>[c] : 4izp + (2) nad + (3) h2o + h --&gt; 4ogm + for + nh4 + (2) nadh</t>
  </si>
  <si>
    <t>[c] : urcan + h2o --&gt; 4izp + h</t>
  </si>
  <si>
    <t>4.2.1.49</t>
  </si>
  <si>
    <t>[g] : udpgal + 4hproara --&gt; udp + 4hproaragal</t>
  </si>
  <si>
    <t>O-Glycan biosynthesis</t>
  </si>
  <si>
    <t>[g] : udpgal + 4hproaraara --&gt; udp + 4hproaraaragal</t>
  </si>
  <si>
    <t>[g] : udpgal + 4hproara-LPAREN-ara-RPAREN-gal --&gt; udp + 4hproara-LPAREN-aragal-RPAREN-gal</t>
  </si>
  <si>
    <t>[g] : udpgal + 4hproara-LPAREN-ara-RPAREN-galara --&gt; udp + 4hproara-LPAREN-ara-RPAREN-galaragal</t>
  </si>
  <si>
    <t>[g] : udpgal + 4hproaraaraara --&gt; udp + 4hproaraaraaragal</t>
  </si>
  <si>
    <t>[g] : udpgal + 4hproara-LPAREN-ara-RPAREN-galara --&gt; udp + 4hproara-LPAREN-aragal-RPAREN-galara</t>
  </si>
  <si>
    <t>[g] : udpgal + 4hproaraaragal --&gt; udp + 4hproara-LPAREN-aragal-RPAREN-gal</t>
  </si>
  <si>
    <t>[g] : udpgal + 4hproaraaragalara --&gt; udp + 4hproara-LPAREN-aragalara-RPAREN-gal</t>
  </si>
  <si>
    <t>[g] : udpgal + 4hproaraaragal --&gt; udp + 4hproaraara-LPAREN-gal-RPAREN-gal</t>
  </si>
  <si>
    <t>[g] : udpgal + 4hproaraara --&gt; udp + 4hproara-LPAREN-ara-RPAREN-gal</t>
  </si>
  <si>
    <t>[g] : udpgal + 4hproaraaraara --&gt; udp + 4hproaraara-LPAREN-ara-RPAREN-gal</t>
  </si>
  <si>
    <t>[g] : amet + 4hproaraaragalara --&gt; ahcys + 4hproaraaragalmeara + h</t>
  </si>
  <si>
    <t>[g] : udpgal + 4hpro-LT --&gt; udp + 4hprogal</t>
  </si>
  <si>
    <t>[g] : udparab + 4hproara --&gt; udp + 4hproaraara</t>
  </si>
  <si>
    <t>[g] : udparab + 4hproara-LPAREN-aragal-RPAREN-gal --&gt; udp + 4hproara-LPAREN-aragalara-RPAREN-gal</t>
  </si>
  <si>
    <t>[g] : udparab + 4hproara-LPAREN-ara-RPAREN-gal --&gt; udp + 4hproara-LPAREN-ara-RPAREN-galara</t>
  </si>
  <si>
    <t>[g] : udparab + 4hproaraara --&gt; udp + 4hproaraaraara</t>
  </si>
  <si>
    <t>[g] : udparab + 4hproara-LPAREN-aragal-RPAREN-gal --&gt; udp + 4hproara-LPAREN-aragal-RPAREN-galara</t>
  </si>
  <si>
    <t>[g] : udparab + 4hpro-LT --&gt; udp + 4hproara</t>
  </si>
  <si>
    <t>[g] : udparab + 4hproaraaragal --&gt; udp + 4hproaraaragalara</t>
  </si>
  <si>
    <t>[g] : amet + 4hproaraara-LPAREN-gal-RPAREN-gal --&gt; ahcys + 4hproaraara-LPAREN-gal-RPAREN-megal + h</t>
  </si>
  <si>
    <t>[g] : amet + 4hproaraaragal --&gt; ahcys + 4hproaraaramegal + h</t>
  </si>
  <si>
    <t>[c] : pro-L + akg + o2 --&gt; 4hpro-LT + succ + co2</t>
  </si>
  <si>
    <t>1.14.11.2</t>
  </si>
  <si>
    <t>[h] : 10fthf + gar &lt;==&gt; thf + fgam + h</t>
  </si>
  <si>
    <t>One carbon pool by folate</t>
  </si>
  <si>
    <t>2.1.2.2;6.3.3.1;6.3.4.13</t>
  </si>
  <si>
    <t>[m] : 10fthf + gar &lt;==&gt; thf + fgam + h</t>
  </si>
  <si>
    <t>[c] : dump + mlthf &lt;==&gt; dhf + dtmp</t>
  </si>
  <si>
    <t>2.1.1.45</t>
  </si>
  <si>
    <t>[m] : 5mthf + hcys-L &lt;==&gt; thf + met-L</t>
  </si>
  <si>
    <t>2.1.1.13</t>
  </si>
  <si>
    <t>[m] : alpro + thf + h &lt;==&gt; dhlpro + mlthf + nh4</t>
  </si>
  <si>
    <t>[c] : mlthf + nadp + h &lt;==&gt; methf + nadph</t>
  </si>
  <si>
    <t>1.5.1.5</t>
  </si>
  <si>
    <t>[c] : dhf + nadh + h --&gt; thf + nad</t>
  </si>
  <si>
    <t>[c] : dhf + nadph + h --&gt; thf + nadp</t>
  </si>
  <si>
    <t>[h] : fgam + thf + (3) h --&gt; gar + methf + h2o</t>
  </si>
  <si>
    <t>[m] : fgam + thf + (3) h --&gt; gar + methf + h2o</t>
  </si>
  <si>
    <t>[c] : fol + nadph + h --&gt; dhf + nadp</t>
  </si>
  <si>
    <t>[c] : methf + nh4 --&gt; 5forthf + (3) h</t>
  </si>
  <si>
    <t>4.3.1.4</t>
  </si>
  <si>
    <t>[m] : atp + 5fthf + h --&gt; adp + pi + methf</t>
  </si>
  <si>
    <t>6.3.3.2</t>
  </si>
  <si>
    <t>[c] : 10fthf + nadp + h2o --&gt; thf + co2 + nadph + h</t>
  </si>
  <si>
    <t>1.5.1.6</t>
  </si>
  <si>
    <t>[m] : 5fthf + (2) h --&gt; methf + h2o</t>
  </si>
  <si>
    <t>[m] : mlthf + nadh + h --&gt; 5mthf + nad</t>
  </si>
  <si>
    <t>1.5.1.20</t>
  </si>
  <si>
    <t>[m] : mlthf + nadph + h --&gt; 5mthf + nadp</t>
  </si>
  <si>
    <t>adp[m] + (3) h[i] + pi[m] --&gt; atp[m] + (2) h[m] + h2o[m]</t>
  </si>
  <si>
    <t>Oxidative phosphorylation</t>
  </si>
  <si>
    <t>3.6.3.14</t>
  </si>
  <si>
    <t>[m] : (2) focytc + h2o2 --&gt; (2) ficytc + (2) h2o</t>
  </si>
  <si>
    <t>1.11.1.5</t>
  </si>
  <si>
    <t>(4) focytc[m] + (8) h[m] + o2[m] --&gt; (4) ficytc[m] + (4) h[i] + (2) h2o[m]</t>
  </si>
  <si>
    <t>1.9.3.1</t>
  </si>
  <si>
    <t>(2) ficytc[m] + (2) h[m] + q8h2[m] --&gt; (2) focytc[m] + (4) h[i] + q8[m]</t>
  </si>
  <si>
    <t>1.10.2.2</t>
  </si>
  <si>
    <t>[h] : h2o + ppi --&gt; (2) pi</t>
  </si>
  <si>
    <t>3.6.1.1</t>
  </si>
  <si>
    <t>[m] : h2o + ppi --&gt; (2) pi</t>
  </si>
  <si>
    <t>(5) h[m] + nadh[m] + q8[m] --&gt; nad[m] + q8h2[m] + (4) h[i]</t>
  </si>
  <si>
    <t>1.6.5.3</t>
  </si>
  <si>
    <t>[m] : h + nadh + q8 --&gt; nad + q8h2</t>
  </si>
  <si>
    <t>1.6.99.3</t>
  </si>
  <si>
    <t>[h] : h + nadh + pq --&gt; nad + pqh2</t>
  </si>
  <si>
    <t>[c] : h2o + ppi --&gt; (2) pi</t>
  </si>
  <si>
    <t>[c] : 2dhp &lt;==&gt; 3mob + fald</t>
  </si>
  <si>
    <t>Pantothenate and CoA biosynthesis</t>
  </si>
  <si>
    <t>2.1.2.11</t>
  </si>
  <si>
    <t>[c] : coa + apoACP &lt;==&gt; pap + ACP</t>
  </si>
  <si>
    <t>2.7.8.7</t>
  </si>
  <si>
    <t>[h] : coa + apoACP &lt;==&gt; pap + ACP</t>
  </si>
  <si>
    <t>[c] : atp + pan4p + (2) h &lt;==&gt; ppi + dpcoa</t>
  </si>
  <si>
    <t>2.7.7.3</t>
  </si>
  <si>
    <t>[m] : 3mob + glu-L &lt;==&gt; val-L + akg</t>
  </si>
  <si>
    <t>2.6.1.42</t>
  </si>
  <si>
    <t>[m] : pant-R + nadp &lt;==&gt; 2dhp + nadph + h</t>
  </si>
  <si>
    <t>1.1.1.169</t>
  </si>
  <si>
    <t>[n] : pant-R + nadp &lt;==&gt; 2dhp + nadph + h</t>
  </si>
  <si>
    <t>[m] : coa + apoACP &lt;==&gt; pap + ACP</t>
  </si>
  <si>
    <t>[c] : atp + dpcoa --&gt; adp + coa + h</t>
  </si>
  <si>
    <t>2.7.1.24</t>
  </si>
  <si>
    <t>[c] : atp + 4pcys --&gt; adp + 4ppcys + h</t>
  </si>
  <si>
    <t>2.7.1.33</t>
  </si>
  <si>
    <t>[c] : atp + ptth --&gt; adp + pan4p + h</t>
  </si>
  <si>
    <t>[c] : atp + pnto-R --&gt; adp + 4ppan + h</t>
  </si>
  <si>
    <t>[c] : 4ppcys + h --&gt; pan4p + co2</t>
  </si>
  <si>
    <t>4.1.1.36</t>
  </si>
  <si>
    <t>[m] : 23dhmb --&gt; 3mob + h2o</t>
  </si>
  <si>
    <t>4.2.1.9</t>
  </si>
  <si>
    <t>[h] : alac-S + nadph + h --&gt; 23dhmb + nadp</t>
  </si>
  <si>
    <t>1.1.1.86</t>
  </si>
  <si>
    <t>[m] : alac-S + nadph + h --&gt; 23dhmb + nadp</t>
  </si>
  <si>
    <t>[m] : mlthf + 3mob + h2o --&gt; thf + 2dhp</t>
  </si>
  <si>
    <t>[m] : atp + pant-R + ala-B --&gt; amp + ppi + pnto-R + (3) h</t>
  </si>
  <si>
    <t>[h] : (2) pyr + h --&gt; alac-S + co2</t>
  </si>
  <si>
    <t>[m] : (2) pyr + h --&gt; alac-S + co2</t>
  </si>
  <si>
    <t>[c] : atp + 4ppan + cys-L --&gt; amp + ppi + 4ppcys + h</t>
  </si>
  <si>
    <t>6.3.2.5</t>
  </si>
  <si>
    <t>[c] : ctp + 4ppan + cys-L --&gt; cmp + ppi + 4ppcys + h</t>
  </si>
  <si>
    <t>[c] : atp + xylu-D --&gt; adp + xu5p-D + h</t>
  </si>
  <si>
    <t>Pentose and glucuronate interconversions</t>
  </si>
  <si>
    <t>2.7.1.17</t>
  </si>
  <si>
    <t>[c] : utp + glcur1p --&gt; ppi + udpglcur</t>
  </si>
  <si>
    <t>2.7.7.44</t>
  </si>
  <si>
    <t>[c] : r1p &lt;==&gt; r5p</t>
  </si>
  <si>
    <t>Pentose phosphate pathway</t>
  </si>
  <si>
    <t>[h] : r1p &lt;==&gt; r5p</t>
  </si>
  <si>
    <t>[h] : atp + r5p &lt;==&gt; amp + h + prpp</t>
  </si>
  <si>
    <t>2.7.6.1</t>
  </si>
  <si>
    <t>[h] : g3p + s7p &lt;==&gt; e4p + f6p-B</t>
  </si>
  <si>
    <t>2.2.1.2</t>
  </si>
  <si>
    <t>[c] : atp + drib --&gt; 2dr5p + adp + h</t>
  </si>
  <si>
    <t>2.7.1.15</t>
  </si>
  <si>
    <t>[c] : g6p-A + nadp --&gt; 6pgl + h + nadph</t>
  </si>
  <si>
    <t>1.1.1.49</t>
  </si>
  <si>
    <t>[h] : g6p-A + nadp --&gt; 6pgl + h + nadph</t>
  </si>
  <si>
    <t>[c] : g6p-B + nadp --&gt; 6pgl + h + nadph</t>
  </si>
  <si>
    <t>[h] : g6p-B + nadp --&gt; 6pgl + h + nadph</t>
  </si>
  <si>
    <t>[h] : atp + glcn --&gt; 6pgc + adp + h</t>
  </si>
  <si>
    <t>2.7.1.12</t>
  </si>
  <si>
    <t>[c] : 6pgc + nadp --&gt; co2 + nadph + ru5p-D</t>
  </si>
  <si>
    <t>1.1.1.44</t>
  </si>
  <si>
    <t>[h] : 6pgc + nadp --&gt; co2 + nadph + ru5p-D</t>
  </si>
  <si>
    <t>[h] : 6pgl + h2o --&gt; 6pgc + h</t>
  </si>
  <si>
    <t>3.1.1.31</t>
  </si>
  <si>
    <t>[c] : atp + rib-D --&gt; adp + h + r5p</t>
  </si>
  <si>
    <t>[h] : ru5p-D &lt;==&gt; xu5p-D</t>
  </si>
  <si>
    <t>Pentose phosphate pathway;Carbon fixation</t>
  </si>
  <si>
    <t>5.1.3.1</t>
  </si>
  <si>
    <t>[h] : r5p &lt;==&gt; ru5p-D</t>
  </si>
  <si>
    <t>5.3.1.6</t>
  </si>
  <si>
    <t>[h] : r5p + xu5p-D &lt;==&gt; g3p + s7p</t>
  </si>
  <si>
    <t>2.2.1.1</t>
  </si>
  <si>
    <t>[h] : e4p + xu5p-D &lt;==&gt; f6p-B + g3p</t>
  </si>
  <si>
    <t>[c] : ru5p-D &lt;==&gt; xu5p-D</t>
  </si>
  <si>
    <t>[h] : chor &lt;==&gt; pphn</t>
  </si>
  <si>
    <t>Phenylalanine, tyrosine and tryptophan biosynthesis</t>
  </si>
  <si>
    <t>5.4.99.5</t>
  </si>
  <si>
    <t>[h] : 3dhq &lt;==&gt; 3dhsk + h2o</t>
  </si>
  <si>
    <t>4.2.1.10</t>
  </si>
  <si>
    <t>[c] : phpyr + glu-L &lt;==&gt; phe-L + akg</t>
  </si>
  <si>
    <t>2.6.1.9;2.6.1.5;2.6.1.1</t>
  </si>
  <si>
    <t>[h] : phpyr + glu-L &lt;==&gt; phe-L + akg</t>
  </si>
  <si>
    <t>2.6.1.1;2.6.1.5;2.6.1.9</t>
  </si>
  <si>
    <t>[m] : phpyr + glu-L &lt;==&gt; phe-L + akg</t>
  </si>
  <si>
    <t>[h] : pran &lt;==&gt; 2cpr5p</t>
  </si>
  <si>
    <t>5.3.1.24</t>
  </si>
  <si>
    <t>[h] : pep + skm5p &lt;==&gt; pi + 3psme</t>
  </si>
  <si>
    <t>2.5.1.19</t>
  </si>
  <si>
    <t>[h] : 3dhsk + nadph + h &lt;==&gt; skm + nadp</t>
  </si>
  <si>
    <t>1.1.1.25</t>
  </si>
  <si>
    <t>[c] : 34hpp + glu-L &lt;==&gt; tyr-L + akg</t>
  </si>
  <si>
    <t>[h] : 34hpp + glu-L &lt;==&gt; tyr-L + akg</t>
  </si>
  <si>
    <t>[m] : 34hpp + glu-L &lt;==&gt; tyr-L + akg</t>
  </si>
  <si>
    <t>[h] : anth + prpp --&gt; pran + ppi + h</t>
  </si>
  <si>
    <t>2.4.2.18</t>
  </si>
  <si>
    <t>[h] : chor + gln-L --&gt; anth + pyr + glu-L + h</t>
  </si>
  <si>
    <t>4.1.3.27</t>
  </si>
  <si>
    <t>[h] : chor + nh4 --&gt; anth + pyr + h2o + h</t>
  </si>
  <si>
    <t>[h] : 3psme --&gt; chor + pi</t>
  </si>
  <si>
    <t>4.2.3.5</t>
  </si>
  <si>
    <t>[h] : 2dda7p --&gt; 3dhq + pi</t>
  </si>
  <si>
    <t>4.2.3.4</t>
  </si>
  <si>
    <t>[h] : pep + e4p + h2o --&gt; 2dda7p + pi</t>
  </si>
  <si>
    <t>2.5.1.54</t>
  </si>
  <si>
    <t>[h] : 3ig3p --&gt; indole + g3p</t>
  </si>
  <si>
    <t>4.2.1.20</t>
  </si>
  <si>
    <t>[h] : 2cpr5p + h --&gt; 3ig3p + co2 + h2o</t>
  </si>
  <si>
    <t>4.1.1.48</t>
  </si>
  <si>
    <t>[m] : atp + phe-L + trnaphe --&gt; amp + ppi + phetrna + h</t>
  </si>
  <si>
    <t>6.1.1.20</t>
  </si>
  <si>
    <t>[c] : pphn + h --&gt; phpyr + h2o + co2</t>
  </si>
  <si>
    <t>4.2.1.51</t>
  </si>
  <si>
    <t>[h] : pphn + nad --&gt; 34hpp + co2 + nadh</t>
  </si>
  <si>
    <t>1.3.1.12</t>
  </si>
  <si>
    <t>[h] : ser-L + 3ig3p --&gt; trp-L + g3p + h2o</t>
  </si>
  <si>
    <t>[h] : atp + skm --&gt; adp + skm5p + h</t>
  </si>
  <si>
    <t>2.7.1.71</t>
  </si>
  <si>
    <t>[h] : ser-L + indole --&gt; trp-L + h2o</t>
  </si>
  <si>
    <t>[c] : atp + trp-L + trnatrp --&gt; amp + ppi + trptrna + h</t>
  </si>
  <si>
    <t>6.1.1.2</t>
  </si>
  <si>
    <t>[c] : atp + tyr-L + trnatyr --&gt; amp + ppi + tyrtrna + h</t>
  </si>
  <si>
    <t>6.1.1.1</t>
  </si>
  <si>
    <t>[c] : pphn + glu-L --&gt; aro-L + akg + h</t>
  </si>
  <si>
    <t>2.6.1.79</t>
  </si>
  <si>
    <t>[h] : pphn + glu-L --&gt; aro-L + akg + h</t>
  </si>
  <si>
    <t>[c] : pphn + asp-L --&gt; aro-L + oaa + h</t>
  </si>
  <si>
    <t>2.6.1.78</t>
  </si>
  <si>
    <t>[h] : pphn + asp-L --&gt; aro-L + oaa + h</t>
  </si>
  <si>
    <t>[h] : aro-L + nadp + h --&gt; tyr-L + co2 + nadph</t>
  </si>
  <si>
    <t>1.3.1.78</t>
  </si>
  <si>
    <t>[c] : aro-L + (2) h --&gt; phe-L + h2o + co2</t>
  </si>
  <si>
    <t>[h] : aro-L + (2) h --&gt; phe-L + h2o + co2</t>
  </si>
  <si>
    <t>[c] : atp + phe-L + trnaphe --&gt; amp + ppi + phetrna + h</t>
  </si>
  <si>
    <t>[c] : phetrna + h2o --&gt; phe-L + trnaphe</t>
  </si>
  <si>
    <t>[c] : trptrna + h2o --&gt; trp-L + trnatrp</t>
  </si>
  <si>
    <t>[c] : tyrtrna + h2o --&gt; tyr-L + trnatyr</t>
  </si>
  <si>
    <t>adp[h] + (4) h[u] + pi[h] --&gt; atp[h] + (3) h[h] + h2o[h]</t>
  </si>
  <si>
    <t>Photosynthesis</t>
  </si>
  <si>
    <t>(2) h[h] + (2) pccu2p[u] + pqh2[u] --&gt; (4) h[u] + (2) pccu1p[u] + pq[u]</t>
  </si>
  <si>
    <t>1.10.99.1</t>
  </si>
  <si>
    <t>fdxrd[u] + (2) h[h] + (2) pccu2p[u] --&gt; fdxox[u] + (4) h[u] + (2) pccu1p[u]</t>
  </si>
  <si>
    <t>fdxrd[u] + nadp[h] --&gt; fdxox[u] + nadph[h] + h[h]</t>
  </si>
  <si>
    <t>1.18.1.2</t>
  </si>
  <si>
    <t>[u] : fdxox + (2) pccu1p + (2) photon437 + (2) h --&gt; fdxrd + (2) pccu2p</t>
  </si>
  <si>
    <t>[u] : (2) h2o + (4) photon438 + (2) pq --&gt; o2D + (2) pqh2</t>
  </si>
  <si>
    <t>[u] : fdxox + (2) pccu1p + (2) photon680 + (2) h --&gt; fdxrd + (2) pccu2p</t>
  </si>
  <si>
    <t>[u] : (2) h2o + (4) photon673 + (2) pq --&gt; o2D + (2) pqh2</t>
  </si>
  <si>
    <t>[h] : fad + succ --&gt; fadh2 + fum</t>
  </si>
  <si>
    <t>1.3.99.1</t>
  </si>
  <si>
    <t>[m] : ptrc + o2 + h2o &lt;==&gt; 4abutn + nh4 + h2o2</t>
  </si>
  <si>
    <t>Polyamine metabolism</t>
  </si>
  <si>
    <t>1.4.3.6</t>
  </si>
  <si>
    <t>[m] : 4abutn + nadp + h2o --&gt; 4abut + nadph + (2) h</t>
  </si>
  <si>
    <t>[m] : agm + h2o + h --&gt; cbmp + nh4</t>
  </si>
  <si>
    <t>3.5.3.12</t>
  </si>
  <si>
    <t>[n] : agm + h2o + h --&gt; cbmp + nh4</t>
  </si>
  <si>
    <t>[m] : arg-L + h --&gt; agm + co2</t>
  </si>
  <si>
    <t>[m] : cbmp + h2o + h --&gt; ptrc + co2 + nh4</t>
  </si>
  <si>
    <t>3.5.1.53</t>
  </si>
  <si>
    <t>[c] : orn + h --&gt; ptrc + co2</t>
  </si>
  <si>
    <t>4.1.1.17</t>
  </si>
  <si>
    <t>[h] : orn + h --&gt; ptrc + co2</t>
  </si>
  <si>
    <t>[u] : chla + h &lt;==&gt; phphtna + mg2</t>
  </si>
  <si>
    <t>Porphyrin and chlorophyll metabolism</t>
  </si>
  <si>
    <t>[u] : chla &lt;==&gt; chlaemr</t>
  </si>
  <si>
    <t>[h] : chlda &lt;==&gt; phphbda + mg2</t>
  </si>
  <si>
    <t>[h] : chlda + o2 &lt;==&gt; chldb + h2o</t>
  </si>
  <si>
    <t>1.14.13.122</t>
  </si>
  <si>
    <t>[h] : cpppg1 + nadp &lt;==&gt; cpp1 + nadph + (5) h</t>
  </si>
  <si>
    <t>[h] : cpppg3 + (6) nadp &lt;==&gt; cpp3 + (6) nadph</t>
  </si>
  <si>
    <t>[h] : dvchlda + nadph + h &lt;==&gt; chlda + nadp</t>
  </si>
  <si>
    <t>1.3.1.75</t>
  </si>
  <si>
    <t>[h] : dvpchlda + nadph + h &lt;==&gt; pchlda + nadp</t>
  </si>
  <si>
    <t>[h] : glu1sa &lt;==&gt; 5aop + h</t>
  </si>
  <si>
    <t>5.4.3.8</t>
  </si>
  <si>
    <t>[h] : apocytc + pheme &lt;==&gt; cytc</t>
  </si>
  <si>
    <t>4.4.1.17</t>
  </si>
  <si>
    <t>[m] : apocytc + pheme &lt;==&gt; cytc</t>
  </si>
  <si>
    <t>[h] : amet + mppp9 &lt;==&gt; ahcys + mppp9me + h</t>
  </si>
  <si>
    <t>2.1.1.11</t>
  </si>
  <si>
    <t>[h] : dscl + nadp + h &lt;==&gt; scl + nadph</t>
  </si>
  <si>
    <t>1.3.1.76</t>
  </si>
  <si>
    <t>[h] : phphbda + (3) h &lt;==&gt; pyphphbda + mfor</t>
  </si>
  <si>
    <t>[h] : (4) ppbng + h2o &lt;==&gt; hmbil + (4) nh4</t>
  </si>
  <si>
    <t>2.5.1.61</t>
  </si>
  <si>
    <t>[h] : tfenfe3 + nadh + h &lt;==&gt; tfenfe2 + nad</t>
  </si>
  <si>
    <t>1.16.1.2</t>
  </si>
  <si>
    <t>[h] : uppg1 + nadph &lt;==&gt; upp1 + nadp + (7) h</t>
  </si>
  <si>
    <t>[h] : uppg3 + nadp &lt;==&gt; upp3 + (5) h + nadph</t>
  </si>
  <si>
    <t>[h] : apofetn + fe3 --&gt; tfenfe3</t>
  </si>
  <si>
    <t>[h] : biliverd + nadph + h --&gt; bilirub + nadp</t>
  </si>
  <si>
    <t>1.3.1.24</t>
  </si>
  <si>
    <t>[h] : chla + h2o --&gt; chlda + phytol</t>
  </si>
  <si>
    <t>3.1.1.14</t>
  </si>
  <si>
    <t>[u] : chlda + ggdp --&gt; ggchlda + ppi + h</t>
  </si>
  <si>
    <t>2.5.1.62</t>
  </si>
  <si>
    <t>[u] : chlda + pdp --&gt; chla + ppi + h</t>
  </si>
  <si>
    <t>[u] : chldb + ggdp --&gt; ggchldb + ppi + h</t>
  </si>
  <si>
    <t>[u] : chldb + pdp --&gt; chlb + ppi + h</t>
  </si>
  <si>
    <t>[h] : cpppg3 + (2) o2 + (2) h --&gt; pppg9 + (2) co2 + (2) h2o2</t>
  </si>
  <si>
    <t>1.3.3.3</t>
  </si>
  <si>
    <t>[h] : dvpchlda + nadph + h + photon450 --&gt; dvchlda + nadp</t>
  </si>
  <si>
    <t>1.3.1.33</t>
  </si>
  <si>
    <t>[h] : dvpchlda + nadph + h + photon646 --&gt; dvchlda + nadp</t>
  </si>
  <si>
    <t>[h] : ppp9 + fe2 --&gt; pheme</t>
  </si>
  <si>
    <t>4.99.1.1</t>
  </si>
  <si>
    <t>[h] : tfenfe2 --&gt; apotfen + fe2</t>
  </si>
  <si>
    <t>[h] : o2 + (4) fe2 + (4) h --&gt; (4) fe3 + (2) h2o</t>
  </si>
  <si>
    <t>1.16.3.1</t>
  </si>
  <si>
    <t>[u] : ggchlda + (3) h + (3) nadph --&gt; chla + (3) nadp</t>
  </si>
  <si>
    <t>[u] : ggchldb + (3) h + (3) nadph --&gt; chlb + (3) nadp</t>
  </si>
  <si>
    <t>[h] : glutrna + nadph + (2) h --&gt; glu1sa + trnaglu + nadp</t>
  </si>
  <si>
    <t>1.2.1.70</t>
  </si>
  <si>
    <t>[h] : trnaglu + glu-L + atp --&gt; glutrna + ppi + amp + h</t>
  </si>
  <si>
    <t>[m] : h2o + hemeO --&gt; (5) h + hemeA</t>
  </si>
  <si>
    <t>1.-.-.-</t>
  </si>
  <si>
    <t>[m] : frdp + h2o + pheme --&gt; hemeO + ppi + h</t>
  </si>
  <si>
    <t>[c] : (3) h + (3) nadph + (3) o2 + pheme --&gt; biliverd + co + fe2 + (3) h2o + (3) nadp</t>
  </si>
  <si>
    <t>1.14.99.3</t>
  </si>
  <si>
    <t>[h] : mppp9me + nadph + h + o2 --&gt; hmppp9me + nadp + h2o</t>
  </si>
  <si>
    <t>1.14.13.81</t>
  </si>
  <si>
    <t>[h] : hmppp9me + nadph + (2) h + o2 --&gt; omppp9me + nadp + (2) h2o</t>
  </si>
  <si>
    <t>[h] : omppp9me + nadph + o2 --&gt; dvpchlda + nadp + (2) h2o</t>
  </si>
  <si>
    <t>[h] : atp + ppp9 + mg2 + h2o --&gt; adp + pi + mppp9 + h</t>
  </si>
  <si>
    <t>6.6.1.1</t>
  </si>
  <si>
    <t>[h] : pchlda + nadph + h + photon450 --&gt; chlda + nadp</t>
  </si>
  <si>
    <t>[h] : pchlda + nadph + h + photon646 --&gt; chlda + nadp</t>
  </si>
  <si>
    <t>[h] : pchlda + (2) atp + (2) h2o + fdxrd --&gt; chlda + (2) adp + (2) pi + fdxox + (2) h</t>
  </si>
  <si>
    <t>1.18.-.-</t>
  </si>
  <si>
    <t>[h] : (2) 5aop + h --&gt; ppbng + (2) h2o</t>
  </si>
  <si>
    <t>4.2.1.24</t>
  </si>
  <si>
    <t>[h] : pppg9 + (3) o2 --&gt; ppp9 + (3) h2o2</t>
  </si>
  <si>
    <t>1.3.3.4</t>
  </si>
  <si>
    <t>[h] : fe2 + scl --&gt; sheme</t>
  </si>
  <si>
    <t>4.99.1.4</t>
  </si>
  <si>
    <t>[h] : hmbil --&gt; uppg1 + h2o</t>
  </si>
  <si>
    <t>[h] : (2) amet + uppg3 --&gt; (2) ahcys + dscl + (2) h</t>
  </si>
  <si>
    <t>2.1.1.107</t>
  </si>
  <si>
    <t>[h] : hmbil --&gt; uppg3 + h2o</t>
  </si>
  <si>
    <t>4.2.1.75</t>
  </si>
  <si>
    <t>[h] : uppg3 + (4) h --&gt; cpppg3 + (4) co2</t>
  </si>
  <si>
    <t>4.1.1.37</t>
  </si>
  <si>
    <t>[h] : uppg1 + (4) h --&gt; cpppg1 + (4) co2</t>
  </si>
  <si>
    <t>[h] : chldb + nadph + h --&gt; hchlda + nadp</t>
  </si>
  <si>
    <t>1.1.1.294</t>
  </si>
  <si>
    <t>[h] : cpppg3 + (2) amet --&gt; pppg9 + (2) co2 + (2) met-L + (2) dad-5</t>
  </si>
  <si>
    <t>1.3.99.22</t>
  </si>
  <si>
    <t>[h] : phytol + ctp --&gt; (2) h + pmp + cdp</t>
  </si>
  <si>
    <t>2.7.1.182</t>
  </si>
  <si>
    <t>[h] : (3) h + (3) nadph + (3) o2 + pheme --&gt; biliverd + co + fe2 + (3) h2o + (3) nadp</t>
  </si>
  <si>
    <t>[h] : biliverd + (2) fdxrd --&gt; pcb + (2) fdxox</t>
  </si>
  <si>
    <t>1.3.7.5</t>
  </si>
  <si>
    <t>[h] : 1acpc + h2o &lt;==&gt; 2obut + nh4</t>
  </si>
  <si>
    <t>Propanoate metabolism</t>
  </si>
  <si>
    <t>3.5.99.7</t>
  </si>
  <si>
    <t>[m] : 1acpc + h2o &lt;==&gt; 2obut + nh4</t>
  </si>
  <si>
    <t>[m] : atp + ppa &lt;==&gt; ppi + ppad</t>
  </si>
  <si>
    <t>[h] : atp + ppa &lt;==&gt; adp + ppap</t>
  </si>
  <si>
    <t>2.7.2.1</t>
  </si>
  <si>
    <t>[m] : atp + ppa &lt;==&gt; adp + ppap</t>
  </si>
  <si>
    <t>[c] : 3opcoa + nadph + h &lt;==&gt; 3hpcoa + nadp</t>
  </si>
  <si>
    <t>[c] : 3hpcoa &lt;==&gt; prpncoa + h2o</t>
  </si>
  <si>
    <t>[m] : 3hpcoa &lt;==&gt; prpncoa + h2o</t>
  </si>
  <si>
    <t>[c] : malcoa + nadph + h &lt;==&gt; 3opcoa + nadp + h2o</t>
  </si>
  <si>
    <t>[m] : ppad + coa &lt;==&gt; amp + ppcoa + h</t>
  </si>
  <si>
    <t>[c] : ppcoa + nadp &lt;==&gt; prpncoa + nadph + h</t>
  </si>
  <si>
    <t>[n] : ppcoa + nadp &lt;==&gt; prpncoa + nadph + h</t>
  </si>
  <si>
    <t>[c] : 3hpcoa + h2o --&gt; 3hpp + coa + h</t>
  </si>
  <si>
    <t>3.1.2.4</t>
  </si>
  <si>
    <t>[c] : malcoa --&gt; accoa + co2</t>
  </si>
  <si>
    <t>4.1.1.9</t>
  </si>
  <si>
    <t>[h] : 2obut + coa --&gt; ppcoa + for</t>
  </si>
  <si>
    <t>2.3.1.54</t>
  </si>
  <si>
    <t>[m] : 2obut + coa --&gt; ppcoa + for</t>
  </si>
  <si>
    <t>[h] : ppap + coa --&gt; ppcoa + pi</t>
  </si>
  <si>
    <t>2.3.1.8</t>
  </si>
  <si>
    <t>[m] : ppap + coa --&gt; ppcoa + pi</t>
  </si>
  <si>
    <t>[c] : atp + ppa + coa --&gt; amp + ppi + ppcoa</t>
  </si>
  <si>
    <t>[h] : atp + ppa + coa --&gt; amp + ppi + ppcoa + h</t>
  </si>
  <si>
    <t>[m] : atp + ppa + coa --&gt; amp + ppi + ppcoa + h</t>
  </si>
  <si>
    <t>[c] : asn-L --&gt; Asn-X-Ser-FSLASH-Thr + h2o</t>
  </si>
  <si>
    <t>Protein synthesis</t>
  </si>
  <si>
    <t>[c] : 25aics &lt;==&gt; fum + aicar</t>
  </si>
  <si>
    <t>Purine metabolism</t>
  </si>
  <si>
    <t>4.3.2.2</t>
  </si>
  <si>
    <t>[c] : ade + prpp &lt;==&gt; amp + ppi</t>
  </si>
  <si>
    <t>2.4.2.7;2.4.2.8</t>
  </si>
  <si>
    <t>[m] : alltt + h2o + h &lt;==&gt; urdglyc + urea</t>
  </si>
  <si>
    <t>3.5.3.4</t>
  </si>
  <si>
    <t>[c] : damp + h2o &lt;==&gt; dad-2 + pi</t>
  </si>
  <si>
    <t>3.1.3.5</t>
  </si>
  <si>
    <t>[c] : dgmp + h2o &lt;==&gt; dgsn + pi</t>
  </si>
  <si>
    <t>[c] : 10fthf + aicar &lt;==&gt; thf + fprica</t>
  </si>
  <si>
    <t>2.1.2.3</t>
  </si>
  <si>
    <t>[c] : 10fthf + gar &lt;==&gt; thf + fgam + h</t>
  </si>
  <si>
    <t>2.1.2.2</t>
  </si>
  <si>
    <t>[c] : ppgpp + h2o &lt;==&gt; gdp + ppi</t>
  </si>
  <si>
    <t>3.1.7.2</t>
  </si>
  <si>
    <t>[c] : gdptp + h2o &lt;==&gt; ppgpp + pi + (2) h</t>
  </si>
  <si>
    <t>3.6.1.11;3.6.1.40</t>
  </si>
  <si>
    <t>[c] : gua + prpp + h &lt;==&gt; gmp + ppi</t>
  </si>
  <si>
    <t>2.4.2.8;2.4.2.7</t>
  </si>
  <si>
    <t>[c] : hxan + prpp &lt;==&gt; imp + ppi</t>
  </si>
  <si>
    <t>[c] : fprica &lt;==&gt; imp + h2o</t>
  </si>
  <si>
    <t>2.1.2.3;3.5.4.10</t>
  </si>
  <si>
    <t>[c] : air + co2 &lt;==&gt; 5aizc + (2) h</t>
  </si>
  <si>
    <t>4.1.1.21</t>
  </si>
  <si>
    <t>[h] : air + co2 &lt;==&gt; 5aizc + h</t>
  </si>
  <si>
    <t>[m] : udg + h2o + h &lt;==&gt; urdglyc + nh4</t>
  </si>
  <si>
    <t>3.5.3.9</t>
  </si>
  <si>
    <t>[c] : xan + prpp &lt;==&gt; xmp + ppi</t>
  </si>
  <si>
    <t>[c] : urdglyc + h2o + (2) h &lt;==&gt; glx + (2) nh4 + co2</t>
  </si>
  <si>
    <t>3.5.1.116</t>
  </si>
  <si>
    <t>[c] : dcamp --&gt; fum + amp</t>
  </si>
  <si>
    <t>[c] : atp + aps --&gt; adp + paps + h</t>
  </si>
  <si>
    <t>2.7.1.25</t>
  </si>
  <si>
    <t>[h] : atp + aps --&gt; adp + paps + h</t>
  </si>
  <si>
    <t>[m] : atp + aps --&gt; adp + paps + h</t>
  </si>
  <si>
    <t>[n] : adp + atp + h --&gt; pi + ap4a</t>
  </si>
  <si>
    <t>2.7.7.53</t>
  </si>
  <si>
    <t>[c] : atp --&gt; camp + ppi</t>
  </si>
  <si>
    <t>4.6.1.1</t>
  </si>
  <si>
    <t>[n] : atp --&gt; camp + ppi</t>
  </si>
  <si>
    <t>[c] : dad-2 + h2o + h --&gt; din + nh4</t>
  </si>
  <si>
    <t>3.5.4.4</t>
  </si>
  <si>
    <t>[c] : adn + h2o + h --&gt; ins + nh4</t>
  </si>
  <si>
    <t>[c] : atp + adn --&gt; adp + amp + h</t>
  </si>
  <si>
    <t>2.7.1.20</t>
  </si>
  <si>
    <t>[m] : atp + adn --&gt; adp + amp + h</t>
  </si>
  <si>
    <t>[c] : adp + h2o --&gt; amp + pi + h</t>
  </si>
  <si>
    <t>3.6.1.5</t>
  </si>
  <si>
    <t>[c] : adn + h2o --&gt; ade + rib-D</t>
  </si>
  <si>
    <t>3.2.2.8</t>
  </si>
  <si>
    <t>[c] : gtp + imp + asp-L --&gt; gdp + pi + dcamp + (2) h</t>
  </si>
  <si>
    <t>6.3.4.4</t>
  </si>
  <si>
    <t>[h] : gtp + imp + asp-L --&gt; gdp + pi + dcamp + (3) h</t>
  </si>
  <si>
    <t>[c] : dgdp + pep + h --&gt; dgtp + pyr</t>
  </si>
  <si>
    <t>[m] : dgdp + pep + (2) h --&gt; dgtp + pyr</t>
  </si>
  <si>
    <t>[c] : atp + gmp --&gt; adp + gdp</t>
  </si>
  <si>
    <t>2.7.4.8</t>
  </si>
  <si>
    <t>[c] : amp + h2o --&gt; adn + pi</t>
  </si>
  <si>
    <t>[c] : amp + h2o + h --&gt; imp + nh4</t>
  </si>
  <si>
    <t>3.5.4.6</t>
  </si>
  <si>
    <t>[n] : aps + atp --&gt; so4 + ap4a</t>
  </si>
  <si>
    <t>[c] : camp + h2o --&gt; amp + h</t>
  </si>
  <si>
    <t>3.1.4.17</t>
  </si>
  <si>
    <t>[n] : camp + h2o --&gt; amp + h</t>
  </si>
  <si>
    <t>[c] : adprib + h2o --&gt; amp + r5p + (2) h</t>
  </si>
  <si>
    <t>3.6.1.13</t>
  </si>
  <si>
    <t>[m] : alltt + h2o + h --&gt; udg + nh4 + co2</t>
  </si>
  <si>
    <t>[c] : atp + amp --&gt; (2) adp</t>
  </si>
  <si>
    <t>2.7.4.3</t>
  </si>
  <si>
    <t>[h] : atp + amp --&gt; (2) adp</t>
  </si>
  <si>
    <t>[m] : atp + amp --&gt; (2) adp</t>
  </si>
  <si>
    <t>[c] : atp + damp --&gt; adp + dadp</t>
  </si>
  <si>
    <t>[h] : atp + damp --&gt; adp + dadp</t>
  </si>
  <si>
    <t>[m] : atp + damp --&gt; adp + dadp</t>
  </si>
  <si>
    <t>[c] : atp + dgdp --&gt; adp + dgtp</t>
  </si>
  <si>
    <t>2.7.4.6</t>
  </si>
  <si>
    <t>[m] : atp + dgdp + h --&gt; adp + dgtp</t>
  </si>
  <si>
    <t>[c] : atp + dgmp --&gt; adp + dgdp</t>
  </si>
  <si>
    <t>[c] : atp + gdp --&gt; adp + gtp</t>
  </si>
  <si>
    <t>[m] : atp + gdp + h --&gt; adp + gtp</t>
  </si>
  <si>
    <t>[c] : atp + idp --&gt; adp + itp</t>
  </si>
  <si>
    <t>[m] : atp + idp --&gt; adp + itp</t>
  </si>
  <si>
    <t>[m] : alltn + h2o + h --&gt; alltt</t>
  </si>
  <si>
    <t>3.5.2.5</t>
  </si>
  <si>
    <t>3.6.1.5;3.6.1.3;3.6.1.15</t>
  </si>
  <si>
    <t>[m] : atp + h2o --&gt; adp + pi + h</t>
  </si>
  <si>
    <t>[m] : 5houdic --&gt; alltn + co2 + h</t>
  </si>
  <si>
    <t>[c] : pap + h2o --&gt; amp + pi</t>
  </si>
  <si>
    <t>3.1.3.7</t>
  </si>
  <si>
    <t>[n] : apppa + h2o --&gt; adp + amp + (2) h</t>
  </si>
  <si>
    <t>3.6.1.29</t>
  </si>
  <si>
    <t>[n] : ap4a + h2o --&gt; (2) adp + (2) h</t>
  </si>
  <si>
    <t>3.6.1.41</t>
  </si>
  <si>
    <t>[c] : trdrd + adp --&gt; dadp + trdox + h2o</t>
  </si>
  <si>
    <t>1.17.4.1</t>
  </si>
  <si>
    <t>[m] : dadp + pep + h --&gt; datp + pyr</t>
  </si>
  <si>
    <t>[c] : gdp + trdrd --&gt; dgdp + trdox + h2o</t>
  </si>
  <si>
    <t>[c] : dgtp + h2o --&gt; dgmp + ppi + h</t>
  </si>
  <si>
    <t>3.6.1.19</t>
  </si>
  <si>
    <t>[c] : 35cgmp + h2o --&gt; gmp</t>
  </si>
  <si>
    <t>[n] : 35cgmp + h2o --&gt; gmp + h</t>
  </si>
  <si>
    <t>[c] : gdp + h2o --&gt; gmp + pi + h</t>
  </si>
  <si>
    <t>[c] : gmp + h2o --&gt; gsn + pi + h</t>
  </si>
  <si>
    <t>[c] : atp + xmp + nh4 --&gt; amp + ppi + gmp + (2) h</t>
  </si>
  <si>
    <t>6.3.4.1;6.3.5.2</t>
  </si>
  <si>
    <t>[c] : atp + xmp + gln-L + h2o --&gt; amp + ppi + gmp + glu-L + (2) h</t>
  </si>
  <si>
    <t>[m] : atp + xmp + gln-L + h2o --&gt; amp + ppi + gmp + glu-L + (4) h</t>
  </si>
  <si>
    <t>[m] : atp + xmp + nh4 --&gt; amp + ppi + gmp + (4) h</t>
  </si>
  <si>
    <t>[c] : gtp + h2o --&gt; gdp + pi + h</t>
  </si>
  <si>
    <t>[c] : atp + gtp --&gt; amp + gdptp</t>
  </si>
  <si>
    <t>2.7.6.5</t>
  </si>
  <si>
    <t>[c] : gdp + pep + h --&gt; gtp + pyr</t>
  </si>
  <si>
    <t>[m] : gdp + pep + (2) h --&gt; gtp + pyr</t>
  </si>
  <si>
    <t>[c] : gtp --&gt; 35cgmp + ppi + h</t>
  </si>
  <si>
    <t>4.6.1.2;4.6.1.1</t>
  </si>
  <si>
    <t>[n] : gtp --&gt; 35cgmp + ppi + h</t>
  </si>
  <si>
    <t>[c] : gua + h2o + (2) h --&gt; xan + nh4</t>
  </si>
  <si>
    <t>3.5.4.3</t>
  </si>
  <si>
    <t>[m] : 5hiu + h2o --&gt; 5houdic</t>
  </si>
  <si>
    <t>3.5.2.17</t>
  </si>
  <si>
    <t>[c] : imp + h2o --&gt; ins + pi</t>
  </si>
  <si>
    <t>[c] : idp + h2o --&gt; imp + pi + h</t>
  </si>
  <si>
    <t>[c] : imp + nad + h2o --&gt; xmp + nadh + h</t>
  </si>
  <si>
    <t>[m] : imp + nad + h2o --&gt; xmp + nadh + h</t>
  </si>
  <si>
    <t>[c] : ins + h2o --&gt; hxan + rib-D</t>
  </si>
  <si>
    <t>[c] : itp + h2o --&gt; idp + pi + h</t>
  </si>
  <si>
    <t>[c] : itp + h2o --&gt; imp + ppi + h</t>
  </si>
  <si>
    <t>[c] : atp + dadp --&gt; adp + datp</t>
  </si>
  <si>
    <t>[m] : atp + dadp --&gt; adp + datp</t>
  </si>
  <si>
    <t>[c] : gtp + h2o --&gt; gmp + ppi + h</t>
  </si>
  <si>
    <t>[c] : xtp + h2o --&gt; xmp + ppi + h</t>
  </si>
  <si>
    <t>[c] : paps + tyr-L --&gt; pap + tyr-Lso4</t>
  </si>
  <si>
    <t>2.8.2.20</t>
  </si>
  <si>
    <t>[c] : atp + pram + gly --&gt; adp + pi + gar + (2) h</t>
  </si>
  <si>
    <t>6.3.4.13</t>
  </si>
  <si>
    <t>[h] : atp + pram + gly --&gt; adp + pi + gar + h</t>
  </si>
  <si>
    <t>[c] : atp + 5aizc + asp-L --&gt; adp + pi + 25aics + h</t>
  </si>
  <si>
    <t>6.3.2.6</t>
  </si>
  <si>
    <t>[h] : atp + 5aizc + asp-L --&gt; adp + pi + 25aics + h</t>
  </si>
  <si>
    <t>[c] : gln-L + prpp + h2o --&gt; pram + ppi + glu-L</t>
  </si>
  <si>
    <t>[c] : atp + fpram --&gt; adp + pi + air</t>
  </si>
  <si>
    <t>6.3.3.1</t>
  </si>
  <si>
    <t>[h] : atp + fpram --&gt; adp + pi + air + h</t>
  </si>
  <si>
    <t>[c] : atp + fgam + gln-L + h2o --&gt; adp + pi + fpram + glu-L + h</t>
  </si>
  <si>
    <t>6.3.5.3</t>
  </si>
  <si>
    <t>[h] : atp + fgam + gln-L + h2o --&gt; adp + pi + fpram + glu-L + h</t>
  </si>
  <si>
    <t>[c] : atp + r5p --&gt; amp + prpp + h</t>
  </si>
  <si>
    <t>[c] : gsn + h2o --&gt; gua + rib-D</t>
  </si>
  <si>
    <t>[c] : atp + so4 + h --&gt; ppi + aps</t>
  </si>
  <si>
    <t>2.7.7.4</t>
  </si>
  <si>
    <t>[m] : urate + o2 + h2o --&gt; 5hiu + h2o2 + h</t>
  </si>
  <si>
    <t>1.7.3.3</t>
  </si>
  <si>
    <t>[c] : xmp + h2o --&gt; xtsn + pi</t>
  </si>
  <si>
    <t>[c] : hxan + nad + h2o --&gt; xan + nadh + h</t>
  </si>
  <si>
    <t>1.17.1.4</t>
  </si>
  <si>
    <t>[c] : xan + nad + h2o --&gt; urate + nadh + h</t>
  </si>
  <si>
    <t>[c] : xtsn + h2o --&gt; xan + rib-D</t>
  </si>
  <si>
    <t>3.2.2.1</t>
  </si>
  <si>
    <t>[f] : atp + amp --&gt; (2) adp</t>
  </si>
  <si>
    <t>[f] : atp + gmp --&gt; adp + gdp</t>
  </si>
  <si>
    <t>[m] : urate + o2 + nadh --&gt; 5hiu + nad + h2o</t>
  </si>
  <si>
    <t>1.14.13.113</t>
  </si>
  <si>
    <t>[c] : uri + h2o --&gt; rib-D + ura</t>
  </si>
  <si>
    <t>3.2.2.3</t>
  </si>
  <si>
    <t xml:space="preserve">[c] : h2o + ins  --&gt; hxan + rib-D </t>
  </si>
  <si>
    <t>[c] : atp + dgsn --&gt; adp + dgmp + h</t>
  </si>
  <si>
    <t>2.7.1.145</t>
  </si>
  <si>
    <t>[c] : atp + dad-2 --&gt; adp + damp + h</t>
  </si>
  <si>
    <t>[c] : atp + dcyt --&gt; adp + dcmp + h</t>
  </si>
  <si>
    <t>[m] : cbasp &lt;==&gt; dhor-S + h2o + h</t>
  </si>
  <si>
    <t>Pyrimidine metabolism</t>
  </si>
  <si>
    <t>3.5.2.3</t>
  </si>
  <si>
    <t>[c] : dhor-S + o2 &lt;==&gt; orot + h2o2</t>
  </si>
  <si>
    <t>1.3.3.1</t>
  </si>
  <si>
    <t>[m] : dhor-S + o2 + h &lt;==&gt; orot + h2o2</t>
  </si>
  <si>
    <t>[c] : orot5p + ppi &lt;==&gt; orot + prpp</t>
  </si>
  <si>
    <t>[c] : ump + ppi &lt;==&gt; ura + prpp</t>
  </si>
  <si>
    <t>2.4.2.9</t>
  </si>
  <si>
    <t>[c] : cbp + asp-L --&gt; pi + cbasp</t>
  </si>
  <si>
    <t>2.1.3.2</t>
  </si>
  <si>
    <t>[m] : cbp + asp-L --&gt; pi + cbasp</t>
  </si>
  <si>
    <t>[c] : atp + cdp --&gt; adp + ctp</t>
  </si>
  <si>
    <t>[m] : atp + cdp --&gt; adp + ctp</t>
  </si>
  <si>
    <t>[c] : atp + cmp --&gt; adp + cdp</t>
  </si>
  <si>
    <t>2.7.4.14</t>
  </si>
  <si>
    <t>[c] : atp + cytd --&gt; adp + cmp + h</t>
  </si>
  <si>
    <t>2.7.1.48</t>
  </si>
  <si>
    <t>[c] : atp + dcdp --&gt; adp + dctp</t>
  </si>
  <si>
    <t>[m] : atp + dcdp --&gt; adp + dctp</t>
  </si>
  <si>
    <t>[c] : atp + dcmp --&gt; adp + dcdp</t>
  </si>
  <si>
    <t>[c] : atp + dtdp --&gt; adp + dttp</t>
  </si>
  <si>
    <t>[m] : atp + dtdp --&gt; adp + dttp</t>
  </si>
  <si>
    <t>[c] : atp + dtmp --&gt; adp + dtdp</t>
  </si>
  <si>
    <t>2.7.4.9</t>
  </si>
  <si>
    <t>[c] : atp + dudp --&gt; adp + dutp</t>
  </si>
  <si>
    <t>[m] : atp + dudp --&gt; adp + dutp</t>
  </si>
  <si>
    <t>[c] : atp + udp --&gt; adp + utp</t>
  </si>
  <si>
    <t>[m] : atp + udp --&gt; adp + utp</t>
  </si>
  <si>
    <t>[c] : atp + uri --&gt; adp + ump + h</t>
  </si>
  <si>
    <t>[c] : cytd + h2o + h --&gt; uri + nh4</t>
  </si>
  <si>
    <t>3.5.4.5</t>
  </si>
  <si>
    <t>[c] : cdp + h2o --&gt; cmp + pi + h</t>
  </si>
  <si>
    <t>[c] : cmp + h2o --&gt; cytd + pi</t>
  </si>
  <si>
    <t>[c] : csn + h2o + h --&gt; ura + nh4</t>
  </si>
  <si>
    <t>3.5.4.1</t>
  </si>
  <si>
    <t>[c] : ctp + h2o --&gt; cdp + pi + h</t>
  </si>
  <si>
    <t>[c] : cytd + h2o --&gt; csn + rib-D</t>
  </si>
  <si>
    <t>[c] : datp + cytd --&gt; dadp + cmp + h</t>
  </si>
  <si>
    <t>[c] : datp + uri --&gt; dadp + ump + h</t>
  </si>
  <si>
    <t>[c] : dcyt + h2o + h --&gt; duri + nh4</t>
  </si>
  <si>
    <t>[c] : trdrd + cdp --&gt; dcdp + trdox + h2o</t>
  </si>
  <si>
    <t>[c] : dcmp + h2o + h --&gt; dump + nh4</t>
  </si>
  <si>
    <t>3.5.4.12</t>
  </si>
  <si>
    <t>[c] : dcmp + h2o --&gt; dcyt + pi</t>
  </si>
  <si>
    <t>[c] : dctp + cytd --&gt; dcdp + cmp + h</t>
  </si>
  <si>
    <t>[c] : dctp + uri --&gt; dcdp + ump + h</t>
  </si>
  <si>
    <t>[c] : dgtp + cytd --&gt; dgdp + cmp + h</t>
  </si>
  <si>
    <t>[c] : dgtp + uri --&gt; dgdp + ump + h</t>
  </si>
  <si>
    <t>[c] : atp + dump --&gt; adp + dudp</t>
  </si>
  <si>
    <t>[c] : dttp + h2o --&gt; dtdp + pi + h</t>
  </si>
  <si>
    <t>[c] : dtdp + h2o --&gt; dtmp + pi + h</t>
  </si>
  <si>
    <t>[c] : dttp + cytd --&gt; dtdp + cmp + h</t>
  </si>
  <si>
    <t>[c] : dttp + uri --&gt; dtdp + ump + h</t>
  </si>
  <si>
    <t>[c] : trdrd + udp --&gt; dudp + trdox + h2o</t>
  </si>
  <si>
    <t>[c] : atp + duri --&gt; adp + dump + h</t>
  </si>
  <si>
    <t>2.7.1.21</t>
  </si>
  <si>
    <t>[c] : dutp + cytd --&gt; dudp + cmp + h</t>
  </si>
  <si>
    <t>[c] : dutp + h2o --&gt; dump + ppi + h</t>
  </si>
  <si>
    <t>3.6.1.23;3.6.1.19</t>
  </si>
  <si>
    <t>[c] : dutp + uri --&gt; dudp + ump + h</t>
  </si>
  <si>
    <t>[c] : gtp + cytd --&gt; gdp + cmp + h</t>
  </si>
  <si>
    <t>[c] : gtp + uri --&gt; gdp + ump + h</t>
  </si>
  <si>
    <t>[c] : (2) atp + gln-L + hco3 + h2o --&gt; (2) adp + pi + glu-L + cbp + (2) h</t>
  </si>
  <si>
    <t>6.3.5.5</t>
  </si>
  <si>
    <t>[m] : (2) atp + gln-L + hco3 + h2o --&gt; (2) adp + pi + glu-L + cbp + (2) h</t>
  </si>
  <si>
    <t>[c] : itp + cytd --&gt; idp + cmp + h</t>
  </si>
  <si>
    <t>[c] : itp + uri --&gt; idp + ump + h</t>
  </si>
  <si>
    <t>[c] : dump + h2o --&gt; duri + pi</t>
  </si>
  <si>
    <t>[c] : orot5p + h --&gt; ump + co2</t>
  </si>
  <si>
    <t>4.1.1.23</t>
  </si>
  <si>
    <t>[c] : trdox + nadph + h --&gt; trdrd + nadp</t>
  </si>
  <si>
    <t>1.8.1.9</t>
  </si>
  <si>
    <t>[h] : trdox + nadph + h --&gt; trdrd + nadp</t>
  </si>
  <si>
    <t>[c] : atp + thymd --&gt; adp + dtmp + h</t>
  </si>
  <si>
    <t>[c] : dtmp + h2o --&gt; thymd + pi</t>
  </si>
  <si>
    <t>[c] : udpg + h2o --&gt; ump + g1p + (2) h</t>
  </si>
  <si>
    <t>3.6.1.45</t>
  </si>
  <si>
    <t>[c] : atp + ump --&gt; adp + udp</t>
  </si>
  <si>
    <t>2.7.4.22;2.7.4.14</t>
  </si>
  <si>
    <t>[c] : ump + h2o --&gt; uri + pi</t>
  </si>
  <si>
    <t>[c] : udp + h2o --&gt; ump + pi + h</t>
  </si>
  <si>
    <t>[c] : atp + utp + nh4 --&gt; adp + pi + ctp + (2) h</t>
  </si>
  <si>
    <t>6.3.4.2</t>
  </si>
  <si>
    <t>[c] : utp + cytd --&gt; udp + cmp + h</t>
  </si>
  <si>
    <t>[c] : atp + utp + gln-L + h2o --&gt; adp + pi + ctp + glu-L + (2) h</t>
  </si>
  <si>
    <t>[c] : utp + h2o --&gt; udp + pi + h</t>
  </si>
  <si>
    <t>[c] : utp + h2o --&gt; ump + ppi + h</t>
  </si>
  <si>
    <t>[c] : utp + uri --&gt; udp + ump + h</t>
  </si>
  <si>
    <t>[f] : atp + cmp --&gt; adp + cdp</t>
  </si>
  <si>
    <t>[f] : atp + dcmp --&gt; adp + dcdp</t>
  </si>
  <si>
    <t>[f] : atp + ump --&gt; adp + udp</t>
  </si>
  <si>
    <t>[h] : ac + atp &lt;==&gt; actp + adp</t>
  </si>
  <si>
    <t>Pyruvate metabolism</t>
  </si>
  <si>
    <t>[m] : ac + atp &lt;==&gt; actp + adp</t>
  </si>
  <si>
    <t>[c] : akg + asp-L &lt;==&gt; glu-L + oaa</t>
  </si>
  <si>
    <t>[c] : lald-D + nad &lt;==&gt; mthgxl + nadh + h</t>
  </si>
  <si>
    <t>1.1.1.79</t>
  </si>
  <si>
    <t>[m] : lac-D + nad &lt;==&gt; h + nadh + pyr</t>
  </si>
  <si>
    <t>1.1.1.28</t>
  </si>
  <si>
    <t>[h] : lac-L + nad &lt;==&gt; h + nadh + pyr</t>
  </si>
  <si>
    <t>1.1.1.27</t>
  </si>
  <si>
    <t>[m] : lac-L + nad &lt;==&gt; h + nadh + pyr</t>
  </si>
  <si>
    <t>[h] : accoa + pi &lt;==&gt; actp + coa</t>
  </si>
  <si>
    <t>[m] : accoa + pi &lt;==&gt; actp + coa</t>
  </si>
  <si>
    <t>[c] : (2) accoa --&gt; aacoa + coa</t>
  </si>
  <si>
    <t>[c] : acald + coa + nad --&gt; accoa + h + nadh</t>
  </si>
  <si>
    <t>[h] : acald + coa + nad --&gt; accoa + h + nadh</t>
  </si>
  <si>
    <t>[h] : accoa + atp + hco3 --&gt; adp + malcoa + pi</t>
  </si>
  <si>
    <t>[c] : accoa + (2) nadh + (2) h --&gt; coa + etoh + (2) nad</t>
  </si>
  <si>
    <t>1.1.1.1</t>
  </si>
  <si>
    <t>[m] : accoa + (2) nadh + (2) h --&gt; coa + etoh + (2) nad</t>
  </si>
  <si>
    <t>[h] : acald + h + nadph --&gt; etoh + nadp</t>
  </si>
  <si>
    <t>[c] : acald + h + nadph --&gt; etoh + nadp</t>
  </si>
  <si>
    <t>[c] : acald + h + nadh --&gt; etoh + nad</t>
  </si>
  <si>
    <t>[m] : acald + h + nadh --&gt; etoh + nad</t>
  </si>
  <si>
    <t>[c] : acald + h2o + nad --&gt; ac + (2) h + nadh</t>
  </si>
  <si>
    <t>[m] : acald + h2o + nad --&gt; ac + (2) h + nadh</t>
  </si>
  <si>
    <t>[h] : actp + h2o --&gt; ac + h + pi</t>
  </si>
  <si>
    <t>[m] : (2) ficytc + lac-D --&gt; (2) focytc + (2) h + pyr</t>
  </si>
  <si>
    <t>1.1.2.4</t>
  </si>
  <si>
    <t>[m] : h2o + lgt-S --&gt; gthrd + h + lac-D</t>
  </si>
  <si>
    <t>3.1.2.6</t>
  </si>
  <si>
    <t>[h] : 3mob + accoa + h2o --&gt; 3c3hmp + coa + h</t>
  </si>
  <si>
    <t>2.3.3.13</t>
  </si>
  <si>
    <t>[c] : lald-D + gthrd + nad --&gt; lgt-S + nadh + h</t>
  </si>
  <si>
    <t>1.1.1.284</t>
  </si>
  <si>
    <t>[c] : gthrd + mthgxl --&gt; lgt-S</t>
  </si>
  <si>
    <t>4.4.1.5</t>
  </si>
  <si>
    <t>[m] : (2) ficytc + lac-L --&gt; (2) focytc + (2) h + pyr</t>
  </si>
  <si>
    <t>1.1.2.3</t>
  </si>
  <si>
    <t>[x] : (2) ficytc + lac-L --&gt; (2) focytc + (2) h + pyr</t>
  </si>
  <si>
    <t>[m] : coa + pyr --&gt; accoa + for</t>
  </si>
  <si>
    <t>[h] : coa + pyr --&gt; accoa + for</t>
  </si>
  <si>
    <t>[m] : pyr + h --&gt; acald + co2</t>
  </si>
  <si>
    <t>[h] : coa + (2) fdxox + pyr + (3) h --&gt; accoa + co2 + (2) fdxrd</t>
  </si>
  <si>
    <t>Pyruvate metabolism;CO2 fixation</t>
  </si>
  <si>
    <t>1.2.7.1</t>
  </si>
  <si>
    <t>[h] : (2) fdxrd &lt;==&gt; (2) fdxox + h2 + (2) h</t>
  </si>
  <si>
    <t>Pyruvate metabolism;Glyoxylate metabolism</t>
  </si>
  <si>
    <t>1.12.7.2</t>
  </si>
  <si>
    <t>[c] : (2) fdxrd &lt;==&gt; (2) fdxox + h2 + (2) h</t>
  </si>
  <si>
    <t>[m] : (2) fdxrd &lt;==&gt; (2) fdxox + h2 + (2) h</t>
  </si>
  <si>
    <t>[s] : retinol-cis-11 + nad &lt;==&gt; retinal-11-cis + nadh + h</t>
  </si>
  <si>
    <t>Retinol metabolism</t>
  </si>
  <si>
    <t>[s] : retinol-cis-11 + nadp &lt;==&gt; retinal-11-cis + nadph + h</t>
  </si>
  <si>
    <t>[s] : retinal + nadh + h &lt;==&gt; retinol + nad</t>
  </si>
  <si>
    <t>[s] : retinal + nadph + h &lt;==&gt; retinol + nadp</t>
  </si>
  <si>
    <t>[s] : bathorhodopsin --&gt; lumirhodopsin</t>
  </si>
  <si>
    <t>[h] : caro + o2 --&gt; (2) retinal</t>
  </si>
  <si>
    <t>1.14.99.36</t>
  </si>
  <si>
    <t>[s] : pmtcoa + retinol-cis-11 --&gt; coa + retpalm-11-cis</t>
  </si>
  <si>
    <t>[s] : lumirhodopsin --&gt; metarhodopsin</t>
  </si>
  <si>
    <t>[s] : metarhodopsin + h2o --&gt; retinal + (2) h</t>
  </si>
  <si>
    <t>[s] : retac + h2o --&gt; retinol-cis-11 + ac + h</t>
  </si>
  <si>
    <t>[s] : accoa + retinol --&gt; coa + retac</t>
  </si>
  <si>
    <t>[s] : retinol + nadph + h --&gt; dhretinol + nadp</t>
  </si>
  <si>
    <t>1.3.99.23</t>
  </si>
  <si>
    <t>[s] : retpalm + h2o --&gt; retinol-cis-11 + hdca + h</t>
  </si>
  <si>
    <t>[s] : rhodopsin + (1.6) photon490 --&gt; bathorhodopsin</t>
  </si>
  <si>
    <t>[s] : retinal-11-cis + (2) h --&gt; rhodopsin + h2o</t>
  </si>
  <si>
    <t>[s] : pmtcoa + retinol --&gt; coa + retpalm</t>
  </si>
  <si>
    <t>[c] : dmbzid + nicrnt + nh4 + h2o + (3) o2 &lt;==&gt; ribflv + (3) for + pi + (5) h</t>
  </si>
  <si>
    <t>Riboflavin metabolism</t>
  </si>
  <si>
    <t>[c] : atp + fmn + (2) h --&gt; ppi + fad</t>
  </si>
  <si>
    <t>2.7.1.26;2.7.7.2</t>
  </si>
  <si>
    <t>[c] : atp + ribflv --&gt; adp + fmn + h</t>
  </si>
  <si>
    <t>[c] : 5prdmbz + h2o --&gt; rdmbzi + pi</t>
  </si>
  <si>
    <t>[h] : 5apru + nadph + h --&gt; 5aprbu + nadp</t>
  </si>
  <si>
    <t>1.1.1.193 (orthology with 3.5.4.26 which is present in v4.0)</t>
  </si>
  <si>
    <t>[h] : 5aprbu + h2o --&gt; 4r5au + pi</t>
  </si>
  <si>
    <t>[h] : 25dhpp + h2o --&gt; 5apru + nh4</t>
  </si>
  <si>
    <t>3.5.4.26</t>
  </si>
  <si>
    <t>[h] : 4r5au + db4p --&gt; dmlz + (2) h2o + pi + h</t>
  </si>
  <si>
    <t>2.5.1.-</t>
  </si>
  <si>
    <t>[h] : gtp + (3) h2o --&gt; for + 25dhpp + ppi + (2) h</t>
  </si>
  <si>
    <t>3.5.4.25</t>
  </si>
  <si>
    <t>[c] : nicrnt + dmbzid --&gt; nac + 5prdmbz + h</t>
  </si>
  <si>
    <t>2.4.2.21</t>
  </si>
  <si>
    <t>[h] : r5p --&gt; db4p + for + h</t>
  </si>
  <si>
    <t>4.1.99.12</t>
  </si>
  <si>
    <t>[c] : fmn + h2o --&gt; ribflv + pi</t>
  </si>
  <si>
    <t>3.1.3.2</t>
  </si>
  <si>
    <t>[h] : (2) dmlz + h --&gt; ribflv + 4r5au</t>
  </si>
  <si>
    <t>2.5.1.9</t>
  </si>
  <si>
    <t>[c] : acser + seln &lt;==&gt; selcys + ac + (2) h</t>
  </si>
  <si>
    <t>Selenoamino acid metabolism</t>
  </si>
  <si>
    <t>[h] : acser + seln &lt;==&gt; selcys + ac + (2) h</t>
  </si>
  <si>
    <t>[m] : acser + seln &lt;==&gt; selcys + ac + (2) h</t>
  </si>
  <si>
    <t>[c] : seahcys + h2o &lt;==&gt; adn + selhcys + h</t>
  </si>
  <si>
    <t>[c] : achms + selcys --&gt; selcyst + ac</t>
  </si>
  <si>
    <t>[h] : achms + selcys --&gt; selcyst + ac</t>
  </si>
  <si>
    <t>[c] : phom + selcys + h --&gt; selcyst + pi</t>
  </si>
  <si>
    <t>[h] : phom + selcys + h --&gt; selcyst + pi</t>
  </si>
  <si>
    <t>[c] : selcys + pdx5p + h --&gt; seln + ala-L + pydx5p</t>
  </si>
  <si>
    <t>4.4.1.16</t>
  </si>
  <si>
    <t>[c] : selcyst + h2o --&gt; selhcys + nh4 + pyr + h</t>
  </si>
  <si>
    <t>[h] : selcyst + h2o --&gt; selhcys + nh4 + pyr + h</t>
  </si>
  <si>
    <t>[c] : selt + (6) fdxrd --&gt; seln + (6) fdxox + (3) h2o + (6) h</t>
  </si>
  <si>
    <t>1.8.7.1</t>
  </si>
  <si>
    <t>[m] : selt + (6) fdxrd --&gt; seln + (6) fdxox + (3) h2o + (6) h</t>
  </si>
  <si>
    <t>[c] : suchms + selcys --&gt; selcyst + succ</t>
  </si>
  <si>
    <t>[h] : suchms + selcys --&gt; selcyst + succ</t>
  </si>
  <si>
    <t>[m] : atp + ser-L + trnasecys --&gt; amp + ppi + sertrna-LPAREN-sec-RPAREN + h</t>
  </si>
  <si>
    <t>[m] : sertrna-LPAREN-sec-RPAREN + selnp --&gt; sectrna + pi</t>
  </si>
  <si>
    <t>2.9.1.1</t>
  </si>
  <si>
    <t>[m] : atp + seln + h2o --&gt; amp + selnp + pi + (2) h</t>
  </si>
  <si>
    <t>2.7.9.3</t>
  </si>
  <si>
    <t>photonVis[e] --&gt; (4.26984325300204E-05) photon298[c] + (0.088253056987783) photon437[u] + (0.187390761056649) photon438[u] + (0.114958292879089) photon450[h] + (0.195814806722332) photon490[s] + (0.18566429641716) photon646[h] + (0.08361649412414) photon673[u] + (0.094404940130699) photon680[u]</t>
  </si>
  <si>
    <t>Spectral decomposition</t>
  </si>
  <si>
    <t>photonVis[e] --&gt; (0.009126633453201) photon298[c] + (0.107054407672067) photon437[u] + (0.224061663093904) photon438[u] + (0.133591526308582) photon450[h] + (0.20967654865024) photon490[s] + (0.17175215519119) photon646[h] + (0.072897947189877) photon673[u] + (0.084315507784363) photon680[u]</t>
  </si>
  <si>
    <t>photonVis[e] --&gt; (1.65224841134181E-05) photon298[c] + (0.009993878664639) photon437[u] + (0.024602315301096) photon438[u] + (0.016276171066119) photon450[h] + (0.053690960368068) photon490[s] + (0.22991250033838) photon646[h] + (0.12754084169748) photon673[u] + (0.152917317912673) photon680[u]</t>
  </si>
  <si>
    <t>photonVis[e] --&gt; (0.022608265086577) photon298[c] + (0.152956409671983) photon437[u] + (0.231224055045519) photon438[u] + (0.152106146847886) photon450[h] + (0.110377572989073) photon490[s] + (0.159331959324159) photon646[h] + (0.035127278057213) photon673[u] + (0.03787199644559) photon680[u]</t>
  </si>
  <si>
    <t>photonVis[e] --&gt; (9.86915907870449E-05) photon298[c] + (0.097915549659156) photon437[u] + (0.150739641718055) photon438[u] + (0.107796806656087) photon450[h] + (0.111376983923496) photon490[s] + (0.1946593756116) photon646[h] + (0.030722582685521) photon673[u] + (0.031357804045244) photon680[u]</t>
  </si>
  <si>
    <t>photonVis[e] --&gt; (0.12093046741464) photon437[u] + (0.191654658116142) photon438[u] + (0.134003914972887) photon450[h] + (0.190838447783888) photon490[s] + (0.119049343117245) photon646[h] + (0.040192911402728) photon673[u] + (0.045211338768487) photon680[u]</t>
  </si>
  <si>
    <t>photonVis[e] --&gt; (0.015196534268239) photon437[u] + (0.032805456604757) photon438[u] + (0.027719995714444) photon450[h] + (0.058193837857734) photon490[s] + (0.242892771920299) photon646[h] + (0.051456782792204) photon673[u] + (0.053696898066714) photon680[u]</t>
  </si>
  <si>
    <t>photonVis[e] --&gt; (4.11265742135554E-05) photon298[c] + (0.075412270199012) photon437[u] + (0.117405566728347) photon438[u] + (0.083033179648876) photon450[h] + (0.094128322642746) photon490[s] + (0.20332960252981) photon646[h] + (0.05700259056653) photon673[u] + (0.064307747854245) photon680[u]</t>
  </si>
  <si>
    <t>photonVis[e] --&gt; (0.000222203715307) photon298[c] + (0.007117672622224) photon437[u] + (0.045915569014989) photon438[u] + (0.027352098019382) photon450[h] + (0.151852714810135) photon490[s] + (0.25680923332143) photon646[h] + (0.07032130315189) photon673[u] + (0.075315322428205) photon680[u]</t>
  </si>
  <si>
    <t>photonVis[e] --&gt; (0.870291149591763) photon646[h] + (0.274325356868054) photon673[u] + (0.195494060752262) photon680[u]</t>
  </si>
  <si>
    <t>photonVis[e] --&gt; (0.265727748400781) photon646[h] + (0.660147062166474) photon673[u] + (0.725321425353414) photon680[u]</t>
  </si>
  <si>
    <t>photonVis[e] --&gt; (0.220793969934617) photon646[h] + (0.638343344969578) photon673[u] + (0.73362239147121) photon680[u]</t>
  </si>
  <si>
    <t>[c] : sphgn + fad &lt;==&gt; fadh2 + sphings</t>
  </si>
  <si>
    <t>Sphingolipid metabolism</t>
  </si>
  <si>
    <t>1.3.99.-</t>
  </si>
  <si>
    <t>[c] : 3dsphgn + nadph + h --&gt; sphgn + nadp</t>
  </si>
  <si>
    <t>1.1.1.102</t>
  </si>
  <si>
    <t>[c] : sphgn + nadph + h + o2 --&gt; psphings + nadp + h2o</t>
  </si>
  <si>
    <t>[c] : pmtcoa + ser-L + h --&gt; 3dsphgn + coa + co2</t>
  </si>
  <si>
    <t>2.3.1.50</t>
  </si>
  <si>
    <t>[c] : sph1p --&gt; ethamp + hxdcal</t>
  </si>
  <si>
    <t>4.1.2.27</t>
  </si>
  <si>
    <t>[c] : sphs1p --&gt; ethamp + hxdceal</t>
  </si>
  <si>
    <t>[c] : atp + sphgn --&gt; adp + sph1p + h</t>
  </si>
  <si>
    <t>2.7.1.91</t>
  </si>
  <si>
    <t>[c] : sphings + atp --&gt; sphs1p + adp + h</t>
  </si>
  <si>
    <t>[c] : pmtcoa + sphings --&gt; coa + cer + h</t>
  </si>
  <si>
    <t>2.3.1.24</t>
  </si>
  <si>
    <t>[c] : pmtcoa + sphgn --&gt; coa + dhcer + h</t>
  </si>
  <si>
    <t>[c] : dhcer + h2o --&gt; hdca + sphgn</t>
  </si>
  <si>
    <t>3.5.1.23</t>
  </si>
  <si>
    <t>[c] : cer + h2o --&gt; hdca + sphings</t>
  </si>
  <si>
    <t>[c] : dhcer + nadph + h + o2 --&gt; phycer + nadp + h2o</t>
  </si>
  <si>
    <t>1.14.13.169</t>
  </si>
  <si>
    <t>[c] : phycer + h2o --&gt; hdca + psphings</t>
  </si>
  <si>
    <t>[c] : udpglcur &lt;==&gt; udpgalur</t>
  </si>
  <si>
    <t>Starch and sucrose metabolism</t>
  </si>
  <si>
    <t>5.1.3.6</t>
  </si>
  <si>
    <t>[c] : tre + h2o --&gt; (2) glc-A</t>
  </si>
  <si>
    <t>3.2.1.28</t>
  </si>
  <si>
    <t>[c] : tre + h2o --&gt; (2) glc-B</t>
  </si>
  <si>
    <t>[c] : atp + fru-B --&gt; adp + f6p-B + h</t>
  </si>
  <si>
    <t>2.7.1.1;2.7.1.2;2.7.1.4</t>
  </si>
  <si>
    <t>[h] : atp + fru-B --&gt; adp + f6p-B + h</t>
  </si>
  <si>
    <t>[c] : suc6p + h2o --&gt; fru-B + g6p-A</t>
  </si>
  <si>
    <t>[c] : sucr + h2o --&gt; fru-B + glc-A</t>
  </si>
  <si>
    <t>3.2.1.20;3.2.1.3;3.2.1.26</t>
  </si>
  <si>
    <t>[c] : suc6p + h2o --&gt; sucr + pi</t>
  </si>
  <si>
    <t>3.1.3.24</t>
  </si>
  <si>
    <t>[c] : tre6p + h2o --&gt; tre + pi</t>
  </si>
  <si>
    <t>3.1.3.12</t>
  </si>
  <si>
    <t>[c] : udpg + f6p-B --&gt; udp + suc6p + h</t>
  </si>
  <si>
    <t>2.4.1.14</t>
  </si>
  <si>
    <t>[c] : udpg + g6p-A --&gt; udp + tre6p + h</t>
  </si>
  <si>
    <t>2.4.1.15</t>
  </si>
  <si>
    <t>[n] : udpg + g6p-A --&gt; udp + tre6p + h</t>
  </si>
  <si>
    <t>[c] : udpglcur + h --&gt; udpxyl + co2</t>
  </si>
  <si>
    <t>4.1.1.35</t>
  </si>
  <si>
    <t>[c] : udpg + h2o + (2) nad --&gt; udpglcur + (2) nadh + (3) h</t>
  </si>
  <si>
    <t>1.1.1.22</t>
  </si>
  <si>
    <t>[c] : utp + g1p + h --&gt; ppi + udpg</t>
  </si>
  <si>
    <t>Starch and sucrose metabolism;Galactose metabolism</t>
  </si>
  <si>
    <t>2.7.7.9</t>
  </si>
  <si>
    <t>[h] : atp + g1p --&gt; adpglc + ppi</t>
  </si>
  <si>
    <t>Starch metabolism</t>
  </si>
  <si>
    <t>2.7.7.27</t>
  </si>
  <si>
    <t>[h] : (49) h2o + (250) pi + starch300 --&gt; (250) g1p + (50) glc-A</t>
  </si>
  <si>
    <t>2.4.1.1 + 3.2.1.1 + 3.2.1.2 + 3.2.1.142 + 3.2.1.20</t>
  </si>
  <si>
    <t>[h] : (49) h2o + (250) pi + starch300 --&gt; (250) g1p + (50) glc-B</t>
  </si>
  <si>
    <t>[h] : (74) h2o + (225) pi + starch300 --&gt; (225) g1p + (75) glc-A</t>
  </si>
  <si>
    <t>[h] : (74) h2o + (225) pi + starch300 --&gt; (225) g1p + (75) glc-B</t>
  </si>
  <si>
    <t>[h] : (300) adpglc + h2o --&gt; (300) adp + (300) h + starch300</t>
  </si>
  <si>
    <t>2.4.1.21 (+ 2.4.1.18)</t>
  </si>
  <si>
    <t>[c] : paps + phen &lt;==&gt; pap + arso4</t>
  </si>
  <si>
    <t>Sulfur metabolism</t>
  </si>
  <si>
    <t>2.8.2.1</t>
  </si>
  <si>
    <t>[e] : hso3 + s &lt;==&gt; tsul</t>
  </si>
  <si>
    <t>[c] : hso3 + s &lt;==&gt; tsul</t>
  </si>
  <si>
    <t>[c] : arso4 + h2o --&gt; phen + so4 + (2) h</t>
  </si>
  <si>
    <t>3.1.6.1</t>
  </si>
  <si>
    <t>[c] : paps + h2o --&gt; aps + pi</t>
  </si>
  <si>
    <t>[c] : hso3 + o2 + h2o --&gt; so4 + h2o2 + h</t>
  </si>
  <si>
    <t>1.8.3.1</t>
  </si>
  <si>
    <t>[m] : hso3 + o2 + h2o --&gt; so4 + h2o2 + h</t>
  </si>
  <si>
    <t>[h] : hso3 + (6) fdxrd --&gt; h2s + (6) fdxox + (3) h2o + (6) h</t>
  </si>
  <si>
    <t xml:space="preserve">[c] : (3) h + (3) nadph + hso3 --&gt; (3) h2o + h2s + (3) nadp </t>
  </si>
  <si>
    <t>1.8.2.2</t>
  </si>
  <si>
    <t>[c] : cit &lt;==&gt; icit</t>
  </si>
  <si>
    <t>TCA cycle</t>
  </si>
  <si>
    <t>4.2.1.3</t>
  </si>
  <si>
    <t>[x] : cit &lt;==&gt; icit</t>
  </si>
  <si>
    <t>[m] : coa + sdhlam + h &lt;==&gt; dhlam + succoa</t>
  </si>
  <si>
    <t>2.3.1.61</t>
  </si>
  <si>
    <t>[m] : coa + gtp + succ &lt;==&gt; gdp + pi + succoa</t>
  </si>
  <si>
    <t>6.2.1.4</t>
  </si>
  <si>
    <t>[m] : akg + h + lpam --&gt; co2 + sdhlam</t>
  </si>
  <si>
    <t>1.2.4.2</t>
  </si>
  <si>
    <t>[c] : accoa + h2o + oaa --&gt; cit + coa + h</t>
  </si>
  <si>
    <t>2.3.3.1</t>
  </si>
  <si>
    <t>[m] : accoa + h2o + oaa --&gt; cit + coa + h</t>
  </si>
  <si>
    <t>[x] : accoa + h2o + oaa --&gt; cit + coa + h</t>
  </si>
  <si>
    <t>[m] : icit + nad --&gt; akg + co2 + nadh</t>
  </si>
  <si>
    <t>1.1.1.41</t>
  </si>
  <si>
    <t>[f] : mal-L + nadp --&gt; h + nadph + oaa</t>
  </si>
  <si>
    <t>[c] : icit + nad --&gt; akg + co2 + nadh</t>
  </si>
  <si>
    <t>[c] : atp + hco3 + pyr --&gt; adp + h + oaa + pi</t>
  </si>
  <si>
    <t>TCA cycle;Alanine and aspartate metabolism</t>
  </si>
  <si>
    <t>6.4.1.1</t>
  </si>
  <si>
    <t>[f] : h + nadh + oaa &lt;==&gt; mal-L + nad</t>
  </si>
  <si>
    <t>TCA cycle;Carbon fixation;CO2 fixation</t>
  </si>
  <si>
    <t>1.1.1.37</t>
  </si>
  <si>
    <t>[h] : h + nadh + oaa &lt;==&gt; mal-L + nad</t>
  </si>
  <si>
    <t>[m] : h + nadh + oaa &lt;==&gt; mal-L + nad</t>
  </si>
  <si>
    <t>[x] : h + nadh + oaa &lt;==&gt; mal-L + nad</t>
  </si>
  <si>
    <t>[m] : cit &lt;==&gt; icit</t>
  </si>
  <si>
    <t>TCA cycle;CO2 fixation</t>
  </si>
  <si>
    <t>[m] : fum + h2o &lt;==&gt; mal-L</t>
  </si>
  <si>
    <t>4.2.1.2</t>
  </si>
  <si>
    <t>[c] : icit + nadp &lt;==&gt; akg + co2 + nadph</t>
  </si>
  <si>
    <t>1.1.1.42</t>
  </si>
  <si>
    <t>[h] : icit + nadp &lt;==&gt; akg + co2 + nadph</t>
  </si>
  <si>
    <t>[m] : atp + coa + succ + h &lt;==&gt; adp + pi + succoa</t>
  </si>
  <si>
    <t>6.2.1.5</t>
  </si>
  <si>
    <t>[m] : succ + q8 &lt;==&gt; fum + q8h2</t>
  </si>
  <si>
    <t>TCA cycle;Oxidative phosphorylation</t>
  </si>
  <si>
    <t>1.3.5.1</t>
  </si>
  <si>
    <t>[m] : fad + succ --&gt; fadh2 + fum</t>
  </si>
  <si>
    <t>[m] : atp + oaa --&gt; adp + co2 + pep</t>
  </si>
  <si>
    <t>TCA cycle;Pyruvate metabolism;Carbon fixation</t>
  </si>
  <si>
    <t>4.1.1.49</t>
  </si>
  <si>
    <t>[c] : atp + oaa --&gt; adp + co2 + pep</t>
  </si>
  <si>
    <t>[c] : ttc-ggdp + (7) ipdp --&gt; dedoldp + (7) ppi</t>
  </si>
  <si>
    <t>Terpenoid backbone biosynthesis</t>
  </si>
  <si>
    <t>[c] : dedoldp + (2) nadh --&gt; doldp + (2) nad</t>
  </si>
  <si>
    <t>[c] : frdp + ipdp --&gt; ttc-ggdp + ppi</t>
  </si>
  <si>
    <t>2.5.1.31</t>
  </si>
  <si>
    <t>[h] : ggdp + (5) ipdp --&gt; spp + (5) ppi</t>
  </si>
  <si>
    <t>2.5.1.85</t>
  </si>
  <si>
    <t>[h] : grdp + (7) ipdp --&gt; spp + (7) ppi</t>
  </si>
  <si>
    <t>2.5.1.84</t>
  </si>
  <si>
    <t>[c] : air + amet --&gt; ampmp + dad-5 + met-L + for + co + h</t>
  </si>
  <si>
    <t>Thiamine metabolism</t>
  </si>
  <si>
    <t>4.1.99.17</t>
  </si>
  <si>
    <t>[c] : atp + ampmp --&gt; adp + ampmpp</t>
  </si>
  <si>
    <t>2.7.4.7</t>
  </si>
  <si>
    <t>[m] : nad + gly + cys-L --&gt; adpemtc + ncam + ala-L + (3) h2o</t>
  </si>
  <si>
    <t>[m] : adpemtc + h2o --&gt; cmtep + amp + (2) h</t>
  </si>
  <si>
    <t>[c] : ampmpp + cmtep + (2) h --&gt; thmmp + ppi + co2</t>
  </si>
  <si>
    <t>2.5.1.3</t>
  </si>
  <si>
    <t>[c] : atp + mhet --&gt; adp + mpet + h</t>
  </si>
  <si>
    <t>2.7.1.50</t>
  </si>
  <si>
    <t>[c] : atp + thm --&gt; amp + thmpp + h</t>
  </si>
  <si>
    <t>2.7.6.2</t>
  </si>
  <si>
    <t>[c] : atp + thmpp --&gt; adp + thmtp</t>
  </si>
  <si>
    <t>[c] : thmpp + h2o --&gt; thmmp + pi + h</t>
  </si>
  <si>
    <t>3.6.1.15</t>
  </si>
  <si>
    <t>1acpc[c] &lt;==&gt; 1acpc[h]</t>
  </si>
  <si>
    <t>Transport, chloroplast</t>
  </si>
  <si>
    <t>23dhmb[c] &lt;==&gt; 23dhmb[h]</t>
  </si>
  <si>
    <t>23dhmp[c] &lt;==&gt; 23dhmp[h]</t>
  </si>
  <si>
    <t>2pglyc[h] &lt;==&gt; 2pglyc[c]</t>
  </si>
  <si>
    <t>2pg[c] &lt;==&gt; 2pg[h]</t>
  </si>
  <si>
    <t>3c3hmp[c] &lt;==&gt; 3c3hmp[h]</t>
  </si>
  <si>
    <t>3mob[c] &lt;==&gt; 3mob[h]</t>
  </si>
  <si>
    <t>3pg[c] + pi[h] &lt;==&gt; 3pg[h] + pi[c]</t>
  </si>
  <si>
    <t>2.A.7.9.1;2.A.7.9.2</t>
  </si>
  <si>
    <t>4abut[c] &lt;==&gt; 4abut[h]</t>
  </si>
  <si>
    <t>5mta[c] &lt;==&gt; 5mta[h]</t>
  </si>
  <si>
    <t>6pgl[c] &lt;==&gt; 6pgl[h]</t>
  </si>
  <si>
    <t>accoa[c] + coa[h] &lt;==&gt; accoa[h] + coa[c]</t>
  </si>
  <si>
    <t>2.A.1.25.1</t>
  </si>
  <si>
    <t>ac[c] &lt;==&gt; ac[h]</t>
  </si>
  <si>
    <t>air[c] &lt;==&gt; air[h] + h[h]</t>
  </si>
  <si>
    <t>akg[c] + na1[c] &lt;==&gt; akg[h] + na1[h]</t>
  </si>
  <si>
    <t>akg[c] + mal-L[h] &lt;==&gt; akg[h] + mal-L[c]</t>
  </si>
  <si>
    <t>2.A.47.3.1</t>
  </si>
  <si>
    <t>ala-B[c] &lt;==&gt; ala-B[h]</t>
  </si>
  <si>
    <t>ametam[c] &lt;==&gt; ametam[h]</t>
  </si>
  <si>
    <t>ahcys[c] + amet[h] &lt;==&gt; ahcys[h] + amet[c]</t>
  </si>
  <si>
    <t>2.A.29.18.2</t>
  </si>
  <si>
    <t>amp[c] &lt;==&gt; amp[h]</t>
  </si>
  <si>
    <t>asp-L[c] + na1[c] &lt;==&gt; asp-L[h] + na1[h]</t>
  </si>
  <si>
    <t>2.A.23.2.2</t>
  </si>
  <si>
    <t>aspsa[c] &lt;==&gt; aspsa[h]</t>
  </si>
  <si>
    <t>asp-L[c] + h[c] &lt;==&gt; asp-L[h] + h[h]</t>
  </si>
  <si>
    <t>2.A.18.6.6</t>
  </si>
  <si>
    <t>cmp[c] &lt;==&gt; cmp[h]</t>
  </si>
  <si>
    <t>coa[c] &lt;==&gt; coa[h]</t>
  </si>
  <si>
    <t>ctp[c] &lt;==&gt; ctp[h]</t>
  </si>
  <si>
    <t>cys-L[c] &lt;==&gt; cys-L[h]</t>
  </si>
  <si>
    <t>dhap[c] + pi[h] &lt;==&gt; dhap[h] + pi[c]</t>
  </si>
  <si>
    <t>dmpp[h] &lt;==&gt; dmpp[c]</t>
  </si>
  <si>
    <t>etoh[c] &lt;==&gt; etoh[h]</t>
  </si>
  <si>
    <t>hdca[h] &lt;==&gt; hdca[c]</t>
  </si>
  <si>
    <t>hdcea[h] &lt;==&gt; hdcea[c]</t>
  </si>
  <si>
    <t>ocdca[h] &lt;==&gt; ocdca[c]</t>
  </si>
  <si>
    <t>ocdcea[h] &lt;==&gt; ocdcea[c]</t>
  </si>
  <si>
    <t>ocdce9a[h] &lt;==&gt; ocdce9a[c]</t>
  </si>
  <si>
    <t>fadh2[c] &lt;==&gt; fadh2[h]</t>
  </si>
  <si>
    <t>fad[c] &lt;==&gt; fad[h]</t>
  </si>
  <si>
    <t>frdp[h] &lt;==&gt; frdp[c]</t>
  </si>
  <si>
    <t>g1p[c] + pi[h] &lt;==&gt; g1p[h] + pi[c]</t>
  </si>
  <si>
    <t>2.A.7.9.2</t>
  </si>
  <si>
    <t>g3p[c] + pi[h] &lt;==&gt; g3p[h] + pi[c]</t>
  </si>
  <si>
    <t>g6p-A[c] + pi[h] &lt;==&gt; g6p-A[h] + pi[c]</t>
  </si>
  <si>
    <t>g6p-B[c] + pi[h] &lt;==&gt; g6p-B[h] + pi[c]</t>
  </si>
  <si>
    <t>gal[c] + h[c] &lt;==&gt; gal[h] + h[h]</t>
  </si>
  <si>
    <t>2.A.1.1.1</t>
  </si>
  <si>
    <t>gln-L[c] + h[c] &lt;==&gt; gln-L[h] + h[h]</t>
  </si>
  <si>
    <t>2.A.18.5.2</t>
  </si>
  <si>
    <t>glyclt[c] &lt;==&gt; glyclt[h]</t>
  </si>
  <si>
    <t>glyc[c] + h[c] &lt;==&gt; glyc[h] + h[h]</t>
  </si>
  <si>
    <t>2.A.50.1.1</t>
  </si>
  <si>
    <t>gly[c] + na1[c] &lt;==&gt; gly[h] + na1[h]</t>
  </si>
  <si>
    <t>2.A.18.6.4</t>
  </si>
  <si>
    <t>gly[c] + h[c] &lt;==&gt; gly[h] + h[h]</t>
  </si>
  <si>
    <t>2.A.3.3.3</t>
  </si>
  <si>
    <t>grdp[h] &lt;==&gt; grdp[c]</t>
  </si>
  <si>
    <t>h2o[c] &lt;==&gt; h2o[h]</t>
  </si>
  <si>
    <t>1.A.8.11.1</t>
  </si>
  <si>
    <t>h2[c] &lt;==&gt; h2[h]</t>
  </si>
  <si>
    <t>hcys-L[c] &lt;==&gt; hcys-L[h]</t>
  </si>
  <si>
    <t>hgentis[c] &lt;==&gt; hgentis[h]</t>
  </si>
  <si>
    <t>his-L[c] + h[c] &lt;==&gt; his-L[h] + h[h]</t>
  </si>
  <si>
    <t>ile-L[c] + h[c] &lt;==&gt; ile-L[h] + h[h]</t>
  </si>
  <si>
    <t>imp[c] &lt;==&gt; imp[h]</t>
  </si>
  <si>
    <t>ipdp[h] &lt;==&gt; ipdp[c]</t>
  </si>
  <si>
    <t>leu-L[c] + h[c] &lt;==&gt; leu-L[h] + h[h]</t>
  </si>
  <si>
    <t>lnlc[c] &lt;==&gt; lnlc[h]</t>
  </si>
  <si>
    <t>9.B.39.1.1</t>
  </si>
  <si>
    <t>mal-L[c] + na1[c] &lt;==&gt; mal-L[h] + na1[h]</t>
  </si>
  <si>
    <t>man[c] &lt;==&gt; man[h]</t>
  </si>
  <si>
    <t>methf[c] + h[c] &lt;==&gt; methf[h] + h[h]</t>
  </si>
  <si>
    <t>2.A.71.2.2</t>
  </si>
  <si>
    <t>mg2[c] &lt;==&gt; mg2[h]</t>
  </si>
  <si>
    <t>1.A.35.1.1;1.A.35.1.2</t>
  </si>
  <si>
    <t>h[h] + na1[c] &lt;==&gt; h[c] + na1[h]</t>
  </si>
  <si>
    <t>2.A.62.1.1;2.A.36.2.1</t>
  </si>
  <si>
    <t>na1[c] &lt;==&gt; na1[h]</t>
  </si>
  <si>
    <t>1.A.1.10.1</t>
  </si>
  <si>
    <t>nadh[c] &lt;==&gt; nadh[h]</t>
  </si>
  <si>
    <t>nadp[c] &lt;==&gt; nadp[h]</t>
  </si>
  <si>
    <t>nh4[c] + h[c] &lt;==&gt; nh4[h] + h[h]</t>
  </si>
  <si>
    <t>no2[c] &lt;==&gt; no2[h]</t>
  </si>
  <si>
    <t>2.A.1.8.7</t>
  </si>
  <si>
    <t>o2[c] &lt;==&gt; o2[h]</t>
  </si>
  <si>
    <t>paps[h] + pap[c] &lt;==&gt; paps[c] + pap[h]</t>
  </si>
  <si>
    <t>2.A.7.11.3</t>
  </si>
  <si>
    <t>pheme[h] &lt;==&gt; pheme[c]</t>
  </si>
  <si>
    <t>phe-L[c] &lt;==&gt; phe-L[h]</t>
  </si>
  <si>
    <t>pmtcoa[c] &lt;==&gt; pmtcoa[h]</t>
  </si>
  <si>
    <t>ppa[c] &lt;==&gt; ppa[h]</t>
  </si>
  <si>
    <t>ppcoa[c] &lt;==&gt; ppcoa[h]</t>
  </si>
  <si>
    <t>pphn[c] &lt;==&gt; pphn[h]</t>
  </si>
  <si>
    <t>ptrc[c] + h[h] &lt;==&gt; ptrc[h] + h[c]</t>
  </si>
  <si>
    <t>2.A.1.2.16</t>
  </si>
  <si>
    <t>pyr[c] &lt;==&gt; pyr[h]</t>
  </si>
  <si>
    <t>r5p[c] &lt;==&gt; r5p[h]</t>
  </si>
  <si>
    <t>ribflv[c] &lt;==&gt; ribflv[h]</t>
  </si>
  <si>
    <t>ser-L[c] + na1[c] &lt;==&gt; ser-L[h] + na1[h]</t>
  </si>
  <si>
    <t>ser-L[c] + h[c] &lt;==&gt; ser-L[h] + h[h]</t>
  </si>
  <si>
    <t>hso3[c] &lt;==&gt; hso3[h]</t>
  </si>
  <si>
    <t>sqdg18111Z160[h] &lt;==&gt; sqdg18111Z160[c]</t>
  </si>
  <si>
    <t>sqdg1819Z160[h] &lt;==&gt; sqdg1819Z160[c]</t>
  </si>
  <si>
    <t>fum[h] + succ[c] &lt;==&gt; fum[c] + succ[h]</t>
  </si>
  <si>
    <t>thr-L[c] + na1[c] &lt;==&gt; thr-L[h] + na1[h]</t>
  </si>
  <si>
    <t>thr-L[c] + h[c] &lt;==&gt; thr-L[h] + h[h]</t>
  </si>
  <si>
    <t>trp-L[c] + h[c] &lt;==&gt; trp-L[h] + h[h]</t>
  </si>
  <si>
    <t>2.A.42.1.3</t>
  </si>
  <si>
    <t>tyr-L[c] + h[c] &lt;==&gt; tyr-L[h] + h[h]</t>
  </si>
  <si>
    <t>2.A.42.1.1;2.A.18.5.2</t>
  </si>
  <si>
    <t>udpgal[c] + ump[h] &lt;==&gt; udpgal[h] + ump[c]</t>
  </si>
  <si>
    <t>2.A.7.11.1</t>
  </si>
  <si>
    <t>udpg[c] + udp[h] &lt;==&gt; udpg[h] + udp[c]</t>
  </si>
  <si>
    <t>2.A.7.11.4</t>
  </si>
  <si>
    <t>udp[c] &lt;==&gt; udp[h]</t>
  </si>
  <si>
    <t>ump[c] &lt;==&gt; ump[h]</t>
  </si>
  <si>
    <t>val-L[c] + h[c] &lt;==&gt; val-L[h] + h[h]</t>
  </si>
  <si>
    <t>gthrd[h] &lt;==&gt; gthrd[c]</t>
  </si>
  <si>
    <t>ascb-L[c] &lt;==&gt; ascb-L[h]</t>
  </si>
  <si>
    <t>btn[c] &lt;==&gt; btn[h]</t>
  </si>
  <si>
    <t>dad-5[c] &lt;==&gt; dad-5[m]</t>
  </si>
  <si>
    <t>dad-5[c] &lt;==&gt; dad-5[h]</t>
  </si>
  <si>
    <t>met-L[c] + h[c] &lt;==&gt; met-L[h] + h[h]</t>
  </si>
  <si>
    <t>thmpp[c] &lt;==&gt; thmpp[h]</t>
  </si>
  <si>
    <t>h2o2[c] &lt;==&gt; h2o2[h]</t>
  </si>
  <si>
    <t>amet[c] &lt;==&gt; amet[h]</t>
  </si>
  <si>
    <t>gtp[c] &lt;==&gt; gtp[h]</t>
  </si>
  <si>
    <t>so4[c] &lt;==&gt; so4[h]</t>
  </si>
  <si>
    <t>pcb[c] &lt;==&gt; pcb[h]</t>
  </si>
  <si>
    <t>co[c] &lt;==&gt; co[h]</t>
  </si>
  <si>
    <t>4abut[c] + h[c] --&gt; 4abut[h] + h[h]</t>
  </si>
  <si>
    <t>2.A.3.4.2</t>
  </si>
  <si>
    <t>acser[h] --&gt; acser[c]</t>
  </si>
  <si>
    <t>2.A.7.3.2</t>
  </si>
  <si>
    <t>adp[c] + atp[h] + (3) h[c] --&gt; adp[h] + atp[c] + (3) h[h]</t>
  </si>
  <si>
    <t>2.A.12.1.2</t>
  </si>
  <si>
    <t>co2[c] --&gt; co2[h]</t>
  </si>
  <si>
    <t>f6p-B[h] + pi[c] --&gt; f6p-B[c] + pi[h]</t>
  </si>
  <si>
    <t>f6p-B[h] --&gt; f6p-B[c]</t>
  </si>
  <si>
    <t>fe2[c] --&gt; fe2[h]</t>
  </si>
  <si>
    <t>2.A.5.1.3;2.A.5.5.1</t>
  </si>
  <si>
    <t>fe3[c] + atp[c] + h2o[c] --&gt; fe3[h] + adp[c] + pi[c] + h[c]</t>
  </si>
  <si>
    <t>3.A.1.10.2</t>
  </si>
  <si>
    <t>for[h] + h[h] --&gt; for[c] + h[c]</t>
  </si>
  <si>
    <t>2.A.44.2.1</t>
  </si>
  <si>
    <t>4abut[c] + glu-L[h] --&gt; 4abut[h] + glu-L[c]</t>
  </si>
  <si>
    <t>2.A.3.7.1</t>
  </si>
  <si>
    <t>glu-L[h] + na1[h] --&gt; glu-L[c] + na1[c]</t>
  </si>
  <si>
    <t>glu-L[h] + h[h] --&gt; glu-L[c] + h[c]</t>
  </si>
  <si>
    <t>glyc3p[h] --&gt; glyc3p[c]</t>
  </si>
  <si>
    <t>h[c] + hco3[c] --&gt; h[h] + hco3[h]</t>
  </si>
  <si>
    <t>mal-L[c] + glu-L[h] --&gt; mal-L[h] + glu-L[c]</t>
  </si>
  <si>
    <t>mal-L[h] + oaa[c] --&gt; mal-L[c] + oaa[h]</t>
  </si>
  <si>
    <t>na1[h] + atp[h] + h2o[h] --&gt; na1[c] + adp[h] + pi[h] + h[h]</t>
  </si>
  <si>
    <t>3.A.2.1.2</t>
  </si>
  <si>
    <t>nadph[h] --&gt; nadph[c]</t>
  </si>
  <si>
    <t>nad[c] --&gt; nad[h]</t>
  </si>
  <si>
    <t>pep[c] + pi[h] --&gt; pep[h] + pi[c]</t>
  </si>
  <si>
    <t>2.A.7.9.3</t>
  </si>
  <si>
    <t>pi[h] + na1[h] --&gt; pi[c] + na1[c]</t>
  </si>
  <si>
    <t>2.A.20.2.1;2.A.20.2.3</t>
  </si>
  <si>
    <t>ppi[h] + h[h] --&gt; ppi[c]</t>
  </si>
  <si>
    <t>tsul[c] + atp[c] + h2o[c] --&gt; tsul[h] + adp[c] + pi[c] + h[c]</t>
  </si>
  <si>
    <t>3.A.1.6.1</t>
  </si>
  <si>
    <t>5flura[e] &lt;==&gt; 5flura[c]</t>
  </si>
  <si>
    <t>Transport, extracellular</t>
  </si>
  <si>
    <t>5fthf[e] + h[e] &lt;==&gt; 5fthf[c] + h[c]</t>
  </si>
  <si>
    <t>6mpur[e] &lt;==&gt; 6mpur[c]</t>
  </si>
  <si>
    <t>ac[e] &lt;==&gt; ac[c]</t>
  </si>
  <si>
    <t>ade[e] &lt;==&gt; ade[c]</t>
  </si>
  <si>
    <t>ad[e] &lt;==&gt; ad[c]</t>
  </si>
  <si>
    <t>alltn[e] &lt;==&gt; alltn[c]</t>
  </si>
  <si>
    <t>alltt[e] &lt;==&gt; alltt[c]</t>
  </si>
  <si>
    <t>arg-L[e] &lt;==&gt; arg-L[c]</t>
  </si>
  <si>
    <t>cital[e] &lt;==&gt; cital[c]</t>
  </si>
  <si>
    <t>co2[e] &lt;==&gt; co2[c]</t>
  </si>
  <si>
    <t>gln-L[e] &lt;==&gt; gln-L[c]</t>
  </si>
  <si>
    <t>glyclt[e] &lt;==&gt; glyclt[c]</t>
  </si>
  <si>
    <t>gua[e] &lt;==&gt; gua[c]</t>
  </si>
  <si>
    <t>h2o[e] &lt;==&gt; h2o[c]</t>
  </si>
  <si>
    <t>his-L[e] + h[e] &lt;==&gt; his-L[c] + h[c]</t>
  </si>
  <si>
    <t>hxan[e] &lt;==&gt; hxan[c]</t>
  </si>
  <si>
    <t>leu-L[e] &lt;==&gt; leu-L[c]</t>
  </si>
  <si>
    <t>lido[e] &lt;==&gt; lido[c]</t>
  </si>
  <si>
    <t>meglyxyl[e] &lt;==&gt; meglyxyl[c]</t>
  </si>
  <si>
    <t>mg2[e] &lt;==&gt; mg2[c]</t>
  </si>
  <si>
    <t>nh4[e] + h[e] &lt;==&gt; nh4[c] + h[c]</t>
  </si>
  <si>
    <t>no2[e] &lt;==&gt; no2[c]</t>
  </si>
  <si>
    <t>no3[e] &lt;==&gt; no3[c]</t>
  </si>
  <si>
    <t>2.A.1.8.6;2.A.1.8.7</t>
  </si>
  <si>
    <t>o2[e] &lt;==&gt; o2[c]</t>
  </si>
  <si>
    <t>orn[e] &lt;==&gt; orn[c]</t>
  </si>
  <si>
    <t>h[e] + pi[e] &lt;==&gt; h[c] + pi[c]</t>
  </si>
  <si>
    <t>2.A.1.9.3;2.A.20.2.4</t>
  </si>
  <si>
    <t>rib-D[e] &lt;==&gt; rib-D[c]</t>
  </si>
  <si>
    <t>selt[e] &lt;==&gt; selt[c]</t>
  </si>
  <si>
    <t>so4[e] + na1[e] &lt;==&gt; so4[c] + na1[c]</t>
  </si>
  <si>
    <t>2.A.47.4.1</t>
  </si>
  <si>
    <t>so4[e] + h[e] &lt;==&gt; so4[c] + h[c]</t>
  </si>
  <si>
    <t>2.A.53.1.3;2.A.53.1.4</t>
  </si>
  <si>
    <t>succ[e] &lt;==&gt; succ[c]</t>
  </si>
  <si>
    <t>tega[e] &lt;==&gt; tega[c]</t>
  </si>
  <si>
    <t>tgua[e] &lt;==&gt; tgua[c]</t>
  </si>
  <si>
    <t>tsul[e] &lt;==&gt; tsul[c]</t>
  </si>
  <si>
    <t>urate[e] + h[e] &lt;==&gt; urate[c] + h[c]</t>
  </si>
  <si>
    <t>2.A.40.4.1;2.A.40.5.1</t>
  </si>
  <si>
    <t>urea[e] + na1[e] &lt;==&gt; urea[c] + na1[c]</t>
  </si>
  <si>
    <t>2.A.21.6.1</t>
  </si>
  <si>
    <t>ascb-L[e] + na1[e] &lt;==&gt; ascb-L[c] + na1[c]</t>
  </si>
  <si>
    <t>xan[e] + na1[e] &lt;==&gt; xan[c] + na1[c]</t>
  </si>
  <si>
    <t>ura[e] + na1[e] &lt;==&gt; ura[c] + na1[c]</t>
  </si>
  <si>
    <t>meoh[m] &lt;==&gt; meoh[c]</t>
  </si>
  <si>
    <t>meoh[e] &lt;==&gt; meoh[c]</t>
  </si>
  <si>
    <t>nmn[e] &lt;==&gt; nmn[c]</t>
  </si>
  <si>
    <t>ncam[e] &lt;==&gt; ncam[c]</t>
  </si>
  <si>
    <t>thm[e] &lt;==&gt; thm[c]</t>
  </si>
  <si>
    <t>co[e] &lt;==&gt; co[c]</t>
  </si>
  <si>
    <t>h[c] + lac-D[c] --&gt; h[e] + lac-D[e]</t>
  </si>
  <si>
    <t>etoh[c] --&gt; etoh[e]</t>
  </si>
  <si>
    <t>fe2[e] + gtp[c] + h2o[c] --&gt; fe2[c] + gdp[c] + pi[c] + h[c]</t>
  </si>
  <si>
    <t>9.A.8.1.2;9.A.8.1.5</t>
  </si>
  <si>
    <t>fe3[e] --&gt; fe3[c]</t>
  </si>
  <si>
    <t>9.A.10.1.6;9.A.10.1.7</t>
  </si>
  <si>
    <t>(4) fe2[e] + o2[e] + (4) h[e] --&gt; (4) fe3[c] + (2) h2o[e]</t>
  </si>
  <si>
    <t>9.A.10.1.5</t>
  </si>
  <si>
    <t>for[c] + h[c] --&gt; for[e] + h[e]</t>
  </si>
  <si>
    <t>h2[c] --&gt; h2[e]</t>
  </si>
  <si>
    <t>atp[c] + h2o[c] --&gt; h[e] + adp[c] + pi[c]</t>
  </si>
  <si>
    <t>3.A.3.3.4;3.A.3.3.1</t>
  </si>
  <si>
    <t>h[e] + hco3[e] --&gt; h[c] + hco3[c]</t>
  </si>
  <si>
    <t>pail18111Z160[c] + atp[c] + h2o[c] --&gt; pail18111Z160[e] + adp[c] + pi[c] + h[c]</t>
  </si>
  <si>
    <t>3.A.3.8.1;3.A.3.8.2</t>
  </si>
  <si>
    <t>pail1819Z160[c] + atp[c] + h2o[c] --&gt; pail1819Z160[e] + adp[c] + pi[c] + h[c]</t>
  </si>
  <si>
    <t>pe1801819Z[c] + atp[c] + h2o[c] --&gt; pe1801819Z[e] + adp[c] + pi[c] + h[c]</t>
  </si>
  <si>
    <t>pe1801829Z12Z[c] + atp[c] + h2o[c] --&gt; pe1801829Z12Z[e] + adp[c] + pi[c] + h[c]</t>
  </si>
  <si>
    <t>pe1801835Z9Z12Z[c] + atp[c] + h2o[c] --&gt; pe1801835Z9Z12Z[e] + adp[c] + pi[c] + h[c]</t>
  </si>
  <si>
    <t>pe1801845Z9Z12Z15Z[c] + atp[c] + h2o[c] --&gt; pe1801845Z9Z12Z15Z[e] + adp[c] + pi[c] + h[c]</t>
  </si>
  <si>
    <t>pe18111Z1819Z[c] + atp[c] + h2o[c] --&gt; pe18111Z1819Z[e] + adp[c] + pi[c] + h[c]</t>
  </si>
  <si>
    <t>pe18111Z1829Z12Z[c] + atp[c] + h2o[c] --&gt; pe18111Z1829Z12Z[e] + adp[c] + pi[c] + h[c]</t>
  </si>
  <si>
    <t>pe18111Z1835Z9Z12Z[c] + atp[c] + h2o[c] --&gt; pe18111Z1835Z9Z12Z[e] + adp[c] + pi[c] + h[c]</t>
  </si>
  <si>
    <t>pe18111Z1845Z9Z12Z15Z[c] + atp[c] + h2o[c] --&gt; pe18111Z1845Z9Z12Z15Z[e] + adp[c] + pi[c] + h[c]</t>
  </si>
  <si>
    <t>pe1819Z1819Z[c] + atp[c] + h2o[c] --&gt; pe1819Z1819Z[e] + adp[c] + pi[c] + h[c]</t>
  </si>
  <si>
    <t>pe1819Z1829Z12Z[c] + atp[c] + h2o[c] --&gt; pe1819Z1829Z12Z[e] + adp[c] + pi[c] + h[c]</t>
  </si>
  <si>
    <t>pe1819Z1835Z9Z12Z[c] + atp[c] + h2o[c] --&gt; pe1819Z1835Z9Z12Z[e] + adp[c] + pi[c] + h[c]</t>
  </si>
  <si>
    <t>pe1819Z1845Z9Z12Z15Z[c] + atp[c] + h2o[c] --&gt; pe1819Z1845Z9Z12Z15Z[e] + adp[c] + pi[c] + h[c]</t>
  </si>
  <si>
    <t>pe1829Z12Z1835Z9Z12Z[c] + atp[c] + h2o[c] --&gt; pe1829Z12Z1835Z9Z12Z[e] + adp[c] + pi[c] + h[c]</t>
  </si>
  <si>
    <t>pg18111Z160[c] + atp[c] + h2o[c] --&gt; pg18111Z160[e] + adp[c] + pi[c] + h[c]</t>
  </si>
  <si>
    <t>pg1819Z160[c] + atp[c] + h2o[c] --&gt; pg1819Z160[e] + adp[c] + pi[c] + h[c]</t>
  </si>
  <si>
    <t>pgp18111Z160[c] + atp[c] + h2o[c] --&gt; pgp18111Z160[e] + adp[c] + pi[c] + h[c]</t>
  </si>
  <si>
    <t>pgp1819Z160[c] + atp[c] + h2o[c] --&gt; pgp1819Z160[e] + adp[c] + pi[c] + h[c]</t>
  </si>
  <si>
    <t>accoa[h] &lt;==&gt; accoa[s]</t>
  </si>
  <si>
    <t>Transport, eyespot</t>
  </si>
  <si>
    <t>ac[h] &lt;==&gt; ac[s]</t>
  </si>
  <si>
    <t>coa[h] &lt;==&gt; coa[s]</t>
  </si>
  <si>
    <t>h2o[h] &lt;==&gt; h2o[s]</t>
  </si>
  <si>
    <t>hdca[h] &lt;==&gt; hdca[s]</t>
  </si>
  <si>
    <t>h[h] &lt;==&gt; h[s]</t>
  </si>
  <si>
    <t>nadh[h] &lt;==&gt; nadh[s]</t>
  </si>
  <si>
    <t>nadph[h] &lt;==&gt; nadph[s]</t>
  </si>
  <si>
    <t>nadp[h] &lt;==&gt; nadp[s]</t>
  </si>
  <si>
    <t>nad[h] &lt;==&gt; nad[s]</t>
  </si>
  <si>
    <t>pmtcoa[h] &lt;==&gt; pmtcoa[s]</t>
  </si>
  <si>
    <t>retinal[h] &lt;==&gt; retinal[s]</t>
  </si>
  <si>
    <t>nadph[c] &lt;==&gt; nadph[f]</t>
  </si>
  <si>
    <t>Transport, flagella</t>
  </si>
  <si>
    <t>nadp[c] &lt;==&gt; nadp[f]</t>
  </si>
  <si>
    <t>oaa[c] &lt;==&gt; oaa[f]</t>
  </si>
  <si>
    <t>fdp-B[c] &lt;==&gt; fdp-B[f]</t>
  </si>
  <si>
    <t>h2o[c] &lt;==&gt; h2o[f]</t>
  </si>
  <si>
    <t>h[c] + pi[c] &lt;==&gt; h[f] + pi[f]</t>
  </si>
  <si>
    <t>pyr[c] &lt;==&gt; pyr[f]</t>
  </si>
  <si>
    <t>2pglyc[x] &lt;==&gt; 2pglyc[c]</t>
  </si>
  <si>
    <t>Transport, glyoxysome</t>
  </si>
  <si>
    <t>3pg[x] &lt;==&gt; 3pg[c]</t>
  </si>
  <si>
    <t>accoa[c] + coa[x] &lt;==&gt; accoa[x] + coa[c]</t>
  </si>
  <si>
    <t>asn-L[c] + h[c] &lt;==&gt; asn-L[x] + (2) h[x]</t>
  </si>
  <si>
    <t>asp-L[x] + h[x] &lt;==&gt; asp-L[c] + h[c]</t>
  </si>
  <si>
    <t>cit[c] &lt;==&gt; cit[x]</t>
  </si>
  <si>
    <t>co2[c] &lt;==&gt; co2[x]</t>
  </si>
  <si>
    <t>coa[c] + h[c] &lt;==&gt; coa[x] + h[x]</t>
  </si>
  <si>
    <t>glx[c] &lt;==&gt; glx[x]</t>
  </si>
  <si>
    <t>h2o[c] &lt;==&gt; h2o[x]</t>
  </si>
  <si>
    <t>h[c] + nadh[c] &lt;==&gt; h[x] + nadh[x]</t>
  </si>
  <si>
    <t>nad[x] &lt;==&gt; nad[c]</t>
  </si>
  <si>
    <t>nh4[c] &lt;==&gt; nh4[x]</t>
  </si>
  <si>
    <t>2.A.49.2.1;2.A.49.2.4</t>
  </si>
  <si>
    <t>o2[c] &lt;==&gt; o2[x]</t>
  </si>
  <si>
    <t>h[c] + pi[c] &lt;==&gt; h[x] + pi[x]</t>
  </si>
  <si>
    <t>10fthf[c] &lt;==&gt; 10fthf[x]</t>
  </si>
  <si>
    <t>acac[c] &lt;==&gt; acac[x]</t>
  </si>
  <si>
    <t>acald[c] &lt;==&gt; acald[x]</t>
  </si>
  <si>
    <t>ala-L[c] + na1[c] &lt;==&gt; ala-L[x] + na1[x]</t>
  </si>
  <si>
    <t>ala-L[c] + h[c] &lt;==&gt; ala-L[x] + h[x]</t>
  </si>
  <si>
    <t>etoh[c] &lt;==&gt; etoh[x]</t>
  </si>
  <si>
    <t>fadh2[c] &lt;==&gt; fadh2[x]</t>
  </si>
  <si>
    <t>fad[c] &lt;==&gt; fad[x]</t>
  </si>
  <si>
    <t>glyclt[c] &lt;==&gt; glyclt[x]</t>
  </si>
  <si>
    <t>gly[c] + h[c] &lt;==&gt; gly[x] + h[x]</t>
  </si>
  <si>
    <t>h2o2[c] &lt;==&gt; h2o2[x]</t>
  </si>
  <si>
    <t>methf[c] &lt;==&gt; methf[x] + h[x]</t>
  </si>
  <si>
    <t>nadph[c] &lt;==&gt; nadph[x]</t>
  </si>
  <si>
    <t>nadp[c] &lt;==&gt; nadp[x]</t>
  </si>
  <si>
    <t>pmtcoa[c] + atp[c] + h2o[c] --&gt; pmtcoa[x] + adp[c] + pi[c] + h[c]</t>
  </si>
  <si>
    <t>3.A.1.203.1</t>
  </si>
  <si>
    <t>btcoa[x] + atp[c] + h2o[c] --&gt; btcoa[c] + adp[c] + pi[c] + h[c]</t>
  </si>
  <si>
    <t>for[x] + h[x] --&gt; for[c] + h[c]</t>
  </si>
  <si>
    <t>4hpro-LT[c] &lt;==&gt; 4hpro-LT[g]</t>
  </si>
  <si>
    <t>Transport, Golgi</t>
  </si>
  <si>
    <t>ahcys[c] &lt;==&gt; ahcys[g]</t>
  </si>
  <si>
    <t>amet[c] &lt;==&gt; amet[g]</t>
  </si>
  <si>
    <t>h[g] &lt;==&gt; h[c]</t>
  </si>
  <si>
    <t>udparab[c] &lt;==&gt; udparab[g]</t>
  </si>
  <si>
    <t>udpgal[c] &lt;==&gt; udpgal[g]</t>
  </si>
  <si>
    <t>2.A.7.15.2</t>
  </si>
  <si>
    <t>udp[c] + h[c] &lt;==&gt; udp[g]</t>
  </si>
  <si>
    <t>gthrd[c] &lt;==&gt; gthrd[m]</t>
  </si>
  <si>
    <t>Transport, mitochondria</t>
  </si>
  <si>
    <t>1acpc[c] &lt;==&gt; 1acpc[m]</t>
  </si>
  <si>
    <t>23dhmb[c] &lt;==&gt; 23dhmb[m]</t>
  </si>
  <si>
    <t>2dhp[c] &lt;==&gt; 2dhp[m]</t>
  </si>
  <si>
    <t>2pg[c] &lt;==&gt; 2pg[m]</t>
  </si>
  <si>
    <t>34hpp[c] + h[c] &lt;==&gt; 34hpp[m] + h[m]</t>
  </si>
  <si>
    <t>3mop[c] &lt;==&gt; 3mop[m]</t>
  </si>
  <si>
    <t>4abut[c] &lt;==&gt; 4abut[m]</t>
  </si>
  <si>
    <t>4mop[c] &lt;==&gt; 4mop[m]</t>
  </si>
  <si>
    <t>5fthf[c] + h[c] &lt;==&gt; 5fthf[m] + h[m]</t>
  </si>
  <si>
    <t>5mta[c] &lt;==&gt; 5mta[m]</t>
  </si>
  <si>
    <t>acac[c] &lt;==&gt; acac[m]</t>
  </si>
  <si>
    <t>accoa[c] + coa[m] &lt;==&gt; accoa[m] + coa[c]</t>
  </si>
  <si>
    <t>ac[c] &lt;==&gt; ac[m]</t>
  </si>
  <si>
    <t>adn[c] &lt;==&gt; adn[m]</t>
  </si>
  <si>
    <t>2.A.57.1.1;2.A.57.1.3</t>
  </si>
  <si>
    <t>akg[c] + na1[c] &lt;==&gt; akg[m] + na1[m]</t>
  </si>
  <si>
    <t>akg[c] + cit[m] &lt;==&gt; akg[m] + cit[c]</t>
  </si>
  <si>
    <t>2.A.29.2.6</t>
  </si>
  <si>
    <t>akg[c] + icit[m] &lt;==&gt; akg[m] + icit[c]</t>
  </si>
  <si>
    <t>ala-B[c] &lt;==&gt; ala-B[m]</t>
  </si>
  <si>
    <t>ala-L[c] + na1[c] &lt;==&gt; ala-L[m] + na1[m]</t>
  </si>
  <si>
    <t>ala-L[c] + h[c] &lt;==&gt; ala-L[m] + h[m]</t>
  </si>
  <si>
    <t>alltn[c] + h[c] &lt;==&gt; alltn[m] + (2) h[m]</t>
  </si>
  <si>
    <t>2.A.39.3.4</t>
  </si>
  <si>
    <t>alltt[c] &lt;==&gt; alltt[m]</t>
  </si>
  <si>
    <t>ametam[c] &lt;==&gt; ametam[m]</t>
  </si>
  <si>
    <t>ahcys[c] + amet[m] &lt;==&gt; ahcys[m] + amet[c]</t>
  </si>
  <si>
    <t>arg-L[c] &lt;==&gt; arg-L[m]</t>
  </si>
  <si>
    <t>asn-L[c] + na1[c] &lt;==&gt; asn-L[m] + na1[m] + h[m]</t>
  </si>
  <si>
    <t>asn-L[c] + h[c] &lt;==&gt; asn-L[m] + (2) h[m]</t>
  </si>
  <si>
    <t>asp-L[c] + na1[c] &lt;==&gt; asp-L[m] + na1[m]</t>
  </si>
  <si>
    <t>asp-L[c] + h[c] &lt;==&gt; asp-L[m] + h[m]</t>
  </si>
  <si>
    <t>cit[c] + icit[m] &lt;==&gt; cit[m] + icit[c]</t>
  </si>
  <si>
    <t>citr-L[c] &lt;==&gt; citr-L[m]</t>
  </si>
  <si>
    <t>co2[c] &lt;==&gt; co2[m]</t>
  </si>
  <si>
    <t>coa[c] &lt;==&gt; coa[m]</t>
  </si>
  <si>
    <t>dadp[c] + datp[m] &lt;==&gt; dadp[m] + datp[c]</t>
  </si>
  <si>
    <t>2.A.29.16.1</t>
  </si>
  <si>
    <t>dcdp[c] + dctp[m] &lt;==&gt; dcdp[m] + dctp[c]</t>
  </si>
  <si>
    <t>dgdp[c] + dgtp[m] &lt;==&gt; dgdp[m] + dgtp[c] + h[m]</t>
  </si>
  <si>
    <t>dhor-S[c] &lt;==&gt; dhor-S[m] + h[m]</t>
  </si>
  <si>
    <t>mal-L[c] + succ[m] &lt;==&gt; mal-L[m] + succ[c]</t>
  </si>
  <si>
    <t>h[c] + lac-D[c] &lt;==&gt; h[m] + lac-D[m]</t>
  </si>
  <si>
    <t>dtdp[c] + dttp[m] &lt;==&gt; dtdp[m] + dttp[c]</t>
  </si>
  <si>
    <t>etoh[c] &lt;==&gt; etoh[m]</t>
  </si>
  <si>
    <t>btcoa[c] &lt;==&gt; btcoa[m]</t>
  </si>
  <si>
    <t>fadh2[c] &lt;==&gt; fadh2[m]</t>
  </si>
  <si>
    <t>fad[c] &lt;==&gt; fad[m]</t>
  </si>
  <si>
    <t>frdp[c] &lt;==&gt; frdp[m]</t>
  </si>
  <si>
    <t>glu-L[c] + na1[c] &lt;==&gt; glu-L[m] + na1[m]</t>
  </si>
  <si>
    <t>glu-L[c] + h[c] &lt;==&gt; glu-L[m] + h[m]</t>
  </si>
  <si>
    <t>glyclt[c] &lt;==&gt; glyclt[m]</t>
  </si>
  <si>
    <t>gly[c] + na1[c] &lt;==&gt; gly[m] + na1[m]</t>
  </si>
  <si>
    <t>gly[c] + h[c] &lt;==&gt; gly[m] + h[m]</t>
  </si>
  <si>
    <t>gmp[c] &lt;==&gt; gmp[m] + h[m]</t>
  </si>
  <si>
    <t>h2o2[c] &lt;==&gt; h2o2[m]</t>
  </si>
  <si>
    <t>h2o[c] &lt;==&gt; h2o[m]</t>
  </si>
  <si>
    <t>h2[c] &lt;==&gt; h2[m]</t>
  </si>
  <si>
    <t>hcys-L[c] &lt;==&gt; hcys-L[m]</t>
  </si>
  <si>
    <t>hmgcoa[c] &lt;==&gt; hmgcoa[m]</t>
  </si>
  <si>
    <t>ile-L[c] + h[c] &lt;==&gt; ile-L[m] + h[m]</t>
  </si>
  <si>
    <t>leu-L[c] + h[c] &lt;==&gt; leu-L[m] + h[m]</t>
  </si>
  <si>
    <t>mal-L[c] + na1[c] &lt;==&gt; mal-L[m] + na1[m]</t>
  </si>
  <si>
    <t>mal-L[c] + akg[m] &lt;==&gt; mal-L[m] + akg[c]</t>
  </si>
  <si>
    <t>mal-L[c] + cit[m] &lt;==&gt; mal-L[m] + cit[c]</t>
  </si>
  <si>
    <t>mal-L[c] + icit[m] &lt;==&gt; mal-L[m] + icit[c]</t>
  </si>
  <si>
    <t>mal-L[m] + oaa[c] &lt;==&gt; mal-L[c] + oaa[m]</t>
  </si>
  <si>
    <t>methf[c] + h[c] &lt;==&gt; methf[m] + h[m]</t>
  </si>
  <si>
    <t>met-L[c] &lt;==&gt; met-L[m]</t>
  </si>
  <si>
    <t>mlthf[c] + h[c] &lt;==&gt; mlthf[m] + h[m]</t>
  </si>
  <si>
    <t>h[m] + na1[c] &lt;==&gt; h[c] + na1[m]</t>
  </si>
  <si>
    <t>na1[c] &lt;==&gt; na1[m]</t>
  </si>
  <si>
    <t>nad[c] &lt;==&gt; nad[m]</t>
  </si>
  <si>
    <t>nh4[c] + h[c] &lt;==&gt; nh4[m] + h[m]</t>
  </si>
  <si>
    <t>o2[c] &lt;==&gt; o2[m]</t>
  </si>
  <si>
    <t>oaa[c] + akg[m] &lt;==&gt; oaa[m] + akg[c]</t>
  </si>
  <si>
    <t>oaa[c] + cit[m] &lt;==&gt; oaa[m] + cit[c]</t>
  </si>
  <si>
    <t>oaa[c] + icit[m] &lt;==&gt; oaa[m] + icit[c]</t>
  </si>
  <si>
    <t>orn[c] + arg-L[m] &lt;==&gt; orn[m] + arg-L[c]</t>
  </si>
  <si>
    <t>2.A.29.8.6</t>
  </si>
  <si>
    <t>pheme[c] &lt;==&gt; pheme[m]</t>
  </si>
  <si>
    <t>pi[c] &lt;==&gt; pi[m]</t>
  </si>
  <si>
    <t>2.A.29.4.1;2.A.29.4.2</t>
  </si>
  <si>
    <t>pi[c] + na1[c] &lt;==&gt; pi[m] + na1[m]</t>
  </si>
  <si>
    <t>h[c] + pi[c] &lt;==&gt; h[m] + pi[m]</t>
  </si>
  <si>
    <t>pmtcoa[m] &lt;==&gt; pmtcoa[c]</t>
  </si>
  <si>
    <t>pnto-R[c] &lt;==&gt; pnto-R[m]</t>
  </si>
  <si>
    <t>ppa[c] &lt;==&gt; ppa[m]</t>
  </si>
  <si>
    <t>ppcoa[c] &lt;==&gt; ppcoa[m]</t>
  </si>
  <si>
    <t>pro-L[c] + na1[c] &lt;==&gt; pro-L[m] + na1[m]</t>
  </si>
  <si>
    <t>2.A.1.6.4;2.A.18.6.4</t>
  </si>
  <si>
    <t>pro-L[c] + h[c] &lt;==&gt; pro-L[m] + h[m]</t>
  </si>
  <si>
    <t>2.A.1.6.4</t>
  </si>
  <si>
    <t>pyr[c] &lt;==&gt; pyr[m]</t>
  </si>
  <si>
    <t>selt[c] &lt;==&gt; selt[m]</t>
  </si>
  <si>
    <t>ser-L[c] + na1[c] &lt;==&gt; ser-L[m] + na1[m]</t>
  </si>
  <si>
    <t>ser-L[c] + h[c] &lt;==&gt; ser-L[m] + h[m]</t>
  </si>
  <si>
    <t>so4[c] + na1[c] &lt;==&gt; so4[m] + na1[m]</t>
  </si>
  <si>
    <t>spmd[c] + h[m] &lt;==&gt; spmd[m] + h[c]</t>
  </si>
  <si>
    <t>fum[m] + succ[c] &lt;==&gt; fum[c] + succ[m]</t>
  </si>
  <si>
    <t>2.A.29.13.1</t>
  </si>
  <si>
    <t>thf[c] + h[c] &lt;==&gt; thf[m] + h[m]</t>
  </si>
  <si>
    <t>thr-L[c] + na1[c] &lt;==&gt; thr-L[m] + na1[m]</t>
  </si>
  <si>
    <t>thr-L[c] + h[c] &lt;==&gt; thr-L[m] + h[m]</t>
  </si>
  <si>
    <t>tyr-L[c] + h[c] &lt;==&gt; tyr-L[m] + h[m]</t>
  </si>
  <si>
    <t>udp[c] &lt;==&gt; udp[m]</t>
  </si>
  <si>
    <t>urate[c] + h[c] &lt;==&gt; urate[m] + h[m]</t>
  </si>
  <si>
    <t>urea[c] + na1[c] &lt;==&gt; urea[m] + na1[m]</t>
  </si>
  <si>
    <t>utp[c] &lt;==&gt; utp[m]</t>
  </si>
  <si>
    <t>val-L[c] + h[c] &lt;==&gt; val-L[m] + h[m]</t>
  </si>
  <si>
    <t>ascb-L[c] &lt;==&gt; ascb-L[m]</t>
  </si>
  <si>
    <t>btn[c] &lt;==&gt; btn[m]</t>
  </si>
  <si>
    <t>prpp[c] &lt;==&gt; prpp[m]</t>
  </si>
  <si>
    <t>nicrnt[m] &lt;==&gt; nicrnt[c]</t>
  </si>
  <si>
    <t>urdglyc[c] &lt;==&gt; urdglyc[m]</t>
  </si>
  <si>
    <t>thmpp[c] &lt;==&gt; thmpp[m]</t>
  </si>
  <si>
    <t>tsul[c] &lt;==&gt; tsul[m]</t>
  </si>
  <si>
    <t>cmtep[c] &lt;==&gt; cmtep[m]</t>
  </si>
  <si>
    <t>ncam[c] &lt;==&gt; ncam[m]</t>
  </si>
  <si>
    <t>s[c] &lt;==&gt; s[m]</t>
  </si>
  <si>
    <t>paps[m] + pap[c] &lt;==&gt; paps[c] + pap[m]</t>
  </si>
  <si>
    <t>dhap[c] &lt;==&gt; dhap[m]</t>
  </si>
  <si>
    <t>cys-L[c] &lt;==&gt; cys-L[m]</t>
  </si>
  <si>
    <t>hso3[c] &lt;==&gt; hso3[m]</t>
  </si>
  <si>
    <t>4abut[c] + h[c] --&gt; 4abut[m] + h[m]</t>
  </si>
  <si>
    <t>acser[m] --&gt; acser[c]</t>
  </si>
  <si>
    <t>adp[m] + atp[c] + (3) h[m] --&gt; adp[c] + atp[m] + (3) h[c]</t>
  </si>
  <si>
    <t>2.A.29.1.1;2.A.29.1.2</t>
  </si>
  <si>
    <t>for[m] + h[m] --&gt; for[c] + h[c]</t>
  </si>
  <si>
    <t>gln-L[c] + h[c] --&gt; gln-L[m] + h[m]</t>
  </si>
  <si>
    <t>4abut[c] + glu-L[m] --&gt; 4abut[m] + glu-L[c]</t>
  </si>
  <si>
    <t>h[c] + hco3[c] --&gt; h[m] + hco3[m]</t>
  </si>
  <si>
    <t>na1[m] + atp[m] + h2o[m] --&gt; na1[c] + adp[m] + pi[m] + h[m]</t>
  </si>
  <si>
    <t>nadh[c] --&gt; nadh[m]</t>
  </si>
  <si>
    <t>ptrc[c] + h[c] --&gt; ptrc[m] + h[m]</t>
  </si>
  <si>
    <t>2.A.3.12.1</t>
  </si>
  <si>
    <t>spmd[c] + h[c] --&gt; spmd[m] + h[m]</t>
  </si>
  <si>
    <t>tsul[c] + atp[c] + h2o[c] --&gt; tsul[m] + adp[c] + pi[c] + h[c]</t>
  </si>
  <si>
    <t>galtl[c] + h[c] --&gt; galtl[m] + h[m]</t>
  </si>
  <si>
    <t>2dhp[c] &lt;==&gt; 2dhp[n]</t>
  </si>
  <si>
    <t>Transport, nucleus</t>
  </si>
  <si>
    <t>ahcys[c] &lt;==&gt; ahcys[n]</t>
  </si>
  <si>
    <t>amet[c] &lt;==&gt; amet[n]</t>
  </si>
  <si>
    <t>amp[c] &lt;==&gt; amp[n]</t>
  </si>
  <si>
    <t>aps[c] &lt;==&gt; aps[n]</t>
  </si>
  <si>
    <t>gmp[c] &lt;==&gt; gmp[n] + h[n]</t>
  </si>
  <si>
    <t>h2o2[c] &lt;==&gt; h2o2[n]</t>
  </si>
  <si>
    <t>h2o[c] &lt;==&gt; h2o[n]</t>
  </si>
  <si>
    <t>nh4[c] &lt;==&gt; nh4[n]</t>
  </si>
  <si>
    <t>o2[c] &lt;==&gt; o2[n]</t>
  </si>
  <si>
    <t>pi[c] &lt;==&gt; pi[n]</t>
  </si>
  <si>
    <t>so4[c] &lt;==&gt; so4[n]</t>
  </si>
  <si>
    <t>udp[c] &lt;==&gt; udp[n]</t>
  </si>
  <si>
    <t>nad[n] --&gt; nad[c]</t>
  </si>
  <si>
    <t>udpg[c] + atp[c] + h2o[c] --&gt; udpg[n] + adp[c] + pi[c] + h[c]</t>
  </si>
  <si>
    <t>3.A.1.139.1</t>
  </si>
  <si>
    <t>acaro[h] &lt;==&gt; acaro[u]</t>
  </si>
  <si>
    <t>Transport, thylakoid lumen</t>
  </si>
  <si>
    <t>caro[u] &lt;==&gt; caro[h]</t>
  </si>
  <si>
    <t>chla[h] &lt;==&gt; chla[u]</t>
  </si>
  <si>
    <t>chldb[h] &lt;==&gt; chldb[u]</t>
  </si>
  <si>
    <t>gcaro[h] &lt;==&gt; gcaro[u]</t>
  </si>
  <si>
    <t>ggdp[h] &lt;==&gt; ggdp[u]</t>
  </si>
  <si>
    <t>gthox[h] &lt;==&gt; gthox[u]</t>
  </si>
  <si>
    <t>gthrd[h] &lt;==&gt; gthrd[u]</t>
  </si>
  <si>
    <t>h2o[u] &lt;==&gt; h2o[h]</t>
  </si>
  <si>
    <t>mg2[h] &lt;==&gt; mg2[u]</t>
  </si>
  <si>
    <t>nadph[h] &lt;==&gt; nadph[u]</t>
  </si>
  <si>
    <t>nadp[h] &lt;==&gt; nadp[u]</t>
  </si>
  <si>
    <t>o2[h] &lt;==&gt; o2[u]</t>
  </si>
  <si>
    <t>pdp[h] &lt;==&gt; pdp[u]</t>
  </si>
  <si>
    <t>ppi[h] &lt;==&gt; ppi[u]</t>
  </si>
  <si>
    <t>ascb-L[h] &lt;==&gt; ascb-L[u]</t>
  </si>
  <si>
    <t>chlda[u] + atp[h] + h2o[h] --&gt; chlda[h] + adp[h] + pi[h] + h[h]</t>
  </si>
  <si>
    <t>3.A.1.208.5</t>
  </si>
  <si>
    <t>chlda[h] + atp[h] + h2o[h] --&gt; chlda[u] + adp[h] + pi[h] + h[h]</t>
  </si>
  <si>
    <t>[c] : trp-L + o2 --&gt; Lfmkynr</t>
  </si>
  <si>
    <t>Tryptophan metabolism</t>
  </si>
  <si>
    <t>1.13.11.52</t>
  </si>
  <si>
    <t>[c] : 34hpp &lt;==&gt; 2h34hppr</t>
  </si>
  <si>
    <t>Tyrosine metabolism</t>
  </si>
  <si>
    <t>5.3.2.1</t>
  </si>
  <si>
    <t>[c] : tyr-L + akg &lt;==&gt; 34hpp + glu-L</t>
  </si>
  <si>
    <t>[c] : 4fumacac + h2o --&gt; acac + fum + h</t>
  </si>
  <si>
    <t>3.7.1.2</t>
  </si>
  <si>
    <t>[c] : hgentis + o2 --&gt; 4mlacac + h</t>
  </si>
  <si>
    <t>1.13.11.5</t>
  </si>
  <si>
    <t>[c] : 34hpp + o2 --&gt; hgentis + co2</t>
  </si>
  <si>
    <t>1.13.11.27</t>
  </si>
  <si>
    <t>[c] : 4mlacac --&gt; 4fumacac</t>
  </si>
  <si>
    <t>5.2.1.2</t>
  </si>
  <si>
    <t>[n] : 4mlacac --&gt; 4fumacac</t>
  </si>
  <si>
    <t>[c] : allphn + h2o + (3) h --&gt; (2) co2 + (2) nh4</t>
  </si>
  <si>
    <t>Urea degradation</t>
  </si>
  <si>
    <t>3.5.1.54</t>
  </si>
  <si>
    <t>[m] : allphn + h2o + (3) h --&gt; (2) co2 + (2) nh4</t>
  </si>
  <si>
    <t>[c] : atp + urea + hco3 --&gt; adp + pi + allphn + (2) h</t>
  </si>
  <si>
    <t>[c] : 3c3hmp &lt;==&gt; 2ippm + h2o</t>
  </si>
  <si>
    <t>Valine, leucine and isoleucine biosynthesis</t>
  </si>
  <si>
    <t>4.2.1.33</t>
  </si>
  <si>
    <t>[c] : 2ippm + h2o &lt;==&gt; 3c2hmp</t>
  </si>
  <si>
    <t>[h] : 2ahbut &lt;==&gt; 3hmop</t>
  </si>
  <si>
    <t>[h] : alac-S &lt;==&gt; 3hmoa</t>
  </si>
  <si>
    <t>[h] : 2obut + 2ahethmpp --&gt; 2ahbut + thmpp</t>
  </si>
  <si>
    <t>[c] : 23dhmp --&gt; 3mop + h2o</t>
  </si>
  <si>
    <t>[c] : 23dhmb --&gt; 3mob + h2o</t>
  </si>
  <si>
    <t>[h] : 23dhmb --&gt; 3mob + h2o</t>
  </si>
  <si>
    <t>[h] : 23dhmp --&gt; 3mop + h2o</t>
  </si>
  <si>
    <t>[c] : atp + ile-L + trnaile --&gt; amp + ppi + iletrna + h</t>
  </si>
  <si>
    <t>6.1.1.5</t>
  </si>
  <si>
    <t>[c] : 3c2hmp + nad --&gt; 3c4mop + nadh + h</t>
  </si>
  <si>
    <t>1.1.1.85</t>
  </si>
  <si>
    <t>[c] : accoa + 3mob + h2o --&gt; 3c3hmp + coa + h</t>
  </si>
  <si>
    <t>[h] : 3hmoa + nadph + h --&gt; 23dhmb + nadp</t>
  </si>
  <si>
    <t>[h] : 3hmop + nadph + h --&gt; 23dhmp + nadp</t>
  </si>
  <si>
    <t>[c] : atp + leu-L + trnaleu --&gt; amp + ppi + leutrna + h</t>
  </si>
  <si>
    <t>6.1.1.4</t>
  </si>
  <si>
    <t>[c] : 3c4mop + h --&gt; 4mop + co2</t>
  </si>
  <si>
    <t>[h] : thr-L --&gt; 2obut + nh4</t>
  </si>
  <si>
    <t>[c] : atp + val-L + trnaval --&gt; amp + ppi + valtrna + h</t>
  </si>
  <si>
    <t>6.1.1.9</t>
  </si>
  <si>
    <t>[h] : atp + val-L + trnaval --&gt; amp + ppi + valtrna + h</t>
  </si>
  <si>
    <t>[m] : atp + ile-L + trnaile --&gt; amp + ppi + iletrna + h</t>
  </si>
  <si>
    <t>[c] : iletrna + h2o --&gt; ile-L + trnaile</t>
  </si>
  <si>
    <t>[c] : leutrna + h2o --&gt; leu-L + trnaleu</t>
  </si>
  <si>
    <t>[c] : valtrna + h2o --&gt; val-L + trnaval</t>
  </si>
  <si>
    <t>[m] : 3mb2coa + h2o &lt;==&gt; 3hivcoa</t>
  </si>
  <si>
    <t>Valine, leucine and isoleucine degradation</t>
  </si>
  <si>
    <t>[m] : 3hib + nad &lt;==&gt; mmsa + nadh + h</t>
  </si>
  <si>
    <t>1.1.1.31;1.1.1.35</t>
  </si>
  <si>
    <t>[m] : 3hmbcoa + nad &lt;==&gt; 2maacoa + nadh + h</t>
  </si>
  <si>
    <t>[m] : hmgcoa &lt;==&gt; 3mgcoa + h2o</t>
  </si>
  <si>
    <t>4.2.1.18</t>
  </si>
  <si>
    <t>[m] : coa + 2maacoa --&gt; ppcoa + accoa</t>
  </si>
  <si>
    <t>[m] : mmsa + nad + h2o --&gt; mm + nadh + (2) h</t>
  </si>
  <si>
    <t>[m] : coa + 2mbdhl --&gt; 2mbcoa + dhlam</t>
  </si>
  <si>
    <t>2.3.1.168</t>
  </si>
  <si>
    <t>[m] : coa + 2mpdhl --&gt; ibcoa + dhlam</t>
  </si>
  <si>
    <t>[m] : coa + 3mbdhl --&gt; ivcoa + dhlam</t>
  </si>
  <si>
    <t>[m] : 2mp2coa + h2o --&gt; 3hibutcoa</t>
  </si>
  <si>
    <t>[m] : 2mb2coa + h2o --&gt; 3hmbcoa</t>
  </si>
  <si>
    <t>[m] : 3hibutcoa + h2o --&gt; coa + 3hib + h</t>
  </si>
  <si>
    <t>[m] : hmgcoa --&gt; accoa + acac + h</t>
  </si>
  <si>
    <t>4.1.3.4</t>
  </si>
  <si>
    <t>[m] : ivcoa + fad --&gt; 3mb2coa + fadh2</t>
  </si>
  <si>
    <t>1.3.99.10</t>
  </si>
  <si>
    <t>[m] : ibcoa + fad --&gt; 2mp2coa + fadh2</t>
  </si>
  <si>
    <t>1.3.99.12</t>
  </si>
  <si>
    <t>[m] : 2mbcoa + fad --&gt; 2mb2coa + fadh2</t>
  </si>
  <si>
    <t>[m] : atp + 3mb2coa + hco3 --&gt; adp + pi + 3mgcoa</t>
  </si>
  <si>
    <t>6.4.1.4</t>
  </si>
  <si>
    <t>[c] : accoa + h2o + aacoa --&gt; hmgcoa + coa</t>
  </si>
  <si>
    <t>2.3.3.10</t>
  </si>
  <si>
    <t>[m] : mmsa + coa + nad --&gt; ppcoa + co2 + nadh</t>
  </si>
  <si>
    <t>[m] : 3mob + thmpp + h --&gt; 2mhop + co2</t>
  </si>
  <si>
    <t>1.2.4.4</t>
  </si>
  <si>
    <t>[m] : 2mhob + lpam --&gt; 2mbdhl + thmpp</t>
  </si>
  <si>
    <t>[m] : 2mhop + lpam --&gt; 2mpdhl + thmpp</t>
  </si>
  <si>
    <t>[m] : 3mhtpp + lpam --&gt; 3mbdhl + thmpp</t>
  </si>
  <si>
    <t>[m] : 3mop + thmpp + h --&gt; 2mhob + co2</t>
  </si>
  <si>
    <t>[m] : 4mop + thmpp + h --&gt; 3mhtpp + co2</t>
  </si>
  <si>
    <t>[m] : 3mop + coa + nad --&gt; 2mbcoa + co2 + nadh</t>
  </si>
  <si>
    <t>1.2.1.25</t>
  </si>
  <si>
    <t>[c] : 3mop + glu-L &lt;==&gt; ile-L + akg</t>
  </si>
  <si>
    <t>Valine, leucine and isoleucine degradation;Valine, leucine and isoleucine biosynthesis</t>
  </si>
  <si>
    <t>[c] : leu-L + akg &lt;==&gt; 4mop + glu-L</t>
  </si>
  <si>
    <t>[h] : leu-L + akg &lt;==&gt; 4mop + glu-L</t>
  </si>
  <si>
    <t>[h] : 3mop + glu-L &lt;==&gt; ile-L + akg</t>
  </si>
  <si>
    <t>[c] : val-L + akg --&gt; 3mob + glu-L</t>
  </si>
  <si>
    <t>[h] : val-L + akg --&gt; 3mob + glu-L</t>
  </si>
  <si>
    <t>[c] : pydx + nadph + h &lt;==&gt; pydxn + nadp</t>
  </si>
  <si>
    <t>Vitamin B6 metabolism</t>
  </si>
  <si>
    <t>1.1.1.65</t>
  </si>
  <si>
    <t>[c] : pdx5p + o2 --&gt; h2o2 + pydx5p</t>
  </si>
  <si>
    <t>1.4.3.5</t>
  </si>
  <si>
    <t>[c] : pdx5p + h2o --&gt; pydxn + pi</t>
  </si>
  <si>
    <t>3.1.3.74</t>
  </si>
  <si>
    <t>[c] : pyam5p + h2o + o2 --&gt; pydx5p + nh4 + h2o2</t>
  </si>
  <si>
    <t>[c] : pyam5p + h2o --&gt; pydam + pi</t>
  </si>
  <si>
    <t>[c] : atp + pydam --&gt; adp + pyam5p + h</t>
  </si>
  <si>
    <t>2.7.1.35</t>
  </si>
  <si>
    <t>[c] : pydx + o2 + h2o --&gt; 4pyrdx + h2o2 + h</t>
  </si>
  <si>
    <t>[c] : atp + pydx --&gt; adp + pydx5p + h</t>
  </si>
  <si>
    <t>[c] : atp + pydxn --&gt; adp + pdx5p + h</t>
  </si>
  <si>
    <t>[c] : pydxn + o2 --&gt; pydx + h2o2</t>
  </si>
  <si>
    <t>[c] : pydam + h2o + o2 --&gt; pydx + nh4 + h2o2</t>
  </si>
  <si>
    <t>[c] : pydx5p + h2o --&gt; pydx + pi</t>
  </si>
  <si>
    <t>[c] : g3p + ru5p-D + gln-L --&gt; pydx5p + glu-L + pi + (3) h2o + h</t>
  </si>
  <si>
    <t>4.-.-.-</t>
  </si>
  <si>
    <t>(92.4316) atp[c] + (92.4) h2o[c] + (0.866034824) alatrna[c] + (0.47516955) argtrna[c] + (0.2145927) asntrna[c] + (0.2145927) asptrna[c] + (0.007664025) cystrna[c] + (0.256744837) glntrna[c] + (0.256744837) glutrna[c] + (0.325721062) glytrna[c] + (0.003832012) histrna[c] + (0.103464337) iletrna[c] + (0.26057685) leutrna[c] + (0.057480187) lystrna[c] + (0.007664025) mettrna[c] + (0.10729635) phetrna[c] + (0.149448487) protrna[c] + (0.065144212) sertrna[c] + (0.26057685) thrtrna[c] + (0.003832012) trptrna[c] + (0.003832012) tyrtrna[c] + (0.187768612) valtrna[c] + (0.00122008) datp[c] + (0.002178152) dctp[c] + (0.002176621) dgtp[c] + (0.001220926) dttp[c] + (0.056384334) ctp[c] + (0.056344716) gtp[c] + (0.031605286) utp[c] + (0.00320396377598) starch300[h] + (0.164181375397585) man[c] + (0.262070706493575) arab-L[c] + (0.348498202494875) gal[c] + (0.0284491345244719) mgdg1839Z12Z15Z1644Z7Z10Z13Z[h] + (0.00324253769475433) mgdg1839Z12Z15Z1637Z10Z13Z[h] + (0.00324253769475433) mgdg1839Z12Z15Z1634Z7Z10Z[h] + (0.00324253769475433) mgdg1829Z12Z1644Z7Z10Z13Z[h] + (0.000404224143785702) mgdg1829Z12Z1637Z10Z13Z[h] + (0.000404224143785702) mgdg1829Z12Z1634Z7Z10Z[h] + (0.000404229540492649) mgdg1839Z12Z15Z1627Z10Z[h] + (0.000403142323204895) mgdg1829Z12Z1627Z10Z[h] + (0.000201030469298465) mgdg1829Z12Z1617Z[h] + (0.000201030469298465) mgdg1829Z12Z1619Z[h] + (0.000201030469298465) mgdg1839Z12Z15Z160[h] + (0.000200492669928884) mgdg1829Z12Z160[h] + (0.000269407106418379) dgdg1839Z12Z15Z1644Z7Z10Z13Z[h] + (0.000739223437523607) dgdg1839Z12Z15Z1637Z10Z13Z[h] + (0.000739223437523607) dgdg1839Z12Z15Z1634Z7Z10Z[h] + (0.000536431073456483) dgdg1839Z12Z15Z1627Z10Z[h] + (0.000268212593089439) dgdg1829Z12Z1637Z10Z13Z[h] + (0.000268212593089439) dgdg1829Z12Z1634Z7Z10Z[h] + (0.000535244460994118) dgdg1829Z12Z1627Z10Z[h] + (0.000200716672872794) dgdg1819Z1637Z10Z13Z[h] + (0.000200716672872794) dgdg1819Z1634Z7Z10Z[h] + (0.000400551691635569) dgdg1819Z1627Z10Z[h] + (0.0024032838898686) dgdg1839Z12Z15Z160[h] + (0.000300410486233575) dgdg1829Z12Z1617Z[h] + (0.000300410486233575) dgdg1829Z12Z1619Z[h] + (0.00333054322361735) dgdg1829Z12Z160[h] + (0.000299752158176391) dgdg1819Z1617Z[h] + (0.000299752158176391) dgdg1819Z1619Z[h] + (0.00172809552004882) dgdg1819Z160[h] + (0.000406767159364802) dgts1839Z12Z15Z1845Z9Z12Z15Z[c] + (0.00108182884876041) dgts1839Z12Z15Z1835Z9Z12Z[c] + (7.51260097872796E-05) dgts1829Z12Z1845Z9Z12Z15Z[c] + (0.00161841949667812) dgts1829Z12Z1835Z9Z12Z[c] + (0.000269736582779686) dgts1819Z1845Z9Z12Z15Z[c] + (0.000269736582779686) dgts18111Z1845Z9Z12Z15Z[c] + (0.00209495449470286) dgts1601845Z9Z12Z15Z[c] + (0.000403529675066966) dgts1829Z12Z1829Z12Z[c] + (0.00033627915313324) dgts1839Z12Z15Z1819Z[c] + (7.45306399793478E-05) dgts1829Z12Z1819Z[c] + (0.00033627915313324) dgts1839Z12Z15Z18111Z[c] + (7.45306399793478E-05) dgts1829Z12Z18111Z[c] + (0.000403534983759888) dgts1819Z1835Z9Z12Z[c] + (0.000403534983759888) dgts18111Z1835Z9Z12Z[c] + (0.00389987436850171) dgts1601835Z9Z12Z[c] + (0.000201232727944239) dgts1819Z1829Z12Z[c] + (0.000201232727944239) dgts18111Z1829Z12Z[c] + (7.43345991157087E-05) dgts1819Z1819Z[c] + (7.43345991157087E-05) dgts1819Z18111Z[c] + (7.43345991157087E-05) dgts18111Z1819Z[c] + (7.43345991157087E-05) dgts18111Z18111Z[c] + (0.00111119218680072) dgts1601829Z12Z[c] + (7.69559931993822E-05) dgts1601819Z[c] + (7.69559931993822E-05) dgts16018111Z[c] + (0.000776961298962058) sqdg1839Z12Z15Z160[h] + (0.00072660276220152) sqdg1829Z12Z160[h] + (0.000483214668910129) sqdg1819Z160[h] + (0.000483214668910129) sqdg18111Z160[h] + (0.00244536402380498) sqdg160[h] + (0.00118279351757963) asqdpa1819Z160[c] + (0.00118279351757963) asqdpa18111Z160[c] + (0.00118499778717338) asqdpa1829Z12Z160[c] + (0.00118722131603936) asqdpa1839Z12Z15Z160[c] + (0.00118499778717338) asqdca1819Z160[c] + (0.00118499778717338) asqdca18111Z160[c] + (0.00118721028791856) asqdca1829Z12Z160[c] + (0.00118944213542405) asqdca1839Z12Z15Z160[c] + (0.00123218140609655) pg1839Z12Z15Z1613E[h] + (0.000737304220897333) pg1839Z12Z15Z160[h] + (0.00335883033964341) pg1829Z12Z1613E[h] + (0.000735310439737744) pg1829Z12Z160[h] + (0.000449362395400581) pg1819Z1613E[h] + (0.000449362395400581) pg18111Z1613E[h] + (0.000611114335905723) pg1819Z160[h] + (0.000611114335905723) pg18111Z160[h] + (0.000196543511907943) pe1829Z12Z1835Z9Z12Z[c] + (3.85379435113614E-06) pe1819Z1845Z9Z12Z15Z[c] + (9.41615020044276E-05) pe1819Z1835Z9Z12Z[c] + (0.000127175213587492) pe18111Z1845Z9Z12Z15Z[c] + (0.00310732956614611) pe18111Z1835Z9Z12Z[c] + (0.000653356694967828) pe1801845Z9Z12Z15Z[c] + (0.00234571272504153) pe1801835Z9Z12Z[c] + (0.00191944419348808) pail18111Z160[c] + (0.000258386718354164) pail1819Z160[c] + (0.00132862622505935) tag16018111Z160[c] + (0.00132862622505935) tag1601819Z160[c] + (0.00128536231401477) tag1801819Z160[c] + (0.00128838356382488) tag18111Z18111Z160[c] + (0.00128838356382488) tag18111Z1819Z160[c] + (0.00128838356382488) tag1819Z18111Z160[c] + (0.00128838356382488) tag1819Z1819Z160[c] + (0.00128536231401477) tag16018111Z180[c] + (0.00128536231401477) tag1601819Z180[c] + (0.0012448271433403) tag1801819Z180[c] + (0.00124766063160942) tag18111Z18111Z180[c] + (0.00124766063160942) tag18111Z1819Z180[c] + (0.00124766063160942) tag1819Z18111Z180[c] + (0.00124766063160942) tag1819Z1819Z180[c] + (0.00128838356382488) tag16018111Z18111Z[c] + (0.00128838356382488) tag1601819Z18111Z[c] + (0.00124766063160942) tag1801819Z18111Z[c] + (0.00125050704853681) tag18111Z18111Z18111Z[c] + (0.00125050704853681) tag18111Z1819Z18111Z[c] + (0.00125050704853681) tag1819Z18111Z18111Z[c] + (0.00125050704853681) tag1819Z1819Z18111Z[c] + (0.00128838356382488) tag16018111Z1819Z[c] + (0.00128838356382488) tag1601819Z1819Z[c] + (0.00124766063160942) tag1801819Z1819Z[c] + (0.00125050704853681) tag18111Z18111Z1819Z[c] + (0.00125050704853681) tag18111Z1819Z1819Z[c] + (0.00125050704853681) tag1819Z18111Z1819Z[c] + (0.00125050704853681) tag1819Z1819Z1819Z[c] + (0.00129445373984692) tag16018111Z1835Z9Z12Z[c] + (0.00129445373984692) tag1601819Z1835Z9Z12Z[c] + (0.00125335229498813) tag1801819Z1835Z9Z12Z[c] + (0.00125622477100428) tag18111Z18111Z1835Z9Z12Z[c] + (0.00125622477100428) tag18111Z1819Z1835Z9Z12Z[c] + (0.00125622477100428) tag1819Z18111Z1835Z9Z12Z[c] + (0.00125622477100428) tag1819Z1819Z1835Z9Z12Z[c] + (0.00129750272562895) tag16018111Z1845Z9Z12Z15Z[c] + (0.00129750272562895) tag1601819Z1845Z9Z12Z15Z[c] + (0.00125621051839739) tag1801819Z1845Z9Z12Z15Z[c] + (0.00125909612558332) tag18111Z18111Z1845Z9Z12Z15Z[c] + (0.00125909612558332) tag18111Z1819Z1845Z9Z12Z15Z[c] + (0.00125909612558332) tag1819Z18111Z1845Z9Z12Z15Z[c] + (0.00125909612558332) tag1819Z1819Z1845Z9Z12Z15Z[c] + (0.0370621525868795) ac[c] + (0.0300460199067538) ppa[c] + (0.0252634927228827) but[c] + (0.0120835220947945) glyc[c] + (0.01008363478733) chla[u] + (0.0165468929016698) chlb[u] + (1.0378367394767E-06) rhodopsin[s] + (0.000504181739366499) acaro[h] + (0.0001008363478733) anxan[u] + (0.0014117088702262) caro[u] + (0.000655436261176449) loroxan[u] + (0.00126045434841625) lut[u] + (0.000554599913303149) neoxan[u] + (0.000352927217556549) vioxan[u] + (0.000302509043619899) zaxan[u] + (0.001787) nad[c] + (4.5e-005) nadh[c] + (0.000112) nadp[c] + (0.000335) nadph[c] + (2e-006) btn[c] + (0.000223) thmmp[c] + (0.000223) fad[c] + (0.000059) gthrd[c] --&gt; (92.4) adp[c] + (92.4) h[c] + (92.4) pi[c] + (0.866034824) trnaala[c] + (0.47516955) trnaarg[c] + (0.2145927) trnaasn[c] + (0.2145927) trnaasp[c] + (0.007664025) trnacys[c] + (0.256744837) trnagln[c] + (0.256744837) trnaglu[c] + (0.325721062) trnagly[c] + (0.003832012) trnahis[c] + (0.103464337) trnaile[c] + (0.26057685) trnaleu[c] + (0.057480187) trnalys[c] + (0.007664025) trnamet[c] + (0.10729635) trnaphe[c] + (0.149448487) trnapro[c] + (0.065144212) trnaser[c] + (0.26057685) trnathr[c] + (0.003832012) trnatrp[c] + (0.003832012) trnatyr[c] + (0.187768612) trnaval[c]</t>
  </si>
  <si>
    <t>Biomass</t>
  </si>
  <si>
    <t>(92.4316) atp[c] + (92.4) h2o[c] + (0.279255294881266) alatrna[c] + (0.093656422877759) argtrna[c] + (0.0695383636530289) asntrna[c] + (0.0695383636530289) asptrna[c] + (0.0122426696572234) cystrna[c] + (0.0918200224291755) glntrna[c] + (0.0918200224291755) glutrna[c] + (0.113856827812178) glytrna[c] + (0.0127323764435123) histrna[c] + (0.0379522759373925) iletrna[c] + (0.0930442893948978) leutrna[c] + (0.0306066741430585) lystrna[c] + (0.0127323764435123) mettrna[c] + (0.0400335297791205) phetrna[c] + (0.0519089193466272) protrna[c] + (0.0208125384172798) sertrna[c] + (0.03452432843337) thrtrna[c] + (0.00159154705543904) trptrna[c] + (0.00159154705543904) tyrtrna[c] + (0.0642740157004228) valtrna[c] + (0.00217969321079621) datp[c] + (0.0038750101525266) dctp[c] + (0.0038750101525266) dgtp[c] + (0.00217969321079621) dttp[c] + (0.104205539299296) ctp[c] + (0.104205539299296) gtp[c] + (0.0586156158558537) utp[c] + (0.00640792755195841) starch300[h] + (0.328362750795171) man[c] + (0.524141412987151) arab-L[c] + (0.69699640498975) gal[c] + (0.0284491345244719) mgdg1839Z12Z15Z1644Z7Z10Z13Z[h] + (0.00324253769475433) mgdg1839Z12Z15Z1637Z10Z13Z[h] + (0.00324253769475433) mgdg1839Z12Z15Z1634Z7Z10Z[h] + (0.00324253769475433) mgdg1829Z12Z1644Z7Z10Z13Z[h] + (0.000404224143785702) mgdg1829Z12Z1637Z10Z13Z[h] + (0.000404224143785702) mgdg1829Z12Z1634Z7Z10Z[h] + (0.000404229540492649) mgdg1839Z12Z15Z1627Z10Z[h] + (0.000403142323204895) mgdg1829Z12Z1627Z10Z[h] + (0.000201030469298465) mgdg1829Z12Z1617Z[h] + (0.000201030469298465) mgdg1829Z12Z1619Z[h] + (0.000201030469298465) mgdg1839Z12Z15Z160[h] + (0.000200492669928884) mgdg1829Z12Z160[h] + (0.000269407106418379) dgdg1839Z12Z15Z1644Z7Z10Z13Z[h] + (0.000739223437523607) dgdg1839Z12Z15Z1637Z10Z13Z[h] + (0.000739223437523607) dgdg1839Z12Z15Z1634Z7Z10Z[h] + (0.000536431073456483) dgdg1839Z12Z15Z1627Z10Z[h] + (0.000268212593089439) dgdg1829Z12Z1637Z10Z13Z[h] + (0.000268212593089439) dgdg1829Z12Z1634Z7Z10Z[h] + (0.000535244460994118) dgdg1829Z12Z1627Z10Z[h] + (0.000200716672872794) dgdg1819Z1637Z10Z13Z[h] + (0.000200716672872794) dgdg1819Z1634Z7Z10Z[h] + (0.000400551691635569) dgdg1819Z1627Z10Z[h] + (0.0024032838898686) dgdg1839Z12Z15Z160[h] + (0.000300410486233575) dgdg1829Z12Z1617Z[h] + (0.000300410486233575) dgdg1829Z12Z1619Z[h] + (0.00333054322361735) dgdg1829Z12Z160[h] + (0.000299752158176391) dgdg1819Z1617Z[h] + (0.000299752158176391) dgdg1819Z1619Z[h] + (0.00172809552004882) dgdg1819Z160[h] + (0.000406767159364802) dgts1839Z12Z15Z1845Z9Z12Z15Z[c] + (0.00108182884876041) dgts1839Z12Z15Z1835Z9Z12Z[c] + (7.51260097872796E-05) dgts1829Z12Z1845Z9Z12Z15Z[c] + (0.00161841949667812) dgts1829Z12Z1835Z9Z12Z[c] + (0.000269736582779686) dgts1819Z1845Z9Z12Z15Z[c] + (0.000269736582779686) dgts18111Z1845Z9Z12Z15Z[c] + (0.00209495449470286) dgts1601845Z9Z12Z15Z[c] + (0.000403529675066966) dgts1829Z12Z1829Z12Z[c] + (0.00033627915313324) dgts1839Z12Z15Z1819Z[c] + (7.45306399793478E-05) dgts1829Z12Z1819Z[c] + (0.00033627915313324) dgts1839Z12Z15Z18111Z[c] + (7.45306399793478E-05) dgts1829Z12Z18111Z[c] + (0.000403534983759888) dgts1819Z1835Z9Z12Z[c] + (0.000403534983759888) dgts18111Z1835Z9Z12Z[c] + (0.00389987436850171) dgts1601835Z9Z12Z[c] + (0.000201232727944239) dgts1819Z1829Z12Z[c] + (0.000201232727944239) dgts18111Z1829Z12Z[c] + (7.43345991157087E-05) dgts1819Z1819Z[c] + (7.43345991157087E-05) dgts1819Z18111Z[c] + (7.43345991157087E-05) dgts18111Z1819Z[c] + (7.43345991157087E-05) dgts18111Z18111Z[c] + (0.00111119218680072) dgts1601829Z12Z[c] + (7.69559931993822E-05) dgts1601819Z[c] + (7.69559931993822E-05) dgts16018111Z[c] + (0.000776961298962058) sqdg1839Z12Z15Z160[h] + (0.00072660276220152) sqdg1829Z12Z160[h] + (0.000483214668910129) sqdg1819Z160[h] + (0.000483214668910129) sqdg18111Z160[h] + (0.00244536402380498) sqdg160[h] + (0.00118279351757963) asqdpa1819Z160[c] + (0.00118279351757963) asqdpa18111Z160[c] + (0.00118499778717338) asqdpa1829Z12Z160[c] + (0.00118722131603936) asqdpa1839Z12Z15Z160[c] + (0.00118499778717338) asqdca1819Z160[c] + (0.00118499778717338) asqdca18111Z160[c] + (0.00118721028791856) asqdca1829Z12Z160[c] + (0.00118944213542405) asqdca1839Z12Z15Z160[c] + (0.00123218140609655) pg1839Z12Z15Z1613E[h] + (0.000737304220897333) pg1839Z12Z15Z160[h] + (0.00335883033964341) pg1829Z12Z1613E[h] + (0.000735310439737744) pg1829Z12Z160[h] + (0.000449362395400581) pg1819Z1613E[h] + (0.000449362395400581) pg18111Z1613E[h] + (0.000611114335905723) pg1819Z160[h] + (0.000611114335905723) pg18111Z160[h] + (0.000196543511907943) pe1829Z12Z1835Z9Z12Z[c] + (3.85379435113614E-06) pe1819Z1845Z9Z12Z15Z[c] + (9.41615020044276E-05) pe1819Z1835Z9Z12Z[c] + (0.000127175213587492) pe18111Z1845Z9Z12Z15Z[c] + (0.00310732956614611) pe18111Z1835Z9Z12Z[c] + (0.000653356694967828) pe1801845Z9Z12Z15Z[c] + (0.00234571272504153) pe1801835Z9Z12Z[c] + (0.00191944419348808) pail18111Z160[c] + (0.000258386718354164) pail1819Z160[c] + (0.00132862622505935) tag16018111Z160[c] + (0.00132862622505935) tag1601819Z160[c] + (0.00128536231401477) tag1801819Z160[c] + (0.00128838356382488) tag18111Z18111Z160[c] + (0.00128838356382488) tag18111Z1819Z160[c] + (0.00128838356382488) tag1819Z18111Z160[c] + (0.00128838356382488) tag1819Z1819Z160[c] + (0.00128536231401477) tag16018111Z180[c] + (0.00128536231401477) tag1601819Z180[c] + (0.0012448271433403) tag1801819Z180[c] + (0.00124766063160942) tag18111Z18111Z180[c] + (0.00124766063160942) tag18111Z1819Z180[c] + (0.00124766063160942) tag1819Z18111Z180[c] + (0.00124766063160942) tag1819Z1819Z180[c] + (0.00128838356382488) tag16018111Z18111Z[c] + (0.00128838356382488) tag1601819Z18111Z[c] + (0.00124766063160942) tag1801819Z18111Z[c] + (0.00125050704853681) tag18111Z18111Z18111Z[c] + (0.00125050704853681) tag18111Z1819Z18111Z[c] + (0.00125050704853681) tag1819Z18111Z18111Z[c] + (0.00125050704853681) tag1819Z1819Z18111Z[c] + (0.00128838356382488) tag16018111Z1819Z[c] + (0.00128838356382488) tag1601819Z1819Z[c] + (0.00124766063160942) tag1801819Z1819Z[c] + (0.00125050704853681) tag18111Z18111Z1819Z[c] + (0.00125050704853681) tag18111Z1819Z1819Z[c] + (0.00125050704853681) tag1819Z18111Z1819Z[c] + (0.00125050704853681) tag1819Z1819Z1819Z[c] + (0.00129445373984692) tag16018111Z1835Z9Z12Z[c] + (0.00129445373984692) tag1601819Z1835Z9Z12Z[c] + (0.00125335229498813) tag1801819Z1835Z9Z12Z[c] + (0.00125622477100428) tag18111Z18111Z1835Z9Z12Z[c] + (0.00125622477100428) tag18111Z1819Z1835Z9Z12Z[c] + (0.00125622477100428) tag1819Z18111Z1835Z9Z12Z[c] + (0.00125622477100428) tag1819Z1819Z1835Z9Z12Z[c] + (0.00129750272562895) tag16018111Z1845Z9Z12Z15Z[c] + (0.00129750272562895) tag1601819Z1845Z9Z12Z15Z[c] + (0.00125621051839739) tag1801819Z1845Z9Z12Z15Z[c] + (0.00125909612558332) tag18111Z18111Z1845Z9Z12Z15Z[c] + (0.00125909612558332) tag18111Z1819Z1845Z9Z12Z15Z[c] + (0.00125909612558332) tag1819Z18111Z1845Z9Z12Z15Z[c] + (0.00125909612558332) tag1819Z1819Z1845Z9Z12Z15Z[c] + (0.0370621525868795) ac[c] + (0.0300460199067538) ppa[c] + (0.0252634927228827) but[c] + (0.0120835220947945) glyc[c] + (0.0078428270568122) chla[u] + (0.0143406405147805) chlb[u] + (1.0378367394767E-06) rhodopsin[s] + (3.95421018705422E-06) acaro[h] + (7.90842037410844E-07) anxan[u] + (1.10717885237518E-05) caro[u] + (5.14047324317048E-06) loroxan[u] + (9.88552546763554E-06) lut[u] + (4.34963120575964E-06) neoxan[u] + (2.76794713093795E-06) vioxan[u] + (2.37252611223253E-06) zaxan[u] + (0.001787) nad[c] + (4.5e-005) nadh[c] + (0.000112) nadp[c] + (0.000335) nadph[c] + (2e-006) btn[c] + (0.000223) thmmp[c] + (0.000223) fad[c] + (0.000059) gthrd[c] --&gt; (92.4) adp[c] + (92.4) h[c] + (92.4) pi[c] + (0.279255294881266) trnaala[c] + (0.093656422877759) trnaarg[c] + (0.0695383636530289) trnaasn[c] + (0.0695383636530289) trnaasp[c] + (0.0122426696572234) trnacys[c] + (0.0918200224291755) trnagln[c] + (0.0918200224291755) trnaglu[c] + (0.113856827812178) trnagly[c] + (0.0127323764435123) trnahis[c] + (0.0379522759373925) trnaile[c] + (0.0930442893948978) trnaleu[c] + (0.0306066741430585) trnalys[c] + (0.0127323764435123) trnamet[c] + (0.0400335297791205) trnaphe[c] + (0.0519089193466272) trnapro[c] + (0.0208125384172798) trnaser[c] + (0.03452432843337) trnathr[c] + (0.00159154705543904) trnatrp[c] + (0.00159154705543904) trnatyr[c] + (0.0642740157004228) trnaval[c]</t>
  </si>
  <si>
    <t>(29.9486156158559) atp[c] + (29.89) h2o[c] + (0.309071177207791) alatrna[c] + (0.0949756387513779) argtrna[c] + (0.0651648675739026) asntrna[c] + (0.0651648675739026) asptrna[c] + (0.011086650437904) cystrna[c] + (0.0825339532599523) glntrna[c] + (0.0825339532599523) glutrna[c] + (0.0997798539411363) glytrna[c] + (0.0105939104184416) histrna[c] + (0.0332599513137121) iletrna[c] + (0.0813021032112963) leutrna[c] + (0.0197096007784961) lystrna[c] + (0.0105939104184416) mettrna[c] + (0.0353540963964273) phetrna[c] + (0.0469334868537938) protrna[c] + (0.0230355959098673) sertrna[c] + (0.0928814936686627) thrtrna[c] + (0.00603606523841442) trptrna[c] + (0.00603606523841442) tyrtrna[c] + (0.0560491772138482) valtrna[c] + (0.0010898466053981) datp[c] + (0.0019375050762633) dctp[c] + (0.0019375050762633) dgtp[c] + (0.0010898466053981) dttp[c] + (0.052102769649648) ctp[c] + (0.052102769649648) gtp[c] + (0.02930780792792685) utp[c] + (0.328362750795171) man[c] + (0.524141412987151) arab-L[c] + (0.69699640498975) gal[c] + (0.0284491345244719) mgdg1839Z12Z15Z1644Z7Z10Z13Z[h] + (0.00324253769475433) mgdg1839Z12Z15Z1637Z10Z13Z[h] + (0.00324253769475433) mgdg1839Z12Z15Z1634Z7Z10Z[h] + (0.00324253769475433) mgdg1829Z12Z1644Z7Z10Z13Z[h] + (0.000404224143785702) mgdg1829Z12Z1637Z10Z13Z[h] + (0.000404224143785702) mgdg1829Z12Z1634Z7Z10Z[h] + (0.000404229540492649) mgdg1839Z12Z15Z1627Z10Z[h] + (0.000403142323204895) mgdg1829Z12Z1627Z10Z[h] + (0.000201030469298465) mgdg1829Z12Z1617Z[h] + (0.000201030469298465) mgdg1829Z12Z1619Z[h] + (0.000201030469298465) mgdg1839Z12Z15Z160[h] + (0.000200492669928884) mgdg1829Z12Z160[h] + (0.000269407106418379) dgdg1839Z12Z15Z1644Z7Z10Z13Z[h] + (0.000739223437523607) dgdg1839Z12Z15Z1637Z10Z13Z[h] + (0.000739223437523607) dgdg1839Z12Z15Z1634Z7Z10Z[h] + (0.000536431073456483) dgdg1839Z12Z15Z1627Z10Z[h] + (0.000268212593089439) dgdg1829Z12Z1637Z10Z13Z[h] + (0.000268212593089439) dgdg1829Z12Z1634Z7Z10Z[h] + (0.000535244460994118) dgdg1829Z12Z1627Z10Z[h] + (0.000200716672872794) dgdg1819Z1637Z10Z13Z[h] + (0.000200716672872794) dgdg1819Z1634Z7Z10Z[h] + (0.000400551691635569) dgdg1819Z1627Z10Z[h] + (0.0024032838898686) dgdg1839Z12Z15Z160[h] + (0.000300410486233575) dgdg1829Z12Z1617Z[h] + (0.000300410486233575) dgdg1829Z12Z1619Z[h] + (0.00333054322361735) dgdg1829Z12Z160[h] + (0.000299752158176391) dgdg1819Z1617Z[h] + (0.000299752158176391) dgdg1819Z1619Z[h] + (0.00172809552004882) dgdg1819Z160[h] + (0.000406767159364802) dgts1839Z12Z15Z1845Z9Z12Z15Z[c] + (0.00108182884876041) dgts1839Z12Z15Z1835Z9Z12Z[c] + (7.51260097872796E-05) dgts1829Z12Z1845Z9Z12Z15Z[c] + (0.00161841949667812) dgts1829Z12Z1835Z9Z12Z[c] + (0.000269736582779686) dgts1819Z1845Z9Z12Z15Z[c] + (0.000269736582779686) dgts18111Z1845Z9Z12Z15Z[c] + (0.00209495449470286) dgts1601845Z9Z12Z15Z[c] + (0.000403529675066966) dgts1829Z12Z1829Z12Z[c] + (0.00033627915313324) dgts1839Z12Z15Z1819Z[c] + (7.45306399793478E-05) dgts1829Z12Z1819Z[c] + (0.00033627915313324) dgts1839Z12Z15Z18111Z[c] + (7.45306399793478E-05) dgts1829Z12Z18111Z[c] + (0.000403534983759888) dgts1819Z1835Z9Z12Z[c] + (0.000403534983759888) dgts18111Z1835Z9Z12Z[c] + (0.00389987436850171) dgts1601835Z9Z12Z[c] + (0.000201232727944239) dgts1819Z1829Z12Z[c] + (0.000201232727944239) dgts18111Z1829Z12Z[c] + (7.43345991157087E-05) dgts1819Z1819Z[c] + (7.43345991157087E-05) dgts1819Z18111Z[c] + (7.43345991157087E-05) dgts18111Z1819Z[c] + (7.43345991157087E-05) dgts18111Z18111Z[c] + (0.00111119218680072) dgts1601829Z12Z[c] + (7.69559931993822E-05) dgts1601819Z[c] + (7.69559931993822E-05) dgts16018111Z[c] + (0.000776961298962058) sqdg1839Z12Z15Z160[h] + (0.00072660276220152) sqdg1829Z12Z160[h] + (0.000483214668910129) sqdg1819Z160[h] + (0.000483214668910129) sqdg18111Z160[h] + (0.00244536402380498) sqdg160[h] + (0.00118279351757963) asqdpa1819Z160[c] + (0.00118279351757963) asqdpa18111Z160[c] + (0.00118499778717338) asqdpa1829Z12Z160[c] + (0.00118722131603936) asqdpa1839Z12Z15Z160[c] + (0.00118499778717338) asqdca1819Z160[c] + (0.00118499778717338) asqdca18111Z160[c] + (0.00118721028791856) asqdca1829Z12Z160[c] + (0.00118944213542405) asqdca1839Z12Z15Z160[c] + (0.00123218140609655) pg1839Z12Z15Z1613E[h] + (0.000737304220897333) pg1839Z12Z15Z160[h] + (0.00335883033964341) pg1829Z12Z1613E[h] + (0.000735310439737744) pg1829Z12Z160[h] + (0.000449362395400581) pg1819Z1613E[h] + (0.000449362395400581) pg18111Z1613E[h] + (0.000611114335905723) pg1819Z160[h] + (0.000611114335905723) pg18111Z160[h] + (0.000196543511907943) pe1829Z12Z1835Z9Z12Z[c] + (3.85379435113614E-06) pe1819Z1845Z9Z12Z15Z[c] + (9.41615020044276E-05) pe1819Z1835Z9Z12Z[c] + (0.000127175213587492) pe18111Z1845Z9Z12Z15Z[c] + (0.00310732956614611) pe18111Z1835Z9Z12Z[c] + (0.000653356694967828) pe1801845Z9Z12Z15Z[c] + (0.00234571272504153) pe1801835Z9Z12Z[c] + (0.00191944419348808) pail18111Z160[c] + (0.000258386718354164) pail1819Z160[c] + (0.00132862622505935) tag16018111Z160[c] + (0.00132862622505935) tag1601819Z160[c] + (0.00128536231401477) tag1801819Z160[c] + (0.00128838356382488) tag18111Z18111Z160[c] + (0.00128838356382488) tag18111Z1819Z160[c] + (0.00128838356382488) tag1819Z18111Z160[c] + (0.00128838356382488) tag1819Z1819Z160[c] + (0.00128536231401477) tag16018111Z180[c] + (0.00128536231401477) tag1601819Z180[c] + (0.0012448271433403) tag1801819Z180[c] + (0.00124766063160942) tag18111Z18111Z180[c] + (0.00124766063160942) tag18111Z1819Z180[c] + (0.00124766063160942) tag1819Z18111Z180[c] + (0.00124766063160942) tag1819Z1819Z180[c] + (0.00128838356382488) tag16018111Z18111Z[c] + (0.00128838356382488) tag1601819Z18111Z[c] + (0.00124766063160942) tag1801819Z18111Z[c] + (0.00125050704853681) tag18111Z18111Z18111Z[c] + (0.00125050704853681) tag18111Z1819Z18111Z[c] + (0.00125050704853681) tag1819Z18111Z18111Z[c] + (0.00125050704853681) tag1819Z1819Z18111Z[c] + (0.00128838356382488) tag16018111Z1819Z[c] + (0.00128838356382488) tag1601819Z1819Z[c] + (0.00124766063160942) tag1801819Z1819Z[c] + (0.00125050704853681) tag18111Z18111Z1819Z[c] + (0.00125050704853681) tag18111Z1819Z1819Z[c] + (0.00125050704853681) tag1819Z18111Z1819Z[c] + (0.00125050704853681) tag1819Z1819Z1819Z[c] + (0.00129445373984692) tag16018111Z1835Z9Z12Z[c] + (0.00129445373984692) tag1601819Z1835Z9Z12Z[c] + (0.00125335229498813) tag1801819Z1835Z9Z12Z[c] + (0.00125622477100428) tag18111Z18111Z1835Z9Z12Z[c] + (0.00125622477100428) tag18111Z1819Z1835Z9Z12Z[c] + (0.00125622477100428) tag1819Z18111Z1835Z9Z12Z[c] + (0.00125622477100428) tag1819Z1819Z1835Z9Z12Z[c] + (0.00129750272562895) tag16018111Z1845Z9Z12Z15Z[c] + (0.00129750272562895) tag1601819Z1845Z9Z12Z15Z[c] + (0.00125621051839739) tag1801819Z1845Z9Z12Z15Z[c] + (0.00125909612558332) tag18111Z18111Z1845Z9Z12Z15Z[c] + (0.00125909612558332) tag18111Z1819Z1845Z9Z12Z15Z[c] + (0.00125909612558332) tag1819Z18111Z1845Z9Z12Z15Z[c] + (0.00125909612558332) tag1819Z1819Z1845Z9Z12Z15Z[c] + (0.0370621525868795) ac[c] + (0.0300460199067538) ppa[c] + (0.0252634927228827) but[c] + (0.0120835220947945) glyc[c] + (0.001787) nad[c] + (4.5e-005) nadh[c] + (0.000112) nadp[c] + (0.000335) nadph[c] + (2e-006) btn[c] + (0.000223) thmmp[c] + (0.000223) fad[c] + (0.000059) gthrd[c] --&gt; (29.89) adp[c] + (29.89) h[c] + (29.89) pi[c] + (0.309071177207791) trnaala[c] + (0.0949756387513779) trnaarg[c] + (0.0651648675739026) trnaasn[c] + (0.0651648675739026) trnaasp[c] + (0.011086650437904) trnacys[c] + (0.0825339532599523) trnagln[c] + (0.0825339532599523) trnaglu[c] + (0.0997798539411363) trnagly[c] + (0.0105939104184416) trnahis[c] + (0.0332599513137121) trnaile[c] + (0.0813021032112963) trnaleu[c] + (0.0197096007784961) trnalys[c] + (0.0105939104184416) trnamet[c] + (0.0353540963964273) trnaphe[c] + (0.0469334868537938) trnapro[c] + (0.0230355959098673) trnaser[c] + (0.0928814936686627) trnathr[c] + (0.00603606523841442) trnatrp[c] + (0.00603606523841442) trnatyr[c] + (0.0560491772138482) trnaval[c]</t>
  </si>
  <si>
    <t>Reaction ID</t>
  </si>
  <si>
    <t>Name</t>
  </si>
  <si>
    <t>no difference LL and HL but in HL+acetate (1- yes, 0 - no)</t>
  </si>
  <si>
    <t>no difference in HL but in HL+acetate and LL (1- yes, 0 - no)</t>
  </si>
  <si>
    <t>no difference in LL but in HL+acetate and HL (1- yes, 0 - no)</t>
  </si>
  <si>
    <t>change in icl and dum11 (1- yes, 0 - no)</t>
  </si>
  <si>
    <t>P_value_LL_icl (KS-test)</t>
  </si>
  <si>
    <t>P_value_LL_dum11 (KS-test)</t>
  </si>
  <si>
    <t>P_value_HL_icl (KS-test)</t>
  </si>
  <si>
    <t>P_value_HL_dum11 (KS-test)</t>
  </si>
  <si>
    <t>P_value_HL_ac_icl (KS-test)</t>
  </si>
  <si>
    <t>P_value_HL_ac_dum11 (KS-test)</t>
  </si>
  <si>
    <t>corrected P_value_LL_icl (t-test)</t>
  </si>
  <si>
    <t>corrected P_value_LL_dum11 (t-test)</t>
  </si>
  <si>
    <t>corrected P_value_HL_icl (t-test)</t>
  </si>
  <si>
    <t>corrected P_value_HL_dum11 (t-test)</t>
  </si>
  <si>
    <t>corrected P_value_HL_ac_dum11 (t-test)</t>
  </si>
  <si>
    <t>corrected P_value_HL_ac_icl (t-test)</t>
  </si>
  <si>
    <t>NaN</t>
  </si>
  <si>
    <t>up/ down-regulation under HL+ac (for reactions with no difference under LL and HL)</t>
  </si>
  <si>
    <t>mean compared to WT</t>
  </si>
  <si>
    <t>7.60701944616784e-310</t>
  </si>
  <si>
    <t>1.75250000000000e-320</t>
  </si>
  <si>
    <t>2.82947220937000e-312</t>
  </si>
  <si>
    <t>3.85158308550000e-313</t>
  </si>
  <si>
    <t>1.12499930000000e-317</t>
  </si>
  <si>
    <t>5.06648450145800e-311</t>
  </si>
  <si>
    <t>4.00000000000000e-323</t>
  </si>
  <si>
    <t>1.23451100000000e-317</t>
  </si>
  <si>
    <t>8.90000000000000e-323</t>
  </si>
  <si>
    <t>7.60701944616527e-310</t>
  </si>
  <si>
    <t>8.72500000000000e-321</t>
  </si>
  <si>
    <t>3.95000000000000e-322</t>
  </si>
  <si>
    <t>1.86388011785900e-311</t>
  </si>
  <si>
    <t>3.77067754428000e-312</t>
  </si>
  <si>
    <t>4.58000000000000e-321</t>
  </si>
  <si>
    <t>1.90000000000000e-322</t>
  </si>
  <si>
    <t>7.86311000000000e-318</t>
  </si>
  <si>
    <t>1.85788837800000e-315</t>
  </si>
  <si>
    <t>8.41203688800000e-314</t>
  </si>
  <si>
    <t>3.98511190000000e-316</t>
  </si>
  <si>
    <t>6.20087110000000e-316</t>
  </si>
  <si>
    <t>8.54861655000000e-315</t>
  </si>
  <si>
    <t>1.87000000000000e-321</t>
  </si>
  <si>
    <t>1.67330187033895e-310</t>
  </si>
  <si>
    <t>2.00000000000000e-323</t>
  </si>
  <si>
    <t>8.73318740000000e-317</t>
  </si>
  <si>
    <t>3.85506813116000e-313</t>
  </si>
  <si>
    <t>4.06232530000000e-317</t>
  </si>
  <si>
    <t>7.84318361045770e-311</t>
  </si>
  <si>
    <t>1.89277000000000e-319</t>
  </si>
  <si>
    <t>4.08060000000000e-319</t>
  </si>
  <si>
    <t>2.02221665093840e-311</t>
  </si>
  <si>
    <t>1.87670620000000e-316</t>
  </si>
  <si>
    <t>8.77920000000000e-318</t>
  </si>
  <si>
    <t>2.20369000000000e-318</t>
  </si>
  <si>
    <t>1.48170000000000e-320</t>
  </si>
  <si>
    <t>5.89097547050000e-314</t>
  </si>
  <si>
    <t>3.67481884333000e-311</t>
  </si>
  <si>
    <t>3.08500000000000e-320</t>
  </si>
  <si>
    <t>8.05748379799000e-312</t>
  </si>
  <si>
    <t>1.89425000000000e-318</t>
  </si>
  <si>
    <t>Flux ranges obtained from flux variability analysis as well as mean and median flux from sampling of 5000 flux distributions.</t>
  </si>
  <si>
    <t>Condition/ regulation type</t>
  </si>
  <si>
    <t>Reaction name</t>
  </si>
  <si>
    <t>LL up-regulation</t>
  </si>
  <si>
    <t>LL down-regulation</t>
  </si>
  <si>
    <t>HL up-regulation</t>
  </si>
  <si>
    <t>HL down-regulation</t>
  </si>
  <si>
    <t>HL + acetate up-regulation</t>
  </si>
  <si>
    <t>HL + acetate down-regulation</t>
  </si>
  <si>
    <t>Glyoxylate metabolism,Pyruvate metabolism</t>
  </si>
  <si>
    <t>Carbon fixation,Glycolysis / Gluconeogenesis</t>
  </si>
  <si>
    <t>CO2 fixation,TCA cycle</t>
  </si>
  <si>
    <t>Carbon fixation,Pyruvate metabolism,TCA cycle</t>
  </si>
  <si>
    <t>Reactions whose minimum flux in the mutant was above the maximum flux of the WT (up-regulation) or the maximum flux in the mutant was below the minimum observed in the WT (down-regulation). Marked cells for down regulation under HL + acetate represent reactions also down regulated under LL in dum11.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</si>
</sst>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ont="0" applyFill="0" applyBorder="0" applyAlignment="0" applyProtection="0"/>
    <xf numFmtId="0" fontId="4" fillId="0" borderId="0"/>
  </cellStyleXfs>
  <cellXfs count="78">
    <xf numFmtId="0" fontId="0" fillId="0" borderId="0" xfId="0"/>
    <xf numFmtId="0" fontId="0" fillId="5" borderId="0" xfId="0" applyFill="1" applyAlignment="1">
      <alignment horizontal="center"/>
    </xf>
    <xf numFmtId="2" fontId="0" fillId="0" borderId="0" xfId="0" applyNumberFormat="1"/>
    <xf numFmtId="0" fontId="0" fillId="6" borderId="0" xfId="0" applyFill="1" applyAlignment="1"/>
    <xf numFmtId="0" fontId="0" fillId="7" borderId="0" xfId="0" applyFill="1"/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Fill="1"/>
    <xf numFmtId="0" fontId="0" fillId="3" borderId="0" xfId="0" applyFill="1" applyAlignment="1"/>
    <xf numFmtId="0" fontId="0" fillId="4" borderId="0" xfId="0" applyFill="1" applyAlignment="1"/>
    <xf numFmtId="0" fontId="0" fillId="5" borderId="0" xfId="0" applyFill="1" applyAlignment="1"/>
    <xf numFmtId="0" fontId="0" fillId="2" borderId="0" xfId="0" applyFill="1" applyAlignment="1"/>
    <xf numFmtId="0" fontId="0" fillId="7" borderId="0" xfId="0" applyFill="1" applyAlignment="1"/>
    <xf numFmtId="0" fontId="0" fillId="6" borderId="0" xfId="0" applyFill="1"/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1" applyNumberFormat="1" applyFont="1" applyFill="1" applyBorder="1" applyAlignment="1"/>
    <xf numFmtId="0" fontId="3" fillId="0" borderId="0" xfId="0" applyFont="1" applyFill="1" applyBorder="1" applyAlignment="1"/>
    <xf numFmtId="0" fontId="3" fillId="0" borderId="0" xfId="2" applyFont="1" applyFill="1" applyBorder="1" applyAlignment="1"/>
    <xf numFmtId="0" fontId="2" fillId="0" borderId="0" xfId="2" applyFont="1" applyFill="1" applyBorder="1" applyAlignment="1"/>
    <xf numFmtId="0" fontId="3" fillId="0" borderId="0" xfId="0" applyNumberFormat="1" applyFont="1" applyFill="1" applyBorder="1"/>
    <xf numFmtId="0" fontId="3" fillId="0" borderId="0" xfId="0" applyNumberFormat="1" applyFont="1" applyFill="1" applyBorder="1" applyAlignment="1"/>
    <xf numFmtId="0" fontId="4" fillId="0" borderId="0" xfId="0" applyFont="1" applyFill="1" applyBorder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1" fillId="0" borderId="0" xfId="0" applyFont="1"/>
    <xf numFmtId="0" fontId="0" fillId="0" borderId="0" xfId="0" applyFont="1" applyBorder="1"/>
    <xf numFmtId="0" fontId="1" fillId="0" borderId="1" xfId="0" applyFont="1" applyBorder="1" applyAlignment="1">
      <alignment vertical="center"/>
    </xf>
    <xf numFmtId="0" fontId="0" fillId="0" borderId="0" xfId="0" applyFont="1" applyBorder="1" applyAlignme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5" fillId="8" borderId="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5" fillId="0" borderId="0" xfId="0" applyFont="1" applyFill="1" applyBorder="1"/>
    <xf numFmtId="0" fontId="5" fillId="8" borderId="3" xfId="0" applyFont="1" applyFill="1" applyBorder="1" applyAlignment="1">
      <alignment vertical="center"/>
    </xf>
    <xf numFmtId="0" fontId="5" fillId="8" borderId="3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justify" vertical="center"/>
    </xf>
    <xf numFmtId="0" fontId="5" fillId="8" borderId="4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justify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6" xfId="0" quotePrefix="1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justify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5" xfId="0" applyFont="1" applyBorder="1" applyAlignment="1"/>
    <xf numFmtId="0" fontId="0" fillId="0" borderId="5" xfId="0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justify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Border="1" applyAlignment="1"/>
    <xf numFmtId="0" fontId="0" fillId="0" borderId="3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8" borderId="6" xfId="0" applyFont="1" applyFill="1" applyBorder="1" applyAlignment="1">
      <alignment horizontal="justify" vertical="center"/>
    </xf>
    <xf numFmtId="0" fontId="0" fillId="8" borderId="6" xfId="0" applyFont="1" applyFill="1" applyBorder="1" applyAlignment="1">
      <alignment horizontal="center" vertical="center"/>
    </xf>
    <xf numFmtId="0" fontId="0" fillId="8" borderId="7" xfId="0" applyFont="1" applyFill="1" applyBorder="1" applyAlignment="1">
      <alignment horizontal="left" vertical="center"/>
    </xf>
    <xf numFmtId="0" fontId="0" fillId="8" borderId="8" xfId="0" applyFont="1" applyFill="1" applyBorder="1" applyAlignment="1">
      <alignment vertical="center"/>
    </xf>
    <xf numFmtId="0" fontId="0" fillId="8" borderId="8" xfId="0" applyFont="1" applyFill="1" applyBorder="1" applyAlignment="1">
      <alignment horizontal="justify" vertical="center"/>
    </xf>
    <xf numFmtId="0" fontId="0" fillId="8" borderId="10" xfId="0" applyFont="1" applyFill="1" applyBorder="1" applyAlignment="1">
      <alignment horizontal="justify" vertical="center"/>
    </xf>
    <xf numFmtId="0" fontId="0" fillId="8" borderId="10" xfId="0" applyFont="1" applyFill="1" applyBorder="1" applyAlignment="1">
      <alignment horizontal="left" vertical="center"/>
    </xf>
    <xf numFmtId="0" fontId="0" fillId="8" borderId="5" xfId="0" applyFont="1" applyFill="1" applyBorder="1" applyAlignment="1">
      <alignment vertical="center"/>
    </xf>
    <xf numFmtId="0" fontId="0" fillId="8" borderId="5" xfId="0" applyFont="1" applyFill="1" applyBorder="1" applyAlignment="1"/>
    <xf numFmtId="0" fontId="0" fillId="8" borderId="9" xfId="0" applyFont="1" applyFill="1" applyBorder="1" applyAlignment="1"/>
    <xf numFmtId="0" fontId="0" fillId="8" borderId="9" xfId="0" applyFont="1" applyFill="1" applyBorder="1" applyAlignment="1">
      <alignment horizontal="left"/>
    </xf>
    <xf numFmtId="0" fontId="0" fillId="4" borderId="5" xfId="0" applyFont="1" applyFill="1" applyBorder="1" applyAlignment="1"/>
    <xf numFmtId="0" fontId="0" fillId="4" borderId="9" xfId="0" applyFont="1" applyFill="1" applyBorder="1" applyAlignment="1">
      <alignment horizontal="left"/>
    </xf>
    <xf numFmtId="0" fontId="0" fillId="8" borderId="0" xfId="0" applyFont="1" applyFill="1" applyBorder="1" applyAlignment="1"/>
    <xf numFmtId="0" fontId="0" fillId="8" borderId="11" xfId="0" applyFont="1" applyFill="1" applyBorder="1" applyAlignment="1">
      <alignment vertical="center"/>
    </xf>
    <xf numFmtId="0" fontId="0" fillId="8" borderId="11" xfId="0" applyFont="1" applyFill="1" applyBorder="1" applyAlignment="1"/>
    <xf numFmtId="0" fontId="0" fillId="8" borderId="12" xfId="0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/>
    </xf>
  </cellXfs>
  <cellStyles count="3">
    <cellStyle name="Normal" xfId="0" builtinId="0"/>
    <cellStyle name="Normal_Reaction Index" xfId="2" xr:uid="{00000000-0005-0000-0000-000001000000}"/>
    <cellStyle name="Normal_Sheet1" xfId="1" xr:uid="{00000000-0005-0000-0000-000002000000}"/>
  </cellStyles>
  <dxfs count="13"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7"/>
  <sheetViews>
    <sheetView tabSelected="1" workbookViewId="0">
      <selection activeCell="B27" sqref="B27"/>
    </sheetView>
  </sheetViews>
  <sheetFormatPr baseColWidth="10" defaultColWidth="27.5" defaultRowHeight="15" x14ac:dyDescent="0.2"/>
  <cols>
    <col min="1" max="1" width="27.5" style="27"/>
    <col min="2" max="2" width="55.6640625" style="27" customWidth="1"/>
    <col min="3" max="3" width="54.33203125" style="27" customWidth="1"/>
    <col min="4" max="4" width="56.33203125" style="27" customWidth="1"/>
    <col min="5" max="5" width="55.33203125" style="75" customWidth="1"/>
    <col min="6" max="6" width="13.83203125" style="27" customWidth="1"/>
    <col min="7" max="16384" width="27.5" style="27"/>
  </cols>
  <sheetData>
    <row r="1" spans="1:6" ht="39.5" customHeight="1" x14ac:dyDescent="0.2">
      <c r="A1" s="76" t="s">
        <v>8025</v>
      </c>
      <c r="B1" s="76"/>
      <c r="C1" s="76"/>
      <c r="D1" s="76"/>
      <c r="E1" s="76"/>
    </row>
    <row r="3" spans="1:6" ht="20" customHeight="1" x14ac:dyDescent="0.2">
      <c r="A3" s="28" t="s">
        <v>8013</v>
      </c>
      <c r="B3" s="77" t="s">
        <v>4666</v>
      </c>
      <c r="C3" s="77"/>
      <c r="D3" s="77" t="s">
        <v>4668</v>
      </c>
      <c r="E3" s="77"/>
      <c r="F3" s="29"/>
    </row>
    <row r="4" spans="1:6" ht="20" customHeight="1" x14ac:dyDescent="0.2">
      <c r="A4" s="28"/>
      <c r="B4" s="30" t="s">
        <v>8014</v>
      </c>
      <c r="C4" s="30" t="s">
        <v>4679</v>
      </c>
      <c r="D4" s="30" t="s">
        <v>8014</v>
      </c>
      <c r="E4" s="31" t="s">
        <v>4679</v>
      </c>
      <c r="F4" s="29"/>
    </row>
    <row r="5" spans="1:6" s="36" customFormat="1" ht="20" customHeight="1" x14ac:dyDescent="0.2">
      <c r="A5" s="32" t="s">
        <v>8015</v>
      </c>
      <c r="B5" s="33"/>
      <c r="C5" s="33"/>
      <c r="D5" s="32"/>
      <c r="E5" s="34"/>
      <c r="F5" s="35"/>
    </row>
    <row r="6" spans="1:6" s="36" customFormat="1" ht="20" customHeight="1" thickBot="1" x14ac:dyDescent="0.25">
      <c r="A6" s="37" t="s">
        <v>8016</v>
      </c>
      <c r="B6" s="38"/>
      <c r="C6" s="38"/>
      <c r="D6" s="39"/>
      <c r="E6" s="40"/>
      <c r="F6" s="35"/>
    </row>
    <row r="7" spans="1:6" ht="20" customHeight="1" thickTop="1" x14ac:dyDescent="0.2">
      <c r="A7" s="41" t="s">
        <v>8017</v>
      </c>
      <c r="B7" s="42"/>
      <c r="C7" s="42"/>
      <c r="D7" s="43"/>
      <c r="E7" s="44"/>
      <c r="F7" s="29"/>
    </row>
    <row r="8" spans="1:6" ht="32" customHeight="1" x14ac:dyDescent="0.2">
      <c r="A8" s="45" t="s">
        <v>8018</v>
      </c>
      <c r="B8" s="46"/>
      <c r="C8" s="47"/>
      <c r="D8" s="48" t="s">
        <v>2580</v>
      </c>
      <c r="E8" s="49" t="s">
        <v>5012</v>
      </c>
      <c r="F8" s="29"/>
    </row>
    <row r="9" spans="1:6" ht="20" customHeight="1" x14ac:dyDescent="0.2">
      <c r="A9" s="41"/>
      <c r="B9" s="46"/>
      <c r="C9" s="47"/>
      <c r="D9" s="48" t="s">
        <v>2587</v>
      </c>
      <c r="E9" s="49" t="s">
        <v>5012</v>
      </c>
      <c r="F9" s="29"/>
    </row>
    <row r="10" spans="1:6" ht="20" customHeight="1" x14ac:dyDescent="0.2">
      <c r="A10" s="41"/>
      <c r="B10" s="46"/>
      <c r="C10" s="47"/>
      <c r="D10" s="48" t="s">
        <v>2588</v>
      </c>
      <c r="E10" s="49" t="s">
        <v>5012</v>
      </c>
      <c r="F10" s="29"/>
    </row>
    <row r="11" spans="1:6" ht="20" customHeight="1" x14ac:dyDescent="0.2">
      <c r="A11" s="41"/>
      <c r="B11" s="46"/>
      <c r="C11" s="47"/>
      <c r="D11" s="48" t="s">
        <v>2589</v>
      </c>
      <c r="E11" s="49" t="s">
        <v>5012</v>
      </c>
      <c r="F11" s="29"/>
    </row>
    <row r="12" spans="1:6" ht="20" customHeight="1" x14ac:dyDescent="0.2">
      <c r="A12" s="41"/>
      <c r="B12" s="46"/>
      <c r="C12" s="47"/>
      <c r="D12" s="48" t="s">
        <v>3592</v>
      </c>
      <c r="E12" s="49" t="s">
        <v>6505</v>
      </c>
      <c r="F12" s="29"/>
    </row>
    <row r="13" spans="1:6" ht="29.5" customHeight="1" x14ac:dyDescent="0.2">
      <c r="A13" s="41"/>
      <c r="B13" s="46"/>
      <c r="C13" s="47"/>
      <c r="D13" s="48" t="s">
        <v>3595</v>
      </c>
      <c r="E13" s="49" t="s">
        <v>6505</v>
      </c>
      <c r="F13" s="29"/>
    </row>
    <row r="14" spans="1:6" ht="20" customHeight="1" x14ac:dyDescent="0.2">
      <c r="A14" s="41"/>
      <c r="B14" s="46"/>
      <c r="C14" s="47"/>
      <c r="D14" s="48" t="s">
        <v>3628</v>
      </c>
      <c r="E14" s="49" t="s">
        <v>6562</v>
      </c>
      <c r="F14" s="29"/>
    </row>
    <row r="15" spans="1:6" ht="20" customHeight="1" thickBot="1" x14ac:dyDescent="0.25">
      <c r="A15" s="50"/>
      <c r="B15" s="51"/>
      <c r="C15" s="52"/>
      <c r="D15" s="53" t="s">
        <v>4629</v>
      </c>
      <c r="E15" s="54" t="s">
        <v>7947</v>
      </c>
      <c r="F15" s="29"/>
    </row>
    <row r="16" spans="1:6" ht="20" customHeight="1" thickTop="1" x14ac:dyDescent="0.2">
      <c r="A16" s="55" t="s">
        <v>8019</v>
      </c>
      <c r="B16" s="56"/>
      <c r="C16" s="56"/>
      <c r="D16" s="56"/>
      <c r="E16" s="57"/>
      <c r="F16" s="29"/>
    </row>
    <row r="17" spans="1:6" ht="30.5" customHeight="1" x14ac:dyDescent="0.2">
      <c r="A17" s="58" t="s">
        <v>8020</v>
      </c>
      <c r="B17" s="59" t="s">
        <v>2410</v>
      </c>
      <c r="C17" s="60" t="s">
        <v>4714</v>
      </c>
      <c r="D17" s="59" t="s">
        <v>2410</v>
      </c>
      <c r="E17" s="61" t="s">
        <v>4714</v>
      </c>
      <c r="F17" s="29"/>
    </row>
    <row r="18" spans="1:6" ht="20" customHeight="1" x14ac:dyDescent="0.2">
      <c r="A18" s="62"/>
      <c r="B18" s="63" t="s">
        <v>3391</v>
      </c>
      <c r="C18" s="64" t="s">
        <v>6161</v>
      </c>
      <c r="D18" s="63" t="s">
        <v>3333</v>
      </c>
      <c r="E18" s="65" t="s">
        <v>6087</v>
      </c>
      <c r="F18" s="29"/>
    </row>
    <row r="19" spans="1:6" ht="20" customHeight="1" x14ac:dyDescent="0.2">
      <c r="A19" s="62"/>
      <c r="B19" s="63" t="s">
        <v>3397</v>
      </c>
      <c r="C19" s="65" t="s">
        <v>8021</v>
      </c>
      <c r="D19" s="63" t="s">
        <v>3375</v>
      </c>
      <c r="E19" s="65" t="s">
        <v>8022</v>
      </c>
      <c r="F19" s="29"/>
    </row>
    <row r="20" spans="1:6" ht="20" customHeight="1" x14ac:dyDescent="0.2">
      <c r="A20" s="62"/>
      <c r="B20" s="63" t="s">
        <v>3499</v>
      </c>
      <c r="C20" s="65" t="s">
        <v>6358</v>
      </c>
      <c r="D20" s="63" t="s">
        <v>3391</v>
      </c>
      <c r="E20" s="65" t="s">
        <v>6161</v>
      </c>
      <c r="F20" s="29"/>
    </row>
    <row r="21" spans="1:6" ht="20" customHeight="1" x14ac:dyDescent="0.2">
      <c r="A21" s="62"/>
      <c r="B21" s="63" t="s">
        <v>3596</v>
      </c>
      <c r="C21" s="65" t="s">
        <v>6505</v>
      </c>
      <c r="D21" s="63" t="s">
        <v>3397</v>
      </c>
      <c r="E21" s="65" t="s">
        <v>8021</v>
      </c>
      <c r="F21" s="29"/>
    </row>
    <row r="22" spans="1:6" ht="20" customHeight="1" x14ac:dyDescent="0.2">
      <c r="A22" s="62"/>
      <c r="B22" s="63" t="s">
        <v>4073</v>
      </c>
      <c r="C22" s="65" t="s">
        <v>7215</v>
      </c>
      <c r="D22" s="63" t="s">
        <v>3499</v>
      </c>
      <c r="E22" s="65" t="s">
        <v>6358</v>
      </c>
      <c r="F22" s="29"/>
    </row>
    <row r="23" spans="1:6" ht="20" customHeight="1" x14ac:dyDescent="0.2">
      <c r="A23" s="62"/>
      <c r="B23" s="63" t="s">
        <v>4076</v>
      </c>
      <c r="C23" s="65" t="s">
        <v>7243</v>
      </c>
      <c r="D23" s="66" t="s">
        <v>3592</v>
      </c>
      <c r="E23" s="67" t="s">
        <v>6505</v>
      </c>
      <c r="F23" s="29"/>
    </row>
    <row r="24" spans="1:6" ht="20" customHeight="1" x14ac:dyDescent="0.2">
      <c r="A24" s="62"/>
      <c r="B24" s="63" t="s">
        <v>4263</v>
      </c>
      <c r="C24" s="65" t="s">
        <v>7505</v>
      </c>
      <c r="D24" s="63" t="s">
        <v>3593</v>
      </c>
      <c r="E24" s="65" t="s">
        <v>6505</v>
      </c>
      <c r="F24" s="29"/>
    </row>
    <row r="25" spans="1:6" ht="20" customHeight="1" x14ac:dyDescent="0.2">
      <c r="A25" s="62"/>
      <c r="B25" s="63" t="s">
        <v>4281</v>
      </c>
      <c r="C25" s="65" t="s">
        <v>7505</v>
      </c>
      <c r="D25" s="66" t="s">
        <v>3595</v>
      </c>
      <c r="E25" s="67" t="s">
        <v>6505</v>
      </c>
      <c r="F25" s="29"/>
    </row>
    <row r="26" spans="1:6" ht="20" customHeight="1" x14ac:dyDescent="0.2">
      <c r="A26" s="62"/>
      <c r="B26" s="63" t="s">
        <v>4286</v>
      </c>
      <c r="C26" s="65" t="s">
        <v>7505</v>
      </c>
      <c r="D26" s="63" t="s">
        <v>3596</v>
      </c>
      <c r="E26" s="65" t="s">
        <v>6505</v>
      </c>
      <c r="F26" s="29"/>
    </row>
    <row r="27" spans="1:6" ht="20" customHeight="1" x14ac:dyDescent="0.2">
      <c r="A27" s="62"/>
      <c r="B27" s="63" t="s">
        <v>4630</v>
      </c>
      <c r="C27" s="65" t="s">
        <v>7947</v>
      </c>
      <c r="D27" s="68" t="s">
        <v>3636</v>
      </c>
      <c r="E27" s="65" t="s">
        <v>6562</v>
      </c>
      <c r="F27" s="29"/>
    </row>
    <row r="28" spans="1:6" ht="20" customHeight="1" x14ac:dyDescent="0.2">
      <c r="A28" s="62"/>
      <c r="B28" s="63"/>
      <c r="C28" s="63"/>
      <c r="D28" s="63" t="s">
        <v>3637</v>
      </c>
      <c r="E28" s="65" t="s">
        <v>6562</v>
      </c>
      <c r="F28" s="29"/>
    </row>
    <row r="29" spans="1:6" ht="20" customHeight="1" x14ac:dyDescent="0.2">
      <c r="A29" s="62"/>
      <c r="B29" s="63"/>
      <c r="C29" s="63"/>
      <c r="D29" s="63" t="s">
        <v>4073</v>
      </c>
      <c r="E29" s="65" t="s">
        <v>7215</v>
      </c>
      <c r="F29" s="29"/>
    </row>
    <row r="30" spans="1:6" ht="20" customHeight="1" x14ac:dyDescent="0.2">
      <c r="A30" s="62"/>
      <c r="B30" s="63"/>
      <c r="C30" s="63"/>
      <c r="D30" s="63" t="s">
        <v>4076</v>
      </c>
      <c r="E30" s="65" t="s">
        <v>7243</v>
      </c>
      <c r="F30" s="29"/>
    </row>
    <row r="31" spans="1:6" ht="20" customHeight="1" x14ac:dyDescent="0.2">
      <c r="A31" s="62"/>
      <c r="B31" s="63"/>
      <c r="C31" s="63"/>
      <c r="D31" s="63" t="s">
        <v>4106</v>
      </c>
      <c r="E31" s="65" t="s">
        <v>8023</v>
      </c>
      <c r="F31" s="29"/>
    </row>
    <row r="32" spans="1:6" ht="20" customHeight="1" x14ac:dyDescent="0.2">
      <c r="A32" s="62"/>
      <c r="B32" s="63"/>
      <c r="C32" s="63"/>
      <c r="D32" s="63" t="s">
        <v>4112</v>
      </c>
      <c r="E32" s="65" t="s">
        <v>8024</v>
      </c>
      <c r="F32" s="29"/>
    </row>
    <row r="33" spans="1:6" ht="20" customHeight="1" x14ac:dyDescent="0.2">
      <c r="A33" s="62"/>
      <c r="B33" s="63"/>
      <c r="C33" s="63"/>
      <c r="D33" s="63" t="s">
        <v>4263</v>
      </c>
      <c r="E33" s="65" t="s">
        <v>7505</v>
      </c>
      <c r="F33" s="29"/>
    </row>
    <row r="34" spans="1:6" ht="20" customHeight="1" x14ac:dyDescent="0.2">
      <c r="A34" s="62"/>
      <c r="B34" s="63"/>
      <c r="C34" s="63"/>
      <c r="D34" s="63" t="s">
        <v>4281</v>
      </c>
      <c r="E34" s="65" t="s">
        <v>7505</v>
      </c>
      <c r="F34" s="29"/>
    </row>
    <row r="35" spans="1:6" ht="20" customHeight="1" x14ac:dyDescent="0.2">
      <c r="A35" s="62"/>
      <c r="B35" s="63"/>
      <c r="C35" s="63"/>
      <c r="D35" s="63" t="s">
        <v>4286</v>
      </c>
      <c r="E35" s="65" t="s">
        <v>7505</v>
      </c>
      <c r="F35" s="29"/>
    </row>
    <row r="36" spans="1:6" ht="20" customHeight="1" x14ac:dyDescent="0.2">
      <c r="A36" s="69"/>
      <c r="B36" s="70"/>
      <c r="C36" s="70"/>
      <c r="D36" s="70" t="s">
        <v>4630</v>
      </c>
      <c r="E36" s="71" t="s">
        <v>7947</v>
      </c>
      <c r="F36" s="29"/>
    </row>
    <row r="37" spans="1:6" ht="20" customHeight="1" x14ac:dyDescent="0.2">
      <c r="A37" s="72"/>
      <c r="B37" s="73"/>
      <c r="C37" s="73"/>
      <c r="D37" s="73"/>
      <c r="E37" s="74"/>
    </row>
    <row r="38" spans="1:6" ht="20" customHeight="1" x14ac:dyDescent="0.2">
      <c r="A38" s="72"/>
      <c r="B38" s="73"/>
      <c r="C38" s="73"/>
      <c r="D38" s="73"/>
      <c r="E38" s="74"/>
    </row>
    <row r="39" spans="1:6" ht="20" customHeight="1" x14ac:dyDescent="0.2">
      <c r="A39" s="72"/>
      <c r="B39" s="73"/>
      <c r="C39" s="73"/>
      <c r="D39" s="73"/>
      <c r="E39" s="74"/>
    </row>
    <row r="40" spans="1:6" ht="20" customHeight="1" x14ac:dyDescent="0.2">
      <c r="A40" s="72"/>
      <c r="B40" s="73"/>
      <c r="C40" s="73"/>
      <c r="D40" s="73"/>
      <c r="E40" s="74"/>
    </row>
    <row r="41" spans="1:6" ht="20" customHeight="1" x14ac:dyDescent="0.2">
      <c r="A41" s="72"/>
      <c r="B41" s="73"/>
      <c r="C41" s="73"/>
      <c r="D41" s="73"/>
      <c r="E41" s="74"/>
    </row>
    <row r="42" spans="1:6" ht="20" customHeight="1" x14ac:dyDescent="0.2">
      <c r="A42" s="72"/>
      <c r="B42" s="73"/>
      <c r="C42" s="73"/>
      <c r="D42" s="73"/>
      <c r="E42" s="74"/>
    </row>
    <row r="43" spans="1:6" ht="20" customHeight="1" x14ac:dyDescent="0.2">
      <c r="A43" s="72"/>
      <c r="B43" s="73"/>
      <c r="C43" s="73"/>
      <c r="D43" s="73"/>
      <c r="E43" s="74"/>
    </row>
    <row r="44" spans="1:6" ht="20" customHeight="1" x14ac:dyDescent="0.2">
      <c r="A44" s="72"/>
      <c r="B44" s="73"/>
      <c r="C44" s="73"/>
      <c r="D44" s="73"/>
      <c r="E44" s="74"/>
    </row>
    <row r="45" spans="1:6" ht="20" customHeight="1" x14ac:dyDescent="0.2">
      <c r="A45" s="72"/>
      <c r="B45" s="73"/>
      <c r="C45" s="73"/>
      <c r="D45" s="73"/>
      <c r="E45" s="74"/>
    </row>
    <row r="46" spans="1:6" ht="20" customHeight="1" x14ac:dyDescent="0.2">
      <c r="A46" s="72"/>
      <c r="B46" s="73"/>
      <c r="C46" s="73"/>
      <c r="D46" s="73"/>
      <c r="E46" s="74"/>
    </row>
    <row r="47" spans="1:6" ht="20" customHeight="1" x14ac:dyDescent="0.2">
      <c r="A47" s="72"/>
      <c r="B47" s="73"/>
      <c r="C47" s="73"/>
      <c r="D47" s="73"/>
      <c r="E47" s="74"/>
    </row>
  </sheetData>
  <mergeCells count="3">
    <mergeCell ref="A1:E1"/>
    <mergeCell ref="B3:C3"/>
    <mergeCell ref="D3:E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P2400"/>
  <sheetViews>
    <sheetView zoomScale="85" zoomScaleNormal="50" workbookViewId="0">
      <selection activeCell="E15" sqref="E15"/>
    </sheetView>
  </sheetViews>
  <sheetFormatPr baseColWidth="10" defaultColWidth="5" defaultRowHeight="15" x14ac:dyDescent="0.2"/>
  <cols>
    <col min="2" max="2" width="22.33203125" customWidth="1"/>
    <col min="3" max="3" width="15" customWidth="1"/>
    <col min="4" max="4" width="22.6640625" customWidth="1"/>
    <col min="5" max="5" width="25.6640625" customWidth="1"/>
    <col min="6" max="6" width="52.5" style="23" customWidth="1"/>
    <col min="7" max="7" width="20.5" style="23" customWidth="1"/>
    <col min="8" max="8" width="19.6640625" style="23" customWidth="1"/>
    <col min="9" max="9" width="18.33203125" style="23" customWidth="1"/>
    <col min="10" max="10" width="35.33203125" bestFit="1" customWidth="1"/>
    <col min="11" max="11" width="32" customWidth="1"/>
    <col min="12" max="29" width="10.33203125" customWidth="1"/>
    <col min="30" max="30" width="15" customWidth="1"/>
    <col min="31" max="68" width="10.33203125" customWidth="1"/>
  </cols>
  <sheetData>
    <row r="1" spans="1:68" x14ac:dyDescent="0.2">
      <c r="A1" s="26" t="s">
        <v>8012</v>
      </c>
    </row>
    <row r="2" spans="1:68" x14ac:dyDescent="0.2">
      <c r="A2" t="s">
        <v>4676</v>
      </c>
    </row>
    <row r="4" spans="1:68" ht="64" x14ac:dyDescent="0.2">
      <c r="A4">
        <v>0</v>
      </c>
      <c r="L4" t="s">
        <v>4632</v>
      </c>
      <c r="M4" t="s">
        <v>4633</v>
      </c>
      <c r="N4" t="s">
        <v>4670</v>
      </c>
      <c r="O4" t="s">
        <v>4671</v>
      </c>
      <c r="P4" t="s">
        <v>4634</v>
      </c>
      <c r="Q4" t="s">
        <v>4635</v>
      </c>
      <c r="R4" t="s">
        <v>4636</v>
      </c>
      <c r="S4" s="24" t="s">
        <v>7970</v>
      </c>
      <c r="T4" t="s">
        <v>4637</v>
      </c>
      <c r="U4" t="s">
        <v>7956</v>
      </c>
      <c r="V4" t="s">
        <v>7962</v>
      </c>
      <c r="W4" t="s">
        <v>4638</v>
      </c>
      <c r="X4" t="s">
        <v>4639</v>
      </c>
      <c r="Y4" t="s">
        <v>4640</v>
      </c>
      <c r="Z4" s="24" t="s">
        <v>7970</v>
      </c>
      <c r="AA4" t="s">
        <v>4641</v>
      </c>
      <c r="AB4" t="s">
        <v>7957</v>
      </c>
      <c r="AC4" t="s">
        <v>7963</v>
      </c>
      <c r="AD4" s="25" t="s">
        <v>7955</v>
      </c>
      <c r="AE4" t="s">
        <v>4642</v>
      </c>
      <c r="AF4" t="s">
        <v>4643</v>
      </c>
      <c r="AG4" t="s">
        <v>4672</v>
      </c>
      <c r="AH4" t="s">
        <v>4673</v>
      </c>
      <c r="AI4" t="s">
        <v>4644</v>
      </c>
      <c r="AJ4" t="s">
        <v>4645</v>
      </c>
      <c r="AK4" t="s">
        <v>4646</v>
      </c>
      <c r="AL4" s="24" t="s">
        <v>7970</v>
      </c>
      <c r="AM4" t="s">
        <v>4647</v>
      </c>
      <c r="AN4" t="s">
        <v>7958</v>
      </c>
      <c r="AO4" t="s">
        <v>7964</v>
      </c>
      <c r="AP4" t="s">
        <v>4648</v>
      </c>
      <c r="AQ4" t="s">
        <v>4649</v>
      </c>
      <c r="AR4" t="s">
        <v>4650</v>
      </c>
      <c r="AS4" s="24" t="s">
        <v>7970</v>
      </c>
      <c r="AT4" t="s">
        <v>4651</v>
      </c>
      <c r="AU4" t="s">
        <v>7959</v>
      </c>
      <c r="AV4" t="s">
        <v>7965</v>
      </c>
      <c r="AW4" s="25" t="s">
        <v>7955</v>
      </c>
      <c r="AX4" t="s">
        <v>4652</v>
      </c>
      <c r="AY4" t="s">
        <v>4653</v>
      </c>
      <c r="AZ4" t="s">
        <v>4674</v>
      </c>
      <c r="BA4" t="s">
        <v>4675</v>
      </c>
      <c r="BB4" t="s">
        <v>4654</v>
      </c>
      <c r="BC4" t="s">
        <v>4655</v>
      </c>
      <c r="BD4" t="s">
        <v>4656</v>
      </c>
      <c r="BE4" s="24" t="s">
        <v>7970</v>
      </c>
      <c r="BF4" t="s">
        <v>4657</v>
      </c>
      <c r="BG4" t="s">
        <v>7960</v>
      </c>
      <c r="BH4" t="s">
        <v>7967</v>
      </c>
      <c r="BI4" t="s">
        <v>4658</v>
      </c>
      <c r="BJ4" t="s">
        <v>4659</v>
      </c>
      <c r="BK4" t="s">
        <v>4660</v>
      </c>
      <c r="BL4" s="24" t="s">
        <v>7970</v>
      </c>
      <c r="BM4" t="s">
        <v>4661</v>
      </c>
      <c r="BN4" t="s">
        <v>7961</v>
      </c>
      <c r="BO4" t="s">
        <v>7966</v>
      </c>
      <c r="BP4" s="25" t="s">
        <v>7955</v>
      </c>
    </row>
    <row r="5" spans="1:68" x14ac:dyDescent="0.2">
      <c r="A5">
        <v>-2</v>
      </c>
      <c r="L5" s="9" t="s">
        <v>4662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6"/>
      <c r="AE5" s="10" t="s">
        <v>4663</v>
      </c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7"/>
      <c r="AX5" s="11" t="s">
        <v>4664</v>
      </c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"/>
    </row>
    <row r="6" spans="1:68" ht="96" x14ac:dyDescent="0.2">
      <c r="A6">
        <v>-1</v>
      </c>
      <c r="B6" s="24" t="s">
        <v>7952</v>
      </c>
      <c r="C6" s="24" t="s">
        <v>7969</v>
      </c>
      <c r="D6" s="24" t="s">
        <v>7953</v>
      </c>
      <c r="E6" s="24" t="s">
        <v>7954</v>
      </c>
      <c r="F6" s="15" t="s">
        <v>4677</v>
      </c>
      <c r="G6" s="15" t="s">
        <v>4678</v>
      </c>
      <c r="H6" s="15" t="s">
        <v>4679</v>
      </c>
      <c r="I6" s="15" t="s">
        <v>4680</v>
      </c>
      <c r="J6" s="15" t="s">
        <v>7950</v>
      </c>
      <c r="K6" s="15" t="s">
        <v>7951</v>
      </c>
      <c r="L6" s="12" t="s">
        <v>4665</v>
      </c>
      <c r="M6" s="12"/>
      <c r="N6" s="5"/>
      <c r="O6" s="5"/>
      <c r="P6" s="3" t="s">
        <v>4666</v>
      </c>
      <c r="Q6" s="3"/>
      <c r="R6" s="3"/>
      <c r="S6" s="3"/>
      <c r="T6" s="3"/>
      <c r="U6" s="3" t="s">
        <v>4667</v>
      </c>
      <c r="V6" s="3"/>
      <c r="W6" s="13" t="s">
        <v>4668</v>
      </c>
      <c r="X6" s="13"/>
      <c r="Y6" s="13"/>
      <c r="Z6" s="13"/>
      <c r="AA6" s="13"/>
      <c r="AB6" s="4" t="s">
        <v>4669</v>
      </c>
      <c r="AC6" s="4"/>
      <c r="AE6" s="12" t="s">
        <v>4665</v>
      </c>
      <c r="AF6" s="12"/>
      <c r="AG6" s="5"/>
      <c r="AH6" s="5"/>
      <c r="AI6" s="3" t="s">
        <v>4666</v>
      </c>
      <c r="AJ6" s="3"/>
      <c r="AK6" s="3"/>
      <c r="AL6" s="3"/>
      <c r="AM6" s="3"/>
      <c r="AN6" s="3" t="s">
        <v>4667</v>
      </c>
      <c r="AO6" s="3"/>
      <c r="AP6" s="13" t="s">
        <v>4668</v>
      </c>
      <c r="AQ6" s="13"/>
      <c r="AR6" s="13"/>
      <c r="AS6" s="13"/>
      <c r="AT6" s="13"/>
      <c r="AU6" s="4" t="s">
        <v>4669</v>
      </c>
      <c r="AV6" s="4"/>
      <c r="AX6" s="12" t="s">
        <v>4665</v>
      </c>
      <c r="AY6" s="12"/>
      <c r="AZ6" s="5"/>
      <c r="BA6" s="5"/>
      <c r="BB6" s="3" t="s">
        <v>4666</v>
      </c>
      <c r="BC6" s="3"/>
      <c r="BD6" s="3"/>
      <c r="BE6" s="3"/>
      <c r="BF6" s="3"/>
      <c r="BG6" s="3" t="s">
        <v>4667</v>
      </c>
      <c r="BH6" s="3"/>
      <c r="BI6" s="13" t="s">
        <v>4668</v>
      </c>
      <c r="BJ6" s="13"/>
      <c r="BK6" s="13"/>
      <c r="BL6" s="13"/>
      <c r="BM6" s="13"/>
      <c r="BN6" s="4" t="s">
        <v>4669</v>
      </c>
      <c r="BO6" s="4"/>
    </row>
    <row r="7" spans="1:68" x14ac:dyDescent="0.2">
      <c r="A7">
        <v>1</v>
      </c>
      <c r="B7">
        <f>IF(AND(AND(AD7=0,AW7=0),BP7=1),1,0)</f>
        <v>0</v>
      </c>
      <c r="D7">
        <f>IF(AND(AND(AD7=1,AW7=0),BP7=1),1,0)</f>
        <v>0</v>
      </c>
      <c r="E7">
        <f>IF(AND(AND(AD7=0,AW7=1),BP7=1),1,0)</f>
        <v>1</v>
      </c>
      <c r="F7" s="16" t="s">
        <v>4681</v>
      </c>
      <c r="G7" s="16" t="s">
        <v>4682</v>
      </c>
      <c r="H7" s="16" t="s">
        <v>4683</v>
      </c>
      <c r="I7" s="16" t="s">
        <v>4684</v>
      </c>
      <c r="J7" t="s">
        <v>0</v>
      </c>
      <c r="K7" s="8" t="s">
        <v>2394</v>
      </c>
      <c r="L7" s="2">
        <v>-1000</v>
      </c>
      <c r="M7" s="2">
        <v>1000</v>
      </c>
      <c r="N7" s="2">
        <v>35.483927266885402</v>
      </c>
      <c r="O7" s="2">
        <v>0</v>
      </c>
      <c r="P7" s="2">
        <v>-1000</v>
      </c>
      <c r="Q7" s="2">
        <v>1000</v>
      </c>
      <c r="R7" s="2">
        <v>34.442768794705401</v>
      </c>
      <c r="S7" s="2">
        <f t="shared" ref="S7:S10" si="0">IF(AND(AD7=1,N7&gt;R7),-1,IF(AND(AD7=1,N7&lt;R7),1,0))</f>
        <v>0</v>
      </c>
      <c r="T7" s="2">
        <v>0</v>
      </c>
      <c r="U7" s="2">
        <v>0.41796811174968401</v>
      </c>
      <c r="V7" s="2">
        <v>1.02618006398421</v>
      </c>
      <c r="W7" s="2">
        <v>-1000</v>
      </c>
      <c r="X7" s="2">
        <v>1000</v>
      </c>
      <c r="Y7" s="2">
        <v>7.0865274695740696</v>
      </c>
      <c r="Z7" s="2">
        <f>IF(AND(AD7=1,N7&gt;Y7),-1,IF(AND(AD7=1,N7&lt;Y7),1,0))</f>
        <v>0</v>
      </c>
      <c r="AA7" s="2">
        <v>0</v>
      </c>
      <c r="AB7" s="2">
        <v>2.35937617203567E-81</v>
      </c>
      <c r="AC7" s="2">
        <v>9.9356305220633092E-102</v>
      </c>
      <c r="AD7" s="2">
        <f>IF(AND(U7&lt;=0.05,AB7&lt;=0.05,V7&lt;=0.05,AC7&lt;=0.05),1,0)</f>
        <v>0</v>
      </c>
      <c r="AE7" s="2">
        <v>-1000</v>
      </c>
      <c r="AF7" s="2">
        <v>1000</v>
      </c>
      <c r="AG7" s="2">
        <v>38.003348169643701</v>
      </c>
      <c r="AH7" s="2">
        <v>0</v>
      </c>
      <c r="AI7" s="2">
        <v>-1000</v>
      </c>
      <c r="AJ7" s="2">
        <v>1000</v>
      </c>
      <c r="AK7" s="2">
        <v>278.46864704428401</v>
      </c>
      <c r="AL7" s="2">
        <f>IF(AND(AW7=1,AG7&gt;AK7),-1,IF(AND(AW7=1,AG7&lt;AK7),1,0))</f>
        <v>1</v>
      </c>
      <c r="AM7" s="2">
        <v>276.46401307687103</v>
      </c>
      <c r="AN7" s="2">
        <v>0</v>
      </c>
      <c r="AO7" s="2">
        <v>0</v>
      </c>
      <c r="AP7" s="2">
        <v>-999.95924575358299</v>
      </c>
      <c r="AQ7" s="2">
        <v>1000</v>
      </c>
      <c r="AR7" s="2">
        <v>220.35447379561899</v>
      </c>
      <c r="AS7" s="2">
        <f>IF(AND(AW7=1,AG7&gt;AR7),-1,IF(AND(AW7=1,AG7&lt;AR7),1,0))</f>
        <v>1</v>
      </c>
      <c r="AT7" s="2">
        <v>182.23616007345001</v>
      </c>
      <c r="AU7" s="2">
        <v>0</v>
      </c>
      <c r="AV7" s="2">
        <v>0</v>
      </c>
      <c r="AW7" s="2">
        <f>IF(AND(AN7&lt;=0.05,AU7&lt;=0.05,AO7&lt;=0.05,AV7&lt;=0.05),1,0)</f>
        <v>1</v>
      </c>
      <c r="AX7" s="2">
        <v>-1000</v>
      </c>
      <c r="AY7" s="2">
        <v>1000</v>
      </c>
      <c r="AZ7" s="2">
        <v>35.076473251161502</v>
      </c>
      <c r="BA7" s="2">
        <v>0</v>
      </c>
      <c r="BB7" s="2">
        <v>-1000</v>
      </c>
      <c r="BC7" s="2">
        <v>1000</v>
      </c>
      <c r="BD7" s="2">
        <v>2.7486112014341599</v>
      </c>
      <c r="BE7" s="2">
        <f>IF(AND(BP7=1,AZ7&gt;BD7),-1,IF(AND(BP7=1,AZ7&lt;BD7),1,0))</f>
        <v>-1</v>
      </c>
      <c r="BF7" s="2">
        <v>0</v>
      </c>
      <c r="BG7" s="2">
        <v>2.8424865524487699E-101</v>
      </c>
      <c r="BH7" s="2">
        <v>6.4352750856039003E-141</v>
      </c>
      <c r="BI7" s="2">
        <v>-1000</v>
      </c>
      <c r="BJ7" s="2">
        <v>1000</v>
      </c>
      <c r="BK7" s="2">
        <v>6.0863085752847796</v>
      </c>
      <c r="BL7" s="2">
        <f>IF(AND(BP7=1,AZ7&gt;BK7),-1,IF(AND(BP7=1,AZ7&lt;BK7),1,0))</f>
        <v>-1</v>
      </c>
      <c r="BM7" s="2">
        <v>0</v>
      </c>
      <c r="BN7" s="2">
        <v>5.1120915503836704E-81</v>
      </c>
      <c r="BO7" s="2">
        <v>1.32713774617697E-103</v>
      </c>
      <c r="BP7" s="2">
        <f>IF(AND(BG7&lt;=0.05,BN7&lt;=0.05,BH7&lt;=0.05,BO7&lt;=0.05),1,0)</f>
        <v>1</v>
      </c>
    </row>
    <row r="8" spans="1:68" x14ac:dyDescent="0.2">
      <c r="A8">
        <v>2</v>
      </c>
      <c r="B8">
        <f t="shared" ref="B8:B71" si="1">IF(AND(AND(AD8=0,AW8=0),BP8=1),1,0)</f>
        <v>0</v>
      </c>
      <c r="D8">
        <f t="shared" ref="D8:D71" si="2">IF(AND(AND(AD8=1,AW8=0),BP8=1),1,0)</f>
        <v>0</v>
      </c>
      <c r="E8">
        <f t="shared" ref="E8:E71" si="3">IF(AND(AND(AD8=0,AW8=1),BP8=1),1,0)</f>
        <v>0</v>
      </c>
      <c r="F8" s="16" t="s">
        <v>4685</v>
      </c>
      <c r="G8" s="16" t="s">
        <v>4686</v>
      </c>
      <c r="H8" s="16" t="s">
        <v>4683</v>
      </c>
      <c r="I8" s="16" t="s">
        <v>4687</v>
      </c>
      <c r="J8" t="s">
        <v>1</v>
      </c>
      <c r="K8" s="8" t="s">
        <v>2395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  <c r="T8" s="2">
        <v>0</v>
      </c>
      <c r="U8" s="2">
        <v>1</v>
      </c>
      <c r="V8" s="2" t="s">
        <v>7968</v>
      </c>
      <c r="W8" s="2">
        <v>0</v>
      </c>
      <c r="X8" s="2">
        <v>0</v>
      </c>
      <c r="Y8" s="2">
        <v>0</v>
      </c>
      <c r="Z8" s="2">
        <f t="shared" ref="Z8:Z71" si="4">IF(AND(AD8=1,N8&gt;Y8),-1,IF(AND(AD8=1,N8&lt;Y8),1,0))</f>
        <v>0</v>
      </c>
      <c r="AA8" s="2">
        <v>0</v>
      </c>
      <c r="AB8" s="2">
        <v>1</v>
      </c>
      <c r="AC8" s="2" t="s">
        <v>7968</v>
      </c>
      <c r="AD8" s="2">
        <f t="shared" ref="AD8:AD71" si="5">IF(AND(U8&lt;=0.05,AB8&lt;=0.05,V8&lt;=0.05,AC8&lt;=0.05),1,0)</f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f t="shared" ref="AL8:AL70" si="6">IF(AND(AW8=1,AG8&gt;AK8),-1,IF(AND(AW8=1,AG8&lt;AK8),1,0))</f>
        <v>0</v>
      </c>
      <c r="AM8" s="2">
        <v>0</v>
      </c>
      <c r="AN8" s="2">
        <v>1</v>
      </c>
      <c r="AO8" s="2" t="s">
        <v>7968</v>
      </c>
      <c r="AP8" s="2">
        <v>0</v>
      </c>
      <c r="AQ8" s="2">
        <v>0</v>
      </c>
      <c r="AR8" s="2">
        <v>0</v>
      </c>
      <c r="AS8" s="2">
        <f t="shared" ref="AS8:AS71" si="7">IF(AND(AW8=1,AG8&gt;AR8),-1,IF(AND(AW8=1,AG8&lt;AR8),1,0))</f>
        <v>0</v>
      </c>
      <c r="AT8" s="2">
        <v>0</v>
      </c>
      <c r="AU8" s="2">
        <v>1</v>
      </c>
      <c r="AV8" s="2" t="s">
        <v>7968</v>
      </c>
      <c r="AW8" s="2">
        <f t="shared" ref="AW8:AW71" si="8">IF(AND(AN8&lt;=0.05,AU8&lt;=0.05,AO8&lt;=0.05,AV8&lt;=0.05),1,0)</f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f t="shared" ref="BE8:BE71" si="9">IF(AND(BP8=1,AZ8&gt;BD8),-1,IF(AND(BP8=1,AZ8&lt;BD8),1,0))</f>
        <v>0</v>
      </c>
      <c r="BF8" s="2">
        <v>0</v>
      </c>
      <c r="BG8" s="2">
        <v>1</v>
      </c>
      <c r="BH8" s="2" t="s">
        <v>7968</v>
      </c>
      <c r="BI8" s="2">
        <v>0</v>
      </c>
      <c r="BJ8" s="2">
        <v>0</v>
      </c>
      <c r="BK8" s="2">
        <v>0</v>
      </c>
      <c r="BL8" s="2">
        <f t="shared" ref="BL8:BL71" si="10">IF(AND(BP8=1,AZ8&gt;BK8),-1,IF(AND(BP8=1,AZ8&lt;BK8),1,0))</f>
        <v>0</v>
      </c>
      <c r="BM8" s="2">
        <v>0</v>
      </c>
      <c r="BN8" s="2">
        <v>1</v>
      </c>
      <c r="BO8" s="2" t="s">
        <v>7968</v>
      </c>
      <c r="BP8" s="2">
        <f t="shared" ref="BP8:BP71" si="11">IF(AND(BG8&lt;=0.05,BN8&lt;=0.05,BH8&lt;=0.05,BO8&lt;=0.05),1,0)</f>
        <v>0</v>
      </c>
    </row>
    <row r="9" spans="1:68" x14ac:dyDescent="0.2">
      <c r="A9">
        <v>3</v>
      </c>
      <c r="B9">
        <f t="shared" si="1"/>
        <v>0</v>
      </c>
      <c r="D9">
        <f t="shared" si="2"/>
        <v>0</v>
      </c>
      <c r="E9">
        <f t="shared" si="3"/>
        <v>0</v>
      </c>
      <c r="F9" s="16" t="s">
        <v>4688</v>
      </c>
      <c r="G9" s="16" t="s">
        <v>4686</v>
      </c>
      <c r="H9" s="16" t="s">
        <v>4683</v>
      </c>
      <c r="I9" s="16" t="s">
        <v>4689</v>
      </c>
      <c r="J9" t="s">
        <v>2</v>
      </c>
      <c r="K9" s="8" t="s">
        <v>2396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  <c r="T9" s="2">
        <v>0</v>
      </c>
      <c r="U9" s="2">
        <v>1</v>
      </c>
      <c r="V9" s="2" t="s">
        <v>7968</v>
      </c>
      <c r="W9" s="2">
        <v>0</v>
      </c>
      <c r="X9" s="2">
        <v>0</v>
      </c>
      <c r="Y9" s="2">
        <v>0</v>
      </c>
      <c r="Z9" s="2">
        <f t="shared" si="4"/>
        <v>0</v>
      </c>
      <c r="AA9" s="2">
        <v>0</v>
      </c>
      <c r="AB9" s="2">
        <v>1</v>
      </c>
      <c r="AC9" s="2" t="s">
        <v>7968</v>
      </c>
      <c r="AD9" s="2">
        <f t="shared" si="5"/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f t="shared" si="6"/>
        <v>0</v>
      </c>
      <c r="AM9" s="2">
        <v>0</v>
      </c>
      <c r="AN9" s="2">
        <v>1</v>
      </c>
      <c r="AO9" s="2" t="s">
        <v>7968</v>
      </c>
      <c r="AP9" s="2">
        <v>0</v>
      </c>
      <c r="AQ9" s="2">
        <v>0</v>
      </c>
      <c r="AR9" s="2">
        <v>0</v>
      </c>
      <c r="AS9" s="2">
        <f t="shared" si="7"/>
        <v>0</v>
      </c>
      <c r="AT9" s="2">
        <v>0</v>
      </c>
      <c r="AU9" s="2">
        <v>1</v>
      </c>
      <c r="AV9" s="2" t="s">
        <v>7968</v>
      </c>
      <c r="AW9" s="2">
        <f t="shared" si="8"/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f t="shared" si="9"/>
        <v>0</v>
      </c>
      <c r="BF9" s="2">
        <v>0</v>
      </c>
      <c r="BG9" s="2">
        <v>1</v>
      </c>
      <c r="BH9" s="2" t="s">
        <v>7968</v>
      </c>
      <c r="BI9" s="2">
        <v>0</v>
      </c>
      <c r="BJ9" s="2">
        <v>0</v>
      </c>
      <c r="BK9" s="2">
        <v>0</v>
      </c>
      <c r="BL9" s="2">
        <f t="shared" si="10"/>
        <v>0</v>
      </c>
      <c r="BM9" s="2">
        <v>0</v>
      </c>
      <c r="BN9" s="2">
        <v>1</v>
      </c>
      <c r="BO9" s="2" t="s">
        <v>7968</v>
      </c>
      <c r="BP9" s="2">
        <f t="shared" si="11"/>
        <v>0</v>
      </c>
    </row>
    <row r="10" spans="1:68" x14ac:dyDescent="0.2">
      <c r="A10">
        <v>4</v>
      </c>
      <c r="B10">
        <f t="shared" si="1"/>
        <v>1</v>
      </c>
      <c r="D10">
        <f t="shared" si="2"/>
        <v>0</v>
      </c>
      <c r="E10">
        <f t="shared" si="3"/>
        <v>0</v>
      </c>
      <c r="F10" s="16" t="s">
        <v>4690</v>
      </c>
      <c r="G10" s="16" t="s">
        <v>4686</v>
      </c>
      <c r="H10" s="16" t="s">
        <v>4683</v>
      </c>
      <c r="I10" s="16" t="s">
        <v>4691</v>
      </c>
      <c r="J10" t="s">
        <v>3</v>
      </c>
      <c r="K10" s="8" t="s">
        <v>2397</v>
      </c>
      <c r="L10" s="2">
        <v>0</v>
      </c>
      <c r="M10" s="2">
        <v>2.6709998291683998</v>
      </c>
      <c r="N10" s="2">
        <v>1.5194110511505401E-2</v>
      </c>
      <c r="O10" s="2">
        <v>6.33787138800798E-3</v>
      </c>
      <c r="P10" s="2">
        <v>0</v>
      </c>
      <c r="Q10" s="2">
        <v>2.6709998288604799</v>
      </c>
      <c r="R10" s="2">
        <v>1.5821974586262999E-2</v>
      </c>
      <c r="S10" s="2">
        <f t="shared" si="0"/>
        <v>0</v>
      </c>
      <c r="T10" s="2">
        <v>7.4341765412225501E-3</v>
      </c>
      <c r="U10" s="2">
        <v>6.1136055765320101E-18</v>
      </c>
      <c r="V10" s="2">
        <v>1.00501178818142</v>
      </c>
      <c r="W10" s="2">
        <v>0</v>
      </c>
      <c r="X10" s="2">
        <v>0.35665685725540602</v>
      </c>
      <c r="Y10" s="2">
        <v>1.2029178121962299E-3</v>
      </c>
      <c r="Z10" s="2">
        <f t="shared" si="4"/>
        <v>0</v>
      </c>
      <c r="AA10" s="2">
        <v>4.9825739245349602E-4</v>
      </c>
      <c r="AB10" s="2">
        <v>0</v>
      </c>
      <c r="AC10" s="2">
        <v>2.7635785606707001E-82</v>
      </c>
      <c r="AD10" s="2">
        <f t="shared" si="5"/>
        <v>0</v>
      </c>
      <c r="AE10" s="2">
        <v>0</v>
      </c>
      <c r="AF10" s="2">
        <v>3.2782528103467898</v>
      </c>
      <c r="AG10" s="2">
        <v>2.5975691113222701E-2</v>
      </c>
      <c r="AH10" s="2">
        <v>1.1420719402820301E-2</v>
      </c>
      <c r="AI10" s="2">
        <v>0</v>
      </c>
      <c r="AJ10" s="2">
        <v>3.27825281045605</v>
      </c>
      <c r="AK10" s="2">
        <v>2.2480094187090099E-2</v>
      </c>
      <c r="AL10" s="2">
        <f t="shared" si="6"/>
        <v>0</v>
      </c>
      <c r="AM10" s="2">
        <v>1.18332371194208E-2</v>
      </c>
      <c r="AN10" s="2">
        <v>5.9617909089810996E-4</v>
      </c>
      <c r="AO10" s="2">
        <v>6.9715077063577394E-2</v>
      </c>
      <c r="AP10" s="2">
        <v>0</v>
      </c>
      <c r="AQ10" s="2">
        <v>0.14348240394683001</v>
      </c>
      <c r="AR10" s="2">
        <v>1.7966053638172801E-4</v>
      </c>
      <c r="AS10" s="2">
        <f t="shared" si="7"/>
        <v>0</v>
      </c>
      <c r="AT10" s="2">
        <v>5.4581502037455002E-5</v>
      </c>
      <c r="AU10" s="2">
        <v>0</v>
      </c>
      <c r="AV10" s="2">
        <v>9.0433938073382899E-104</v>
      </c>
      <c r="AW10" s="2">
        <f t="shared" si="8"/>
        <v>0</v>
      </c>
      <c r="AX10" s="2">
        <v>0</v>
      </c>
      <c r="AY10" s="2">
        <v>6.4866688960716603</v>
      </c>
      <c r="AZ10" s="2">
        <v>0.40021026101971002</v>
      </c>
      <c r="BA10" s="2">
        <v>0.38297757412324501</v>
      </c>
      <c r="BB10" s="2">
        <v>0</v>
      </c>
      <c r="BC10" s="2">
        <v>3.8161388060122801</v>
      </c>
      <c r="BD10" s="2">
        <v>0.64291506087184802</v>
      </c>
      <c r="BE10" s="2">
        <f t="shared" si="9"/>
        <v>1</v>
      </c>
      <c r="BF10" s="2">
        <v>0.59667245062386098</v>
      </c>
      <c r="BG10" s="2">
        <v>0</v>
      </c>
      <c r="BH10" s="2">
        <v>0</v>
      </c>
      <c r="BI10" s="2">
        <v>0</v>
      </c>
      <c r="BJ10" s="2">
        <v>0.165029275600069</v>
      </c>
      <c r="BK10" s="2">
        <v>8.2826685396074698E-4</v>
      </c>
      <c r="BL10" s="2">
        <f t="shared" si="10"/>
        <v>-1</v>
      </c>
      <c r="BM10" s="2">
        <v>4.7027835771628397E-4</v>
      </c>
      <c r="BN10" s="2">
        <v>0</v>
      </c>
      <c r="BO10" s="2">
        <v>0</v>
      </c>
      <c r="BP10" s="2">
        <f t="shared" si="11"/>
        <v>1</v>
      </c>
    </row>
    <row r="11" spans="1:68" x14ac:dyDescent="0.2">
      <c r="A11">
        <v>5</v>
      </c>
      <c r="B11">
        <f t="shared" si="1"/>
        <v>1</v>
      </c>
      <c r="D11">
        <f t="shared" si="2"/>
        <v>0</v>
      </c>
      <c r="E11">
        <f t="shared" si="3"/>
        <v>0</v>
      </c>
      <c r="F11" s="16" t="s">
        <v>4692</v>
      </c>
      <c r="G11" s="16" t="s">
        <v>4686</v>
      </c>
      <c r="H11" s="16" t="s">
        <v>4683</v>
      </c>
      <c r="I11" s="16" t="s">
        <v>4691</v>
      </c>
      <c r="J11" t="s">
        <v>4</v>
      </c>
      <c r="K11" s="8" t="s">
        <v>2398</v>
      </c>
      <c r="L11" s="2">
        <v>0</v>
      </c>
      <c r="M11" s="2">
        <v>2.6709998291739399</v>
      </c>
      <c r="N11" s="2">
        <v>2.64417805257617E-2</v>
      </c>
      <c r="O11" s="2">
        <v>1.2051831665716E-2</v>
      </c>
      <c r="P11" s="2">
        <v>0</v>
      </c>
      <c r="Q11" s="2">
        <v>2.6709998288943901</v>
      </c>
      <c r="R11" s="2">
        <v>2.64487111362064E-2</v>
      </c>
      <c r="S11" s="2">
        <f>IF(AND(AD11=1,N11&gt;R11),-1,IF(AND(AD11=1,N11&lt;R11),1,0))</f>
        <v>0</v>
      </c>
      <c r="T11" s="2">
        <v>1.31115148321164E-2</v>
      </c>
      <c r="U11" s="2">
        <v>7.0286948898565499E-6</v>
      </c>
      <c r="V11" s="2">
        <v>1.5016938212087401</v>
      </c>
      <c r="W11" s="2">
        <v>0</v>
      </c>
      <c r="X11" s="2">
        <v>0.356656857272869</v>
      </c>
      <c r="Y11" s="2">
        <v>3.1507767558068499E-3</v>
      </c>
      <c r="Z11" s="2">
        <f t="shared" si="4"/>
        <v>0</v>
      </c>
      <c r="AA11" s="2">
        <v>1.41324098734947E-3</v>
      </c>
      <c r="AB11" s="2">
        <v>0</v>
      </c>
      <c r="AC11" s="2">
        <v>2.5416295384598202E-145</v>
      </c>
      <c r="AD11" s="2">
        <f t="shared" si="5"/>
        <v>0</v>
      </c>
      <c r="AE11" s="2">
        <v>0</v>
      </c>
      <c r="AF11" s="2">
        <v>3.27825281036526</v>
      </c>
      <c r="AG11" s="2">
        <v>3.26651734164164E-2</v>
      </c>
      <c r="AH11" s="2">
        <v>1.5110225366781201E-2</v>
      </c>
      <c r="AI11" s="2">
        <v>0</v>
      </c>
      <c r="AJ11" s="2">
        <v>3.2782528104362498</v>
      </c>
      <c r="AK11" s="2">
        <v>3.55503763898007E-2</v>
      </c>
      <c r="AL11" s="2">
        <f t="shared" si="6"/>
        <v>0</v>
      </c>
      <c r="AM11" s="2">
        <v>1.8888169481128599E-2</v>
      </c>
      <c r="AN11" s="2">
        <v>1.3470639100619999E-27</v>
      </c>
      <c r="AO11" s="2">
        <v>0.242898717268104</v>
      </c>
      <c r="AP11" s="2">
        <v>0</v>
      </c>
      <c r="AQ11" s="2">
        <v>0.143482403898189</v>
      </c>
      <c r="AR11" s="2">
        <v>4.8292723095763298E-4</v>
      </c>
      <c r="AS11" s="2">
        <f t="shared" si="7"/>
        <v>0</v>
      </c>
      <c r="AT11" s="2">
        <v>2.23783915539189E-4</v>
      </c>
      <c r="AU11" s="2">
        <v>0</v>
      </c>
      <c r="AV11" s="2">
        <v>1.3475369942006E-159</v>
      </c>
      <c r="AW11" s="2">
        <f t="shared" si="8"/>
        <v>0</v>
      </c>
      <c r="AX11" s="2">
        <v>0</v>
      </c>
      <c r="AY11" s="2">
        <v>6.4866688960874903</v>
      </c>
      <c r="AZ11" s="2">
        <v>0.31019385655807302</v>
      </c>
      <c r="BA11" s="2">
        <v>0.27265510270454202</v>
      </c>
      <c r="BB11" s="2">
        <v>0</v>
      </c>
      <c r="BC11" s="2">
        <v>3.8161388060063999</v>
      </c>
      <c r="BD11" s="2">
        <v>3.8818195457648801E-2</v>
      </c>
      <c r="BE11" s="2">
        <f t="shared" si="9"/>
        <v>-1</v>
      </c>
      <c r="BF11" s="2">
        <v>2.0655602756723901E-2</v>
      </c>
      <c r="BG11" s="2">
        <v>0</v>
      </c>
      <c r="BH11" s="2">
        <v>0</v>
      </c>
      <c r="BI11" s="2">
        <v>0</v>
      </c>
      <c r="BJ11" s="2">
        <v>0.16502927559962899</v>
      </c>
      <c r="BK11" s="2">
        <v>1.9528704284084699E-3</v>
      </c>
      <c r="BL11" s="2">
        <f t="shared" si="10"/>
        <v>-1</v>
      </c>
      <c r="BM11" s="2">
        <v>1.32658728174668E-3</v>
      </c>
      <c r="BN11" s="2">
        <v>0</v>
      </c>
      <c r="BO11" s="2">
        <v>0</v>
      </c>
      <c r="BP11" s="2">
        <f t="shared" si="11"/>
        <v>1</v>
      </c>
    </row>
    <row r="12" spans="1:68" x14ac:dyDescent="0.2">
      <c r="A12">
        <v>6</v>
      </c>
      <c r="B12">
        <f t="shared" si="1"/>
        <v>0</v>
      </c>
      <c r="D12">
        <f t="shared" si="2"/>
        <v>0</v>
      </c>
      <c r="E12">
        <f t="shared" si="3"/>
        <v>0</v>
      </c>
      <c r="F12" s="16" t="s">
        <v>4693</v>
      </c>
      <c r="G12" s="16" t="s">
        <v>4686</v>
      </c>
      <c r="H12" s="16" t="s">
        <v>4683</v>
      </c>
      <c r="I12" s="16" t="s">
        <v>4694</v>
      </c>
      <c r="J12" t="s">
        <v>5</v>
      </c>
      <c r="K12" s="8" t="s">
        <v>2399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ref="S12:S75" si="12">IF(AND(AD12=1,N12&gt;R12),-1,IF(AND(AD12=1,N12&lt;R12),1,0))</f>
        <v>0</v>
      </c>
      <c r="T12" s="2">
        <v>0</v>
      </c>
      <c r="U12" s="2">
        <v>1</v>
      </c>
      <c r="V12" s="2" t="s">
        <v>7968</v>
      </c>
      <c r="W12" s="2">
        <v>0</v>
      </c>
      <c r="X12" s="2">
        <v>0</v>
      </c>
      <c r="Y12" s="2">
        <v>0</v>
      </c>
      <c r="Z12" s="2">
        <f t="shared" si="4"/>
        <v>0</v>
      </c>
      <c r="AA12" s="2">
        <v>0</v>
      </c>
      <c r="AB12" s="2">
        <v>1</v>
      </c>
      <c r="AC12" s="2" t="s">
        <v>7968</v>
      </c>
      <c r="AD12" s="2">
        <f t="shared" si="5"/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f t="shared" si="6"/>
        <v>0</v>
      </c>
      <c r="AM12" s="2">
        <v>0</v>
      </c>
      <c r="AN12" s="2">
        <v>1</v>
      </c>
      <c r="AO12" s="2" t="s">
        <v>7968</v>
      </c>
      <c r="AP12" s="2">
        <v>0</v>
      </c>
      <c r="AQ12" s="2">
        <v>0</v>
      </c>
      <c r="AR12" s="2">
        <v>0</v>
      </c>
      <c r="AS12" s="2">
        <f t="shared" si="7"/>
        <v>0</v>
      </c>
      <c r="AT12" s="2">
        <v>0</v>
      </c>
      <c r="AU12" s="2">
        <v>1</v>
      </c>
      <c r="AV12" s="2" t="s">
        <v>7968</v>
      </c>
      <c r="AW12" s="2">
        <f t="shared" si="8"/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f t="shared" si="9"/>
        <v>0</v>
      </c>
      <c r="BF12" s="2">
        <v>0</v>
      </c>
      <c r="BG12" s="2">
        <v>1</v>
      </c>
      <c r="BH12" s="2" t="s">
        <v>7968</v>
      </c>
      <c r="BI12" s="2">
        <v>0</v>
      </c>
      <c r="BJ12" s="2">
        <v>0</v>
      </c>
      <c r="BK12" s="2">
        <v>0</v>
      </c>
      <c r="BL12" s="2">
        <f t="shared" si="10"/>
        <v>0</v>
      </c>
      <c r="BM12" s="2">
        <v>0</v>
      </c>
      <c r="BN12" s="2">
        <v>1</v>
      </c>
      <c r="BO12" s="2" t="s">
        <v>7968</v>
      </c>
      <c r="BP12" s="2">
        <f t="shared" si="11"/>
        <v>0</v>
      </c>
    </row>
    <row r="13" spans="1:68" x14ac:dyDescent="0.2">
      <c r="A13">
        <v>7</v>
      </c>
      <c r="B13">
        <f t="shared" si="1"/>
        <v>1</v>
      </c>
      <c r="D13">
        <f t="shared" si="2"/>
        <v>0</v>
      </c>
      <c r="E13">
        <f t="shared" si="3"/>
        <v>0</v>
      </c>
      <c r="F13" s="16" t="s">
        <v>4695</v>
      </c>
      <c r="G13" s="16" t="s">
        <v>4686</v>
      </c>
      <c r="H13" s="16" t="s">
        <v>4683</v>
      </c>
      <c r="I13" s="16" t="s">
        <v>4689</v>
      </c>
      <c r="J13" t="s">
        <v>6</v>
      </c>
      <c r="K13" s="8" t="s">
        <v>2396</v>
      </c>
      <c r="L13" s="2">
        <v>4.0904689367780196E-3</v>
      </c>
      <c r="M13" s="2">
        <v>2.0614690505840302E-2</v>
      </c>
      <c r="N13" s="2">
        <v>4.0948621261463298E-3</v>
      </c>
      <c r="O13" s="2">
        <v>4.0921424702919599E-3</v>
      </c>
      <c r="P13" s="2">
        <v>4.0904689369569702E-3</v>
      </c>
      <c r="Q13" s="2">
        <v>2.0614690364231001E-2</v>
      </c>
      <c r="R13" s="2">
        <v>4.0960640119046604E-3</v>
      </c>
      <c r="S13" s="2">
        <f t="shared" si="12"/>
        <v>0</v>
      </c>
      <c r="T13" s="2">
        <v>4.0921898803702198E-3</v>
      </c>
      <c r="U13" s="2">
        <v>4.40963960554872E-5</v>
      </c>
      <c r="V13" s="2">
        <v>0.48740100362024003</v>
      </c>
      <c r="W13" s="2">
        <v>4.0904689368713798E-3</v>
      </c>
      <c r="X13" s="2">
        <v>2.0614690451215899E-2</v>
      </c>
      <c r="Y13" s="2">
        <v>4.0945399473210102E-3</v>
      </c>
      <c r="Z13" s="2">
        <f t="shared" si="4"/>
        <v>0</v>
      </c>
      <c r="AA13" s="2">
        <v>4.09217399978883E-3</v>
      </c>
      <c r="AB13" s="2">
        <v>0.105510964303464</v>
      </c>
      <c r="AC13" s="2">
        <v>0.97932992123321605</v>
      </c>
      <c r="AD13" s="2">
        <f t="shared" si="5"/>
        <v>0</v>
      </c>
      <c r="AE13" s="2">
        <v>7.3628440862004403E-3</v>
      </c>
      <c r="AF13" s="2">
        <v>3.7518974533520801E-2</v>
      </c>
      <c r="AG13" s="2">
        <v>7.3700174819279901E-3</v>
      </c>
      <c r="AH13" s="2">
        <v>7.3659249154352296E-3</v>
      </c>
      <c r="AI13" s="2">
        <v>7.3628440861111498E-3</v>
      </c>
      <c r="AJ13" s="2">
        <v>3.75189745773475E-2</v>
      </c>
      <c r="AK13" s="2">
        <v>7.3702230290319396E-3</v>
      </c>
      <c r="AL13" s="2">
        <f t="shared" si="6"/>
        <v>0</v>
      </c>
      <c r="AM13" s="2">
        <v>7.3661632190542099E-3</v>
      </c>
      <c r="AN13" s="2">
        <v>1.07944864727035E-6</v>
      </c>
      <c r="AO13" s="2">
        <v>1.32171004175397</v>
      </c>
      <c r="AP13" s="2">
        <v>6.8055867614334204E-3</v>
      </c>
      <c r="AQ13" s="2">
        <v>5.4633054747937303E-2</v>
      </c>
      <c r="AR13" s="2">
        <v>6.8198162465332801E-3</v>
      </c>
      <c r="AS13" s="2">
        <f t="shared" si="7"/>
        <v>0</v>
      </c>
      <c r="AT13" s="2">
        <v>6.8108729335728596E-3</v>
      </c>
      <c r="AU13" s="2">
        <v>0</v>
      </c>
      <c r="AV13" s="2">
        <v>0</v>
      </c>
      <c r="AW13" s="2">
        <f t="shared" si="8"/>
        <v>0</v>
      </c>
      <c r="AX13" s="2">
        <v>4.3814622624629897E-3</v>
      </c>
      <c r="AY13" s="2">
        <v>5.9533513975779197E-2</v>
      </c>
      <c r="AZ13" s="2">
        <v>4.3982497413962499E-3</v>
      </c>
      <c r="BA13" s="2">
        <v>4.3872984521400203E-3</v>
      </c>
      <c r="BB13" s="2">
        <v>2.5442696878101899E-3</v>
      </c>
      <c r="BC13" s="2">
        <v>3.3194693815412901E-2</v>
      </c>
      <c r="BD13" s="2">
        <v>2.55399182788927E-3</v>
      </c>
      <c r="BE13" s="2">
        <f t="shared" si="9"/>
        <v>-1</v>
      </c>
      <c r="BF13" s="2">
        <v>2.5475144199127399E-3</v>
      </c>
      <c r="BG13" s="2">
        <v>0</v>
      </c>
      <c r="BH13" s="2">
        <v>0</v>
      </c>
      <c r="BI13" s="2">
        <v>2.5140684469384098E-3</v>
      </c>
      <c r="BJ13" s="2">
        <v>4.34468584852249E-2</v>
      </c>
      <c r="BK13" s="2">
        <v>2.5248902603394198E-3</v>
      </c>
      <c r="BL13" s="2">
        <f t="shared" si="10"/>
        <v>-1</v>
      </c>
      <c r="BM13" s="2">
        <v>2.51834213779996E-3</v>
      </c>
      <c r="BN13" s="2">
        <v>0</v>
      </c>
      <c r="BO13" s="2">
        <v>0</v>
      </c>
      <c r="BP13" s="2">
        <f t="shared" si="11"/>
        <v>1</v>
      </c>
    </row>
    <row r="14" spans="1:68" x14ac:dyDescent="0.2">
      <c r="A14">
        <v>8</v>
      </c>
      <c r="B14">
        <f t="shared" si="1"/>
        <v>1</v>
      </c>
      <c r="D14">
        <f t="shared" si="2"/>
        <v>0</v>
      </c>
      <c r="E14">
        <f t="shared" si="3"/>
        <v>0</v>
      </c>
      <c r="F14" s="16" t="s">
        <v>4696</v>
      </c>
      <c r="G14" s="16" t="s">
        <v>4686</v>
      </c>
      <c r="H14" s="16" t="s">
        <v>4683</v>
      </c>
      <c r="I14" s="16" t="s">
        <v>4694</v>
      </c>
      <c r="J14" t="s">
        <v>7</v>
      </c>
      <c r="K14" s="8" t="s">
        <v>2399</v>
      </c>
      <c r="L14" s="2">
        <v>4.0904689367780196E-3</v>
      </c>
      <c r="M14" s="2">
        <v>2.0614690505411402E-2</v>
      </c>
      <c r="N14" s="2">
        <v>4.0947656410308701E-3</v>
      </c>
      <c r="O14" s="2">
        <v>4.0921665510334901E-3</v>
      </c>
      <c r="P14" s="2">
        <v>4.0904689369569702E-3</v>
      </c>
      <c r="Q14" s="2">
        <v>2.06146903731627E-2</v>
      </c>
      <c r="R14" s="2">
        <v>4.0963572008570698E-3</v>
      </c>
      <c r="S14" s="2">
        <f t="shared" si="12"/>
        <v>0</v>
      </c>
      <c r="T14" s="2">
        <v>4.0924429595463399E-3</v>
      </c>
      <c r="U14" s="2">
        <v>9.9729625825405903E-27</v>
      </c>
      <c r="V14" s="2">
        <v>5.6606208343273602E-2</v>
      </c>
      <c r="W14" s="2">
        <v>4.0904689368713798E-3</v>
      </c>
      <c r="X14" s="2">
        <v>2.0614690448690898E-2</v>
      </c>
      <c r="Y14" s="2">
        <v>4.0949920224170504E-3</v>
      </c>
      <c r="Z14" s="2">
        <f t="shared" si="4"/>
        <v>0</v>
      </c>
      <c r="AA14" s="2">
        <v>4.0921184405107404E-3</v>
      </c>
      <c r="AB14" s="2">
        <v>6.7020869285706094E-2</v>
      </c>
      <c r="AC14" s="2">
        <v>1.1985555420824601</v>
      </c>
      <c r="AD14" s="2">
        <f t="shared" si="5"/>
        <v>0</v>
      </c>
      <c r="AE14" s="2">
        <v>7.3628440862004403E-3</v>
      </c>
      <c r="AF14" s="2">
        <v>3.7518974533043301E-2</v>
      </c>
      <c r="AG14" s="2">
        <v>7.3711817288165497E-3</v>
      </c>
      <c r="AH14" s="2">
        <v>7.3657779976583002E-3</v>
      </c>
      <c r="AI14" s="2">
        <v>7.3628440861111498E-3</v>
      </c>
      <c r="AJ14" s="2">
        <v>3.7518974582634597E-2</v>
      </c>
      <c r="AK14" s="2">
        <v>7.3707427980714202E-3</v>
      </c>
      <c r="AL14" s="2">
        <f t="shared" si="6"/>
        <v>0</v>
      </c>
      <c r="AM14" s="2">
        <v>7.3663920732962001E-3</v>
      </c>
      <c r="AN14" s="2">
        <v>1.14029337382004E-38</v>
      </c>
      <c r="AO14" s="2">
        <v>1.28740433961454</v>
      </c>
      <c r="AP14" s="2">
        <v>6.8055867614334204E-3</v>
      </c>
      <c r="AQ14" s="2">
        <v>5.46330547362779E-2</v>
      </c>
      <c r="AR14" s="2">
        <v>6.82117575252733E-3</v>
      </c>
      <c r="AS14" s="2">
        <f t="shared" si="7"/>
        <v>0</v>
      </c>
      <c r="AT14" s="2">
        <v>6.81090008284462E-3</v>
      </c>
      <c r="AU14" s="2">
        <v>0</v>
      </c>
      <c r="AV14" s="2">
        <v>0</v>
      </c>
      <c r="AW14" s="2">
        <f t="shared" si="8"/>
        <v>0</v>
      </c>
      <c r="AX14" s="2">
        <v>4.3814622624629897E-3</v>
      </c>
      <c r="AY14" s="2">
        <v>5.9533513975351803E-2</v>
      </c>
      <c r="AZ14" s="2">
        <v>4.3949608420108402E-3</v>
      </c>
      <c r="BA14" s="2">
        <v>4.3873863620383299E-3</v>
      </c>
      <c r="BB14" s="2">
        <v>2.5442696878101899E-3</v>
      </c>
      <c r="BC14" s="2">
        <v>3.3194693814629202E-2</v>
      </c>
      <c r="BD14" s="2">
        <v>2.5523319483763702E-3</v>
      </c>
      <c r="BE14" s="2">
        <f t="shared" si="9"/>
        <v>-1</v>
      </c>
      <c r="BF14" s="2">
        <v>2.5474931316496001E-3</v>
      </c>
      <c r="BG14" s="2">
        <v>0</v>
      </c>
      <c r="BH14" s="2">
        <v>0</v>
      </c>
      <c r="BI14" s="2">
        <v>2.5140684469384098E-3</v>
      </c>
      <c r="BJ14" s="2">
        <v>4.3446858500633498E-2</v>
      </c>
      <c r="BK14" s="2">
        <v>2.5250441759659698E-3</v>
      </c>
      <c r="BL14" s="2">
        <f t="shared" si="10"/>
        <v>-1</v>
      </c>
      <c r="BM14" s="2">
        <v>2.5184265719623801E-3</v>
      </c>
      <c r="BN14" s="2">
        <v>0</v>
      </c>
      <c r="BO14" s="2">
        <v>0</v>
      </c>
      <c r="BP14" s="2">
        <f t="shared" si="11"/>
        <v>1</v>
      </c>
    </row>
    <row r="15" spans="1:68" x14ac:dyDescent="0.2">
      <c r="A15">
        <v>9</v>
      </c>
      <c r="B15">
        <f t="shared" si="1"/>
        <v>1</v>
      </c>
      <c r="D15">
        <f t="shared" si="2"/>
        <v>0</v>
      </c>
      <c r="E15">
        <f t="shared" si="3"/>
        <v>0</v>
      </c>
      <c r="F15" s="16" t="s">
        <v>4697</v>
      </c>
      <c r="G15" s="16" t="s">
        <v>4686</v>
      </c>
      <c r="H15" s="16" t="s">
        <v>4683</v>
      </c>
      <c r="I15" s="16" t="s">
        <v>4687</v>
      </c>
      <c r="J15" t="s">
        <v>8</v>
      </c>
      <c r="K15" s="8" t="s">
        <v>2395</v>
      </c>
      <c r="L15" s="2">
        <v>1.6507963904364001E-2</v>
      </c>
      <c r="M15" s="2">
        <v>3.3032185473419698E-2</v>
      </c>
      <c r="N15" s="2">
        <v>1.65118938950095E-2</v>
      </c>
      <c r="O15" s="2">
        <v>1.6509684005332599E-2</v>
      </c>
      <c r="P15" s="2">
        <v>1.6507963905086201E-2</v>
      </c>
      <c r="Q15" s="2">
        <v>3.3032185348530502E-2</v>
      </c>
      <c r="R15" s="2">
        <v>1.6513092094457799E-2</v>
      </c>
      <c r="S15" s="2">
        <f t="shared" si="12"/>
        <v>0</v>
      </c>
      <c r="T15" s="2">
        <v>1.65099926012514E-2</v>
      </c>
      <c r="U15" s="2">
        <v>5.0602559831247298E-24</v>
      </c>
      <c r="V15" s="2">
        <v>3.7834921286671097E-2</v>
      </c>
      <c r="W15" s="2">
        <v>1.65079639047408E-2</v>
      </c>
      <c r="X15" s="2">
        <v>3.3032185419046699E-2</v>
      </c>
      <c r="Y15" s="2">
        <v>1.6511367355854099E-2</v>
      </c>
      <c r="Z15" s="2">
        <f t="shared" si="4"/>
        <v>0</v>
      </c>
      <c r="AA15" s="2">
        <v>1.6509792906247999E-2</v>
      </c>
      <c r="AB15" s="2">
        <v>4.29442194541093E-85</v>
      </c>
      <c r="AC15" s="2">
        <v>0.53808399860082401</v>
      </c>
      <c r="AD15" s="2">
        <f t="shared" si="5"/>
        <v>0</v>
      </c>
      <c r="AE15" s="2">
        <v>2.9714335027855299E-2</v>
      </c>
      <c r="AF15" s="2">
        <v>5.9870465482268598E-2</v>
      </c>
      <c r="AG15" s="2">
        <v>2.9723738027796001E-2</v>
      </c>
      <c r="AH15" s="2">
        <v>2.9717425548132101E-2</v>
      </c>
      <c r="AI15" s="2">
        <v>2.97143350274949E-2</v>
      </c>
      <c r="AJ15" s="2">
        <v>5.9870465518760997E-2</v>
      </c>
      <c r="AK15" s="2">
        <v>2.9722451031932499E-2</v>
      </c>
      <c r="AL15" s="2">
        <f t="shared" si="6"/>
        <v>0</v>
      </c>
      <c r="AM15" s="2">
        <v>2.9717674442231199E-2</v>
      </c>
      <c r="AN15" s="2">
        <v>1.2971102866077399E-7</v>
      </c>
      <c r="AO15" s="2">
        <v>0.790473719722113</v>
      </c>
      <c r="AP15" s="2">
        <v>2.74654036840709E-2</v>
      </c>
      <c r="AQ15" s="2">
        <v>7.5292871673571807E-2</v>
      </c>
      <c r="AR15" s="2">
        <v>2.7484942385043301E-2</v>
      </c>
      <c r="AS15" s="2">
        <f t="shared" si="7"/>
        <v>0</v>
      </c>
      <c r="AT15" s="2">
        <v>2.7471101115562301E-2</v>
      </c>
      <c r="AU15" s="2">
        <v>0</v>
      </c>
      <c r="AV15" s="2">
        <v>0</v>
      </c>
      <c r="AW15" s="2">
        <f t="shared" si="8"/>
        <v>0</v>
      </c>
      <c r="AX15" s="2">
        <v>1.7595273627954398E-2</v>
      </c>
      <c r="AY15" s="2">
        <v>7.2747325341056199E-2</v>
      </c>
      <c r="AZ15" s="2">
        <v>1.7612538691207099E-2</v>
      </c>
      <c r="BA15" s="2">
        <v>1.7600809409615299E-2</v>
      </c>
      <c r="BB15" s="2">
        <v>1.0217392883618099E-2</v>
      </c>
      <c r="BC15" s="2">
        <v>4.0867817011232301E-2</v>
      </c>
      <c r="BD15" s="2">
        <v>1.02267573831382E-2</v>
      </c>
      <c r="BE15" s="2">
        <f t="shared" si="9"/>
        <v>-1</v>
      </c>
      <c r="BF15" s="2">
        <v>1.02207791932994E-2</v>
      </c>
      <c r="BG15" s="2">
        <v>0</v>
      </c>
      <c r="BH15" s="2">
        <v>0</v>
      </c>
      <c r="BI15" s="2">
        <v>1.0096109379342501E-2</v>
      </c>
      <c r="BJ15" s="2">
        <v>5.1028899425429597E-2</v>
      </c>
      <c r="BK15" s="2">
        <v>1.01066077150102E-2</v>
      </c>
      <c r="BL15" s="2">
        <f t="shared" si="10"/>
        <v>-1</v>
      </c>
      <c r="BM15" s="2">
        <v>1.01005367257367E-2</v>
      </c>
      <c r="BN15" s="2">
        <v>0</v>
      </c>
      <c r="BO15" s="2">
        <v>0</v>
      </c>
      <c r="BP15" s="2">
        <f t="shared" si="11"/>
        <v>1</v>
      </c>
    </row>
    <row r="16" spans="1:68" x14ac:dyDescent="0.2">
      <c r="A16">
        <v>10</v>
      </c>
      <c r="B16">
        <f t="shared" si="1"/>
        <v>1</v>
      </c>
      <c r="D16">
        <f t="shared" si="2"/>
        <v>0</v>
      </c>
      <c r="E16">
        <f t="shared" si="3"/>
        <v>0</v>
      </c>
      <c r="F16" s="16" t="s">
        <v>4698</v>
      </c>
      <c r="G16" s="16" t="s">
        <v>4686</v>
      </c>
      <c r="H16" s="16" t="s">
        <v>4683</v>
      </c>
      <c r="I16" s="16" t="s">
        <v>4699</v>
      </c>
      <c r="J16" t="s">
        <v>9</v>
      </c>
      <c r="K16" s="8" t="s">
        <v>2400</v>
      </c>
      <c r="L16" s="2">
        <v>0</v>
      </c>
      <c r="M16" s="2">
        <v>1.6524221569055701E-2</v>
      </c>
      <c r="N16" s="2">
        <v>3.81838810644813E-6</v>
      </c>
      <c r="O16" s="2">
        <v>1.72010545186939E-6</v>
      </c>
      <c r="P16" s="2">
        <v>0</v>
      </c>
      <c r="Q16" s="2">
        <v>1.6524221443444301E-2</v>
      </c>
      <c r="R16" s="2">
        <v>5.0253405580134703E-6</v>
      </c>
      <c r="S16" s="2">
        <f t="shared" si="12"/>
        <v>0</v>
      </c>
      <c r="T16" s="2">
        <v>2.02869621993794E-6</v>
      </c>
      <c r="U16" s="2">
        <v>5.0602559831247298E-24</v>
      </c>
      <c r="V16" s="2">
        <v>3.72101842437376E-2</v>
      </c>
      <c r="W16" s="2">
        <v>0</v>
      </c>
      <c r="X16" s="2">
        <v>1.6524221514305899E-2</v>
      </c>
      <c r="Y16" s="2">
        <v>3.3616068485750401E-6</v>
      </c>
      <c r="Z16" s="2">
        <f t="shared" si="4"/>
        <v>0</v>
      </c>
      <c r="AA16" s="2">
        <v>1.8290014481599699E-6</v>
      </c>
      <c r="AB16" s="2">
        <v>4.29442194541093E-85</v>
      </c>
      <c r="AC16" s="2">
        <v>0.64259670873401897</v>
      </c>
      <c r="AD16" s="2">
        <f t="shared" si="5"/>
        <v>0</v>
      </c>
      <c r="AE16" s="2">
        <v>0</v>
      </c>
      <c r="AF16" s="2">
        <v>3.0156130454413298E-2</v>
      </c>
      <c r="AG16" s="2">
        <v>9.3551785436251794E-6</v>
      </c>
      <c r="AH16" s="2">
        <v>3.0905202657092698E-6</v>
      </c>
      <c r="AI16" s="2">
        <v>0</v>
      </c>
      <c r="AJ16" s="2">
        <v>3.01561304912661E-2</v>
      </c>
      <c r="AK16" s="2">
        <v>8.0676644867159504E-6</v>
      </c>
      <c r="AL16" s="2">
        <f t="shared" si="6"/>
        <v>0</v>
      </c>
      <c r="AM16" s="2">
        <v>3.3394155001416202E-6</v>
      </c>
      <c r="AN16" s="2">
        <v>1.2971102866077399E-7</v>
      </c>
      <c r="AO16" s="2">
        <v>0.790473719722113</v>
      </c>
      <c r="AP16" s="2">
        <v>0</v>
      </c>
      <c r="AQ16" s="2">
        <v>4.7827467989500903E-2</v>
      </c>
      <c r="AR16" s="2">
        <v>1.9512247971542499E-5</v>
      </c>
      <c r="AS16" s="2">
        <f t="shared" si="7"/>
        <v>0</v>
      </c>
      <c r="AT16" s="2">
        <v>5.6974313125022303E-6</v>
      </c>
      <c r="AU16" s="2">
        <v>4.4544586588483198E-249</v>
      </c>
      <c r="AV16" s="2">
        <v>3.0918392296318603E-5</v>
      </c>
      <c r="AW16" s="2">
        <f t="shared" si="8"/>
        <v>0</v>
      </c>
      <c r="AX16" s="2">
        <v>0</v>
      </c>
      <c r="AY16" s="2">
        <v>5.51520517131018E-2</v>
      </c>
      <c r="AZ16" s="2">
        <v>1.7244948466615098E-5</v>
      </c>
      <c r="BA16" s="2">
        <v>5.5357789495688099E-6</v>
      </c>
      <c r="BB16" s="2">
        <v>0</v>
      </c>
      <c r="BC16" s="2">
        <v>3.0650424127614199E-2</v>
      </c>
      <c r="BD16" s="2">
        <v>9.3275517423522208E-6</v>
      </c>
      <c r="BE16" s="2">
        <f t="shared" si="9"/>
        <v>-1</v>
      </c>
      <c r="BF16" s="2">
        <v>3.3863097906877101E-6</v>
      </c>
      <c r="BG16" s="2">
        <v>1.7770750308346901E-241</v>
      </c>
      <c r="BH16" s="2">
        <v>9.4833067885547791E-3</v>
      </c>
      <c r="BI16" s="2">
        <v>0</v>
      </c>
      <c r="BJ16" s="2">
        <v>4.09327900460872E-2</v>
      </c>
      <c r="BK16" s="2">
        <v>1.04733239793162E-5</v>
      </c>
      <c r="BL16" s="2">
        <f t="shared" si="10"/>
        <v>-1</v>
      </c>
      <c r="BM16" s="2">
        <v>4.4273454445509001E-6</v>
      </c>
      <c r="BN16" s="2">
        <v>5.3186115455612399E-62</v>
      </c>
      <c r="BO16" s="2">
        <v>2.0696749226346602E-2</v>
      </c>
      <c r="BP16" s="2">
        <f t="shared" si="11"/>
        <v>1</v>
      </c>
    </row>
    <row r="17" spans="1:68" x14ac:dyDescent="0.2">
      <c r="A17">
        <v>11</v>
      </c>
      <c r="B17">
        <f t="shared" si="1"/>
        <v>1</v>
      </c>
      <c r="D17">
        <f t="shared" si="2"/>
        <v>0</v>
      </c>
      <c r="E17">
        <f t="shared" si="3"/>
        <v>0</v>
      </c>
      <c r="F17" s="16" t="s">
        <v>4700</v>
      </c>
      <c r="G17" s="16" t="s">
        <v>4686</v>
      </c>
      <c r="H17" s="16" t="s">
        <v>4683</v>
      </c>
      <c r="I17" s="16" t="s">
        <v>4699</v>
      </c>
      <c r="J17" t="s">
        <v>10</v>
      </c>
      <c r="K17" s="8" t="s">
        <v>2401</v>
      </c>
      <c r="L17" s="2">
        <v>0</v>
      </c>
      <c r="M17" s="2">
        <v>1.6524221569062299E-2</v>
      </c>
      <c r="N17" s="2">
        <v>4.2772891674807597E-6</v>
      </c>
      <c r="O17" s="2">
        <v>1.6735341342831901E-6</v>
      </c>
      <c r="P17" s="2">
        <v>0</v>
      </c>
      <c r="Q17" s="2">
        <v>1.65242214272741E-2</v>
      </c>
      <c r="R17" s="2">
        <v>5.4693605491183801E-6</v>
      </c>
      <c r="S17" s="2">
        <f t="shared" si="12"/>
        <v>0</v>
      </c>
      <c r="T17" s="2">
        <v>1.72094372612312E-6</v>
      </c>
      <c r="U17" s="2">
        <v>4.40963960554872E-5</v>
      </c>
      <c r="V17" s="2">
        <v>0.49574981284166297</v>
      </c>
      <c r="W17" s="2">
        <v>0</v>
      </c>
      <c r="X17" s="2">
        <v>1.65242215143445E-2</v>
      </c>
      <c r="Y17" s="2">
        <v>3.9495234305733597E-6</v>
      </c>
      <c r="Z17" s="2">
        <f t="shared" si="4"/>
        <v>0</v>
      </c>
      <c r="AA17" s="2">
        <v>1.70506277065751E-6</v>
      </c>
      <c r="AB17" s="2">
        <v>0.105510964303464</v>
      </c>
      <c r="AC17" s="2">
        <v>0.96975186652744005</v>
      </c>
      <c r="AD17" s="2">
        <f t="shared" si="5"/>
        <v>0</v>
      </c>
      <c r="AE17" s="2">
        <v>0</v>
      </c>
      <c r="AF17" s="2">
        <v>3.0156130447320399E-2</v>
      </c>
      <c r="AG17" s="2">
        <v>7.12688403198377E-6</v>
      </c>
      <c r="AH17" s="2">
        <v>3.0808291032734599E-6</v>
      </c>
      <c r="AI17" s="2">
        <v>0</v>
      </c>
      <c r="AJ17" s="2">
        <v>3.0156130491236399E-2</v>
      </c>
      <c r="AK17" s="2">
        <v>7.3353365167053199E-6</v>
      </c>
      <c r="AL17" s="2">
        <f t="shared" si="6"/>
        <v>0</v>
      </c>
      <c r="AM17" s="2">
        <v>3.31913290940207E-6</v>
      </c>
      <c r="AN17" s="2">
        <v>1.07944864727035E-6</v>
      </c>
      <c r="AO17" s="2">
        <v>1.3194152589516399</v>
      </c>
      <c r="AP17" s="2">
        <v>0</v>
      </c>
      <c r="AQ17" s="2">
        <v>4.7827467986503801E-2</v>
      </c>
      <c r="AR17" s="2">
        <v>1.42093619719356E-5</v>
      </c>
      <c r="AS17" s="2">
        <f t="shared" si="7"/>
        <v>0</v>
      </c>
      <c r="AT17" s="2">
        <v>5.2861721869454404E-6</v>
      </c>
      <c r="AU17" s="2">
        <v>4.7544597132426799E-271</v>
      </c>
      <c r="AV17" s="2">
        <v>6.1291136600542799E-6</v>
      </c>
      <c r="AW17" s="2">
        <f t="shared" si="8"/>
        <v>0</v>
      </c>
      <c r="AX17" s="2">
        <v>0</v>
      </c>
      <c r="AY17" s="2">
        <v>5.5152051713316198E-2</v>
      </c>
      <c r="AZ17" s="2">
        <v>1.6769370735842499E-5</v>
      </c>
      <c r="BA17" s="2">
        <v>5.83618922927767E-6</v>
      </c>
      <c r="BB17" s="2">
        <v>0</v>
      </c>
      <c r="BC17" s="2">
        <v>3.0650424127602698E-2</v>
      </c>
      <c r="BD17" s="2">
        <v>9.6633484625599804E-6</v>
      </c>
      <c r="BE17" s="2">
        <f t="shared" si="9"/>
        <v>-1</v>
      </c>
      <c r="BF17" s="2">
        <v>3.2447322158788298E-6</v>
      </c>
      <c r="BG17" s="2">
        <v>2.7944392275470501E-272</v>
      </c>
      <c r="BH17" s="2">
        <v>2.9232034625537099E-4</v>
      </c>
      <c r="BI17" s="2">
        <v>0</v>
      </c>
      <c r="BJ17" s="2">
        <v>4.0932790038286503E-2</v>
      </c>
      <c r="BK17" s="2">
        <v>1.0790957820272899E-5</v>
      </c>
      <c r="BL17" s="2">
        <f t="shared" si="10"/>
        <v>-1</v>
      </c>
      <c r="BM17" s="2">
        <v>4.2736892988041699E-6</v>
      </c>
      <c r="BN17" s="2">
        <v>1.44443703701415E-88</v>
      </c>
      <c r="BO17" s="2">
        <v>9.3087086160891495E-4</v>
      </c>
      <c r="BP17" s="2">
        <f t="shared" si="11"/>
        <v>1</v>
      </c>
    </row>
    <row r="18" spans="1:68" x14ac:dyDescent="0.2">
      <c r="A18">
        <v>12</v>
      </c>
      <c r="B18">
        <f t="shared" si="1"/>
        <v>0</v>
      </c>
      <c r="D18">
        <f t="shared" si="2"/>
        <v>0</v>
      </c>
      <c r="E18">
        <f t="shared" si="3"/>
        <v>0</v>
      </c>
      <c r="F18" s="16" t="s">
        <v>4701</v>
      </c>
      <c r="G18" s="16" t="s">
        <v>4686</v>
      </c>
      <c r="H18" s="16" t="s">
        <v>4683</v>
      </c>
      <c r="I18" s="16" t="s">
        <v>4699</v>
      </c>
      <c r="J18" t="s">
        <v>11</v>
      </c>
      <c r="K18" s="8" t="s">
        <v>2402</v>
      </c>
      <c r="L18" s="2">
        <v>0</v>
      </c>
      <c r="M18" s="2">
        <v>1.6524221568633299E-2</v>
      </c>
      <c r="N18" s="2">
        <v>4.1758748033940002E-6</v>
      </c>
      <c r="O18" s="2">
        <v>1.6976140123395201E-6</v>
      </c>
      <c r="P18" s="2">
        <v>0</v>
      </c>
      <c r="Q18" s="2">
        <v>1.6524221436205699E-2</v>
      </c>
      <c r="R18" s="2">
        <v>5.7839657651287196E-6</v>
      </c>
      <c r="S18" s="2">
        <f t="shared" si="12"/>
        <v>0</v>
      </c>
      <c r="T18" s="2">
        <v>1.97402211519613E-6</v>
      </c>
      <c r="U18" s="2">
        <v>9.9729625825405903E-27</v>
      </c>
      <c r="V18" s="2">
        <v>5.3454753011372903E-2</v>
      </c>
      <c r="W18" s="2">
        <v>0</v>
      </c>
      <c r="X18" s="2">
        <v>1.6524221511819499E-2</v>
      </c>
      <c r="Y18" s="2">
        <v>4.40457204822112E-6</v>
      </c>
      <c r="Z18" s="2">
        <f t="shared" si="4"/>
        <v>0</v>
      </c>
      <c r="AA18" s="2">
        <v>1.6495033367175001E-6</v>
      </c>
      <c r="AB18" s="2">
        <v>6.7020869285706094E-2</v>
      </c>
      <c r="AC18" s="2">
        <v>1.19701538561153</v>
      </c>
      <c r="AD18" s="2">
        <f t="shared" si="5"/>
        <v>0</v>
      </c>
      <c r="AE18" s="2">
        <v>0</v>
      </c>
      <c r="AF18" s="2">
        <v>3.0156130446842899E-2</v>
      </c>
      <c r="AG18" s="2">
        <v>8.2956726105447307E-6</v>
      </c>
      <c r="AH18" s="2">
        <v>2.9339114373681399E-6</v>
      </c>
      <c r="AI18" s="2">
        <v>0</v>
      </c>
      <c r="AJ18" s="2">
        <v>3.0156130496523499E-2</v>
      </c>
      <c r="AK18" s="2">
        <v>7.8592130436414107E-6</v>
      </c>
      <c r="AL18" s="2">
        <f t="shared" si="6"/>
        <v>0</v>
      </c>
      <c r="AM18" s="2">
        <v>3.54798701109067E-6</v>
      </c>
      <c r="AN18" s="2">
        <v>1.14029337382004E-38</v>
      </c>
      <c r="AO18" s="2">
        <v>1.2889187649967699</v>
      </c>
      <c r="AP18" s="2">
        <v>0</v>
      </c>
      <c r="AQ18" s="2">
        <v>4.7827467974844502E-2</v>
      </c>
      <c r="AR18" s="2">
        <v>1.55639346987453E-5</v>
      </c>
      <c r="AS18" s="2">
        <f t="shared" si="7"/>
        <v>0</v>
      </c>
      <c r="AT18" s="2">
        <v>5.31332099216635E-6</v>
      </c>
      <c r="AU18" s="2">
        <v>2.14034554030845E-291</v>
      </c>
      <c r="AV18" s="2">
        <v>1.7301501199385701E-3</v>
      </c>
      <c r="AW18" s="2">
        <f t="shared" si="8"/>
        <v>0</v>
      </c>
      <c r="AX18" s="2">
        <v>0</v>
      </c>
      <c r="AY18" s="2">
        <v>5.5152051712888797E-2</v>
      </c>
      <c r="AZ18" s="2">
        <v>1.3490292688416201E-5</v>
      </c>
      <c r="BA18" s="2">
        <v>5.9240977605183902E-6</v>
      </c>
      <c r="BB18" s="2">
        <v>0</v>
      </c>
      <c r="BC18" s="2">
        <v>3.0650424126818999E-2</v>
      </c>
      <c r="BD18" s="2">
        <v>8.0246699721031808E-6</v>
      </c>
      <c r="BE18" s="2">
        <f t="shared" si="9"/>
        <v>0</v>
      </c>
      <c r="BF18" s="2">
        <v>3.22344343544009E-6</v>
      </c>
      <c r="BG18" s="2">
        <v>0</v>
      </c>
      <c r="BH18" s="2">
        <v>2.5227709665492801E-5</v>
      </c>
      <c r="BI18" s="2">
        <v>0</v>
      </c>
      <c r="BJ18" s="2">
        <v>4.0932790053695101E-2</v>
      </c>
      <c r="BK18" s="2">
        <v>1.09445455699757E-5</v>
      </c>
      <c r="BL18" s="2">
        <f t="shared" si="10"/>
        <v>0</v>
      </c>
      <c r="BM18" s="2">
        <v>4.3581246580378201E-6</v>
      </c>
      <c r="BN18" s="2">
        <v>5.2681120606349702E-170</v>
      </c>
      <c r="BO18" s="2">
        <v>0.105706977279546</v>
      </c>
      <c r="BP18" s="2">
        <f t="shared" si="11"/>
        <v>0</v>
      </c>
    </row>
    <row r="19" spans="1:68" x14ac:dyDescent="0.2">
      <c r="A19">
        <v>13</v>
      </c>
      <c r="B19">
        <f t="shared" si="1"/>
        <v>0</v>
      </c>
      <c r="D19">
        <f t="shared" si="2"/>
        <v>0</v>
      </c>
      <c r="E19">
        <f t="shared" si="3"/>
        <v>0</v>
      </c>
      <c r="F19" s="16" t="s">
        <v>4702</v>
      </c>
      <c r="G19" s="16" t="s">
        <v>4682</v>
      </c>
      <c r="H19" s="16" t="s">
        <v>4703</v>
      </c>
      <c r="I19" s="16" t="s">
        <v>4704</v>
      </c>
      <c r="J19" t="s">
        <v>12</v>
      </c>
      <c r="K19" s="8" t="s">
        <v>2403</v>
      </c>
      <c r="L19" s="2">
        <v>-23.3434725836374</v>
      </c>
      <c r="M19" s="2">
        <v>2.5695610638176301</v>
      </c>
      <c r="N19" s="2">
        <v>1.4380778851305601E-4</v>
      </c>
      <c r="O19" s="2">
        <v>0</v>
      </c>
      <c r="P19" s="2">
        <v>-23.343472580754</v>
      </c>
      <c r="Q19" s="2">
        <v>2.56956106318008</v>
      </c>
      <c r="R19" s="2">
        <v>0</v>
      </c>
      <c r="S19" s="2">
        <f t="shared" si="12"/>
        <v>0</v>
      </c>
      <c r="T19" s="2">
        <v>0</v>
      </c>
      <c r="U19" s="2">
        <v>1</v>
      </c>
      <c r="V19" s="2">
        <v>0.38495788791538299</v>
      </c>
      <c r="W19" s="2">
        <v>-1.05264031641634</v>
      </c>
      <c r="X19" s="2">
        <v>0.72328952657952705</v>
      </c>
      <c r="Y19" s="2">
        <v>3.3682067607737399E-3</v>
      </c>
      <c r="Z19" s="2">
        <f t="shared" si="4"/>
        <v>0</v>
      </c>
      <c r="AA19" s="2">
        <v>0</v>
      </c>
      <c r="AB19" s="2">
        <v>2.7996705191851999E-6</v>
      </c>
      <c r="AC19" s="2">
        <v>8.7914685963930297E-23</v>
      </c>
      <c r="AD19" s="2">
        <f t="shared" si="5"/>
        <v>0</v>
      </c>
      <c r="AE19" s="2">
        <v>-28.763248955372401</v>
      </c>
      <c r="AF19" s="2">
        <v>2.9756411155250202</v>
      </c>
      <c r="AG19" s="2">
        <v>0</v>
      </c>
      <c r="AH19" s="2">
        <v>0</v>
      </c>
      <c r="AI19" s="2">
        <v>-28.763248956085899</v>
      </c>
      <c r="AJ19" s="2">
        <v>2.9756411156431701</v>
      </c>
      <c r="AK19" s="2">
        <v>0</v>
      </c>
      <c r="AL19" s="2">
        <f t="shared" si="6"/>
        <v>0</v>
      </c>
      <c r="AM19" s="2">
        <v>0</v>
      </c>
      <c r="AN19" s="2">
        <v>1</v>
      </c>
      <c r="AO19" s="2" t="s">
        <v>7968</v>
      </c>
      <c r="AP19" s="2">
        <v>-0.196104004612389</v>
      </c>
      <c r="AQ19" s="2">
        <v>0.49418844151057301</v>
      </c>
      <c r="AR19" s="2">
        <v>2.5830521500805202E-2</v>
      </c>
      <c r="AS19" s="2">
        <f t="shared" si="7"/>
        <v>0</v>
      </c>
      <c r="AT19" s="2">
        <v>1.7356579840863501E-2</v>
      </c>
      <c r="AU19" s="2">
        <v>0</v>
      </c>
      <c r="AV19" s="2">
        <v>0</v>
      </c>
      <c r="AW19" s="2">
        <f t="shared" si="8"/>
        <v>0</v>
      </c>
      <c r="AX19" s="2">
        <v>-51.488570500663897</v>
      </c>
      <c r="AY19" s="2">
        <v>4.1628314787629499</v>
      </c>
      <c r="AZ19" s="2">
        <v>4.5043235818610303E-6</v>
      </c>
      <c r="BA19" s="2">
        <v>0</v>
      </c>
      <c r="BB19" s="2">
        <v>-32.933441150053497</v>
      </c>
      <c r="BC19" s="2">
        <v>3.3364926609300101</v>
      </c>
      <c r="BD19" s="2">
        <v>0</v>
      </c>
      <c r="BE19" s="2">
        <f t="shared" si="9"/>
        <v>0</v>
      </c>
      <c r="BF19" s="2">
        <v>0</v>
      </c>
      <c r="BG19" s="2">
        <v>1</v>
      </c>
      <c r="BH19" s="2">
        <v>0.49299109809740399</v>
      </c>
      <c r="BI19" s="2">
        <v>-0.21373407826750099</v>
      </c>
      <c r="BJ19" s="2">
        <v>0.37724433901290499</v>
      </c>
      <c r="BK19" s="2">
        <v>2.0927737652997502E-2</v>
      </c>
      <c r="BL19" s="2">
        <f t="shared" si="10"/>
        <v>0</v>
      </c>
      <c r="BM19" s="2">
        <v>1.37910902444151E-2</v>
      </c>
      <c r="BN19" s="2">
        <v>0</v>
      </c>
      <c r="BO19" s="2">
        <v>0</v>
      </c>
      <c r="BP19" s="2">
        <f t="shared" si="11"/>
        <v>0</v>
      </c>
    </row>
    <row r="20" spans="1:68" x14ac:dyDescent="0.2">
      <c r="A20">
        <v>14</v>
      </c>
      <c r="B20">
        <f t="shared" si="1"/>
        <v>0</v>
      </c>
      <c r="D20">
        <f t="shared" si="2"/>
        <v>0</v>
      </c>
      <c r="E20">
        <f t="shared" si="3"/>
        <v>0</v>
      </c>
      <c r="F20" s="16" t="s">
        <v>4705</v>
      </c>
      <c r="G20" s="16" t="s">
        <v>4686</v>
      </c>
      <c r="H20" s="16" t="s">
        <v>4703</v>
      </c>
      <c r="I20" s="16" t="s">
        <v>4706</v>
      </c>
      <c r="J20" t="s">
        <v>13</v>
      </c>
      <c r="K20" s="8" t="s">
        <v>2404</v>
      </c>
      <c r="L20" s="2">
        <v>0</v>
      </c>
      <c r="M20" s="2">
        <v>3.3048443168330298E-2</v>
      </c>
      <c r="N20" s="2">
        <v>1.05566503309093E-4</v>
      </c>
      <c r="O20" s="2">
        <v>4.0659796412454199E-5</v>
      </c>
      <c r="P20" s="2">
        <v>0</v>
      </c>
      <c r="Q20" s="2">
        <v>1.32193771455079E-2</v>
      </c>
      <c r="R20" s="2">
        <v>6.5315250901232496E-5</v>
      </c>
      <c r="S20" s="2">
        <f t="shared" si="12"/>
        <v>-1</v>
      </c>
      <c r="T20" s="2">
        <v>2.5848814742162198E-5</v>
      </c>
      <c r="U20" s="2">
        <v>1.8361939198606601E-129</v>
      </c>
      <c r="V20" s="2">
        <v>8.2180709342768498E-9</v>
      </c>
      <c r="W20" s="2">
        <v>0</v>
      </c>
      <c r="X20" s="2">
        <v>3.3048443022091298E-2</v>
      </c>
      <c r="Y20" s="2">
        <v>2.9471188618307702E-6</v>
      </c>
      <c r="Z20" s="2">
        <f t="shared" si="4"/>
        <v>-1</v>
      </c>
      <c r="AA20" s="2">
        <v>1.6665828131798E-6</v>
      </c>
      <c r="AB20" s="2">
        <v>0</v>
      </c>
      <c r="AC20" s="2">
        <v>1.25819016583099E-76</v>
      </c>
      <c r="AD20" s="2">
        <f t="shared" si="5"/>
        <v>1</v>
      </c>
      <c r="AE20" s="2">
        <v>0</v>
      </c>
      <c r="AF20" s="2">
        <v>6.0312260880256902E-2</v>
      </c>
      <c r="AG20" s="2">
        <v>2.1036529058921801E-4</v>
      </c>
      <c r="AH20" s="2">
        <v>8.8189897849658206E-5</v>
      </c>
      <c r="AI20" s="2">
        <v>0</v>
      </c>
      <c r="AJ20" s="2">
        <v>2.41249044093567E-2</v>
      </c>
      <c r="AK20" s="2">
        <v>6.7260781517769502E-6</v>
      </c>
      <c r="AL20" s="2">
        <f t="shared" si="6"/>
        <v>-1</v>
      </c>
      <c r="AM20" s="2">
        <v>1.6572258112480101E-6</v>
      </c>
      <c r="AN20" s="2">
        <v>0</v>
      </c>
      <c r="AO20" s="2">
        <v>2.0141576837542601E-63</v>
      </c>
      <c r="AP20" s="2">
        <v>0</v>
      </c>
      <c r="AQ20" s="2">
        <v>3.18849786539264E-2</v>
      </c>
      <c r="AR20" s="2">
        <v>4.2046405554458197E-5</v>
      </c>
      <c r="AS20" s="2">
        <f t="shared" si="7"/>
        <v>-1</v>
      </c>
      <c r="AT20" s="2">
        <v>1.37930007372019E-5</v>
      </c>
      <c r="AU20" s="2">
        <v>0</v>
      </c>
      <c r="AV20" s="2">
        <v>2.06036430710002E-40</v>
      </c>
      <c r="AW20" s="2">
        <f t="shared" si="8"/>
        <v>1</v>
      </c>
      <c r="AX20" s="2">
        <v>0</v>
      </c>
      <c r="AY20" s="2">
        <v>0.220608206853386</v>
      </c>
      <c r="AZ20" s="2">
        <v>4.7894911725445999E-4</v>
      </c>
      <c r="BA20" s="2">
        <v>1.9682977184481301E-4</v>
      </c>
      <c r="BB20" s="2">
        <v>0</v>
      </c>
      <c r="BC20" s="2">
        <v>2.4520339302296499E-2</v>
      </c>
      <c r="BD20" s="2">
        <v>7.1872619687684405E-5</v>
      </c>
      <c r="BE20" s="2">
        <f t="shared" si="9"/>
        <v>-1</v>
      </c>
      <c r="BF20" s="2">
        <v>2.21597023988216E-5</v>
      </c>
      <c r="BG20" s="2">
        <v>0</v>
      </c>
      <c r="BH20" s="2">
        <v>5.2663524634950999E-52</v>
      </c>
      <c r="BI20" s="2">
        <v>0</v>
      </c>
      <c r="BJ20" s="2">
        <v>9.8420619490426103E-2</v>
      </c>
      <c r="BK20" s="2">
        <v>1.64810684935842E-4</v>
      </c>
      <c r="BL20" s="2">
        <f t="shared" si="10"/>
        <v>-1</v>
      </c>
      <c r="BM20" s="2">
        <v>5.4403306005839599E-5</v>
      </c>
      <c r="BN20" s="2">
        <v>0</v>
      </c>
      <c r="BO20" s="2">
        <v>1.59670216656254E-25</v>
      </c>
      <c r="BP20" s="2">
        <f t="shared" si="11"/>
        <v>1</v>
      </c>
    </row>
    <row r="21" spans="1:68" x14ac:dyDescent="0.2">
      <c r="A21">
        <v>15</v>
      </c>
      <c r="B21">
        <f t="shared" si="1"/>
        <v>0</v>
      </c>
      <c r="D21">
        <f t="shared" si="2"/>
        <v>0</v>
      </c>
      <c r="E21">
        <f t="shared" si="3"/>
        <v>0</v>
      </c>
      <c r="F21" s="16" t="s">
        <v>4707</v>
      </c>
      <c r="G21" s="16" t="s">
        <v>4686</v>
      </c>
      <c r="H21" s="16" t="s">
        <v>4703</v>
      </c>
      <c r="I21" s="16" t="s">
        <v>4706</v>
      </c>
      <c r="J21" t="s">
        <v>14</v>
      </c>
      <c r="K21" s="8" t="s">
        <v>2405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12"/>
        <v>0</v>
      </c>
      <c r="T21" s="2">
        <v>0</v>
      </c>
      <c r="U21" s="2">
        <v>1</v>
      </c>
      <c r="V21" s="2" t="s">
        <v>7968</v>
      </c>
      <c r="W21" s="2">
        <v>0</v>
      </c>
      <c r="X21" s="2">
        <v>0</v>
      </c>
      <c r="Y21" s="2">
        <v>0</v>
      </c>
      <c r="Z21" s="2">
        <f t="shared" si="4"/>
        <v>0</v>
      </c>
      <c r="AA21" s="2">
        <v>0</v>
      </c>
      <c r="AB21" s="2">
        <v>1</v>
      </c>
      <c r="AC21" s="2" t="s">
        <v>7968</v>
      </c>
      <c r="AD21" s="2">
        <f t="shared" si="5"/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f t="shared" si="6"/>
        <v>0</v>
      </c>
      <c r="AM21" s="2">
        <v>0</v>
      </c>
      <c r="AN21" s="2">
        <v>1</v>
      </c>
      <c r="AO21" s="2" t="s">
        <v>7968</v>
      </c>
      <c r="AP21" s="2">
        <v>0</v>
      </c>
      <c r="AQ21" s="2">
        <v>0</v>
      </c>
      <c r="AR21" s="2">
        <v>0</v>
      </c>
      <c r="AS21" s="2">
        <f t="shared" si="7"/>
        <v>0</v>
      </c>
      <c r="AT21" s="2">
        <v>0</v>
      </c>
      <c r="AU21" s="2">
        <v>1</v>
      </c>
      <c r="AV21" s="2" t="s">
        <v>7968</v>
      </c>
      <c r="AW21" s="2">
        <f t="shared" si="8"/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f t="shared" si="9"/>
        <v>0</v>
      </c>
      <c r="BF21" s="2">
        <v>0</v>
      </c>
      <c r="BG21" s="2">
        <v>1</v>
      </c>
      <c r="BH21" s="2" t="s">
        <v>7968</v>
      </c>
      <c r="BI21" s="2">
        <v>0</v>
      </c>
      <c r="BJ21" s="2">
        <v>0</v>
      </c>
      <c r="BK21" s="2">
        <v>0</v>
      </c>
      <c r="BL21" s="2">
        <f t="shared" si="10"/>
        <v>0</v>
      </c>
      <c r="BM21" s="2">
        <v>0</v>
      </c>
      <c r="BN21" s="2">
        <v>1</v>
      </c>
      <c r="BO21" s="2" t="s">
        <v>7968</v>
      </c>
      <c r="BP21" s="2">
        <f t="shared" si="11"/>
        <v>0</v>
      </c>
    </row>
    <row r="22" spans="1:68" x14ac:dyDescent="0.2">
      <c r="A22">
        <v>16</v>
      </c>
      <c r="B22">
        <f t="shared" si="1"/>
        <v>1</v>
      </c>
      <c r="D22">
        <f t="shared" si="2"/>
        <v>0</v>
      </c>
      <c r="E22">
        <f t="shared" si="3"/>
        <v>0</v>
      </c>
      <c r="F22" s="16" t="s">
        <v>4708</v>
      </c>
      <c r="G22" s="16" t="s">
        <v>4686</v>
      </c>
      <c r="H22" s="16" t="s">
        <v>4709</v>
      </c>
      <c r="I22" s="16" t="s">
        <v>4710</v>
      </c>
      <c r="J22" t="s">
        <v>15</v>
      </c>
      <c r="K22" s="8" t="s">
        <v>2406</v>
      </c>
      <c r="L22" s="2">
        <v>4.09046893676605E-3</v>
      </c>
      <c r="M22" s="2">
        <v>1.51066166486543E-2</v>
      </c>
      <c r="N22" s="2">
        <v>4.1028877237050398E-3</v>
      </c>
      <c r="O22" s="2">
        <v>4.0949061286691202E-3</v>
      </c>
      <c r="P22" s="2">
        <v>4.0904689369569702E-3</v>
      </c>
      <c r="Q22" s="2">
        <v>1.5106616566843501E-2</v>
      </c>
      <c r="R22" s="2">
        <v>4.1026927374766802E-3</v>
      </c>
      <c r="S22" s="2">
        <f t="shared" si="12"/>
        <v>0</v>
      </c>
      <c r="T22" s="2">
        <v>4.0952131349654098E-3</v>
      </c>
      <c r="U22" s="2">
        <v>7.3329842544807996E-12</v>
      </c>
      <c r="V22" s="2">
        <v>1.4458831308678199</v>
      </c>
      <c r="W22" s="2">
        <v>4.0904689369257599E-3</v>
      </c>
      <c r="X22" s="2">
        <v>1.5106616611420201E-2</v>
      </c>
      <c r="Y22" s="2">
        <v>4.1052763291962802E-3</v>
      </c>
      <c r="Z22" s="2">
        <f t="shared" si="4"/>
        <v>0</v>
      </c>
      <c r="AA22" s="2">
        <v>4.0955264847614197E-3</v>
      </c>
      <c r="AB22" s="2">
        <v>4.1328429711800401E-14</v>
      </c>
      <c r="AC22" s="2">
        <v>0.43222172585209601</v>
      </c>
      <c r="AD22" s="2">
        <f t="shared" si="5"/>
        <v>0</v>
      </c>
      <c r="AE22" s="2">
        <v>7.4859544102015198E-3</v>
      </c>
      <c r="AF22" s="2">
        <v>2.7590041376243799E-2</v>
      </c>
      <c r="AG22" s="2">
        <v>7.5177724248712899E-3</v>
      </c>
      <c r="AH22" s="2">
        <v>7.4961892627326996E-3</v>
      </c>
      <c r="AI22" s="2">
        <v>7.4859544101224E-3</v>
      </c>
      <c r="AJ22" s="2">
        <v>2.7590041409816701E-2</v>
      </c>
      <c r="AK22" s="2">
        <v>7.5118495046592399E-3</v>
      </c>
      <c r="AL22" s="2">
        <f t="shared" si="6"/>
        <v>0</v>
      </c>
      <c r="AM22" s="2">
        <v>7.4963842689622397E-3</v>
      </c>
      <c r="AN22" s="2">
        <v>1.87188122364208E-10</v>
      </c>
      <c r="AO22" s="2">
        <v>0.44135404709840298</v>
      </c>
      <c r="AP22" s="2">
        <v>6.8576390034627297E-3</v>
      </c>
      <c r="AQ22" s="2">
        <v>3.8742617662631797E-2</v>
      </c>
      <c r="AR22" s="2">
        <v>6.89708268817525E-3</v>
      </c>
      <c r="AS22" s="2">
        <f t="shared" si="7"/>
        <v>0</v>
      </c>
      <c r="AT22" s="2">
        <v>6.8714412159697601E-3</v>
      </c>
      <c r="AU22" s="2">
        <v>0</v>
      </c>
      <c r="AV22" s="2">
        <v>0</v>
      </c>
      <c r="AW22" s="2">
        <f t="shared" si="8"/>
        <v>0</v>
      </c>
      <c r="AX22" s="2">
        <v>7.0139453413493201E-3</v>
      </c>
      <c r="AY22" s="2">
        <v>4.3781979817784998E-2</v>
      </c>
      <c r="AZ22" s="2">
        <v>7.0576267020252903E-3</v>
      </c>
      <c r="BA22" s="2">
        <v>7.0301096994867304E-3</v>
      </c>
      <c r="BB22" s="2">
        <v>3.7308707725335201E-3</v>
      </c>
      <c r="BC22" s="2">
        <v>2.4164486857047401E-2</v>
      </c>
      <c r="BD22" s="2">
        <v>3.7551314064925901E-3</v>
      </c>
      <c r="BE22" s="2">
        <f t="shared" si="9"/>
        <v>-1</v>
      </c>
      <c r="BF22" s="2">
        <v>3.7398044589183302E-3</v>
      </c>
      <c r="BG22" s="2">
        <v>0</v>
      </c>
      <c r="BH22" s="2">
        <v>0</v>
      </c>
      <c r="BI22" s="2">
        <v>3.6769009670015399E-3</v>
      </c>
      <c r="BJ22" s="2">
        <v>3.3239471550626801E-2</v>
      </c>
      <c r="BK22" s="2">
        <v>3.7104104120885099E-3</v>
      </c>
      <c r="BL22" s="2">
        <f t="shared" si="10"/>
        <v>-1</v>
      </c>
      <c r="BM22" s="2">
        <v>3.6895457117717902E-3</v>
      </c>
      <c r="BN22" s="2">
        <v>0</v>
      </c>
      <c r="BO22" s="2">
        <v>0</v>
      </c>
      <c r="BP22" s="2">
        <f t="shared" si="11"/>
        <v>1</v>
      </c>
    </row>
    <row r="23" spans="1:68" x14ac:dyDescent="0.2">
      <c r="A23">
        <v>17</v>
      </c>
      <c r="B23">
        <f t="shared" si="1"/>
        <v>0</v>
      </c>
      <c r="D23">
        <f t="shared" si="2"/>
        <v>0</v>
      </c>
      <c r="E23">
        <f t="shared" si="3"/>
        <v>0</v>
      </c>
      <c r="F23" s="16" t="s">
        <v>4711</v>
      </c>
      <c r="G23" s="16" t="s">
        <v>4686</v>
      </c>
      <c r="H23" s="16" t="s">
        <v>4709</v>
      </c>
      <c r="I23" s="16" t="s">
        <v>4712</v>
      </c>
      <c r="J23" t="s">
        <v>16</v>
      </c>
      <c r="K23" s="8" t="s">
        <v>2407</v>
      </c>
      <c r="L23" s="2">
        <v>0</v>
      </c>
      <c r="M23" s="2">
        <v>1.10161477118882E-2</v>
      </c>
      <c r="N23" s="2">
        <v>9.3631785260389193E-6</v>
      </c>
      <c r="O23" s="2">
        <v>2.8530075396072798E-6</v>
      </c>
      <c r="P23" s="2">
        <v>0</v>
      </c>
      <c r="Q23" s="2">
        <v>1.1016147629886499E-2</v>
      </c>
      <c r="R23" s="2">
        <v>9.1859606484968596E-6</v>
      </c>
      <c r="S23" s="2">
        <f t="shared" si="12"/>
        <v>0</v>
      </c>
      <c r="T23" s="2">
        <v>3.0950690512195E-6</v>
      </c>
      <c r="U23" s="2">
        <v>1.21201370684715E-9</v>
      </c>
      <c r="V23" s="2">
        <v>1.45285066322002</v>
      </c>
      <c r="W23" s="2">
        <v>0</v>
      </c>
      <c r="X23" s="2">
        <v>1.1016147674549399E-2</v>
      </c>
      <c r="Y23" s="2">
        <v>1.1473468973868E-5</v>
      </c>
      <c r="Z23" s="2">
        <f t="shared" si="4"/>
        <v>0</v>
      </c>
      <c r="AA23" s="2">
        <v>3.2121263554835001E-6</v>
      </c>
      <c r="AB23" s="2">
        <v>1.6331434927415699E-10</v>
      </c>
      <c r="AC23" s="2">
        <v>0.51809016929111396</v>
      </c>
      <c r="AD23" s="2">
        <f t="shared" si="5"/>
        <v>0</v>
      </c>
      <c r="AE23" s="2">
        <v>0</v>
      </c>
      <c r="AF23" s="2">
        <v>2.0104086965983099E-2</v>
      </c>
      <c r="AG23" s="2">
        <v>2.63666616743867E-5</v>
      </c>
      <c r="AH23" s="2">
        <v>6.7921606385359996E-6</v>
      </c>
      <c r="AI23" s="2">
        <v>0</v>
      </c>
      <c r="AJ23" s="2">
        <v>2.01040869996943E-2</v>
      </c>
      <c r="AK23" s="2">
        <v>2.0379248304857401E-5</v>
      </c>
      <c r="AL23" s="2">
        <f t="shared" si="6"/>
        <v>0</v>
      </c>
      <c r="AM23" s="2">
        <v>6.9396223258246797E-6</v>
      </c>
      <c r="AN23" s="2">
        <v>1.0794486472703699E-6</v>
      </c>
      <c r="AO23" s="2">
        <v>0.42673895996824501</v>
      </c>
      <c r="AP23" s="2">
        <v>0</v>
      </c>
      <c r="AQ23" s="2">
        <v>3.1884978659169103E-2</v>
      </c>
      <c r="AR23" s="2">
        <v>3.44525585882951E-5</v>
      </c>
      <c r="AS23" s="2">
        <f t="shared" si="7"/>
        <v>0</v>
      </c>
      <c r="AT23" s="2">
        <v>1.03333533526079E-5</v>
      </c>
      <c r="AU23" s="2">
        <v>4.2923617247040197E-89</v>
      </c>
      <c r="AV23" s="2">
        <v>0.25559955393876499</v>
      </c>
      <c r="AW23" s="2">
        <f t="shared" si="8"/>
        <v>0</v>
      </c>
      <c r="AX23" s="2">
        <v>0</v>
      </c>
      <c r="AY23" s="2">
        <v>3.67680344764914E-2</v>
      </c>
      <c r="AZ23" s="2">
        <v>3.3228286712226397E-5</v>
      </c>
      <c r="BA23" s="2">
        <v>1.05838592776751E-5</v>
      </c>
      <c r="BB23" s="2">
        <v>0</v>
      </c>
      <c r="BC23" s="2">
        <v>2.0433616084601602E-2</v>
      </c>
      <c r="BD23" s="2">
        <v>1.8732492867593498E-5</v>
      </c>
      <c r="BE23" s="2">
        <f t="shared" si="9"/>
        <v>0</v>
      </c>
      <c r="BF23" s="2">
        <v>5.7764170911691403E-6</v>
      </c>
      <c r="BG23" s="2">
        <v>2.7717863159500002E-236</v>
      </c>
      <c r="BH23" s="2">
        <v>2.3037788746086401E-3</v>
      </c>
      <c r="BI23" s="2">
        <v>0</v>
      </c>
      <c r="BJ23" s="2">
        <v>2.9562570583784999E-2</v>
      </c>
      <c r="BK23" s="2">
        <v>2.8470858380272E-5</v>
      </c>
      <c r="BL23" s="2">
        <f t="shared" si="10"/>
        <v>0</v>
      </c>
      <c r="BM23" s="2">
        <v>9.3381721534967796E-6</v>
      </c>
      <c r="BN23" s="2">
        <v>2.2302162638435902E-21</v>
      </c>
      <c r="BO23" s="2">
        <v>0.49212863192120099</v>
      </c>
      <c r="BP23" s="2">
        <f t="shared" si="11"/>
        <v>0</v>
      </c>
    </row>
    <row r="24" spans="1:68" x14ac:dyDescent="0.2">
      <c r="A24">
        <v>18</v>
      </c>
      <c r="B24">
        <f t="shared" si="1"/>
        <v>1</v>
      </c>
      <c r="D24">
        <f t="shared" si="2"/>
        <v>0</v>
      </c>
      <c r="E24">
        <f t="shared" si="3"/>
        <v>0</v>
      </c>
      <c r="F24" s="16" t="s">
        <v>4713</v>
      </c>
      <c r="G24" s="16" t="s">
        <v>4682</v>
      </c>
      <c r="H24" s="16" t="s">
        <v>4714</v>
      </c>
      <c r="I24" s="16" t="s">
        <v>4715</v>
      </c>
      <c r="J24" t="s">
        <v>17</v>
      </c>
      <c r="K24" s="8" t="s">
        <v>2408</v>
      </c>
      <c r="L24" s="2">
        <v>0</v>
      </c>
      <c r="M24" s="2">
        <v>7.5973432531084302E-4</v>
      </c>
      <c r="N24" s="2">
        <v>5.8719041298556503E-6</v>
      </c>
      <c r="O24" s="2">
        <v>2.15429004080485E-6</v>
      </c>
      <c r="P24" s="2">
        <v>0</v>
      </c>
      <c r="Q24" s="2">
        <v>7.5973431922487296E-4</v>
      </c>
      <c r="R24" s="2">
        <v>5.8635238126650998E-6</v>
      </c>
      <c r="S24" s="2">
        <f t="shared" si="12"/>
        <v>0</v>
      </c>
      <c r="T24" s="2">
        <v>2.3590969257883901E-6</v>
      </c>
      <c r="U24" s="2">
        <v>9.69035938677676E-7</v>
      </c>
      <c r="V24" s="2">
        <v>1.4933000971128201</v>
      </c>
      <c r="W24" s="2">
        <v>0</v>
      </c>
      <c r="X24" s="2">
        <v>7.5973432260300797E-4</v>
      </c>
      <c r="Y24" s="2">
        <v>6.4620747794992501E-6</v>
      </c>
      <c r="Z24" s="2">
        <f t="shared" si="4"/>
        <v>0</v>
      </c>
      <c r="AA24" s="2">
        <v>2.3856900974812302E-6</v>
      </c>
      <c r="AB24" s="2">
        <v>5.6444254259001002E-9</v>
      </c>
      <c r="AC24" s="2">
        <v>0.46028097735020301</v>
      </c>
      <c r="AD24" s="2">
        <f t="shared" si="5"/>
        <v>0</v>
      </c>
      <c r="AE24" s="2">
        <v>2.4622064804528498E-4</v>
      </c>
      <c r="AF24" s="2">
        <v>1.63270940460848E-3</v>
      </c>
      <c r="AG24" s="2">
        <v>2.5706388994856599E-4</v>
      </c>
      <c r="AH24" s="2">
        <v>2.5039656465509298E-4</v>
      </c>
      <c r="AI24" s="2">
        <v>2.4622064802251402E-4</v>
      </c>
      <c r="AJ24" s="2">
        <v>1.63270940696058E-3</v>
      </c>
      <c r="AK24" s="2">
        <v>2.5720804091777203E-4</v>
      </c>
      <c r="AL24" s="2">
        <f t="shared" si="6"/>
        <v>0</v>
      </c>
      <c r="AM24" s="2">
        <v>2.5121008891247003E-4</v>
      </c>
      <c r="AN24" s="2">
        <v>1.79322654164496E-32</v>
      </c>
      <c r="AO24" s="2">
        <v>1.37968327584438</v>
      </c>
      <c r="AP24" s="2">
        <v>1.04104484058616E-4</v>
      </c>
      <c r="AQ24" s="2">
        <v>1.1728747184189001E-3</v>
      </c>
      <c r="AR24" s="2">
        <v>1.14056587331149E-4</v>
      </c>
      <c r="AS24" s="2">
        <f t="shared" si="7"/>
        <v>0</v>
      </c>
      <c r="AT24" s="2">
        <v>1.08137304405279E-4</v>
      </c>
      <c r="AU24" s="2">
        <v>0</v>
      </c>
      <c r="AV24" s="2">
        <v>0</v>
      </c>
      <c r="AW24" s="2">
        <f t="shared" si="8"/>
        <v>0</v>
      </c>
      <c r="AX24" s="2">
        <v>5.2649661580442802E-3</v>
      </c>
      <c r="AY24" s="2">
        <v>7.8301778658252108E-3</v>
      </c>
      <c r="AZ24" s="2">
        <v>5.2858450131062096E-3</v>
      </c>
      <c r="BA24" s="2">
        <v>5.2726256877604896E-3</v>
      </c>
      <c r="BB24" s="2">
        <v>2.3732021692551598E-3</v>
      </c>
      <c r="BC24" s="2">
        <v>3.8683448095615798E-3</v>
      </c>
      <c r="BD24" s="2">
        <v>2.3842165416358002E-3</v>
      </c>
      <c r="BE24" s="2">
        <f t="shared" si="9"/>
        <v>-1</v>
      </c>
      <c r="BF24" s="2">
        <v>2.3777502167073002E-3</v>
      </c>
      <c r="BG24" s="2">
        <v>0</v>
      </c>
      <c r="BH24" s="2">
        <v>0</v>
      </c>
      <c r="BI24" s="2">
        <v>2.3256650400643002E-3</v>
      </c>
      <c r="BJ24" s="2">
        <v>3.5178822260213101E-3</v>
      </c>
      <c r="BK24" s="2">
        <v>2.3357126731038198E-3</v>
      </c>
      <c r="BL24" s="2">
        <f t="shared" si="10"/>
        <v>-1</v>
      </c>
      <c r="BM24" s="2">
        <v>2.3297892425799801E-3</v>
      </c>
      <c r="BN24" s="2">
        <v>0</v>
      </c>
      <c r="BO24" s="2">
        <v>0</v>
      </c>
      <c r="BP24" s="2">
        <f t="shared" si="11"/>
        <v>1</v>
      </c>
    </row>
    <row r="25" spans="1:68" x14ac:dyDescent="0.2">
      <c r="A25">
        <v>19</v>
      </c>
      <c r="B25">
        <f t="shared" si="1"/>
        <v>0</v>
      </c>
      <c r="D25">
        <f t="shared" si="2"/>
        <v>0</v>
      </c>
      <c r="E25">
        <f t="shared" si="3"/>
        <v>0</v>
      </c>
      <c r="F25" s="16" t="s">
        <v>4716</v>
      </c>
      <c r="G25" s="16" t="s">
        <v>4682</v>
      </c>
      <c r="H25" s="16" t="s">
        <v>4714</v>
      </c>
      <c r="I25" s="16" t="s">
        <v>4717</v>
      </c>
      <c r="J25" t="s">
        <v>18</v>
      </c>
      <c r="K25" s="8" t="s">
        <v>2409</v>
      </c>
      <c r="L25" s="2">
        <v>-7.5973432548076699E-4</v>
      </c>
      <c r="M25" s="2">
        <v>3.3048443156348702E-2</v>
      </c>
      <c r="N25" s="2">
        <v>4.8059670772070102E-4</v>
      </c>
      <c r="O25" s="2">
        <v>1.66257126459654E-4</v>
      </c>
      <c r="P25" s="2">
        <v>-7.5973431922487296E-4</v>
      </c>
      <c r="Q25" s="2">
        <v>3.3048442882690897E-2</v>
      </c>
      <c r="R25" s="2">
        <v>1.142968929582E-4</v>
      </c>
      <c r="S25" s="2">
        <f t="shared" si="12"/>
        <v>0</v>
      </c>
      <c r="T25" s="2">
        <v>5.4536632856301402E-5</v>
      </c>
      <c r="U25" s="2">
        <v>0</v>
      </c>
      <c r="V25" s="2">
        <v>1.4868620408744099E-198</v>
      </c>
      <c r="W25" s="2">
        <v>-7.5973432260300797E-4</v>
      </c>
      <c r="X25" s="2">
        <v>3.3048443020445503E-2</v>
      </c>
      <c r="Y25" s="2">
        <v>3.8230163063927898E-5</v>
      </c>
      <c r="Z25" s="2">
        <f t="shared" si="4"/>
        <v>0</v>
      </c>
      <c r="AA25" s="2">
        <v>1.07770764661523E-5</v>
      </c>
      <c r="AB25" s="2">
        <v>0</v>
      </c>
      <c r="AC25" s="2" t="s">
        <v>7973</v>
      </c>
      <c r="AD25" s="2">
        <f t="shared" si="5"/>
        <v>0</v>
      </c>
      <c r="AE25" s="2">
        <v>-1.63270940460848E-3</v>
      </c>
      <c r="AF25" s="2">
        <v>6.0066040236646197E-2</v>
      </c>
      <c r="AG25" s="2">
        <v>1.3747480059395401E-4</v>
      </c>
      <c r="AH25" s="2">
        <v>0</v>
      </c>
      <c r="AI25" s="2">
        <v>-1.63270940696058E-3</v>
      </c>
      <c r="AJ25" s="2">
        <v>6.0066040359115697E-2</v>
      </c>
      <c r="AK25" s="2">
        <v>8.0963190997922601E-5</v>
      </c>
      <c r="AL25" s="2">
        <f t="shared" si="6"/>
        <v>-1</v>
      </c>
      <c r="AM25" s="2">
        <v>0</v>
      </c>
      <c r="AN25" s="2">
        <v>1.3378351189919099E-6</v>
      </c>
      <c r="AO25" s="2">
        <v>1.7701495882957001E-3</v>
      </c>
      <c r="AP25" s="2">
        <v>-1.1728747184189001E-3</v>
      </c>
      <c r="AQ25" s="2">
        <v>9.5550831468036099E-2</v>
      </c>
      <c r="AR25" s="2">
        <v>5.0207201971695603E-5</v>
      </c>
      <c r="AS25" s="2">
        <f t="shared" si="7"/>
        <v>-1</v>
      </c>
      <c r="AT25" s="2">
        <v>0</v>
      </c>
      <c r="AU25" s="2">
        <v>5.9470536773854298E-15</v>
      </c>
      <c r="AV25" s="2">
        <v>5.06048877226137E-7</v>
      </c>
      <c r="AW25" s="2">
        <f t="shared" si="8"/>
        <v>1</v>
      </c>
      <c r="AX25" s="2">
        <v>-7.8301778658252108E-3</v>
      </c>
      <c r="AY25" s="2">
        <v>0.105039137271678</v>
      </c>
      <c r="AZ25" s="2">
        <v>6.04972883556026E-5</v>
      </c>
      <c r="BA25" s="2">
        <v>0</v>
      </c>
      <c r="BB25" s="2">
        <v>-3.8683448095615798E-3</v>
      </c>
      <c r="BC25" s="2">
        <v>5.8927646079440801E-2</v>
      </c>
      <c r="BD25" s="2">
        <v>7.4954867084511197E-6</v>
      </c>
      <c r="BE25" s="2">
        <f t="shared" si="9"/>
        <v>0</v>
      </c>
      <c r="BF25" s="2">
        <v>0</v>
      </c>
      <c r="BG25" s="2">
        <v>0.99999999989102595</v>
      </c>
      <c r="BH25" s="2">
        <v>1.2013578694247901E-3</v>
      </c>
      <c r="BI25" s="2">
        <v>-3.5178822260213101E-3</v>
      </c>
      <c r="BJ25" s="2">
        <v>0.10409958910851599</v>
      </c>
      <c r="BK25" s="2">
        <v>5.3591648525261497E-5</v>
      </c>
      <c r="BL25" s="2">
        <f t="shared" si="10"/>
        <v>0</v>
      </c>
      <c r="BM25" s="2">
        <v>0</v>
      </c>
      <c r="BN25" s="2">
        <v>1</v>
      </c>
      <c r="BO25" s="2">
        <v>1.14859935385158</v>
      </c>
      <c r="BP25" s="2">
        <f t="shared" si="11"/>
        <v>0</v>
      </c>
    </row>
    <row r="26" spans="1:68" x14ac:dyDescent="0.2">
      <c r="A26">
        <v>20</v>
      </c>
      <c r="B26">
        <f t="shared" si="1"/>
        <v>0</v>
      </c>
      <c r="D26">
        <f t="shared" si="2"/>
        <v>0</v>
      </c>
      <c r="E26">
        <f t="shared" si="3"/>
        <v>1</v>
      </c>
      <c r="F26" s="16" t="s">
        <v>4718</v>
      </c>
      <c r="G26" s="16" t="s">
        <v>4682</v>
      </c>
      <c r="H26" s="16" t="s">
        <v>4714</v>
      </c>
      <c r="I26" s="16" t="s">
        <v>4719</v>
      </c>
      <c r="J26" t="s">
        <v>19</v>
      </c>
      <c r="K26" s="8" t="s">
        <v>2410</v>
      </c>
      <c r="L26" s="2">
        <v>4.9954732111177997E-3</v>
      </c>
      <c r="M26" s="2">
        <v>4.9954732111177997E-3</v>
      </c>
      <c r="N26" s="2">
        <v>4.9954732139961301E-3</v>
      </c>
      <c r="O26" s="2">
        <v>4.9954732142390998E-3</v>
      </c>
      <c r="P26" s="2">
        <v>4.9954732113363402E-3</v>
      </c>
      <c r="Q26" s="2">
        <v>4.9954732113363402E-3</v>
      </c>
      <c r="R26" s="2">
        <v>4.9954732139520603E-3</v>
      </c>
      <c r="S26" s="2">
        <f t="shared" si="12"/>
        <v>0</v>
      </c>
      <c r="T26" s="2">
        <v>4.99547321440574E-3</v>
      </c>
      <c r="U26" s="2">
        <v>9.6903593867762009E-7</v>
      </c>
      <c r="V26" s="2">
        <v>0.78296497287976397</v>
      </c>
      <c r="W26" s="2">
        <v>4.9954732112318196E-3</v>
      </c>
      <c r="X26" s="2">
        <v>4.9954732112318196E-3</v>
      </c>
      <c r="Y26" s="2">
        <v>4.9954732149212304E-3</v>
      </c>
      <c r="Z26" s="2">
        <f t="shared" si="4"/>
        <v>0</v>
      </c>
      <c r="AA26" s="2">
        <v>4.9954732152299799E-3</v>
      </c>
      <c r="AB26" s="2">
        <v>5.5855108716833597E-171</v>
      </c>
      <c r="AC26" s="2">
        <v>1.1715293878283501E-97</v>
      </c>
      <c r="AD26" s="2">
        <f t="shared" si="5"/>
        <v>0</v>
      </c>
      <c r="AE26" s="2">
        <v>8.9918517800120293E-3</v>
      </c>
      <c r="AF26" s="2">
        <v>8.9918517800120293E-3</v>
      </c>
      <c r="AG26" s="2">
        <v>8.9918517847120596E-3</v>
      </c>
      <c r="AH26" s="2">
        <v>8.9918517849308793E-3</v>
      </c>
      <c r="AI26" s="2">
        <v>8.9918517799029898E-3</v>
      </c>
      <c r="AJ26" s="2">
        <v>8.9918517799029898E-3</v>
      </c>
      <c r="AK26" s="2">
        <v>8.9918517815667492E-3</v>
      </c>
      <c r="AL26" s="2">
        <f t="shared" si="6"/>
        <v>-1</v>
      </c>
      <c r="AM26" s="2">
        <v>8.9918517817480208E-3</v>
      </c>
      <c r="AN26" s="2">
        <v>0</v>
      </c>
      <c r="AO26" s="2">
        <v>0</v>
      </c>
      <c r="AP26" s="2">
        <v>8.3113029039299895E-3</v>
      </c>
      <c r="AQ26" s="2">
        <v>8.3113029039299895E-3</v>
      </c>
      <c r="AR26" s="2">
        <v>8.3113029070477108E-3</v>
      </c>
      <c r="AS26" s="2">
        <f t="shared" si="7"/>
        <v>-1</v>
      </c>
      <c r="AT26" s="2">
        <v>8.3113029073441595E-3</v>
      </c>
      <c r="AU26" s="2">
        <v>0</v>
      </c>
      <c r="AV26" s="2">
        <v>0</v>
      </c>
      <c r="AW26" s="2">
        <f t="shared" si="8"/>
        <v>1</v>
      </c>
      <c r="AX26" s="2">
        <v>3.3025019579925097E-2</v>
      </c>
      <c r="AY26" s="2">
        <v>3.3025019579925097E-2</v>
      </c>
      <c r="AZ26" s="2">
        <v>3.3025019583527299E-2</v>
      </c>
      <c r="BA26" s="2">
        <v>3.30250195836196E-2</v>
      </c>
      <c r="BB26" s="2">
        <v>1.9177286308363201E-2</v>
      </c>
      <c r="BC26" s="2">
        <v>1.9177286308363201E-2</v>
      </c>
      <c r="BD26" s="2">
        <v>1.91772863110495E-2</v>
      </c>
      <c r="BE26" s="2">
        <f t="shared" si="9"/>
        <v>-1</v>
      </c>
      <c r="BF26" s="2">
        <v>1.91772863111613E-2</v>
      </c>
      <c r="BG26" s="2">
        <v>0</v>
      </c>
      <c r="BH26" s="2">
        <v>0</v>
      </c>
      <c r="BI26" s="2">
        <v>1.8949646193857701E-2</v>
      </c>
      <c r="BJ26" s="2">
        <v>1.8949646193857701E-2</v>
      </c>
      <c r="BK26" s="2">
        <v>1.8949646196995799E-2</v>
      </c>
      <c r="BL26" s="2">
        <f t="shared" si="10"/>
        <v>-1</v>
      </c>
      <c r="BM26" s="2">
        <v>1.8949646197440301E-2</v>
      </c>
      <c r="BN26" s="2">
        <v>0</v>
      </c>
      <c r="BO26" s="2">
        <v>0</v>
      </c>
      <c r="BP26" s="2">
        <f t="shared" si="11"/>
        <v>1</v>
      </c>
    </row>
    <row r="27" spans="1:68" x14ac:dyDescent="0.2">
      <c r="A27">
        <v>21</v>
      </c>
      <c r="B27">
        <f t="shared" si="1"/>
        <v>1</v>
      </c>
      <c r="D27">
        <f t="shared" si="2"/>
        <v>0</v>
      </c>
      <c r="E27">
        <f t="shared" si="3"/>
        <v>0</v>
      </c>
      <c r="F27" s="16" t="s">
        <v>4720</v>
      </c>
      <c r="G27" s="16" t="s">
        <v>4682</v>
      </c>
      <c r="H27" s="16" t="s">
        <v>4714</v>
      </c>
      <c r="I27" s="16" t="s">
        <v>4721</v>
      </c>
      <c r="J27" t="s">
        <v>20</v>
      </c>
      <c r="K27" s="8" t="s">
        <v>2411</v>
      </c>
      <c r="L27" s="2">
        <v>0</v>
      </c>
      <c r="M27" s="2">
        <v>7.5973432531084302E-4</v>
      </c>
      <c r="N27" s="2">
        <v>5.8719038990225899E-6</v>
      </c>
      <c r="O27" s="2">
        <v>2.154289960708E-6</v>
      </c>
      <c r="P27" s="2">
        <v>0</v>
      </c>
      <c r="Q27" s="2">
        <v>7.5973431922487296E-4</v>
      </c>
      <c r="R27" s="2">
        <v>5.8635238659877704E-6</v>
      </c>
      <c r="S27" s="2">
        <f t="shared" si="12"/>
        <v>0</v>
      </c>
      <c r="T27" s="2">
        <v>2.3590971365928801E-6</v>
      </c>
      <c r="U27" s="2">
        <v>9.69035938677676E-7</v>
      </c>
      <c r="V27" s="2">
        <v>1.4933000971128201</v>
      </c>
      <c r="W27" s="2">
        <v>0</v>
      </c>
      <c r="X27" s="2">
        <v>7.5973432260300797E-4</v>
      </c>
      <c r="Y27" s="2">
        <v>6.4620748087416396E-6</v>
      </c>
      <c r="Z27" s="2">
        <f t="shared" si="4"/>
        <v>0</v>
      </c>
      <c r="AA27" s="2">
        <v>2.38569006545531E-6</v>
      </c>
      <c r="AB27" s="2">
        <v>5.6444254259001002E-9</v>
      </c>
      <c r="AC27" s="2">
        <v>0.46028097735020301</v>
      </c>
      <c r="AD27" s="2">
        <f t="shared" si="5"/>
        <v>0</v>
      </c>
      <c r="AE27" s="2">
        <v>2.4622064804528601E-4</v>
      </c>
      <c r="AF27" s="2">
        <v>1.63270940460848E-3</v>
      </c>
      <c r="AG27" s="2">
        <v>2.5706388986047798E-4</v>
      </c>
      <c r="AH27" s="2">
        <v>2.5039656439344101E-4</v>
      </c>
      <c r="AI27" s="2">
        <v>2.4622064802251402E-4</v>
      </c>
      <c r="AJ27" s="2">
        <v>1.63270940696058E-3</v>
      </c>
      <c r="AK27" s="2">
        <v>2.5720804092134502E-4</v>
      </c>
      <c r="AL27" s="2">
        <f t="shared" si="6"/>
        <v>0</v>
      </c>
      <c r="AM27" s="2">
        <v>2.5121008892273498E-4</v>
      </c>
      <c r="AN27" s="2">
        <v>1.79322654164496E-32</v>
      </c>
      <c r="AO27" s="2">
        <v>1.37968327584438</v>
      </c>
      <c r="AP27" s="2">
        <v>1.04104484058616E-4</v>
      </c>
      <c r="AQ27" s="2">
        <v>1.1728747184189001E-3</v>
      </c>
      <c r="AR27" s="2">
        <v>1.1405658718239799E-4</v>
      </c>
      <c r="AS27" s="2">
        <f t="shared" si="7"/>
        <v>0</v>
      </c>
      <c r="AT27" s="2">
        <v>1.08137304297544E-4</v>
      </c>
      <c r="AU27" s="2">
        <v>0</v>
      </c>
      <c r="AV27" s="2">
        <v>0</v>
      </c>
      <c r="AW27" s="2">
        <f t="shared" si="8"/>
        <v>0</v>
      </c>
      <c r="AX27" s="2">
        <v>5.2649661580442802E-3</v>
      </c>
      <c r="AY27" s="2">
        <v>7.8301778658252108E-3</v>
      </c>
      <c r="AZ27" s="2">
        <v>5.2858450130253897E-3</v>
      </c>
      <c r="BA27" s="2">
        <v>5.27262568783185E-3</v>
      </c>
      <c r="BB27" s="2">
        <v>2.3732021692551598E-3</v>
      </c>
      <c r="BC27" s="2">
        <v>3.8683448095615698E-3</v>
      </c>
      <c r="BD27" s="2">
        <v>2.38421654182174E-3</v>
      </c>
      <c r="BE27" s="2">
        <f t="shared" si="9"/>
        <v>-1</v>
      </c>
      <c r="BF27" s="2">
        <v>2.37775021689186E-3</v>
      </c>
      <c r="BG27" s="2">
        <v>0</v>
      </c>
      <c r="BH27" s="2">
        <v>0</v>
      </c>
      <c r="BI27" s="2">
        <v>2.3256650400643002E-3</v>
      </c>
      <c r="BJ27" s="2">
        <v>3.5178822260213101E-3</v>
      </c>
      <c r="BK27" s="2">
        <v>2.33571267302983E-3</v>
      </c>
      <c r="BL27" s="2">
        <f t="shared" si="10"/>
        <v>-1</v>
      </c>
      <c r="BM27" s="2">
        <v>2.3297892425108101E-3</v>
      </c>
      <c r="BN27" s="2">
        <v>0</v>
      </c>
      <c r="BO27" s="2">
        <v>0</v>
      </c>
      <c r="BP27" s="2">
        <f t="shared" si="11"/>
        <v>1</v>
      </c>
    </row>
    <row r="28" spans="1:68" x14ac:dyDescent="0.2">
      <c r="A28">
        <v>22</v>
      </c>
      <c r="B28">
        <f t="shared" si="1"/>
        <v>0</v>
      </c>
      <c r="D28">
        <f t="shared" si="2"/>
        <v>0</v>
      </c>
      <c r="E28">
        <f t="shared" si="3"/>
        <v>0</v>
      </c>
      <c r="F28" s="16" t="s">
        <v>4722</v>
      </c>
      <c r="G28" s="16" t="s">
        <v>4686</v>
      </c>
      <c r="H28" s="16" t="s">
        <v>4714</v>
      </c>
      <c r="I28" s="16" t="s">
        <v>4723</v>
      </c>
      <c r="J28" t="s">
        <v>21</v>
      </c>
      <c r="K28" s="8" t="s">
        <v>2412</v>
      </c>
      <c r="L28" s="2">
        <v>0</v>
      </c>
      <c r="M28" s="2">
        <v>3.30484431398455E-2</v>
      </c>
      <c r="N28" s="2">
        <v>1.0903080420692701E-5</v>
      </c>
      <c r="O28" s="2">
        <v>4.9925481898443397E-6</v>
      </c>
      <c r="P28" s="2">
        <v>0</v>
      </c>
      <c r="Q28" s="2">
        <v>3.3048442881212697E-2</v>
      </c>
      <c r="R28" s="2">
        <v>1.46454393440461E-5</v>
      </c>
      <c r="S28" s="2">
        <f t="shared" si="12"/>
        <v>0</v>
      </c>
      <c r="T28" s="2">
        <v>5.8083470916996803E-6</v>
      </c>
      <c r="U28" s="2">
        <v>1.4053383963176801E-32</v>
      </c>
      <c r="V28" s="2">
        <v>2.9800031591477202E-2</v>
      </c>
      <c r="W28" s="2">
        <v>0</v>
      </c>
      <c r="X28" s="2">
        <v>3.3048443012023698E-2</v>
      </c>
      <c r="Y28" s="2">
        <v>1.38707535601176E-5</v>
      </c>
      <c r="Z28" s="2">
        <f t="shared" si="4"/>
        <v>0</v>
      </c>
      <c r="AA28" s="2">
        <v>5.0035349711468403E-6</v>
      </c>
      <c r="AB28" s="2">
        <v>1.1919308575173899E-8</v>
      </c>
      <c r="AC28" s="2">
        <v>8.3834157084212699E-2</v>
      </c>
      <c r="AD28" s="2">
        <f t="shared" si="5"/>
        <v>0</v>
      </c>
      <c r="AE28" s="2">
        <v>0</v>
      </c>
      <c r="AF28" s="2">
        <v>6.0312260892712903E-2</v>
      </c>
      <c r="AG28" s="2">
        <v>3.0008372067837499E-5</v>
      </c>
      <c r="AH28" s="2">
        <v>1.08969594292345E-5</v>
      </c>
      <c r="AI28" s="2">
        <v>0</v>
      </c>
      <c r="AJ28" s="2">
        <v>6.0312260993784901E-2</v>
      </c>
      <c r="AK28" s="2">
        <v>2.6236827397779001E-5</v>
      </c>
      <c r="AL28" s="2">
        <f t="shared" si="6"/>
        <v>0</v>
      </c>
      <c r="AM28" s="2">
        <v>1.11575269698022E-5</v>
      </c>
      <c r="AN28" s="2">
        <v>8.2484376473111708E-15</v>
      </c>
      <c r="AO28" s="2">
        <v>0.45473252605807701</v>
      </c>
      <c r="AP28" s="2">
        <v>0</v>
      </c>
      <c r="AQ28" s="2">
        <v>9.5654935986414197E-2</v>
      </c>
      <c r="AR28" s="2">
        <v>4.4164063494223401E-5</v>
      </c>
      <c r="AS28" s="2">
        <f t="shared" si="7"/>
        <v>0</v>
      </c>
      <c r="AT28" s="2">
        <v>1.68947573137178E-5</v>
      </c>
      <c r="AU28" s="2">
        <v>2.1067896981031901E-143</v>
      </c>
      <c r="AV28" s="2">
        <v>1.6691688537706E-4</v>
      </c>
      <c r="AW28" s="2">
        <f t="shared" si="8"/>
        <v>0</v>
      </c>
      <c r="AX28" s="2">
        <v>0</v>
      </c>
      <c r="AY28" s="2">
        <v>0.11030410342906601</v>
      </c>
      <c r="AZ28" s="2">
        <v>7.0179917991586304E-5</v>
      </c>
      <c r="BA28" s="2">
        <v>1.9118976283366601E-5</v>
      </c>
      <c r="BB28" s="2">
        <v>0</v>
      </c>
      <c r="BC28" s="2">
        <v>6.1300848254485001E-2</v>
      </c>
      <c r="BD28" s="2">
        <v>3.4260380450733601E-5</v>
      </c>
      <c r="BE28" s="2">
        <f t="shared" si="9"/>
        <v>0</v>
      </c>
      <c r="BF28" s="2">
        <v>1.2221814035137101E-5</v>
      </c>
      <c r="BG28" s="2">
        <v>4.7065474812713202E-118</v>
      </c>
      <c r="BH28" s="2">
        <v>9.5516052110547998E-5</v>
      </c>
      <c r="BI28" s="2">
        <v>0</v>
      </c>
      <c r="BJ28" s="2">
        <v>0.10642525412095601</v>
      </c>
      <c r="BK28" s="2">
        <v>6.8478181933793894E-5</v>
      </c>
      <c r="BL28" s="2">
        <f t="shared" si="10"/>
        <v>0</v>
      </c>
      <c r="BM28" s="2">
        <v>2.2523650325220302E-5</v>
      </c>
      <c r="BN28" s="2">
        <v>2.9124426854609099E-16</v>
      </c>
      <c r="BO28" s="2">
        <v>1.31974046406631</v>
      </c>
      <c r="BP28" s="2">
        <f t="shared" si="11"/>
        <v>0</v>
      </c>
    </row>
    <row r="29" spans="1:68" x14ac:dyDescent="0.2">
      <c r="A29">
        <v>23</v>
      </c>
      <c r="B29">
        <f t="shared" si="1"/>
        <v>1</v>
      </c>
      <c r="D29">
        <f t="shared" si="2"/>
        <v>0</v>
      </c>
      <c r="E29">
        <f t="shared" si="3"/>
        <v>0</v>
      </c>
      <c r="F29" s="16" t="s">
        <v>4724</v>
      </c>
      <c r="G29" s="16" t="s">
        <v>4686</v>
      </c>
      <c r="H29" s="16" t="s">
        <v>4714</v>
      </c>
      <c r="I29" s="16" t="s">
        <v>4725</v>
      </c>
      <c r="J29" t="s">
        <v>22</v>
      </c>
      <c r="K29" s="8" t="s">
        <v>2413</v>
      </c>
      <c r="L29" s="2">
        <v>0</v>
      </c>
      <c r="M29" s="2">
        <v>7.5973432531084302E-4</v>
      </c>
      <c r="N29" s="2">
        <v>5.8719038850134798E-6</v>
      </c>
      <c r="O29" s="2">
        <v>2.15428996001889E-6</v>
      </c>
      <c r="P29" s="2">
        <v>0</v>
      </c>
      <c r="Q29" s="2">
        <v>7.5973431922487296E-4</v>
      </c>
      <c r="R29" s="2">
        <v>5.8635239121653004E-6</v>
      </c>
      <c r="S29" s="2">
        <f t="shared" si="12"/>
        <v>0</v>
      </c>
      <c r="T29" s="2">
        <v>2.3590973378984199E-6</v>
      </c>
      <c r="U29" s="2">
        <v>9.69035938677676E-7</v>
      </c>
      <c r="V29" s="2">
        <v>1.4933000971128201</v>
      </c>
      <c r="W29" s="2">
        <v>0</v>
      </c>
      <c r="X29" s="2">
        <v>7.5973432260300797E-4</v>
      </c>
      <c r="Y29" s="2">
        <v>6.4620747774289602E-6</v>
      </c>
      <c r="Z29" s="2">
        <f t="shared" si="4"/>
        <v>0</v>
      </c>
      <c r="AA29" s="2">
        <v>2.3856899214658398E-6</v>
      </c>
      <c r="AB29" s="2">
        <v>5.6444254259001002E-9</v>
      </c>
      <c r="AC29" s="2">
        <v>0.46028097735020301</v>
      </c>
      <c r="AD29" s="2">
        <f t="shared" si="5"/>
        <v>0</v>
      </c>
      <c r="AE29" s="2">
        <v>2.4622064804528498E-4</v>
      </c>
      <c r="AF29" s="2">
        <v>1.63270940460848E-3</v>
      </c>
      <c r="AG29" s="2">
        <v>2.57063889885019E-4</v>
      </c>
      <c r="AH29" s="2">
        <v>2.5039656442413699E-4</v>
      </c>
      <c r="AI29" s="2">
        <v>2.4622064802251402E-4</v>
      </c>
      <c r="AJ29" s="2">
        <v>1.63270940696058E-3</v>
      </c>
      <c r="AK29" s="2">
        <v>2.5720804094308002E-4</v>
      </c>
      <c r="AL29" s="2">
        <f t="shared" si="6"/>
        <v>0</v>
      </c>
      <c r="AM29" s="2">
        <v>2.5121008894173899E-4</v>
      </c>
      <c r="AN29" s="2">
        <v>1.79322654164496E-32</v>
      </c>
      <c r="AO29" s="2">
        <v>1.37968327584438</v>
      </c>
      <c r="AP29" s="2">
        <v>1.04104484058616E-4</v>
      </c>
      <c r="AQ29" s="2">
        <v>1.1728747184189001E-3</v>
      </c>
      <c r="AR29" s="2">
        <v>1.14056587274479E-4</v>
      </c>
      <c r="AS29" s="2">
        <f t="shared" si="7"/>
        <v>0</v>
      </c>
      <c r="AT29" s="2">
        <v>1.08137304235953E-4</v>
      </c>
      <c r="AU29" s="2">
        <v>0</v>
      </c>
      <c r="AV29" s="2">
        <v>0</v>
      </c>
      <c r="AW29" s="2">
        <f t="shared" si="8"/>
        <v>0</v>
      </c>
      <c r="AX29" s="2">
        <v>5.2649661580442802E-3</v>
      </c>
      <c r="AY29" s="2">
        <v>7.8301778658252004E-3</v>
      </c>
      <c r="AZ29" s="2">
        <v>5.2858450132428304E-3</v>
      </c>
      <c r="BA29" s="2">
        <v>5.2726256878916104E-3</v>
      </c>
      <c r="BB29" s="2">
        <v>2.3732021692551598E-3</v>
      </c>
      <c r="BC29" s="2">
        <v>3.8683448095615698E-3</v>
      </c>
      <c r="BD29" s="2">
        <v>2.3842165418753399E-3</v>
      </c>
      <c r="BE29" s="2">
        <f t="shared" si="9"/>
        <v>-1</v>
      </c>
      <c r="BF29" s="2">
        <v>2.3777502169255301E-3</v>
      </c>
      <c r="BG29" s="2">
        <v>0</v>
      </c>
      <c r="BH29" s="2">
        <v>0</v>
      </c>
      <c r="BI29" s="2">
        <v>2.3256650400643002E-3</v>
      </c>
      <c r="BJ29" s="2">
        <v>3.5178822260213101E-3</v>
      </c>
      <c r="BK29" s="2">
        <v>2.3357126731298901E-3</v>
      </c>
      <c r="BL29" s="2">
        <f t="shared" si="10"/>
        <v>-1</v>
      </c>
      <c r="BM29" s="2">
        <v>2.3297892423668801E-3</v>
      </c>
      <c r="BN29" s="2">
        <v>0</v>
      </c>
      <c r="BO29" s="2">
        <v>0</v>
      </c>
      <c r="BP29" s="2">
        <f t="shared" si="11"/>
        <v>1</v>
      </c>
    </row>
    <row r="30" spans="1:68" x14ac:dyDescent="0.2">
      <c r="A30">
        <v>24</v>
      </c>
      <c r="B30">
        <f t="shared" si="1"/>
        <v>0</v>
      </c>
      <c r="D30">
        <f t="shared" si="2"/>
        <v>0</v>
      </c>
      <c r="E30">
        <f t="shared" si="3"/>
        <v>1</v>
      </c>
      <c r="F30" s="16" t="s">
        <v>4726</v>
      </c>
      <c r="G30" s="16" t="s">
        <v>4686</v>
      </c>
      <c r="H30" s="16" t="s">
        <v>4714</v>
      </c>
      <c r="I30" s="16" t="s">
        <v>4727</v>
      </c>
      <c r="J30" t="s">
        <v>23</v>
      </c>
      <c r="K30" s="8" t="s">
        <v>2414</v>
      </c>
      <c r="L30" s="2">
        <v>0</v>
      </c>
      <c r="M30" s="2">
        <v>3.3048443156348702E-2</v>
      </c>
      <c r="N30" s="2">
        <v>4.8484303025722201E-4</v>
      </c>
      <c r="O30" s="2">
        <v>1.6965860107103601E-4</v>
      </c>
      <c r="P30" s="2">
        <v>0</v>
      </c>
      <c r="Q30" s="2">
        <v>3.3048442882690897E-2</v>
      </c>
      <c r="R30" s="2">
        <v>1.18638523674495E-4</v>
      </c>
      <c r="S30" s="2">
        <f t="shared" si="12"/>
        <v>0</v>
      </c>
      <c r="T30" s="2">
        <v>5.8608762685132997E-5</v>
      </c>
      <c r="U30" s="2">
        <v>0</v>
      </c>
      <c r="V30" s="2">
        <v>1.6794643812220698E-198</v>
      </c>
      <c r="W30" s="2">
        <v>0</v>
      </c>
      <c r="X30" s="2">
        <v>3.3048443020445503E-2</v>
      </c>
      <c r="Y30" s="2">
        <v>4.1791334658178197E-5</v>
      </c>
      <c r="Z30" s="2">
        <f t="shared" si="4"/>
        <v>0</v>
      </c>
      <c r="AA30" s="2">
        <v>1.41922692814034E-5</v>
      </c>
      <c r="AB30" s="2">
        <v>0</v>
      </c>
      <c r="AC30" s="2" t="s">
        <v>7974</v>
      </c>
      <c r="AD30" s="2">
        <f t="shared" si="5"/>
        <v>0</v>
      </c>
      <c r="AE30" s="2">
        <v>0</v>
      </c>
      <c r="AF30" s="2">
        <v>6.0312260884691403E-2</v>
      </c>
      <c r="AG30" s="2">
        <v>2.6546106654608698E-4</v>
      </c>
      <c r="AH30" s="2">
        <v>1.1063034112265201E-4</v>
      </c>
      <c r="AI30" s="2">
        <v>0</v>
      </c>
      <c r="AJ30" s="2">
        <v>6.0312261007138199E-2</v>
      </c>
      <c r="AK30" s="2">
        <v>1.92903535851016E-4</v>
      </c>
      <c r="AL30" s="2">
        <f t="shared" si="6"/>
        <v>-1</v>
      </c>
      <c r="AM30" s="2">
        <v>9.1775731999364194E-5</v>
      </c>
      <c r="AN30" s="2">
        <v>1.2521727100370301E-17</v>
      </c>
      <c r="AO30" s="2">
        <v>4.5205084221234098E-5</v>
      </c>
      <c r="AP30" s="2">
        <v>0</v>
      </c>
      <c r="AQ30" s="2">
        <v>9.5654935952094705E-2</v>
      </c>
      <c r="AR30" s="2">
        <v>8.9675546203849603E-5</v>
      </c>
      <c r="AS30" s="2">
        <f t="shared" si="7"/>
        <v>-1</v>
      </c>
      <c r="AT30" s="2">
        <v>2.77769880293641E-5</v>
      </c>
      <c r="AU30" s="2">
        <v>0</v>
      </c>
      <c r="AV30" s="2">
        <v>2.7867311967944099E-24</v>
      </c>
      <c r="AW30" s="2">
        <f t="shared" si="8"/>
        <v>1</v>
      </c>
      <c r="AX30" s="2">
        <v>0</v>
      </c>
      <c r="AY30" s="2">
        <v>0.11030410342972199</v>
      </c>
      <c r="AZ30" s="2">
        <v>3.1432385497852898E-4</v>
      </c>
      <c r="BA30" s="2">
        <v>1.1598673311379401E-4</v>
      </c>
      <c r="BB30" s="2">
        <v>0</v>
      </c>
      <c r="BC30" s="2">
        <v>6.1300848248695999E-2</v>
      </c>
      <c r="BD30" s="2">
        <v>8.0363141350334503E-5</v>
      </c>
      <c r="BE30" s="2">
        <f t="shared" si="9"/>
        <v>-1</v>
      </c>
      <c r="BF30" s="2">
        <v>3.6981622424259503E-5</v>
      </c>
      <c r="BG30" s="2">
        <v>0</v>
      </c>
      <c r="BH30" s="2">
        <v>2.0552958400629601E-28</v>
      </c>
      <c r="BI30" s="2">
        <v>0</v>
      </c>
      <c r="BJ30" s="2">
        <v>0.10642525414858001</v>
      </c>
      <c r="BK30" s="2">
        <v>2.1428266394101501E-4</v>
      </c>
      <c r="BL30" s="2">
        <f t="shared" si="10"/>
        <v>-1</v>
      </c>
      <c r="BM30" s="2">
        <v>8.3975495433841204E-5</v>
      </c>
      <c r="BN30" s="2">
        <v>2.1699467847926398E-58</v>
      </c>
      <c r="BO30" s="2">
        <v>2.7044644435302598E-4</v>
      </c>
      <c r="BP30" s="2">
        <f t="shared" si="11"/>
        <v>1</v>
      </c>
    </row>
    <row r="31" spans="1:68" x14ac:dyDescent="0.2">
      <c r="A31">
        <v>25</v>
      </c>
      <c r="B31">
        <f t="shared" si="1"/>
        <v>1</v>
      </c>
      <c r="D31">
        <f t="shared" si="2"/>
        <v>0</v>
      </c>
      <c r="E31">
        <f t="shared" si="3"/>
        <v>0</v>
      </c>
      <c r="F31" s="16" t="s">
        <v>4728</v>
      </c>
      <c r="G31" s="16" t="s">
        <v>4686</v>
      </c>
      <c r="H31" s="16" t="s">
        <v>4714</v>
      </c>
      <c r="I31" s="16" t="s">
        <v>4729</v>
      </c>
      <c r="J31" t="s">
        <v>24</v>
      </c>
      <c r="K31" s="8" t="s">
        <v>2415</v>
      </c>
      <c r="L31" s="2">
        <v>4.9954732111177997E-3</v>
      </c>
      <c r="M31" s="2">
        <v>3.8043916350963297E-2</v>
      </c>
      <c r="N31" s="2">
        <v>5.0063939369671597E-3</v>
      </c>
      <c r="O31" s="2">
        <v>5.0004657584665699E-3</v>
      </c>
      <c r="P31" s="2">
        <v>4.9954732113363402E-3</v>
      </c>
      <c r="Q31" s="2">
        <v>3.8043916092549E-2</v>
      </c>
      <c r="R31" s="2">
        <v>5.0101423977795701E-3</v>
      </c>
      <c r="S31" s="2">
        <f t="shared" si="12"/>
        <v>0</v>
      </c>
      <c r="T31" s="2">
        <v>5.0012815575499201E-3</v>
      </c>
      <c r="U31" s="2">
        <v>1.4053383963176801E-32</v>
      </c>
      <c r="V31" s="2">
        <v>2.9501576090766202E-2</v>
      </c>
      <c r="W31" s="2">
        <v>4.9954732112318196E-3</v>
      </c>
      <c r="X31" s="2">
        <v>3.8043916223255501E-2</v>
      </c>
      <c r="Y31" s="2">
        <v>5.0093739576142398E-3</v>
      </c>
      <c r="Z31" s="2">
        <f t="shared" si="4"/>
        <v>0</v>
      </c>
      <c r="AA31" s="2">
        <v>5.0004767452299197E-3</v>
      </c>
      <c r="AB31" s="2">
        <v>1.1919308575173899E-8</v>
      </c>
      <c r="AC31" s="2">
        <v>8.2304647846343504E-2</v>
      </c>
      <c r="AD31" s="2">
        <f t="shared" si="5"/>
        <v>0</v>
      </c>
      <c r="AE31" s="2">
        <v>8.9918517800120293E-3</v>
      </c>
      <c r="AF31" s="2">
        <v>6.9304112672725002E-2</v>
      </c>
      <c r="AG31" s="2">
        <v>9.0218716505343806E-3</v>
      </c>
      <c r="AH31" s="2">
        <v>9.0027487374349999E-3</v>
      </c>
      <c r="AI31" s="2">
        <v>8.9918517799029898E-3</v>
      </c>
      <c r="AJ31" s="2">
        <v>6.9304112773687795E-2</v>
      </c>
      <c r="AK31" s="2">
        <v>9.0180987005027396E-3</v>
      </c>
      <c r="AL31" s="2">
        <f t="shared" si="6"/>
        <v>0</v>
      </c>
      <c r="AM31" s="2">
        <v>9.0030093061037597E-3</v>
      </c>
      <c r="AN31" s="2">
        <v>8.2484376473111708E-15</v>
      </c>
      <c r="AO31" s="2">
        <v>0.45473252605807701</v>
      </c>
      <c r="AP31" s="2">
        <v>8.3113029039299895E-3</v>
      </c>
      <c r="AQ31" s="2">
        <v>0.103966238890344</v>
      </c>
      <c r="AR31" s="2">
        <v>8.3554724010835597E-3</v>
      </c>
      <c r="AS31" s="2">
        <f t="shared" si="7"/>
        <v>0</v>
      </c>
      <c r="AT31" s="2">
        <v>8.3281976607031093E-3</v>
      </c>
      <c r="AU31" s="2">
        <v>0</v>
      </c>
      <c r="AV31" s="2">
        <v>0</v>
      </c>
      <c r="AW31" s="2">
        <f t="shared" si="8"/>
        <v>0</v>
      </c>
      <c r="AX31" s="2">
        <v>3.3025019579925097E-2</v>
      </c>
      <c r="AY31" s="2">
        <v>0.14332912300899101</v>
      </c>
      <c r="AZ31" s="2">
        <v>3.3095205758478297E-2</v>
      </c>
      <c r="BA31" s="2">
        <v>3.3044138556709998E-2</v>
      </c>
      <c r="BB31" s="2">
        <v>1.9177286308363201E-2</v>
      </c>
      <c r="BC31" s="2">
        <v>8.0478134562848205E-2</v>
      </c>
      <c r="BD31" s="2">
        <v>1.92115590281297E-2</v>
      </c>
      <c r="BE31" s="2">
        <f t="shared" si="9"/>
        <v>-1</v>
      </c>
      <c r="BF31" s="2">
        <v>1.91895081214912E-2</v>
      </c>
      <c r="BG31" s="2">
        <v>0</v>
      </c>
      <c r="BH31" s="2">
        <v>0</v>
      </c>
      <c r="BI31" s="2">
        <v>1.8949646193857701E-2</v>
      </c>
      <c r="BJ31" s="2">
        <v>0.12537490031481399</v>
      </c>
      <c r="BK31" s="2">
        <v>1.90181305937367E-2</v>
      </c>
      <c r="BL31" s="2">
        <f t="shared" si="10"/>
        <v>-1</v>
      </c>
      <c r="BM31" s="2">
        <v>1.8972169842726101E-2</v>
      </c>
      <c r="BN31" s="2">
        <v>0</v>
      </c>
      <c r="BO31" s="2">
        <v>0</v>
      </c>
      <c r="BP31" s="2">
        <f t="shared" si="11"/>
        <v>1</v>
      </c>
    </row>
    <row r="32" spans="1:68" x14ac:dyDescent="0.2">
      <c r="A32">
        <v>26</v>
      </c>
      <c r="B32">
        <f t="shared" si="1"/>
        <v>0</v>
      </c>
      <c r="D32">
        <f t="shared" si="2"/>
        <v>0</v>
      </c>
      <c r="E32">
        <f t="shared" si="3"/>
        <v>0</v>
      </c>
      <c r="F32" s="16" t="s">
        <v>4730</v>
      </c>
      <c r="G32" s="16" t="s">
        <v>4686</v>
      </c>
      <c r="H32" s="16" t="s">
        <v>4714</v>
      </c>
      <c r="I32" s="16" t="s">
        <v>4731</v>
      </c>
      <c r="J32" t="s">
        <v>25</v>
      </c>
      <c r="K32" s="8" t="s">
        <v>2416</v>
      </c>
      <c r="L32" s="2">
        <v>0</v>
      </c>
      <c r="M32" s="2">
        <v>4.9954732111177997E-3</v>
      </c>
      <c r="N32" s="2">
        <v>1.5558713290173499E-3</v>
      </c>
      <c r="O32" s="2">
        <v>1.4171650961805999E-3</v>
      </c>
      <c r="P32" s="2">
        <v>0</v>
      </c>
      <c r="Q32" s="2">
        <v>4.9954732113363402E-3</v>
      </c>
      <c r="R32" s="2">
        <v>1.6027488998109399E-3</v>
      </c>
      <c r="S32" s="2">
        <f t="shared" si="12"/>
        <v>1</v>
      </c>
      <c r="T32" s="2">
        <v>1.4639039061936101E-3</v>
      </c>
      <c r="U32" s="2">
        <v>3.69027123913079E-3</v>
      </c>
      <c r="V32" s="2">
        <v>6.0947831098049996E-3</v>
      </c>
      <c r="W32" s="2">
        <v>0</v>
      </c>
      <c r="X32" s="2">
        <v>4.9954732112318101E-3</v>
      </c>
      <c r="Y32" s="2">
        <v>1.6936202501154E-3</v>
      </c>
      <c r="Z32" s="2">
        <f t="shared" si="4"/>
        <v>1</v>
      </c>
      <c r="AA32" s="2">
        <v>1.56969969115624E-3</v>
      </c>
      <c r="AB32" s="2">
        <v>1.24320617358601E-12</v>
      </c>
      <c r="AC32" s="2">
        <v>2.58264767841791E-19</v>
      </c>
      <c r="AD32" s="2">
        <f t="shared" si="5"/>
        <v>1</v>
      </c>
      <c r="AE32" s="2">
        <v>0</v>
      </c>
      <c r="AF32" s="2">
        <v>8.9918517800120293E-3</v>
      </c>
      <c r="AG32" s="2">
        <v>6.0256374292324104E-3</v>
      </c>
      <c r="AH32" s="2">
        <v>6.2757705990523797E-3</v>
      </c>
      <c r="AI32" s="2">
        <v>0</v>
      </c>
      <c r="AJ32" s="2">
        <v>8.9918517799029898E-3</v>
      </c>
      <c r="AK32" s="2">
        <v>2.8811581764645899E-3</v>
      </c>
      <c r="AL32" s="2">
        <f t="shared" si="6"/>
        <v>-1</v>
      </c>
      <c r="AM32" s="2">
        <v>2.5862603657284401E-3</v>
      </c>
      <c r="AN32" s="2">
        <v>0</v>
      </c>
      <c r="AO32" s="2">
        <v>0</v>
      </c>
      <c r="AP32" s="2">
        <v>0</v>
      </c>
      <c r="AQ32" s="2">
        <v>8.3113029039299895E-3</v>
      </c>
      <c r="AR32" s="2">
        <v>2.96275628975617E-3</v>
      </c>
      <c r="AS32" s="2">
        <f t="shared" si="7"/>
        <v>-1</v>
      </c>
      <c r="AT32" s="2">
        <v>2.8068363809973002E-3</v>
      </c>
      <c r="AU32" s="2">
        <v>0</v>
      </c>
      <c r="AV32" s="2">
        <v>0</v>
      </c>
      <c r="AW32" s="2">
        <f t="shared" si="8"/>
        <v>1</v>
      </c>
      <c r="AX32" s="2">
        <v>0</v>
      </c>
      <c r="AY32" s="2">
        <v>3.3025019579925097E-2</v>
      </c>
      <c r="AZ32" s="2">
        <v>1.1417421474731701E-2</v>
      </c>
      <c r="BA32" s="2">
        <v>1.06112521269875E-2</v>
      </c>
      <c r="BB32" s="2">
        <v>0</v>
      </c>
      <c r="BC32" s="2">
        <v>1.9177286308363201E-2</v>
      </c>
      <c r="BD32" s="2">
        <v>5.9130486828725603E-3</v>
      </c>
      <c r="BE32" s="2">
        <f t="shared" si="9"/>
        <v>-1</v>
      </c>
      <c r="BF32" s="2">
        <v>5.35639017856206E-3</v>
      </c>
      <c r="BG32" s="2">
        <v>0</v>
      </c>
      <c r="BH32" s="2">
        <v>0</v>
      </c>
      <c r="BI32" s="2">
        <v>0</v>
      </c>
      <c r="BJ32" s="2">
        <v>1.8949646193857701E-2</v>
      </c>
      <c r="BK32" s="2">
        <v>6.3627079935200696E-3</v>
      </c>
      <c r="BL32" s="2">
        <f t="shared" si="10"/>
        <v>-1</v>
      </c>
      <c r="BM32" s="2">
        <v>5.9368000078765101E-3</v>
      </c>
      <c r="BN32" s="2">
        <v>0</v>
      </c>
      <c r="BO32" s="2">
        <v>0</v>
      </c>
      <c r="BP32" s="2">
        <f t="shared" si="11"/>
        <v>1</v>
      </c>
    </row>
    <row r="33" spans="1:68" x14ac:dyDescent="0.2">
      <c r="A33">
        <v>27</v>
      </c>
      <c r="B33">
        <f t="shared" si="1"/>
        <v>0</v>
      </c>
      <c r="D33">
        <f t="shared" si="2"/>
        <v>0</v>
      </c>
      <c r="E33">
        <f t="shared" si="3"/>
        <v>0</v>
      </c>
      <c r="F33" s="16" t="s">
        <v>4732</v>
      </c>
      <c r="G33" s="16" t="s">
        <v>4686</v>
      </c>
      <c r="H33" s="16" t="s">
        <v>4714</v>
      </c>
      <c r="I33" s="16" t="s">
        <v>4733</v>
      </c>
      <c r="J33" t="s">
        <v>26</v>
      </c>
      <c r="K33" s="8" t="s">
        <v>2417</v>
      </c>
      <c r="L33" s="2">
        <v>0</v>
      </c>
      <c r="M33" s="2">
        <v>3.30484431398455E-2</v>
      </c>
      <c r="N33" s="2">
        <v>1.0903080302312099E-5</v>
      </c>
      <c r="O33" s="2">
        <v>4.9925480366073999E-6</v>
      </c>
      <c r="P33" s="2">
        <v>0</v>
      </c>
      <c r="Q33" s="2">
        <v>3.3048442881212697E-2</v>
      </c>
      <c r="R33" s="2">
        <v>1.4645439254780801E-5</v>
      </c>
      <c r="S33" s="2">
        <f t="shared" si="12"/>
        <v>0</v>
      </c>
      <c r="T33" s="2">
        <v>5.8083469202957999E-6</v>
      </c>
      <c r="U33" s="2">
        <v>1.4053383963176801E-32</v>
      </c>
      <c r="V33" s="2">
        <v>2.9800031591477202E-2</v>
      </c>
      <c r="W33" s="2">
        <v>0</v>
      </c>
      <c r="X33" s="2">
        <v>3.3048443012023698E-2</v>
      </c>
      <c r="Y33" s="2">
        <v>1.38707534875977E-5</v>
      </c>
      <c r="Z33" s="2">
        <f t="shared" si="4"/>
        <v>0</v>
      </c>
      <c r="AA33" s="2">
        <v>5.0035348748245202E-6</v>
      </c>
      <c r="AB33" s="2">
        <v>1.1919308575173899E-8</v>
      </c>
      <c r="AC33" s="2">
        <v>8.3834157084212699E-2</v>
      </c>
      <c r="AD33" s="2">
        <f t="shared" si="5"/>
        <v>0</v>
      </c>
      <c r="AE33" s="2">
        <v>0</v>
      </c>
      <c r="AF33" s="2">
        <v>6.0312260892712903E-2</v>
      </c>
      <c r="AG33" s="2">
        <v>3.00083718674977E-5</v>
      </c>
      <c r="AH33" s="2">
        <v>1.08969590337188E-5</v>
      </c>
      <c r="AI33" s="2">
        <v>0</v>
      </c>
      <c r="AJ33" s="2">
        <v>6.0312260993784901E-2</v>
      </c>
      <c r="AK33" s="2">
        <v>2.6236827341848199E-5</v>
      </c>
      <c r="AL33" s="2">
        <f t="shared" si="6"/>
        <v>0</v>
      </c>
      <c r="AM33" s="2">
        <v>1.1157526823007101E-5</v>
      </c>
      <c r="AN33" s="2">
        <v>8.2484376473111708E-15</v>
      </c>
      <c r="AO33" s="2">
        <v>0.45473252605807701</v>
      </c>
      <c r="AP33" s="2">
        <v>0</v>
      </c>
      <c r="AQ33" s="2">
        <v>9.5654935986414197E-2</v>
      </c>
      <c r="AR33" s="2">
        <v>4.4164063353253998E-5</v>
      </c>
      <c r="AS33" s="2">
        <f t="shared" si="7"/>
        <v>0</v>
      </c>
      <c r="AT33" s="2">
        <v>1.6894757387932601E-5</v>
      </c>
      <c r="AU33" s="2">
        <v>2.1067896981031901E-143</v>
      </c>
      <c r="AV33" s="2">
        <v>1.6691688537706E-4</v>
      </c>
      <c r="AW33" s="2">
        <f t="shared" si="8"/>
        <v>0</v>
      </c>
      <c r="AX33" s="2">
        <v>0</v>
      </c>
      <c r="AY33" s="2">
        <v>0.11030410342906601</v>
      </c>
      <c r="AZ33" s="2">
        <v>7.0179917833519806E-5</v>
      </c>
      <c r="BA33" s="2">
        <v>1.9118976045260201E-5</v>
      </c>
      <c r="BB33" s="2">
        <v>0</v>
      </c>
      <c r="BC33" s="2">
        <v>6.1300848254485001E-2</v>
      </c>
      <c r="BD33" s="2">
        <v>3.4260380385968899E-5</v>
      </c>
      <c r="BE33" s="2">
        <f t="shared" si="9"/>
        <v>0</v>
      </c>
      <c r="BF33" s="2">
        <v>1.2221814022946401E-5</v>
      </c>
      <c r="BG33" s="2">
        <v>4.7065474812713202E-118</v>
      </c>
      <c r="BH33" s="2">
        <v>9.5516052110547998E-5</v>
      </c>
      <c r="BI33" s="2">
        <v>0</v>
      </c>
      <c r="BJ33" s="2">
        <v>0.10642525412095601</v>
      </c>
      <c r="BK33" s="2">
        <v>6.8478181727950197E-5</v>
      </c>
      <c r="BL33" s="2">
        <f t="shared" si="10"/>
        <v>0</v>
      </c>
      <c r="BM33" s="2">
        <v>2.2523650253237199E-5</v>
      </c>
      <c r="BN33" s="2">
        <v>2.9124426854609099E-16</v>
      </c>
      <c r="BO33" s="2">
        <v>1.31974046406631</v>
      </c>
      <c r="BP33" s="2">
        <f t="shared" si="11"/>
        <v>0</v>
      </c>
    </row>
    <row r="34" spans="1:68" x14ac:dyDescent="0.2">
      <c r="A34">
        <v>28</v>
      </c>
      <c r="B34">
        <f t="shared" si="1"/>
        <v>0</v>
      </c>
      <c r="D34">
        <f t="shared" si="2"/>
        <v>0</v>
      </c>
      <c r="E34">
        <f t="shared" si="3"/>
        <v>1</v>
      </c>
      <c r="F34" s="16" t="s">
        <v>4734</v>
      </c>
      <c r="G34" s="16" t="s">
        <v>4682</v>
      </c>
      <c r="H34" s="16" t="s">
        <v>4735</v>
      </c>
      <c r="I34" s="16" t="s">
        <v>4736</v>
      </c>
      <c r="J34" t="s">
        <v>27</v>
      </c>
      <c r="K34" s="8" t="s">
        <v>2418</v>
      </c>
      <c r="L34" s="2">
        <v>9.0574669314370405E-3</v>
      </c>
      <c r="M34" s="2">
        <v>4.2105910106542403E-2</v>
      </c>
      <c r="N34" s="2">
        <v>9.1458441709275605E-3</v>
      </c>
      <c r="O34" s="2">
        <v>9.0966381355384492E-3</v>
      </c>
      <c r="P34" s="2">
        <v>9.0574669318332999E-3</v>
      </c>
      <c r="Q34" s="2">
        <v>4.2105909810150201E-2</v>
      </c>
      <c r="R34" s="2">
        <v>9.1335559308450397E-3</v>
      </c>
      <c r="S34" s="2">
        <f t="shared" si="12"/>
        <v>0</v>
      </c>
      <c r="T34" s="2">
        <v>9.0914097429479809E-3</v>
      </c>
      <c r="U34" s="2">
        <v>7.9968384526247097E-27</v>
      </c>
      <c r="V34" s="2">
        <v>0.25595246810401101</v>
      </c>
      <c r="W34" s="2">
        <v>9.0574669316437796E-3</v>
      </c>
      <c r="X34" s="2">
        <v>4.2105909937038902E-2</v>
      </c>
      <c r="Y34" s="2">
        <v>9.1185238731572998E-3</v>
      </c>
      <c r="Z34" s="2">
        <f t="shared" si="4"/>
        <v>0</v>
      </c>
      <c r="AA34" s="2">
        <v>9.0825602748641297E-3</v>
      </c>
      <c r="AB34" s="2">
        <v>3.1840402074261301E-171</v>
      </c>
      <c r="AC34" s="2">
        <v>3.8617288072041598E-4</v>
      </c>
      <c r="AD34" s="2">
        <f t="shared" si="5"/>
        <v>0</v>
      </c>
      <c r="AE34" s="2">
        <v>1.63034404765867E-2</v>
      </c>
      <c r="AF34" s="2">
        <v>7.6615701362226701E-2</v>
      </c>
      <c r="AG34" s="2">
        <v>1.6415271301698699E-2</v>
      </c>
      <c r="AH34" s="2">
        <v>1.6355855925391599E-2</v>
      </c>
      <c r="AI34" s="2">
        <v>1.6303440476389E-2</v>
      </c>
      <c r="AJ34" s="2">
        <v>7.66157014909674E-2</v>
      </c>
      <c r="AK34" s="2">
        <v>1.64911304041486E-2</v>
      </c>
      <c r="AL34" s="2">
        <f t="shared" si="6"/>
        <v>1</v>
      </c>
      <c r="AM34" s="2">
        <v>1.64002953301896E-2</v>
      </c>
      <c r="AN34" s="2">
        <v>8.5094171263233301E-257</v>
      </c>
      <c r="AO34" s="2">
        <v>1.1458617145633199E-8</v>
      </c>
      <c r="AP34" s="2">
        <v>1.5069513543174E-2</v>
      </c>
      <c r="AQ34" s="2">
        <v>0.110724449499045</v>
      </c>
      <c r="AR34" s="2">
        <v>1.52548149125072E-2</v>
      </c>
      <c r="AS34" s="2">
        <f t="shared" si="7"/>
        <v>-1</v>
      </c>
      <c r="AT34" s="2">
        <v>1.51510014613547E-2</v>
      </c>
      <c r="AU34" s="2">
        <v>0</v>
      </c>
      <c r="AV34" s="2">
        <v>0</v>
      </c>
      <c r="AW34" s="2">
        <f t="shared" si="8"/>
        <v>1</v>
      </c>
      <c r="AX34" s="2">
        <v>5.90108913870456E-3</v>
      </c>
      <c r="AY34" s="2">
        <v>0.116205192575427</v>
      </c>
      <c r="AZ34" s="2">
        <v>6.1545162357306699E-3</v>
      </c>
      <c r="BA34" s="2">
        <v>5.9959634576655504E-3</v>
      </c>
      <c r="BB34" s="2">
        <v>3.4267012520683101E-3</v>
      </c>
      <c r="BC34" s="2">
        <v>6.4727549505371004E-2</v>
      </c>
      <c r="BD34" s="2">
        <v>3.6369353410095001E-3</v>
      </c>
      <c r="BE34" s="2">
        <f t="shared" si="9"/>
        <v>-1</v>
      </c>
      <c r="BF34" s="2">
        <v>3.5239441671388902E-3</v>
      </c>
      <c r="BG34" s="2">
        <v>0</v>
      </c>
      <c r="BH34" s="2">
        <v>0</v>
      </c>
      <c r="BI34" s="2">
        <v>3.3860252850491002E-3</v>
      </c>
      <c r="BJ34" s="2">
        <v>0.106208960766668</v>
      </c>
      <c r="BK34" s="2">
        <v>3.5530431109743899E-3</v>
      </c>
      <c r="BL34" s="2">
        <f t="shared" si="10"/>
        <v>-1</v>
      </c>
      <c r="BM34" s="2">
        <v>3.46679409136288E-3</v>
      </c>
      <c r="BN34" s="2">
        <v>0</v>
      </c>
      <c r="BO34" s="2">
        <v>0</v>
      </c>
      <c r="BP34" s="2">
        <f t="shared" si="11"/>
        <v>1</v>
      </c>
    </row>
    <row r="35" spans="1:68" x14ac:dyDescent="0.2">
      <c r="A35">
        <v>29</v>
      </c>
      <c r="B35">
        <f t="shared" si="1"/>
        <v>0</v>
      </c>
      <c r="D35">
        <f t="shared" si="2"/>
        <v>0</v>
      </c>
      <c r="E35">
        <f t="shared" si="3"/>
        <v>0</v>
      </c>
      <c r="F35" s="16" t="s">
        <v>4737</v>
      </c>
      <c r="G35" s="16" t="s">
        <v>4682</v>
      </c>
      <c r="H35" s="16" t="s">
        <v>4735</v>
      </c>
      <c r="I35" s="16" t="s">
        <v>4736</v>
      </c>
      <c r="J35" t="s">
        <v>28</v>
      </c>
      <c r="K35" s="8" t="s">
        <v>2419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12"/>
        <v>0</v>
      </c>
      <c r="T35" s="2">
        <v>0</v>
      </c>
      <c r="U35" s="2">
        <v>1</v>
      </c>
      <c r="V35" s="2" t="s">
        <v>7968</v>
      </c>
      <c r="W35" s="2">
        <v>0</v>
      </c>
      <c r="X35" s="2">
        <v>0</v>
      </c>
      <c r="Y35" s="2">
        <v>0</v>
      </c>
      <c r="Z35" s="2">
        <f t="shared" si="4"/>
        <v>0</v>
      </c>
      <c r="AA35" s="2">
        <v>0</v>
      </c>
      <c r="AB35" s="2">
        <v>1</v>
      </c>
      <c r="AC35" s="2" t="s">
        <v>7968</v>
      </c>
      <c r="AD35" s="2">
        <f t="shared" si="5"/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f t="shared" si="6"/>
        <v>0</v>
      </c>
      <c r="AM35" s="2">
        <v>0</v>
      </c>
      <c r="AN35" s="2">
        <v>1</v>
      </c>
      <c r="AO35" s="2" t="s">
        <v>7968</v>
      </c>
      <c r="AP35" s="2">
        <v>0</v>
      </c>
      <c r="AQ35" s="2">
        <v>0</v>
      </c>
      <c r="AR35" s="2">
        <v>0</v>
      </c>
      <c r="AS35" s="2">
        <f t="shared" si="7"/>
        <v>0</v>
      </c>
      <c r="AT35" s="2">
        <v>0</v>
      </c>
      <c r="AU35" s="2">
        <v>1</v>
      </c>
      <c r="AV35" s="2" t="s">
        <v>7968</v>
      </c>
      <c r="AW35" s="2">
        <f t="shared" si="8"/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f t="shared" si="9"/>
        <v>0</v>
      </c>
      <c r="BF35" s="2">
        <v>0</v>
      </c>
      <c r="BG35" s="2">
        <v>1</v>
      </c>
      <c r="BH35" s="2" t="s">
        <v>7968</v>
      </c>
      <c r="BI35" s="2">
        <v>0</v>
      </c>
      <c r="BJ35" s="2">
        <v>0</v>
      </c>
      <c r="BK35" s="2">
        <v>0</v>
      </c>
      <c r="BL35" s="2">
        <f t="shared" si="10"/>
        <v>0</v>
      </c>
      <c r="BM35" s="2">
        <v>0</v>
      </c>
      <c r="BN35" s="2">
        <v>1</v>
      </c>
      <c r="BO35" s="2" t="s">
        <v>7968</v>
      </c>
      <c r="BP35" s="2">
        <f t="shared" si="11"/>
        <v>0</v>
      </c>
    </row>
    <row r="36" spans="1:68" x14ac:dyDescent="0.2">
      <c r="A36">
        <v>30</v>
      </c>
      <c r="B36">
        <f t="shared" si="1"/>
        <v>0</v>
      </c>
      <c r="D36">
        <f t="shared" si="2"/>
        <v>0</v>
      </c>
      <c r="E36">
        <f t="shared" si="3"/>
        <v>0</v>
      </c>
      <c r="F36" s="16" t="s">
        <v>4738</v>
      </c>
      <c r="G36" s="16" t="s">
        <v>4682</v>
      </c>
      <c r="H36" s="16" t="s">
        <v>4735</v>
      </c>
      <c r="I36" s="16" t="s">
        <v>4739</v>
      </c>
      <c r="J36" t="s">
        <v>29</v>
      </c>
      <c r="K36" s="8" t="s">
        <v>2420</v>
      </c>
      <c r="L36" s="2">
        <v>-11.565275126143399</v>
      </c>
      <c r="M36" s="2">
        <v>4.2105910106542403E-2</v>
      </c>
      <c r="N36" s="2">
        <v>5.0121702113198903E-5</v>
      </c>
      <c r="O36" s="2">
        <v>0</v>
      </c>
      <c r="P36" s="2">
        <v>-11.565275124919401</v>
      </c>
      <c r="Q36" s="2">
        <v>4.2105909810150201E-2</v>
      </c>
      <c r="R36" s="2">
        <v>2.3957150718289701E-5</v>
      </c>
      <c r="S36" s="2">
        <f t="shared" si="12"/>
        <v>0</v>
      </c>
      <c r="T36" s="2">
        <v>0</v>
      </c>
      <c r="U36" s="2">
        <v>0.99999999989102495</v>
      </c>
      <c r="V36" s="2">
        <v>2.7623540096966999E-2</v>
      </c>
      <c r="W36" s="2">
        <v>-0.466485009374286</v>
      </c>
      <c r="X36" s="2">
        <v>4.2105909937038902E-2</v>
      </c>
      <c r="Y36" s="2">
        <v>5.7722433051017701E-3</v>
      </c>
      <c r="Z36" s="2">
        <f t="shared" si="4"/>
        <v>0</v>
      </c>
      <c r="AA36" s="2">
        <v>6.5684387936275103E-3</v>
      </c>
      <c r="AB36" s="2">
        <v>0</v>
      </c>
      <c r="AC36" s="2">
        <v>0</v>
      </c>
      <c r="AD36" s="2">
        <f t="shared" si="5"/>
        <v>0</v>
      </c>
      <c r="AE36" s="2">
        <v>-14.189458737718001</v>
      </c>
      <c r="AF36" s="2">
        <v>7.6615701362226701E-2</v>
      </c>
      <c r="AG36" s="2">
        <v>7.7241391361712895E-5</v>
      </c>
      <c r="AH36" s="2">
        <v>0</v>
      </c>
      <c r="AI36" s="2">
        <v>-14.1894587381991</v>
      </c>
      <c r="AJ36" s="2">
        <v>7.66157014909674E-2</v>
      </c>
      <c r="AK36" s="2">
        <v>8.11323063362478E-5</v>
      </c>
      <c r="AL36" s="2">
        <f t="shared" si="6"/>
        <v>0</v>
      </c>
      <c r="AM36" s="2">
        <v>0</v>
      </c>
      <c r="AN36" s="2">
        <v>1</v>
      </c>
      <c r="AO36" s="2">
        <v>1.37968327584438</v>
      </c>
      <c r="AP36" s="2">
        <v>-8.058542241628E-2</v>
      </c>
      <c r="AQ36" s="2">
        <v>0.110724449499045</v>
      </c>
      <c r="AR36" s="2">
        <v>1.5030881935186299E-2</v>
      </c>
      <c r="AS36" s="2">
        <f t="shared" si="7"/>
        <v>0</v>
      </c>
      <c r="AT36" s="2">
        <v>1.5060435838309801E-2</v>
      </c>
      <c r="AU36" s="2">
        <v>0</v>
      </c>
      <c r="AV36" s="2">
        <v>0</v>
      </c>
      <c r="AW36" s="2">
        <f t="shared" si="8"/>
        <v>0</v>
      </c>
      <c r="AX36" s="2">
        <v>-25.405972572330899</v>
      </c>
      <c r="AY36" s="2">
        <v>0.116205192575427</v>
      </c>
      <c r="AZ36" s="2">
        <v>8.1820088528496301E-6</v>
      </c>
      <c r="BA36" s="2">
        <v>0</v>
      </c>
      <c r="BB36" s="2">
        <v>-16.461630079214199</v>
      </c>
      <c r="BC36" s="2">
        <v>6.4727549505371004E-2</v>
      </c>
      <c r="BD36" s="2">
        <v>6.5289508627573698E-6</v>
      </c>
      <c r="BE36" s="2">
        <f t="shared" si="9"/>
        <v>0</v>
      </c>
      <c r="BF36" s="2">
        <v>0</v>
      </c>
      <c r="BG36" s="2">
        <v>0.999999999999999</v>
      </c>
      <c r="BH36" s="2">
        <v>0.89020604841330897</v>
      </c>
      <c r="BI36" s="2">
        <v>-0.103039228833345</v>
      </c>
      <c r="BJ36" s="2">
        <v>0.106208960766668</v>
      </c>
      <c r="BK36" s="2">
        <v>3.1404674169685102E-3</v>
      </c>
      <c r="BL36" s="2">
        <f t="shared" si="10"/>
        <v>0</v>
      </c>
      <c r="BM36" s="2">
        <v>3.2650178663874798E-3</v>
      </c>
      <c r="BN36" s="2">
        <v>0</v>
      </c>
      <c r="BO36" s="2">
        <v>0</v>
      </c>
      <c r="BP36" s="2">
        <f t="shared" si="11"/>
        <v>0</v>
      </c>
    </row>
    <row r="37" spans="1:68" x14ac:dyDescent="0.2">
      <c r="A37">
        <v>31</v>
      </c>
      <c r="B37">
        <f t="shared" si="1"/>
        <v>1</v>
      </c>
      <c r="D37">
        <f t="shared" si="2"/>
        <v>0</v>
      </c>
      <c r="E37">
        <f t="shared" si="3"/>
        <v>0</v>
      </c>
      <c r="F37" s="16" t="s">
        <v>4740</v>
      </c>
      <c r="G37" s="16" t="s">
        <v>4682</v>
      </c>
      <c r="H37" s="16" t="s">
        <v>4735</v>
      </c>
      <c r="I37" s="16" t="s">
        <v>4741</v>
      </c>
      <c r="J37" t="s">
        <v>30</v>
      </c>
      <c r="K37" s="8" t="s">
        <v>2421</v>
      </c>
      <c r="L37" s="2">
        <v>2.8487194285804198E-3</v>
      </c>
      <c r="M37" s="2">
        <v>3.5897162563315203E-2</v>
      </c>
      <c r="N37" s="2">
        <v>2.8697498695333802E-3</v>
      </c>
      <c r="O37" s="2">
        <v>2.8577266823331302E-3</v>
      </c>
      <c r="P37" s="2">
        <v>2.8487194287553099E-3</v>
      </c>
      <c r="Q37" s="2">
        <v>3.58971622787638E-2</v>
      </c>
      <c r="R37" s="2">
        <v>2.8673756892172498E-3</v>
      </c>
      <c r="S37" s="2">
        <f t="shared" si="12"/>
        <v>0</v>
      </c>
      <c r="T37" s="2">
        <v>2.8577248134205101E-3</v>
      </c>
      <c r="U37" s="2">
        <v>7.7999546991834997E-7</v>
      </c>
      <c r="V37" s="2">
        <v>0.42149240860114001</v>
      </c>
      <c r="W37" s="2">
        <v>2.8487194286475098E-3</v>
      </c>
      <c r="X37" s="2">
        <v>3.5897162442986699E-2</v>
      </c>
      <c r="Y37" s="2">
        <v>2.86873242381525E-3</v>
      </c>
      <c r="Z37" s="2">
        <f t="shared" si="4"/>
        <v>0</v>
      </c>
      <c r="AA37" s="2">
        <v>2.85720062849868E-3</v>
      </c>
      <c r="AB37" s="2">
        <v>3.0320640330663799E-5</v>
      </c>
      <c r="AC37" s="2">
        <v>1.0405713597889401</v>
      </c>
      <c r="AD37" s="2">
        <f t="shared" si="5"/>
        <v>0</v>
      </c>
      <c r="AE37" s="2">
        <v>5.1276949714484802E-3</v>
      </c>
      <c r="AF37" s="2">
        <v>6.5439955864985397E-2</v>
      </c>
      <c r="AG37" s="2">
        <v>5.1795808394448301E-3</v>
      </c>
      <c r="AH37" s="2">
        <v>5.1470606598031697E-3</v>
      </c>
      <c r="AI37" s="2">
        <v>5.12769497137479E-3</v>
      </c>
      <c r="AJ37" s="2">
        <v>6.54399559733716E-2</v>
      </c>
      <c r="AK37" s="2">
        <v>5.1746433932128898E-3</v>
      </c>
      <c r="AL37" s="2">
        <f t="shared" si="6"/>
        <v>0</v>
      </c>
      <c r="AM37" s="2">
        <v>5.1476749418901896E-3</v>
      </c>
      <c r="AN37" s="2">
        <v>1.3258956349587099E-2</v>
      </c>
      <c r="AO37" s="2">
        <v>0.64701679438243898</v>
      </c>
      <c r="AP37" s="2">
        <v>4.7396050502170597E-3</v>
      </c>
      <c r="AQ37" s="2">
        <v>4.5734577605806397E-2</v>
      </c>
      <c r="AR37" s="2">
        <v>4.7730370558048399E-3</v>
      </c>
      <c r="AS37" s="2">
        <f t="shared" si="7"/>
        <v>0</v>
      </c>
      <c r="AT37" s="2">
        <v>4.7528297460717201E-3</v>
      </c>
      <c r="AU37" s="2">
        <v>0</v>
      </c>
      <c r="AV37" s="2">
        <v>0</v>
      </c>
      <c r="AW37" s="2">
        <f t="shared" si="8"/>
        <v>0</v>
      </c>
      <c r="AX37" s="2">
        <v>3.27066901283307E-3</v>
      </c>
      <c r="AY37" s="2">
        <v>0.11357477244297801</v>
      </c>
      <c r="AZ37" s="2">
        <v>3.3369221976813001E-3</v>
      </c>
      <c r="BA37" s="2">
        <v>3.30037119934704E-3</v>
      </c>
      <c r="BB37" s="2">
        <v>1.89924356970137E-3</v>
      </c>
      <c r="BC37" s="2">
        <v>6.32000918281512E-2</v>
      </c>
      <c r="BD37" s="2">
        <v>1.93664609615779E-3</v>
      </c>
      <c r="BE37" s="2">
        <f t="shared" si="9"/>
        <v>-1</v>
      </c>
      <c r="BF37" s="2">
        <v>1.9153665069153E-3</v>
      </c>
      <c r="BG37" s="2">
        <v>0</v>
      </c>
      <c r="BH37" s="2">
        <v>0</v>
      </c>
      <c r="BI37" s="2">
        <v>1.87669898157805E-3</v>
      </c>
      <c r="BJ37" s="2">
        <v>4.7487522159225998E-2</v>
      </c>
      <c r="BK37" s="2">
        <v>1.9119628867948399E-3</v>
      </c>
      <c r="BL37" s="2">
        <f t="shared" si="10"/>
        <v>-1</v>
      </c>
      <c r="BM37" s="2">
        <v>1.8909537747956401E-3</v>
      </c>
      <c r="BN37" s="2">
        <v>0</v>
      </c>
      <c r="BO37" s="2">
        <v>0</v>
      </c>
      <c r="BP37" s="2">
        <f t="shared" si="11"/>
        <v>1</v>
      </c>
    </row>
    <row r="38" spans="1:68" x14ac:dyDescent="0.2">
      <c r="A38">
        <v>32</v>
      </c>
      <c r="B38">
        <f t="shared" si="1"/>
        <v>0</v>
      </c>
      <c r="D38">
        <f t="shared" si="2"/>
        <v>0</v>
      </c>
      <c r="E38">
        <f t="shared" si="3"/>
        <v>0</v>
      </c>
      <c r="F38" s="16" t="s">
        <v>4742</v>
      </c>
      <c r="G38" s="16" t="s">
        <v>4682</v>
      </c>
      <c r="H38" s="16" t="s">
        <v>4735</v>
      </c>
      <c r="I38" s="16" t="s">
        <v>4743</v>
      </c>
      <c r="J38" t="s">
        <v>31</v>
      </c>
      <c r="K38" s="8" t="s">
        <v>2422</v>
      </c>
      <c r="L38" s="2">
        <v>-4.1310553937828204E-3</v>
      </c>
      <c r="M38" s="2">
        <v>3.3048443175105302E-2</v>
      </c>
      <c r="N38" s="2">
        <v>7.2902501824496102E-5</v>
      </c>
      <c r="O38" s="2">
        <v>3.0183048481060199E-5</v>
      </c>
      <c r="P38" s="2">
        <v>-4.1310553606491501E-3</v>
      </c>
      <c r="Q38" s="2">
        <v>3.3048442878316903E-2</v>
      </c>
      <c r="R38" s="2">
        <v>5.6295260369621699E-5</v>
      </c>
      <c r="S38" s="2">
        <f t="shared" si="12"/>
        <v>0</v>
      </c>
      <c r="T38" s="2">
        <v>2.2671824963952799E-5</v>
      </c>
      <c r="U38" s="2">
        <v>1.7743022292802699E-66</v>
      </c>
      <c r="V38" s="2">
        <v>5.9816723194498898E-2</v>
      </c>
      <c r="W38" s="2">
        <v>-4.1310553786078003E-3</v>
      </c>
      <c r="X38" s="2">
        <v>3.3048443005395098E-2</v>
      </c>
      <c r="Y38" s="2">
        <v>4.3556828057520001E-5</v>
      </c>
      <c r="Z38" s="2">
        <f t="shared" si="4"/>
        <v>0</v>
      </c>
      <c r="AA38" s="2">
        <v>1.5156161819031301E-5</v>
      </c>
      <c r="AB38" s="2">
        <v>6.49920353563579E-282</v>
      </c>
      <c r="AC38" s="2">
        <v>5.6036644312569501E-5</v>
      </c>
      <c r="AD38" s="2">
        <f t="shared" si="5"/>
        <v>0</v>
      </c>
      <c r="AE38" s="2">
        <v>-7.5390326100953E-3</v>
      </c>
      <c r="AF38" s="2">
        <v>6.0312260879203702E-2</v>
      </c>
      <c r="AG38" s="2">
        <v>8.3042894809817099E-5</v>
      </c>
      <c r="AH38" s="2">
        <v>3.4145379609471203E-5</v>
      </c>
      <c r="AI38" s="2">
        <v>-7.5390326265318101E-3</v>
      </c>
      <c r="AJ38" s="2">
        <v>6.0312261005596599E-2</v>
      </c>
      <c r="AK38" s="2">
        <v>1.5543629880987201E-4</v>
      </c>
      <c r="AL38" s="2">
        <f t="shared" si="6"/>
        <v>1</v>
      </c>
      <c r="AM38" s="2">
        <v>7.3395683735098295E-5</v>
      </c>
      <c r="AN38" s="2">
        <v>3.6065192411697599E-289</v>
      </c>
      <c r="AO38" s="2">
        <v>1.9098663731073001E-8</v>
      </c>
      <c r="AP38" s="2">
        <v>-4.3152602701908996E-3</v>
      </c>
      <c r="AQ38" s="2">
        <v>9.5654935955870601E-2</v>
      </c>
      <c r="AR38" s="2">
        <v>1.6138468569503901E-4</v>
      </c>
      <c r="AS38" s="2">
        <f t="shared" si="7"/>
        <v>1</v>
      </c>
      <c r="AT38" s="2">
        <v>6.6449478371177902E-5</v>
      </c>
      <c r="AU38" s="2">
        <v>3.7954654792947797E-231</v>
      </c>
      <c r="AV38" s="2">
        <v>1.3811992193320401E-9</v>
      </c>
      <c r="AW38" s="2">
        <f t="shared" si="8"/>
        <v>1</v>
      </c>
      <c r="AX38" s="2">
        <v>-1.47072137885012E-2</v>
      </c>
      <c r="AY38" s="2">
        <v>0.11030410343672201</v>
      </c>
      <c r="AZ38" s="2">
        <v>1.8421651935925299E-4</v>
      </c>
      <c r="BA38" s="2">
        <v>6.0018286124596903E-5</v>
      </c>
      <c r="BB38" s="2">
        <v>-1.1145608772681699E-2</v>
      </c>
      <c r="BC38" s="2">
        <v>6.1300848253302703E-2</v>
      </c>
      <c r="BD38" s="2">
        <v>1.09643831526325E-4</v>
      </c>
      <c r="BE38" s="2">
        <f t="shared" si="9"/>
        <v>0</v>
      </c>
      <c r="BF38" s="2">
        <v>4.4466079067254498E-5</v>
      </c>
      <c r="BG38" s="2">
        <v>6.2937292161322206E-54</v>
      </c>
      <c r="BH38" s="2">
        <v>1.94631757515108E-4</v>
      </c>
      <c r="BI38" s="2">
        <v>-5.7115520990449302E-3</v>
      </c>
      <c r="BJ38" s="2">
        <v>0.102822935481619</v>
      </c>
      <c r="BK38" s="2">
        <v>1.3148183107906399E-4</v>
      </c>
      <c r="BL38" s="2">
        <f t="shared" si="10"/>
        <v>0</v>
      </c>
      <c r="BM38" s="2">
        <v>5.9329128402048001E-5</v>
      </c>
      <c r="BN38" s="2">
        <v>0.22725595010501201</v>
      </c>
      <c r="BO38" s="2">
        <v>1.1135589474754E-2</v>
      </c>
      <c r="BP38" s="2">
        <f t="shared" si="11"/>
        <v>0</v>
      </c>
    </row>
    <row r="39" spans="1:68" x14ac:dyDescent="0.2">
      <c r="A39">
        <v>33</v>
      </c>
      <c r="B39">
        <f t="shared" si="1"/>
        <v>1</v>
      </c>
      <c r="D39">
        <f t="shared" si="2"/>
        <v>0</v>
      </c>
      <c r="E39">
        <f t="shared" si="3"/>
        <v>0</v>
      </c>
      <c r="F39" s="16" t="s">
        <v>4744</v>
      </c>
      <c r="G39" s="16" t="s">
        <v>4682</v>
      </c>
      <c r="H39" s="16" t="s">
        <v>4735</v>
      </c>
      <c r="I39" s="16" t="s">
        <v>4745</v>
      </c>
      <c r="J39" t="s">
        <v>32</v>
      </c>
      <c r="K39" s="8" t="s">
        <v>2423</v>
      </c>
      <c r="L39" s="2">
        <v>0</v>
      </c>
      <c r="M39" s="2">
        <v>4.5564996734031098</v>
      </c>
      <c r="N39" s="2">
        <v>5.5084549757400597E-2</v>
      </c>
      <c r="O39" s="2">
        <v>2.62073563813182E-2</v>
      </c>
      <c r="P39" s="2">
        <v>0</v>
      </c>
      <c r="Q39" s="2">
        <v>4.5564996731681999</v>
      </c>
      <c r="R39" s="2">
        <v>5.6283515793991601E-2</v>
      </c>
      <c r="S39" s="2">
        <f t="shared" si="12"/>
        <v>0</v>
      </c>
      <c r="T39" s="2">
        <v>2.8034128560006501E-2</v>
      </c>
      <c r="U39" s="2">
        <v>3.35376628329473E-4</v>
      </c>
      <c r="V39" s="2">
        <v>1.1637715615228701</v>
      </c>
      <c r="W39" s="2">
        <v>0</v>
      </c>
      <c r="X39" s="2">
        <v>0.35665685726809798</v>
      </c>
      <c r="Y39" s="2">
        <v>5.9332324946002597E-4</v>
      </c>
      <c r="Z39" s="2">
        <f t="shared" si="4"/>
        <v>0</v>
      </c>
      <c r="AA39" s="2">
        <v>2.2434948644979401E-4</v>
      </c>
      <c r="AB39" s="2">
        <v>0</v>
      </c>
      <c r="AC39" s="2">
        <v>2.4413855146796502E-176</v>
      </c>
      <c r="AD39" s="2">
        <f t="shared" si="5"/>
        <v>0</v>
      </c>
      <c r="AE39" s="2">
        <v>0</v>
      </c>
      <c r="AF39" s="2">
        <v>5.9242624200671603</v>
      </c>
      <c r="AG39" s="2">
        <v>7.4909594415178096E-2</v>
      </c>
      <c r="AH39" s="2">
        <v>3.43830802929408E-2</v>
      </c>
      <c r="AI39" s="2">
        <v>0</v>
      </c>
      <c r="AJ39" s="2">
        <v>5.92426242014393</v>
      </c>
      <c r="AK39" s="2">
        <v>7.1385312760664205E-2</v>
      </c>
      <c r="AL39" s="2">
        <f t="shared" si="6"/>
        <v>0</v>
      </c>
      <c r="AM39" s="2">
        <v>3.6822370855207197E-2</v>
      </c>
      <c r="AN39" s="2">
        <v>2.3909069978476898E-3</v>
      </c>
      <c r="AO39" s="2">
        <v>0.75838304378265797</v>
      </c>
      <c r="AP39" s="2">
        <v>0</v>
      </c>
      <c r="AQ39" s="2">
        <v>7.1741201967943202E-2</v>
      </c>
      <c r="AR39" s="2">
        <v>9.9877163027171603E-5</v>
      </c>
      <c r="AS39" s="2">
        <f t="shared" si="7"/>
        <v>0</v>
      </c>
      <c r="AT39" s="2">
        <v>3.9856462578949801E-5</v>
      </c>
      <c r="AU39" s="2">
        <v>0</v>
      </c>
      <c r="AV39" s="2">
        <v>1.49001154533393E-170</v>
      </c>
      <c r="AW39" s="2">
        <f t="shared" si="8"/>
        <v>0</v>
      </c>
      <c r="AX39" s="2">
        <v>0</v>
      </c>
      <c r="AY39" s="2">
        <v>9.7384435638257099</v>
      </c>
      <c r="AZ39" s="2">
        <v>0.15445155120878601</v>
      </c>
      <c r="BA39" s="2">
        <v>7.4482517429665607E-2</v>
      </c>
      <c r="BB39" s="2">
        <v>0</v>
      </c>
      <c r="BC39" s="2">
        <v>6.4519487362816301</v>
      </c>
      <c r="BD39" s="2">
        <v>7.93833814068549E-2</v>
      </c>
      <c r="BE39" s="2">
        <f t="shared" si="9"/>
        <v>-1</v>
      </c>
      <c r="BF39" s="2">
        <v>3.7495181687315797E-2</v>
      </c>
      <c r="BG39" s="2">
        <v>4.3984544370653903E-210</v>
      </c>
      <c r="BH39" s="2">
        <v>1.12332834417148E-42</v>
      </c>
      <c r="BI39" s="2">
        <v>0</v>
      </c>
      <c r="BJ39" s="2">
        <v>7.9818940582770906E-2</v>
      </c>
      <c r="BK39" s="2">
        <v>1.1333036813896501E-4</v>
      </c>
      <c r="BL39" s="2">
        <f t="shared" si="10"/>
        <v>-1</v>
      </c>
      <c r="BM39" s="2">
        <v>5.0956995195070197E-5</v>
      </c>
      <c r="BN39" s="2">
        <v>0</v>
      </c>
      <c r="BO39" s="2">
        <v>1.0240147293739099E-229</v>
      </c>
      <c r="BP39" s="2">
        <f t="shared" si="11"/>
        <v>1</v>
      </c>
    </row>
    <row r="40" spans="1:68" x14ac:dyDescent="0.2">
      <c r="A40">
        <v>34</v>
      </c>
      <c r="B40">
        <f t="shared" si="1"/>
        <v>0</v>
      </c>
      <c r="D40">
        <f t="shared" si="2"/>
        <v>0</v>
      </c>
      <c r="E40">
        <f t="shared" si="3"/>
        <v>1</v>
      </c>
      <c r="F40" s="16" t="s">
        <v>4746</v>
      </c>
      <c r="G40" s="16" t="s">
        <v>4686</v>
      </c>
      <c r="H40" s="16" t="s">
        <v>4735</v>
      </c>
      <c r="I40" s="16" t="s">
        <v>4747</v>
      </c>
      <c r="J40" t="s">
        <v>33</v>
      </c>
      <c r="K40" s="8" t="s">
        <v>2424</v>
      </c>
      <c r="L40" s="2">
        <v>0</v>
      </c>
      <c r="M40" s="2">
        <v>11.574332593074899</v>
      </c>
      <c r="N40" s="2">
        <v>0.56566126777589099</v>
      </c>
      <c r="O40" s="2">
        <v>0.32060423129911397</v>
      </c>
      <c r="P40" s="2">
        <v>0</v>
      </c>
      <c r="Q40" s="2">
        <v>11.574332591851199</v>
      </c>
      <c r="R40" s="2">
        <v>0.58493657761576601</v>
      </c>
      <c r="S40" s="2">
        <f t="shared" si="12"/>
        <v>0</v>
      </c>
      <c r="T40" s="2">
        <v>0.36269677968146002</v>
      </c>
      <c r="U40" s="2">
        <v>3.16225287938531E-13</v>
      </c>
      <c r="V40" s="2">
        <v>0.425173081662715</v>
      </c>
      <c r="W40" s="2">
        <v>0</v>
      </c>
      <c r="X40" s="2">
        <v>0.47554247630593</v>
      </c>
      <c r="Y40" s="2">
        <v>5.4908928965535899E-3</v>
      </c>
      <c r="Z40" s="2">
        <f t="shared" si="4"/>
        <v>0</v>
      </c>
      <c r="AA40" s="2">
        <v>2.5421112460499301E-3</v>
      </c>
      <c r="AB40" s="2">
        <v>0</v>
      </c>
      <c r="AC40" s="2">
        <v>0</v>
      </c>
      <c r="AD40" s="2">
        <f t="shared" si="5"/>
        <v>0</v>
      </c>
      <c r="AE40" s="2">
        <v>0</v>
      </c>
      <c r="AF40" s="2">
        <v>14.205762178194499</v>
      </c>
      <c r="AG40" s="2">
        <v>0.79706398333806106</v>
      </c>
      <c r="AH40" s="2">
        <v>0.48008546270246399</v>
      </c>
      <c r="AI40" s="2">
        <v>0</v>
      </c>
      <c r="AJ40" s="2">
        <v>14.205762178675499</v>
      </c>
      <c r="AK40" s="2">
        <v>0.74836336823942395</v>
      </c>
      <c r="AL40" s="2">
        <f t="shared" si="6"/>
        <v>-1</v>
      </c>
      <c r="AM40" s="2">
        <v>0.482945363848853</v>
      </c>
      <c r="AN40" s="2">
        <v>1.3258956349586799E-2</v>
      </c>
      <c r="AO40" s="2">
        <v>3.6430671182675199E-2</v>
      </c>
      <c r="AP40" s="2">
        <v>0</v>
      </c>
      <c r="AQ40" s="2">
        <v>9.5654935959453999E-2</v>
      </c>
      <c r="AR40" s="2">
        <v>2.2968097664444401E-4</v>
      </c>
      <c r="AS40" s="2">
        <f t="shared" si="7"/>
        <v>-1</v>
      </c>
      <c r="AT40" s="2">
        <v>9.6140782638841902E-5</v>
      </c>
      <c r="AU40" s="2">
        <v>0</v>
      </c>
      <c r="AV40" s="2">
        <v>0</v>
      </c>
      <c r="AW40" s="2">
        <f t="shared" si="8"/>
        <v>1</v>
      </c>
      <c r="AX40" s="2">
        <v>0</v>
      </c>
      <c r="AY40" s="2">
        <v>25.411873661469599</v>
      </c>
      <c r="AZ40" s="2">
        <v>1.44306759239975</v>
      </c>
      <c r="BA40" s="2">
        <v>0.87603663114957098</v>
      </c>
      <c r="BB40" s="2">
        <v>0</v>
      </c>
      <c r="BC40" s="2">
        <v>16.465056780466298</v>
      </c>
      <c r="BD40" s="2">
        <v>0.83005080661279296</v>
      </c>
      <c r="BE40" s="2">
        <f t="shared" si="9"/>
        <v>-1</v>
      </c>
      <c r="BF40" s="2">
        <v>0.49017728056843801</v>
      </c>
      <c r="BG40" s="2">
        <v>2.06062700335504E-174</v>
      </c>
      <c r="BH40" s="2">
        <v>2.3296232038527499E-104</v>
      </c>
      <c r="BI40" s="2">
        <v>0</v>
      </c>
      <c r="BJ40" s="2">
        <v>0.106425254118394</v>
      </c>
      <c r="BK40" s="2">
        <v>5.1939142980015403E-4</v>
      </c>
      <c r="BL40" s="2">
        <f t="shared" si="10"/>
        <v>-1</v>
      </c>
      <c r="BM40" s="2">
        <v>2.2826278448656801E-4</v>
      </c>
      <c r="BN40" s="2">
        <v>0</v>
      </c>
      <c r="BO40" s="2">
        <v>0</v>
      </c>
      <c r="BP40" s="2">
        <f t="shared" si="11"/>
        <v>1</v>
      </c>
    </row>
    <row r="41" spans="1:68" x14ac:dyDescent="0.2">
      <c r="A41">
        <v>35</v>
      </c>
      <c r="B41">
        <f t="shared" si="1"/>
        <v>1</v>
      </c>
      <c r="D41">
        <f t="shared" si="2"/>
        <v>0</v>
      </c>
      <c r="E41">
        <f t="shared" si="3"/>
        <v>0</v>
      </c>
      <c r="F41" s="16" t="s">
        <v>4748</v>
      </c>
      <c r="G41" s="16" t="s">
        <v>4686</v>
      </c>
      <c r="H41" s="16" t="s">
        <v>4735</v>
      </c>
      <c r="I41" s="16" t="s">
        <v>4749</v>
      </c>
      <c r="J41" t="s">
        <v>34</v>
      </c>
      <c r="K41" s="8" t="s">
        <v>2425</v>
      </c>
      <c r="L41" s="2">
        <v>0</v>
      </c>
      <c r="M41" s="2">
        <v>1.2240164131330699E-3</v>
      </c>
      <c r="N41" s="2">
        <v>2.4293099193411398E-7</v>
      </c>
      <c r="O41" s="2">
        <v>0</v>
      </c>
      <c r="P41" s="2">
        <v>0</v>
      </c>
      <c r="Q41" s="2">
        <v>1.22401640205886E-3</v>
      </c>
      <c r="R41" s="2">
        <v>2.1733704351028701E-7</v>
      </c>
      <c r="S41" s="2">
        <f t="shared" si="12"/>
        <v>0</v>
      </c>
      <c r="T41" s="2">
        <v>0</v>
      </c>
      <c r="U41" s="2">
        <v>0.83466725168201605</v>
      </c>
      <c r="V41" s="2">
        <v>1.30425116524101</v>
      </c>
      <c r="W41" s="2">
        <v>0</v>
      </c>
      <c r="X41" s="2">
        <v>1.22401640772506E-3</v>
      </c>
      <c r="Y41" s="2">
        <v>2.5534884173341401E-7</v>
      </c>
      <c r="Z41" s="2">
        <f t="shared" si="4"/>
        <v>0</v>
      </c>
      <c r="AA41" s="2">
        <v>0</v>
      </c>
      <c r="AB41" s="2">
        <v>0.256978291057676</v>
      </c>
      <c r="AC41" s="2">
        <v>1.39299987040027</v>
      </c>
      <c r="AD41" s="2">
        <f t="shared" si="5"/>
        <v>0</v>
      </c>
      <c r="AE41" s="2">
        <v>0</v>
      </c>
      <c r="AF41" s="2">
        <v>2.2337874409425499E-3</v>
      </c>
      <c r="AG41" s="2">
        <v>4.8394196136451004E-7</v>
      </c>
      <c r="AH41" s="2">
        <v>0</v>
      </c>
      <c r="AI41" s="2">
        <v>0</v>
      </c>
      <c r="AJ41" s="2">
        <v>2.2337874443714499E-3</v>
      </c>
      <c r="AK41" s="2">
        <v>3.7314033095826801E-7</v>
      </c>
      <c r="AL41" s="2">
        <f t="shared" si="6"/>
        <v>0</v>
      </c>
      <c r="AM41" s="2">
        <v>0</v>
      </c>
      <c r="AN41" s="2">
        <v>0.246767715405002</v>
      </c>
      <c r="AO41" s="2">
        <v>0.99848119537246105</v>
      </c>
      <c r="AP41" s="2">
        <v>0</v>
      </c>
      <c r="AQ41" s="2">
        <v>1.7287036623050301E-3</v>
      </c>
      <c r="AR41" s="2">
        <v>1.87587878326618E-7</v>
      </c>
      <c r="AS41" s="2">
        <f t="shared" si="7"/>
        <v>0</v>
      </c>
      <c r="AT41" s="2">
        <v>0</v>
      </c>
      <c r="AU41" s="2">
        <v>4.6038381099489399E-2</v>
      </c>
      <c r="AV41" s="2">
        <v>0.11621276997916</v>
      </c>
      <c r="AW41" s="2">
        <f t="shared" si="8"/>
        <v>0</v>
      </c>
      <c r="AX41" s="2">
        <v>0</v>
      </c>
      <c r="AY41" s="2">
        <v>4.0853371640260597E-3</v>
      </c>
      <c r="AZ41" s="2">
        <v>1.1660225080753199E-6</v>
      </c>
      <c r="BA41" s="2">
        <v>0</v>
      </c>
      <c r="BB41" s="2">
        <v>0</v>
      </c>
      <c r="BC41" s="2">
        <v>2.2704017872617701E-3</v>
      </c>
      <c r="BD41" s="2">
        <v>2.7666840767831298E-7</v>
      </c>
      <c r="BE41" s="2">
        <f t="shared" si="9"/>
        <v>-1</v>
      </c>
      <c r="BF41" s="2">
        <v>0</v>
      </c>
      <c r="BG41" s="2">
        <v>1.8989802187037301E-20</v>
      </c>
      <c r="BH41" s="2">
        <v>5.3691193445473398E-3</v>
      </c>
      <c r="BI41" s="2">
        <v>0</v>
      </c>
      <c r="BJ41" s="2">
        <v>1.9444321703581699E-3</v>
      </c>
      <c r="BK41" s="2">
        <v>3.0337659843024102E-7</v>
      </c>
      <c r="BL41" s="2">
        <f t="shared" si="10"/>
        <v>-1</v>
      </c>
      <c r="BM41" s="2">
        <v>0</v>
      </c>
      <c r="BN41" s="2">
        <v>2.3016244735004499E-20</v>
      </c>
      <c r="BO41" s="2">
        <v>7.5170894161771997E-3</v>
      </c>
      <c r="BP41" s="2">
        <f t="shared" si="11"/>
        <v>1</v>
      </c>
    </row>
    <row r="42" spans="1:68" x14ac:dyDescent="0.2">
      <c r="A42">
        <v>36</v>
      </c>
      <c r="B42">
        <f t="shared" si="1"/>
        <v>0</v>
      </c>
      <c r="D42">
        <f t="shared" si="2"/>
        <v>0</v>
      </c>
      <c r="E42">
        <f t="shared" si="3"/>
        <v>1</v>
      </c>
      <c r="F42" s="16" t="s">
        <v>4750</v>
      </c>
      <c r="G42" s="16" t="s">
        <v>4686</v>
      </c>
      <c r="H42" s="16" t="s">
        <v>4735</v>
      </c>
      <c r="I42" s="16" t="s">
        <v>4751</v>
      </c>
      <c r="J42" t="s">
        <v>35</v>
      </c>
      <c r="K42" s="8" t="s">
        <v>2426</v>
      </c>
      <c r="L42" s="2">
        <v>9.0574669314370405E-3</v>
      </c>
      <c r="M42" s="2">
        <v>4.2105910106542403E-2</v>
      </c>
      <c r="N42" s="2">
        <v>9.1458441714458803E-3</v>
      </c>
      <c r="O42" s="2">
        <v>9.0966381358080408E-3</v>
      </c>
      <c r="P42" s="2">
        <v>9.0574669318332999E-3</v>
      </c>
      <c r="Q42" s="2">
        <v>4.2105909810150201E-2</v>
      </c>
      <c r="R42" s="2">
        <v>9.1335559314869707E-3</v>
      </c>
      <c r="S42" s="2">
        <f t="shared" si="12"/>
        <v>0</v>
      </c>
      <c r="T42" s="2">
        <v>9.0914097436098403E-3</v>
      </c>
      <c r="U42" s="2">
        <v>7.9968384526247097E-27</v>
      </c>
      <c r="V42" s="2">
        <v>0.25595246810401101</v>
      </c>
      <c r="W42" s="2">
        <v>9.0574669316437796E-3</v>
      </c>
      <c r="X42" s="2">
        <v>4.2105909937038902E-2</v>
      </c>
      <c r="Y42" s="2">
        <v>9.1185238736772901E-3</v>
      </c>
      <c r="Z42" s="2">
        <f t="shared" si="4"/>
        <v>0</v>
      </c>
      <c r="AA42" s="2">
        <v>9.0825602756175808E-3</v>
      </c>
      <c r="AB42" s="2">
        <v>3.1840402074261301E-171</v>
      </c>
      <c r="AC42" s="2">
        <v>3.8617288072041598E-4</v>
      </c>
      <c r="AD42" s="2">
        <f t="shared" si="5"/>
        <v>0</v>
      </c>
      <c r="AE42" s="2">
        <v>1.63034404765867E-2</v>
      </c>
      <c r="AF42" s="2">
        <v>7.6615701362226701E-2</v>
      </c>
      <c r="AG42" s="2">
        <v>1.6415271302164702E-2</v>
      </c>
      <c r="AH42" s="2">
        <v>1.6355855925686801E-2</v>
      </c>
      <c r="AI42" s="2">
        <v>1.6303440476389E-2</v>
      </c>
      <c r="AJ42" s="2">
        <v>7.66157014909674E-2</v>
      </c>
      <c r="AK42" s="2">
        <v>1.6491130404681299E-2</v>
      </c>
      <c r="AL42" s="2">
        <f t="shared" si="6"/>
        <v>1</v>
      </c>
      <c r="AM42" s="2">
        <v>1.6400295331154901E-2</v>
      </c>
      <c r="AN42" s="2">
        <v>8.5094171263233301E-257</v>
      </c>
      <c r="AO42" s="2">
        <v>1.1458617145633199E-8</v>
      </c>
      <c r="AP42" s="2">
        <v>1.5069513543174E-2</v>
      </c>
      <c r="AQ42" s="2">
        <v>0.110724449499045</v>
      </c>
      <c r="AR42" s="2">
        <v>1.5254814912981699E-2</v>
      </c>
      <c r="AS42" s="2">
        <f t="shared" si="7"/>
        <v>-1</v>
      </c>
      <c r="AT42" s="2">
        <v>1.5151001461968801E-2</v>
      </c>
      <c r="AU42" s="2">
        <v>0</v>
      </c>
      <c r="AV42" s="2">
        <v>0</v>
      </c>
      <c r="AW42" s="2">
        <f t="shared" si="8"/>
        <v>1</v>
      </c>
      <c r="AX42" s="2">
        <v>5.90108913870456E-3</v>
      </c>
      <c r="AY42" s="2">
        <v>0.116205192575427</v>
      </c>
      <c r="AZ42" s="2">
        <v>6.1545162360095301E-3</v>
      </c>
      <c r="BA42" s="2">
        <v>5.9959634579025197E-3</v>
      </c>
      <c r="BB42" s="2">
        <v>3.4267012520683101E-3</v>
      </c>
      <c r="BC42" s="2">
        <v>6.4727549505371004E-2</v>
      </c>
      <c r="BD42" s="2">
        <v>3.6369353415943001E-3</v>
      </c>
      <c r="BE42" s="2">
        <f t="shared" si="9"/>
        <v>-1</v>
      </c>
      <c r="BF42" s="2">
        <v>3.5239441679307498E-3</v>
      </c>
      <c r="BG42" s="2">
        <v>0</v>
      </c>
      <c r="BH42" s="2">
        <v>0</v>
      </c>
      <c r="BI42" s="2">
        <v>3.3860252850491002E-3</v>
      </c>
      <c r="BJ42" s="2">
        <v>0.106208960766668</v>
      </c>
      <c r="BK42" s="2">
        <v>3.5530431114338401E-3</v>
      </c>
      <c r="BL42" s="2">
        <f t="shared" si="10"/>
        <v>-1</v>
      </c>
      <c r="BM42" s="2">
        <v>3.46679409187115E-3</v>
      </c>
      <c r="BN42" s="2">
        <v>0</v>
      </c>
      <c r="BO42" s="2">
        <v>0</v>
      </c>
      <c r="BP42" s="2">
        <f t="shared" si="11"/>
        <v>1</v>
      </c>
    </row>
    <row r="43" spans="1:68" x14ac:dyDescent="0.2">
      <c r="A43">
        <v>37</v>
      </c>
      <c r="B43">
        <f t="shared" si="1"/>
        <v>0</v>
      </c>
      <c r="D43">
        <f t="shared" si="2"/>
        <v>0</v>
      </c>
      <c r="E43">
        <f t="shared" si="3"/>
        <v>1</v>
      </c>
      <c r="F43" s="16" t="s">
        <v>4752</v>
      </c>
      <c r="G43" s="16" t="s">
        <v>4686</v>
      </c>
      <c r="H43" s="16" t="s">
        <v>4735</v>
      </c>
      <c r="I43" s="16" t="s">
        <v>4753</v>
      </c>
      <c r="J43" t="s">
        <v>36</v>
      </c>
      <c r="K43" s="8" t="s">
        <v>2427</v>
      </c>
      <c r="L43" s="2">
        <v>9.0574669314370405E-3</v>
      </c>
      <c r="M43" s="2">
        <v>4.2105910106542403E-2</v>
      </c>
      <c r="N43" s="2">
        <v>9.1458441717198295E-3</v>
      </c>
      <c r="O43" s="2">
        <v>9.0966381360918606E-3</v>
      </c>
      <c r="P43" s="2">
        <v>9.0574669318332999E-3</v>
      </c>
      <c r="Q43" s="2">
        <v>4.2105909810150201E-2</v>
      </c>
      <c r="R43" s="2">
        <v>9.1335559315280195E-3</v>
      </c>
      <c r="S43" s="2">
        <f t="shared" si="12"/>
        <v>0</v>
      </c>
      <c r="T43" s="2">
        <v>9.0914097435841092E-3</v>
      </c>
      <c r="U43" s="2">
        <v>7.9968384526247097E-27</v>
      </c>
      <c r="V43" s="2">
        <v>0.25595246810401101</v>
      </c>
      <c r="W43" s="2">
        <v>9.0574669316437796E-3</v>
      </c>
      <c r="X43" s="2">
        <v>4.2105909937038902E-2</v>
      </c>
      <c r="Y43" s="2">
        <v>9.1185238736070096E-3</v>
      </c>
      <c r="Z43" s="2">
        <f t="shared" si="4"/>
        <v>0</v>
      </c>
      <c r="AA43" s="2">
        <v>9.08256027512001E-3</v>
      </c>
      <c r="AB43" s="2">
        <v>3.1840402074261301E-171</v>
      </c>
      <c r="AC43" s="2">
        <v>3.8617288072041598E-4</v>
      </c>
      <c r="AD43" s="2">
        <f t="shared" si="5"/>
        <v>0</v>
      </c>
      <c r="AE43" s="2">
        <v>1.63034404765867E-2</v>
      </c>
      <c r="AF43" s="2">
        <v>7.6615701362226701E-2</v>
      </c>
      <c r="AG43" s="2">
        <v>1.6415271302024199E-2</v>
      </c>
      <c r="AH43" s="2">
        <v>1.6355855925752599E-2</v>
      </c>
      <c r="AI43" s="2">
        <v>1.6303440476389E-2</v>
      </c>
      <c r="AJ43" s="2">
        <v>7.66157014909674E-2</v>
      </c>
      <c r="AK43" s="2">
        <v>1.6491130404759101E-2</v>
      </c>
      <c r="AL43" s="2">
        <f t="shared" si="6"/>
        <v>1</v>
      </c>
      <c r="AM43" s="2">
        <v>1.6400295331290001E-2</v>
      </c>
      <c r="AN43" s="2">
        <v>8.5094171263233301E-257</v>
      </c>
      <c r="AO43" s="2">
        <v>1.1458617145633199E-8</v>
      </c>
      <c r="AP43" s="2">
        <v>1.5069513543174E-2</v>
      </c>
      <c r="AQ43" s="2">
        <v>0.110724449499045</v>
      </c>
      <c r="AR43" s="2">
        <v>1.5254814913248701E-2</v>
      </c>
      <c r="AS43" s="2">
        <f t="shared" si="7"/>
        <v>-1</v>
      </c>
      <c r="AT43" s="2">
        <v>1.51510014624114E-2</v>
      </c>
      <c r="AU43" s="2">
        <v>0</v>
      </c>
      <c r="AV43" s="2">
        <v>0</v>
      </c>
      <c r="AW43" s="2">
        <f t="shared" si="8"/>
        <v>1</v>
      </c>
      <c r="AX43" s="2">
        <v>5.90108913870456E-3</v>
      </c>
      <c r="AY43" s="2">
        <v>0.116205192575427</v>
      </c>
      <c r="AZ43" s="2">
        <v>6.1545162362082496E-3</v>
      </c>
      <c r="BA43" s="2">
        <v>5.9959634579725904E-3</v>
      </c>
      <c r="BB43" s="2">
        <v>3.4267012520683101E-3</v>
      </c>
      <c r="BC43" s="2">
        <v>6.4727549505371004E-2</v>
      </c>
      <c r="BD43" s="2">
        <v>3.6369353419401099E-3</v>
      </c>
      <c r="BE43" s="2">
        <f t="shared" si="9"/>
        <v>-1</v>
      </c>
      <c r="BF43" s="2">
        <v>3.5239441682285099E-3</v>
      </c>
      <c r="BG43" s="2">
        <v>0</v>
      </c>
      <c r="BH43" s="2">
        <v>0</v>
      </c>
      <c r="BI43" s="2">
        <v>3.3860252850491002E-3</v>
      </c>
      <c r="BJ43" s="2">
        <v>0.106208960766668</v>
      </c>
      <c r="BK43" s="2">
        <v>3.5530431113815898E-3</v>
      </c>
      <c r="BL43" s="2">
        <f t="shared" si="10"/>
        <v>-1</v>
      </c>
      <c r="BM43" s="2">
        <v>3.4667940916858998E-3</v>
      </c>
      <c r="BN43" s="2">
        <v>0</v>
      </c>
      <c r="BO43" s="2">
        <v>0</v>
      </c>
      <c r="BP43" s="2">
        <f t="shared" si="11"/>
        <v>1</v>
      </c>
    </row>
    <row r="44" spans="1:68" x14ac:dyDescent="0.2">
      <c r="A44">
        <v>38</v>
      </c>
      <c r="B44">
        <f t="shared" si="1"/>
        <v>0</v>
      </c>
      <c r="D44">
        <f t="shared" si="2"/>
        <v>0</v>
      </c>
      <c r="E44">
        <f t="shared" si="3"/>
        <v>1</v>
      </c>
      <c r="F44" s="16" t="s">
        <v>4754</v>
      </c>
      <c r="G44" s="16" t="s">
        <v>4686</v>
      </c>
      <c r="H44" s="16" t="s">
        <v>4735</v>
      </c>
      <c r="I44" s="16" t="s">
        <v>4755</v>
      </c>
      <c r="J44" t="s">
        <v>37</v>
      </c>
      <c r="K44" s="8" t="s">
        <v>2428</v>
      </c>
      <c r="L44" s="2">
        <v>0</v>
      </c>
      <c r="M44" s="2">
        <v>11.574332593074899</v>
      </c>
      <c r="N44" s="2">
        <v>0.56566126777522796</v>
      </c>
      <c r="O44" s="2">
        <v>0.320604231298945</v>
      </c>
      <c r="P44" s="2">
        <v>0</v>
      </c>
      <c r="Q44" s="2">
        <v>11.574332591851199</v>
      </c>
      <c r="R44" s="2">
        <v>0.58493657761523399</v>
      </c>
      <c r="S44" s="2">
        <f t="shared" si="12"/>
        <v>0</v>
      </c>
      <c r="T44" s="2">
        <v>0.36269677968101999</v>
      </c>
      <c r="U44" s="2">
        <v>3.16225287938531E-13</v>
      </c>
      <c r="V44" s="2">
        <v>0.425173081662715</v>
      </c>
      <c r="W44" s="2">
        <v>0</v>
      </c>
      <c r="X44" s="2">
        <v>0.47554247630593</v>
      </c>
      <c r="Y44" s="2">
        <v>5.49089289616845E-3</v>
      </c>
      <c r="Z44" s="2">
        <f t="shared" si="4"/>
        <v>0</v>
      </c>
      <c r="AA44" s="2">
        <v>2.54211124583108E-3</v>
      </c>
      <c r="AB44" s="2">
        <v>0</v>
      </c>
      <c r="AC44" s="2">
        <v>0</v>
      </c>
      <c r="AD44" s="2">
        <f t="shared" si="5"/>
        <v>0</v>
      </c>
      <c r="AE44" s="2">
        <v>0</v>
      </c>
      <c r="AF44" s="2">
        <v>14.205762178194499</v>
      </c>
      <c r="AG44" s="2">
        <v>0.79706398333781803</v>
      </c>
      <c r="AH44" s="2">
        <v>0.480085462702252</v>
      </c>
      <c r="AI44" s="2">
        <v>0</v>
      </c>
      <c r="AJ44" s="2">
        <v>14.205762178675499</v>
      </c>
      <c r="AK44" s="2">
        <v>0.74836336823893301</v>
      </c>
      <c r="AL44" s="2">
        <f t="shared" si="6"/>
        <v>-1</v>
      </c>
      <c r="AM44" s="2">
        <v>0.48294536384792403</v>
      </c>
      <c r="AN44" s="2">
        <v>1.3258956349586799E-2</v>
      </c>
      <c r="AO44" s="2">
        <v>3.6430671182675199E-2</v>
      </c>
      <c r="AP44" s="2">
        <v>2.2075556931195301E-18</v>
      </c>
      <c r="AQ44" s="2">
        <v>9.5654935959453999E-2</v>
      </c>
      <c r="AR44" s="2">
        <v>2.2968097579392999E-4</v>
      </c>
      <c r="AS44" s="2">
        <f t="shared" si="7"/>
        <v>-1</v>
      </c>
      <c r="AT44" s="2">
        <v>9.6140781285110905E-5</v>
      </c>
      <c r="AU44" s="2">
        <v>0</v>
      </c>
      <c r="AV44" s="2">
        <v>0</v>
      </c>
      <c r="AW44" s="2">
        <f t="shared" si="8"/>
        <v>1</v>
      </c>
      <c r="AX44" s="2">
        <v>0</v>
      </c>
      <c r="AY44" s="2">
        <v>25.411873661469599</v>
      </c>
      <c r="AZ44" s="2">
        <v>1.44306759239923</v>
      </c>
      <c r="BA44" s="2">
        <v>0.87603663114882202</v>
      </c>
      <c r="BB44" s="2">
        <v>2.0943783039197699E-34</v>
      </c>
      <c r="BC44" s="2">
        <v>16.465056780466298</v>
      </c>
      <c r="BD44" s="2">
        <v>0.83005080661210495</v>
      </c>
      <c r="BE44" s="2">
        <f t="shared" si="9"/>
        <v>-1</v>
      </c>
      <c r="BF44" s="2">
        <v>0.49017728056757198</v>
      </c>
      <c r="BG44" s="2">
        <v>2.06062700335504E-174</v>
      </c>
      <c r="BH44" s="2">
        <v>2.3296232038527499E-104</v>
      </c>
      <c r="BI44" s="2">
        <v>0</v>
      </c>
      <c r="BJ44" s="2">
        <v>0.106425254118394</v>
      </c>
      <c r="BK44" s="2">
        <v>5.19391429533788E-4</v>
      </c>
      <c r="BL44" s="2">
        <f t="shared" si="10"/>
        <v>-1</v>
      </c>
      <c r="BM44" s="2">
        <v>2.28262784012842E-4</v>
      </c>
      <c r="BN44" s="2">
        <v>0</v>
      </c>
      <c r="BO44" s="2">
        <v>0</v>
      </c>
      <c r="BP44" s="2">
        <f t="shared" si="11"/>
        <v>1</v>
      </c>
    </row>
    <row r="45" spans="1:68" x14ac:dyDescent="0.2">
      <c r="A45">
        <v>39</v>
      </c>
      <c r="B45">
        <f t="shared" si="1"/>
        <v>0</v>
      </c>
      <c r="D45">
        <f t="shared" si="2"/>
        <v>0</v>
      </c>
      <c r="E45">
        <f t="shared" si="3"/>
        <v>1</v>
      </c>
      <c r="F45" s="16" t="s">
        <v>4756</v>
      </c>
      <c r="G45" s="16" t="s">
        <v>4686</v>
      </c>
      <c r="H45" s="16" t="s">
        <v>4735</v>
      </c>
      <c r="I45" s="16" t="s">
        <v>4757</v>
      </c>
      <c r="J45" t="s">
        <v>38</v>
      </c>
      <c r="K45" s="8" t="s">
        <v>2429</v>
      </c>
      <c r="L45" s="2">
        <v>0</v>
      </c>
      <c r="M45" s="2">
        <v>1.6524221582653601E-2</v>
      </c>
      <c r="N45" s="2">
        <v>8.1560765102634699E-6</v>
      </c>
      <c r="O45" s="2">
        <v>3.01932385821764E-6</v>
      </c>
      <c r="P45" s="2">
        <v>0</v>
      </c>
      <c r="Q45" s="2">
        <v>1.6524221429850699E-2</v>
      </c>
      <c r="R45" s="2">
        <v>6.9702729345670998E-6</v>
      </c>
      <c r="S45" s="2">
        <f t="shared" si="12"/>
        <v>0</v>
      </c>
      <c r="T45" s="2">
        <v>2.7838389938109898E-6</v>
      </c>
      <c r="U45" s="2">
        <v>2.63454262110241E-9</v>
      </c>
      <c r="V45" s="2">
        <v>0.52619678018564298</v>
      </c>
      <c r="W45" s="2">
        <v>0</v>
      </c>
      <c r="X45" s="2">
        <v>1.6524221505749601E-2</v>
      </c>
      <c r="Y45" s="2">
        <v>1.0823087292609901E-5</v>
      </c>
      <c r="Z45" s="2">
        <f t="shared" si="4"/>
        <v>0</v>
      </c>
      <c r="AA45" s="2">
        <v>2.6910431587772402E-6</v>
      </c>
      <c r="AB45" s="2">
        <v>1.4875451631391199E-38</v>
      </c>
      <c r="AC45" s="2">
        <v>0.139485916388499</v>
      </c>
      <c r="AD45" s="2">
        <f t="shared" si="5"/>
        <v>0</v>
      </c>
      <c r="AE45" s="2">
        <v>0</v>
      </c>
      <c r="AF45" s="2">
        <v>3.0156130446359099E-2</v>
      </c>
      <c r="AG45" s="2">
        <v>1.27574873654179E-5</v>
      </c>
      <c r="AH45" s="2">
        <v>4.69777529236511E-6</v>
      </c>
      <c r="AI45" s="2">
        <v>0</v>
      </c>
      <c r="AJ45" s="2">
        <v>3.0156130495947099E-2</v>
      </c>
      <c r="AK45" s="2">
        <v>4.4519858871963101E-6</v>
      </c>
      <c r="AL45" s="2">
        <f t="shared" si="6"/>
        <v>-1</v>
      </c>
      <c r="AM45" s="2">
        <v>1.86303770404872E-6</v>
      </c>
      <c r="AN45" s="2">
        <v>0</v>
      </c>
      <c r="AO45" s="2">
        <v>3.0133809113378198E-8</v>
      </c>
      <c r="AP45" s="2">
        <v>0</v>
      </c>
      <c r="AQ45" s="2">
        <v>4.7827467983978099E-2</v>
      </c>
      <c r="AR45" s="2">
        <v>2.75829466652626E-5</v>
      </c>
      <c r="AS45" s="2">
        <f t="shared" si="7"/>
        <v>1</v>
      </c>
      <c r="AT45" s="2">
        <v>8.8664458090657594E-6</v>
      </c>
      <c r="AU45" s="2">
        <v>2.7714455264271899E-232</v>
      </c>
      <c r="AV45" s="2">
        <v>1.4678513281669501E-7</v>
      </c>
      <c r="AW45" s="2">
        <f t="shared" si="8"/>
        <v>1</v>
      </c>
      <c r="AX45" s="2">
        <v>0</v>
      </c>
      <c r="AY45" s="2">
        <v>5.5152051714389298E-2</v>
      </c>
      <c r="AZ45" s="2">
        <v>5.81732968819536E-6</v>
      </c>
      <c r="BA45" s="2">
        <v>2.8343295961631198E-6</v>
      </c>
      <c r="BB45" s="2">
        <v>0</v>
      </c>
      <c r="BC45" s="2">
        <v>3.06504241258229E-2</v>
      </c>
      <c r="BD45" s="2">
        <v>1.29674797110301E-5</v>
      </c>
      <c r="BE45" s="2">
        <f t="shared" si="9"/>
        <v>1</v>
      </c>
      <c r="BF45" s="2">
        <v>5.0309154115978101E-6</v>
      </c>
      <c r="BG45" s="2">
        <v>0</v>
      </c>
      <c r="BH45" s="2">
        <v>5.26752911551385E-10</v>
      </c>
      <c r="BI45" s="2">
        <v>0</v>
      </c>
      <c r="BJ45" s="2">
        <v>4.0932790047474403E-2</v>
      </c>
      <c r="BK45" s="2">
        <v>1.49233973476391E-5</v>
      </c>
      <c r="BL45" s="2">
        <f t="shared" si="10"/>
        <v>1</v>
      </c>
      <c r="BM45" s="2">
        <v>6.3033917546124701E-6</v>
      </c>
      <c r="BN45" s="2">
        <v>0</v>
      </c>
      <c r="BO45" s="2">
        <v>5.7304118171760901E-10</v>
      </c>
      <c r="BP45" s="2">
        <f t="shared" si="11"/>
        <v>1</v>
      </c>
    </row>
    <row r="46" spans="1:68" x14ac:dyDescent="0.2">
      <c r="A46">
        <v>40</v>
      </c>
      <c r="B46">
        <f t="shared" si="1"/>
        <v>0</v>
      </c>
      <c r="D46">
        <f t="shared" si="2"/>
        <v>0</v>
      </c>
      <c r="E46">
        <f t="shared" si="3"/>
        <v>1</v>
      </c>
      <c r="F46" s="16" t="s">
        <v>4758</v>
      </c>
      <c r="G46" s="16" t="s">
        <v>4686</v>
      </c>
      <c r="H46" s="16" t="s">
        <v>4735</v>
      </c>
      <c r="I46" s="16" t="s">
        <v>4759</v>
      </c>
      <c r="J46" t="s">
        <v>39</v>
      </c>
      <c r="K46" s="8" t="s">
        <v>2430</v>
      </c>
      <c r="L46" s="2">
        <v>9.0574669314370405E-3</v>
      </c>
      <c r="M46" s="2">
        <v>2.55816885009886E-2</v>
      </c>
      <c r="N46" s="2">
        <v>9.06136953339114E-3</v>
      </c>
      <c r="O46" s="2">
        <v>9.0591346974202101E-3</v>
      </c>
      <c r="P46" s="2">
        <v>9.0574669318332895E-3</v>
      </c>
      <c r="Q46" s="2">
        <v>2.5581688368232099E-2</v>
      </c>
      <c r="R46" s="2">
        <v>9.0615902728637E-3</v>
      </c>
      <c r="S46" s="2">
        <f t="shared" si="12"/>
        <v>0</v>
      </c>
      <c r="T46" s="2">
        <v>9.0592909255134899E-3</v>
      </c>
      <c r="U46" s="2">
        <v>7.3181434868158501E-18</v>
      </c>
      <c r="V46" s="2">
        <v>1.10028787084792</v>
      </c>
      <c r="W46" s="2">
        <v>9.0574669316437692E-3</v>
      </c>
      <c r="X46" s="2">
        <v>2.5581688446025899E-2</v>
      </c>
      <c r="Y46" s="2">
        <v>9.0615818290468598E-3</v>
      </c>
      <c r="Z46" s="2">
        <f t="shared" si="4"/>
        <v>0</v>
      </c>
      <c r="AA46" s="2">
        <v>9.0591998286054607E-3</v>
      </c>
      <c r="AB46" s="2">
        <v>1.1555764289612E-7</v>
      </c>
      <c r="AC46" s="2">
        <v>1.0562766709139999</v>
      </c>
      <c r="AD46" s="2">
        <f t="shared" si="5"/>
        <v>0</v>
      </c>
      <c r="AE46" s="2">
        <v>1.63034404765867E-2</v>
      </c>
      <c r="AF46" s="2">
        <v>4.6459570930987397E-2</v>
      </c>
      <c r="AG46" s="2">
        <v>1.6310819540460299E-2</v>
      </c>
      <c r="AH46" s="2">
        <v>1.6306654911365199E-2</v>
      </c>
      <c r="AI46" s="2">
        <v>1.6303440476389E-2</v>
      </c>
      <c r="AJ46" s="2">
        <v>4.6459570974304497E-2</v>
      </c>
      <c r="AK46" s="2">
        <v>1.6317915615836599E-2</v>
      </c>
      <c r="AL46" s="2">
        <f t="shared" si="6"/>
        <v>1</v>
      </c>
      <c r="AM46" s="2">
        <v>1.6307901403083799E-2</v>
      </c>
      <c r="AN46" s="2">
        <v>3.7695931545897002E-100</v>
      </c>
      <c r="AO46" s="2">
        <v>9.5077866966979592E-6</v>
      </c>
      <c r="AP46" s="2">
        <v>1.5069513543174E-2</v>
      </c>
      <c r="AQ46" s="2">
        <v>6.2896981525982706E-2</v>
      </c>
      <c r="AR46" s="2">
        <v>1.50896330334839E-2</v>
      </c>
      <c r="AS46" s="2">
        <f t="shared" si="7"/>
        <v>-1</v>
      </c>
      <c r="AT46" s="2">
        <v>1.5074906778309E-2</v>
      </c>
      <c r="AU46" s="2">
        <v>0</v>
      </c>
      <c r="AV46" s="2">
        <v>0</v>
      </c>
      <c r="AW46" s="2">
        <f t="shared" si="8"/>
        <v>1</v>
      </c>
      <c r="AX46" s="2">
        <v>5.90108913870456E-3</v>
      </c>
      <c r="AY46" s="2">
        <v>6.10531408561448E-2</v>
      </c>
      <c r="AZ46" s="2">
        <v>5.9114721050199199E-3</v>
      </c>
      <c r="BA46" s="2">
        <v>5.9072644126478904E-3</v>
      </c>
      <c r="BB46" s="2">
        <v>3.4267012520683101E-3</v>
      </c>
      <c r="BC46" s="2">
        <v>3.4077125379311103E-2</v>
      </c>
      <c r="BD46" s="2">
        <v>3.4359982160013999E-3</v>
      </c>
      <c r="BE46" s="2">
        <f t="shared" si="9"/>
        <v>-1</v>
      </c>
      <c r="BF46" s="2">
        <v>3.4300058247025201E-3</v>
      </c>
      <c r="BG46" s="2">
        <v>0</v>
      </c>
      <c r="BH46" s="2">
        <v>0</v>
      </c>
      <c r="BI46" s="2">
        <v>3.3860252850491002E-3</v>
      </c>
      <c r="BJ46" s="2">
        <v>4.43188153342794E-2</v>
      </c>
      <c r="BK46" s="2">
        <v>3.39594312372657E-3</v>
      </c>
      <c r="BL46" s="2">
        <f t="shared" si="10"/>
        <v>-1</v>
      </c>
      <c r="BM46" s="2">
        <v>3.3905197679733102E-3</v>
      </c>
      <c r="BN46" s="2">
        <v>0</v>
      </c>
      <c r="BO46" s="2">
        <v>0</v>
      </c>
      <c r="BP46" s="2">
        <f t="shared" si="11"/>
        <v>1</v>
      </c>
    </row>
    <row r="47" spans="1:68" x14ac:dyDescent="0.2">
      <c r="A47">
        <v>41</v>
      </c>
      <c r="B47">
        <f t="shared" si="1"/>
        <v>1</v>
      </c>
      <c r="D47">
        <f t="shared" si="2"/>
        <v>0</v>
      </c>
      <c r="E47">
        <f t="shared" si="3"/>
        <v>0</v>
      </c>
      <c r="F47" s="16" t="s">
        <v>4760</v>
      </c>
      <c r="G47" s="16" t="s">
        <v>4686</v>
      </c>
      <c r="H47" s="16" t="s">
        <v>4735</v>
      </c>
      <c r="I47" s="16" t="s">
        <v>4761</v>
      </c>
      <c r="J47" t="s">
        <v>40</v>
      </c>
      <c r="K47" s="8" t="s">
        <v>2431</v>
      </c>
      <c r="L47" s="2">
        <v>2.8487194285804198E-3</v>
      </c>
      <c r="M47" s="2">
        <v>3.5897162563315203E-2</v>
      </c>
      <c r="N47" s="2">
        <v>2.86974987008933E-3</v>
      </c>
      <c r="O47" s="2">
        <v>2.8577266830505702E-3</v>
      </c>
      <c r="P47" s="2">
        <v>2.8487194287553099E-3</v>
      </c>
      <c r="Q47" s="2">
        <v>3.58971622787638E-2</v>
      </c>
      <c r="R47" s="2">
        <v>2.86737568995207E-3</v>
      </c>
      <c r="S47" s="2">
        <f t="shared" si="12"/>
        <v>0</v>
      </c>
      <c r="T47" s="2">
        <v>2.8577248140843601E-3</v>
      </c>
      <c r="U47" s="2">
        <v>7.7999546991834997E-7</v>
      </c>
      <c r="V47" s="2">
        <v>0.42149240860114001</v>
      </c>
      <c r="W47" s="2">
        <v>2.8487194286475098E-3</v>
      </c>
      <c r="X47" s="2">
        <v>3.5897162442986699E-2</v>
      </c>
      <c r="Y47" s="2">
        <v>2.8687324243149401E-3</v>
      </c>
      <c r="Z47" s="2">
        <f t="shared" si="4"/>
        <v>0</v>
      </c>
      <c r="AA47" s="2">
        <v>2.8572006288728499E-3</v>
      </c>
      <c r="AB47" s="2">
        <v>3.0320640330663799E-5</v>
      </c>
      <c r="AC47" s="2">
        <v>1.0405713597889401</v>
      </c>
      <c r="AD47" s="2">
        <f t="shared" si="5"/>
        <v>0</v>
      </c>
      <c r="AE47" s="2">
        <v>5.1276949714484802E-3</v>
      </c>
      <c r="AF47" s="2">
        <v>6.5439955864985397E-2</v>
      </c>
      <c r="AG47" s="2">
        <v>5.1795808401193201E-3</v>
      </c>
      <c r="AH47" s="2">
        <v>5.1470606605874096E-3</v>
      </c>
      <c r="AI47" s="2">
        <v>5.12769497137479E-3</v>
      </c>
      <c r="AJ47" s="2">
        <v>6.54399559733716E-2</v>
      </c>
      <c r="AK47" s="2">
        <v>5.17464339378702E-3</v>
      </c>
      <c r="AL47" s="2">
        <f t="shared" si="6"/>
        <v>0</v>
      </c>
      <c r="AM47" s="2">
        <v>5.1476749425872501E-3</v>
      </c>
      <c r="AN47" s="2">
        <v>1.3258956349587099E-2</v>
      </c>
      <c r="AO47" s="2">
        <v>0.64701679438243898</v>
      </c>
      <c r="AP47" s="2">
        <v>4.7396050502170597E-3</v>
      </c>
      <c r="AQ47" s="2">
        <v>4.5734577605806397E-2</v>
      </c>
      <c r="AR47" s="2">
        <v>4.7730370564951401E-3</v>
      </c>
      <c r="AS47" s="2">
        <f t="shared" si="7"/>
        <v>0</v>
      </c>
      <c r="AT47" s="2">
        <v>4.7528297469500999E-3</v>
      </c>
      <c r="AU47" s="2">
        <v>0</v>
      </c>
      <c r="AV47" s="2">
        <v>0</v>
      </c>
      <c r="AW47" s="2">
        <f t="shared" si="8"/>
        <v>0</v>
      </c>
      <c r="AX47" s="2">
        <v>3.27066901283307E-3</v>
      </c>
      <c r="AY47" s="2">
        <v>0.11357477244297801</v>
      </c>
      <c r="AZ47" s="2">
        <v>3.3369221980841801E-3</v>
      </c>
      <c r="BA47" s="2">
        <v>3.30037119967923E-3</v>
      </c>
      <c r="BB47" s="2">
        <v>1.89924356970137E-3</v>
      </c>
      <c r="BC47" s="2">
        <v>6.32000918281512E-2</v>
      </c>
      <c r="BD47" s="2">
        <v>1.9366460968649E-3</v>
      </c>
      <c r="BE47" s="2">
        <f t="shared" si="9"/>
        <v>-1</v>
      </c>
      <c r="BF47" s="2">
        <v>1.91536650739068E-3</v>
      </c>
      <c r="BG47" s="2">
        <v>0</v>
      </c>
      <c r="BH47" s="2">
        <v>0</v>
      </c>
      <c r="BI47" s="2">
        <v>1.87669898157805E-3</v>
      </c>
      <c r="BJ47" s="2">
        <v>4.7487522159225998E-2</v>
      </c>
      <c r="BK47" s="2">
        <v>1.91196288740519E-3</v>
      </c>
      <c r="BL47" s="2">
        <f t="shared" si="10"/>
        <v>-1</v>
      </c>
      <c r="BM47" s="2">
        <v>1.8909537755491699E-3</v>
      </c>
      <c r="BN47" s="2">
        <v>0</v>
      </c>
      <c r="BO47" s="2">
        <v>0</v>
      </c>
      <c r="BP47" s="2">
        <f t="shared" si="11"/>
        <v>1</v>
      </c>
    </row>
    <row r="48" spans="1:68" x14ac:dyDescent="0.2">
      <c r="A48">
        <v>42</v>
      </c>
      <c r="B48">
        <f t="shared" si="1"/>
        <v>0</v>
      </c>
      <c r="D48">
        <f t="shared" si="2"/>
        <v>0</v>
      </c>
      <c r="E48">
        <f t="shared" si="3"/>
        <v>0</v>
      </c>
      <c r="F48" s="16" t="s">
        <v>4762</v>
      </c>
      <c r="G48" s="16" t="s">
        <v>4686</v>
      </c>
      <c r="H48" s="16" t="s">
        <v>4735</v>
      </c>
      <c r="I48" s="16" t="s">
        <v>4761</v>
      </c>
      <c r="J48" t="s">
        <v>41</v>
      </c>
      <c r="K48" s="8" t="s">
        <v>2432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12"/>
        <v>0</v>
      </c>
      <c r="T48" s="2">
        <v>0</v>
      </c>
      <c r="U48" s="2">
        <v>1</v>
      </c>
      <c r="V48" s="2" t="s">
        <v>7968</v>
      </c>
      <c r="W48" s="2">
        <v>0</v>
      </c>
      <c r="X48" s="2">
        <v>0</v>
      </c>
      <c r="Y48" s="2">
        <v>0</v>
      </c>
      <c r="Z48" s="2">
        <f t="shared" si="4"/>
        <v>0</v>
      </c>
      <c r="AA48" s="2">
        <v>0</v>
      </c>
      <c r="AB48" s="2">
        <v>1</v>
      </c>
      <c r="AC48" s="2" t="s">
        <v>7968</v>
      </c>
      <c r="AD48" s="2">
        <f t="shared" si="5"/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f t="shared" si="6"/>
        <v>0</v>
      </c>
      <c r="AM48" s="2">
        <v>0</v>
      </c>
      <c r="AN48" s="2">
        <v>1</v>
      </c>
      <c r="AO48" s="2" t="s">
        <v>7968</v>
      </c>
      <c r="AP48" s="2">
        <v>0</v>
      </c>
      <c r="AQ48" s="2">
        <v>0</v>
      </c>
      <c r="AR48" s="2">
        <v>0</v>
      </c>
      <c r="AS48" s="2">
        <f t="shared" si="7"/>
        <v>0</v>
      </c>
      <c r="AT48" s="2">
        <v>0</v>
      </c>
      <c r="AU48" s="2">
        <v>1</v>
      </c>
      <c r="AV48" s="2" t="s">
        <v>7968</v>
      </c>
      <c r="AW48" s="2">
        <f t="shared" si="8"/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f t="shared" si="9"/>
        <v>0</v>
      </c>
      <c r="BF48" s="2">
        <v>0</v>
      </c>
      <c r="BG48" s="2">
        <v>1</v>
      </c>
      <c r="BH48" s="2" t="s">
        <v>7968</v>
      </c>
      <c r="BI48" s="2">
        <v>0</v>
      </c>
      <c r="BJ48" s="2">
        <v>0</v>
      </c>
      <c r="BK48" s="2">
        <v>0</v>
      </c>
      <c r="BL48" s="2">
        <f t="shared" si="10"/>
        <v>0</v>
      </c>
      <c r="BM48" s="2">
        <v>0</v>
      </c>
      <c r="BN48" s="2">
        <v>1</v>
      </c>
      <c r="BO48" s="2" t="s">
        <v>7968</v>
      </c>
      <c r="BP48" s="2">
        <f t="shared" si="11"/>
        <v>0</v>
      </c>
    </row>
    <row r="49" spans="1:68" x14ac:dyDescent="0.2">
      <c r="A49">
        <v>43</v>
      </c>
      <c r="B49">
        <f t="shared" si="1"/>
        <v>0</v>
      </c>
      <c r="D49">
        <f t="shared" si="2"/>
        <v>0</v>
      </c>
      <c r="E49">
        <f t="shared" si="3"/>
        <v>0</v>
      </c>
      <c r="F49" s="16" t="s">
        <v>4763</v>
      </c>
      <c r="G49" s="16" t="s">
        <v>4686</v>
      </c>
      <c r="H49" s="16" t="s">
        <v>4735</v>
      </c>
      <c r="I49" s="16" t="s">
        <v>4761</v>
      </c>
      <c r="J49" t="s">
        <v>42</v>
      </c>
      <c r="K49" s="8" t="s">
        <v>2433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12"/>
        <v>0</v>
      </c>
      <c r="T49" s="2">
        <v>0</v>
      </c>
      <c r="U49" s="2">
        <v>1</v>
      </c>
      <c r="V49" s="2" t="s">
        <v>7968</v>
      </c>
      <c r="W49" s="2">
        <v>0</v>
      </c>
      <c r="X49" s="2">
        <v>0</v>
      </c>
      <c r="Y49" s="2">
        <v>0</v>
      </c>
      <c r="Z49" s="2">
        <f t="shared" si="4"/>
        <v>0</v>
      </c>
      <c r="AA49" s="2">
        <v>0</v>
      </c>
      <c r="AB49" s="2">
        <v>1</v>
      </c>
      <c r="AC49" s="2" t="s">
        <v>7968</v>
      </c>
      <c r="AD49" s="2">
        <f t="shared" si="5"/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f t="shared" si="6"/>
        <v>0</v>
      </c>
      <c r="AM49" s="2">
        <v>0</v>
      </c>
      <c r="AN49" s="2">
        <v>1</v>
      </c>
      <c r="AO49" s="2" t="s">
        <v>7968</v>
      </c>
      <c r="AP49" s="2">
        <v>0</v>
      </c>
      <c r="AQ49" s="2">
        <v>0</v>
      </c>
      <c r="AR49" s="2">
        <v>0</v>
      </c>
      <c r="AS49" s="2">
        <f t="shared" si="7"/>
        <v>0</v>
      </c>
      <c r="AT49" s="2">
        <v>0</v>
      </c>
      <c r="AU49" s="2">
        <v>1</v>
      </c>
      <c r="AV49" s="2" t="s">
        <v>7968</v>
      </c>
      <c r="AW49" s="2">
        <f t="shared" si="8"/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f t="shared" si="9"/>
        <v>0</v>
      </c>
      <c r="BF49" s="2">
        <v>0</v>
      </c>
      <c r="BG49" s="2">
        <v>1</v>
      </c>
      <c r="BH49" s="2" t="s">
        <v>7968</v>
      </c>
      <c r="BI49" s="2">
        <v>0</v>
      </c>
      <c r="BJ49" s="2">
        <v>0</v>
      </c>
      <c r="BK49" s="2">
        <v>0</v>
      </c>
      <c r="BL49" s="2">
        <f t="shared" si="10"/>
        <v>0</v>
      </c>
      <c r="BM49" s="2">
        <v>0</v>
      </c>
      <c r="BN49" s="2">
        <v>1</v>
      </c>
      <c r="BO49" s="2" t="s">
        <v>7968</v>
      </c>
      <c r="BP49" s="2">
        <f t="shared" si="11"/>
        <v>0</v>
      </c>
    </row>
    <row r="50" spans="1:68" x14ac:dyDescent="0.2">
      <c r="A50">
        <v>44</v>
      </c>
      <c r="B50">
        <f t="shared" si="1"/>
        <v>1</v>
      </c>
      <c r="D50">
        <f t="shared" si="2"/>
        <v>0</v>
      </c>
      <c r="E50">
        <f t="shared" si="3"/>
        <v>0</v>
      </c>
      <c r="F50" s="16" t="s">
        <v>4764</v>
      </c>
      <c r="G50" s="16" t="s">
        <v>4686</v>
      </c>
      <c r="H50" s="16" t="s">
        <v>4735</v>
      </c>
      <c r="I50" s="16" t="s">
        <v>4765</v>
      </c>
      <c r="J50" t="s">
        <v>43</v>
      </c>
      <c r="K50" s="8" t="s">
        <v>2434</v>
      </c>
      <c r="L50" s="2">
        <v>0</v>
      </c>
      <c r="M50" s="2">
        <v>1.65242215709662E-2</v>
      </c>
      <c r="N50" s="2">
        <v>4.9203066507802198E-5</v>
      </c>
      <c r="O50" s="2">
        <v>1.9528956494001899E-5</v>
      </c>
      <c r="P50" s="2">
        <v>0</v>
      </c>
      <c r="Q50" s="2">
        <v>1.6524221440228401E-2</v>
      </c>
      <c r="R50" s="2">
        <v>6.7311470016166104E-5</v>
      </c>
      <c r="S50" s="2">
        <f t="shared" si="12"/>
        <v>0</v>
      </c>
      <c r="T50" s="2">
        <v>2.9187129572642299E-5</v>
      </c>
      <c r="U50" s="2">
        <v>8.6944471793477004E-107</v>
      </c>
      <c r="V50" s="2">
        <v>4.4124010844294901E-3</v>
      </c>
      <c r="W50" s="2">
        <v>0</v>
      </c>
      <c r="X50" s="2">
        <v>1.6524221509671502E-2</v>
      </c>
      <c r="Y50" s="2">
        <v>4.1732531671811001E-5</v>
      </c>
      <c r="Z50" s="2">
        <f t="shared" si="4"/>
        <v>0</v>
      </c>
      <c r="AA50" s="2">
        <v>1.42927171468967E-5</v>
      </c>
      <c r="AB50" s="2">
        <v>8.49156095099898E-71</v>
      </c>
      <c r="AC50" s="2">
        <v>0.32194959538746099</v>
      </c>
      <c r="AD50" s="2">
        <f t="shared" si="5"/>
        <v>0</v>
      </c>
      <c r="AE50" s="2">
        <v>0</v>
      </c>
      <c r="AF50" s="2">
        <v>3.01561304440136E-2</v>
      </c>
      <c r="AG50" s="2">
        <v>1.04269357053323E-4</v>
      </c>
      <c r="AH50" s="2">
        <v>4.2388483594232599E-5</v>
      </c>
      <c r="AI50" s="2">
        <v>0</v>
      </c>
      <c r="AJ50" s="2">
        <v>3.0156130504692999E-2</v>
      </c>
      <c r="AK50" s="2">
        <v>4.9759539760850398E-5</v>
      </c>
      <c r="AL50" s="2">
        <f t="shared" si="6"/>
        <v>0</v>
      </c>
      <c r="AM50" s="2">
        <v>2.0544924959311199E-5</v>
      </c>
      <c r="AN50" s="2">
        <v>3.6109295857143598E-283</v>
      </c>
      <c r="AO50" s="2">
        <v>5.6097997393877199E-12</v>
      </c>
      <c r="AP50" s="2">
        <v>0</v>
      </c>
      <c r="AQ50" s="2">
        <v>3.1884978657177203E-2</v>
      </c>
      <c r="AR50" s="2">
        <v>1.1407044741873999E-4</v>
      </c>
      <c r="AS50" s="2">
        <f t="shared" si="7"/>
        <v>0</v>
      </c>
      <c r="AT50" s="2">
        <v>4.7856623073054303E-5</v>
      </c>
      <c r="AU50" s="2">
        <v>3.3770611132625601E-20</v>
      </c>
      <c r="AV50" s="2">
        <v>0.56107417984632801</v>
      </c>
      <c r="AW50" s="2">
        <f t="shared" si="8"/>
        <v>0</v>
      </c>
      <c r="AX50" s="2">
        <v>0</v>
      </c>
      <c r="AY50" s="2">
        <v>5.5152051719766101E-2</v>
      </c>
      <c r="AZ50" s="2">
        <v>6.1565445853974197E-3</v>
      </c>
      <c r="BA50" s="2">
        <v>4.3276693920651903E-3</v>
      </c>
      <c r="BB50" s="2">
        <v>0</v>
      </c>
      <c r="BC50" s="2">
        <v>3.06504241258229E-2</v>
      </c>
      <c r="BD50" s="2">
        <v>8.9790151871378795E-4</v>
      </c>
      <c r="BE50" s="2">
        <f t="shared" si="9"/>
        <v>-1</v>
      </c>
      <c r="BF50" s="2">
        <v>6.6674830508682895E-4</v>
      </c>
      <c r="BG50" s="2">
        <v>0</v>
      </c>
      <c r="BH50" s="2">
        <v>0</v>
      </c>
      <c r="BI50" s="2">
        <v>0</v>
      </c>
      <c r="BJ50" s="2">
        <v>4.1742562377566503E-2</v>
      </c>
      <c r="BK50" s="2">
        <v>1.4211537286685999E-3</v>
      </c>
      <c r="BL50" s="2">
        <f t="shared" si="10"/>
        <v>-1</v>
      </c>
      <c r="BM50" s="2">
        <v>1.1200625500972399E-3</v>
      </c>
      <c r="BN50" s="2">
        <v>0</v>
      </c>
      <c r="BO50" s="2">
        <v>0</v>
      </c>
      <c r="BP50" s="2">
        <f t="shared" si="11"/>
        <v>1</v>
      </c>
    </row>
    <row r="51" spans="1:68" x14ac:dyDescent="0.2">
      <c r="A51">
        <v>45</v>
      </c>
      <c r="B51">
        <f t="shared" si="1"/>
        <v>0</v>
      </c>
      <c r="D51">
        <f t="shared" si="2"/>
        <v>0</v>
      </c>
      <c r="E51">
        <f t="shared" si="3"/>
        <v>0</v>
      </c>
      <c r="F51" s="16" t="s">
        <v>4766</v>
      </c>
      <c r="G51" s="16" t="s">
        <v>4686</v>
      </c>
      <c r="H51" s="16" t="s">
        <v>4735</v>
      </c>
      <c r="I51" s="16" t="s">
        <v>4765</v>
      </c>
      <c r="J51" t="s">
        <v>44</v>
      </c>
      <c r="K51" s="8" t="s">
        <v>2435</v>
      </c>
      <c r="L51" s="2">
        <v>0</v>
      </c>
      <c r="M51" s="2">
        <v>1.6524221586106901E-2</v>
      </c>
      <c r="N51" s="2">
        <v>9.3569907445233408E-6</v>
      </c>
      <c r="O51" s="2">
        <v>4.1437286106621096E-6</v>
      </c>
      <c r="P51" s="2">
        <v>0</v>
      </c>
      <c r="Q51" s="2">
        <v>1.6524221442081301E-2</v>
      </c>
      <c r="R51" s="2">
        <v>1.1969560351956E-5</v>
      </c>
      <c r="S51" s="2">
        <f t="shared" si="12"/>
        <v>0</v>
      </c>
      <c r="T51" s="2">
        <v>4.0050374068601697E-6</v>
      </c>
      <c r="U51" s="2">
        <v>3.6035203505189399E-7</v>
      </c>
      <c r="V51" s="2">
        <v>0.400135769811855</v>
      </c>
      <c r="W51" s="2">
        <v>0</v>
      </c>
      <c r="X51" s="2">
        <v>1.6524221508712099E-2</v>
      </c>
      <c r="Y51" s="2">
        <v>1.3060371345122401E-5</v>
      </c>
      <c r="Z51" s="2">
        <f t="shared" si="4"/>
        <v>0</v>
      </c>
      <c r="AA51" s="2">
        <v>3.8424856800180001E-6</v>
      </c>
      <c r="AB51" s="2">
        <v>3.16225287938516E-13</v>
      </c>
      <c r="AC51" s="2">
        <v>0.13145407852566901</v>
      </c>
      <c r="AD51" s="2">
        <f t="shared" si="5"/>
        <v>0</v>
      </c>
      <c r="AE51" s="2">
        <v>0</v>
      </c>
      <c r="AF51" s="2">
        <v>3.0156130451263401E-2</v>
      </c>
      <c r="AG51" s="2">
        <v>2.0872362348744199E-5</v>
      </c>
      <c r="AH51" s="2">
        <v>6.9710138299699797E-6</v>
      </c>
      <c r="AI51" s="2">
        <v>0</v>
      </c>
      <c r="AJ51" s="2">
        <v>3.01561305001057E-2</v>
      </c>
      <c r="AK51" s="2">
        <v>9.9273373227564302E-5</v>
      </c>
      <c r="AL51" s="2">
        <f t="shared" si="6"/>
        <v>1</v>
      </c>
      <c r="AM51" s="2">
        <v>4.5468943227661103E-5</v>
      </c>
      <c r="AN51" s="2">
        <v>0</v>
      </c>
      <c r="AO51" s="2">
        <v>4.11890146703608E-29</v>
      </c>
      <c r="AP51" s="2">
        <v>0</v>
      </c>
      <c r="AQ51" s="2">
        <v>2.86964807949881E-2</v>
      </c>
      <c r="AR51" s="2">
        <v>1.41105486291284E-5</v>
      </c>
      <c r="AS51" s="2">
        <f t="shared" si="7"/>
        <v>-1</v>
      </c>
      <c r="AT51" s="2">
        <v>4.3863716508591399E-6</v>
      </c>
      <c r="AU51" s="2">
        <v>5.5624628777503098E-128</v>
      </c>
      <c r="AV51" s="2">
        <v>3.1865709121195102E-2</v>
      </c>
      <c r="AW51" s="2">
        <f t="shared" si="8"/>
        <v>1</v>
      </c>
      <c r="AX51" s="2">
        <v>0</v>
      </c>
      <c r="AY51" s="2">
        <v>5.5152051712308102E-2</v>
      </c>
      <c r="AZ51" s="2">
        <v>3.5010095616471201E-5</v>
      </c>
      <c r="BA51" s="2">
        <v>1.22297090585358E-5</v>
      </c>
      <c r="BB51" s="2">
        <v>0</v>
      </c>
      <c r="BC51" s="2">
        <v>3.06504241265678E-2</v>
      </c>
      <c r="BD51" s="2">
        <v>2.8635895653801599E-5</v>
      </c>
      <c r="BE51" s="2">
        <f t="shared" si="9"/>
        <v>0</v>
      </c>
      <c r="BF51" s="2">
        <v>8.9644236261255701E-6</v>
      </c>
      <c r="BG51" s="2">
        <v>5.28277513507276E-97</v>
      </c>
      <c r="BH51" s="2">
        <v>0.38486565826247099</v>
      </c>
      <c r="BI51" s="2">
        <v>0</v>
      </c>
      <c r="BJ51" s="2">
        <v>3.7568306133769498E-2</v>
      </c>
      <c r="BK51" s="2">
        <v>2.9370784746118099E-5</v>
      </c>
      <c r="BL51" s="2">
        <f t="shared" si="10"/>
        <v>0</v>
      </c>
      <c r="BM51" s="2">
        <v>1.00415647286845E-5</v>
      </c>
      <c r="BN51" s="2">
        <v>6.2937292161327596E-54</v>
      </c>
      <c r="BO51" s="2">
        <v>0.52473200618650095</v>
      </c>
      <c r="BP51" s="2">
        <f t="shared" si="11"/>
        <v>0</v>
      </c>
    </row>
    <row r="52" spans="1:68" x14ac:dyDescent="0.2">
      <c r="A52">
        <v>46</v>
      </c>
      <c r="B52">
        <f t="shared" si="1"/>
        <v>0</v>
      </c>
      <c r="D52">
        <f t="shared" si="2"/>
        <v>0</v>
      </c>
      <c r="E52">
        <f t="shared" si="3"/>
        <v>0</v>
      </c>
      <c r="F52" s="16" t="s">
        <v>4767</v>
      </c>
      <c r="G52" s="16" t="s">
        <v>4686</v>
      </c>
      <c r="H52" s="16" t="s">
        <v>4735</v>
      </c>
      <c r="I52" s="16" t="s">
        <v>4765</v>
      </c>
      <c r="J52" t="s">
        <v>45</v>
      </c>
      <c r="K52" s="8" t="s">
        <v>2436</v>
      </c>
      <c r="L52" s="2">
        <v>0</v>
      </c>
      <c r="M52" s="2">
        <v>8.2621107930534593E-3</v>
      </c>
      <c r="N52" s="2">
        <v>4.6173416370309302E-6</v>
      </c>
      <c r="O52" s="2">
        <v>2.0718645970423502E-6</v>
      </c>
      <c r="P52" s="2">
        <v>0</v>
      </c>
      <c r="Q52" s="2">
        <v>8.26211072104064E-3</v>
      </c>
      <c r="R52" s="2">
        <v>5.9030559139906897E-6</v>
      </c>
      <c r="S52" s="2">
        <f t="shared" si="12"/>
        <v>0</v>
      </c>
      <c r="T52" s="2">
        <v>2.0025187517242702E-6</v>
      </c>
      <c r="U52" s="2">
        <v>3.6035203505189399E-7</v>
      </c>
      <c r="V52" s="2">
        <v>0.41252849060331798</v>
      </c>
      <c r="W52" s="2">
        <v>0</v>
      </c>
      <c r="X52" s="2">
        <v>8.2621107543560408E-3</v>
      </c>
      <c r="Y52" s="2">
        <v>6.4470240358220297E-6</v>
      </c>
      <c r="Z52" s="2">
        <f t="shared" si="4"/>
        <v>0</v>
      </c>
      <c r="AA52" s="2">
        <v>1.92124281853536E-6</v>
      </c>
      <c r="AB52" s="2">
        <v>3.16225287938516E-13</v>
      </c>
      <c r="AC52" s="2">
        <v>0.138155367264611</v>
      </c>
      <c r="AD52" s="2">
        <f t="shared" si="5"/>
        <v>0</v>
      </c>
      <c r="AE52" s="2">
        <v>0</v>
      </c>
      <c r="AF52" s="2">
        <v>1.5078065225631701E-2</v>
      </c>
      <c r="AG52" s="2">
        <v>1.03976143790547E-5</v>
      </c>
      <c r="AH52" s="2">
        <v>3.4855070227115498E-6</v>
      </c>
      <c r="AI52" s="2">
        <v>0</v>
      </c>
      <c r="AJ52" s="2">
        <v>1.50780652500528E-2</v>
      </c>
      <c r="AK52" s="2">
        <v>4.9636079712600497E-5</v>
      </c>
      <c r="AL52" s="2">
        <f t="shared" si="6"/>
        <v>1</v>
      </c>
      <c r="AM52" s="2">
        <v>2.2734471818227299E-5</v>
      </c>
      <c r="AN52" s="2">
        <v>0</v>
      </c>
      <c r="AO52" s="2">
        <v>3.6470772124653201E-29</v>
      </c>
      <c r="AP52" s="2">
        <v>0</v>
      </c>
      <c r="AQ52" s="2">
        <v>1.4348240397493999E-2</v>
      </c>
      <c r="AR52" s="2">
        <v>6.9762915554026604E-6</v>
      </c>
      <c r="AS52" s="2">
        <f t="shared" si="7"/>
        <v>-1</v>
      </c>
      <c r="AT52" s="2">
        <v>2.19318612891326E-6</v>
      </c>
      <c r="AU52" s="2">
        <v>5.5624628777503098E-128</v>
      </c>
      <c r="AV52" s="2">
        <v>2.9527883594713301E-2</v>
      </c>
      <c r="AW52" s="2">
        <f t="shared" si="8"/>
        <v>1</v>
      </c>
      <c r="AX52" s="2">
        <v>0</v>
      </c>
      <c r="AY52" s="2">
        <v>2.75760258561541E-2</v>
      </c>
      <c r="AZ52" s="2">
        <v>1.74901840682868E-5</v>
      </c>
      <c r="BA52" s="2">
        <v>6.1148546202985603E-6</v>
      </c>
      <c r="BB52" s="2">
        <v>0</v>
      </c>
      <c r="BC52" s="2">
        <v>1.53252120632839E-2</v>
      </c>
      <c r="BD52" s="2">
        <v>1.4286197474353799E-5</v>
      </c>
      <c r="BE52" s="2">
        <f t="shared" si="9"/>
        <v>0</v>
      </c>
      <c r="BF52" s="2">
        <v>4.4822118435020897E-6</v>
      </c>
      <c r="BG52" s="2">
        <v>5.28277513507276E-97</v>
      </c>
      <c r="BH52" s="2">
        <v>0.381200649253089</v>
      </c>
      <c r="BI52" s="2">
        <v>0</v>
      </c>
      <c r="BJ52" s="2">
        <v>1.8784153066884701E-2</v>
      </c>
      <c r="BK52" s="2">
        <v>1.4660517169386801E-5</v>
      </c>
      <c r="BL52" s="2">
        <f t="shared" si="10"/>
        <v>0</v>
      </c>
      <c r="BM52" s="2">
        <v>5.0207824466548703E-6</v>
      </c>
      <c r="BN52" s="2">
        <v>6.2937292161327596E-54</v>
      </c>
      <c r="BO52" s="2">
        <v>0.52230609893082303</v>
      </c>
      <c r="BP52" s="2">
        <f t="shared" si="11"/>
        <v>0</v>
      </c>
    </row>
    <row r="53" spans="1:68" x14ac:dyDescent="0.2">
      <c r="A53">
        <v>47</v>
      </c>
      <c r="B53">
        <f t="shared" si="1"/>
        <v>0</v>
      </c>
      <c r="D53">
        <f t="shared" si="2"/>
        <v>0</v>
      </c>
      <c r="E53">
        <f t="shared" si="3"/>
        <v>0</v>
      </c>
      <c r="F53" s="16" t="s">
        <v>4768</v>
      </c>
      <c r="G53" s="16" t="s">
        <v>4686</v>
      </c>
      <c r="H53" s="17" t="s">
        <v>4735</v>
      </c>
      <c r="I53" s="16" t="s">
        <v>4769</v>
      </c>
      <c r="J53" t="s">
        <v>46</v>
      </c>
      <c r="K53" s="8" t="s">
        <v>2437</v>
      </c>
      <c r="L53" s="2">
        <v>0</v>
      </c>
      <c r="M53" s="2">
        <v>3.3048443175105302E-2</v>
      </c>
      <c r="N53" s="2">
        <v>7.3804970300750093E-5</v>
      </c>
      <c r="O53" s="2">
        <v>3.0936620123969702E-5</v>
      </c>
      <c r="P53" s="2">
        <v>0</v>
      </c>
      <c r="Q53" s="2">
        <v>3.3048442878316903E-2</v>
      </c>
      <c r="R53" s="2">
        <v>5.7158609806047899E-5</v>
      </c>
      <c r="S53" s="2">
        <f t="shared" si="12"/>
        <v>0</v>
      </c>
      <c r="T53" s="2">
        <v>2.33778199115378E-5</v>
      </c>
      <c r="U53" s="2">
        <v>1.52000758365555E-67</v>
      </c>
      <c r="V53" s="2">
        <v>5.9081617625013898E-2</v>
      </c>
      <c r="W53" s="2">
        <v>0</v>
      </c>
      <c r="X53" s="2">
        <v>3.3048443005395098E-2</v>
      </c>
      <c r="Y53" s="2">
        <v>4.4541748805062003E-5</v>
      </c>
      <c r="Z53" s="2">
        <f t="shared" si="4"/>
        <v>0</v>
      </c>
      <c r="AA53" s="2">
        <v>1.6052543198427101E-5</v>
      </c>
      <c r="AB53" s="2">
        <v>1.0064972109504299E-279</v>
      </c>
      <c r="AC53" s="2">
        <v>5.9113811602291098E-5</v>
      </c>
      <c r="AD53" s="2">
        <f t="shared" si="5"/>
        <v>0</v>
      </c>
      <c r="AE53" s="2">
        <v>0</v>
      </c>
      <c r="AF53" s="2">
        <v>6.0312260879203598E-2</v>
      </c>
      <c r="AG53" s="2">
        <v>8.4978828531629194E-5</v>
      </c>
      <c r="AH53" s="2">
        <v>3.5938871529197098E-5</v>
      </c>
      <c r="AI53" s="2">
        <v>0</v>
      </c>
      <c r="AJ53" s="2">
        <v>6.0312261005596599E-2</v>
      </c>
      <c r="AK53" s="2">
        <v>1.5734757684423E-4</v>
      </c>
      <c r="AL53" s="2">
        <f t="shared" si="6"/>
        <v>1</v>
      </c>
      <c r="AM53" s="2">
        <v>7.5366014159509702E-5</v>
      </c>
      <c r="AN53" s="2">
        <v>8.3519568844464103E-290</v>
      </c>
      <c r="AO53" s="2">
        <v>1.9251371825490501E-8</v>
      </c>
      <c r="AP53" s="2">
        <v>0</v>
      </c>
      <c r="AQ53" s="2">
        <v>9.5654935955870601E-2</v>
      </c>
      <c r="AR53" s="2">
        <v>1.62487264974977E-4</v>
      </c>
      <c r="AS53" s="2">
        <f t="shared" si="7"/>
        <v>1</v>
      </c>
      <c r="AT53" s="2">
        <v>6.7625527797949894E-5</v>
      </c>
      <c r="AU53" s="2">
        <v>1.16945912054461E-219</v>
      </c>
      <c r="AV53" s="2">
        <v>2.1037409669059599E-9</v>
      </c>
      <c r="AW53" s="2">
        <f t="shared" si="8"/>
        <v>1</v>
      </c>
      <c r="AX53" s="2">
        <v>0</v>
      </c>
      <c r="AY53" s="2">
        <v>0.11030410343672201</v>
      </c>
      <c r="AZ53" s="2">
        <v>1.8689383817904699E-4</v>
      </c>
      <c r="BA53" s="2">
        <v>6.2249816680114194E-5</v>
      </c>
      <c r="BB53" s="2">
        <v>0</v>
      </c>
      <c r="BC53" s="2">
        <v>6.1300848253302703E-2</v>
      </c>
      <c r="BD53" s="2">
        <v>1.12087506903176E-4</v>
      </c>
      <c r="BE53" s="2">
        <f t="shared" si="9"/>
        <v>0</v>
      </c>
      <c r="BF53" s="2">
        <v>4.6532480978782303E-5</v>
      </c>
      <c r="BG53" s="2">
        <v>2.04534247418898E-56</v>
      </c>
      <c r="BH53" s="2">
        <v>1.8526855587126201E-4</v>
      </c>
      <c r="BI53" s="2">
        <v>0</v>
      </c>
      <c r="BJ53" s="2">
        <v>0.102822935481619</v>
      </c>
      <c r="BK53" s="2">
        <v>1.33054916617755E-4</v>
      </c>
      <c r="BL53" s="2">
        <f t="shared" si="10"/>
        <v>0</v>
      </c>
      <c r="BM53" s="2">
        <v>6.0898422834916798E-5</v>
      </c>
      <c r="BN53" s="2">
        <v>6.7020869285707593E-2</v>
      </c>
      <c r="BO53" s="2">
        <v>9.3922080896359297E-3</v>
      </c>
      <c r="BP53" s="2">
        <f t="shared" si="11"/>
        <v>0</v>
      </c>
    </row>
    <row r="54" spans="1:68" x14ac:dyDescent="0.2">
      <c r="A54">
        <v>48</v>
      </c>
      <c r="B54">
        <f t="shared" si="1"/>
        <v>1</v>
      </c>
      <c r="D54">
        <f t="shared" si="2"/>
        <v>0</v>
      </c>
      <c r="E54">
        <f t="shared" si="3"/>
        <v>0</v>
      </c>
      <c r="F54" s="16" t="s">
        <v>4770</v>
      </c>
      <c r="G54" s="16" t="s">
        <v>4686</v>
      </c>
      <c r="H54" s="16" t="s">
        <v>4735</v>
      </c>
      <c r="I54" s="16" t="s">
        <v>4771</v>
      </c>
      <c r="J54" t="s">
        <v>47</v>
      </c>
      <c r="K54" s="8" t="s">
        <v>2438</v>
      </c>
      <c r="L54" s="2">
        <v>2.8487194285804198E-3</v>
      </c>
      <c r="M54" s="2">
        <v>3.5897162563315203E-2</v>
      </c>
      <c r="N54" s="2">
        <v>2.8697498695746801E-3</v>
      </c>
      <c r="O54" s="2">
        <v>2.8577266823415601E-3</v>
      </c>
      <c r="P54" s="2">
        <v>2.8487194287553099E-3</v>
      </c>
      <c r="Q54" s="2">
        <v>3.58971622787638E-2</v>
      </c>
      <c r="R54" s="2">
        <v>2.86737568943537E-3</v>
      </c>
      <c r="S54" s="2">
        <f t="shared" si="12"/>
        <v>0</v>
      </c>
      <c r="T54" s="2">
        <v>2.8577248136713398E-3</v>
      </c>
      <c r="U54" s="2">
        <v>7.7999546991834997E-7</v>
      </c>
      <c r="V54" s="2">
        <v>0.42149240860114001</v>
      </c>
      <c r="W54" s="2">
        <v>2.8487194286475098E-3</v>
      </c>
      <c r="X54" s="2">
        <v>3.5897162442986699E-2</v>
      </c>
      <c r="Y54" s="2">
        <v>2.8687324241803598E-3</v>
      </c>
      <c r="Z54" s="2">
        <f t="shared" si="4"/>
        <v>0</v>
      </c>
      <c r="AA54" s="2">
        <v>2.8572006288346699E-3</v>
      </c>
      <c r="AB54" s="2">
        <v>3.0320640330663799E-5</v>
      </c>
      <c r="AC54" s="2">
        <v>1.0405713597889401</v>
      </c>
      <c r="AD54" s="2">
        <f t="shared" si="5"/>
        <v>0</v>
      </c>
      <c r="AE54" s="2">
        <v>5.1276949714484802E-3</v>
      </c>
      <c r="AF54" s="2">
        <v>6.5439955864985397E-2</v>
      </c>
      <c r="AG54" s="2">
        <v>5.1795808397856E-3</v>
      </c>
      <c r="AH54" s="2">
        <v>5.1470606601110901E-3</v>
      </c>
      <c r="AI54" s="2">
        <v>5.12769497137479E-3</v>
      </c>
      <c r="AJ54" s="2">
        <v>6.54399559733716E-2</v>
      </c>
      <c r="AK54" s="2">
        <v>5.1746433932902203E-3</v>
      </c>
      <c r="AL54" s="2">
        <f t="shared" si="6"/>
        <v>0</v>
      </c>
      <c r="AM54" s="2">
        <v>5.14767494201722E-3</v>
      </c>
      <c r="AN54" s="2">
        <v>1.3258956349587099E-2</v>
      </c>
      <c r="AO54" s="2">
        <v>0.64701679438243898</v>
      </c>
      <c r="AP54" s="2">
        <v>4.7396050502170597E-3</v>
      </c>
      <c r="AQ54" s="2">
        <v>4.5734577605806397E-2</v>
      </c>
      <c r="AR54" s="2">
        <v>4.77303705603138E-3</v>
      </c>
      <c r="AS54" s="2">
        <f t="shared" si="7"/>
        <v>0</v>
      </c>
      <c r="AT54" s="2">
        <v>4.75282974578919E-3</v>
      </c>
      <c r="AU54" s="2">
        <v>0</v>
      </c>
      <c r="AV54" s="2">
        <v>0</v>
      </c>
      <c r="AW54" s="2">
        <f t="shared" si="8"/>
        <v>0</v>
      </c>
      <c r="AX54" s="2">
        <v>3.27066901283307E-3</v>
      </c>
      <c r="AY54" s="2">
        <v>0.11357477244297801</v>
      </c>
      <c r="AZ54" s="2">
        <v>3.3369221977882098E-3</v>
      </c>
      <c r="BA54" s="2">
        <v>3.3003711991509799E-3</v>
      </c>
      <c r="BB54" s="2">
        <v>1.89924356970137E-3</v>
      </c>
      <c r="BC54" s="2">
        <v>6.32000918281512E-2</v>
      </c>
      <c r="BD54" s="2">
        <v>1.9366460967950199E-3</v>
      </c>
      <c r="BE54" s="2">
        <f t="shared" si="9"/>
        <v>-1</v>
      </c>
      <c r="BF54" s="2">
        <v>1.9153665076096301E-3</v>
      </c>
      <c r="BG54" s="2">
        <v>0</v>
      </c>
      <c r="BH54" s="2">
        <v>0</v>
      </c>
      <c r="BI54" s="2">
        <v>1.87669898157805E-3</v>
      </c>
      <c r="BJ54" s="2">
        <v>4.7487522159225998E-2</v>
      </c>
      <c r="BK54" s="2">
        <v>1.9119628867713501E-3</v>
      </c>
      <c r="BL54" s="2">
        <f t="shared" si="10"/>
        <v>-1</v>
      </c>
      <c r="BM54" s="2">
        <v>1.89095377473816E-3</v>
      </c>
      <c r="BN54" s="2">
        <v>0</v>
      </c>
      <c r="BO54" s="2">
        <v>0</v>
      </c>
      <c r="BP54" s="2">
        <f t="shared" si="11"/>
        <v>1</v>
      </c>
    </row>
    <row r="55" spans="1:68" x14ac:dyDescent="0.2">
      <c r="A55">
        <v>49</v>
      </c>
      <c r="B55">
        <f t="shared" si="1"/>
        <v>1</v>
      </c>
      <c r="D55">
        <f t="shared" si="2"/>
        <v>0</v>
      </c>
      <c r="E55">
        <f t="shared" si="3"/>
        <v>0</v>
      </c>
      <c r="F55" s="16" t="s">
        <v>4772</v>
      </c>
      <c r="G55" s="16" t="s">
        <v>4686</v>
      </c>
      <c r="H55" s="16" t="s">
        <v>4735</v>
      </c>
      <c r="I55" s="16" t="s">
        <v>4771</v>
      </c>
      <c r="J55" t="s">
        <v>48</v>
      </c>
      <c r="K55" s="8" t="s">
        <v>2439</v>
      </c>
      <c r="L55" s="2">
        <v>0</v>
      </c>
      <c r="M55" s="2">
        <v>4.5564996734031098</v>
      </c>
      <c r="N55" s="2">
        <v>5.5063519317535801E-2</v>
      </c>
      <c r="O55" s="2">
        <v>2.6196507842821501E-2</v>
      </c>
      <c r="P55" s="2">
        <v>0</v>
      </c>
      <c r="Q55" s="2">
        <v>4.5564996731681999</v>
      </c>
      <c r="R55" s="2">
        <v>5.62648595349119E-2</v>
      </c>
      <c r="S55" s="2">
        <f t="shared" si="12"/>
        <v>0</v>
      </c>
      <c r="T55" s="2">
        <v>2.8015579494418099E-2</v>
      </c>
      <c r="U55" s="2">
        <v>2.8351628720759602E-4</v>
      </c>
      <c r="V55" s="2">
        <v>1.1637715615228701</v>
      </c>
      <c r="W55" s="2">
        <v>0</v>
      </c>
      <c r="X55" s="2">
        <v>0.35665685726809798</v>
      </c>
      <c r="Y55" s="2">
        <v>5.7330924899884599E-4</v>
      </c>
      <c r="Z55" s="2">
        <f t="shared" si="4"/>
        <v>0</v>
      </c>
      <c r="AA55" s="2">
        <v>2.0609292957000699E-4</v>
      </c>
      <c r="AB55" s="2">
        <v>0</v>
      </c>
      <c r="AC55" s="2">
        <v>2.46895724586348E-176</v>
      </c>
      <c r="AD55" s="2">
        <f t="shared" si="5"/>
        <v>0</v>
      </c>
      <c r="AE55" s="2">
        <v>0</v>
      </c>
      <c r="AF55" s="2">
        <v>5.9242624200864498</v>
      </c>
      <c r="AG55" s="2">
        <v>7.4857708549113E-2</v>
      </c>
      <c r="AH55" s="2">
        <v>3.4362853389580297E-2</v>
      </c>
      <c r="AI55" s="2">
        <v>0</v>
      </c>
      <c r="AJ55" s="2">
        <v>5.9242624201970697</v>
      </c>
      <c r="AK55" s="2">
        <v>7.1338364339201293E-2</v>
      </c>
      <c r="AL55" s="2">
        <f t="shared" si="6"/>
        <v>0</v>
      </c>
      <c r="AM55" s="2">
        <v>3.6743089476491603E-2</v>
      </c>
      <c r="AN55" s="2">
        <v>2.3909069978476898E-3</v>
      </c>
      <c r="AO55" s="2">
        <v>0.75885047453673704</v>
      </c>
      <c r="AP55" s="2">
        <v>0</v>
      </c>
      <c r="AQ55" s="2">
        <v>7.1741201967943202E-2</v>
      </c>
      <c r="AR55" s="2">
        <v>6.6436107711224704E-5</v>
      </c>
      <c r="AS55" s="2">
        <f t="shared" si="7"/>
        <v>0</v>
      </c>
      <c r="AT55" s="2">
        <v>1.9833124193239902E-5</v>
      </c>
      <c r="AU55" s="2">
        <v>0</v>
      </c>
      <c r="AV55" s="2">
        <v>1.79482622147449E-170</v>
      </c>
      <c r="AW55" s="2">
        <f t="shared" si="8"/>
        <v>0</v>
      </c>
      <c r="AX55" s="2">
        <v>0</v>
      </c>
      <c r="AY55" s="2">
        <v>9.7384435638257099</v>
      </c>
      <c r="AZ55" s="2">
        <v>0.15438529802477099</v>
      </c>
      <c r="BA55" s="2">
        <v>7.4458014859932795E-2</v>
      </c>
      <c r="BB55" s="2">
        <v>0</v>
      </c>
      <c r="BC55" s="2">
        <v>6.4519487362816204</v>
      </c>
      <c r="BD55" s="2">
        <v>7.9345978823137694E-2</v>
      </c>
      <c r="BE55" s="2">
        <f t="shared" si="9"/>
        <v>-1</v>
      </c>
      <c r="BF55" s="2">
        <v>3.7464222287149199E-2</v>
      </c>
      <c r="BG55" s="2">
        <v>2.35877615031963E-210</v>
      </c>
      <c r="BH55" s="2">
        <v>1.20839438445904E-42</v>
      </c>
      <c r="BI55" s="2">
        <v>0</v>
      </c>
      <c r="BJ55" s="2">
        <v>7.9818940582770906E-2</v>
      </c>
      <c r="BK55" s="2">
        <v>7.80614944483646E-5</v>
      </c>
      <c r="BL55" s="2">
        <f t="shared" si="10"/>
        <v>-1</v>
      </c>
      <c r="BM55" s="2">
        <v>2.9329089976053999E-5</v>
      </c>
      <c r="BN55" s="2">
        <v>0</v>
      </c>
      <c r="BO55" s="2">
        <v>1.2662185093272401E-229</v>
      </c>
      <c r="BP55" s="2">
        <f t="shared" si="11"/>
        <v>1</v>
      </c>
    </row>
    <row r="56" spans="1:68" x14ac:dyDescent="0.2">
      <c r="A56">
        <v>50</v>
      </c>
      <c r="B56">
        <f t="shared" si="1"/>
        <v>0</v>
      </c>
      <c r="D56">
        <f t="shared" si="2"/>
        <v>0</v>
      </c>
      <c r="E56">
        <f t="shared" si="3"/>
        <v>1</v>
      </c>
      <c r="F56" s="16" t="s">
        <v>4773</v>
      </c>
      <c r="G56" s="16" t="s">
        <v>4686</v>
      </c>
      <c r="H56" s="16" t="s">
        <v>4735</v>
      </c>
      <c r="I56" s="16" t="s">
        <v>4774</v>
      </c>
      <c r="J56" t="s">
        <v>49</v>
      </c>
      <c r="K56" s="8" t="s">
        <v>2440</v>
      </c>
      <c r="L56" s="2">
        <v>2.8487194285824898E-3</v>
      </c>
      <c r="M56" s="2">
        <v>1.9372940997640101E-2</v>
      </c>
      <c r="N56" s="2">
        <v>2.8540853382673101E-3</v>
      </c>
      <c r="O56" s="2">
        <v>2.8503147926432302E-3</v>
      </c>
      <c r="P56" s="2">
        <v>2.8487194287071201E-3</v>
      </c>
      <c r="Q56" s="2">
        <v>1.9372940856589398E-2</v>
      </c>
      <c r="R56" s="2">
        <v>2.8533400416971399E-3</v>
      </c>
      <c r="S56" s="2">
        <f t="shared" si="12"/>
        <v>0</v>
      </c>
      <c r="T56" s="2">
        <v>2.8506195717076799E-3</v>
      </c>
      <c r="U56" s="2">
        <v>1.2012658675290499E-33</v>
      </c>
      <c r="V56" s="2">
        <v>0.68056906081639501</v>
      </c>
      <c r="W56" s="2">
        <v>2.8487194286475098E-3</v>
      </c>
      <c r="X56" s="2">
        <v>1.93729409417468E-2</v>
      </c>
      <c r="Y56" s="2">
        <v>2.85328000850408E-3</v>
      </c>
      <c r="Z56" s="2">
        <f t="shared" si="4"/>
        <v>0</v>
      </c>
      <c r="AA56" s="2">
        <v>2.8504739848702301E-3</v>
      </c>
      <c r="AB56" s="2">
        <v>8.8773541332276501E-26</v>
      </c>
      <c r="AC56" s="2">
        <v>0.58288066105346803</v>
      </c>
      <c r="AD56" s="2">
        <f t="shared" si="5"/>
        <v>0</v>
      </c>
      <c r="AE56" s="2">
        <v>5.1276949714484802E-3</v>
      </c>
      <c r="AF56" s="2">
        <v>3.5283825418508302E-2</v>
      </c>
      <c r="AG56" s="2">
        <v>5.1349818633869898E-3</v>
      </c>
      <c r="AH56" s="2">
        <v>5.1308923810520404E-3</v>
      </c>
      <c r="AI56" s="2">
        <v>5.1276949713862999E-3</v>
      </c>
      <c r="AJ56" s="2">
        <v>3.5283825479974697E-2</v>
      </c>
      <c r="AK56" s="2">
        <v>5.14724393504668E-3</v>
      </c>
      <c r="AL56" s="2">
        <f t="shared" si="6"/>
        <v>1</v>
      </c>
      <c r="AM56" s="2">
        <v>5.1340114362221096E-3</v>
      </c>
      <c r="AN56" s="2">
        <v>3.3914927411497202E-296</v>
      </c>
      <c r="AO56" s="2">
        <v>6.2330321539605497E-7</v>
      </c>
      <c r="AP56" s="2">
        <v>4.7396050501412896E-3</v>
      </c>
      <c r="AQ56" s="2">
        <v>5.2567073050348398E-2</v>
      </c>
      <c r="AR56" s="2">
        <v>4.7572497226539999E-3</v>
      </c>
      <c r="AS56" s="2">
        <f t="shared" si="7"/>
        <v>-1</v>
      </c>
      <c r="AT56" s="2">
        <v>4.74479853747432E-3</v>
      </c>
      <c r="AU56" s="2">
        <v>0</v>
      </c>
      <c r="AV56" s="2">
        <v>0</v>
      </c>
      <c r="AW56" s="2">
        <f t="shared" si="8"/>
        <v>1</v>
      </c>
      <c r="AX56" s="2">
        <v>3.2706690128244801E-3</v>
      </c>
      <c r="AY56" s="2">
        <v>5.8422720725901503E-2</v>
      </c>
      <c r="AZ56" s="2">
        <v>3.2945855834544298E-3</v>
      </c>
      <c r="BA56" s="2">
        <v>3.2767059670972599E-3</v>
      </c>
      <c r="BB56" s="2">
        <v>1.8992435697738101E-3</v>
      </c>
      <c r="BC56" s="2">
        <v>3.25496676970164E-2</v>
      </c>
      <c r="BD56" s="2">
        <v>1.90931595289221E-3</v>
      </c>
      <c r="BE56" s="2">
        <f t="shared" si="9"/>
        <v>-1</v>
      </c>
      <c r="BF56" s="2">
        <v>1.9027121423669999E-3</v>
      </c>
      <c r="BG56" s="2">
        <v>0</v>
      </c>
      <c r="BH56" s="2">
        <v>0</v>
      </c>
      <c r="BI56" s="2">
        <v>1.8766989815174101E-3</v>
      </c>
      <c r="BJ56" s="2">
        <v>4.2809489028949599E-2</v>
      </c>
      <c r="BK56" s="2">
        <v>1.8900151499378799E-3</v>
      </c>
      <c r="BL56" s="2">
        <f t="shared" si="10"/>
        <v>-1</v>
      </c>
      <c r="BM56" s="2">
        <v>1.88162737160001E-3</v>
      </c>
      <c r="BN56" s="2">
        <v>0</v>
      </c>
      <c r="BO56" s="2">
        <v>0</v>
      </c>
      <c r="BP56" s="2">
        <f t="shared" si="11"/>
        <v>1</v>
      </c>
    </row>
    <row r="57" spans="1:68" x14ac:dyDescent="0.2">
      <c r="A57">
        <v>51</v>
      </c>
      <c r="B57">
        <f t="shared" si="1"/>
        <v>1</v>
      </c>
      <c r="D57">
        <f t="shared" si="2"/>
        <v>0</v>
      </c>
      <c r="E57">
        <f t="shared" si="3"/>
        <v>0</v>
      </c>
      <c r="F57" s="16" t="s">
        <v>4775</v>
      </c>
      <c r="G57" s="16" t="s">
        <v>4686</v>
      </c>
      <c r="H57" s="16" t="s">
        <v>4735</v>
      </c>
      <c r="I57" s="16" t="s">
        <v>4743</v>
      </c>
      <c r="J57" t="s">
        <v>50</v>
      </c>
      <c r="K57" s="8" t="s">
        <v>2441</v>
      </c>
      <c r="L57" s="2">
        <v>0</v>
      </c>
      <c r="M57" s="2">
        <v>3.3048443134658698E-2</v>
      </c>
      <c r="N57" s="2">
        <v>2.1019692770259198E-5</v>
      </c>
      <c r="O57" s="2">
        <v>9.0072522915811408E-6</v>
      </c>
      <c r="P57" s="2">
        <v>0</v>
      </c>
      <c r="Q57" s="2">
        <v>3.3048442850008401E-2</v>
      </c>
      <c r="R57" s="2">
        <v>1.8644597499060601E-5</v>
      </c>
      <c r="S57" s="2">
        <f t="shared" si="12"/>
        <v>0</v>
      </c>
      <c r="T57" s="2">
        <v>9.0053832093585607E-6</v>
      </c>
      <c r="U57" s="2">
        <v>7.7999546991834997E-7</v>
      </c>
      <c r="V57" s="2">
        <v>0.42149240860114001</v>
      </c>
      <c r="W57" s="2">
        <v>0</v>
      </c>
      <c r="X57" s="2">
        <v>3.3048443014339901E-2</v>
      </c>
      <c r="Y57" s="2">
        <v>1.99975969083057E-5</v>
      </c>
      <c r="Z57" s="2">
        <f t="shared" si="4"/>
        <v>0</v>
      </c>
      <c r="AA57" s="2">
        <v>8.4811970940155202E-6</v>
      </c>
      <c r="AB57" s="2">
        <v>3.0320640330663799E-5</v>
      </c>
      <c r="AC57" s="2">
        <v>1.0405713597889401</v>
      </c>
      <c r="AD57" s="2">
        <f t="shared" si="5"/>
        <v>0</v>
      </c>
      <c r="AE57" s="2">
        <v>0</v>
      </c>
      <c r="AF57" s="2">
        <v>6.0312260893536897E-2</v>
      </c>
      <c r="AG57" s="2">
        <v>5.1878859963897897E-5</v>
      </c>
      <c r="AH57" s="2">
        <v>1.9365685693761101E-5</v>
      </c>
      <c r="AI57" s="2">
        <v>0</v>
      </c>
      <c r="AJ57" s="2">
        <v>6.0312261001996798E-2</v>
      </c>
      <c r="AK57" s="2">
        <v>4.6942398635480899E-5</v>
      </c>
      <c r="AL57" s="2">
        <f t="shared" si="6"/>
        <v>0</v>
      </c>
      <c r="AM57" s="2">
        <v>1.9979969729286101E-5</v>
      </c>
      <c r="AN57" s="2">
        <v>1.3258956349587099E-2</v>
      </c>
      <c r="AO57" s="2">
        <v>0.64701679438243898</v>
      </c>
      <c r="AP57" s="2">
        <v>0</v>
      </c>
      <c r="AQ57" s="2">
        <v>4.0994972555589398E-2</v>
      </c>
      <c r="AR57" s="2">
        <v>3.3424443688300602E-5</v>
      </c>
      <c r="AS57" s="2">
        <f t="shared" si="7"/>
        <v>0</v>
      </c>
      <c r="AT57" s="2">
        <v>1.3224694337051001E-5</v>
      </c>
      <c r="AU57" s="2">
        <v>6.6718647270266701E-76</v>
      </c>
      <c r="AV57" s="2">
        <v>2.5261712773585801E-5</v>
      </c>
      <c r="AW57" s="2">
        <f t="shared" si="8"/>
        <v>0</v>
      </c>
      <c r="AX57" s="2">
        <v>0</v>
      </c>
      <c r="AY57" s="2">
        <v>0.11030410342997</v>
      </c>
      <c r="AZ57" s="2">
        <v>6.6251768912708501E-5</v>
      </c>
      <c r="BA57" s="2">
        <v>2.97021857764046E-5</v>
      </c>
      <c r="BB57" s="2">
        <v>0</v>
      </c>
      <c r="BC57" s="2">
        <v>6.1300848258449801E-2</v>
      </c>
      <c r="BD57" s="2">
        <v>3.7395604510056497E-5</v>
      </c>
      <c r="BE57" s="2">
        <f t="shared" si="9"/>
        <v>-1</v>
      </c>
      <c r="BF57" s="2">
        <v>1.61229359160474E-5</v>
      </c>
      <c r="BG57" s="2">
        <v>0</v>
      </c>
      <c r="BH57" s="2">
        <v>2.4368724904340198E-7</v>
      </c>
      <c r="BI57" s="2">
        <v>0</v>
      </c>
      <c r="BJ57" s="2">
        <v>4.56108231774731E-2</v>
      </c>
      <c r="BK57" s="2">
        <v>3.5253597276471197E-5</v>
      </c>
      <c r="BL57" s="2">
        <f t="shared" si="10"/>
        <v>-1</v>
      </c>
      <c r="BM57" s="2">
        <v>1.4254791547043799E-5</v>
      </c>
      <c r="BN57" s="2">
        <v>0</v>
      </c>
      <c r="BO57" s="2">
        <v>3.5353751723586898E-8</v>
      </c>
      <c r="BP57" s="2">
        <f t="shared" si="11"/>
        <v>1</v>
      </c>
    </row>
    <row r="58" spans="1:68" x14ac:dyDescent="0.2">
      <c r="A58">
        <v>52</v>
      </c>
      <c r="B58">
        <f t="shared" si="1"/>
        <v>0</v>
      </c>
      <c r="D58">
        <f t="shared" si="2"/>
        <v>0</v>
      </c>
      <c r="E58">
        <f t="shared" si="3"/>
        <v>0</v>
      </c>
      <c r="F58" s="16" t="s">
        <v>4776</v>
      </c>
      <c r="G58" s="16" t="s">
        <v>4686</v>
      </c>
      <c r="H58" s="16" t="s">
        <v>4735</v>
      </c>
      <c r="I58" s="16" t="s">
        <v>4771</v>
      </c>
      <c r="J58" t="s">
        <v>51</v>
      </c>
      <c r="K58" s="8" t="s">
        <v>2442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12"/>
        <v>0</v>
      </c>
      <c r="T58" s="2">
        <v>0</v>
      </c>
      <c r="U58" s="2">
        <v>1</v>
      </c>
      <c r="V58" s="2" t="s">
        <v>7968</v>
      </c>
      <c r="W58" s="2">
        <v>0</v>
      </c>
      <c r="X58" s="2">
        <v>0</v>
      </c>
      <c r="Y58" s="2">
        <v>0</v>
      </c>
      <c r="Z58" s="2">
        <f t="shared" si="4"/>
        <v>0</v>
      </c>
      <c r="AA58" s="2">
        <v>0</v>
      </c>
      <c r="AB58" s="2">
        <v>1</v>
      </c>
      <c r="AC58" s="2" t="s">
        <v>7968</v>
      </c>
      <c r="AD58" s="2">
        <f t="shared" si="5"/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f t="shared" si="6"/>
        <v>0</v>
      </c>
      <c r="AM58" s="2">
        <v>0</v>
      </c>
      <c r="AN58" s="2">
        <v>1</v>
      </c>
      <c r="AO58" s="2" t="s">
        <v>7968</v>
      </c>
      <c r="AP58" s="2">
        <v>0</v>
      </c>
      <c r="AQ58" s="2">
        <v>0</v>
      </c>
      <c r="AR58" s="2">
        <v>0</v>
      </c>
      <c r="AS58" s="2">
        <f t="shared" si="7"/>
        <v>0</v>
      </c>
      <c r="AT58" s="2">
        <v>0</v>
      </c>
      <c r="AU58" s="2">
        <v>1</v>
      </c>
      <c r="AV58" s="2" t="s">
        <v>7968</v>
      </c>
      <c r="AW58" s="2">
        <f t="shared" si="8"/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f t="shared" si="9"/>
        <v>0</v>
      </c>
      <c r="BF58" s="2">
        <v>0</v>
      </c>
      <c r="BG58" s="2">
        <v>1</v>
      </c>
      <c r="BH58" s="2" t="s">
        <v>7968</v>
      </c>
      <c r="BI58" s="2">
        <v>0</v>
      </c>
      <c r="BJ58" s="2">
        <v>0</v>
      </c>
      <c r="BK58" s="2">
        <v>0</v>
      </c>
      <c r="BL58" s="2">
        <f t="shared" si="10"/>
        <v>0</v>
      </c>
      <c r="BM58" s="2">
        <v>0</v>
      </c>
      <c r="BN58" s="2">
        <v>1</v>
      </c>
      <c r="BO58" s="2" t="s">
        <v>7968</v>
      </c>
      <c r="BP58" s="2">
        <f t="shared" si="11"/>
        <v>0</v>
      </c>
    </row>
    <row r="59" spans="1:68" x14ac:dyDescent="0.2">
      <c r="A59">
        <v>53</v>
      </c>
      <c r="B59">
        <f t="shared" si="1"/>
        <v>0</v>
      </c>
      <c r="D59">
        <f t="shared" si="2"/>
        <v>0</v>
      </c>
      <c r="E59">
        <f t="shared" si="3"/>
        <v>0</v>
      </c>
      <c r="F59" s="16" t="s">
        <v>4777</v>
      </c>
      <c r="G59" s="16" t="s">
        <v>4686</v>
      </c>
      <c r="H59" s="16" t="s">
        <v>4735</v>
      </c>
      <c r="I59" s="16" t="s">
        <v>4743</v>
      </c>
      <c r="J59" t="s">
        <v>52</v>
      </c>
      <c r="K59" s="8" t="s">
        <v>2443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12"/>
        <v>0</v>
      </c>
      <c r="T59" s="2">
        <v>0</v>
      </c>
      <c r="U59" s="2">
        <v>1</v>
      </c>
      <c r="V59" s="2" t="s">
        <v>7968</v>
      </c>
      <c r="W59" s="2">
        <v>0</v>
      </c>
      <c r="X59" s="2">
        <v>0</v>
      </c>
      <c r="Y59" s="2">
        <v>0</v>
      </c>
      <c r="Z59" s="2">
        <f t="shared" si="4"/>
        <v>0</v>
      </c>
      <c r="AA59" s="2">
        <v>0</v>
      </c>
      <c r="AB59" s="2">
        <v>1</v>
      </c>
      <c r="AC59" s="2" t="s">
        <v>7968</v>
      </c>
      <c r="AD59" s="2">
        <f t="shared" si="5"/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f t="shared" si="6"/>
        <v>0</v>
      </c>
      <c r="AM59" s="2">
        <v>0</v>
      </c>
      <c r="AN59" s="2">
        <v>1</v>
      </c>
      <c r="AO59" s="2" t="s">
        <v>7968</v>
      </c>
      <c r="AP59" s="2">
        <v>0</v>
      </c>
      <c r="AQ59" s="2">
        <v>0</v>
      </c>
      <c r="AR59" s="2">
        <v>0</v>
      </c>
      <c r="AS59" s="2">
        <f t="shared" si="7"/>
        <v>0</v>
      </c>
      <c r="AT59" s="2">
        <v>0</v>
      </c>
      <c r="AU59" s="2">
        <v>1</v>
      </c>
      <c r="AV59" s="2" t="s">
        <v>7968</v>
      </c>
      <c r="AW59" s="2">
        <f t="shared" si="8"/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f t="shared" si="9"/>
        <v>0</v>
      </c>
      <c r="BF59" s="2">
        <v>0</v>
      </c>
      <c r="BG59" s="2">
        <v>1</v>
      </c>
      <c r="BH59" s="2" t="s">
        <v>7968</v>
      </c>
      <c r="BI59" s="2">
        <v>0</v>
      </c>
      <c r="BJ59" s="2">
        <v>0</v>
      </c>
      <c r="BK59" s="2">
        <v>0</v>
      </c>
      <c r="BL59" s="2">
        <f t="shared" si="10"/>
        <v>0</v>
      </c>
      <c r="BM59" s="2">
        <v>0</v>
      </c>
      <c r="BN59" s="2">
        <v>1</v>
      </c>
      <c r="BO59" s="2" t="s">
        <v>7968</v>
      </c>
      <c r="BP59" s="2">
        <f t="shared" si="11"/>
        <v>0</v>
      </c>
    </row>
    <row r="60" spans="1:68" x14ac:dyDescent="0.2">
      <c r="A60">
        <v>54</v>
      </c>
      <c r="B60">
        <f t="shared" si="1"/>
        <v>0</v>
      </c>
      <c r="D60">
        <f t="shared" si="2"/>
        <v>0</v>
      </c>
      <c r="E60">
        <f t="shared" si="3"/>
        <v>0</v>
      </c>
      <c r="F60" s="16" t="s">
        <v>4778</v>
      </c>
      <c r="G60" s="16" t="s">
        <v>4686</v>
      </c>
      <c r="H60" s="16" t="s">
        <v>4735</v>
      </c>
      <c r="I60" s="16" t="s">
        <v>4699</v>
      </c>
      <c r="J60" t="s">
        <v>53</v>
      </c>
      <c r="K60" s="8" t="s">
        <v>2444</v>
      </c>
      <c r="L60" s="2">
        <v>0</v>
      </c>
      <c r="M60" s="2">
        <v>1.6524221569551599E-2</v>
      </c>
      <c r="N60" s="2">
        <v>3.79783592322071E-6</v>
      </c>
      <c r="O60" s="2">
        <v>1.6677685692738499E-6</v>
      </c>
      <c r="P60" s="2">
        <v>0</v>
      </c>
      <c r="Q60" s="2">
        <v>1.6524221436398801E-2</v>
      </c>
      <c r="R60" s="2">
        <v>4.0200066700470598E-6</v>
      </c>
      <c r="S60" s="2">
        <f t="shared" si="12"/>
        <v>0</v>
      </c>
      <c r="T60" s="2">
        <v>1.82399260846817E-6</v>
      </c>
      <c r="U60" s="2">
        <v>7.3181434868158501E-18</v>
      </c>
      <c r="V60" s="2">
        <v>1.09724789078959</v>
      </c>
      <c r="W60" s="2">
        <v>0</v>
      </c>
      <c r="X60" s="2">
        <v>1.6524221514382102E-2</v>
      </c>
      <c r="Y60" s="2">
        <v>3.9982699658806497E-6</v>
      </c>
      <c r="Z60" s="2">
        <f t="shared" si="4"/>
        <v>0</v>
      </c>
      <c r="AA60" s="2">
        <v>1.73289719657009E-6</v>
      </c>
      <c r="AB60" s="2">
        <v>1.1555764289612E-7</v>
      </c>
      <c r="AC60" s="2">
        <v>1.0860588677866101</v>
      </c>
      <c r="AD60" s="2">
        <f t="shared" si="5"/>
        <v>0</v>
      </c>
      <c r="AE60" s="2">
        <v>0</v>
      </c>
      <c r="AF60" s="2">
        <v>3.0156130454400701E-2</v>
      </c>
      <c r="AG60" s="2">
        <v>7.3430714823588097E-6</v>
      </c>
      <c r="AH60" s="2">
        <v>3.2144375434715602E-6</v>
      </c>
      <c r="AI60" s="2">
        <v>0</v>
      </c>
      <c r="AJ60" s="2">
        <v>3.01561304979155E-2</v>
      </c>
      <c r="AK60" s="2">
        <v>1.44226120506326E-5</v>
      </c>
      <c r="AL60" s="2">
        <f t="shared" si="6"/>
        <v>1</v>
      </c>
      <c r="AM60" s="2">
        <v>4.4609275934362503E-6</v>
      </c>
      <c r="AN60" s="2">
        <v>3.7695931545897002E-100</v>
      </c>
      <c r="AO60" s="2">
        <v>1.00451898567708E-5</v>
      </c>
      <c r="AP60" s="2">
        <v>0</v>
      </c>
      <c r="AQ60" s="2">
        <v>4.7827467982808701E-2</v>
      </c>
      <c r="AR60" s="2">
        <v>2.0085588675309299E-5</v>
      </c>
      <c r="AS60" s="2">
        <f t="shared" si="7"/>
        <v>1</v>
      </c>
      <c r="AT60" s="2">
        <v>5.3932353965558098E-6</v>
      </c>
      <c r="AU60" s="2">
        <v>8.9420900712193003E-197</v>
      </c>
      <c r="AV60" s="2">
        <v>1.28015989691483E-4</v>
      </c>
      <c r="AW60" s="2">
        <f t="shared" si="8"/>
        <v>1</v>
      </c>
      <c r="AX60" s="2">
        <v>0</v>
      </c>
      <c r="AY60" s="2">
        <v>5.5152051717440302E-2</v>
      </c>
      <c r="AZ60" s="2">
        <v>1.03730979867925E-5</v>
      </c>
      <c r="BA60" s="2">
        <v>6.1752742679547204E-6</v>
      </c>
      <c r="BB60" s="2">
        <v>0</v>
      </c>
      <c r="BC60" s="2">
        <v>3.0650424127242799E-2</v>
      </c>
      <c r="BD60" s="2">
        <v>9.2408704317025604E-6</v>
      </c>
      <c r="BE60" s="2">
        <f t="shared" si="9"/>
        <v>0</v>
      </c>
      <c r="BF60" s="2">
        <v>3.3045731074047099E-6</v>
      </c>
      <c r="BG60" s="2">
        <v>0</v>
      </c>
      <c r="BH60" s="2">
        <v>0.28824420844189902</v>
      </c>
      <c r="BI60" s="2">
        <v>0</v>
      </c>
      <c r="BJ60" s="2">
        <v>4.0932790049230297E-2</v>
      </c>
      <c r="BK60" s="2">
        <v>9.8994995585109092E-6</v>
      </c>
      <c r="BL60" s="2">
        <f t="shared" si="10"/>
        <v>0</v>
      </c>
      <c r="BM60" s="2">
        <v>4.4944827480359104E-6</v>
      </c>
      <c r="BN60" s="2">
        <v>2.2530224252665798E-267</v>
      </c>
      <c r="BO60" s="2">
        <v>0.95518869680959195</v>
      </c>
      <c r="BP60" s="2">
        <f t="shared" si="11"/>
        <v>0</v>
      </c>
    </row>
    <row r="61" spans="1:68" x14ac:dyDescent="0.2">
      <c r="A61">
        <v>55</v>
      </c>
      <c r="B61">
        <f t="shared" si="1"/>
        <v>0</v>
      </c>
      <c r="D61">
        <f t="shared" si="2"/>
        <v>0</v>
      </c>
      <c r="E61">
        <f t="shared" si="3"/>
        <v>1</v>
      </c>
      <c r="F61" s="16" t="s">
        <v>4779</v>
      </c>
      <c r="G61" s="16" t="s">
        <v>4686</v>
      </c>
      <c r="H61" s="16" t="s">
        <v>4735</v>
      </c>
      <c r="I61" s="16" t="s">
        <v>4699</v>
      </c>
      <c r="J61" t="s">
        <v>54</v>
      </c>
      <c r="K61" s="8" t="s">
        <v>2445</v>
      </c>
      <c r="L61" s="2">
        <v>0</v>
      </c>
      <c r="M61" s="2">
        <v>1.6524221569057598E-2</v>
      </c>
      <c r="N61" s="2">
        <v>5.2091919016192202E-6</v>
      </c>
      <c r="O61" s="2">
        <v>1.59536546131681E-6</v>
      </c>
      <c r="P61" s="2">
        <v>0</v>
      </c>
      <c r="Q61" s="2">
        <v>1.6524221427882301E-2</v>
      </c>
      <c r="R61" s="2">
        <v>4.51788118083555E-6</v>
      </c>
      <c r="S61" s="2">
        <f t="shared" si="12"/>
        <v>0</v>
      </c>
      <c r="T61" s="2">
        <v>1.90014345002389E-6</v>
      </c>
      <c r="U61" s="2">
        <v>1.2012658675290499E-33</v>
      </c>
      <c r="V61" s="2">
        <v>0.73420791137702301</v>
      </c>
      <c r="W61" s="2">
        <v>0</v>
      </c>
      <c r="X61" s="2">
        <v>1.6524221513099301E-2</v>
      </c>
      <c r="Y61" s="2">
        <v>4.4505649733582798E-6</v>
      </c>
      <c r="Z61" s="2">
        <f t="shared" si="4"/>
        <v>0</v>
      </c>
      <c r="AA61" s="2">
        <v>1.75455686907785E-6</v>
      </c>
      <c r="AB61" s="2">
        <v>8.8773541332276501E-26</v>
      </c>
      <c r="AC61" s="2">
        <v>0.62868779676822295</v>
      </c>
      <c r="AD61" s="2">
        <f t="shared" si="5"/>
        <v>0</v>
      </c>
      <c r="AE61" s="2">
        <v>0</v>
      </c>
      <c r="AF61" s="2">
        <v>3.0156130447059799E-2</v>
      </c>
      <c r="AG61" s="2">
        <v>7.25007812063021E-6</v>
      </c>
      <c r="AH61" s="2">
        <v>3.1974100883359898E-6</v>
      </c>
      <c r="AI61" s="2">
        <v>0</v>
      </c>
      <c r="AJ61" s="2">
        <v>3.01561305085884E-2</v>
      </c>
      <c r="AK61" s="2">
        <v>1.95110091418197E-5</v>
      </c>
      <c r="AL61" s="2">
        <f t="shared" si="6"/>
        <v>1</v>
      </c>
      <c r="AM61" s="2">
        <v>6.3164653346621996E-6</v>
      </c>
      <c r="AN61" s="2">
        <v>3.3914927411497202E-296</v>
      </c>
      <c r="AO61" s="2">
        <v>6.2426582659038103E-7</v>
      </c>
      <c r="AP61" s="2">
        <v>0</v>
      </c>
      <c r="AQ61" s="2">
        <v>4.7827468000207103E-2</v>
      </c>
      <c r="AR61" s="2">
        <v>1.7617699699645501E-5</v>
      </c>
      <c r="AS61" s="2">
        <f t="shared" si="7"/>
        <v>1</v>
      </c>
      <c r="AT61" s="2">
        <v>5.1934876843750502E-6</v>
      </c>
      <c r="AU61" s="2">
        <v>5.1645349072848904E-230</v>
      </c>
      <c r="AV61" s="2">
        <v>5.9913892039872201E-4</v>
      </c>
      <c r="AW61" s="2">
        <f t="shared" si="8"/>
        <v>1</v>
      </c>
      <c r="AX61" s="2">
        <v>0</v>
      </c>
      <c r="AY61" s="2">
        <v>5.5152051713077001E-2</v>
      </c>
      <c r="AZ61" s="2">
        <v>2.3886712376375999E-5</v>
      </c>
      <c r="BA61" s="2">
        <v>6.0369546794073403E-6</v>
      </c>
      <c r="BB61" s="2">
        <v>0</v>
      </c>
      <c r="BC61" s="2">
        <v>3.06504241272425E-2</v>
      </c>
      <c r="BD61" s="2">
        <v>1.0025629778552001E-5</v>
      </c>
      <c r="BE61" s="2">
        <f t="shared" si="9"/>
        <v>-1</v>
      </c>
      <c r="BF61" s="2">
        <v>3.46857287695E-6</v>
      </c>
      <c r="BG61" s="2">
        <v>1.21727825795324E-150</v>
      </c>
      <c r="BH61" s="2">
        <v>1.69310328235128E-6</v>
      </c>
      <c r="BI61" s="2">
        <v>0</v>
      </c>
      <c r="BJ61" s="2">
        <v>4.0932790047432201E-2</v>
      </c>
      <c r="BK61" s="2">
        <v>1.3289553209482E-5</v>
      </c>
      <c r="BL61" s="2">
        <f t="shared" si="10"/>
        <v>-1</v>
      </c>
      <c r="BM61" s="2">
        <v>4.9283908386099299E-6</v>
      </c>
      <c r="BN61" s="2">
        <v>1.7709451224588101E-24</v>
      </c>
      <c r="BO61" s="2">
        <v>3.7021829929254698E-4</v>
      </c>
      <c r="BP61" s="2">
        <f t="shared" si="11"/>
        <v>1</v>
      </c>
    </row>
    <row r="62" spans="1:68" x14ac:dyDescent="0.2">
      <c r="A62">
        <v>56</v>
      </c>
      <c r="B62">
        <f t="shared" si="1"/>
        <v>1</v>
      </c>
      <c r="D62">
        <f t="shared" si="2"/>
        <v>0</v>
      </c>
      <c r="E62">
        <f t="shared" si="3"/>
        <v>0</v>
      </c>
      <c r="F62" s="16" t="s">
        <v>4780</v>
      </c>
      <c r="G62" s="16" t="s">
        <v>4682</v>
      </c>
      <c r="H62" s="16" t="s">
        <v>4781</v>
      </c>
      <c r="I62" s="16" t="s">
        <v>4782</v>
      </c>
      <c r="J62" t="s">
        <v>55</v>
      </c>
      <c r="K62" s="8" t="s">
        <v>2446</v>
      </c>
      <c r="L62" s="2">
        <v>9.0574669314370405E-3</v>
      </c>
      <c r="M62" s="2">
        <v>2.5581688514090699E-2</v>
      </c>
      <c r="N62" s="2">
        <v>9.1309174334563096E-3</v>
      </c>
      <c r="O62" s="2">
        <v>9.0931535042628603E-3</v>
      </c>
      <c r="P62" s="2">
        <v>9.0574669318332895E-3</v>
      </c>
      <c r="Q62" s="2">
        <v>2.5581688361684E-2</v>
      </c>
      <c r="R62" s="2">
        <v>9.1525436912310507E-3</v>
      </c>
      <c r="S62" s="2">
        <f t="shared" si="12"/>
        <v>0</v>
      </c>
      <c r="T62" s="2">
        <v>9.1042924301834392E-3</v>
      </c>
      <c r="U62" s="2">
        <v>5.7376993309137199E-65</v>
      </c>
      <c r="V62" s="2">
        <v>1.43929700375355E-3</v>
      </c>
      <c r="W62" s="2">
        <v>9.0574669316437692E-3</v>
      </c>
      <c r="X62" s="2">
        <v>2.55816884373933E-2</v>
      </c>
      <c r="Y62" s="2">
        <v>9.1301483892434598E-3</v>
      </c>
      <c r="Z62" s="2">
        <f t="shared" si="4"/>
        <v>0</v>
      </c>
      <c r="AA62" s="2">
        <v>9.0886037618299002E-3</v>
      </c>
      <c r="AB62" s="2">
        <v>2.4027153747743E-26</v>
      </c>
      <c r="AC62" s="2">
        <v>1.3888299661507399</v>
      </c>
      <c r="AD62" s="2">
        <f t="shared" si="5"/>
        <v>0</v>
      </c>
      <c r="AE62" s="2">
        <v>1.63034404765867E-2</v>
      </c>
      <c r="AF62" s="2">
        <v>4.6459570922945698E-2</v>
      </c>
      <c r="AG62" s="2">
        <v>1.6454777925654598E-2</v>
      </c>
      <c r="AH62" s="2">
        <v>1.63749588739159E-2</v>
      </c>
      <c r="AI62" s="2">
        <v>1.6303440476389E-2</v>
      </c>
      <c r="AJ62" s="2">
        <v>4.6459570976494599E-2</v>
      </c>
      <c r="AK62" s="2">
        <v>1.6469579431956E-2</v>
      </c>
      <c r="AL62" s="2">
        <f t="shared" si="6"/>
        <v>0</v>
      </c>
      <c r="AM62" s="2">
        <v>1.6394514904287099E-2</v>
      </c>
      <c r="AN62" s="2">
        <v>1.4009734217396E-55</v>
      </c>
      <c r="AO62" s="2">
        <v>0.43578329419288098</v>
      </c>
      <c r="AP62" s="2">
        <v>1.5069513543174E-2</v>
      </c>
      <c r="AQ62" s="2">
        <v>6.2896981527152104E-2</v>
      </c>
      <c r="AR62" s="2">
        <v>1.5235578515631201E-2</v>
      </c>
      <c r="AS62" s="2">
        <f t="shared" si="7"/>
        <v>0</v>
      </c>
      <c r="AT62" s="2">
        <v>1.5149741655763001E-2</v>
      </c>
      <c r="AU62" s="2">
        <v>0</v>
      </c>
      <c r="AV62" s="2">
        <v>0</v>
      </c>
      <c r="AW62" s="2">
        <f t="shared" si="8"/>
        <v>0</v>
      </c>
      <c r="AX62" s="2">
        <v>5.90108913870456E-3</v>
      </c>
      <c r="AY62" s="2">
        <v>6.1053140858470703E-2</v>
      </c>
      <c r="AZ62" s="2">
        <v>1.2125831578202699E-2</v>
      </c>
      <c r="BA62" s="2">
        <v>1.0280745436148301E-2</v>
      </c>
      <c r="BB62" s="2">
        <v>3.4267012520683101E-3</v>
      </c>
      <c r="BC62" s="2">
        <v>3.4077125377891197E-2</v>
      </c>
      <c r="BD62" s="2">
        <v>4.3991095166810504E-3</v>
      </c>
      <c r="BE62" s="2">
        <f t="shared" si="9"/>
        <v>-1</v>
      </c>
      <c r="BF62" s="2">
        <v>4.1523735187238703E-3</v>
      </c>
      <c r="BG62" s="2">
        <v>0</v>
      </c>
      <c r="BH62" s="2">
        <v>0</v>
      </c>
      <c r="BI62" s="2">
        <v>3.3860252850490902E-3</v>
      </c>
      <c r="BJ62" s="2">
        <v>5.72219138501769E-2</v>
      </c>
      <c r="BK62" s="2">
        <v>4.8656521164468303E-3</v>
      </c>
      <c r="BL62" s="2">
        <f t="shared" si="10"/>
        <v>-1</v>
      </c>
      <c r="BM62" s="2">
        <v>4.5599938072879596E-3</v>
      </c>
      <c r="BN62" s="2">
        <v>0</v>
      </c>
      <c r="BO62" s="2">
        <v>0</v>
      </c>
      <c r="BP62" s="2">
        <f t="shared" si="11"/>
        <v>1</v>
      </c>
    </row>
    <row r="63" spans="1:68" x14ac:dyDescent="0.2">
      <c r="A63">
        <v>57</v>
      </c>
      <c r="B63">
        <f t="shared" si="1"/>
        <v>0</v>
      </c>
      <c r="D63">
        <f t="shared" si="2"/>
        <v>0</v>
      </c>
      <c r="E63">
        <f t="shared" si="3"/>
        <v>1</v>
      </c>
      <c r="F63" s="16" t="s">
        <v>4783</v>
      </c>
      <c r="G63" s="16" t="s">
        <v>4682</v>
      </c>
      <c r="H63" s="16" t="s">
        <v>4781</v>
      </c>
      <c r="I63" s="16" t="s">
        <v>4784</v>
      </c>
      <c r="J63" t="s">
        <v>56</v>
      </c>
      <c r="K63" s="8" t="s">
        <v>2447</v>
      </c>
      <c r="L63" s="2">
        <v>0</v>
      </c>
      <c r="M63" s="2">
        <v>1.0929479404788001E-2</v>
      </c>
      <c r="N63" s="2">
        <v>2.8561756817923099E-5</v>
      </c>
      <c r="O63" s="2">
        <v>1.18175367326215E-5</v>
      </c>
      <c r="P63" s="2">
        <v>0</v>
      </c>
      <c r="Q63" s="2">
        <v>1.09294793514457E-2</v>
      </c>
      <c r="R63" s="2">
        <v>2.7607317524541801E-5</v>
      </c>
      <c r="S63" s="2">
        <f t="shared" si="12"/>
        <v>0</v>
      </c>
      <c r="T63" s="2">
        <v>1.035439606364E-5</v>
      </c>
      <c r="U63" s="2">
        <v>1.08197024446593E-10</v>
      </c>
      <c r="V63" s="2">
        <v>1.2596300726097001</v>
      </c>
      <c r="W63" s="2">
        <v>0</v>
      </c>
      <c r="X63" s="2">
        <v>1.0929479380313099E-2</v>
      </c>
      <c r="Y63" s="2">
        <v>3.1651073285399497E-5</v>
      </c>
      <c r="Z63" s="2">
        <f t="shared" si="4"/>
        <v>0</v>
      </c>
      <c r="AA63" s="2">
        <v>1.1837045091323599E-5</v>
      </c>
      <c r="AB63" s="2">
        <v>9.5659434184545297E-2</v>
      </c>
      <c r="AC63" s="2">
        <v>0.62523660946248505</v>
      </c>
      <c r="AD63" s="2">
        <f t="shared" si="5"/>
        <v>0</v>
      </c>
      <c r="AE63" s="2">
        <v>0</v>
      </c>
      <c r="AF63" s="2">
        <v>1.98380755734456E-2</v>
      </c>
      <c r="AG63" s="2">
        <v>5.0755105118136903E-5</v>
      </c>
      <c r="AH63" s="2">
        <v>2.1342219782742099E-5</v>
      </c>
      <c r="AI63" s="2">
        <v>0</v>
      </c>
      <c r="AJ63" s="2">
        <v>1.98380755936974E-2</v>
      </c>
      <c r="AK63" s="2">
        <v>8.6373117937056003E-5</v>
      </c>
      <c r="AL63" s="2">
        <f t="shared" si="6"/>
        <v>1</v>
      </c>
      <c r="AM63" s="2">
        <v>3.6026329414551697E-5</v>
      </c>
      <c r="AN63" s="2">
        <v>9.7136936886937705E-131</v>
      </c>
      <c r="AO63" s="2">
        <v>1.8426578174101201E-8</v>
      </c>
      <c r="AP63" s="2">
        <v>0</v>
      </c>
      <c r="AQ63" s="2">
        <v>3.5359618642770901E-2</v>
      </c>
      <c r="AR63" s="2">
        <v>2.3085770095104699E-4</v>
      </c>
      <c r="AS63" s="2">
        <f t="shared" si="7"/>
        <v>1</v>
      </c>
      <c r="AT63" s="2">
        <v>9.7142518415673399E-5</v>
      </c>
      <c r="AU63" s="2">
        <v>0</v>
      </c>
      <c r="AV63" s="2">
        <v>2.1710317683998899E-63</v>
      </c>
      <c r="AW63" s="2">
        <f t="shared" si="8"/>
        <v>1</v>
      </c>
      <c r="AX63" s="2">
        <v>0</v>
      </c>
      <c r="AY63" s="2">
        <v>2.7574197271010899E-2</v>
      </c>
      <c r="AZ63" s="2">
        <v>4.5289394760858699E-5</v>
      </c>
      <c r="BA63" s="2">
        <v>1.4707733491776901E-5</v>
      </c>
      <c r="BB63" s="2">
        <v>0</v>
      </c>
      <c r="BC63" s="2">
        <v>1.4603108871153E-2</v>
      </c>
      <c r="BD63" s="2">
        <v>2.0636664764964301E-5</v>
      </c>
      <c r="BE63" s="2">
        <f t="shared" si="9"/>
        <v>-1</v>
      </c>
      <c r="BF63" s="2">
        <v>7.6594248275385997E-6</v>
      </c>
      <c r="BG63" s="2">
        <v>2.8117530073899502E-218</v>
      </c>
      <c r="BH63" s="2">
        <v>5.7517329784282905E-7</v>
      </c>
      <c r="BI63" s="2">
        <v>0</v>
      </c>
      <c r="BJ63" s="2">
        <v>2.35365554644077E-2</v>
      </c>
      <c r="BK63" s="2">
        <v>1.3450034162690601E-4</v>
      </c>
      <c r="BL63" s="2">
        <f t="shared" si="10"/>
        <v>1</v>
      </c>
      <c r="BM63" s="2">
        <v>6.3015345771611097E-5</v>
      </c>
      <c r="BN63" s="2">
        <v>0</v>
      </c>
      <c r="BO63" s="2">
        <v>1.75504477940832E-36</v>
      </c>
      <c r="BP63" s="2">
        <f t="shared" si="11"/>
        <v>1</v>
      </c>
    </row>
    <row r="64" spans="1:68" x14ac:dyDescent="0.2">
      <c r="A64">
        <v>58</v>
      </c>
      <c r="B64">
        <f t="shared" si="1"/>
        <v>0</v>
      </c>
      <c r="D64">
        <f t="shared" si="2"/>
        <v>0</v>
      </c>
      <c r="E64">
        <f t="shared" si="3"/>
        <v>0</v>
      </c>
      <c r="F64" s="16" t="s">
        <v>4785</v>
      </c>
      <c r="G64" s="16" t="s">
        <v>4682</v>
      </c>
      <c r="H64" s="16" t="s">
        <v>4781</v>
      </c>
      <c r="I64" s="16" t="s">
        <v>4784</v>
      </c>
      <c r="J64" t="s">
        <v>57</v>
      </c>
      <c r="K64" s="8" t="s">
        <v>2448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12"/>
        <v>0</v>
      </c>
      <c r="T64" s="2">
        <v>0</v>
      </c>
      <c r="U64" s="2">
        <v>1</v>
      </c>
      <c r="V64" s="2" t="s">
        <v>7968</v>
      </c>
      <c r="W64" s="2">
        <v>0</v>
      </c>
      <c r="X64" s="2">
        <v>0</v>
      </c>
      <c r="Y64" s="2">
        <v>0</v>
      </c>
      <c r="Z64" s="2">
        <f t="shared" si="4"/>
        <v>0</v>
      </c>
      <c r="AA64" s="2">
        <v>0</v>
      </c>
      <c r="AB64" s="2">
        <v>1</v>
      </c>
      <c r="AC64" s="2" t="s">
        <v>7968</v>
      </c>
      <c r="AD64" s="2">
        <f t="shared" si="5"/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f t="shared" si="6"/>
        <v>0</v>
      </c>
      <c r="AM64" s="2">
        <v>0</v>
      </c>
      <c r="AN64" s="2">
        <v>1</v>
      </c>
      <c r="AO64" s="2" t="s">
        <v>7968</v>
      </c>
      <c r="AP64" s="2">
        <v>0</v>
      </c>
      <c r="AQ64" s="2">
        <v>0</v>
      </c>
      <c r="AR64" s="2">
        <v>0</v>
      </c>
      <c r="AS64" s="2">
        <f t="shared" si="7"/>
        <v>0</v>
      </c>
      <c r="AT64" s="2">
        <v>0</v>
      </c>
      <c r="AU64" s="2">
        <v>1</v>
      </c>
      <c r="AV64" s="2" t="s">
        <v>7968</v>
      </c>
      <c r="AW64" s="2">
        <f t="shared" si="8"/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f t="shared" si="9"/>
        <v>0</v>
      </c>
      <c r="BF64" s="2">
        <v>0</v>
      </c>
      <c r="BG64" s="2">
        <v>1</v>
      </c>
      <c r="BH64" s="2" t="s">
        <v>7968</v>
      </c>
      <c r="BI64" s="2">
        <v>0</v>
      </c>
      <c r="BJ64" s="2">
        <v>0</v>
      </c>
      <c r="BK64" s="2">
        <v>0</v>
      </c>
      <c r="BL64" s="2">
        <f t="shared" si="10"/>
        <v>0</v>
      </c>
      <c r="BM64" s="2">
        <v>0</v>
      </c>
      <c r="BN64" s="2">
        <v>1</v>
      </c>
      <c r="BO64" s="2" t="s">
        <v>7968</v>
      </c>
      <c r="BP64" s="2">
        <f t="shared" si="11"/>
        <v>0</v>
      </c>
    </row>
    <row r="65" spans="1:68" x14ac:dyDescent="0.2">
      <c r="A65">
        <v>59</v>
      </c>
      <c r="B65">
        <f t="shared" si="1"/>
        <v>0</v>
      </c>
      <c r="D65">
        <f t="shared" si="2"/>
        <v>0</v>
      </c>
      <c r="E65">
        <f t="shared" si="3"/>
        <v>1</v>
      </c>
      <c r="F65" s="16" t="s">
        <v>4786</v>
      </c>
      <c r="G65" s="16" t="s">
        <v>4682</v>
      </c>
      <c r="H65" s="16" t="s">
        <v>4781</v>
      </c>
      <c r="I65" s="16" t="s">
        <v>4784</v>
      </c>
      <c r="J65" t="s">
        <v>58</v>
      </c>
      <c r="K65" s="8" t="s">
        <v>2449</v>
      </c>
      <c r="L65" s="2">
        <v>-1.8720124733509101E-3</v>
      </c>
      <c r="M65" s="2">
        <v>1.45655407910474E-2</v>
      </c>
      <c r="N65" s="2">
        <v>9.0355474364454593E-3</v>
      </c>
      <c r="O65" s="2">
        <v>9.0485680816841402E-3</v>
      </c>
      <c r="P65" s="2">
        <v>-1.87201241961235E-3</v>
      </c>
      <c r="Q65" s="2">
        <v>1.4565540743822601E-2</v>
      </c>
      <c r="R65" s="2">
        <v>9.0385836474411001E-3</v>
      </c>
      <c r="S65" s="2">
        <f t="shared" si="12"/>
        <v>0</v>
      </c>
      <c r="T65" s="2">
        <v>9.0505230713724405E-3</v>
      </c>
      <c r="U65" s="2">
        <v>1.04733189475036E-17</v>
      </c>
      <c r="V65" s="2">
        <v>0.72499667263646705</v>
      </c>
      <c r="W65" s="2">
        <v>-1.8720124486693E-3</v>
      </c>
      <c r="X65" s="2">
        <v>1.45655407685237E-2</v>
      </c>
      <c r="Y65" s="2">
        <v>9.0327396417976304E-3</v>
      </c>
      <c r="Z65" s="2">
        <f t="shared" si="4"/>
        <v>0</v>
      </c>
      <c r="AA65" s="2">
        <v>9.0488910782874805E-3</v>
      </c>
      <c r="AB65" s="2">
        <v>1.0251993171955499E-2</v>
      </c>
      <c r="AC65" s="2">
        <v>0.74103394622365604</v>
      </c>
      <c r="AD65" s="2">
        <f t="shared" si="5"/>
        <v>0</v>
      </c>
      <c r="AE65" s="2">
        <v>-3.53463509685896E-3</v>
      </c>
      <c r="AF65" s="2">
        <v>2.63554839575331E-2</v>
      </c>
      <c r="AG65" s="2">
        <v>1.62660624327561E-2</v>
      </c>
      <c r="AH65" s="2">
        <v>1.62881126622893E-2</v>
      </c>
      <c r="AI65" s="2">
        <v>-3.5346351173083899E-3</v>
      </c>
      <c r="AJ65" s="2">
        <v>2.6355483976253299E-2</v>
      </c>
      <c r="AK65" s="2">
        <v>1.62295946192728E-2</v>
      </c>
      <c r="AL65" s="2">
        <f t="shared" si="6"/>
        <v>-1</v>
      </c>
      <c r="AM65" s="2">
        <v>1.6274097514203899E-2</v>
      </c>
      <c r="AN65" s="2">
        <v>2.9510896299179099E-118</v>
      </c>
      <c r="AO65" s="2">
        <v>6.2400821766908901E-8</v>
      </c>
      <c r="AP65" s="2">
        <v>-2.0290105099596899E-2</v>
      </c>
      <c r="AQ65" s="2">
        <v>2.23344453878641E-2</v>
      </c>
      <c r="AR65" s="2">
        <v>1.4848895392063801E-2</v>
      </c>
      <c r="AS65" s="2">
        <f t="shared" si="7"/>
        <v>-1</v>
      </c>
      <c r="AT65" s="2">
        <v>1.4978948110544101E-2</v>
      </c>
      <c r="AU65" s="2">
        <v>0</v>
      </c>
      <c r="AV65" s="2">
        <v>0</v>
      </c>
      <c r="AW65" s="2">
        <f t="shared" si="8"/>
        <v>1</v>
      </c>
      <c r="AX65" s="2">
        <v>-2.1673108132306398E-2</v>
      </c>
      <c r="AY65" s="2">
        <v>2.5956380672112998E-2</v>
      </c>
      <c r="AZ65" s="2">
        <v>5.8852490786578003E-3</v>
      </c>
      <c r="BA65" s="2">
        <v>5.8953717528880296E-3</v>
      </c>
      <c r="BB65" s="2">
        <v>-1.0510063936586701E-2</v>
      </c>
      <c r="BC65" s="2">
        <v>2.09412293269256E-2</v>
      </c>
      <c r="BD65" s="2">
        <v>3.4394003617775702E-3</v>
      </c>
      <c r="BE65" s="2">
        <f t="shared" si="9"/>
        <v>-1</v>
      </c>
      <c r="BF65" s="2">
        <v>3.4297347891598501E-3</v>
      </c>
      <c r="BG65" s="2">
        <v>0</v>
      </c>
      <c r="BH65" s="2">
        <v>0</v>
      </c>
      <c r="BI65" s="2">
        <v>-2.01505301784153E-2</v>
      </c>
      <c r="BJ65" s="2">
        <v>1.3149810066039699E-2</v>
      </c>
      <c r="BK65" s="2">
        <v>3.27006945664229E-3</v>
      </c>
      <c r="BL65" s="2">
        <f t="shared" si="10"/>
        <v>-1</v>
      </c>
      <c r="BM65" s="2">
        <v>3.3303161244002898E-3</v>
      </c>
      <c r="BN65" s="2">
        <v>0</v>
      </c>
      <c r="BO65" s="2">
        <v>0</v>
      </c>
      <c r="BP65" s="2">
        <f t="shared" si="11"/>
        <v>1</v>
      </c>
    </row>
    <row r="66" spans="1:68" x14ac:dyDescent="0.2">
      <c r="A66">
        <v>60</v>
      </c>
      <c r="B66">
        <f t="shared" si="1"/>
        <v>1</v>
      </c>
      <c r="D66">
        <f t="shared" si="2"/>
        <v>0</v>
      </c>
      <c r="E66">
        <f t="shared" si="3"/>
        <v>0</v>
      </c>
      <c r="F66" s="16" t="s">
        <v>4787</v>
      </c>
      <c r="G66" s="16" t="s">
        <v>4686</v>
      </c>
      <c r="H66" s="16" t="s">
        <v>4781</v>
      </c>
      <c r="I66" s="16" t="s">
        <v>4788</v>
      </c>
      <c r="J66" t="s">
        <v>59</v>
      </c>
      <c r="K66" s="8" t="s">
        <v>2450</v>
      </c>
      <c r="L66" s="2">
        <v>9.0574669314370405E-3</v>
      </c>
      <c r="M66" s="2">
        <v>2.5581688514090699E-2</v>
      </c>
      <c r="N66" s="2">
        <v>9.13091743337794E-3</v>
      </c>
      <c r="O66" s="2">
        <v>9.0931535043419307E-3</v>
      </c>
      <c r="P66" s="2">
        <v>9.0574669318332895E-3</v>
      </c>
      <c r="Q66" s="2">
        <v>2.5581688361684E-2</v>
      </c>
      <c r="R66" s="2">
        <v>9.1525436912996399E-3</v>
      </c>
      <c r="S66" s="2">
        <f t="shared" si="12"/>
        <v>0</v>
      </c>
      <c r="T66" s="2">
        <v>9.1042924302940694E-3</v>
      </c>
      <c r="U66" s="2">
        <v>5.7376993309137199E-65</v>
      </c>
      <c r="V66" s="2">
        <v>1.43929700375355E-3</v>
      </c>
      <c r="W66" s="2">
        <v>9.0574669316437692E-3</v>
      </c>
      <c r="X66" s="2">
        <v>2.55816884373933E-2</v>
      </c>
      <c r="Y66" s="2">
        <v>9.1301483894118806E-3</v>
      </c>
      <c r="Z66" s="2">
        <f t="shared" si="4"/>
        <v>0</v>
      </c>
      <c r="AA66" s="2">
        <v>9.0886037621686292E-3</v>
      </c>
      <c r="AB66" s="2">
        <v>2.4027153747743E-26</v>
      </c>
      <c r="AC66" s="2">
        <v>1.3888299661507399</v>
      </c>
      <c r="AD66" s="2">
        <f t="shared" si="5"/>
        <v>0</v>
      </c>
      <c r="AE66" s="2">
        <v>1.63034404765867E-2</v>
      </c>
      <c r="AF66" s="2">
        <v>4.6459570922945698E-2</v>
      </c>
      <c r="AG66" s="2">
        <v>1.6454777925543999E-2</v>
      </c>
      <c r="AH66" s="2">
        <v>1.6374958873890001E-2</v>
      </c>
      <c r="AI66" s="2">
        <v>1.6303440476389E-2</v>
      </c>
      <c r="AJ66" s="2">
        <v>4.6459570976494599E-2</v>
      </c>
      <c r="AK66" s="2">
        <v>1.6469579431969399E-2</v>
      </c>
      <c r="AL66" s="2">
        <f t="shared" si="6"/>
        <v>0</v>
      </c>
      <c r="AM66" s="2">
        <v>1.63945149043664E-2</v>
      </c>
      <c r="AN66" s="2">
        <v>1.4009734217396E-55</v>
      </c>
      <c r="AO66" s="2">
        <v>0.43578329419288098</v>
      </c>
      <c r="AP66" s="2">
        <v>1.5069513543174E-2</v>
      </c>
      <c r="AQ66" s="2">
        <v>6.2896981527152201E-2</v>
      </c>
      <c r="AR66" s="2">
        <v>1.52355785157136E-2</v>
      </c>
      <c r="AS66" s="2">
        <f t="shared" si="7"/>
        <v>0</v>
      </c>
      <c r="AT66" s="2">
        <v>1.5149741655796901E-2</v>
      </c>
      <c r="AU66" s="2">
        <v>0</v>
      </c>
      <c r="AV66" s="2">
        <v>0</v>
      </c>
      <c r="AW66" s="2">
        <f t="shared" si="8"/>
        <v>0</v>
      </c>
      <c r="AX66" s="2">
        <v>5.90108913870456E-3</v>
      </c>
      <c r="AY66" s="2">
        <v>6.1053140858470703E-2</v>
      </c>
      <c r="AZ66" s="2">
        <v>1.21258315779434E-2</v>
      </c>
      <c r="BA66" s="2">
        <v>1.0280745435747401E-2</v>
      </c>
      <c r="BB66" s="2">
        <v>3.4267012520683101E-3</v>
      </c>
      <c r="BC66" s="2">
        <v>3.4077125377891197E-2</v>
      </c>
      <c r="BD66" s="2">
        <v>4.39910951651965E-3</v>
      </c>
      <c r="BE66" s="2">
        <f t="shared" si="9"/>
        <v>-1</v>
      </c>
      <c r="BF66" s="2">
        <v>4.15237351861549E-3</v>
      </c>
      <c r="BG66" s="2">
        <v>0</v>
      </c>
      <c r="BH66" s="2">
        <v>0</v>
      </c>
      <c r="BI66" s="2">
        <v>3.3860252850491002E-3</v>
      </c>
      <c r="BJ66" s="2">
        <v>5.72219138501769E-2</v>
      </c>
      <c r="BK66" s="2">
        <v>4.86565211653901E-3</v>
      </c>
      <c r="BL66" s="2">
        <f t="shared" si="10"/>
        <v>-1</v>
      </c>
      <c r="BM66" s="2">
        <v>4.5599938073134097E-3</v>
      </c>
      <c r="BN66" s="2">
        <v>0</v>
      </c>
      <c r="BO66" s="2">
        <v>0</v>
      </c>
      <c r="BP66" s="2">
        <f t="shared" si="11"/>
        <v>1</v>
      </c>
    </row>
    <row r="67" spans="1:68" x14ac:dyDescent="0.2">
      <c r="A67">
        <v>61</v>
      </c>
      <c r="B67">
        <f t="shared" si="1"/>
        <v>1</v>
      </c>
      <c r="D67">
        <f t="shared" si="2"/>
        <v>0</v>
      </c>
      <c r="E67">
        <f t="shared" si="3"/>
        <v>0</v>
      </c>
      <c r="F67" s="16" t="s">
        <v>4789</v>
      </c>
      <c r="G67" s="16" t="s">
        <v>4686</v>
      </c>
      <c r="H67" s="16" t="s">
        <v>4781</v>
      </c>
      <c r="I67" s="16" t="s">
        <v>4790</v>
      </c>
      <c r="J67" t="s">
        <v>60</v>
      </c>
      <c r="K67" s="8" t="s">
        <v>2451</v>
      </c>
      <c r="L67" s="2">
        <v>2.8487194285804198E-3</v>
      </c>
      <c r="M67" s="2">
        <v>3.5897162563315203E-2</v>
      </c>
      <c r="N67" s="2">
        <v>2.86974986981738E-3</v>
      </c>
      <c r="O67" s="2">
        <v>2.8577266826874002E-3</v>
      </c>
      <c r="P67" s="2">
        <v>2.8487194287553099E-3</v>
      </c>
      <c r="Q67" s="2">
        <v>3.58971622787638E-2</v>
      </c>
      <c r="R67" s="2">
        <v>2.8673756898191598E-3</v>
      </c>
      <c r="S67" s="2">
        <f t="shared" si="12"/>
        <v>0</v>
      </c>
      <c r="T67" s="2">
        <v>2.8577248141430801E-3</v>
      </c>
      <c r="U67" s="2">
        <v>7.7999546991834997E-7</v>
      </c>
      <c r="V67" s="2">
        <v>0.42149240860114001</v>
      </c>
      <c r="W67" s="2">
        <v>2.8487194286475098E-3</v>
      </c>
      <c r="X67" s="2">
        <v>3.5897162442986699E-2</v>
      </c>
      <c r="Y67" s="2">
        <v>2.86873242425732E-3</v>
      </c>
      <c r="Z67" s="2">
        <f t="shared" si="4"/>
        <v>0</v>
      </c>
      <c r="AA67" s="2">
        <v>2.8572006290244201E-3</v>
      </c>
      <c r="AB67" s="2">
        <v>3.0320640330663799E-5</v>
      </c>
      <c r="AC67" s="2">
        <v>1.0405713597889401</v>
      </c>
      <c r="AD67" s="2">
        <f t="shared" si="5"/>
        <v>0</v>
      </c>
      <c r="AE67" s="2">
        <v>5.1276949714484802E-3</v>
      </c>
      <c r="AF67" s="2">
        <v>6.5439955864985397E-2</v>
      </c>
      <c r="AG67" s="2">
        <v>5.1795808400306401E-3</v>
      </c>
      <c r="AH67" s="2">
        <v>5.1470606604488902E-3</v>
      </c>
      <c r="AI67" s="2">
        <v>5.12769497137479E-3</v>
      </c>
      <c r="AJ67" s="2">
        <v>6.54399559733716E-2</v>
      </c>
      <c r="AK67" s="2">
        <v>5.17464339356418E-3</v>
      </c>
      <c r="AL67" s="2">
        <f t="shared" si="6"/>
        <v>0</v>
      </c>
      <c r="AM67" s="2">
        <v>5.1476749423638897E-3</v>
      </c>
      <c r="AN67" s="2">
        <v>1.3258956349587099E-2</v>
      </c>
      <c r="AO67" s="2">
        <v>0.64701679438243898</v>
      </c>
      <c r="AP67" s="2">
        <v>4.7396050502170597E-3</v>
      </c>
      <c r="AQ67" s="2">
        <v>4.5734577605806397E-2</v>
      </c>
      <c r="AR67" s="2">
        <v>4.7730370562392597E-3</v>
      </c>
      <c r="AS67" s="2">
        <f t="shared" si="7"/>
        <v>0</v>
      </c>
      <c r="AT67" s="2">
        <v>4.7528297465677799E-3</v>
      </c>
      <c r="AU67" s="2">
        <v>0</v>
      </c>
      <c r="AV67" s="2">
        <v>0</v>
      </c>
      <c r="AW67" s="2">
        <f t="shared" si="8"/>
        <v>0</v>
      </c>
      <c r="AX67" s="2">
        <v>3.27066901283307E-3</v>
      </c>
      <c r="AY67" s="2">
        <v>0.11357477244297801</v>
      </c>
      <c r="AZ67" s="2">
        <v>3.3369221979689498E-3</v>
      </c>
      <c r="BA67" s="2">
        <v>3.3003711994712601E-3</v>
      </c>
      <c r="BB67" s="2">
        <v>1.89924356970137E-3</v>
      </c>
      <c r="BC67" s="2">
        <v>6.32000918281512E-2</v>
      </c>
      <c r="BD67" s="2">
        <v>1.93664609635028E-3</v>
      </c>
      <c r="BE67" s="2">
        <f t="shared" si="9"/>
        <v>-1</v>
      </c>
      <c r="BF67" s="2">
        <v>1.9153665070411E-3</v>
      </c>
      <c r="BG67" s="2">
        <v>0</v>
      </c>
      <c r="BH67" s="2">
        <v>0</v>
      </c>
      <c r="BI67" s="2">
        <v>1.87669898157805E-3</v>
      </c>
      <c r="BJ67" s="2">
        <v>4.7487522159225998E-2</v>
      </c>
      <c r="BK67" s="2">
        <v>1.9119628873831701E-3</v>
      </c>
      <c r="BL67" s="2">
        <f t="shared" si="10"/>
        <v>-1</v>
      </c>
      <c r="BM67" s="2">
        <v>1.8909537757935599E-3</v>
      </c>
      <c r="BN67" s="2">
        <v>0</v>
      </c>
      <c r="BO67" s="2">
        <v>0</v>
      </c>
      <c r="BP67" s="2">
        <f t="shared" si="11"/>
        <v>1</v>
      </c>
    </row>
    <row r="68" spans="1:68" x14ac:dyDescent="0.2">
      <c r="A68">
        <v>62</v>
      </c>
      <c r="B68">
        <f t="shared" si="1"/>
        <v>0</v>
      </c>
      <c r="D68">
        <f t="shared" si="2"/>
        <v>0</v>
      </c>
      <c r="E68">
        <f t="shared" si="3"/>
        <v>0</v>
      </c>
      <c r="F68" s="16" t="s">
        <v>4791</v>
      </c>
      <c r="G68" s="16" t="s">
        <v>4682</v>
      </c>
      <c r="H68" s="16" t="s">
        <v>4792</v>
      </c>
      <c r="I68" s="16" t="s">
        <v>4793</v>
      </c>
      <c r="J68" t="s">
        <v>61</v>
      </c>
      <c r="K68" s="8" t="s">
        <v>2452</v>
      </c>
      <c r="L68" s="2">
        <v>-1000</v>
      </c>
      <c r="M68" s="2">
        <v>1000</v>
      </c>
      <c r="N68" s="2">
        <v>18.312170450823398</v>
      </c>
      <c r="O68" s="2">
        <v>0</v>
      </c>
      <c r="P68" s="2">
        <v>-1000</v>
      </c>
      <c r="Q68" s="2">
        <v>1000</v>
      </c>
      <c r="R68" s="2">
        <v>20.8162345874374</v>
      </c>
      <c r="S68" s="2">
        <f t="shared" si="12"/>
        <v>0</v>
      </c>
      <c r="T68" s="2">
        <v>0</v>
      </c>
      <c r="U68" s="2">
        <v>0.28946223798940501</v>
      </c>
      <c r="V68" s="2">
        <v>0.20432792862238</v>
      </c>
      <c r="W68" s="2">
        <v>-1000</v>
      </c>
      <c r="X68" s="2">
        <v>1000</v>
      </c>
      <c r="Y68" s="2">
        <v>28.012127592655101</v>
      </c>
      <c r="Z68" s="2">
        <f t="shared" si="4"/>
        <v>0</v>
      </c>
      <c r="AA68" s="2">
        <v>0</v>
      </c>
      <c r="AB68" s="2">
        <v>2.0622178921119502E-3</v>
      </c>
      <c r="AC68" s="2">
        <v>7.0624708291861698E-10</v>
      </c>
      <c r="AD68" s="2">
        <f t="shared" si="5"/>
        <v>0</v>
      </c>
      <c r="AE68" s="2">
        <v>-1000</v>
      </c>
      <c r="AF68" s="2">
        <v>1000</v>
      </c>
      <c r="AG68" s="2">
        <v>18.594726094529801</v>
      </c>
      <c r="AH68" s="2">
        <v>0</v>
      </c>
      <c r="AI68" s="2">
        <v>-1000</v>
      </c>
      <c r="AJ68" s="2">
        <v>1000</v>
      </c>
      <c r="AK68" s="2">
        <v>18.533828393063999</v>
      </c>
      <c r="AL68" s="2">
        <f t="shared" si="6"/>
        <v>0</v>
      </c>
      <c r="AM68" s="2">
        <v>0</v>
      </c>
      <c r="AN68" s="2">
        <v>0.98359197956408795</v>
      </c>
      <c r="AO68" s="2">
        <v>1.4719293244713001</v>
      </c>
      <c r="AP68" s="2">
        <v>-1000</v>
      </c>
      <c r="AQ68" s="2">
        <v>1000</v>
      </c>
      <c r="AR68" s="2">
        <v>36.414679142734698</v>
      </c>
      <c r="AS68" s="2">
        <f t="shared" si="7"/>
        <v>0</v>
      </c>
      <c r="AT68" s="2">
        <v>0</v>
      </c>
      <c r="AU68" s="2">
        <v>8.4795815459091397E-12</v>
      </c>
      <c r="AV68" s="2">
        <v>3.83530734585176E-25</v>
      </c>
      <c r="AW68" s="2">
        <f t="shared" si="8"/>
        <v>0</v>
      </c>
      <c r="AX68" s="2">
        <v>-1000</v>
      </c>
      <c r="AY68" s="2">
        <v>1000</v>
      </c>
      <c r="AZ68" s="2">
        <v>27.5823353389845</v>
      </c>
      <c r="BA68" s="2">
        <v>0</v>
      </c>
      <c r="BB68" s="2">
        <v>-1000</v>
      </c>
      <c r="BC68" s="2">
        <v>1000</v>
      </c>
      <c r="BD68" s="2">
        <v>15.334343883870901</v>
      </c>
      <c r="BE68" s="2">
        <f t="shared" si="9"/>
        <v>0</v>
      </c>
      <c r="BF68" s="2">
        <v>0</v>
      </c>
      <c r="BG68" s="2">
        <v>1.8498509314455501E-4</v>
      </c>
      <c r="BH68" s="2">
        <v>4.1733042289733899E-17</v>
      </c>
      <c r="BI68" s="2">
        <v>-1000</v>
      </c>
      <c r="BJ68" s="2">
        <v>1000</v>
      </c>
      <c r="BK68" s="2">
        <v>27.227027288944299</v>
      </c>
      <c r="BL68" s="2">
        <f t="shared" si="10"/>
        <v>0</v>
      </c>
      <c r="BM68" s="2">
        <v>0</v>
      </c>
      <c r="BN68" s="2">
        <v>4.6038381099489399E-2</v>
      </c>
      <c r="BO68" s="2">
        <v>1.26369972959621</v>
      </c>
      <c r="BP68" s="2">
        <f t="shared" si="11"/>
        <v>0</v>
      </c>
    </row>
    <row r="69" spans="1:68" x14ac:dyDescent="0.2">
      <c r="A69">
        <v>63</v>
      </c>
      <c r="B69">
        <f t="shared" si="1"/>
        <v>0</v>
      </c>
      <c r="D69">
        <f t="shared" si="2"/>
        <v>0</v>
      </c>
      <c r="E69">
        <f t="shared" si="3"/>
        <v>0</v>
      </c>
      <c r="F69" s="16" t="s">
        <v>4794</v>
      </c>
      <c r="G69" s="16" t="s">
        <v>4682</v>
      </c>
      <c r="H69" s="16" t="s">
        <v>4792</v>
      </c>
      <c r="I69" s="16" t="s">
        <v>4793</v>
      </c>
      <c r="J69" t="s">
        <v>62</v>
      </c>
      <c r="K69" s="8" t="s">
        <v>2452</v>
      </c>
      <c r="L69" s="2">
        <v>-1000</v>
      </c>
      <c r="M69" s="2">
        <v>1000</v>
      </c>
      <c r="N69" s="2">
        <v>385.301924361864</v>
      </c>
      <c r="O69" s="2">
        <v>425.76083514733801</v>
      </c>
      <c r="P69" s="2">
        <v>-1000</v>
      </c>
      <c r="Q69" s="2">
        <v>1000</v>
      </c>
      <c r="R69" s="2">
        <v>369.794623055702</v>
      </c>
      <c r="S69" s="2">
        <f t="shared" si="12"/>
        <v>-1</v>
      </c>
      <c r="T69" s="2">
        <v>406.50041332453497</v>
      </c>
      <c r="U69" s="2">
        <v>4.88912750686127E-3</v>
      </c>
      <c r="V69" s="2">
        <v>1.24284887316004E-2</v>
      </c>
      <c r="W69" s="2">
        <v>-1000</v>
      </c>
      <c r="X69" s="2">
        <v>1000</v>
      </c>
      <c r="Y69" s="2">
        <v>354.24565325684301</v>
      </c>
      <c r="Z69" s="2">
        <f t="shared" si="4"/>
        <v>-1</v>
      </c>
      <c r="AA69" s="2">
        <v>373.34829896666503</v>
      </c>
      <c r="AB69" s="2">
        <v>2.0509000183900101E-7</v>
      </c>
      <c r="AC69" s="2">
        <v>7.3884188245007498E-9</v>
      </c>
      <c r="AD69" s="2">
        <f t="shared" si="5"/>
        <v>1</v>
      </c>
      <c r="AE69" s="2">
        <v>-1000</v>
      </c>
      <c r="AF69" s="2">
        <v>1000</v>
      </c>
      <c r="AG69" s="2">
        <v>379.07894984088398</v>
      </c>
      <c r="AH69" s="2">
        <v>422.13726177799401</v>
      </c>
      <c r="AI69" s="2">
        <v>-1000</v>
      </c>
      <c r="AJ69" s="2">
        <v>1000</v>
      </c>
      <c r="AK69" s="2">
        <v>374.282898285908</v>
      </c>
      <c r="AL69" s="2">
        <f t="shared" si="6"/>
        <v>0</v>
      </c>
      <c r="AM69" s="2">
        <v>420.26863656607298</v>
      </c>
      <c r="AN69" s="2">
        <v>0.10048483649299</v>
      </c>
      <c r="AO69" s="2">
        <v>0.80717315753457697</v>
      </c>
      <c r="AP69" s="2">
        <v>-1000</v>
      </c>
      <c r="AQ69" s="2">
        <v>1000</v>
      </c>
      <c r="AR69" s="2">
        <v>327.63718931683297</v>
      </c>
      <c r="AS69" s="2">
        <f t="shared" si="7"/>
        <v>0</v>
      </c>
      <c r="AT69" s="2">
        <v>326.83697640025201</v>
      </c>
      <c r="AU69" s="2">
        <v>7.2165947185759101E-21</v>
      </c>
      <c r="AV69" s="2">
        <v>5.8200753068449004E-22</v>
      </c>
      <c r="AW69" s="2">
        <f t="shared" si="8"/>
        <v>0</v>
      </c>
      <c r="AX69" s="2">
        <v>-1000</v>
      </c>
      <c r="AY69" s="2">
        <v>1000</v>
      </c>
      <c r="AZ69" s="2">
        <v>347.33272621268299</v>
      </c>
      <c r="BA69" s="2">
        <v>366.85506273383999</v>
      </c>
      <c r="BB69" s="2">
        <v>-1000</v>
      </c>
      <c r="BC69" s="2">
        <v>1000</v>
      </c>
      <c r="BD69" s="2">
        <v>390.90656601063199</v>
      </c>
      <c r="BE69" s="2">
        <f t="shared" si="9"/>
        <v>0</v>
      </c>
      <c r="BF69" s="2">
        <v>438.80383534243299</v>
      </c>
      <c r="BG69" s="2">
        <v>1.2311770175118999E-16</v>
      </c>
      <c r="BH69" s="2">
        <v>8.4472790590123903E-17</v>
      </c>
      <c r="BI69" s="2">
        <v>-1000</v>
      </c>
      <c r="BJ69" s="2">
        <v>1000</v>
      </c>
      <c r="BK69" s="2">
        <v>351.454089340628</v>
      </c>
      <c r="BL69" s="2">
        <f t="shared" si="10"/>
        <v>0</v>
      </c>
      <c r="BM69" s="2">
        <v>373.625168229606</v>
      </c>
      <c r="BN69" s="2">
        <v>3.0320640330664598E-5</v>
      </c>
      <c r="BO69" s="2">
        <v>0.69840020891682497</v>
      </c>
      <c r="BP69" s="2">
        <f t="shared" si="11"/>
        <v>0</v>
      </c>
    </row>
    <row r="70" spans="1:68" x14ac:dyDescent="0.2">
      <c r="A70">
        <v>64</v>
      </c>
      <c r="B70">
        <f t="shared" si="1"/>
        <v>0</v>
      </c>
      <c r="D70">
        <f t="shared" si="2"/>
        <v>0</v>
      </c>
      <c r="E70">
        <f t="shared" si="3"/>
        <v>0</v>
      </c>
      <c r="F70" s="16" t="s">
        <v>4795</v>
      </c>
      <c r="G70" s="16" t="s">
        <v>4682</v>
      </c>
      <c r="H70" s="16" t="s">
        <v>4792</v>
      </c>
      <c r="I70" s="16" t="s">
        <v>4793</v>
      </c>
      <c r="J70" t="s">
        <v>63</v>
      </c>
      <c r="K70" s="8" t="s">
        <v>2452</v>
      </c>
      <c r="L70" s="2">
        <v>-1000</v>
      </c>
      <c r="M70" s="2">
        <v>1000</v>
      </c>
      <c r="N70" s="2">
        <v>385.301924361864</v>
      </c>
      <c r="O70" s="2">
        <v>425.76083514733801</v>
      </c>
      <c r="P70" s="2">
        <v>-1000</v>
      </c>
      <c r="Q70" s="2">
        <v>1000</v>
      </c>
      <c r="R70" s="2">
        <v>369.794623055702</v>
      </c>
      <c r="S70" s="2">
        <f t="shared" si="12"/>
        <v>-1</v>
      </c>
      <c r="T70" s="2">
        <v>406.50041332453497</v>
      </c>
      <c r="U70" s="2">
        <v>4.88912750686127E-3</v>
      </c>
      <c r="V70" s="2">
        <v>1.24284887316004E-2</v>
      </c>
      <c r="W70" s="2">
        <v>-1000</v>
      </c>
      <c r="X70" s="2">
        <v>1000</v>
      </c>
      <c r="Y70" s="2">
        <v>354.24565325684301</v>
      </c>
      <c r="Z70" s="2">
        <f t="shared" si="4"/>
        <v>-1</v>
      </c>
      <c r="AA70" s="2">
        <v>373.34829896666503</v>
      </c>
      <c r="AB70" s="2">
        <v>2.0509000183900101E-7</v>
      </c>
      <c r="AC70" s="2">
        <v>7.3884188245007498E-9</v>
      </c>
      <c r="AD70" s="2">
        <f t="shared" si="5"/>
        <v>1</v>
      </c>
      <c r="AE70" s="2">
        <v>-1000</v>
      </c>
      <c r="AF70" s="2">
        <v>1000</v>
      </c>
      <c r="AG70" s="2">
        <v>379.07894984088398</v>
      </c>
      <c r="AH70" s="2">
        <v>422.13726177799498</v>
      </c>
      <c r="AI70" s="2">
        <v>-1000</v>
      </c>
      <c r="AJ70" s="2">
        <v>1000</v>
      </c>
      <c r="AK70" s="2">
        <v>374.282898285908</v>
      </c>
      <c r="AL70" s="2">
        <f t="shared" si="6"/>
        <v>0</v>
      </c>
      <c r="AM70" s="2">
        <v>420.26863656607298</v>
      </c>
      <c r="AN70" s="2">
        <v>0.10048483649299</v>
      </c>
      <c r="AO70" s="2">
        <v>0.80717315753457697</v>
      </c>
      <c r="AP70" s="2">
        <v>-1000</v>
      </c>
      <c r="AQ70" s="2">
        <v>1000</v>
      </c>
      <c r="AR70" s="2">
        <v>327.63718931683297</v>
      </c>
      <c r="AS70" s="2">
        <f t="shared" si="7"/>
        <v>0</v>
      </c>
      <c r="AT70" s="2">
        <v>326.83697640025298</v>
      </c>
      <c r="AU70" s="2">
        <v>7.2165947185759101E-21</v>
      </c>
      <c r="AV70" s="2">
        <v>5.8200753068449004E-22</v>
      </c>
      <c r="AW70" s="2">
        <f t="shared" si="8"/>
        <v>0</v>
      </c>
      <c r="AX70" s="2">
        <v>-1000</v>
      </c>
      <c r="AY70" s="2">
        <v>1000</v>
      </c>
      <c r="AZ70" s="2">
        <v>347.33272621268299</v>
      </c>
      <c r="BA70" s="2">
        <v>366.85506273383999</v>
      </c>
      <c r="BB70" s="2">
        <v>-1000</v>
      </c>
      <c r="BC70" s="2">
        <v>1000</v>
      </c>
      <c r="BD70" s="2">
        <v>390.90656601063199</v>
      </c>
      <c r="BE70" s="2">
        <f t="shared" si="9"/>
        <v>0</v>
      </c>
      <c r="BF70" s="2">
        <v>438.80383534243401</v>
      </c>
      <c r="BG70" s="2">
        <v>1.2311770175118999E-16</v>
      </c>
      <c r="BH70" s="2">
        <v>8.4472790590123903E-17</v>
      </c>
      <c r="BI70" s="2">
        <v>-1000</v>
      </c>
      <c r="BJ70" s="2">
        <v>1000</v>
      </c>
      <c r="BK70" s="2">
        <v>351.454089340628</v>
      </c>
      <c r="BL70" s="2">
        <f t="shared" si="10"/>
        <v>0</v>
      </c>
      <c r="BM70" s="2">
        <v>373.62516822960703</v>
      </c>
      <c r="BN70" s="2">
        <v>3.0320640330664598E-5</v>
      </c>
      <c r="BO70" s="2">
        <v>0.69840020891682497</v>
      </c>
      <c r="BP70" s="2">
        <f t="shared" si="11"/>
        <v>0</v>
      </c>
    </row>
    <row r="71" spans="1:68" x14ac:dyDescent="0.2">
      <c r="A71">
        <v>65</v>
      </c>
      <c r="B71">
        <f t="shared" si="1"/>
        <v>0</v>
      </c>
      <c r="D71">
        <f t="shared" si="2"/>
        <v>0</v>
      </c>
      <c r="E71">
        <f t="shared" si="3"/>
        <v>0</v>
      </c>
      <c r="F71" s="16" t="s">
        <v>4796</v>
      </c>
      <c r="G71" s="16" t="s">
        <v>4682</v>
      </c>
      <c r="H71" s="16" t="s">
        <v>4792</v>
      </c>
      <c r="I71" s="16" t="s">
        <v>4797</v>
      </c>
      <c r="J71" t="s">
        <v>64</v>
      </c>
      <c r="K71" s="8" t="s">
        <v>2453</v>
      </c>
      <c r="L71" s="2">
        <v>-4.3403747223984901</v>
      </c>
      <c r="M71" s="2">
        <v>0</v>
      </c>
      <c r="N71" s="2">
        <v>0</v>
      </c>
      <c r="O71" s="2">
        <v>0</v>
      </c>
      <c r="P71" s="2">
        <v>-4.3403747219523998</v>
      </c>
      <c r="Q71" s="2">
        <v>0</v>
      </c>
      <c r="R71" s="2">
        <v>0</v>
      </c>
      <c r="S71" s="2">
        <f t="shared" si="12"/>
        <v>0</v>
      </c>
      <c r="T71" s="2">
        <v>0</v>
      </c>
      <c r="U71" s="2">
        <v>1</v>
      </c>
      <c r="V71" s="2" t="s">
        <v>7968</v>
      </c>
      <c r="W71" s="2">
        <v>-3.8747759023864301</v>
      </c>
      <c r="X71" s="2">
        <v>0</v>
      </c>
      <c r="Y71" s="2">
        <v>0</v>
      </c>
      <c r="Z71" s="2">
        <f t="shared" si="4"/>
        <v>0</v>
      </c>
      <c r="AA71" s="2">
        <v>0</v>
      </c>
      <c r="AB71" s="2">
        <v>1</v>
      </c>
      <c r="AC71" s="2" t="s">
        <v>7968</v>
      </c>
      <c r="AD71" s="2">
        <f t="shared" si="5"/>
        <v>0</v>
      </c>
      <c r="AE71" s="2">
        <v>-5.3271608168315598</v>
      </c>
      <c r="AF71" s="2">
        <v>0</v>
      </c>
      <c r="AG71" s="2">
        <v>0</v>
      </c>
      <c r="AH71" s="2">
        <v>0</v>
      </c>
      <c r="AI71" s="2">
        <v>-5.3271608169976998</v>
      </c>
      <c r="AJ71" s="2">
        <v>0</v>
      </c>
      <c r="AK71" s="2">
        <v>0</v>
      </c>
      <c r="AL71" s="2">
        <f t="shared" ref="AL71:AL134" si="13">IF(AND(AW71=1,AG71&gt;AK71),-1,IF(AND(AW71=1,AG71&lt;AK71),1,0))</f>
        <v>0</v>
      </c>
      <c r="AM71" s="2">
        <v>0</v>
      </c>
      <c r="AN71" s="2">
        <v>1</v>
      </c>
      <c r="AO71" s="2" t="s">
        <v>7968</v>
      </c>
      <c r="AP71" s="2">
        <v>-5.4168932685487299</v>
      </c>
      <c r="AQ71" s="2">
        <v>-5.7035505147281601E-28</v>
      </c>
      <c r="AR71" s="2">
        <v>0</v>
      </c>
      <c r="AS71" s="2">
        <f t="shared" si="7"/>
        <v>0</v>
      </c>
      <c r="AT71" s="2">
        <v>0</v>
      </c>
      <c r="AU71" s="2">
        <v>1</v>
      </c>
      <c r="AV71" s="2" t="s">
        <v>7968</v>
      </c>
      <c r="AW71" s="2">
        <f t="shared" si="8"/>
        <v>0</v>
      </c>
      <c r="AX71" s="2">
        <v>-9.5294526230652394</v>
      </c>
      <c r="AY71" s="2">
        <v>0</v>
      </c>
      <c r="AZ71" s="2">
        <v>0</v>
      </c>
      <c r="BA71" s="2">
        <v>0</v>
      </c>
      <c r="BB71" s="2">
        <v>-6.1743962926657296</v>
      </c>
      <c r="BC71" s="2">
        <v>2.9985744665974601E-27</v>
      </c>
      <c r="BD71" s="2">
        <v>0</v>
      </c>
      <c r="BE71" s="2">
        <f t="shared" si="9"/>
        <v>0</v>
      </c>
      <c r="BF71" s="2">
        <v>0</v>
      </c>
      <c r="BG71" s="2">
        <v>1</v>
      </c>
      <c r="BH71" s="2" t="s">
        <v>7968</v>
      </c>
      <c r="BI71" s="2">
        <v>-5.7027569361807302</v>
      </c>
      <c r="BJ71" s="2">
        <v>0</v>
      </c>
      <c r="BK71" s="2">
        <v>0</v>
      </c>
      <c r="BL71" s="2">
        <f t="shared" si="10"/>
        <v>0</v>
      </c>
      <c r="BM71" s="2">
        <v>0</v>
      </c>
      <c r="BN71" s="2">
        <v>1</v>
      </c>
      <c r="BO71" s="2" t="s">
        <v>7968</v>
      </c>
      <c r="BP71" s="2">
        <f t="shared" si="11"/>
        <v>0</v>
      </c>
    </row>
    <row r="72" spans="1:68" x14ac:dyDescent="0.2">
      <c r="A72">
        <v>66</v>
      </c>
      <c r="B72">
        <f t="shared" ref="B72:B135" si="14">IF(AND(AND(AD72=0,AW72=0),BP72=1),1,0)</f>
        <v>0</v>
      </c>
      <c r="D72">
        <f t="shared" ref="D72:D135" si="15">IF(AND(AND(AD72=1,AW72=0),BP72=1),1,0)</f>
        <v>0</v>
      </c>
      <c r="E72">
        <f t="shared" ref="E72:E135" si="16">IF(AND(AND(AD72=0,AW72=1),BP72=1),1,0)</f>
        <v>0</v>
      </c>
      <c r="F72" s="16" t="s">
        <v>4798</v>
      </c>
      <c r="G72" s="16" t="s">
        <v>4682</v>
      </c>
      <c r="H72" s="16" t="s">
        <v>4792</v>
      </c>
      <c r="I72" s="16" t="s">
        <v>4799</v>
      </c>
      <c r="J72" t="s">
        <v>65</v>
      </c>
      <c r="K72" s="8" t="s">
        <v>2454</v>
      </c>
      <c r="L72" s="2">
        <v>-4.3403747223984901</v>
      </c>
      <c r="M72" s="2">
        <v>0</v>
      </c>
      <c r="N72" s="2">
        <v>0</v>
      </c>
      <c r="O72" s="2">
        <v>0</v>
      </c>
      <c r="P72" s="2">
        <v>-4.3403747219523998</v>
      </c>
      <c r="Q72" s="2">
        <v>0</v>
      </c>
      <c r="R72" s="2">
        <v>0</v>
      </c>
      <c r="S72" s="2">
        <f t="shared" si="12"/>
        <v>0</v>
      </c>
      <c r="T72" s="2">
        <v>0</v>
      </c>
      <c r="U72" s="2">
        <v>1</v>
      </c>
      <c r="V72" s="2" t="s">
        <v>7968</v>
      </c>
      <c r="W72" s="2">
        <v>-3.8747759023864301</v>
      </c>
      <c r="X72" s="2">
        <v>0</v>
      </c>
      <c r="Y72" s="2">
        <v>0</v>
      </c>
      <c r="Z72" s="2">
        <f t="shared" ref="Z72:Z135" si="17">IF(AND(AD72=1,N72&gt;Y72),-1,IF(AND(AD72=1,N72&lt;Y72),1,0))</f>
        <v>0</v>
      </c>
      <c r="AA72" s="2">
        <v>0</v>
      </c>
      <c r="AB72" s="2">
        <v>1</v>
      </c>
      <c r="AC72" s="2" t="s">
        <v>7968</v>
      </c>
      <c r="AD72" s="2">
        <f t="shared" ref="AD72:AD135" si="18">IF(AND(U72&lt;=0.05,AB72&lt;=0.05,V72&lt;=0.05,AC72&lt;=0.05),1,0)</f>
        <v>0</v>
      </c>
      <c r="AE72" s="2">
        <v>-5.3271608168315598</v>
      </c>
      <c r="AF72" s="2">
        <v>0</v>
      </c>
      <c r="AG72" s="2">
        <v>0</v>
      </c>
      <c r="AH72" s="2">
        <v>0</v>
      </c>
      <c r="AI72" s="2">
        <v>-5.3271608169976998</v>
      </c>
      <c r="AJ72" s="2">
        <v>0</v>
      </c>
      <c r="AK72" s="2">
        <v>0</v>
      </c>
      <c r="AL72" s="2">
        <f t="shared" si="13"/>
        <v>0</v>
      </c>
      <c r="AM72" s="2">
        <v>0</v>
      </c>
      <c r="AN72" s="2">
        <v>1</v>
      </c>
      <c r="AO72" s="2" t="s">
        <v>7968</v>
      </c>
      <c r="AP72" s="2">
        <v>-5.4168932685487299</v>
      </c>
      <c r="AQ72" s="2">
        <v>-5.7035505147281601E-28</v>
      </c>
      <c r="AR72" s="2">
        <v>0</v>
      </c>
      <c r="AS72" s="2">
        <f t="shared" ref="AS72:AS135" si="19">IF(AND(AW72=1,AG72&gt;AR72),-1,IF(AND(AW72=1,AG72&lt;AR72),1,0))</f>
        <v>0</v>
      </c>
      <c r="AT72" s="2">
        <v>0</v>
      </c>
      <c r="AU72" s="2">
        <v>1</v>
      </c>
      <c r="AV72" s="2" t="s">
        <v>7968</v>
      </c>
      <c r="AW72" s="2">
        <f t="shared" ref="AW72:AW135" si="20">IF(AND(AN72&lt;=0.05,AU72&lt;=0.05,AO72&lt;=0.05,AV72&lt;=0.05),1,0)</f>
        <v>0</v>
      </c>
      <c r="AX72" s="2">
        <v>-9.5294526230652394</v>
      </c>
      <c r="AY72" s="2">
        <v>0</v>
      </c>
      <c r="AZ72" s="2">
        <v>0</v>
      </c>
      <c r="BA72" s="2">
        <v>0</v>
      </c>
      <c r="BB72" s="2">
        <v>-6.1743962926657403</v>
      </c>
      <c r="BC72" s="2">
        <v>2.9987511980300098E-27</v>
      </c>
      <c r="BD72" s="2">
        <v>0</v>
      </c>
      <c r="BE72" s="2">
        <f t="shared" ref="BE72:BE135" si="21">IF(AND(BP72=1,AZ72&gt;BD72),-1,IF(AND(BP72=1,AZ72&lt;BD72),1,0))</f>
        <v>0</v>
      </c>
      <c r="BF72" s="2">
        <v>0</v>
      </c>
      <c r="BG72" s="2">
        <v>1</v>
      </c>
      <c r="BH72" s="2" t="s">
        <v>7968</v>
      </c>
      <c r="BI72" s="2">
        <v>-5.7027569361807302</v>
      </c>
      <c r="BJ72" s="2">
        <v>0</v>
      </c>
      <c r="BK72" s="2">
        <v>0</v>
      </c>
      <c r="BL72" s="2">
        <f t="shared" ref="BL72:BL135" si="22">IF(AND(BP72=1,AZ72&gt;BK72),-1,IF(AND(BP72=1,AZ72&lt;BK72),1,0))</f>
        <v>0</v>
      </c>
      <c r="BM72" s="2">
        <v>0</v>
      </c>
      <c r="BN72" s="2">
        <v>1</v>
      </c>
      <c r="BO72" s="2" t="s">
        <v>7968</v>
      </c>
      <c r="BP72" s="2">
        <f t="shared" ref="BP72:BP135" si="23">IF(AND(BG72&lt;=0.05,BN72&lt;=0.05,BH72&lt;=0.05,BO72&lt;=0.05),1,0)</f>
        <v>0</v>
      </c>
    </row>
    <row r="73" spans="1:68" x14ac:dyDescent="0.2">
      <c r="A73">
        <v>67</v>
      </c>
      <c r="B73">
        <f t="shared" si="14"/>
        <v>1</v>
      </c>
      <c r="D73">
        <f t="shared" si="15"/>
        <v>0</v>
      </c>
      <c r="E73">
        <f t="shared" si="16"/>
        <v>0</v>
      </c>
      <c r="F73" s="18" t="s">
        <v>4800</v>
      </c>
      <c r="G73" s="16" t="s">
        <v>4686</v>
      </c>
      <c r="H73" s="17" t="s">
        <v>4792</v>
      </c>
      <c r="I73" s="17" t="s">
        <v>4801</v>
      </c>
      <c r="J73" t="s">
        <v>66</v>
      </c>
      <c r="K73" s="8" t="s">
        <v>2455</v>
      </c>
      <c r="L73" s="2">
        <v>0</v>
      </c>
      <c r="M73" s="2">
        <v>1.6542481492645499E-2</v>
      </c>
      <c r="N73" s="2">
        <v>6.8095970064499097E-5</v>
      </c>
      <c r="O73" s="2">
        <v>3.6678386706044997E-5</v>
      </c>
      <c r="P73" s="2">
        <v>0</v>
      </c>
      <c r="Q73" s="2">
        <v>1.6542481343918499E-2</v>
      </c>
      <c r="R73" s="2">
        <v>7.5122821209724696E-5</v>
      </c>
      <c r="S73" s="2">
        <f t="shared" si="12"/>
        <v>0</v>
      </c>
      <c r="T73" s="2">
        <v>4.2734705548991899E-5</v>
      </c>
      <c r="U73" s="2">
        <v>2.52844598464133E-38</v>
      </c>
      <c r="V73" s="2">
        <v>0.38958025951511499</v>
      </c>
      <c r="W73" s="2">
        <v>0</v>
      </c>
      <c r="X73" s="2">
        <v>1.6542481432961598E-2</v>
      </c>
      <c r="Y73" s="2">
        <v>1.13781115742898E-4</v>
      </c>
      <c r="Z73" s="2">
        <f t="shared" si="17"/>
        <v>0</v>
      </c>
      <c r="AA73" s="2">
        <v>5.9761123425758003E-5</v>
      </c>
      <c r="AB73" s="2">
        <v>1.2615042669566699E-252</v>
      </c>
      <c r="AC73" s="2">
        <v>1.95222472978797E-16</v>
      </c>
      <c r="AD73" s="2">
        <f t="shared" si="18"/>
        <v>0</v>
      </c>
      <c r="AE73" s="2">
        <v>0</v>
      </c>
      <c r="AF73" s="2">
        <v>3.0188998302845899E-2</v>
      </c>
      <c r="AG73" s="2">
        <v>1.47585442173975E-4</v>
      </c>
      <c r="AH73" s="2">
        <v>7.47513225700987E-5</v>
      </c>
      <c r="AI73" s="2">
        <v>0</v>
      </c>
      <c r="AJ73" s="2">
        <v>3.0188998356133801E-2</v>
      </c>
      <c r="AK73" s="2">
        <v>1.56129612517522E-4</v>
      </c>
      <c r="AL73" s="2">
        <f t="shared" si="13"/>
        <v>0</v>
      </c>
      <c r="AM73" s="2">
        <v>8.9081697995730899E-5</v>
      </c>
      <c r="AN73" s="2">
        <v>1.3000330655331101E-41</v>
      </c>
      <c r="AO73" s="2">
        <v>0.86000075639630302</v>
      </c>
      <c r="AP73" s="2">
        <v>0</v>
      </c>
      <c r="AQ73" s="2">
        <v>7.1771582252329699E-2</v>
      </c>
      <c r="AR73" s="2">
        <v>7.6039676605983697E-4</v>
      </c>
      <c r="AS73" s="2">
        <f t="shared" si="19"/>
        <v>0</v>
      </c>
      <c r="AT73" s="2">
        <v>3.4909722622835401E-4</v>
      </c>
      <c r="AU73" s="2">
        <v>0</v>
      </c>
      <c r="AV73" s="2">
        <v>2.4387425625158701E-87</v>
      </c>
      <c r="AW73" s="2">
        <f t="shared" si="20"/>
        <v>0</v>
      </c>
      <c r="AX73" s="2">
        <v>0</v>
      </c>
      <c r="AY73" s="2">
        <v>5.5152525093201003E-2</v>
      </c>
      <c r="AZ73" s="2">
        <v>1.9444085323072499E-4</v>
      </c>
      <c r="BA73" s="2">
        <v>7.4070711708393595E-5</v>
      </c>
      <c r="BB73" s="2">
        <v>0</v>
      </c>
      <c r="BC73" s="2">
        <v>3.0650699010616199E-2</v>
      </c>
      <c r="BD73" s="2">
        <v>5.9590061588913999E-5</v>
      </c>
      <c r="BE73" s="2">
        <f t="shared" si="21"/>
        <v>-1</v>
      </c>
      <c r="BF73" s="2">
        <v>2.35642049875109E-5</v>
      </c>
      <c r="BG73" s="2">
        <v>0</v>
      </c>
      <c r="BH73" s="2">
        <v>1.09307934256349E-23</v>
      </c>
      <c r="BI73" s="2">
        <v>0</v>
      </c>
      <c r="BJ73" s="2">
        <v>7.9819212216711594E-2</v>
      </c>
      <c r="BK73" s="2">
        <v>9.3856574092381604E-4</v>
      </c>
      <c r="BL73" s="2">
        <f t="shared" si="22"/>
        <v>1</v>
      </c>
      <c r="BM73" s="2">
        <v>4.04150738136898E-4</v>
      </c>
      <c r="BN73" s="2">
        <v>0</v>
      </c>
      <c r="BO73" s="2">
        <v>4.3149679876293602E-88</v>
      </c>
      <c r="BP73" s="2">
        <f t="shared" si="23"/>
        <v>1</v>
      </c>
    </row>
    <row r="74" spans="1:68" x14ac:dyDescent="0.2">
      <c r="A74">
        <v>68</v>
      </c>
      <c r="B74">
        <f t="shared" si="14"/>
        <v>1</v>
      </c>
      <c r="D74">
        <f t="shared" si="15"/>
        <v>0</v>
      </c>
      <c r="E74">
        <f t="shared" si="16"/>
        <v>0</v>
      </c>
      <c r="F74" s="18" t="s">
        <v>4802</v>
      </c>
      <c r="G74" s="16" t="s">
        <v>4686</v>
      </c>
      <c r="H74" s="17" t="s">
        <v>4792</v>
      </c>
      <c r="I74" s="18" t="s">
        <v>4803</v>
      </c>
      <c r="J74" t="s">
        <v>67</v>
      </c>
      <c r="K74" s="8" t="s">
        <v>2456</v>
      </c>
      <c r="L74" s="2">
        <v>0</v>
      </c>
      <c r="M74" s="2">
        <v>3.3048443145497701E-2</v>
      </c>
      <c r="N74" s="2">
        <v>1.15883569264509E-4</v>
      </c>
      <c r="O74" s="2">
        <v>4.7681799644616703E-5</v>
      </c>
      <c r="P74" s="2">
        <v>0</v>
      </c>
      <c r="Q74" s="2">
        <v>3.3048442848042099E-2</v>
      </c>
      <c r="R74" s="2">
        <v>1.3303149244678399E-4</v>
      </c>
      <c r="S74" s="2">
        <f t="shared" si="12"/>
        <v>0</v>
      </c>
      <c r="T74" s="2">
        <v>6.1871546410616194E-5</v>
      </c>
      <c r="U74" s="2">
        <v>6.08764756215936E-43</v>
      </c>
      <c r="V74" s="2">
        <v>0.24943098607032399</v>
      </c>
      <c r="W74" s="2">
        <v>0</v>
      </c>
      <c r="X74" s="2">
        <v>3.30484430285546E-2</v>
      </c>
      <c r="Y74" s="2">
        <v>2.2119595543926401E-4</v>
      </c>
      <c r="Z74" s="2">
        <f t="shared" si="17"/>
        <v>0</v>
      </c>
      <c r="AA74" s="2">
        <v>1.0343325649168301E-4</v>
      </c>
      <c r="AB74" s="2">
        <v>8.4908518370230101E-284</v>
      </c>
      <c r="AC74" s="2">
        <v>5.4793999903725199E-20</v>
      </c>
      <c r="AD74" s="2">
        <f t="shared" si="18"/>
        <v>0</v>
      </c>
      <c r="AE74" s="2">
        <v>0</v>
      </c>
      <c r="AF74" s="2">
        <v>6.0312260894064003E-2</v>
      </c>
      <c r="AG74" s="2">
        <v>2.63237527364291E-4</v>
      </c>
      <c r="AH74" s="2">
        <v>1.04408702942602E-4</v>
      </c>
      <c r="AI74" s="2">
        <v>0</v>
      </c>
      <c r="AJ74" s="2">
        <v>6.03122610006405E-2</v>
      </c>
      <c r="AK74" s="2">
        <v>2.7297628937854502E-4</v>
      </c>
      <c r="AL74" s="2">
        <f t="shared" si="13"/>
        <v>0</v>
      </c>
      <c r="AM74" s="2">
        <v>1.3211509376248099E-4</v>
      </c>
      <c r="AN74" s="2">
        <v>9.9081056308875194E-37</v>
      </c>
      <c r="AO74" s="2">
        <v>1.1584011843994999</v>
      </c>
      <c r="AP74" s="2">
        <v>0</v>
      </c>
      <c r="AQ74" s="2">
        <v>0.143482404004563</v>
      </c>
      <c r="AR74" s="2">
        <v>1.53159959998776E-3</v>
      </c>
      <c r="AS74" s="2">
        <f t="shared" si="19"/>
        <v>0</v>
      </c>
      <c r="AT74" s="2">
        <v>6.8867696163862804E-4</v>
      </c>
      <c r="AU74" s="2">
        <v>0</v>
      </c>
      <c r="AV74" s="2">
        <v>9.1086699514361298E-92</v>
      </c>
      <c r="AW74" s="2">
        <f t="shared" si="20"/>
        <v>0</v>
      </c>
      <c r="AX74" s="2">
        <v>0</v>
      </c>
      <c r="AY74" s="2">
        <v>0.11030410343064199</v>
      </c>
      <c r="AZ74" s="2">
        <v>4.72725366924053E-4</v>
      </c>
      <c r="BA74" s="2">
        <v>1.9936218343674601E-4</v>
      </c>
      <c r="BB74" s="2">
        <v>0</v>
      </c>
      <c r="BC74" s="2">
        <v>6.1300848249983199E-2</v>
      </c>
      <c r="BD74" s="2">
        <v>1.53276784554391E-4</v>
      </c>
      <c r="BE74" s="2">
        <f t="shared" si="21"/>
        <v>-1</v>
      </c>
      <c r="BF74" s="2">
        <v>6.7692932644787505E-5</v>
      </c>
      <c r="BG74" s="2">
        <v>0</v>
      </c>
      <c r="BH74" s="2">
        <v>5.5984227517937897E-30</v>
      </c>
      <c r="BI74" s="2">
        <v>0</v>
      </c>
      <c r="BJ74" s="2">
        <v>0.159637881188123</v>
      </c>
      <c r="BK74" s="2">
        <v>1.95998786905008E-3</v>
      </c>
      <c r="BL74" s="2">
        <f t="shared" si="22"/>
        <v>1</v>
      </c>
      <c r="BM74" s="2">
        <v>8.7732435622427801E-4</v>
      </c>
      <c r="BN74" s="2">
        <v>0</v>
      </c>
      <c r="BO74" s="2">
        <v>4.3501401098971499E-86</v>
      </c>
      <c r="BP74" s="2">
        <f t="shared" si="23"/>
        <v>1</v>
      </c>
    </row>
    <row r="75" spans="1:68" x14ac:dyDescent="0.2">
      <c r="A75">
        <v>69</v>
      </c>
      <c r="B75">
        <f t="shared" si="14"/>
        <v>1</v>
      </c>
      <c r="D75">
        <f t="shared" si="15"/>
        <v>0</v>
      </c>
      <c r="E75">
        <f t="shared" si="16"/>
        <v>0</v>
      </c>
      <c r="F75" s="17" t="s">
        <v>4804</v>
      </c>
      <c r="G75" s="16" t="s">
        <v>4686</v>
      </c>
      <c r="H75" s="16" t="s">
        <v>4792</v>
      </c>
      <c r="I75" s="16" t="s">
        <v>4805</v>
      </c>
      <c r="J75" t="s">
        <v>68</v>
      </c>
      <c r="K75" s="8" t="s">
        <v>2457</v>
      </c>
      <c r="L75" s="2">
        <v>0</v>
      </c>
      <c r="M75" s="2">
        <v>3.3048443142444199E-2</v>
      </c>
      <c r="N75" s="2">
        <v>1.7931264326019001E-5</v>
      </c>
      <c r="O75" s="2">
        <v>5.29264348299777E-6</v>
      </c>
      <c r="P75" s="2">
        <v>0</v>
      </c>
      <c r="Q75" s="2">
        <v>3.30484428851417E-2</v>
      </c>
      <c r="R75" s="2">
        <v>1.7466221056513099E-5</v>
      </c>
      <c r="S75" s="2">
        <f t="shared" si="12"/>
        <v>0</v>
      </c>
      <c r="T75" s="2">
        <v>5.5991069349901199E-6</v>
      </c>
      <c r="U75" s="2">
        <v>2.75826414738561E-5</v>
      </c>
      <c r="V75" s="2">
        <v>1.4545110541836399</v>
      </c>
      <c r="W75" s="2">
        <v>0</v>
      </c>
      <c r="X75" s="2">
        <v>3.30484430165758E-2</v>
      </c>
      <c r="Y75" s="2">
        <v>1.5804536417054699E-5</v>
      </c>
      <c r="Z75" s="2">
        <f t="shared" si="17"/>
        <v>0</v>
      </c>
      <c r="AA75" s="2">
        <v>4.8733150000692396E-6</v>
      </c>
      <c r="AB75" s="2">
        <v>8.4795815459091397E-12</v>
      </c>
      <c r="AC75" s="2">
        <v>1.0667331405054801</v>
      </c>
      <c r="AD75" s="2">
        <f t="shared" si="18"/>
        <v>0</v>
      </c>
      <c r="AE75" s="2">
        <v>0</v>
      </c>
      <c r="AF75" s="2">
        <v>6.0312260898723699E-2</v>
      </c>
      <c r="AG75" s="2">
        <v>3.8076417612941697E-5</v>
      </c>
      <c r="AH75" s="2">
        <v>9.8393793502504092E-6</v>
      </c>
      <c r="AI75" s="2">
        <v>0</v>
      </c>
      <c r="AJ75" s="2">
        <v>6.0312260986964898E-2</v>
      </c>
      <c r="AK75" s="2">
        <v>5.3621255380375898E-5</v>
      </c>
      <c r="AL75" s="2">
        <f t="shared" si="13"/>
        <v>0</v>
      </c>
      <c r="AM75" s="2">
        <v>1.5793296438980899E-5</v>
      </c>
      <c r="AN75" s="2">
        <v>9.4110551470940307E-108</v>
      </c>
      <c r="AO75" s="2">
        <v>0.26088874831766801</v>
      </c>
      <c r="AP75" s="2">
        <v>0</v>
      </c>
      <c r="AQ75" s="2">
        <v>4.7827467994113797E-2</v>
      </c>
      <c r="AR75" s="2">
        <v>3.4026242202017498E-5</v>
      </c>
      <c r="AS75" s="2">
        <f t="shared" si="19"/>
        <v>0</v>
      </c>
      <c r="AT75" s="2">
        <v>8.5435479389376795E-6</v>
      </c>
      <c r="AU75" s="2">
        <v>1.14220327550799E-14</v>
      </c>
      <c r="AV75" s="2">
        <v>1.0262989717767801</v>
      </c>
      <c r="AW75" s="2">
        <f t="shared" si="20"/>
        <v>0</v>
      </c>
      <c r="AX75" s="2">
        <v>0</v>
      </c>
      <c r="AY75" s="2">
        <v>0.110304103415821</v>
      </c>
      <c r="AZ75" s="2">
        <v>6.4774301677542702E-5</v>
      </c>
      <c r="BA75" s="2">
        <v>1.6904377324030601E-5</v>
      </c>
      <c r="BB75" s="2">
        <v>0</v>
      </c>
      <c r="BC75" s="2">
        <v>6.1300848254154397E-2</v>
      </c>
      <c r="BD75" s="2">
        <v>3.1343709264611203E-5</v>
      </c>
      <c r="BE75" s="2">
        <f t="shared" si="21"/>
        <v>-1</v>
      </c>
      <c r="BF75" s="2">
        <v>9.8443036818075697E-6</v>
      </c>
      <c r="BG75" s="2">
        <v>2.2530224252665798E-267</v>
      </c>
      <c r="BH75" s="2">
        <v>1.8143644788893E-2</v>
      </c>
      <c r="BI75" s="2">
        <v>0</v>
      </c>
      <c r="BJ75" s="2">
        <v>4.0932790043525902E-2</v>
      </c>
      <c r="BK75" s="2">
        <v>1.31493344556105E-5</v>
      </c>
      <c r="BL75" s="2">
        <f t="shared" si="22"/>
        <v>-1</v>
      </c>
      <c r="BM75" s="2">
        <v>4.9431542604985501E-6</v>
      </c>
      <c r="BN75" s="2">
        <v>0</v>
      </c>
      <c r="BO75" s="2">
        <v>2.2427944468591301E-5</v>
      </c>
      <c r="BP75" s="2">
        <f t="shared" si="23"/>
        <v>1</v>
      </c>
    </row>
    <row r="76" spans="1:68" x14ac:dyDescent="0.2">
      <c r="A76">
        <v>70</v>
      </c>
      <c r="B76">
        <f t="shared" si="14"/>
        <v>0</v>
      </c>
      <c r="D76">
        <f t="shared" si="15"/>
        <v>1</v>
      </c>
      <c r="E76">
        <f t="shared" si="16"/>
        <v>0</v>
      </c>
      <c r="F76" s="16" t="s">
        <v>4806</v>
      </c>
      <c r="G76" s="16" t="s">
        <v>4686</v>
      </c>
      <c r="H76" s="16" t="s">
        <v>4792</v>
      </c>
      <c r="I76" s="16" t="s">
        <v>4807</v>
      </c>
      <c r="J76" t="s">
        <v>69</v>
      </c>
      <c r="K76" s="8" t="s">
        <v>2458</v>
      </c>
      <c r="L76" s="2">
        <v>0</v>
      </c>
      <c r="M76" s="2">
        <v>8.6741094975154708E-3</v>
      </c>
      <c r="N76" s="2">
        <v>6.5165238861220596E-4</v>
      </c>
      <c r="O76" s="2">
        <v>4.2462164419955299E-4</v>
      </c>
      <c r="P76" s="2">
        <v>0</v>
      </c>
      <c r="Q76" s="2">
        <v>8.6741094780661606E-3</v>
      </c>
      <c r="R76" s="2">
        <v>7.6597712654240203E-4</v>
      </c>
      <c r="S76" s="2">
        <f t="shared" ref="S76:S139" si="24">IF(AND(AD76=1,N76&gt;R76),-1,IF(AND(AD76=1,N76&lt;R76),1,0))</f>
        <v>1</v>
      </c>
      <c r="T76" s="2">
        <v>5.1872161163583799E-4</v>
      </c>
      <c r="U76" s="2">
        <v>3.6143734457602002E-46</v>
      </c>
      <c r="V76" s="2">
        <v>1.50861363998425E-17</v>
      </c>
      <c r="W76" s="2">
        <v>0</v>
      </c>
      <c r="X76" s="2">
        <v>8.6741094895319906E-3</v>
      </c>
      <c r="Y76" s="2">
        <v>4.4642526086011001E-4</v>
      </c>
      <c r="Z76" s="2">
        <f t="shared" si="17"/>
        <v>-1</v>
      </c>
      <c r="AA76" s="2">
        <v>2.71668631971066E-4</v>
      </c>
      <c r="AB76" s="2">
        <v>2.1032811948323601E-128</v>
      </c>
      <c r="AC76" s="2">
        <v>1.273055418476E-70</v>
      </c>
      <c r="AD76" s="2">
        <f t="shared" si="18"/>
        <v>1</v>
      </c>
      <c r="AE76" s="2">
        <v>0</v>
      </c>
      <c r="AF76" s="2">
        <v>1.56768635021905E-2</v>
      </c>
      <c r="AG76" s="2">
        <v>1.28243126387024E-3</v>
      </c>
      <c r="AH76" s="2">
        <v>8.6377333152158598E-4</v>
      </c>
      <c r="AI76" s="2">
        <v>0</v>
      </c>
      <c r="AJ76" s="2">
        <v>1.5676863508615201E-2</v>
      </c>
      <c r="AK76" s="2">
        <v>1.28075302946705E-3</v>
      </c>
      <c r="AL76" s="2">
        <f t="shared" si="13"/>
        <v>0</v>
      </c>
      <c r="AM76" s="2">
        <v>8.79695897836304E-4</v>
      </c>
      <c r="AN76" s="2">
        <v>1.8122100238164698E-2</v>
      </c>
      <c r="AO76" s="2">
        <v>1.45079229424451</v>
      </c>
      <c r="AP76" s="2">
        <v>0</v>
      </c>
      <c r="AQ76" s="2">
        <v>1.42765857291649E-2</v>
      </c>
      <c r="AR76" s="2">
        <v>1.09098574502023E-3</v>
      </c>
      <c r="AS76" s="2">
        <f t="shared" si="19"/>
        <v>0</v>
      </c>
      <c r="AT76" s="2">
        <v>7.26587293177248E-4</v>
      </c>
      <c r="AU76" s="2">
        <v>2.6973676116108501E-37</v>
      </c>
      <c r="AV76" s="2">
        <v>8.4257861383940095E-18</v>
      </c>
      <c r="AW76" s="2">
        <f t="shared" si="20"/>
        <v>0</v>
      </c>
      <c r="AX76" s="2">
        <v>0</v>
      </c>
      <c r="AY76" s="2">
        <v>4.9022998435292502E-2</v>
      </c>
      <c r="AZ76" s="2">
        <v>1.93815730926283E-3</v>
      </c>
      <c r="BA76" s="2">
        <v>1.1226293226516901E-3</v>
      </c>
      <c r="BB76" s="2">
        <v>0</v>
      </c>
      <c r="BC76" s="2">
        <v>2.8255485113679001E-2</v>
      </c>
      <c r="BD76" s="2">
        <v>1.6136849898707199E-3</v>
      </c>
      <c r="BE76" s="2">
        <f t="shared" si="21"/>
        <v>-1</v>
      </c>
      <c r="BF76" s="2">
        <v>1.0611220512728901E-3</v>
      </c>
      <c r="BG76" s="2">
        <v>8.3627064218960706E-5</v>
      </c>
      <c r="BH76" s="2">
        <v>2.9435575753353101E-13</v>
      </c>
      <c r="BI76" s="2">
        <v>0</v>
      </c>
      <c r="BJ76" s="2">
        <v>2.8715244889637601E-2</v>
      </c>
      <c r="BK76" s="2">
        <v>2.7186697130169501E-3</v>
      </c>
      <c r="BL76" s="2">
        <f t="shared" si="22"/>
        <v>1</v>
      </c>
      <c r="BM76" s="2">
        <v>1.75652115757925E-3</v>
      </c>
      <c r="BN76" s="2">
        <v>2.5075727645246701E-154</v>
      </c>
      <c r="BO76" s="2">
        <v>3.1374606552962601E-50</v>
      </c>
      <c r="BP76" s="2">
        <f t="shared" si="23"/>
        <v>1</v>
      </c>
    </row>
    <row r="77" spans="1:68" x14ac:dyDescent="0.2">
      <c r="A77">
        <v>71</v>
      </c>
      <c r="B77">
        <f t="shared" si="14"/>
        <v>0</v>
      </c>
      <c r="D77">
        <f t="shared" si="15"/>
        <v>1</v>
      </c>
      <c r="E77">
        <f t="shared" si="16"/>
        <v>0</v>
      </c>
      <c r="F77" s="16" t="s">
        <v>4808</v>
      </c>
      <c r="G77" s="16" t="s">
        <v>4686</v>
      </c>
      <c r="H77" s="16" t="s">
        <v>4792</v>
      </c>
      <c r="I77" s="16" t="s">
        <v>4809</v>
      </c>
      <c r="J77" t="s">
        <v>70</v>
      </c>
      <c r="K77" s="8" t="s">
        <v>2459</v>
      </c>
      <c r="L77" s="2">
        <v>1.9915210728413299E-30</v>
      </c>
      <c r="M77" s="2">
        <v>3.30484431397313E-2</v>
      </c>
      <c r="N77" s="2">
        <v>6.6075799600976196E-4</v>
      </c>
      <c r="O77" s="2">
        <v>4.3021700800813798E-4</v>
      </c>
      <c r="P77" s="2">
        <v>0</v>
      </c>
      <c r="Q77" s="2">
        <v>3.3048442888423797E-2</v>
      </c>
      <c r="R77" s="2">
        <v>7.7388387046200104E-4</v>
      </c>
      <c r="S77" s="2">
        <f t="shared" si="24"/>
        <v>1</v>
      </c>
      <c r="T77" s="2">
        <v>5.26009639118084E-4</v>
      </c>
      <c r="U77" s="2">
        <v>2.0181814811836598E-46</v>
      </c>
      <c r="V77" s="2">
        <v>1.1415410451825701E-16</v>
      </c>
      <c r="W77" s="2">
        <v>0</v>
      </c>
      <c r="X77" s="2">
        <v>3.3048443024891898E-2</v>
      </c>
      <c r="Y77" s="2">
        <v>4.5671139618321899E-4</v>
      </c>
      <c r="Z77" s="2">
        <f t="shared" si="17"/>
        <v>-1</v>
      </c>
      <c r="AA77" s="2">
        <v>2.7878216218662301E-4</v>
      </c>
      <c r="AB77" s="2">
        <v>6.2825689789377399E-127</v>
      </c>
      <c r="AC77" s="2">
        <v>8.5214786291546204E-65</v>
      </c>
      <c r="AD77" s="2">
        <f t="shared" si="18"/>
        <v>1</v>
      </c>
      <c r="AE77" s="2">
        <v>0</v>
      </c>
      <c r="AF77" s="2">
        <v>6.0312260892724699E-2</v>
      </c>
      <c r="AG77" s="2">
        <v>1.30385056989557E-3</v>
      </c>
      <c r="AH77" s="2">
        <v>8.8186712439698104E-4</v>
      </c>
      <c r="AI77" s="2">
        <v>0</v>
      </c>
      <c r="AJ77" s="2">
        <v>6.0312261009363301E-2</v>
      </c>
      <c r="AK77" s="2">
        <v>1.3017211774229999E-3</v>
      </c>
      <c r="AL77" s="2">
        <f t="shared" si="13"/>
        <v>0</v>
      </c>
      <c r="AM77" s="2">
        <v>8.9242983346030796E-4</v>
      </c>
      <c r="AN77" s="2">
        <v>2.4521335007387599E-2</v>
      </c>
      <c r="AO77" s="2">
        <v>1.44334014546602</v>
      </c>
      <c r="AP77" s="2">
        <v>0</v>
      </c>
      <c r="AQ77" s="2">
        <v>0.106707197996485</v>
      </c>
      <c r="AR77" s="2">
        <v>1.12517384314446E-3</v>
      </c>
      <c r="AS77" s="2">
        <f t="shared" si="19"/>
        <v>0</v>
      </c>
      <c r="AT77" s="2">
        <v>7.5558561724992502E-4</v>
      </c>
      <c r="AU77" s="2">
        <v>9.8637956321896793E-35</v>
      </c>
      <c r="AV77" s="2">
        <v>5.3696645671742897E-14</v>
      </c>
      <c r="AW77" s="2">
        <f t="shared" si="20"/>
        <v>0</v>
      </c>
      <c r="AX77" s="2">
        <v>0</v>
      </c>
      <c r="AY77" s="2">
        <v>0.110304103424697</v>
      </c>
      <c r="AZ77" s="2">
        <v>1.9768314665762599E-3</v>
      </c>
      <c r="BA77" s="2">
        <v>1.14870742951417E-3</v>
      </c>
      <c r="BB77" s="2">
        <v>0</v>
      </c>
      <c r="BC77" s="2">
        <v>6.1300848254485299E-2</v>
      </c>
      <c r="BD77" s="2">
        <v>1.6332893156455199E-3</v>
      </c>
      <c r="BE77" s="2">
        <f t="shared" si="21"/>
        <v>-1</v>
      </c>
      <c r="BF77" s="2">
        <v>1.0796292875145199E-3</v>
      </c>
      <c r="BG77" s="2">
        <v>1.5500852217223E-5</v>
      </c>
      <c r="BH77" s="2">
        <v>2.8363629405303999E-14</v>
      </c>
      <c r="BI77" s="2">
        <v>0</v>
      </c>
      <c r="BJ77" s="2">
        <v>0.131624246104555</v>
      </c>
      <c r="BK77" s="2">
        <v>2.7516343384962798E-3</v>
      </c>
      <c r="BL77" s="2">
        <f t="shared" si="22"/>
        <v>1</v>
      </c>
      <c r="BM77" s="2">
        <v>1.7933924295951999E-3</v>
      </c>
      <c r="BN77" s="2">
        <v>9.9986790135004794E-150</v>
      </c>
      <c r="BO77" s="2">
        <v>9.8690928320423495E-48</v>
      </c>
      <c r="BP77" s="2">
        <f t="shared" si="23"/>
        <v>1</v>
      </c>
    </row>
    <row r="78" spans="1:68" x14ac:dyDescent="0.2">
      <c r="A78">
        <v>72</v>
      </c>
      <c r="B78">
        <f t="shared" si="14"/>
        <v>1</v>
      </c>
      <c r="D78">
        <f t="shared" si="15"/>
        <v>0</v>
      </c>
      <c r="E78">
        <f t="shared" si="16"/>
        <v>0</v>
      </c>
      <c r="F78" s="16" t="s">
        <v>4810</v>
      </c>
      <c r="G78" s="16" t="s">
        <v>4686</v>
      </c>
      <c r="H78" s="16" t="s">
        <v>4792</v>
      </c>
      <c r="I78" s="16" t="s">
        <v>4811</v>
      </c>
      <c r="J78" t="s">
        <v>71</v>
      </c>
      <c r="K78" s="8" t="s">
        <v>2460</v>
      </c>
      <c r="L78" s="2">
        <v>0</v>
      </c>
      <c r="M78" s="2">
        <v>2.7540369296108298E-3</v>
      </c>
      <c r="N78" s="2">
        <v>8.4463501284267501E-6</v>
      </c>
      <c r="O78" s="2">
        <v>2.5781336739464001E-6</v>
      </c>
      <c r="P78" s="2">
        <v>0</v>
      </c>
      <c r="Q78" s="2">
        <v>2.7540369060976501E-3</v>
      </c>
      <c r="R78" s="2">
        <v>7.87462604213024E-6</v>
      </c>
      <c r="S78" s="2">
        <f t="shared" si="24"/>
        <v>0</v>
      </c>
      <c r="T78" s="2">
        <v>2.81355186819425E-6</v>
      </c>
      <c r="U78" s="2">
        <v>4.2987262120633899E-13</v>
      </c>
      <c r="V78" s="2">
        <v>1.0697380586531</v>
      </c>
      <c r="W78" s="2">
        <v>0</v>
      </c>
      <c r="X78" s="2">
        <v>2.7540369185779399E-3</v>
      </c>
      <c r="Y78" s="2">
        <v>8.3070392065802806E-6</v>
      </c>
      <c r="Z78" s="2">
        <f t="shared" si="17"/>
        <v>0</v>
      </c>
      <c r="AA78" s="2">
        <v>2.46507112603586E-6</v>
      </c>
      <c r="AB78" s="2">
        <v>5.4980457209748504E-4</v>
      </c>
      <c r="AC78" s="2">
        <v>1.38687938351687</v>
      </c>
      <c r="AD78" s="2">
        <f t="shared" si="18"/>
        <v>0</v>
      </c>
      <c r="AE78" s="2">
        <v>0</v>
      </c>
      <c r="AF78" s="2">
        <v>5.0260217402296904E-3</v>
      </c>
      <c r="AG78" s="2">
        <v>1.3905034322283E-5</v>
      </c>
      <c r="AH78" s="2">
        <v>4.9658126916369801E-6</v>
      </c>
      <c r="AI78" s="2">
        <v>0</v>
      </c>
      <c r="AJ78" s="2">
        <v>5.0260217503988701E-3</v>
      </c>
      <c r="AK78" s="2">
        <v>1.4218989509487499E-5</v>
      </c>
      <c r="AL78" s="2">
        <f t="shared" si="13"/>
        <v>0</v>
      </c>
      <c r="AM78" s="2">
        <v>5.57942801132015E-6</v>
      </c>
      <c r="AN78" s="2">
        <v>4.0983629032777501E-16</v>
      </c>
      <c r="AO78" s="2">
        <v>1.37968327584438</v>
      </c>
      <c r="AP78" s="2">
        <v>0</v>
      </c>
      <c r="AQ78" s="2">
        <v>3.2243236840113799E-3</v>
      </c>
      <c r="AR78" s="2">
        <v>1.0612736853485799E-5</v>
      </c>
      <c r="AS78" s="2">
        <f t="shared" si="19"/>
        <v>0</v>
      </c>
      <c r="AT78" s="2">
        <v>3.7992808742240801E-6</v>
      </c>
      <c r="AU78" s="2">
        <v>3.6031122589733101E-36</v>
      </c>
      <c r="AV78" s="2">
        <v>3.4721158446830998E-2</v>
      </c>
      <c r="AW78" s="2">
        <f t="shared" si="20"/>
        <v>0</v>
      </c>
      <c r="AX78" s="2">
        <v>0</v>
      </c>
      <c r="AY78" s="2">
        <v>9.1920086193242601E-3</v>
      </c>
      <c r="AZ78" s="2">
        <v>3.06724407132921E-5</v>
      </c>
      <c r="BA78" s="2">
        <v>9.5691085980049505E-6</v>
      </c>
      <c r="BB78" s="2">
        <v>0</v>
      </c>
      <c r="BC78" s="2">
        <v>5.1084040218772999E-3</v>
      </c>
      <c r="BD78" s="2">
        <v>1.5523178078583401E-5</v>
      </c>
      <c r="BE78" s="2">
        <f t="shared" si="21"/>
        <v>-1</v>
      </c>
      <c r="BF78" s="2">
        <v>5.2147145366640599E-6</v>
      </c>
      <c r="BG78" s="2">
        <v>2.2315689717895801E-178</v>
      </c>
      <c r="BH78" s="2">
        <v>1.8253686113099699E-7</v>
      </c>
      <c r="BI78" s="2">
        <v>0</v>
      </c>
      <c r="BJ78" s="2">
        <v>3.5162528893666798E-3</v>
      </c>
      <c r="BK78" s="2">
        <v>9.2460033182891902E-6</v>
      </c>
      <c r="BL78" s="2">
        <f t="shared" si="22"/>
        <v>-1</v>
      </c>
      <c r="BM78" s="2">
        <v>3.6810692811361699E-6</v>
      </c>
      <c r="BN78" s="2">
        <v>0</v>
      </c>
      <c r="BO78" s="2">
        <v>2.86829925939595E-16</v>
      </c>
      <c r="BP78" s="2">
        <f t="shared" si="23"/>
        <v>1</v>
      </c>
    </row>
    <row r="79" spans="1:68" x14ac:dyDescent="0.2">
      <c r="A79">
        <v>73</v>
      </c>
      <c r="B79">
        <f t="shared" si="14"/>
        <v>1</v>
      </c>
      <c r="D79">
        <f t="shared" si="15"/>
        <v>0</v>
      </c>
      <c r="E79">
        <f t="shared" si="16"/>
        <v>0</v>
      </c>
      <c r="F79" s="16" t="s">
        <v>4812</v>
      </c>
      <c r="G79" s="16" t="s">
        <v>4686</v>
      </c>
      <c r="H79" s="16" t="s">
        <v>4792</v>
      </c>
      <c r="I79" s="16" t="s">
        <v>4813</v>
      </c>
      <c r="J79" t="s">
        <v>72</v>
      </c>
      <c r="K79" s="8" t="s">
        <v>2461</v>
      </c>
      <c r="L79" s="2">
        <v>0</v>
      </c>
      <c r="M79" s="2">
        <v>2.7540369296108298E-3</v>
      </c>
      <c r="N79" s="2">
        <v>8.4463499871946804E-6</v>
      </c>
      <c r="O79" s="2">
        <v>2.5781332511562898E-6</v>
      </c>
      <c r="P79" s="2">
        <v>0</v>
      </c>
      <c r="Q79" s="2">
        <v>2.7540369060976501E-3</v>
      </c>
      <c r="R79" s="2">
        <v>7.8746260064386196E-6</v>
      </c>
      <c r="S79" s="2">
        <f t="shared" si="24"/>
        <v>0</v>
      </c>
      <c r="T79" s="2">
        <v>2.8135520405556499E-6</v>
      </c>
      <c r="U79" s="2">
        <v>4.2987262120633899E-13</v>
      </c>
      <c r="V79" s="2">
        <v>1.0697380586531</v>
      </c>
      <c r="W79" s="2">
        <v>0</v>
      </c>
      <c r="X79" s="2">
        <v>2.7540369185779399E-3</v>
      </c>
      <c r="Y79" s="2">
        <v>8.3070392085106992E-6</v>
      </c>
      <c r="Z79" s="2">
        <f t="shared" si="17"/>
        <v>0</v>
      </c>
      <c r="AA79" s="2">
        <v>2.46507108468241E-6</v>
      </c>
      <c r="AB79" s="2">
        <v>5.4980457209748504E-4</v>
      </c>
      <c r="AC79" s="2">
        <v>1.38687938351687</v>
      </c>
      <c r="AD79" s="2">
        <f t="shared" si="18"/>
        <v>0</v>
      </c>
      <c r="AE79" s="2">
        <v>0</v>
      </c>
      <c r="AF79" s="2">
        <v>5.0260217402296904E-3</v>
      </c>
      <c r="AG79" s="2">
        <v>1.3905034119137901E-5</v>
      </c>
      <c r="AH79" s="2">
        <v>4.9658126856040998E-6</v>
      </c>
      <c r="AI79" s="2">
        <v>0</v>
      </c>
      <c r="AJ79" s="2">
        <v>5.0260217503988701E-3</v>
      </c>
      <c r="AK79" s="2">
        <v>1.42189895402414E-5</v>
      </c>
      <c r="AL79" s="2">
        <f t="shared" si="13"/>
        <v>0</v>
      </c>
      <c r="AM79" s="2">
        <v>5.5794281709460797E-6</v>
      </c>
      <c r="AN79" s="2">
        <v>4.0983629032777501E-16</v>
      </c>
      <c r="AO79" s="2">
        <v>1.37968327584438</v>
      </c>
      <c r="AP79" s="2">
        <v>0</v>
      </c>
      <c r="AQ79" s="2">
        <v>3.2243236840113799E-3</v>
      </c>
      <c r="AR79" s="2">
        <v>1.06127367320141E-5</v>
      </c>
      <c r="AS79" s="2">
        <f t="shared" si="19"/>
        <v>0</v>
      </c>
      <c r="AT79" s="2">
        <v>3.79928084407233E-6</v>
      </c>
      <c r="AU79" s="2">
        <v>3.6031122589733101E-36</v>
      </c>
      <c r="AV79" s="2">
        <v>3.4721158446830998E-2</v>
      </c>
      <c r="AW79" s="2">
        <f t="shared" si="20"/>
        <v>0</v>
      </c>
      <c r="AX79" s="2">
        <v>0</v>
      </c>
      <c r="AY79" s="2">
        <v>9.1920086193242601E-3</v>
      </c>
      <c r="AZ79" s="2">
        <v>3.0672440529283103E-5</v>
      </c>
      <c r="BA79" s="2">
        <v>9.5691082074853806E-6</v>
      </c>
      <c r="BB79" s="2">
        <v>0</v>
      </c>
      <c r="BC79" s="2">
        <v>5.1084040218772999E-3</v>
      </c>
      <c r="BD79" s="2">
        <v>1.5523178008772999E-5</v>
      </c>
      <c r="BE79" s="2">
        <f t="shared" si="21"/>
        <v>-1</v>
      </c>
      <c r="BF79" s="2">
        <v>5.2147144401249298E-6</v>
      </c>
      <c r="BG79" s="2">
        <v>2.2315689717895801E-178</v>
      </c>
      <c r="BH79" s="2">
        <v>1.8253686113099699E-7</v>
      </c>
      <c r="BI79" s="2">
        <v>0</v>
      </c>
      <c r="BJ79" s="2">
        <v>3.5162528893666798E-3</v>
      </c>
      <c r="BK79" s="2">
        <v>9.2460033807641601E-6</v>
      </c>
      <c r="BL79" s="2">
        <f t="shared" si="22"/>
        <v>-1</v>
      </c>
      <c r="BM79" s="2">
        <v>3.6810691981614302E-6</v>
      </c>
      <c r="BN79" s="2">
        <v>0</v>
      </c>
      <c r="BO79" s="2">
        <v>2.86829925939595E-16</v>
      </c>
      <c r="BP79" s="2">
        <f t="shared" si="23"/>
        <v>1</v>
      </c>
    </row>
    <row r="80" spans="1:68" x14ac:dyDescent="0.2">
      <c r="A80">
        <v>74</v>
      </c>
      <c r="B80">
        <f t="shared" si="14"/>
        <v>0</v>
      </c>
      <c r="D80">
        <f t="shared" si="15"/>
        <v>0</v>
      </c>
      <c r="E80">
        <f t="shared" si="16"/>
        <v>1</v>
      </c>
      <c r="F80" s="16" t="s">
        <v>4814</v>
      </c>
      <c r="G80" s="16" t="s">
        <v>4686</v>
      </c>
      <c r="H80" s="16" t="s">
        <v>4792</v>
      </c>
      <c r="I80" s="16" t="s">
        <v>4813</v>
      </c>
      <c r="J80" t="s">
        <v>73</v>
      </c>
      <c r="K80" s="8" t="s">
        <v>2462</v>
      </c>
      <c r="L80" s="2">
        <v>0</v>
      </c>
      <c r="M80" s="2">
        <v>4.3403747223984901</v>
      </c>
      <c r="N80" s="2">
        <v>2.5148834311074401E-2</v>
      </c>
      <c r="O80" s="2">
        <v>1.03060951994238E-2</v>
      </c>
      <c r="P80" s="2">
        <v>0</v>
      </c>
      <c r="Q80" s="2">
        <v>4.3403747219523998</v>
      </c>
      <c r="R80" s="2">
        <v>2.1347472894123701E-2</v>
      </c>
      <c r="S80" s="2">
        <f t="shared" si="24"/>
        <v>0</v>
      </c>
      <c r="T80" s="2">
        <v>1.03793982099545E-2</v>
      </c>
      <c r="U80" s="2">
        <v>0.256978291057679</v>
      </c>
      <c r="V80" s="2">
        <v>6.2332320572600797E-2</v>
      </c>
      <c r="W80" s="2">
        <v>0</v>
      </c>
      <c r="X80" s="2">
        <v>3.8747759023864301</v>
      </c>
      <c r="Y80" s="2">
        <v>1.5449615677615001</v>
      </c>
      <c r="Z80" s="2">
        <f t="shared" si="17"/>
        <v>0</v>
      </c>
      <c r="AA80" s="2">
        <v>1.5577013003336599</v>
      </c>
      <c r="AB80" s="2">
        <v>0</v>
      </c>
      <c r="AC80" s="2">
        <v>0</v>
      </c>
      <c r="AD80" s="2">
        <f t="shared" si="18"/>
        <v>0</v>
      </c>
      <c r="AE80" s="2">
        <v>0</v>
      </c>
      <c r="AF80" s="2">
        <v>5.3271608168315598</v>
      </c>
      <c r="AG80" s="2">
        <v>2.6927146271826199E-2</v>
      </c>
      <c r="AH80" s="2">
        <v>1.23266032425848E-2</v>
      </c>
      <c r="AI80" s="2">
        <v>0</v>
      </c>
      <c r="AJ80" s="2">
        <v>5.32716081701526</v>
      </c>
      <c r="AK80" s="2">
        <v>3.4154473071043197E-2</v>
      </c>
      <c r="AL80" s="2">
        <f t="shared" si="13"/>
        <v>1</v>
      </c>
      <c r="AM80" s="2">
        <v>1.52484551286791E-2</v>
      </c>
      <c r="AN80" s="2">
        <v>7.6795842568444907E-24</v>
      </c>
      <c r="AO80" s="2">
        <v>1.45491186218712E-3</v>
      </c>
      <c r="AP80" s="2">
        <v>0</v>
      </c>
      <c r="AQ80" s="2">
        <v>5.4168932685487299</v>
      </c>
      <c r="AR80" s="2">
        <v>2.7924020605313502</v>
      </c>
      <c r="AS80" s="2">
        <f t="shared" si="19"/>
        <v>1</v>
      </c>
      <c r="AT80" s="2">
        <v>2.7336221435807802</v>
      </c>
      <c r="AU80" s="2">
        <v>0</v>
      </c>
      <c r="AV80" s="2">
        <v>0</v>
      </c>
      <c r="AW80" s="2">
        <f t="shared" si="20"/>
        <v>1</v>
      </c>
      <c r="AX80" s="2">
        <v>0</v>
      </c>
      <c r="AY80" s="2">
        <v>9.5294526230652394</v>
      </c>
      <c r="AZ80" s="2">
        <v>6.2167271065393603E-2</v>
      </c>
      <c r="BA80" s="2">
        <v>2.7209772339526699E-2</v>
      </c>
      <c r="BB80" s="2">
        <v>0</v>
      </c>
      <c r="BC80" s="2">
        <v>6.1743962926656701</v>
      </c>
      <c r="BD80" s="2">
        <v>3.5627428482567398E-2</v>
      </c>
      <c r="BE80" s="2">
        <f t="shared" si="21"/>
        <v>-1</v>
      </c>
      <c r="BF80" s="2">
        <v>1.4771251843260599E-2</v>
      </c>
      <c r="BG80" s="2">
        <v>3.9092922757665199E-166</v>
      </c>
      <c r="BH80" s="2">
        <v>5.3446661190804998E-15</v>
      </c>
      <c r="BI80" s="2">
        <v>0</v>
      </c>
      <c r="BJ80" s="2">
        <v>5.7027569361807302</v>
      </c>
      <c r="BK80" s="2">
        <v>1.32301052081085</v>
      </c>
      <c r="BL80" s="2">
        <f t="shared" si="22"/>
        <v>1</v>
      </c>
      <c r="BM80" s="2">
        <v>1.0695179800124399</v>
      </c>
      <c r="BN80" s="2">
        <v>0</v>
      </c>
      <c r="BO80" s="2">
        <v>0</v>
      </c>
      <c r="BP80" s="2">
        <f t="shared" si="23"/>
        <v>1</v>
      </c>
    </row>
    <row r="81" spans="1:68" x14ac:dyDescent="0.2">
      <c r="A81">
        <v>75</v>
      </c>
      <c r="B81">
        <f t="shared" si="14"/>
        <v>1</v>
      </c>
      <c r="D81">
        <f t="shared" si="15"/>
        <v>0</v>
      </c>
      <c r="E81">
        <f t="shared" si="16"/>
        <v>0</v>
      </c>
      <c r="F81" s="16" t="s">
        <v>4815</v>
      </c>
      <c r="G81" s="16" t="s">
        <v>4686</v>
      </c>
      <c r="H81" s="16" t="s">
        <v>4792</v>
      </c>
      <c r="I81" s="16" t="s">
        <v>4799</v>
      </c>
      <c r="J81" t="s">
        <v>74</v>
      </c>
      <c r="K81" s="8" t="s">
        <v>2463</v>
      </c>
      <c r="L81" s="2">
        <v>0</v>
      </c>
      <c r="M81" s="2">
        <v>1.5121392993541301</v>
      </c>
      <c r="N81" s="2">
        <v>3.6915566165077001E-4</v>
      </c>
      <c r="O81" s="2">
        <v>1.10609883749688E-4</v>
      </c>
      <c r="P81" s="2">
        <v>0</v>
      </c>
      <c r="Q81" s="2">
        <v>1.5121392991878599</v>
      </c>
      <c r="R81" s="2">
        <v>4.7837012533332801E-4</v>
      </c>
      <c r="S81" s="2">
        <f t="shared" si="24"/>
        <v>0</v>
      </c>
      <c r="T81" s="2">
        <v>2.25546757096033E-4</v>
      </c>
      <c r="U81" s="2">
        <v>0</v>
      </c>
      <c r="V81" s="2">
        <v>0.16353397833786301</v>
      </c>
      <c r="W81" s="2">
        <v>0</v>
      </c>
      <c r="X81" s="2">
        <v>0.24065360257707499</v>
      </c>
      <c r="Y81" s="2">
        <v>1.9731179126442701E-4</v>
      </c>
      <c r="Z81" s="2">
        <f t="shared" si="17"/>
        <v>0</v>
      </c>
      <c r="AA81" s="2">
        <v>6.6310004351290304E-5</v>
      </c>
      <c r="AB81" s="2">
        <v>3.0079372928746001E-170</v>
      </c>
      <c r="AC81" s="2">
        <v>6.1249413539547701E-3</v>
      </c>
      <c r="AD81" s="2">
        <f t="shared" si="18"/>
        <v>0</v>
      </c>
      <c r="AE81" s="2">
        <v>0</v>
      </c>
      <c r="AF81" s="2">
        <v>1.85732424023729</v>
      </c>
      <c r="AG81" s="2">
        <v>1.0471514040263901E-3</v>
      </c>
      <c r="AH81" s="2">
        <v>3.6121539865646203E-4</v>
      </c>
      <c r="AI81" s="2">
        <v>0</v>
      </c>
      <c r="AJ81" s="2">
        <v>1.85732424030657</v>
      </c>
      <c r="AK81" s="2">
        <v>1.3282700528564799E-3</v>
      </c>
      <c r="AL81" s="2">
        <f t="shared" si="13"/>
        <v>0</v>
      </c>
      <c r="AM81" s="2">
        <v>4.7474682316557001E-4</v>
      </c>
      <c r="AN81" s="2">
        <v>8.6194608723582005E-54</v>
      </c>
      <c r="AO81" s="2">
        <v>0.33451220294348899</v>
      </c>
      <c r="AP81" s="2">
        <v>0</v>
      </c>
      <c r="AQ81" s="2">
        <v>7.5337888800053904E-2</v>
      </c>
      <c r="AR81" s="2">
        <v>1.2291106203694599E-4</v>
      </c>
      <c r="AS81" s="2">
        <f t="shared" si="19"/>
        <v>0</v>
      </c>
      <c r="AT81" s="2">
        <v>5.1591222957778902E-5</v>
      </c>
      <c r="AU81" s="2">
        <v>0</v>
      </c>
      <c r="AV81" s="2">
        <v>2.2639036608735099E-10</v>
      </c>
      <c r="AW81" s="2">
        <f t="shared" si="20"/>
        <v>0</v>
      </c>
      <c r="AX81" s="2">
        <v>0</v>
      </c>
      <c r="AY81" s="2">
        <v>3.3145922167215001</v>
      </c>
      <c r="AZ81" s="2">
        <v>1.65096659983589E-3</v>
      </c>
      <c r="BA81" s="2">
        <v>4.7420428068498598E-4</v>
      </c>
      <c r="BB81" s="2">
        <v>0</v>
      </c>
      <c r="BC81" s="2">
        <v>2.15083743964589</v>
      </c>
      <c r="BD81" s="2">
        <v>0.26925744910090899</v>
      </c>
      <c r="BE81" s="2">
        <f t="shared" si="21"/>
        <v>1</v>
      </c>
      <c r="BF81" s="2">
        <v>0.24983925987776401</v>
      </c>
      <c r="BG81" s="2">
        <v>0</v>
      </c>
      <c r="BH81" s="2">
        <v>0</v>
      </c>
      <c r="BI81" s="2">
        <v>0</v>
      </c>
      <c r="BJ81" s="2">
        <v>8.0838735663096503E-2</v>
      </c>
      <c r="BK81" s="2">
        <v>2.3285588703316599E-5</v>
      </c>
      <c r="BL81" s="2">
        <f t="shared" si="22"/>
        <v>-1</v>
      </c>
      <c r="BM81" s="2">
        <v>7.9457620104705E-6</v>
      </c>
      <c r="BN81" s="2">
        <v>0</v>
      </c>
      <c r="BO81" s="2">
        <v>1.2689469470277701E-22</v>
      </c>
      <c r="BP81" s="2">
        <f t="shared" si="23"/>
        <v>1</v>
      </c>
    </row>
    <row r="82" spans="1:68" x14ac:dyDescent="0.2">
      <c r="A82">
        <v>76</v>
      </c>
      <c r="B82">
        <f t="shared" si="14"/>
        <v>0</v>
      </c>
      <c r="D82">
        <f t="shared" si="15"/>
        <v>0</v>
      </c>
      <c r="E82">
        <f t="shared" si="16"/>
        <v>0</v>
      </c>
      <c r="F82" s="16" t="s">
        <v>4816</v>
      </c>
      <c r="G82" s="16" t="s">
        <v>4686</v>
      </c>
      <c r="H82" s="19" t="s">
        <v>4817</v>
      </c>
      <c r="I82" s="16" t="s">
        <v>4741</v>
      </c>
      <c r="J82" t="s">
        <v>75</v>
      </c>
      <c r="K82" s="8" t="s">
        <v>2464</v>
      </c>
      <c r="L82" s="2">
        <v>2.85</v>
      </c>
      <c r="M82" s="2">
        <v>2.85</v>
      </c>
      <c r="N82" s="2">
        <v>2.8499999999999401</v>
      </c>
      <c r="O82" s="2">
        <v>2.8499999999996799</v>
      </c>
      <c r="P82" s="2">
        <v>2.85</v>
      </c>
      <c r="Q82" s="2">
        <v>2.85</v>
      </c>
      <c r="R82" s="2">
        <v>2.8499999999999401</v>
      </c>
      <c r="S82" s="2">
        <f t="shared" si="24"/>
        <v>0</v>
      </c>
      <c r="T82" s="2">
        <v>2.8499999999996799</v>
      </c>
      <c r="U82" s="2">
        <v>1</v>
      </c>
      <c r="V82" s="2">
        <v>1.5037688442211099</v>
      </c>
      <c r="W82" s="2">
        <v>2.85</v>
      </c>
      <c r="X82" s="2">
        <v>2.85</v>
      </c>
      <c r="Y82" s="2">
        <v>2.8499999999999401</v>
      </c>
      <c r="Z82" s="2">
        <f t="shared" si="17"/>
        <v>0</v>
      </c>
      <c r="AA82" s="2">
        <v>2.8499999999996799</v>
      </c>
      <c r="AB82" s="2">
        <v>1</v>
      </c>
      <c r="AC82" s="2">
        <v>1.5028248587570601</v>
      </c>
      <c r="AD82" s="2">
        <f t="shared" si="18"/>
        <v>0</v>
      </c>
      <c r="AE82" s="2">
        <v>2.85</v>
      </c>
      <c r="AF82" s="2">
        <v>2.85</v>
      </c>
      <c r="AG82" s="2">
        <v>2.8499999999999401</v>
      </c>
      <c r="AH82" s="2">
        <v>2.8499999999996799</v>
      </c>
      <c r="AI82" s="2">
        <v>2.85</v>
      </c>
      <c r="AJ82" s="2">
        <v>2.85</v>
      </c>
      <c r="AK82" s="2">
        <v>2.8499999999999401</v>
      </c>
      <c r="AL82" s="2">
        <f t="shared" si="13"/>
        <v>0</v>
      </c>
      <c r="AM82" s="2">
        <v>2.8499999999996799</v>
      </c>
      <c r="AN82" s="2">
        <v>1</v>
      </c>
      <c r="AO82" s="2">
        <v>1.50660792951542</v>
      </c>
      <c r="AP82" s="2">
        <v>2.85</v>
      </c>
      <c r="AQ82" s="2">
        <v>2.85</v>
      </c>
      <c r="AR82" s="2">
        <v>2.8499999999999401</v>
      </c>
      <c r="AS82" s="2">
        <f t="shared" si="19"/>
        <v>0</v>
      </c>
      <c r="AT82" s="2">
        <v>2.8499999999996799</v>
      </c>
      <c r="AU82" s="2">
        <v>1</v>
      </c>
      <c r="AV82" s="2">
        <v>1.50566037735849</v>
      </c>
      <c r="AW82" s="2">
        <f t="shared" si="20"/>
        <v>0</v>
      </c>
      <c r="AX82" s="2">
        <v>2.85</v>
      </c>
      <c r="AY82" s="2">
        <v>2.85</v>
      </c>
      <c r="AZ82" s="2">
        <v>2.8499999999999401</v>
      </c>
      <c r="BA82" s="2">
        <v>2.8499999999996799</v>
      </c>
      <c r="BB82" s="2">
        <v>2.85</v>
      </c>
      <c r="BC82" s="2">
        <v>2.85</v>
      </c>
      <c r="BD82" s="2">
        <v>2.8499999999999401</v>
      </c>
      <c r="BE82" s="2">
        <f t="shared" si="21"/>
        <v>0</v>
      </c>
      <c r="BF82" s="2">
        <v>2.8499999999996799</v>
      </c>
      <c r="BG82" s="2">
        <v>1</v>
      </c>
      <c r="BH82" s="2">
        <v>1.5047140163419199</v>
      </c>
      <c r="BI82" s="2">
        <v>2.85</v>
      </c>
      <c r="BJ82" s="2">
        <v>2.85</v>
      </c>
      <c r="BK82" s="2">
        <v>2.8499999999999401</v>
      </c>
      <c r="BL82" s="2">
        <f t="shared" si="22"/>
        <v>0</v>
      </c>
      <c r="BM82" s="2">
        <v>2.8499999999996799</v>
      </c>
      <c r="BN82" s="2">
        <v>1</v>
      </c>
      <c r="BO82" s="2">
        <v>1.5028248587570601</v>
      </c>
      <c r="BP82" s="2">
        <f t="shared" si="23"/>
        <v>0</v>
      </c>
    </row>
    <row r="83" spans="1:68" x14ac:dyDescent="0.2">
      <c r="A83">
        <v>77</v>
      </c>
      <c r="B83">
        <f t="shared" si="14"/>
        <v>0</v>
      </c>
      <c r="D83">
        <f t="shared" si="15"/>
        <v>0</v>
      </c>
      <c r="E83">
        <f t="shared" si="16"/>
        <v>0</v>
      </c>
      <c r="F83" s="16" t="s">
        <v>4818</v>
      </c>
      <c r="G83" s="16" t="s">
        <v>4682</v>
      </c>
      <c r="H83" s="16" t="s">
        <v>4819</v>
      </c>
      <c r="I83" s="16" t="s">
        <v>4820</v>
      </c>
      <c r="J83" t="s">
        <v>76</v>
      </c>
      <c r="K83" s="8" t="s">
        <v>2465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24"/>
        <v>0</v>
      </c>
      <c r="T83" s="2">
        <v>0</v>
      </c>
      <c r="U83" s="2">
        <v>1</v>
      </c>
      <c r="V83" s="2" t="s">
        <v>7968</v>
      </c>
      <c r="W83" s="2">
        <v>0</v>
      </c>
      <c r="X83" s="2">
        <v>0</v>
      </c>
      <c r="Y83" s="2">
        <v>0</v>
      </c>
      <c r="Z83" s="2">
        <f t="shared" si="17"/>
        <v>0</v>
      </c>
      <c r="AA83" s="2">
        <v>0</v>
      </c>
      <c r="AB83" s="2">
        <v>1</v>
      </c>
      <c r="AC83" s="2" t="s">
        <v>7968</v>
      </c>
      <c r="AD83" s="2">
        <f t="shared" si="18"/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f t="shared" si="13"/>
        <v>0</v>
      </c>
      <c r="AM83" s="2">
        <v>0</v>
      </c>
      <c r="AN83" s="2">
        <v>1</v>
      </c>
      <c r="AO83" s="2" t="s">
        <v>7968</v>
      </c>
      <c r="AP83" s="2">
        <v>0</v>
      </c>
      <c r="AQ83" s="2">
        <v>0</v>
      </c>
      <c r="AR83" s="2">
        <v>0</v>
      </c>
      <c r="AS83" s="2">
        <f t="shared" si="19"/>
        <v>0</v>
      </c>
      <c r="AT83" s="2">
        <v>0</v>
      </c>
      <c r="AU83" s="2">
        <v>1</v>
      </c>
      <c r="AV83" s="2" t="s">
        <v>7968</v>
      </c>
      <c r="AW83" s="2">
        <f t="shared" si="20"/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f t="shared" si="21"/>
        <v>0</v>
      </c>
      <c r="BF83" s="2">
        <v>0</v>
      </c>
      <c r="BG83" s="2">
        <v>1</v>
      </c>
      <c r="BH83" s="2" t="s">
        <v>7968</v>
      </c>
      <c r="BI83" s="2">
        <v>0</v>
      </c>
      <c r="BJ83" s="2">
        <v>0</v>
      </c>
      <c r="BK83" s="2">
        <v>0</v>
      </c>
      <c r="BL83" s="2">
        <f t="shared" si="22"/>
        <v>0</v>
      </c>
      <c r="BM83" s="2">
        <v>0</v>
      </c>
      <c r="BN83" s="2">
        <v>1</v>
      </c>
      <c r="BO83" s="2" t="s">
        <v>7968</v>
      </c>
      <c r="BP83" s="2">
        <f t="shared" si="23"/>
        <v>0</v>
      </c>
    </row>
    <row r="84" spans="1:68" x14ac:dyDescent="0.2">
      <c r="A84">
        <v>78</v>
      </c>
      <c r="B84">
        <f t="shared" si="14"/>
        <v>0</v>
      </c>
      <c r="D84">
        <f t="shared" si="15"/>
        <v>0</v>
      </c>
      <c r="E84">
        <f t="shared" si="16"/>
        <v>0</v>
      </c>
      <c r="F84" s="16" t="s">
        <v>4821</v>
      </c>
      <c r="G84" s="16" t="s">
        <v>4682</v>
      </c>
      <c r="H84" s="16" t="s">
        <v>4819</v>
      </c>
      <c r="I84" s="16" t="s">
        <v>4822</v>
      </c>
      <c r="J84" t="s">
        <v>77</v>
      </c>
      <c r="K84" s="8" t="s">
        <v>2466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24"/>
        <v>0</v>
      </c>
      <c r="T84" s="2">
        <v>0</v>
      </c>
      <c r="U84" s="2">
        <v>1</v>
      </c>
      <c r="V84" s="2" t="s">
        <v>7968</v>
      </c>
      <c r="W84" s="2">
        <v>0</v>
      </c>
      <c r="X84" s="2">
        <v>0</v>
      </c>
      <c r="Y84" s="2">
        <v>0</v>
      </c>
      <c r="Z84" s="2">
        <f t="shared" si="17"/>
        <v>0</v>
      </c>
      <c r="AA84" s="2">
        <v>0</v>
      </c>
      <c r="AB84" s="2">
        <v>1</v>
      </c>
      <c r="AC84" s="2" t="s">
        <v>7968</v>
      </c>
      <c r="AD84" s="2">
        <f t="shared" si="18"/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f t="shared" si="13"/>
        <v>0</v>
      </c>
      <c r="AM84" s="2">
        <v>0</v>
      </c>
      <c r="AN84" s="2">
        <v>1</v>
      </c>
      <c r="AO84" s="2" t="s">
        <v>7968</v>
      </c>
      <c r="AP84" s="2">
        <v>0</v>
      </c>
      <c r="AQ84" s="2">
        <v>0</v>
      </c>
      <c r="AR84" s="2">
        <v>0</v>
      </c>
      <c r="AS84" s="2">
        <f t="shared" si="19"/>
        <v>0</v>
      </c>
      <c r="AT84" s="2">
        <v>0</v>
      </c>
      <c r="AU84" s="2">
        <v>1</v>
      </c>
      <c r="AV84" s="2" t="s">
        <v>7968</v>
      </c>
      <c r="AW84" s="2">
        <f t="shared" si="20"/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f t="shared" si="21"/>
        <v>0</v>
      </c>
      <c r="BF84" s="2">
        <v>0</v>
      </c>
      <c r="BG84" s="2">
        <v>1</v>
      </c>
      <c r="BH84" s="2" t="s">
        <v>7968</v>
      </c>
      <c r="BI84" s="2">
        <v>0</v>
      </c>
      <c r="BJ84" s="2">
        <v>0</v>
      </c>
      <c r="BK84" s="2">
        <v>0</v>
      </c>
      <c r="BL84" s="2">
        <f t="shared" si="22"/>
        <v>0</v>
      </c>
      <c r="BM84" s="2">
        <v>0</v>
      </c>
      <c r="BN84" s="2">
        <v>1</v>
      </c>
      <c r="BO84" s="2" t="s">
        <v>7968</v>
      </c>
      <c r="BP84" s="2">
        <f t="shared" si="23"/>
        <v>0</v>
      </c>
    </row>
    <row r="85" spans="1:68" x14ac:dyDescent="0.2">
      <c r="A85">
        <v>79</v>
      </c>
      <c r="B85">
        <f t="shared" si="14"/>
        <v>1</v>
      </c>
      <c r="D85">
        <f t="shared" si="15"/>
        <v>0</v>
      </c>
      <c r="E85">
        <f t="shared" si="16"/>
        <v>0</v>
      </c>
      <c r="F85" s="16" t="s">
        <v>4823</v>
      </c>
      <c r="G85" s="16" t="s">
        <v>4682</v>
      </c>
      <c r="H85" s="16" t="s">
        <v>4819</v>
      </c>
      <c r="I85" s="16" t="s">
        <v>4824</v>
      </c>
      <c r="J85" t="s">
        <v>78</v>
      </c>
      <c r="K85" s="8" t="s">
        <v>2467</v>
      </c>
      <c r="L85" s="2">
        <v>0</v>
      </c>
      <c r="M85" s="2">
        <v>1.6524221576124602E-2</v>
      </c>
      <c r="N85" s="2">
        <v>4.7305574508836E-5</v>
      </c>
      <c r="O85" s="2">
        <v>1.56531211116123E-5</v>
      </c>
      <c r="P85" s="2">
        <v>0</v>
      </c>
      <c r="Q85" s="2">
        <v>1.6524221428275199E-2</v>
      </c>
      <c r="R85" s="2">
        <v>5.77305464269019E-5</v>
      </c>
      <c r="S85" s="2">
        <f t="shared" si="24"/>
        <v>0</v>
      </c>
      <c r="T85" s="2">
        <v>1.89255858395263E-5</v>
      </c>
      <c r="U85" s="2">
        <v>4.2615423594807101E-18</v>
      </c>
      <c r="V85" s="2">
        <v>0.22897587443196599</v>
      </c>
      <c r="W85" s="2">
        <v>0</v>
      </c>
      <c r="X85" s="2">
        <v>1.6524221513096099E-2</v>
      </c>
      <c r="Y85" s="2">
        <v>5.2080856903808798E-5</v>
      </c>
      <c r="Z85" s="2">
        <f t="shared" si="17"/>
        <v>0</v>
      </c>
      <c r="AA85" s="2">
        <v>1.7747027916761199E-5</v>
      </c>
      <c r="AB85" s="2">
        <v>9.3263569884980895E-10</v>
      </c>
      <c r="AC85" s="2">
        <v>0.76242371071080695</v>
      </c>
      <c r="AD85" s="2">
        <f t="shared" si="18"/>
        <v>0</v>
      </c>
      <c r="AE85" s="2">
        <v>0</v>
      </c>
      <c r="AF85" s="2">
        <v>3.0156130449916201E-2</v>
      </c>
      <c r="AG85" s="2">
        <v>7.9686031791557799E-5</v>
      </c>
      <c r="AH85" s="2">
        <v>3.1849575749793002E-5</v>
      </c>
      <c r="AI85" s="2">
        <v>0</v>
      </c>
      <c r="AJ85" s="2">
        <v>3.0156130497805401E-2</v>
      </c>
      <c r="AK85" s="2">
        <v>9.7661581081116695E-5</v>
      </c>
      <c r="AL85" s="2">
        <f t="shared" si="13"/>
        <v>0</v>
      </c>
      <c r="AM85" s="2">
        <v>3.5068837861993697E-5</v>
      </c>
      <c r="AN85" s="2">
        <v>2.6720254025988199E-11</v>
      </c>
      <c r="AO85" s="2">
        <v>0.22799891608567399</v>
      </c>
      <c r="AP85" s="2">
        <v>0</v>
      </c>
      <c r="AQ85" s="2">
        <v>1.7391806539152E-2</v>
      </c>
      <c r="AR85" s="2">
        <v>7.8256409989239597E-5</v>
      </c>
      <c r="AS85" s="2">
        <f t="shared" si="19"/>
        <v>0</v>
      </c>
      <c r="AT85" s="2">
        <v>2.9363587726660799E-5</v>
      </c>
      <c r="AU85" s="2">
        <v>3.07867223082607E-11</v>
      </c>
      <c r="AV85" s="2">
        <v>1.32915785863958</v>
      </c>
      <c r="AW85" s="2">
        <f t="shared" si="20"/>
        <v>0</v>
      </c>
      <c r="AX85" s="2">
        <v>0</v>
      </c>
      <c r="AY85" s="2">
        <v>4.4121641369792797E-2</v>
      </c>
      <c r="AZ85" s="2">
        <v>1.40408324091465E-4</v>
      </c>
      <c r="BA85" s="2">
        <v>5.0327624132757698E-5</v>
      </c>
      <c r="BB85" s="2">
        <v>0</v>
      </c>
      <c r="BC85" s="2">
        <v>1.3622410725148301E-2</v>
      </c>
      <c r="BD85" s="2">
        <v>3.0295742880004E-5</v>
      </c>
      <c r="BE85" s="2">
        <f t="shared" si="21"/>
        <v>-1</v>
      </c>
      <c r="BF85" s="2">
        <v>1.13385149403363E-5</v>
      </c>
      <c r="BG85" s="2">
        <v>0</v>
      </c>
      <c r="BH85" s="2">
        <v>5.9866943295410896E-26</v>
      </c>
      <c r="BI85" s="2">
        <v>0</v>
      </c>
      <c r="BJ85" s="2">
        <v>1.40450447302193E-2</v>
      </c>
      <c r="BK85" s="2">
        <v>5.5724670400376397E-5</v>
      </c>
      <c r="BL85" s="2">
        <f t="shared" si="22"/>
        <v>-1</v>
      </c>
      <c r="BM85" s="2">
        <v>2.1487538136138399E-5</v>
      </c>
      <c r="BN85" s="2">
        <v>0</v>
      </c>
      <c r="BO85" s="2">
        <v>6.4308435454179696E-15</v>
      </c>
      <c r="BP85" s="2">
        <f t="shared" si="23"/>
        <v>1</v>
      </c>
    </row>
    <row r="86" spans="1:68" x14ac:dyDescent="0.2">
      <c r="A86">
        <v>80</v>
      </c>
      <c r="B86">
        <f t="shared" si="14"/>
        <v>0</v>
      </c>
      <c r="D86">
        <f t="shared" si="15"/>
        <v>0</v>
      </c>
      <c r="E86">
        <f t="shared" si="16"/>
        <v>0</v>
      </c>
      <c r="F86" s="16" t="s">
        <v>4825</v>
      </c>
      <c r="G86" s="16" t="s">
        <v>4686</v>
      </c>
      <c r="H86" s="16" t="s">
        <v>4819</v>
      </c>
      <c r="I86" s="16" t="s">
        <v>4826</v>
      </c>
      <c r="J86" t="s">
        <v>79</v>
      </c>
      <c r="K86" s="8" t="s">
        <v>2468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24"/>
        <v>0</v>
      </c>
      <c r="T86" s="2">
        <v>0</v>
      </c>
      <c r="U86" s="2">
        <v>1</v>
      </c>
      <c r="V86" s="2" t="s">
        <v>7968</v>
      </c>
      <c r="W86" s="2">
        <v>0</v>
      </c>
      <c r="X86" s="2">
        <v>0</v>
      </c>
      <c r="Y86" s="2">
        <v>0</v>
      </c>
      <c r="Z86" s="2">
        <f t="shared" si="17"/>
        <v>0</v>
      </c>
      <c r="AA86" s="2">
        <v>0</v>
      </c>
      <c r="AB86" s="2">
        <v>1</v>
      </c>
      <c r="AC86" s="2" t="s">
        <v>7968</v>
      </c>
      <c r="AD86" s="2">
        <f t="shared" si="18"/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f t="shared" si="13"/>
        <v>0</v>
      </c>
      <c r="AM86" s="2">
        <v>0</v>
      </c>
      <c r="AN86" s="2">
        <v>1</v>
      </c>
      <c r="AO86" s="2" t="s">
        <v>7968</v>
      </c>
      <c r="AP86" s="2">
        <v>0</v>
      </c>
      <c r="AQ86" s="2">
        <v>0</v>
      </c>
      <c r="AR86" s="2">
        <v>0</v>
      </c>
      <c r="AS86" s="2">
        <f t="shared" si="19"/>
        <v>0</v>
      </c>
      <c r="AT86" s="2">
        <v>0</v>
      </c>
      <c r="AU86" s="2">
        <v>1</v>
      </c>
      <c r="AV86" s="2" t="s">
        <v>7968</v>
      </c>
      <c r="AW86" s="2">
        <f t="shared" si="20"/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f t="shared" si="21"/>
        <v>0</v>
      </c>
      <c r="BF86" s="2">
        <v>0</v>
      </c>
      <c r="BG86" s="2">
        <v>1</v>
      </c>
      <c r="BH86" s="2" t="s">
        <v>7968</v>
      </c>
      <c r="BI86" s="2">
        <v>0</v>
      </c>
      <c r="BJ86" s="2">
        <v>0</v>
      </c>
      <c r="BK86" s="2">
        <v>0</v>
      </c>
      <c r="BL86" s="2">
        <f t="shared" si="22"/>
        <v>0</v>
      </c>
      <c r="BM86" s="2">
        <v>0</v>
      </c>
      <c r="BN86" s="2">
        <v>1</v>
      </c>
      <c r="BO86" s="2" t="s">
        <v>7968</v>
      </c>
      <c r="BP86" s="2">
        <f t="shared" si="23"/>
        <v>0</v>
      </c>
    </row>
    <row r="87" spans="1:68" x14ac:dyDescent="0.2">
      <c r="A87">
        <v>81</v>
      </c>
      <c r="B87">
        <f t="shared" si="14"/>
        <v>0</v>
      </c>
      <c r="D87">
        <f t="shared" si="15"/>
        <v>0</v>
      </c>
      <c r="E87">
        <f t="shared" si="16"/>
        <v>0</v>
      </c>
      <c r="F87" s="16" t="s">
        <v>4827</v>
      </c>
      <c r="G87" s="16" t="s">
        <v>4686</v>
      </c>
      <c r="H87" s="16" t="s">
        <v>4819</v>
      </c>
      <c r="I87" s="16" t="s">
        <v>4828</v>
      </c>
      <c r="J87" t="s">
        <v>80</v>
      </c>
      <c r="K87" s="8" t="s">
        <v>2469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24"/>
        <v>0</v>
      </c>
      <c r="T87" s="2">
        <v>0</v>
      </c>
      <c r="U87" s="2">
        <v>1</v>
      </c>
      <c r="V87" s="2" t="s">
        <v>7968</v>
      </c>
      <c r="W87" s="2">
        <v>0</v>
      </c>
      <c r="X87" s="2">
        <v>0</v>
      </c>
      <c r="Y87" s="2">
        <v>0</v>
      </c>
      <c r="Z87" s="2">
        <f t="shared" si="17"/>
        <v>0</v>
      </c>
      <c r="AA87" s="2">
        <v>0</v>
      </c>
      <c r="AB87" s="2">
        <v>1</v>
      </c>
      <c r="AC87" s="2" t="s">
        <v>7968</v>
      </c>
      <c r="AD87" s="2">
        <f t="shared" si="18"/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f t="shared" si="13"/>
        <v>0</v>
      </c>
      <c r="AM87" s="2">
        <v>0</v>
      </c>
      <c r="AN87" s="2">
        <v>1</v>
      </c>
      <c r="AO87" s="2" t="s">
        <v>7968</v>
      </c>
      <c r="AP87" s="2">
        <v>0</v>
      </c>
      <c r="AQ87" s="2">
        <v>0</v>
      </c>
      <c r="AR87" s="2">
        <v>0</v>
      </c>
      <c r="AS87" s="2">
        <f t="shared" si="19"/>
        <v>0</v>
      </c>
      <c r="AT87" s="2">
        <v>0</v>
      </c>
      <c r="AU87" s="2">
        <v>1</v>
      </c>
      <c r="AV87" s="2" t="s">
        <v>7968</v>
      </c>
      <c r="AW87" s="2">
        <f t="shared" si="20"/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f t="shared" si="21"/>
        <v>0</v>
      </c>
      <c r="BF87" s="2">
        <v>0</v>
      </c>
      <c r="BG87" s="2">
        <v>1</v>
      </c>
      <c r="BH87" s="2" t="s">
        <v>7968</v>
      </c>
      <c r="BI87" s="2">
        <v>0</v>
      </c>
      <c r="BJ87" s="2">
        <v>0</v>
      </c>
      <c r="BK87" s="2">
        <v>0</v>
      </c>
      <c r="BL87" s="2">
        <f t="shared" si="22"/>
        <v>0</v>
      </c>
      <c r="BM87" s="2">
        <v>0</v>
      </c>
      <c r="BN87" s="2">
        <v>1</v>
      </c>
      <c r="BO87" s="2" t="s">
        <v>7968</v>
      </c>
      <c r="BP87" s="2">
        <f t="shared" si="23"/>
        <v>0</v>
      </c>
    </row>
    <row r="88" spans="1:68" x14ac:dyDescent="0.2">
      <c r="A88">
        <v>82</v>
      </c>
      <c r="B88">
        <f t="shared" si="14"/>
        <v>0</v>
      </c>
      <c r="D88">
        <f t="shared" si="15"/>
        <v>0</v>
      </c>
      <c r="E88">
        <f t="shared" si="16"/>
        <v>0</v>
      </c>
      <c r="F88" s="16" t="s">
        <v>4829</v>
      </c>
      <c r="G88" s="16" t="s">
        <v>4686</v>
      </c>
      <c r="H88" s="16" t="s">
        <v>4819</v>
      </c>
      <c r="I88" s="16" t="s">
        <v>4749</v>
      </c>
      <c r="J88" t="s">
        <v>81</v>
      </c>
      <c r="K88" s="8" t="s">
        <v>2470</v>
      </c>
      <c r="L88" s="2">
        <v>0</v>
      </c>
      <c r="M88" s="2">
        <v>3.3048443139862903E-2</v>
      </c>
      <c r="N88" s="2">
        <v>8.0693550276569806E-6</v>
      </c>
      <c r="O88" s="2">
        <v>3.33264949189316E-6</v>
      </c>
      <c r="P88" s="2">
        <v>0</v>
      </c>
      <c r="Q88" s="2">
        <v>3.3048442878146303E-2</v>
      </c>
      <c r="R88" s="2">
        <v>8.07752345581149E-6</v>
      </c>
      <c r="S88" s="2">
        <f t="shared" si="24"/>
        <v>0</v>
      </c>
      <c r="T88" s="2">
        <v>3.5645597697799401E-6</v>
      </c>
      <c r="U88" s="2">
        <v>2.1977460575240999E-8</v>
      </c>
      <c r="V88" s="2">
        <v>1.49818499783549</v>
      </c>
      <c r="W88" s="2">
        <v>0</v>
      </c>
      <c r="X88" s="2">
        <v>3.3048443018917802E-2</v>
      </c>
      <c r="Y88" s="2">
        <v>9.2053237014493807E-6</v>
      </c>
      <c r="Z88" s="2">
        <f t="shared" si="17"/>
        <v>0</v>
      </c>
      <c r="AA88" s="2">
        <v>3.2636545000730802E-6</v>
      </c>
      <c r="AB88" s="2">
        <v>5.3050351115720498E-5</v>
      </c>
      <c r="AC88" s="2">
        <v>0.70601838113068205</v>
      </c>
      <c r="AD88" s="2">
        <f t="shared" si="18"/>
        <v>0</v>
      </c>
      <c r="AE88" s="2">
        <v>0</v>
      </c>
      <c r="AF88" s="2">
        <v>6.0312260910734897E-2</v>
      </c>
      <c r="AG88" s="2">
        <v>2.85669181266394E-5</v>
      </c>
      <c r="AH88" s="2">
        <v>7.0460825684337601E-6</v>
      </c>
      <c r="AI88" s="2">
        <v>0</v>
      </c>
      <c r="AJ88" s="2">
        <v>6.0312260994273698E-2</v>
      </c>
      <c r="AK88" s="2">
        <v>2.0804114254153799E-5</v>
      </c>
      <c r="AL88" s="2">
        <f t="shared" si="13"/>
        <v>0</v>
      </c>
      <c r="AM88" s="2">
        <v>7.7038686087609698E-6</v>
      </c>
      <c r="AN88" s="2">
        <v>4.2987262120633899E-13</v>
      </c>
      <c r="AO88" s="2">
        <v>0.32014380526303299</v>
      </c>
      <c r="AP88" s="2">
        <v>0</v>
      </c>
      <c r="AQ88" s="2">
        <v>9.5654935984169201E-2</v>
      </c>
      <c r="AR88" s="2">
        <v>4.4681301397316902E-5</v>
      </c>
      <c r="AS88" s="2">
        <f t="shared" si="19"/>
        <v>0</v>
      </c>
      <c r="AT88" s="2">
        <v>1.11247305714895E-5</v>
      </c>
      <c r="AU88" s="2">
        <v>2.2540046855475799E-72</v>
      </c>
      <c r="AV88" s="2">
        <v>2.5907729520707402E-2</v>
      </c>
      <c r="AW88" s="2">
        <f t="shared" si="20"/>
        <v>0</v>
      </c>
      <c r="AX88" s="2">
        <v>0</v>
      </c>
      <c r="AY88" s="2">
        <v>0.110304103432198</v>
      </c>
      <c r="AZ88" s="2">
        <v>3.2717234094283697E-5</v>
      </c>
      <c r="BA88" s="2">
        <v>1.11198834889615E-5</v>
      </c>
      <c r="BB88" s="2">
        <v>0</v>
      </c>
      <c r="BC88" s="2">
        <v>6.1300848254485202E-2</v>
      </c>
      <c r="BD88" s="2">
        <v>1.4889191152646E-5</v>
      </c>
      <c r="BE88" s="2">
        <f t="shared" si="21"/>
        <v>0</v>
      </c>
      <c r="BF88" s="2">
        <v>6.1711902927543102E-6</v>
      </c>
      <c r="BG88" s="2">
        <v>0</v>
      </c>
      <c r="BH88" s="2">
        <v>2.6974168085779398E-5</v>
      </c>
      <c r="BI88" s="2">
        <v>0</v>
      </c>
      <c r="BJ88" s="2">
        <v>0.106425254125111</v>
      </c>
      <c r="BK88" s="2">
        <v>2.7737049348643599E-5</v>
      </c>
      <c r="BL88" s="2">
        <f t="shared" si="22"/>
        <v>0</v>
      </c>
      <c r="BM88" s="2">
        <v>1.1440918153137601E-5</v>
      </c>
      <c r="BN88" s="2">
        <v>6.0121328850174004E-3</v>
      </c>
      <c r="BO88" s="2">
        <v>0.466768322258589</v>
      </c>
      <c r="BP88" s="2">
        <f t="shared" si="23"/>
        <v>0</v>
      </c>
    </row>
    <row r="89" spans="1:68" x14ac:dyDescent="0.2">
      <c r="A89">
        <v>83</v>
      </c>
      <c r="B89">
        <f t="shared" si="14"/>
        <v>0</v>
      </c>
      <c r="D89">
        <f t="shared" si="15"/>
        <v>0</v>
      </c>
      <c r="E89">
        <f t="shared" si="16"/>
        <v>0</v>
      </c>
      <c r="F89" s="16" t="s">
        <v>4830</v>
      </c>
      <c r="G89" s="16" t="s">
        <v>4686</v>
      </c>
      <c r="H89" s="16" t="s">
        <v>4819</v>
      </c>
      <c r="I89" s="16" t="s">
        <v>4831</v>
      </c>
      <c r="J89" t="s">
        <v>82</v>
      </c>
      <c r="K89" s="8" t="s">
        <v>2471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24"/>
        <v>0</v>
      </c>
      <c r="T89" s="2">
        <v>0</v>
      </c>
      <c r="U89" s="2">
        <v>1</v>
      </c>
      <c r="V89" s="2" t="s">
        <v>7968</v>
      </c>
      <c r="W89" s="2">
        <v>0</v>
      </c>
      <c r="X89" s="2">
        <v>0</v>
      </c>
      <c r="Y89" s="2">
        <v>0</v>
      </c>
      <c r="Z89" s="2">
        <f t="shared" si="17"/>
        <v>0</v>
      </c>
      <c r="AA89" s="2">
        <v>0</v>
      </c>
      <c r="AB89" s="2">
        <v>1</v>
      </c>
      <c r="AC89" s="2" t="s">
        <v>7968</v>
      </c>
      <c r="AD89" s="2">
        <f t="shared" si="18"/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f t="shared" si="13"/>
        <v>0</v>
      </c>
      <c r="AM89" s="2">
        <v>0</v>
      </c>
      <c r="AN89" s="2">
        <v>1</v>
      </c>
      <c r="AO89" s="2" t="s">
        <v>7968</v>
      </c>
      <c r="AP89" s="2">
        <v>0</v>
      </c>
      <c r="AQ89" s="2">
        <v>0</v>
      </c>
      <c r="AR89" s="2">
        <v>0</v>
      </c>
      <c r="AS89" s="2">
        <f t="shared" si="19"/>
        <v>0</v>
      </c>
      <c r="AT89" s="2">
        <v>0</v>
      </c>
      <c r="AU89" s="2">
        <v>1</v>
      </c>
      <c r="AV89" s="2" t="s">
        <v>7968</v>
      </c>
      <c r="AW89" s="2">
        <f t="shared" si="20"/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f t="shared" si="21"/>
        <v>0</v>
      </c>
      <c r="BF89" s="2">
        <v>0</v>
      </c>
      <c r="BG89" s="2">
        <v>1</v>
      </c>
      <c r="BH89" s="2" t="s">
        <v>7968</v>
      </c>
      <c r="BI89" s="2">
        <v>0</v>
      </c>
      <c r="BJ89" s="2">
        <v>0</v>
      </c>
      <c r="BK89" s="2">
        <v>0</v>
      </c>
      <c r="BL89" s="2">
        <f t="shared" si="22"/>
        <v>0</v>
      </c>
      <c r="BM89" s="2">
        <v>0</v>
      </c>
      <c r="BN89" s="2">
        <v>1</v>
      </c>
      <c r="BO89" s="2" t="s">
        <v>7968</v>
      </c>
      <c r="BP89" s="2">
        <f t="shared" si="23"/>
        <v>0</v>
      </c>
    </row>
    <row r="90" spans="1:68" x14ac:dyDescent="0.2">
      <c r="A90">
        <v>84</v>
      </c>
      <c r="B90">
        <f t="shared" si="14"/>
        <v>0</v>
      </c>
      <c r="D90">
        <f t="shared" si="15"/>
        <v>0</v>
      </c>
      <c r="E90">
        <f t="shared" si="16"/>
        <v>0</v>
      </c>
      <c r="F90" s="16" t="s">
        <v>4832</v>
      </c>
      <c r="G90" s="16" t="s">
        <v>4686</v>
      </c>
      <c r="H90" s="16" t="s">
        <v>4819</v>
      </c>
      <c r="I90" s="16" t="s">
        <v>4833</v>
      </c>
      <c r="J90" t="s">
        <v>83</v>
      </c>
      <c r="K90" s="8" t="s">
        <v>2472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24"/>
        <v>0</v>
      </c>
      <c r="T90" s="2">
        <v>0</v>
      </c>
      <c r="U90" s="2">
        <v>1</v>
      </c>
      <c r="V90" s="2" t="s">
        <v>7968</v>
      </c>
      <c r="W90" s="2">
        <v>0</v>
      </c>
      <c r="X90" s="2">
        <v>0</v>
      </c>
      <c r="Y90" s="2">
        <v>0</v>
      </c>
      <c r="Z90" s="2">
        <f t="shared" si="17"/>
        <v>0</v>
      </c>
      <c r="AA90" s="2">
        <v>0</v>
      </c>
      <c r="AB90" s="2">
        <v>1</v>
      </c>
      <c r="AC90" s="2" t="s">
        <v>7968</v>
      </c>
      <c r="AD90" s="2">
        <f t="shared" si="18"/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f t="shared" si="13"/>
        <v>0</v>
      </c>
      <c r="AM90" s="2">
        <v>0</v>
      </c>
      <c r="AN90" s="2">
        <v>1</v>
      </c>
      <c r="AO90" s="2" t="s">
        <v>7968</v>
      </c>
      <c r="AP90" s="2">
        <v>0</v>
      </c>
      <c r="AQ90" s="2">
        <v>0</v>
      </c>
      <c r="AR90" s="2">
        <v>0</v>
      </c>
      <c r="AS90" s="2">
        <f t="shared" si="19"/>
        <v>0</v>
      </c>
      <c r="AT90" s="2">
        <v>0</v>
      </c>
      <c r="AU90" s="2">
        <v>1</v>
      </c>
      <c r="AV90" s="2" t="s">
        <v>7968</v>
      </c>
      <c r="AW90" s="2">
        <f t="shared" si="20"/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f t="shared" si="21"/>
        <v>0</v>
      </c>
      <c r="BF90" s="2">
        <v>0</v>
      </c>
      <c r="BG90" s="2">
        <v>1</v>
      </c>
      <c r="BH90" s="2" t="s">
        <v>7968</v>
      </c>
      <c r="BI90" s="2">
        <v>0</v>
      </c>
      <c r="BJ90" s="2">
        <v>0</v>
      </c>
      <c r="BK90" s="2">
        <v>0</v>
      </c>
      <c r="BL90" s="2">
        <f t="shared" si="22"/>
        <v>0</v>
      </c>
      <c r="BM90" s="2">
        <v>0</v>
      </c>
      <c r="BN90" s="2">
        <v>1</v>
      </c>
      <c r="BO90" s="2" t="s">
        <v>7968</v>
      </c>
      <c r="BP90" s="2">
        <f t="shared" si="23"/>
        <v>0</v>
      </c>
    </row>
    <row r="91" spans="1:68" x14ac:dyDescent="0.2">
      <c r="A91">
        <v>85</v>
      </c>
      <c r="B91">
        <f t="shared" si="14"/>
        <v>0</v>
      </c>
      <c r="D91">
        <f t="shared" si="15"/>
        <v>0</v>
      </c>
      <c r="E91">
        <f t="shared" si="16"/>
        <v>0</v>
      </c>
      <c r="F91" s="16" t="s">
        <v>4834</v>
      </c>
      <c r="G91" s="16" t="s">
        <v>4686</v>
      </c>
      <c r="H91" s="16" t="s">
        <v>4819</v>
      </c>
      <c r="I91" s="16" t="s">
        <v>4749</v>
      </c>
      <c r="J91" t="s">
        <v>84</v>
      </c>
      <c r="K91" s="8" t="s">
        <v>2473</v>
      </c>
      <c r="L91" s="2">
        <v>0</v>
      </c>
      <c r="M91" s="2">
        <v>3.3048443139862903E-2</v>
      </c>
      <c r="N91" s="2">
        <v>8.0693550507124195E-6</v>
      </c>
      <c r="O91" s="2">
        <v>3.3326493713196602E-6</v>
      </c>
      <c r="P91" s="2">
        <v>0</v>
      </c>
      <c r="Q91" s="2">
        <v>3.3048442878146303E-2</v>
      </c>
      <c r="R91" s="2">
        <v>8.0775234281149593E-6</v>
      </c>
      <c r="S91" s="2">
        <f t="shared" si="24"/>
        <v>0</v>
      </c>
      <c r="T91" s="2">
        <v>3.5645596099236001E-6</v>
      </c>
      <c r="U91" s="2">
        <v>2.1977460575240999E-8</v>
      </c>
      <c r="V91" s="2">
        <v>1.49818499783549</v>
      </c>
      <c r="W91" s="2">
        <v>0</v>
      </c>
      <c r="X91" s="2">
        <v>3.3048443018917802E-2</v>
      </c>
      <c r="Y91" s="2">
        <v>9.2053236416127897E-6</v>
      </c>
      <c r="Z91" s="2">
        <f t="shared" si="17"/>
        <v>0</v>
      </c>
      <c r="AA91" s="2">
        <v>3.26365430215466E-6</v>
      </c>
      <c r="AB91" s="2">
        <v>5.3050351115720498E-5</v>
      </c>
      <c r="AC91" s="2">
        <v>0.70601838113068205</v>
      </c>
      <c r="AD91" s="2">
        <f t="shared" si="18"/>
        <v>0</v>
      </c>
      <c r="AE91" s="2">
        <v>0</v>
      </c>
      <c r="AF91" s="2">
        <v>6.0312260910734897E-2</v>
      </c>
      <c r="AG91" s="2">
        <v>2.8566917951541399E-5</v>
      </c>
      <c r="AH91" s="2">
        <v>7.0460825797165304E-6</v>
      </c>
      <c r="AI91" s="2">
        <v>0</v>
      </c>
      <c r="AJ91" s="2">
        <v>6.0312260994273698E-2</v>
      </c>
      <c r="AK91" s="2">
        <v>2.0804114153341001E-5</v>
      </c>
      <c r="AL91" s="2">
        <f t="shared" si="13"/>
        <v>0</v>
      </c>
      <c r="AM91" s="2">
        <v>7.7038684415071299E-6</v>
      </c>
      <c r="AN91" s="2">
        <v>4.2987262120633899E-13</v>
      </c>
      <c r="AO91" s="2">
        <v>0.32014380526303299</v>
      </c>
      <c r="AP91" s="2">
        <v>0</v>
      </c>
      <c r="AQ91" s="2">
        <v>9.5654935984169201E-2</v>
      </c>
      <c r="AR91" s="2">
        <v>4.4681301367678203E-5</v>
      </c>
      <c r="AS91" s="2">
        <f t="shared" si="19"/>
        <v>0</v>
      </c>
      <c r="AT91" s="2">
        <v>1.1124730555869199E-5</v>
      </c>
      <c r="AU91" s="2">
        <v>2.2540046855475799E-72</v>
      </c>
      <c r="AV91" s="2">
        <v>2.5907729520707402E-2</v>
      </c>
      <c r="AW91" s="2">
        <f t="shared" si="20"/>
        <v>0</v>
      </c>
      <c r="AX91" s="2">
        <v>0</v>
      </c>
      <c r="AY91" s="2">
        <v>0.110304103432198</v>
      </c>
      <c r="AZ91" s="2">
        <v>3.2717234021113203E-5</v>
      </c>
      <c r="BA91" s="2">
        <v>1.1119883336602799E-5</v>
      </c>
      <c r="BB91" s="2">
        <v>0</v>
      </c>
      <c r="BC91" s="2">
        <v>6.1300848254485202E-2</v>
      </c>
      <c r="BD91" s="2">
        <v>1.4889191278849199E-5</v>
      </c>
      <c r="BE91" s="2">
        <f t="shared" si="21"/>
        <v>0</v>
      </c>
      <c r="BF91" s="2">
        <v>6.17119055631165E-6</v>
      </c>
      <c r="BG91" s="2">
        <v>0</v>
      </c>
      <c r="BH91" s="2">
        <v>2.6974168085779398E-5</v>
      </c>
      <c r="BI91" s="2">
        <v>0</v>
      </c>
      <c r="BJ91" s="2">
        <v>0.106425254125111</v>
      </c>
      <c r="BK91" s="2">
        <v>2.77370491399705E-5</v>
      </c>
      <c r="BL91" s="2">
        <f t="shared" si="22"/>
        <v>0</v>
      </c>
      <c r="BM91" s="2">
        <v>1.14409178395827E-5</v>
      </c>
      <c r="BN91" s="2">
        <v>6.0121328850174004E-3</v>
      </c>
      <c r="BO91" s="2">
        <v>0.466768322258589</v>
      </c>
      <c r="BP91" s="2">
        <f t="shared" si="23"/>
        <v>0</v>
      </c>
    </row>
    <row r="92" spans="1:68" x14ac:dyDescent="0.2">
      <c r="A92">
        <v>86</v>
      </c>
      <c r="B92">
        <f t="shared" si="14"/>
        <v>0</v>
      </c>
      <c r="D92">
        <f t="shared" si="15"/>
        <v>0</v>
      </c>
      <c r="E92">
        <f t="shared" si="16"/>
        <v>0</v>
      </c>
      <c r="F92" s="16" t="s">
        <v>4835</v>
      </c>
      <c r="G92" s="16" t="s">
        <v>4682</v>
      </c>
      <c r="H92" s="16" t="s">
        <v>4836</v>
      </c>
      <c r="I92" s="16" t="s">
        <v>4837</v>
      </c>
      <c r="J92" t="s">
        <v>85</v>
      </c>
      <c r="K92" s="8" t="s">
        <v>2474</v>
      </c>
      <c r="L92" s="2">
        <v>-1.6524221576124602E-2</v>
      </c>
      <c r="M92" s="2">
        <v>0</v>
      </c>
      <c r="N92" s="2">
        <v>0</v>
      </c>
      <c r="O92" s="2">
        <v>0</v>
      </c>
      <c r="P92" s="2">
        <v>-1.6524221428275199E-2</v>
      </c>
      <c r="Q92" s="2">
        <v>0</v>
      </c>
      <c r="R92" s="2">
        <v>0</v>
      </c>
      <c r="S92" s="2">
        <f t="shared" si="24"/>
        <v>0</v>
      </c>
      <c r="T92" s="2">
        <v>0</v>
      </c>
      <c r="U92" s="2">
        <v>1</v>
      </c>
      <c r="V92" s="2" t="s">
        <v>7968</v>
      </c>
      <c r="W92" s="2">
        <v>-1.6524221513096099E-2</v>
      </c>
      <c r="X92" s="2">
        <v>0</v>
      </c>
      <c r="Y92" s="2">
        <v>0</v>
      </c>
      <c r="Z92" s="2">
        <f t="shared" si="17"/>
        <v>0</v>
      </c>
      <c r="AA92" s="2">
        <v>0</v>
      </c>
      <c r="AB92" s="2">
        <v>1</v>
      </c>
      <c r="AC92" s="2" t="s">
        <v>7968</v>
      </c>
      <c r="AD92" s="2">
        <f t="shared" si="18"/>
        <v>0</v>
      </c>
      <c r="AE92" s="2">
        <v>-3.0156130449916201E-2</v>
      </c>
      <c r="AF92" s="2">
        <v>0</v>
      </c>
      <c r="AG92" s="2">
        <v>0</v>
      </c>
      <c r="AH92" s="2">
        <v>0</v>
      </c>
      <c r="AI92" s="2">
        <v>-3.0156130497805401E-2</v>
      </c>
      <c r="AJ92" s="2">
        <v>0</v>
      </c>
      <c r="AK92" s="2">
        <v>0</v>
      </c>
      <c r="AL92" s="2">
        <f t="shared" si="13"/>
        <v>0</v>
      </c>
      <c r="AM92" s="2">
        <v>0</v>
      </c>
      <c r="AN92" s="2">
        <v>1</v>
      </c>
      <c r="AO92" s="2" t="s">
        <v>7968</v>
      </c>
      <c r="AP92" s="2">
        <v>-1.7391806539152E-2</v>
      </c>
      <c r="AQ92" s="2">
        <v>0</v>
      </c>
      <c r="AR92" s="2">
        <v>0</v>
      </c>
      <c r="AS92" s="2">
        <f t="shared" si="19"/>
        <v>0</v>
      </c>
      <c r="AT92" s="2">
        <v>0</v>
      </c>
      <c r="AU92" s="2">
        <v>1</v>
      </c>
      <c r="AV92" s="2" t="s">
        <v>7968</v>
      </c>
      <c r="AW92" s="2">
        <f t="shared" si="20"/>
        <v>0</v>
      </c>
      <c r="AX92" s="2">
        <v>-4.4121641369792797E-2</v>
      </c>
      <c r="AY92" s="2">
        <v>0</v>
      </c>
      <c r="AZ92" s="2">
        <v>0</v>
      </c>
      <c r="BA92" s="2">
        <v>0</v>
      </c>
      <c r="BB92" s="2">
        <v>-1.3622410725148301E-2</v>
      </c>
      <c r="BC92" s="2">
        <v>0</v>
      </c>
      <c r="BD92" s="2">
        <v>0</v>
      </c>
      <c r="BE92" s="2">
        <f t="shared" si="21"/>
        <v>0</v>
      </c>
      <c r="BF92" s="2">
        <v>0</v>
      </c>
      <c r="BG92" s="2">
        <v>1</v>
      </c>
      <c r="BH92" s="2" t="s">
        <v>7968</v>
      </c>
      <c r="BI92" s="2">
        <v>-1.40450447302193E-2</v>
      </c>
      <c r="BJ92" s="2">
        <v>0</v>
      </c>
      <c r="BK92" s="2">
        <v>0</v>
      </c>
      <c r="BL92" s="2">
        <f t="shared" si="22"/>
        <v>0</v>
      </c>
      <c r="BM92" s="2">
        <v>0</v>
      </c>
      <c r="BN92" s="2">
        <v>1</v>
      </c>
      <c r="BO92" s="2" t="s">
        <v>7968</v>
      </c>
      <c r="BP92" s="2">
        <f t="shared" si="23"/>
        <v>0</v>
      </c>
    </row>
    <row r="93" spans="1:68" x14ac:dyDescent="0.2">
      <c r="A93">
        <v>87</v>
      </c>
      <c r="B93">
        <f t="shared" si="14"/>
        <v>1</v>
      </c>
      <c r="D93">
        <f t="shared" si="15"/>
        <v>0</v>
      </c>
      <c r="E93">
        <f t="shared" si="16"/>
        <v>0</v>
      </c>
      <c r="F93" s="16" t="s">
        <v>4838</v>
      </c>
      <c r="G93" s="16" t="s">
        <v>4682</v>
      </c>
      <c r="H93" s="16" t="s">
        <v>4836</v>
      </c>
      <c r="I93" s="16" t="s">
        <v>4839</v>
      </c>
      <c r="J93" t="s">
        <v>86</v>
      </c>
      <c r="K93" s="8" t="s">
        <v>2475</v>
      </c>
      <c r="L93" s="2">
        <v>0</v>
      </c>
      <c r="M93" s="2">
        <v>1.6524221576124602E-2</v>
      </c>
      <c r="N93" s="2">
        <v>4.7305571798808201E-5</v>
      </c>
      <c r="O93" s="2">
        <v>1.5653118681497099E-5</v>
      </c>
      <c r="P93" s="2">
        <v>0</v>
      </c>
      <c r="Q93" s="2">
        <v>1.6524221428275199E-2</v>
      </c>
      <c r="R93" s="2">
        <v>5.7730545611422102E-5</v>
      </c>
      <c r="S93" s="2">
        <f t="shared" si="24"/>
        <v>0</v>
      </c>
      <c r="T93" s="2">
        <v>1.89255840555014E-5</v>
      </c>
      <c r="U93" s="2">
        <v>4.2615423594807101E-18</v>
      </c>
      <c r="V93" s="2">
        <v>0.22897587443196599</v>
      </c>
      <c r="W93" s="2">
        <v>0</v>
      </c>
      <c r="X93" s="2">
        <v>1.6524221513096099E-2</v>
      </c>
      <c r="Y93" s="2">
        <v>5.2080857409844603E-5</v>
      </c>
      <c r="Z93" s="2">
        <f t="shared" si="17"/>
        <v>0</v>
      </c>
      <c r="AA93" s="2">
        <v>1.7747031935325699E-5</v>
      </c>
      <c r="AB93" s="2">
        <v>9.3263569884980895E-10</v>
      </c>
      <c r="AC93" s="2">
        <v>0.76242371071080695</v>
      </c>
      <c r="AD93" s="2">
        <f t="shared" si="18"/>
        <v>0</v>
      </c>
      <c r="AE93" s="2">
        <v>0</v>
      </c>
      <c r="AF93" s="2">
        <v>3.0156130449916201E-2</v>
      </c>
      <c r="AG93" s="2">
        <v>7.9686032285574803E-5</v>
      </c>
      <c r="AH93" s="2">
        <v>3.1849574204430199E-5</v>
      </c>
      <c r="AI93" s="2">
        <v>0</v>
      </c>
      <c r="AJ93" s="2">
        <v>3.0156130497805401E-2</v>
      </c>
      <c r="AK93" s="2">
        <v>9.7661582063959205E-5</v>
      </c>
      <c r="AL93" s="2">
        <f t="shared" si="13"/>
        <v>0</v>
      </c>
      <c r="AM93" s="2">
        <v>3.5068839173557599E-5</v>
      </c>
      <c r="AN93" s="2">
        <v>2.6720254025988199E-11</v>
      </c>
      <c r="AO93" s="2">
        <v>0.22799891608567399</v>
      </c>
      <c r="AP93" s="2">
        <v>0</v>
      </c>
      <c r="AQ93" s="2">
        <v>1.7391806539152E-2</v>
      </c>
      <c r="AR93" s="2">
        <v>7.8256406441985907E-5</v>
      </c>
      <c r="AS93" s="2">
        <f t="shared" si="19"/>
        <v>0</v>
      </c>
      <c r="AT93" s="2">
        <v>2.9363584029235099E-5</v>
      </c>
      <c r="AU93" s="2">
        <v>3.07867223082607E-11</v>
      </c>
      <c r="AV93" s="2">
        <v>1.32915785863958</v>
      </c>
      <c r="AW93" s="2">
        <f t="shared" si="20"/>
        <v>0</v>
      </c>
      <c r="AX93" s="2">
        <v>0</v>
      </c>
      <c r="AY93" s="2">
        <v>4.4121641369792797E-2</v>
      </c>
      <c r="AZ93" s="2">
        <v>1.4040832225133899E-4</v>
      </c>
      <c r="BA93" s="2">
        <v>5.03276243851416E-5</v>
      </c>
      <c r="BB93" s="2">
        <v>0</v>
      </c>
      <c r="BC93" s="2">
        <v>1.3622410725148301E-2</v>
      </c>
      <c r="BD93" s="2">
        <v>3.02957428854977E-5</v>
      </c>
      <c r="BE93" s="2">
        <f t="shared" si="21"/>
        <v>-1</v>
      </c>
      <c r="BF93" s="2">
        <v>1.13385133388327E-5</v>
      </c>
      <c r="BG93" s="2">
        <v>0</v>
      </c>
      <c r="BH93" s="2">
        <v>5.9866943295410896E-26</v>
      </c>
      <c r="BI93" s="2">
        <v>0</v>
      </c>
      <c r="BJ93" s="2">
        <v>1.40450447302193E-2</v>
      </c>
      <c r="BK93" s="2">
        <v>5.57246704581116E-5</v>
      </c>
      <c r="BL93" s="2">
        <f t="shared" si="22"/>
        <v>-1</v>
      </c>
      <c r="BM93" s="2">
        <v>2.1487539115795401E-5</v>
      </c>
      <c r="BN93" s="2">
        <v>0</v>
      </c>
      <c r="BO93" s="2">
        <v>6.4308435454179696E-15</v>
      </c>
      <c r="BP93" s="2">
        <f t="shared" si="23"/>
        <v>1</v>
      </c>
    </row>
    <row r="94" spans="1:68" x14ac:dyDescent="0.2">
      <c r="A94">
        <v>88</v>
      </c>
      <c r="B94">
        <f t="shared" si="14"/>
        <v>1</v>
      </c>
      <c r="D94">
        <f t="shared" si="15"/>
        <v>0</v>
      </c>
      <c r="E94">
        <f t="shared" si="16"/>
        <v>0</v>
      </c>
      <c r="F94" s="16" t="s">
        <v>4840</v>
      </c>
      <c r="G94" s="16" t="s">
        <v>4686</v>
      </c>
      <c r="H94" s="16" t="s">
        <v>4836</v>
      </c>
      <c r="I94" s="16" t="s">
        <v>4841</v>
      </c>
      <c r="J94" t="s">
        <v>87</v>
      </c>
      <c r="K94" s="8" t="s">
        <v>2476</v>
      </c>
      <c r="L94" s="2">
        <v>0</v>
      </c>
      <c r="M94" s="2">
        <v>1.6524221576124602E-2</v>
      </c>
      <c r="N94" s="2">
        <v>4.7305571868031603E-5</v>
      </c>
      <c r="O94" s="2">
        <v>1.5653118549884099E-5</v>
      </c>
      <c r="P94" s="2">
        <v>0</v>
      </c>
      <c r="Q94" s="2">
        <v>1.6524221428275199E-2</v>
      </c>
      <c r="R94" s="2">
        <v>5.7730545663626803E-5</v>
      </c>
      <c r="S94" s="2">
        <f t="shared" si="24"/>
        <v>0</v>
      </c>
      <c r="T94" s="2">
        <v>1.8925584137029301E-5</v>
      </c>
      <c r="U94" s="2">
        <v>4.2615423594807101E-18</v>
      </c>
      <c r="V94" s="2">
        <v>0.22897587443196599</v>
      </c>
      <c r="W94" s="2">
        <v>0</v>
      </c>
      <c r="X94" s="2">
        <v>1.6524221513096099E-2</v>
      </c>
      <c r="Y94" s="2">
        <v>5.2080857579228797E-5</v>
      </c>
      <c r="Z94" s="2">
        <f t="shared" si="17"/>
        <v>0</v>
      </c>
      <c r="AA94" s="2">
        <v>1.7747032044044099E-5</v>
      </c>
      <c r="AB94" s="2">
        <v>9.3263569884980895E-10</v>
      </c>
      <c r="AC94" s="2">
        <v>0.76242371071080695</v>
      </c>
      <c r="AD94" s="2">
        <f t="shared" si="18"/>
        <v>0</v>
      </c>
      <c r="AE94" s="2">
        <v>0</v>
      </c>
      <c r="AF94" s="2">
        <v>3.0156130449916101E-2</v>
      </c>
      <c r="AG94" s="2">
        <v>7.9686032213360704E-5</v>
      </c>
      <c r="AH94" s="2">
        <v>3.1849574074803997E-5</v>
      </c>
      <c r="AI94" s="2">
        <v>0</v>
      </c>
      <c r="AJ94" s="2">
        <v>3.0156130497805401E-2</v>
      </c>
      <c r="AK94" s="2">
        <v>9.7661582005330904E-5</v>
      </c>
      <c r="AL94" s="2">
        <f t="shared" si="13"/>
        <v>0</v>
      </c>
      <c r="AM94" s="2">
        <v>3.5068839103962898E-5</v>
      </c>
      <c r="AN94" s="2">
        <v>2.6720254025988199E-11</v>
      </c>
      <c r="AO94" s="2">
        <v>0.22799891608567399</v>
      </c>
      <c r="AP94" s="2">
        <v>0</v>
      </c>
      <c r="AQ94" s="2">
        <v>1.7391806539152E-2</v>
      </c>
      <c r="AR94" s="2">
        <v>7.82564065235107E-5</v>
      </c>
      <c r="AS94" s="2">
        <f t="shared" si="19"/>
        <v>0</v>
      </c>
      <c r="AT94" s="2">
        <v>2.9363583792648399E-5</v>
      </c>
      <c r="AU94" s="2">
        <v>3.07867223082607E-11</v>
      </c>
      <c r="AV94" s="2">
        <v>1.32915785863958</v>
      </c>
      <c r="AW94" s="2">
        <f t="shared" si="20"/>
        <v>0</v>
      </c>
      <c r="AX94" s="2">
        <v>0</v>
      </c>
      <c r="AY94" s="2">
        <v>4.4121641369792797E-2</v>
      </c>
      <c r="AZ94" s="2">
        <v>1.4040832249308401E-4</v>
      </c>
      <c r="BA94" s="2">
        <v>5.0327624454572003E-5</v>
      </c>
      <c r="BB94" s="2">
        <v>0</v>
      </c>
      <c r="BC94" s="2">
        <v>1.3622410725148301E-2</v>
      </c>
      <c r="BD94" s="2">
        <v>3.0295742832115501E-5</v>
      </c>
      <c r="BE94" s="2">
        <f t="shared" si="21"/>
        <v>-1</v>
      </c>
      <c r="BF94" s="2">
        <v>1.13385133472845E-5</v>
      </c>
      <c r="BG94" s="2">
        <v>0</v>
      </c>
      <c r="BH94" s="2">
        <v>5.9866943295410896E-26</v>
      </c>
      <c r="BI94" s="2">
        <v>0</v>
      </c>
      <c r="BJ94" s="2">
        <v>1.40450447302193E-2</v>
      </c>
      <c r="BK94" s="2">
        <v>5.5724670632851698E-5</v>
      </c>
      <c r="BL94" s="2">
        <f t="shared" si="22"/>
        <v>-1</v>
      </c>
      <c r="BM94" s="2">
        <v>2.1487539090303701E-5</v>
      </c>
      <c r="BN94" s="2">
        <v>0</v>
      </c>
      <c r="BO94" s="2">
        <v>6.4308435454179696E-15</v>
      </c>
      <c r="BP94" s="2">
        <f t="shared" si="23"/>
        <v>1</v>
      </c>
    </row>
    <row r="95" spans="1:68" x14ac:dyDescent="0.2">
      <c r="A95">
        <v>89</v>
      </c>
      <c r="B95">
        <f t="shared" si="14"/>
        <v>0</v>
      </c>
      <c r="D95">
        <f t="shared" si="15"/>
        <v>0</v>
      </c>
      <c r="E95">
        <f t="shared" si="16"/>
        <v>0</v>
      </c>
      <c r="F95" s="17" t="s">
        <v>4842</v>
      </c>
      <c r="G95" s="16" t="s">
        <v>4682</v>
      </c>
      <c r="H95" s="17" t="s">
        <v>4843</v>
      </c>
      <c r="I95" s="17" t="s">
        <v>4844</v>
      </c>
      <c r="J95" t="s">
        <v>88</v>
      </c>
      <c r="K95" s="8" t="s">
        <v>2477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24"/>
        <v>0</v>
      </c>
      <c r="T95" s="2">
        <v>0</v>
      </c>
      <c r="U95" s="2">
        <v>1</v>
      </c>
      <c r="V95" s="2" t="s">
        <v>7968</v>
      </c>
      <c r="W95" s="2">
        <v>0</v>
      </c>
      <c r="X95" s="2">
        <v>0</v>
      </c>
      <c r="Y95" s="2">
        <v>0</v>
      </c>
      <c r="Z95" s="2">
        <f t="shared" si="17"/>
        <v>0</v>
      </c>
      <c r="AA95" s="2">
        <v>0</v>
      </c>
      <c r="AB95" s="2">
        <v>1</v>
      </c>
      <c r="AC95" s="2" t="s">
        <v>7968</v>
      </c>
      <c r="AD95" s="2">
        <f t="shared" si="18"/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f t="shared" si="13"/>
        <v>0</v>
      </c>
      <c r="AM95" s="2">
        <v>0</v>
      </c>
      <c r="AN95" s="2">
        <v>1</v>
      </c>
      <c r="AO95" s="2" t="s">
        <v>7968</v>
      </c>
      <c r="AP95" s="2">
        <v>0</v>
      </c>
      <c r="AQ95" s="2">
        <v>0</v>
      </c>
      <c r="AR95" s="2">
        <v>0</v>
      </c>
      <c r="AS95" s="2">
        <f t="shared" si="19"/>
        <v>0</v>
      </c>
      <c r="AT95" s="2">
        <v>0</v>
      </c>
      <c r="AU95" s="2">
        <v>1</v>
      </c>
      <c r="AV95" s="2" t="s">
        <v>7968</v>
      </c>
      <c r="AW95" s="2">
        <f t="shared" si="20"/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f t="shared" si="21"/>
        <v>0</v>
      </c>
      <c r="BF95" s="2">
        <v>0</v>
      </c>
      <c r="BG95" s="2">
        <v>1</v>
      </c>
      <c r="BH95" s="2" t="s">
        <v>7968</v>
      </c>
      <c r="BI95" s="2">
        <v>0</v>
      </c>
      <c r="BJ95" s="2">
        <v>0</v>
      </c>
      <c r="BK95" s="2">
        <v>0</v>
      </c>
      <c r="BL95" s="2">
        <f t="shared" si="22"/>
        <v>0</v>
      </c>
      <c r="BM95" s="2">
        <v>0</v>
      </c>
      <c r="BN95" s="2">
        <v>1</v>
      </c>
      <c r="BO95" s="2" t="s">
        <v>7968</v>
      </c>
      <c r="BP95" s="2">
        <f t="shared" si="23"/>
        <v>0</v>
      </c>
    </row>
    <row r="96" spans="1:68" x14ac:dyDescent="0.2">
      <c r="A96">
        <v>90</v>
      </c>
      <c r="B96">
        <f t="shared" si="14"/>
        <v>0</v>
      </c>
      <c r="D96">
        <f t="shared" si="15"/>
        <v>0</v>
      </c>
      <c r="E96">
        <f t="shared" si="16"/>
        <v>0</v>
      </c>
      <c r="F96" s="17" t="s">
        <v>4845</v>
      </c>
      <c r="G96" s="16" t="s">
        <v>4682</v>
      </c>
      <c r="H96" s="17" t="s">
        <v>4843</v>
      </c>
      <c r="I96" s="17" t="s">
        <v>4846</v>
      </c>
      <c r="J96" t="s">
        <v>89</v>
      </c>
      <c r="K96" s="8" t="s">
        <v>2478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24"/>
        <v>0</v>
      </c>
      <c r="T96" s="2">
        <v>0</v>
      </c>
      <c r="U96" s="2">
        <v>1</v>
      </c>
      <c r="V96" s="2" t="s">
        <v>7968</v>
      </c>
      <c r="W96" s="2">
        <v>0</v>
      </c>
      <c r="X96" s="2">
        <v>0</v>
      </c>
      <c r="Y96" s="2">
        <v>0</v>
      </c>
      <c r="Z96" s="2">
        <f t="shared" si="17"/>
        <v>0</v>
      </c>
      <c r="AA96" s="2">
        <v>0</v>
      </c>
      <c r="AB96" s="2">
        <v>1</v>
      </c>
      <c r="AC96" s="2" t="s">
        <v>7968</v>
      </c>
      <c r="AD96" s="2">
        <f t="shared" si="18"/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f t="shared" si="13"/>
        <v>0</v>
      </c>
      <c r="AM96" s="2">
        <v>0</v>
      </c>
      <c r="AN96" s="2">
        <v>1</v>
      </c>
      <c r="AO96" s="2" t="s">
        <v>7968</v>
      </c>
      <c r="AP96" s="2">
        <v>0</v>
      </c>
      <c r="AQ96" s="2">
        <v>0</v>
      </c>
      <c r="AR96" s="2">
        <v>0</v>
      </c>
      <c r="AS96" s="2">
        <f t="shared" si="19"/>
        <v>0</v>
      </c>
      <c r="AT96" s="2">
        <v>0</v>
      </c>
      <c r="AU96" s="2">
        <v>1</v>
      </c>
      <c r="AV96" s="2" t="s">
        <v>7968</v>
      </c>
      <c r="AW96" s="2">
        <f t="shared" si="20"/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f t="shared" si="21"/>
        <v>0</v>
      </c>
      <c r="BF96" s="2">
        <v>0</v>
      </c>
      <c r="BG96" s="2">
        <v>1</v>
      </c>
      <c r="BH96" s="2" t="s">
        <v>7968</v>
      </c>
      <c r="BI96" s="2">
        <v>0</v>
      </c>
      <c r="BJ96" s="2">
        <v>0</v>
      </c>
      <c r="BK96" s="2">
        <v>0</v>
      </c>
      <c r="BL96" s="2">
        <f t="shared" si="22"/>
        <v>0</v>
      </c>
      <c r="BM96" s="2">
        <v>0</v>
      </c>
      <c r="BN96" s="2">
        <v>1</v>
      </c>
      <c r="BO96" s="2" t="s">
        <v>7968</v>
      </c>
      <c r="BP96" s="2">
        <f t="shared" si="23"/>
        <v>0</v>
      </c>
    </row>
    <row r="97" spans="1:68" x14ac:dyDescent="0.2">
      <c r="A97">
        <v>91</v>
      </c>
      <c r="B97">
        <f t="shared" si="14"/>
        <v>0</v>
      </c>
      <c r="D97">
        <f t="shared" si="15"/>
        <v>0</v>
      </c>
      <c r="E97">
        <f t="shared" si="16"/>
        <v>0</v>
      </c>
      <c r="F97" s="17" t="s">
        <v>4847</v>
      </c>
      <c r="G97" s="16" t="s">
        <v>4682</v>
      </c>
      <c r="H97" s="17" t="s">
        <v>4843</v>
      </c>
      <c r="I97" s="17" t="s">
        <v>4741</v>
      </c>
      <c r="J97" t="s">
        <v>90</v>
      </c>
      <c r="K97" s="8" t="s">
        <v>2479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24"/>
        <v>0</v>
      </c>
      <c r="T97" s="2">
        <v>0</v>
      </c>
      <c r="U97" s="2">
        <v>1</v>
      </c>
      <c r="V97" s="2" t="s">
        <v>7968</v>
      </c>
      <c r="W97" s="2">
        <v>0</v>
      </c>
      <c r="X97" s="2">
        <v>0</v>
      </c>
      <c r="Y97" s="2">
        <v>0</v>
      </c>
      <c r="Z97" s="2">
        <f t="shared" si="17"/>
        <v>0</v>
      </c>
      <c r="AA97" s="2">
        <v>0</v>
      </c>
      <c r="AB97" s="2">
        <v>1</v>
      </c>
      <c r="AC97" s="2" t="s">
        <v>7968</v>
      </c>
      <c r="AD97" s="2">
        <f t="shared" si="18"/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f t="shared" si="13"/>
        <v>0</v>
      </c>
      <c r="AM97" s="2">
        <v>0</v>
      </c>
      <c r="AN97" s="2">
        <v>1</v>
      </c>
      <c r="AO97" s="2" t="s">
        <v>7968</v>
      </c>
      <c r="AP97" s="2">
        <v>0</v>
      </c>
      <c r="AQ97" s="2">
        <v>0</v>
      </c>
      <c r="AR97" s="2">
        <v>0</v>
      </c>
      <c r="AS97" s="2">
        <f t="shared" si="19"/>
        <v>0</v>
      </c>
      <c r="AT97" s="2">
        <v>0</v>
      </c>
      <c r="AU97" s="2">
        <v>1</v>
      </c>
      <c r="AV97" s="2" t="s">
        <v>7968</v>
      </c>
      <c r="AW97" s="2">
        <f t="shared" si="20"/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f t="shared" si="21"/>
        <v>0</v>
      </c>
      <c r="BF97" s="2">
        <v>0</v>
      </c>
      <c r="BG97" s="2">
        <v>1</v>
      </c>
      <c r="BH97" s="2" t="s">
        <v>7968</v>
      </c>
      <c r="BI97" s="2">
        <v>0</v>
      </c>
      <c r="BJ97" s="2">
        <v>0</v>
      </c>
      <c r="BK97" s="2">
        <v>0</v>
      </c>
      <c r="BL97" s="2">
        <f t="shared" si="22"/>
        <v>0</v>
      </c>
      <c r="BM97" s="2">
        <v>0</v>
      </c>
      <c r="BN97" s="2">
        <v>1</v>
      </c>
      <c r="BO97" s="2" t="s">
        <v>7968</v>
      </c>
      <c r="BP97" s="2">
        <f t="shared" si="23"/>
        <v>0</v>
      </c>
    </row>
    <row r="98" spans="1:68" x14ac:dyDescent="0.2">
      <c r="A98">
        <v>92</v>
      </c>
      <c r="B98">
        <f t="shared" si="14"/>
        <v>0</v>
      </c>
      <c r="D98">
        <f t="shared" si="15"/>
        <v>0</v>
      </c>
      <c r="E98">
        <f t="shared" si="16"/>
        <v>0</v>
      </c>
      <c r="F98" s="17" t="s">
        <v>4848</v>
      </c>
      <c r="G98" s="16" t="s">
        <v>4682</v>
      </c>
      <c r="H98" s="17" t="s">
        <v>4843</v>
      </c>
      <c r="I98" s="17" t="s">
        <v>4849</v>
      </c>
      <c r="J98" t="s">
        <v>91</v>
      </c>
      <c r="K98" s="8" t="s">
        <v>2480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24"/>
        <v>0</v>
      </c>
      <c r="T98" s="2">
        <v>0</v>
      </c>
      <c r="U98" s="2">
        <v>1</v>
      </c>
      <c r="V98" s="2" t="s">
        <v>7968</v>
      </c>
      <c r="W98" s="2">
        <v>0</v>
      </c>
      <c r="X98" s="2">
        <v>0</v>
      </c>
      <c r="Y98" s="2">
        <v>0</v>
      </c>
      <c r="Z98" s="2">
        <f t="shared" si="17"/>
        <v>0</v>
      </c>
      <c r="AA98" s="2">
        <v>0</v>
      </c>
      <c r="AB98" s="2">
        <v>1</v>
      </c>
      <c r="AC98" s="2" t="s">
        <v>7968</v>
      </c>
      <c r="AD98" s="2">
        <f t="shared" si="18"/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f t="shared" si="13"/>
        <v>0</v>
      </c>
      <c r="AM98" s="2">
        <v>0</v>
      </c>
      <c r="AN98" s="2">
        <v>1</v>
      </c>
      <c r="AO98" s="2" t="s">
        <v>7968</v>
      </c>
      <c r="AP98" s="2">
        <v>0</v>
      </c>
      <c r="AQ98" s="2">
        <v>0</v>
      </c>
      <c r="AR98" s="2">
        <v>0</v>
      </c>
      <c r="AS98" s="2">
        <f t="shared" si="19"/>
        <v>0</v>
      </c>
      <c r="AT98" s="2">
        <v>0</v>
      </c>
      <c r="AU98" s="2">
        <v>1</v>
      </c>
      <c r="AV98" s="2" t="s">
        <v>7968</v>
      </c>
      <c r="AW98" s="2">
        <f t="shared" si="20"/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f t="shared" si="21"/>
        <v>0</v>
      </c>
      <c r="BF98" s="2">
        <v>0</v>
      </c>
      <c r="BG98" s="2">
        <v>1</v>
      </c>
      <c r="BH98" s="2" t="s">
        <v>7968</v>
      </c>
      <c r="BI98" s="2">
        <v>0</v>
      </c>
      <c r="BJ98" s="2">
        <v>0</v>
      </c>
      <c r="BK98" s="2">
        <v>0</v>
      </c>
      <c r="BL98" s="2">
        <f t="shared" si="22"/>
        <v>0</v>
      </c>
      <c r="BM98" s="2">
        <v>0</v>
      </c>
      <c r="BN98" s="2">
        <v>1</v>
      </c>
      <c r="BO98" s="2" t="s">
        <v>7968</v>
      </c>
      <c r="BP98" s="2">
        <f t="shared" si="23"/>
        <v>0</v>
      </c>
    </row>
    <row r="99" spans="1:68" x14ac:dyDescent="0.2">
      <c r="A99">
        <v>93</v>
      </c>
      <c r="B99">
        <f t="shared" si="14"/>
        <v>0</v>
      </c>
      <c r="D99">
        <f t="shared" si="15"/>
        <v>0</v>
      </c>
      <c r="E99">
        <f t="shared" si="16"/>
        <v>0</v>
      </c>
      <c r="F99" s="17" t="s">
        <v>4850</v>
      </c>
      <c r="G99" s="16" t="s">
        <v>4682</v>
      </c>
      <c r="H99" s="17" t="s">
        <v>4843</v>
      </c>
      <c r="I99" s="17" t="s">
        <v>4851</v>
      </c>
      <c r="J99" t="s">
        <v>92</v>
      </c>
      <c r="K99" s="8" t="s">
        <v>2481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24"/>
        <v>0</v>
      </c>
      <c r="T99" s="2">
        <v>0</v>
      </c>
      <c r="U99" s="2">
        <v>1</v>
      </c>
      <c r="V99" s="2" t="s">
        <v>7968</v>
      </c>
      <c r="W99" s="2">
        <v>0</v>
      </c>
      <c r="X99" s="2">
        <v>0</v>
      </c>
      <c r="Y99" s="2">
        <v>0</v>
      </c>
      <c r="Z99" s="2">
        <f t="shared" si="17"/>
        <v>0</v>
      </c>
      <c r="AA99" s="2">
        <v>0</v>
      </c>
      <c r="AB99" s="2">
        <v>1</v>
      </c>
      <c r="AC99" s="2" t="s">
        <v>7968</v>
      </c>
      <c r="AD99" s="2">
        <f t="shared" si="18"/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f t="shared" si="13"/>
        <v>0</v>
      </c>
      <c r="AM99" s="2">
        <v>0</v>
      </c>
      <c r="AN99" s="2">
        <v>1</v>
      </c>
      <c r="AO99" s="2" t="s">
        <v>7968</v>
      </c>
      <c r="AP99" s="2">
        <v>0</v>
      </c>
      <c r="AQ99" s="2">
        <v>0</v>
      </c>
      <c r="AR99" s="2">
        <v>0</v>
      </c>
      <c r="AS99" s="2">
        <f t="shared" si="19"/>
        <v>0</v>
      </c>
      <c r="AT99" s="2">
        <v>0</v>
      </c>
      <c r="AU99" s="2">
        <v>1</v>
      </c>
      <c r="AV99" s="2" t="s">
        <v>7968</v>
      </c>
      <c r="AW99" s="2">
        <f t="shared" si="20"/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f t="shared" si="21"/>
        <v>0</v>
      </c>
      <c r="BF99" s="2">
        <v>0</v>
      </c>
      <c r="BG99" s="2">
        <v>1</v>
      </c>
      <c r="BH99" s="2" t="s">
        <v>7968</v>
      </c>
      <c r="BI99" s="2">
        <v>0</v>
      </c>
      <c r="BJ99" s="2">
        <v>0</v>
      </c>
      <c r="BK99" s="2">
        <v>0</v>
      </c>
      <c r="BL99" s="2">
        <f t="shared" si="22"/>
        <v>0</v>
      </c>
      <c r="BM99" s="2">
        <v>0</v>
      </c>
      <c r="BN99" s="2">
        <v>1</v>
      </c>
      <c r="BO99" s="2" t="s">
        <v>7968</v>
      </c>
      <c r="BP99" s="2">
        <f t="shared" si="23"/>
        <v>0</v>
      </c>
    </row>
    <row r="100" spans="1:68" x14ac:dyDescent="0.2">
      <c r="A100">
        <v>94</v>
      </c>
      <c r="B100">
        <f t="shared" si="14"/>
        <v>0</v>
      </c>
      <c r="D100">
        <f t="shared" si="15"/>
        <v>0</v>
      </c>
      <c r="E100">
        <f t="shared" si="16"/>
        <v>0</v>
      </c>
      <c r="F100" s="17" t="s">
        <v>4852</v>
      </c>
      <c r="G100" s="16" t="s">
        <v>4682</v>
      </c>
      <c r="H100" s="17" t="s">
        <v>4843</v>
      </c>
      <c r="I100" s="17" t="s">
        <v>4853</v>
      </c>
      <c r="J100" t="s">
        <v>93</v>
      </c>
      <c r="K100" s="8" t="s">
        <v>2482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24"/>
        <v>0</v>
      </c>
      <c r="T100" s="2">
        <v>0</v>
      </c>
      <c r="U100" s="2">
        <v>1</v>
      </c>
      <c r="V100" s="2" t="s">
        <v>7968</v>
      </c>
      <c r="W100" s="2">
        <v>0</v>
      </c>
      <c r="X100" s="2">
        <v>0</v>
      </c>
      <c r="Y100" s="2">
        <v>0</v>
      </c>
      <c r="Z100" s="2">
        <f t="shared" si="17"/>
        <v>0</v>
      </c>
      <c r="AA100" s="2">
        <v>0</v>
      </c>
      <c r="AB100" s="2">
        <v>1</v>
      </c>
      <c r="AC100" s="2" t="s">
        <v>7968</v>
      </c>
      <c r="AD100" s="2">
        <f t="shared" si="18"/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f t="shared" si="13"/>
        <v>0</v>
      </c>
      <c r="AM100" s="2">
        <v>0</v>
      </c>
      <c r="AN100" s="2">
        <v>1</v>
      </c>
      <c r="AO100" s="2" t="s">
        <v>7968</v>
      </c>
      <c r="AP100" s="2">
        <v>0</v>
      </c>
      <c r="AQ100" s="2">
        <v>0</v>
      </c>
      <c r="AR100" s="2">
        <v>0</v>
      </c>
      <c r="AS100" s="2">
        <f t="shared" si="19"/>
        <v>0</v>
      </c>
      <c r="AT100" s="2">
        <v>0</v>
      </c>
      <c r="AU100" s="2">
        <v>1</v>
      </c>
      <c r="AV100" s="2" t="s">
        <v>7968</v>
      </c>
      <c r="AW100" s="2">
        <f t="shared" si="20"/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f t="shared" si="21"/>
        <v>0</v>
      </c>
      <c r="BF100" s="2">
        <v>0</v>
      </c>
      <c r="BG100" s="2">
        <v>1</v>
      </c>
      <c r="BH100" s="2" t="s">
        <v>7968</v>
      </c>
      <c r="BI100" s="2">
        <v>0</v>
      </c>
      <c r="BJ100" s="2">
        <v>0</v>
      </c>
      <c r="BK100" s="2">
        <v>0</v>
      </c>
      <c r="BL100" s="2">
        <f t="shared" si="22"/>
        <v>0</v>
      </c>
      <c r="BM100" s="2">
        <v>0</v>
      </c>
      <c r="BN100" s="2">
        <v>1</v>
      </c>
      <c r="BO100" s="2" t="s">
        <v>7968</v>
      </c>
      <c r="BP100" s="2">
        <f t="shared" si="23"/>
        <v>0</v>
      </c>
    </row>
    <row r="101" spans="1:68" x14ac:dyDescent="0.2">
      <c r="A101">
        <v>95</v>
      </c>
      <c r="B101">
        <f t="shared" si="14"/>
        <v>0</v>
      </c>
      <c r="D101">
        <f t="shared" si="15"/>
        <v>0</v>
      </c>
      <c r="E101">
        <f t="shared" si="16"/>
        <v>0</v>
      </c>
      <c r="F101" s="17" t="s">
        <v>4854</v>
      </c>
      <c r="G101" s="16" t="s">
        <v>4682</v>
      </c>
      <c r="H101" s="17" t="s">
        <v>4843</v>
      </c>
      <c r="I101" s="17" t="s">
        <v>4855</v>
      </c>
      <c r="J101" t="s">
        <v>94</v>
      </c>
      <c r="K101" s="8" t="s">
        <v>2483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24"/>
        <v>0</v>
      </c>
      <c r="T101" s="2">
        <v>0</v>
      </c>
      <c r="U101" s="2">
        <v>1</v>
      </c>
      <c r="V101" s="2" t="s">
        <v>7968</v>
      </c>
      <c r="W101" s="2">
        <v>0</v>
      </c>
      <c r="X101" s="2">
        <v>0</v>
      </c>
      <c r="Y101" s="2">
        <v>0</v>
      </c>
      <c r="Z101" s="2">
        <f t="shared" si="17"/>
        <v>0</v>
      </c>
      <c r="AA101" s="2">
        <v>0</v>
      </c>
      <c r="AB101" s="2">
        <v>1</v>
      </c>
      <c r="AC101" s="2" t="s">
        <v>7968</v>
      </c>
      <c r="AD101" s="2">
        <f t="shared" si="18"/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f t="shared" si="13"/>
        <v>0</v>
      </c>
      <c r="AM101" s="2">
        <v>0</v>
      </c>
      <c r="AN101" s="2">
        <v>1</v>
      </c>
      <c r="AO101" s="2" t="s">
        <v>7968</v>
      </c>
      <c r="AP101" s="2">
        <v>0</v>
      </c>
      <c r="AQ101" s="2">
        <v>0</v>
      </c>
      <c r="AR101" s="2">
        <v>0</v>
      </c>
      <c r="AS101" s="2">
        <f t="shared" si="19"/>
        <v>0</v>
      </c>
      <c r="AT101" s="2">
        <v>0</v>
      </c>
      <c r="AU101" s="2">
        <v>1</v>
      </c>
      <c r="AV101" s="2" t="s">
        <v>7968</v>
      </c>
      <c r="AW101" s="2">
        <f t="shared" si="20"/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f t="shared" si="21"/>
        <v>0</v>
      </c>
      <c r="BF101" s="2">
        <v>0</v>
      </c>
      <c r="BG101" s="2">
        <v>1</v>
      </c>
      <c r="BH101" s="2" t="s">
        <v>7968</v>
      </c>
      <c r="BI101" s="2">
        <v>0</v>
      </c>
      <c r="BJ101" s="2">
        <v>0</v>
      </c>
      <c r="BK101" s="2">
        <v>0</v>
      </c>
      <c r="BL101" s="2">
        <f t="shared" si="22"/>
        <v>0</v>
      </c>
      <c r="BM101" s="2">
        <v>0</v>
      </c>
      <c r="BN101" s="2">
        <v>1</v>
      </c>
      <c r="BO101" s="2" t="s">
        <v>7968</v>
      </c>
      <c r="BP101" s="2">
        <f t="shared" si="23"/>
        <v>0</v>
      </c>
    </row>
    <row r="102" spans="1:68" x14ac:dyDescent="0.2">
      <c r="A102">
        <v>96</v>
      </c>
      <c r="B102">
        <f t="shared" si="14"/>
        <v>1</v>
      </c>
      <c r="D102">
        <f t="shared" si="15"/>
        <v>0</v>
      </c>
      <c r="E102">
        <f t="shared" si="16"/>
        <v>0</v>
      </c>
      <c r="F102" s="17" t="s">
        <v>4856</v>
      </c>
      <c r="G102" s="16" t="s">
        <v>4682</v>
      </c>
      <c r="H102" s="17" t="s">
        <v>4843</v>
      </c>
      <c r="I102" s="17" t="s">
        <v>4857</v>
      </c>
      <c r="J102" t="s">
        <v>95</v>
      </c>
      <c r="K102" s="8" t="s">
        <v>2484</v>
      </c>
      <c r="L102" s="2">
        <v>2.8147709085797998E-3</v>
      </c>
      <c r="M102" s="2">
        <v>5.0018002379987603E-3</v>
      </c>
      <c r="N102" s="2">
        <v>2.82756598247141E-3</v>
      </c>
      <c r="O102" s="2">
        <v>2.8198787882742198E-3</v>
      </c>
      <c r="P102" s="2">
        <v>2.81477090870294E-3</v>
      </c>
      <c r="Q102" s="2">
        <v>5.0018002162666901E-3</v>
      </c>
      <c r="R102" s="2">
        <v>2.8271052334267301E-3</v>
      </c>
      <c r="S102" s="2">
        <f t="shared" si="24"/>
        <v>0</v>
      </c>
      <c r="T102" s="2">
        <v>2.8198646326933101E-3</v>
      </c>
      <c r="U102" s="2">
        <v>0.18360308809481701</v>
      </c>
      <c r="V102" s="2">
        <v>1.16152362133831</v>
      </c>
      <c r="W102" s="2">
        <v>2.8147709087095402E-3</v>
      </c>
      <c r="X102" s="2">
        <v>5.0018002264545797E-3</v>
      </c>
      <c r="Y102" s="2">
        <v>2.82825625174386E-3</v>
      </c>
      <c r="Z102" s="2">
        <f t="shared" si="17"/>
        <v>0</v>
      </c>
      <c r="AA102" s="2">
        <v>2.8203538518814701E-3</v>
      </c>
      <c r="AB102" s="2">
        <v>2.79928010431011E-8</v>
      </c>
      <c r="AC102" s="2">
        <v>0.91487916336161501</v>
      </c>
      <c r="AD102" s="2">
        <f t="shared" si="18"/>
        <v>0</v>
      </c>
      <c r="AE102" s="2">
        <v>5.0665876351890602E-3</v>
      </c>
      <c r="AF102" s="2">
        <v>9.0578401937573098E-3</v>
      </c>
      <c r="AG102" s="2">
        <v>5.0886378592315904E-3</v>
      </c>
      <c r="AH102" s="2">
        <v>5.0768655435109696E-3</v>
      </c>
      <c r="AI102" s="2">
        <v>5.0665876347779403E-3</v>
      </c>
      <c r="AJ102" s="2">
        <v>9.0578402008012499E-3</v>
      </c>
      <c r="AK102" s="2">
        <v>5.0896035946308002E-3</v>
      </c>
      <c r="AL102" s="2">
        <f t="shared" si="13"/>
        <v>0</v>
      </c>
      <c r="AM102" s="2">
        <v>5.0770579873896E-3</v>
      </c>
      <c r="AN102" s="2">
        <v>1.4248776315306901E-4</v>
      </c>
      <c r="AO102" s="2">
        <v>1.0727722903788099</v>
      </c>
      <c r="AP102" s="2">
        <v>4.6831226266820097E-3</v>
      </c>
      <c r="AQ102" s="2">
        <v>7.22388334623149E-3</v>
      </c>
      <c r="AR102" s="2">
        <v>4.6994023014860402E-3</v>
      </c>
      <c r="AS102" s="2">
        <f t="shared" si="19"/>
        <v>0</v>
      </c>
      <c r="AT102" s="2">
        <v>4.69024447319493E-3</v>
      </c>
      <c r="AU102" s="2">
        <v>0</v>
      </c>
      <c r="AV102" s="2">
        <v>0</v>
      </c>
      <c r="AW102" s="2">
        <f t="shared" si="20"/>
        <v>0</v>
      </c>
      <c r="AX102" s="2">
        <v>5.6115216222130801E-3</v>
      </c>
      <c r="AY102" s="2">
        <v>1.29110578784641E-2</v>
      </c>
      <c r="AZ102" s="2">
        <v>5.6598913504639099E-3</v>
      </c>
      <c r="BA102" s="2">
        <v>5.6301701320334999E-3</v>
      </c>
      <c r="BB102" s="2">
        <v>3.2585523987122898E-3</v>
      </c>
      <c r="BC102" s="2">
        <v>7.3152261800289997E-3</v>
      </c>
      <c r="BD102" s="2">
        <v>3.2830323921556499E-3</v>
      </c>
      <c r="BE102" s="2">
        <f t="shared" si="21"/>
        <v>-1</v>
      </c>
      <c r="BF102" s="2">
        <v>3.2700166178261702E-3</v>
      </c>
      <c r="BG102" s="2">
        <v>0</v>
      </c>
      <c r="BH102" s="2">
        <v>0</v>
      </c>
      <c r="BI102" s="2">
        <v>3.219872408897E-3</v>
      </c>
      <c r="BJ102" s="2">
        <v>6.4613602664517497E-3</v>
      </c>
      <c r="BK102" s="2">
        <v>3.2423389841027498E-3</v>
      </c>
      <c r="BL102" s="2">
        <f t="shared" si="22"/>
        <v>-1</v>
      </c>
      <c r="BM102" s="2">
        <v>3.2303311161848498E-3</v>
      </c>
      <c r="BN102" s="2">
        <v>0</v>
      </c>
      <c r="BO102" s="2">
        <v>0</v>
      </c>
      <c r="BP102" s="2">
        <f t="shared" si="23"/>
        <v>1</v>
      </c>
    </row>
    <row r="103" spans="1:68" x14ac:dyDescent="0.2">
      <c r="A103">
        <v>97</v>
      </c>
      <c r="B103">
        <f t="shared" si="14"/>
        <v>0</v>
      </c>
      <c r="D103">
        <f t="shared" si="15"/>
        <v>0</v>
      </c>
      <c r="E103">
        <f t="shared" si="16"/>
        <v>0</v>
      </c>
      <c r="F103" s="17" t="s">
        <v>4858</v>
      </c>
      <c r="G103" s="16" t="s">
        <v>4682</v>
      </c>
      <c r="H103" s="17" t="s">
        <v>4843</v>
      </c>
      <c r="I103" s="17" t="s">
        <v>4859</v>
      </c>
      <c r="J103" t="s">
        <v>96</v>
      </c>
      <c r="K103" s="8" t="s">
        <v>2485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24"/>
        <v>0</v>
      </c>
      <c r="T103" s="2">
        <v>0</v>
      </c>
      <c r="U103" s="2">
        <v>1</v>
      </c>
      <c r="V103" s="2" t="s">
        <v>7968</v>
      </c>
      <c r="W103" s="2">
        <v>0</v>
      </c>
      <c r="X103" s="2">
        <v>0</v>
      </c>
      <c r="Y103" s="2">
        <v>0</v>
      </c>
      <c r="Z103" s="2">
        <f t="shared" si="17"/>
        <v>0</v>
      </c>
      <c r="AA103" s="2">
        <v>0</v>
      </c>
      <c r="AB103" s="2">
        <v>1</v>
      </c>
      <c r="AC103" s="2" t="s">
        <v>7968</v>
      </c>
      <c r="AD103" s="2">
        <f t="shared" si="18"/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f t="shared" si="13"/>
        <v>0</v>
      </c>
      <c r="AM103" s="2">
        <v>0</v>
      </c>
      <c r="AN103" s="2">
        <v>1</v>
      </c>
      <c r="AO103" s="2" t="s">
        <v>7968</v>
      </c>
      <c r="AP103" s="2">
        <v>0</v>
      </c>
      <c r="AQ103" s="2">
        <v>0</v>
      </c>
      <c r="AR103" s="2">
        <v>0</v>
      </c>
      <c r="AS103" s="2">
        <f t="shared" si="19"/>
        <v>0</v>
      </c>
      <c r="AT103" s="2">
        <v>0</v>
      </c>
      <c r="AU103" s="2">
        <v>1</v>
      </c>
      <c r="AV103" s="2" t="s">
        <v>7968</v>
      </c>
      <c r="AW103" s="2">
        <f t="shared" si="20"/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f t="shared" si="21"/>
        <v>0</v>
      </c>
      <c r="BF103" s="2">
        <v>0</v>
      </c>
      <c r="BG103" s="2">
        <v>1</v>
      </c>
      <c r="BH103" s="2" t="s">
        <v>7968</v>
      </c>
      <c r="BI103" s="2">
        <v>0</v>
      </c>
      <c r="BJ103" s="2">
        <v>0</v>
      </c>
      <c r="BK103" s="2">
        <v>0</v>
      </c>
      <c r="BL103" s="2">
        <f t="shared" si="22"/>
        <v>0</v>
      </c>
      <c r="BM103" s="2">
        <v>0</v>
      </c>
      <c r="BN103" s="2">
        <v>1</v>
      </c>
      <c r="BO103" s="2" t="s">
        <v>7968</v>
      </c>
      <c r="BP103" s="2">
        <f t="shared" si="23"/>
        <v>0</v>
      </c>
    </row>
    <row r="104" spans="1:68" x14ac:dyDescent="0.2">
      <c r="A104">
        <v>98</v>
      </c>
      <c r="B104">
        <f t="shared" si="14"/>
        <v>0</v>
      </c>
      <c r="D104">
        <f t="shared" si="15"/>
        <v>0</v>
      </c>
      <c r="E104">
        <f t="shared" si="16"/>
        <v>0</v>
      </c>
      <c r="F104" s="17" t="s">
        <v>4860</v>
      </c>
      <c r="G104" s="16" t="s">
        <v>4682</v>
      </c>
      <c r="H104" s="17" t="s">
        <v>4843</v>
      </c>
      <c r="I104" s="17" t="s">
        <v>4861</v>
      </c>
      <c r="J104" t="s">
        <v>97</v>
      </c>
      <c r="K104" s="8" t="s">
        <v>2486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24"/>
        <v>0</v>
      </c>
      <c r="T104" s="2">
        <v>0</v>
      </c>
      <c r="U104" s="2">
        <v>1</v>
      </c>
      <c r="V104" s="2" t="s">
        <v>7968</v>
      </c>
      <c r="W104" s="2">
        <v>0</v>
      </c>
      <c r="X104" s="2">
        <v>0</v>
      </c>
      <c r="Y104" s="2">
        <v>0</v>
      </c>
      <c r="Z104" s="2">
        <f t="shared" si="17"/>
        <v>0</v>
      </c>
      <c r="AA104" s="2">
        <v>0</v>
      </c>
      <c r="AB104" s="2">
        <v>1</v>
      </c>
      <c r="AC104" s="2" t="s">
        <v>7968</v>
      </c>
      <c r="AD104" s="2">
        <f t="shared" si="18"/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f t="shared" si="13"/>
        <v>0</v>
      </c>
      <c r="AM104" s="2">
        <v>0</v>
      </c>
      <c r="AN104" s="2">
        <v>1</v>
      </c>
      <c r="AO104" s="2" t="s">
        <v>7968</v>
      </c>
      <c r="AP104" s="2">
        <v>0</v>
      </c>
      <c r="AQ104" s="2">
        <v>0</v>
      </c>
      <c r="AR104" s="2">
        <v>0</v>
      </c>
      <c r="AS104" s="2">
        <f t="shared" si="19"/>
        <v>0</v>
      </c>
      <c r="AT104" s="2">
        <v>0</v>
      </c>
      <c r="AU104" s="2">
        <v>1</v>
      </c>
      <c r="AV104" s="2" t="s">
        <v>7968</v>
      </c>
      <c r="AW104" s="2">
        <f t="shared" si="20"/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f t="shared" si="21"/>
        <v>0</v>
      </c>
      <c r="BF104" s="2">
        <v>0</v>
      </c>
      <c r="BG104" s="2">
        <v>1</v>
      </c>
      <c r="BH104" s="2" t="s">
        <v>7968</v>
      </c>
      <c r="BI104" s="2">
        <v>0</v>
      </c>
      <c r="BJ104" s="2">
        <v>0</v>
      </c>
      <c r="BK104" s="2">
        <v>0</v>
      </c>
      <c r="BL104" s="2">
        <f t="shared" si="22"/>
        <v>0</v>
      </c>
      <c r="BM104" s="2">
        <v>0</v>
      </c>
      <c r="BN104" s="2">
        <v>1</v>
      </c>
      <c r="BO104" s="2" t="s">
        <v>7968</v>
      </c>
      <c r="BP104" s="2">
        <f t="shared" si="23"/>
        <v>0</v>
      </c>
    </row>
    <row r="105" spans="1:68" x14ac:dyDescent="0.2">
      <c r="A105">
        <v>99</v>
      </c>
      <c r="B105">
        <f t="shared" si="14"/>
        <v>0</v>
      </c>
      <c r="D105">
        <f t="shared" si="15"/>
        <v>0</v>
      </c>
      <c r="E105">
        <f t="shared" si="16"/>
        <v>0</v>
      </c>
      <c r="F105" s="17" t="s">
        <v>4862</v>
      </c>
      <c r="G105" s="16" t="s">
        <v>4682</v>
      </c>
      <c r="H105" s="17" t="s">
        <v>4843</v>
      </c>
      <c r="I105" s="17" t="s">
        <v>4741</v>
      </c>
      <c r="J105" t="s">
        <v>98</v>
      </c>
      <c r="K105" s="8" t="s">
        <v>2487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24"/>
        <v>0</v>
      </c>
      <c r="T105" s="2">
        <v>0</v>
      </c>
      <c r="U105" s="2">
        <v>1</v>
      </c>
      <c r="V105" s="2" t="s">
        <v>7968</v>
      </c>
      <c r="W105" s="2">
        <v>0</v>
      </c>
      <c r="X105" s="2">
        <v>0</v>
      </c>
      <c r="Y105" s="2">
        <v>0</v>
      </c>
      <c r="Z105" s="2">
        <f t="shared" si="17"/>
        <v>0</v>
      </c>
      <c r="AA105" s="2">
        <v>0</v>
      </c>
      <c r="AB105" s="2">
        <v>1</v>
      </c>
      <c r="AC105" s="2" t="s">
        <v>7968</v>
      </c>
      <c r="AD105" s="2">
        <f t="shared" si="18"/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f t="shared" si="13"/>
        <v>0</v>
      </c>
      <c r="AM105" s="2">
        <v>0</v>
      </c>
      <c r="AN105" s="2">
        <v>1</v>
      </c>
      <c r="AO105" s="2" t="s">
        <v>7968</v>
      </c>
      <c r="AP105" s="2">
        <v>0</v>
      </c>
      <c r="AQ105" s="2">
        <v>0</v>
      </c>
      <c r="AR105" s="2">
        <v>0</v>
      </c>
      <c r="AS105" s="2">
        <f t="shared" si="19"/>
        <v>0</v>
      </c>
      <c r="AT105" s="2">
        <v>0</v>
      </c>
      <c r="AU105" s="2">
        <v>1</v>
      </c>
      <c r="AV105" s="2" t="s">
        <v>7968</v>
      </c>
      <c r="AW105" s="2">
        <f t="shared" si="20"/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f t="shared" si="21"/>
        <v>0</v>
      </c>
      <c r="BF105" s="2">
        <v>0</v>
      </c>
      <c r="BG105" s="2">
        <v>1</v>
      </c>
      <c r="BH105" s="2" t="s">
        <v>7968</v>
      </c>
      <c r="BI105" s="2">
        <v>0</v>
      </c>
      <c r="BJ105" s="2">
        <v>0</v>
      </c>
      <c r="BK105" s="2">
        <v>0</v>
      </c>
      <c r="BL105" s="2">
        <f t="shared" si="22"/>
        <v>0</v>
      </c>
      <c r="BM105" s="2">
        <v>0</v>
      </c>
      <c r="BN105" s="2">
        <v>1</v>
      </c>
      <c r="BO105" s="2" t="s">
        <v>7968</v>
      </c>
      <c r="BP105" s="2">
        <f t="shared" si="23"/>
        <v>0</v>
      </c>
    </row>
    <row r="106" spans="1:68" x14ac:dyDescent="0.2">
      <c r="A106">
        <v>100</v>
      </c>
      <c r="B106">
        <f t="shared" si="14"/>
        <v>0</v>
      </c>
      <c r="D106">
        <f t="shared" si="15"/>
        <v>0</v>
      </c>
      <c r="E106">
        <f t="shared" si="16"/>
        <v>0</v>
      </c>
      <c r="F106" s="17" t="s">
        <v>4863</v>
      </c>
      <c r="G106" s="16" t="s">
        <v>4682</v>
      </c>
      <c r="H106" s="17" t="s">
        <v>4843</v>
      </c>
      <c r="I106" s="17" t="s">
        <v>4741</v>
      </c>
      <c r="J106" t="s">
        <v>99</v>
      </c>
      <c r="K106" s="8" t="s">
        <v>2488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24"/>
        <v>0</v>
      </c>
      <c r="T106" s="2">
        <v>0</v>
      </c>
      <c r="U106" s="2">
        <v>1</v>
      </c>
      <c r="V106" s="2" t="s">
        <v>7968</v>
      </c>
      <c r="W106" s="2">
        <v>0</v>
      </c>
      <c r="X106" s="2">
        <v>0</v>
      </c>
      <c r="Y106" s="2">
        <v>0</v>
      </c>
      <c r="Z106" s="2">
        <f t="shared" si="17"/>
        <v>0</v>
      </c>
      <c r="AA106" s="2">
        <v>0</v>
      </c>
      <c r="AB106" s="2">
        <v>1</v>
      </c>
      <c r="AC106" s="2" t="s">
        <v>7968</v>
      </c>
      <c r="AD106" s="2">
        <f t="shared" si="18"/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f t="shared" si="13"/>
        <v>0</v>
      </c>
      <c r="AM106" s="2">
        <v>0</v>
      </c>
      <c r="AN106" s="2">
        <v>1</v>
      </c>
      <c r="AO106" s="2" t="s">
        <v>7968</v>
      </c>
      <c r="AP106" s="2">
        <v>0</v>
      </c>
      <c r="AQ106" s="2">
        <v>0</v>
      </c>
      <c r="AR106" s="2">
        <v>0</v>
      </c>
      <c r="AS106" s="2">
        <f t="shared" si="19"/>
        <v>0</v>
      </c>
      <c r="AT106" s="2">
        <v>0</v>
      </c>
      <c r="AU106" s="2">
        <v>1</v>
      </c>
      <c r="AV106" s="2" t="s">
        <v>7968</v>
      </c>
      <c r="AW106" s="2">
        <f t="shared" si="20"/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f t="shared" si="21"/>
        <v>0</v>
      </c>
      <c r="BF106" s="2">
        <v>0</v>
      </c>
      <c r="BG106" s="2">
        <v>1</v>
      </c>
      <c r="BH106" s="2" t="s">
        <v>7968</v>
      </c>
      <c r="BI106" s="2">
        <v>0</v>
      </c>
      <c r="BJ106" s="2">
        <v>0</v>
      </c>
      <c r="BK106" s="2">
        <v>0</v>
      </c>
      <c r="BL106" s="2">
        <f t="shared" si="22"/>
        <v>0</v>
      </c>
      <c r="BM106" s="2">
        <v>0</v>
      </c>
      <c r="BN106" s="2">
        <v>1</v>
      </c>
      <c r="BO106" s="2" t="s">
        <v>7968</v>
      </c>
      <c r="BP106" s="2">
        <f t="shared" si="23"/>
        <v>0</v>
      </c>
    </row>
    <row r="107" spans="1:68" x14ac:dyDescent="0.2">
      <c r="A107">
        <v>101</v>
      </c>
      <c r="B107">
        <f t="shared" si="14"/>
        <v>0</v>
      </c>
      <c r="D107">
        <f t="shared" si="15"/>
        <v>0</v>
      </c>
      <c r="E107">
        <f t="shared" si="16"/>
        <v>0</v>
      </c>
      <c r="F107" s="17" t="s">
        <v>4864</v>
      </c>
      <c r="G107" s="16" t="s">
        <v>4682</v>
      </c>
      <c r="H107" s="17" t="s">
        <v>4843</v>
      </c>
      <c r="I107" s="17" t="s">
        <v>4741</v>
      </c>
      <c r="J107" t="s">
        <v>100</v>
      </c>
      <c r="K107" s="8" t="s">
        <v>2489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24"/>
        <v>0</v>
      </c>
      <c r="T107" s="2">
        <v>0</v>
      </c>
      <c r="U107" s="2">
        <v>1</v>
      </c>
      <c r="V107" s="2" t="s">
        <v>7968</v>
      </c>
      <c r="W107" s="2">
        <v>0</v>
      </c>
      <c r="X107" s="2">
        <v>0</v>
      </c>
      <c r="Y107" s="2">
        <v>0</v>
      </c>
      <c r="Z107" s="2">
        <f t="shared" si="17"/>
        <v>0</v>
      </c>
      <c r="AA107" s="2">
        <v>0</v>
      </c>
      <c r="AB107" s="2">
        <v>1</v>
      </c>
      <c r="AC107" s="2" t="s">
        <v>7968</v>
      </c>
      <c r="AD107" s="2">
        <f t="shared" si="18"/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f t="shared" si="13"/>
        <v>0</v>
      </c>
      <c r="AM107" s="2">
        <v>0</v>
      </c>
      <c r="AN107" s="2">
        <v>1</v>
      </c>
      <c r="AO107" s="2" t="s">
        <v>7968</v>
      </c>
      <c r="AP107" s="2">
        <v>0</v>
      </c>
      <c r="AQ107" s="2">
        <v>0</v>
      </c>
      <c r="AR107" s="2">
        <v>0</v>
      </c>
      <c r="AS107" s="2">
        <f t="shared" si="19"/>
        <v>0</v>
      </c>
      <c r="AT107" s="2">
        <v>0</v>
      </c>
      <c r="AU107" s="2">
        <v>1</v>
      </c>
      <c r="AV107" s="2" t="s">
        <v>7968</v>
      </c>
      <c r="AW107" s="2">
        <f t="shared" si="20"/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f t="shared" si="21"/>
        <v>0</v>
      </c>
      <c r="BF107" s="2">
        <v>0</v>
      </c>
      <c r="BG107" s="2">
        <v>1</v>
      </c>
      <c r="BH107" s="2" t="s">
        <v>7968</v>
      </c>
      <c r="BI107" s="2">
        <v>0</v>
      </c>
      <c r="BJ107" s="2">
        <v>0</v>
      </c>
      <c r="BK107" s="2">
        <v>0</v>
      </c>
      <c r="BL107" s="2">
        <f t="shared" si="22"/>
        <v>0</v>
      </c>
      <c r="BM107" s="2">
        <v>0</v>
      </c>
      <c r="BN107" s="2">
        <v>1</v>
      </c>
      <c r="BO107" s="2" t="s">
        <v>7968</v>
      </c>
      <c r="BP107" s="2">
        <f t="shared" si="23"/>
        <v>0</v>
      </c>
    </row>
    <row r="108" spans="1:68" x14ac:dyDescent="0.2">
      <c r="A108">
        <v>102</v>
      </c>
      <c r="B108">
        <f t="shared" si="14"/>
        <v>1</v>
      </c>
      <c r="D108">
        <f t="shared" si="15"/>
        <v>0</v>
      </c>
      <c r="E108">
        <f t="shared" si="16"/>
        <v>0</v>
      </c>
      <c r="F108" s="17" t="s">
        <v>4865</v>
      </c>
      <c r="G108" s="16" t="s">
        <v>4682</v>
      </c>
      <c r="H108" s="17" t="s">
        <v>4843</v>
      </c>
      <c r="I108" s="17" t="s">
        <v>4866</v>
      </c>
      <c r="J108" t="s">
        <v>101</v>
      </c>
      <c r="K108" s="8" t="s">
        <v>2490</v>
      </c>
      <c r="L108" s="2">
        <v>2.8147709085797998E-3</v>
      </c>
      <c r="M108" s="2">
        <v>5.0018002379987603E-3</v>
      </c>
      <c r="N108" s="2">
        <v>2.8275659824111101E-3</v>
      </c>
      <c r="O108" s="2">
        <v>2.8198787876168702E-3</v>
      </c>
      <c r="P108" s="2">
        <v>2.81477090870294E-3</v>
      </c>
      <c r="Q108" s="2">
        <v>5.0018002162666901E-3</v>
      </c>
      <c r="R108" s="2">
        <v>2.8271052332347001E-3</v>
      </c>
      <c r="S108" s="2">
        <f t="shared" si="24"/>
        <v>0</v>
      </c>
      <c r="T108" s="2">
        <v>2.8198646326912098E-3</v>
      </c>
      <c r="U108" s="2">
        <v>0.18360308809481701</v>
      </c>
      <c r="V108" s="2">
        <v>1.16152362133831</v>
      </c>
      <c r="W108" s="2">
        <v>2.8147709087095402E-3</v>
      </c>
      <c r="X108" s="2">
        <v>5.0018002264545797E-3</v>
      </c>
      <c r="Y108" s="2">
        <v>2.8282562515368802E-3</v>
      </c>
      <c r="Z108" s="2">
        <f t="shared" si="17"/>
        <v>0</v>
      </c>
      <c r="AA108" s="2">
        <v>2.8203538516188699E-3</v>
      </c>
      <c r="AB108" s="2">
        <v>2.79928010431011E-8</v>
      </c>
      <c r="AC108" s="2">
        <v>0.91487916336161501</v>
      </c>
      <c r="AD108" s="2">
        <f t="shared" si="18"/>
        <v>0</v>
      </c>
      <c r="AE108" s="2">
        <v>5.0665876351890602E-3</v>
      </c>
      <c r="AF108" s="2">
        <v>9.0578401937573098E-3</v>
      </c>
      <c r="AG108" s="2">
        <v>5.0886378592066798E-3</v>
      </c>
      <c r="AH108" s="2">
        <v>5.0768655436605296E-3</v>
      </c>
      <c r="AI108" s="2">
        <v>5.0665876347779403E-3</v>
      </c>
      <c r="AJ108" s="2">
        <v>9.0578402008012499E-3</v>
      </c>
      <c r="AK108" s="2">
        <v>5.0896035945788903E-3</v>
      </c>
      <c r="AL108" s="2">
        <f t="shared" si="13"/>
        <v>0</v>
      </c>
      <c r="AM108" s="2">
        <v>5.0770579871380096E-3</v>
      </c>
      <c r="AN108" s="2">
        <v>1.4248776315306901E-4</v>
      </c>
      <c r="AO108" s="2">
        <v>1.0727722903788099</v>
      </c>
      <c r="AP108" s="2">
        <v>4.6831226266820201E-3</v>
      </c>
      <c r="AQ108" s="2">
        <v>7.22388334623149E-3</v>
      </c>
      <c r="AR108" s="2">
        <v>4.6994023013469796E-3</v>
      </c>
      <c r="AS108" s="2">
        <f t="shared" si="19"/>
        <v>0</v>
      </c>
      <c r="AT108" s="2">
        <v>4.6902444729993199E-3</v>
      </c>
      <c r="AU108" s="2">
        <v>0</v>
      </c>
      <c r="AV108" s="2">
        <v>0</v>
      </c>
      <c r="AW108" s="2">
        <f t="shared" si="20"/>
        <v>0</v>
      </c>
      <c r="AX108" s="2">
        <v>5.6115216222130801E-3</v>
      </c>
      <c r="AY108" s="2">
        <v>1.29110578784641E-2</v>
      </c>
      <c r="AZ108" s="2">
        <v>5.6598913503105698E-3</v>
      </c>
      <c r="BA108" s="2">
        <v>5.6301701317794202E-3</v>
      </c>
      <c r="BB108" s="2">
        <v>3.2585523987122898E-3</v>
      </c>
      <c r="BC108" s="2">
        <v>7.3152261800289997E-3</v>
      </c>
      <c r="BD108" s="2">
        <v>3.2830323919684802E-3</v>
      </c>
      <c r="BE108" s="2">
        <f t="shared" si="21"/>
        <v>-1</v>
      </c>
      <c r="BF108" s="2">
        <v>3.2700166178752598E-3</v>
      </c>
      <c r="BG108" s="2">
        <v>0</v>
      </c>
      <c r="BH108" s="2">
        <v>0</v>
      </c>
      <c r="BI108" s="2">
        <v>3.219872408897E-3</v>
      </c>
      <c r="BJ108" s="2">
        <v>6.4613602664517497E-3</v>
      </c>
      <c r="BK108" s="2">
        <v>3.2423389839807801E-3</v>
      </c>
      <c r="BL108" s="2">
        <f t="shared" si="22"/>
        <v>-1</v>
      </c>
      <c r="BM108" s="2">
        <v>3.2303311154287602E-3</v>
      </c>
      <c r="BN108" s="2">
        <v>0</v>
      </c>
      <c r="BO108" s="2">
        <v>0</v>
      </c>
      <c r="BP108" s="2">
        <f t="shared" si="23"/>
        <v>1</v>
      </c>
    </row>
    <row r="109" spans="1:68" x14ac:dyDescent="0.2">
      <c r="A109">
        <v>103</v>
      </c>
      <c r="B109">
        <f t="shared" si="14"/>
        <v>0</v>
      </c>
      <c r="D109">
        <f t="shared" si="15"/>
        <v>0</v>
      </c>
      <c r="E109">
        <f t="shared" si="16"/>
        <v>0</v>
      </c>
      <c r="F109" s="18" t="s">
        <v>4867</v>
      </c>
      <c r="G109" s="16" t="s">
        <v>4682</v>
      </c>
      <c r="H109" s="17" t="s">
        <v>4843</v>
      </c>
      <c r="I109" s="17" t="s">
        <v>4868</v>
      </c>
      <c r="J109" t="s">
        <v>102</v>
      </c>
      <c r="K109" s="8" t="s">
        <v>2491</v>
      </c>
      <c r="L109" s="2">
        <v>0</v>
      </c>
      <c r="M109" s="2">
        <v>5.0761906757247903E-4</v>
      </c>
      <c r="N109" s="2">
        <v>4.3301196050345403E-4</v>
      </c>
      <c r="O109" s="2">
        <v>4.4965120590043599E-4</v>
      </c>
      <c r="P109" s="2">
        <v>0</v>
      </c>
      <c r="Q109" s="2">
        <v>5.0761906759468599E-4</v>
      </c>
      <c r="R109" s="2">
        <v>4.3015511833889298E-4</v>
      </c>
      <c r="S109" s="2">
        <f t="shared" si="24"/>
        <v>-1</v>
      </c>
      <c r="T109" s="2">
        <v>4.4627825741386701E-4</v>
      </c>
      <c r="U109" s="2">
        <v>1.2019587291022199E-6</v>
      </c>
      <c r="V109" s="2">
        <v>2.7466999393062099E-2</v>
      </c>
      <c r="W109" s="2">
        <v>0</v>
      </c>
      <c r="X109" s="2">
        <v>5.0761906758406503E-4</v>
      </c>
      <c r="Y109" s="2">
        <v>4.65175605945243E-4</v>
      </c>
      <c r="Z109" s="2">
        <f t="shared" si="17"/>
        <v>1</v>
      </c>
      <c r="AA109" s="2">
        <v>4.7923022326326598E-4</v>
      </c>
      <c r="AB109" s="2">
        <v>0</v>
      </c>
      <c r="AC109" s="2">
        <v>3.2782612142605399E-243</v>
      </c>
      <c r="AD109" s="2">
        <f t="shared" si="18"/>
        <v>1</v>
      </c>
      <c r="AE109" s="2">
        <v>0</v>
      </c>
      <c r="AF109" s="2">
        <v>9.1371432163046102E-4</v>
      </c>
      <c r="AG109" s="2">
        <v>7.8286983775094701E-4</v>
      </c>
      <c r="AH109" s="2">
        <v>8.15905396936149E-4</v>
      </c>
      <c r="AI109" s="2">
        <v>0</v>
      </c>
      <c r="AJ109" s="2">
        <v>9.1371432161938102E-4</v>
      </c>
      <c r="AK109" s="2">
        <v>7.7664714914001305E-4</v>
      </c>
      <c r="AL109" s="2">
        <f t="shared" si="13"/>
        <v>-1</v>
      </c>
      <c r="AM109" s="2">
        <v>8.0929337940499895E-4</v>
      </c>
      <c r="AN109" s="2">
        <v>5.7579157267776896E-16</v>
      </c>
      <c r="AO109" s="2">
        <v>3.6503985563736399E-3</v>
      </c>
      <c r="AP109" s="2">
        <v>5.9352486684875597E-36</v>
      </c>
      <c r="AQ109" s="2">
        <v>8.4455979485902001E-4</v>
      </c>
      <c r="AR109" s="2">
        <v>7.9912114717284799E-4</v>
      </c>
      <c r="AS109" s="2">
        <f t="shared" si="19"/>
        <v>1</v>
      </c>
      <c r="AT109" s="2">
        <v>8.1669905095222404E-4</v>
      </c>
      <c r="AU109" s="2">
        <v>7.5343702949353205E-207</v>
      </c>
      <c r="AV109" s="2">
        <v>1.02766297986829E-25</v>
      </c>
      <c r="AW109" s="2">
        <f t="shared" si="20"/>
        <v>1</v>
      </c>
      <c r="AX109" s="2">
        <v>0</v>
      </c>
      <c r="AY109" s="2">
        <v>1.3977324301227101E-3</v>
      </c>
      <c r="AZ109" s="2">
        <v>1.16942478430353E-3</v>
      </c>
      <c r="BA109" s="2">
        <v>1.21513742312736E-3</v>
      </c>
      <c r="BB109" s="2">
        <v>3.5611492010925402E-35</v>
      </c>
      <c r="BC109" s="2">
        <v>8.1164872378277904E-4</v>
      </c>
      <c r="BD109" s="2">
        <v>6.93928220512432E-4</v>
      </c>
      <c r="BE109" s="2">
        <f t="shared" si="21"/>
        <v>-1</v>
      </c>
      <c r="BF109" s="2">
        <v>7.2098620921050597E-4</v>
      </c>
      <c r="BG109" s="2">
        <v>0</v>
      </c>
      <c r="BH109" s="2">
        <v>0</v>
      </c>
      <c r="BI109" s="2">
        <v>-3.85685823562698E-35</v>
      </c>
      <c r="BJ109" s="2">
        <v>8.0201421108639303E-4</v>
      </c>
      <c r="BK109" s="2">
        <v>7.3845413270251395E-4</v>
      </c>
      <c r="BL109" s="2">
        <f t="shared" si="22"/>
        <v>-1</v>
      </c>
      <c r="BM109" s="2">
        <v>7.6083448268491997E-4</v>
      </c>
      <c r="BN109" s="2">
        <v>0</v>
      </c>
      <c r="BO109" s="2">
        <v>0</v>
      </c>
      <c r="BP109" s="2">
        <f t="shared" si="23"/>
        <v>1</v>
      </c>
    </row>
    <row r="110" spans="1:68" x14ac:dyDescent="0.2">
      <c r="A110">
        <v>104</v>
      </c>
      <c r="B110">
        <f t="shared" si="14"/>
        <v>1</v>
      </c>
      <c r="D110">
        <f t="shared" si="15"/>
        <v>0</v>
      </c>
      <c r="E110">
        <f t="shared" si="16"/>
        <v>0</v>
      </c>
      <c r="F110" s="18" t="s">
        <v>4869</v>
      </c>
      <c r="G110" s="16" t="s">
        <v>4682</v>
      </c>
      <c r="H110" s="17" t="s">
        <v>4843</v>
      </c>
      <c r="I110" s="17" t="s">
        <v>4870</v>
      </c>
      <c r="J110" t="s">
        <v>103</v>
      </c>
      <c r="K110" s="8" t="s">
        <v>2492</v>
      </c>
      <c r="L110" s="2">
        <v>2.8147709085797998E-3</v>
      </c>
      <c r="M110" s="2">
        <v>5.0018002379987603E-3</v>
      </c>
      <c r="N110" s="2">
        <v>2.8275659821524E-3</v>
      </c>
      <c r="O110" s="2">
        <v>2.81987878854814E-3</v>
      </c>
      <c r="P110" s="2">
        <v>2.81477090870294E-3</v>
      </c>
      <c r="Q110" s="2">
        <v>5.0018002162666901E-3</v>
      </c>
      <c r="R110" s="2">
        <v>2.8271052336532199E-3</v>
      </c>
      <c r="S110" s="2">
        <f t="shared" si="24"/>
        <v>0</v>
      </c>
      <c r="T110" s="2">
        <v>2.8198646325517901E-3</v>
      </c>
      <c r="U110" s="2">
        <v>0.18360308809481701</v>
      </c>
      <c r="V110" s="2">
        <v>1.16152362133831</v>
      </c>
      <c r="W110" s="2">
        <v>2.8147709087095402E-3</v>
      </c>
      <c r="X110" s="2">
        <v>5.0018002264545702E-3</v>
      </c>
      <c r="Y110" s="2">
        <v>2.8282562522897901E-3</v>
      </c>
      <c r="Z110" s="2">
        <f t="shared" si="17"/>
        <v>0</v>
      </c>
      <c r="AA110" s="2">
        <v>2.8203538516771202E-3</v>
      </c>
      <c r="AB110" s="2">
        <v>2.79928010431011E-8</v>
      </c>
      <c r="AC110" s="2">
        <v>0.91487916336161501</v>
      </c>
      <c r="AD110" s="2">
        <f t="shared" si="18"/>
        <v>0</v>
      </c>
      <c r="AE110" s="2">
        <v>5.0665876351890602E-3</v>
      </c>
      <c r="AF110" s="2">
        <v>9.0578401937573098E-3</v>
      </c>
      <c r="AG110" s="2">
        <v>5.0886378592768199E-3</v>
      </c>
      <c r="AH110" s="2">
        <v>5.07686554374151E-3</v>
      </c>
      <c r="AI110" s="2">
        <v>5.0665876347779403E-3</v>
      </c>
      <c r="AJ110" s="2">
        <v>9.0578402008012499E-3</v>
      </c>
      <c r="AK110" s="2">
        <v>5.0896035948667902E-3</v>
      </c>
      <c r="AL110" s="2">
        <f t="shared" si="13"/>
        <v>0</v>
      </c>
      <c r="AM110" s="2">
        <v>5.0770579882632198E-3</v>
      </c>
      <c r="AN110" s="2">
        <v>1.4248776315306901E-4</v>
      </c>
      <c r="AO110" s="2">
        <v>1.0727722903788099</v>
      </c>
      <c r="AP110" s="2">
        <v>4.6831226266820097E-3</v>
      </c>
      <c r="AQ110" s="2">
        <v>7.22388334623149E-3</v>
      </c>
      <c r="AR110" s="2">
        <v>4.6994023014961198E-3</v>
      </c>
      <c r="AS110" s="2">
        <f t="shared" si="19"/>
        <v>0</v>
      </c>
      <c r="AT110" s="2">
        <v>4.6902444733945203E-3</v>
      </c>
      <c r="AU110" s="2">
        <v>0</v>
      </c>
      <c r="AV110" s="2">
        <v>0</v>
      </c>
      <c r="AW110" s="2">
        <f t="shared" si="20"/>
        <v>0</v>
      </c>
      <c r="AX110" s="2">
        <v>5.6115216222130801E-3</v>
      </c>
      <c r="AY110" s="2">
        <v>1.29110578784641E-2</v>
      </c>
      <c r="AZ110" s="2">
        <v>5.6598913501721901E-3</v>
      </c>
      <c r="BA110" s="2">
        <v>5.6301701320618704E-3</v>
      </c>
      <c r="BB110" s="2">
        <v>3.2585523987122898E-3</v>
      </c>
      <c r="BC110" s="2">
        <v>7.3152261800289902E-3</v>
      </c>
      <c r="BD110" s="2">
        <v>3.28303239258161E-3</v>
      </c>
      <c r="BE110" s="2">
        <f t="shared" si="21"/>
        <v>-1</v>
      </c>
      <c r="BF110" s="2">
        <v>3.2700166188209799E-3</v>
      </c>
      <c r="BG110" s="2">
        <v>0</v>
      </c>
      <c r="BH110" s="2">
        <v>0</v>
      </c>
      <c r="BI110" s="2">
        <v>3.219872408897E-3</v>
      </c>
      <c r="BJ110" s="2">
        <v>6.4613602664517497E-3</v>
      </c>
      <c r="BK110" s="2">
        <v>3.2423389840815801E-3</v>
      </c>
      <c r="BL110" s="2">
        <f t="shared" si="22"/>
        <v>-1</v>
      </c>
      <c r="BM110" s="2">
        <v>3.23033111567528E-3</v>
      </c>
      <c r="BN110" s="2">
        <v>0</v>
      </c>
      <c r="BO110" s="2">
        <v>0</v>
      </c>
      <c r="BP110" s="2">
        <f t="shared" si="23"/>
        <v>1</v>
      </c>
    </row>
    <row r="111" spans="1:68" x14ac:dyDescent="0.2">
      <c r="A111">
        <v>105</v>
      </c>
      <c r="B111">
        <f t="shared" si="14"/>
        <v>0</v>
      </c>
      <c r="D111">
        <f t="shared" si="15"/>
        <v>0</v>
      </c>
      <c r="E111">
        <f t="shared" si="16"/>
        <v>0</v>
      </c>
      <c r="F111" s="17" t="s">
        <v>4871</v>
      </c>
      <c r="G111" s="16" t="s">
        <v>4682</v>
      </c>
      <c r="H111" s="17" t="s">
        <v>4843</v>
      </c>
      <c r="I111" s="17" t="s">
        <v>4872</v>
      </c>
      <c r="J111" t="s">
        <v>104</v>
      </c>
      <c r="K111" s="8" t="s">
        <v>2493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24"/>
        <v>0</v>
      </c>
      <c r="T111" s="2">
        <v>0</v>
      </c>
      <c r="U111" s="2">
        <v>1</v>
      </c>
      <c r="V111" s="2" t="s">
        <v>7968</v>
      </c>
      <c r="W111" s="2">
        <v>0</v>
      </c>
      <c r="X111" s="2">
        <v>0</v>
      </c>
      <c r="Y111" s="2">
        <v>0</v>
      </c>
      <c r="Z111" s="2">
        <f t="shared" si="17"/>
        <v>0</v>
      </c>
      <c r="AA111" s="2">
        <v>0</v>
      </c>
      <c r="AB111" s="2">
        <v>1</v>
      </c>
      <c r="AC111" s="2" t="s">
        <v>7968</v>
      </c>
      <c r="AD111" s="2">
        <f t="shared" si="18"/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f t="shared" si="13"/>
        <v>0</v>
      </c>
      <c r="AM111" s="2">
        <v>0</v>
      </c>
      <c r="AN111" s="2">
        <v>1</v>
      </c>
      <c r="AO111" s="2" t="s">
        <v>7968</v>
      </c>
      <c r="AP111" s="2">
        <v>0</v>
      </c>
      <c r="AQ111" s="2">
        <v>0</v>
      </c>
      <c r="AR111" s="2">
        <v>0</v>
      </c>
      <c r="AS111" s="2">
        <f t="shared" si="19"/>
        <v>0</v>
      </c>
      <c r="AT111" s="2">
        <v>0</v>
      </c>
      <c r="AU111" s="2">
        <v>1</v>
      </c>
      <c r="AV111" s="2" t="s">
        <v>7968</v>
      </c>
      <c r="AW111" s="2">
        <f t="shared" si="20"/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f t="shared" si="21"/>
        <v>0</v>
      </c>
      <c r="BF111" s="2">
        <v>0</v>
      </c>
      <c r="BG111" s="2">
        <v>1</v>
      </c>
      <c r="BH111" s="2" t="s">
        <v>7968</v>
      </c>
      <c r="BI111" s="2">
        <v>0</v>
      </c>
      <c r="BJ111" s="2">
        <v>0</v>
      </c>
      <c r="BK111" s="2">
        <v>0</v>
      </c>
      <c r="BL111" s="2">
        <f t="shared" si="22"/>
        <v>0</v>
      </c>
      <c r="BM111" s="2">
        <v>0</v>
      </c>
      <c r="BN111" s="2">
        <v>1</v>
      </c>
      <c r="BO111" s="2" t="s">
        <v>7968</v>
      </c>
      <c r="BP111" s="2">
        <f t="shared" si="23"/>
        <v>0</v>
      </c>
    </row>
    <row r="112" spans="1:68" x14ac:dyDescent="0.2">
      <c r="A112">
        <v>106</v>
      </c>
      <c r="B112">
        <f t="shared" si="14"/>
        <v>0</v>
      </c>
      <c r="D112">
        <f t="shared" si="15"/>
        <v>0</v>
      </c>
      <c r="E112">
        <f t="shared" si="16"/>
        <v>0</v>
      </c>
      <c r="F112" s="17" t="s">
        <v>4873</v>
      </c>
      <c r="G112" s="16" t="s">
        <v>4682</v>
      </c>
      <c r="H112" s="17" t="s">
        <v>4843</v>
      </c>
      <c r="I112" s="17" t="s">
        <v>4874</v>
      </c>
      <c r="J112" t="s">
        <v>105</v>
      </c>
      <c r="K112" s="8" t="s">
        <v>2494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24"/>
        <v>0</v>
      </c>
      <c r="T112" s="2">
        <v>0</v>
      </c>
      <c r="U112" s="2">
        <v>1</v>
      </c>
      <c r="V112" s="2" t="s">
        <v>7968</v>
      </c>
      <c r="W112" s="2">
        <v>0</v>
      </c>
      <c r="X112" s="2">
        <v>0</v>
      </c>
      <c r="Y112" s="2">
        <v>0</v>
      </c>
      <c r="Z112" s="2">
        <f t="shared" si="17"/>
        <v>0</v>
      </c>
      <c r="AA112" s="2">
        <v>0</v>
      </c>
      <c r="AB112" s="2">
        <v>1</v>
      </c>
      <c r="AC112" s="2" t="s">
        <v>7968</v>
      </c>
      <c r="AD112" s="2">
        <f t="shared" si="18"/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f t="shared" si="13"/>
        <v>0</v>
      </c>
      <c r="AM112" s="2">
        <v>0</v>
      </c>
      <c r="AN112" s="2">
        <v>1</v>
      </c>
      <c r="AO112" s="2" t="s">
        <v>7968</v>
      </c>
      <c r="AP112" s="2">
        <v>0</v>
      </c>
      <c r="AQ112" s="2">
        <v>0</v>
      </c>
      <c r="AR112" s="2">
        <v>0</v>
      </c>
      <c r="AS112" s="2">
        <f t="shared" si="19"/>
        <v>0</v>
      </c>
      <c r="AT112" s="2">
        <v>0</v>
      </c>
      <c r="AU112" s="2">
        <v>1</v>
      </c>
      <c r="AV112" s="2" t="s">
        <v>7968</v>
      </c>
      <c r="AW112" s="2">
        <f t="shared" si="20"/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f t="shared" si="21"/>
        <v>0</v>
      </c>
      <c r="BF112" s="2">
        <v>0</v>
      </c>
      <c r="BG112" s="2">
        <v>1</v>
      </c>
      <c r="BH112" s="2" t="s">
        <v>7968</v>
      </c>
      <c r="BI112" s="2">
        <v>0</v>
      </c>
      <c r="BJ112" s="2">
        <v>0</v>
      </c>
      <c r="BK112" s="2">
        <v>0</v>
      </c>
      <c r="BL112" s="2">
        <f t="shared" si="22"/>
        <v>0</v>
      </c>
      <c r="BM112" s="2">
        <v>0</v>
      </c>
      <c r="BN112" s="2">
        <v>1</v>
      </c>
      <c r="BO112" s="2" t="s">
        <v>7968</v>
      </c>
      <c r="BP112" s="2">
        <f t="shared" si="23"/>
        <v>0</v>
      </c>
    </row>
    <row r="113" spans="1:68" x14ac:dyDescent="0.2">
      <c r="A113">
        <v>107</v>
      </c>
      <c r="B113">
        <f t="shared" si="14"/>
        <v>1</v>
      </c>
      <c r="D113">
        <f t="shared" si="15"/>
        <v>0</v>
      </c>
      <c r="E113">
        <f t="shared" si="16"/>
        <v>0</v>
      </c>
      <c r="F113" s="18" t="s">
        <v>4875</v>
      </c>
      <c r="G113" s="16" t="s">
        <v>4682</v>
      </c>
      <c r="H113" s="17" t="s">
        <v>4843</v>
      </c>
      <c r="I113" s="17" t="s">
        <v>4876</v>
      </c>
      <c r="J113" t="s">
        <v>106</v>
      </c>
      <c r="K113" s="8" t="s">
        <v>2495</v>
      </c>
      <c r="L113" s="2">
        <v>2.8147709085797998E-3</v>
      </c>
      <c r="M113" s="2">
        <v>5.0018002379987603E-3</v>
      </c>
      <c r="N113" s="2">
        <v>2.8275659821242402E-3</v>
      </c>
      <c r="O113" s="2">
        <v>2.8198787882863E-3</v>
      </c>
      <c r="P113" s="2">
        <v>2.81477090870294E-3</v>
      </c>
      <c r="Q113" s="2">
        <v>5.0018002162666901E-3</v>
      </c>
      <c r="R113" s="2">
        <v>2.8271052333831001E-3</v>
      </c>
      <c r="S113" s="2">
        <f t="shared" si="24"/>
        <v>0</v>
      </c>
      <c r="T113" s="2">
        <v>2.8198646322937699E-3</v>
      </c>
      <c r="U113" s="2">
        <v>0.18360308809481701</v>
      </c>
      <c r="V113" s="2">
        <v>1.16152362133831</v>
      </c>
      <c r="W113" s="2">
        <v>2.8147709087095402E-3</v>
      </c>
      <c r="X113" s="2">
        <v>5.0018002264545797E-3</v>
      </c>
      <c r="Y113" s="2">
        <v>2.8282562519728899E-3</v>
      </c>
      <c r="Z113" s="2">
        <f t="shared" si="17"/>
        <v>0</v>
      </c>
      <c r="AA113" s="2">
        <v>2.8203538516258899E-3</v>
      </c>
      <c r="AB113" s="2">
        <v>2.79928010431011E-8</v>
      </c>
      <c r="AC113" s="2">
        <v>0.91487916336161501</v>
      </c>
      <c r="AD113" s="2">
        <f t="shared" si="18"/>
        <v>0</v>
      </c>
      <c r="AE113" s="2">
        <v>5.0665876351890602E-3</v>
      </c>
      <c r="AF113" s="2">
        <v>9.0578401937573098E-3</v>
      </c>
      <c r="AG113" s="2">
        <v>5.0886378592932399E-3</v>
      </c>
      <c r="AH113" s="2">
        <v>5.0768655438049601E-3</v>
      </c>
      <c r="AI113" s="2">
        <v>5.0665876347779403E-3</v>
      </c>
      <c r="AJ113" s="2">
        <v>9.0578402008012499E-3</v>
      </c>
      <c r="AK113" s="2">
        <v>5.0896035946374702E-3</v>
      </c>
      <c r="AL113" s="2">
        <f t="shared" si="13"/>
        <v>0</v>
      </c>
      <c r="AM113" s="2">
        <v>5.07705798758079E-3</v>
      </c>
      <c r="AN113" s="2">
        <v>1.4248776315306901E-4</v>
      </c>
      <c r="AO113" s="2">
        <v>1.0727722903788099</v>
      </c>
      <c r="AP113" s="2">
        <v>4.6831226266820097E-3</v>
      </c>
      <c r="AQ113" s="2">
        <v>7.22388334623149E-3</v>
      </c>
      <c r="AR113" s="2">
        <v>4.69940230121933E-3</v>
      </c>
      <c r="AS113" s="2">
        <f t="shared" si="19"/>
        <v>0</v>
      </c>
      <c r="AT113" s="2">
        <v>4.6902444730633598E-3</v>
      </c>
      <c r="AU113" s="2">
        <v>0</v>
      </c>
      <c r="AV113" s="2">
        <v>0</v>
      </c>
      <c r="AW113" s="2">
        <f t="shared" si="20"/>
        <v>0</v>
      </c>
      <c r="AX113" s="2">
        <v>5.6115216222130801E-3</v>
      </c>
      <c r="AY113" s="2">
        <v>1.29110578784641E-2</v>
      </c>
      <c r="AZ113" s="2">
        <v>5.6598913502053597E-3</v>
      </c>
      <c r="BA113" s="2">
        <v>5.6301701318109999E-3</v>
      </c>
      <c r="BB113" s="2">
        <v>3.2585523987122898E-3</v>
      </c>
      <c r="BC113" s="2">
        <v>7.3152261800289997E-3</v>
      </c>
      <c r="BD113" s="2">
        <v>3.2830323921470301E-3</v>
      </c>
      <c r="BE113" s="2">
        <f t="shared" si="21"/>
        <v>-1</v>
      </c>
      <c r="BF113" s="2">
        <v>3.2700166179198101E-3</v>
      </c>
      <c r="BG113" s="2">
        <v>0</v>
      </c>
      <c r="BH113" s="2">
        <v>0</v>
      </c>
      <c r="BI113" s="2">
        <v>3.219872408897E-3</v>
      </c>
      <c r="BJ113" s="2">
        <v>6.4613602664517497E-3</v>
      </c>
      <c r="BK113" s="2">
        <v>3.2423389839149001E-3</v>
      </c>
      <c r="BL113" s="2">
        <f t="shared" si="22"/>
        <v>-1</v>
      </c>
      <c r="BM113" s="2">
        <v>3.2303311156806902E-3</v>
      </c>
      <c r="BN113" s="2">
        <v>0</v>
      </c>
      <c r="BO113" s="2">
        <v>0</v>
      </c>
      <c r="BP113" s="2">
        <f t="shared" si="23"/>
        <v>1</v>
      </c>
    </row>
    <row r="114" spans="1:68" x14ac:dyDescent="0.2">
      <c r="A114">
        <v>108</v>
      </c>
      <c r="B114">
        <f t="shared" si="14"/>
        <v>0</v>
      </c>
      <c r="D114">
        <f t="shared" si="15"/>
        <v>0</v>
      </c>
      <c r="E114">
        <f t="shared" si="16"/>
        <v>0</v>
      </c>
      <c r="F114" s="17" t="s">
        <v>4877</v>
      </c>
      <c r="G114" s="16" t="s">
        <v>4682</v>
      </c>
      <c r="H114" s="17" t="s">
        <v>4843</v>
      </c>
      <c r="I114" s="17" t="s">
        <v>4846</v>
      </c>
      <c r="J114" t="s">
        <v>107</v>
      </c>
      <c r="K114" s="8" t="s">
        <v>2496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24"/>
        <v>0</v>
      </c>
      <c r="T114" s="2">
        <v>0</v>
      </c>
      <c r="U114" s="2">
        <v>1</v>
      </c>
      <c r="V114" s="2" t="s">
        <v>7968</v>
      </c>
      <c r="W114" s="2">
        <v>0</v>
      </c>
      <c r="X114" s="2">
        <v>0</v>
      </c>
      <c r="Y114" s="2">
        <v>0</v>
      </c>
      <c r="Z114" s="2">
        <f t="shared" si="17"/>
        <v>0</v>
      </c>
      <c r="AA114" s="2">
        <v>0</v>
      </c>
      <c r="AB114" s="2">
        <v>1</v>
      </c>
      <c r="AC114" s="2" t="s">
        <v>7968</v>
      </c>
      <c r="AD114" s="2">
        <f t="shared" si="18"/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f t="shared" si="13"/>
        <v>0</v>
      </c>
      <c r="AM114" s="2">
        <v>0</v>
      </c>
      <c r="AN114" s="2">
        <v>1</v>
      </c>
      <c r="AO114" s="2" t="s">
        <v>7968</v>
      </c>
      <c r="AP114" s="2">
        <v>0</v>
      </c>
      <c r="AQ114" s="2">
        <v>0</v>
      </c>
      <c r="AR114" s="2">
        <v>0</v>
      </c>
      <c r="AS114" s="2">
        <f t="shared" si="19"/>
        <v>0</v>
      </c>
      <c r="AT114" s="2">
        <v>0</v>
      </c>
      <c r="AU114" s="2">
        <v>1</v>
      </c>
      <c r="AV114" s="2" t="s">
        <v>7968</v>
      </c>
      <c r="AW114" s="2">
        <f t="shared" si="20"/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f t="shared" si="21"/>
        <v>0</v>
      </c>
      <c r="BF114" s="2">
        <v>0</v>
      </c>
      <c r="BG114" s="2">
        <v>1</v>
      </c>
      <c r="BH114" s="2" t="s">
        <v>7968</v>
      </c>
      <c r="BI114" s="2">
        <v>0</v>
      </c>
      <c r="BJ114" s="2">
        <v>0</v>
      </c>
      <c r="BK114" s="2">
        <v>0</v>
      </c>
      <c r="BL114" s="2">
        <f t="shared" si="22"/>
        <v>0</v>
      </c>
      <c r="BM114" s="2">
        <v>0</v>
      </c>
      <c r="BN114" s="2">
        <v>1</v>
      </c>
      <c r="BO114" s="2" t="s">
        <v>7968</v>
      </c>
      <c r="BP114" s="2">
        <f t="shared" si="23"/>
        <v>0</v>
      </c>
    </row>
    <row r="115" spans="1:68" x14ac:dyDescent="0.2">
      <c r="A115">
        <v>109</v>
      </c>
      <c r="B115">
        <f t="shared" si="14"/>
        <v>0</v>
      </c>
      <c r="D115">
        <f t="shared" si="15"/>
        <v>0</v>
      </c>
      <c r="E115">
        <f t="shared" si="16"/>
        <v>0</v>
      </c>
      <c r="F115" s="17" t="s">
        <v>4878</v>
      </c>
      <c r="G115" s="16" t="s">
        <v>4682</v>
      </c>
      <c r="H115" s="17" t="s">
        <v>4843</v>
      </c>
      <c r="I115" s="16" t="s">
        <v>4879</v>
      </c>
      <c r="J115" t="s">
        <v>108</v>
      </c>
      <c r="K115" s="8" t="s">
        <v>2497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24"/>
        <v>0</v>
      </c>
      <c r="T115" s="2">
        <v>0</v>
      </c>
      <c r="U115" s="2">
        <v>1</v>
      </c>
      <c r="V115" s="2" t="s">
        <v>7968</v>
      </c>
      <c r="W115" s="2">
        <v>0</v>
      </c>
      <c r="X115" s="2">
        <v>0</v>
      </c>
      <c r="Y115" s="2">
        <v>0</v>
      </c>
      <c r="Z115" s="2">
        <f t="shared" si="17"/>
        <v>0</v>
      </c>
      <c r="AA115" s="2">
        <v>0</v>
      </c>
      <c r="AB115" s="2">
        <v>1</v>
      </c>
      <c r="AC115" s="2" t="s">
        <v>7968</v>
      </c>
      <c r="AD115" s="2">
        <f t="shared" si="18"/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f t="shared" si="13"/>
        <v>0</v>
      </c>
      <c r="AM115" s="2">
        <v>0</v>
      </c>
      <c r="AN115" s="2">
        <v>1</v>
      </c>
      <c r="AO115" s="2" t="s">
        <v>7968</v>
      </c>
      <c r="AP115" s="2">
        <v>0</v>
      </c>
      <c r="AQ115" s="2">
        <v>0</v>
      </c>
      <c r="AR115" s="2">
        <v>0</v>
      </c>
      <c r="AS115" s="2">
        <f t="shared" si="19"/>
        <v>0</v>
      </c>
      <c r="AT115" s="2">
        <v>0</v>
      </c>
      <c r="AU115" s="2">
        <v>1</v>
      </c>
      <c r="AV115" s="2" t="s">
        <v>7968</v>
      </c>
      <c r="AW115" s="2">
        <f t="shared" si="20"/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f t="shared" si="21"/>
        <v>0</v>
      </c>
      <c r="BF115" s="2">
        <v>0</v>
      </c>
      <c r="BG115" s="2">
        <v>1</v>
      </c>
      <c r="BH115" s="2" t="s">
        <v>7968</v>
      </c>
      <c r="BI115" s="2">
        <v>0</v>
      </c>
      <c r="BJ115" s="2">
        <v>0</v>
      </c>
      <c r="BK115" s="2">
        <v>0</v>
      </c>
      <c r="BL115" s="2">
        <f t="shared" si="22"/>
        <v>0</v>
      </c>
      <c r="BM115" s="2">
        <v>0</v>
      </c>
      <c r="BN115" s="2">
        <v>1</v>
      </c>
      <c r="BO115" s="2" t="s">
        <v>7968</v>
      </c>
      <c r="BP115" s="2">
        <f t="shared" si="23"/>
        <v>0</v>
      </c>
    </row>
    <row r="116" spans="1:68" x14ac:dyDescent="0.2">
      <c r="A116">
        <v>110</v>
      </c>
      <c r="B116">
        <f t="shared" si="14"/>
        <v>0</v>
      </c>
      <c r="D116">
        <f t="shared" si="15"/>
        <v>0</v>
      </c>
      <c r="E116">
        <f t="shared" si="16"/>
        <v>0</v>
      </c>
      <c r="F116" s="17" t="s">
        <v>4880</v>
      </c>
      <c r="G116" s="16" t="s">
        <v>4682</v>
      </c>
      <c r="H116" s="17" t="s">
        <v>4843</v>
      </c>
      <c r="I116" s="17" t="s">
        <v>4881</v>
      </c>
      <c r="J116" t="s">
        <v>109</v>
      </c>
      <c r="K116" s="8" t="s">
        <v>2498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24"/>
        <v>0</v>
      </c>
      <c r="T116" s="2">
        <v>0</v>
      </c>
      <c r="U116" s="2">
        <v>1</v>
      </c>
      <c r="V116" s="2" t="s">
        <v>7968</v>
      </c>
      <c r="W116" s="2">
        <v>0</v>
      </c>
      <c r="X116" s="2">
        <v>0</v>
      </c>
      <c r="Y116" s="2">
        <v>0</v>
      </c>
      <c r="Z116" s="2">
        <f t="shared" si="17"/>
        <v>0</v>
      </c>
      <c r="AA116" s="2">
        <v>0</v>
      </c>
      <c r="AB116" s="2">
        <v>1</v>
      </c>
      <c r="AC116" s="2" t="s">
        <v>7968</v>
      </c>
      <c r="AD116" s="2">
        <f t="shared" si="18"/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f t="shared" si="13"/>
        <v>0</v>
      </c>
      <c r="AM116" s="2">
        <v>0</v>
      </c>
      <c r="AN116" s="2">
        <v>1</v>
      </c>
      <c r="AO116" s="2" t="s">
        <v>7968</v>
      </c>
      <c r="AP116" s="2">
        <v>0</v>
      </c>
      <c r="AQ116" s="2">
        <v>0</v>
      </c>
      <c r="AR116" s="2">
        <v>0</v>
      </c>
      <c r="AS116" s="2">
        <f t="shared" si="19"/>
        <v>0</v>
      </c>
      <c r="AT116" s="2">
        <v>0</v>
      </c>
      <c r="AU116" s="2">
        <v>1</v>
      </c>
      <c r="AV116" s="2" t="s">
        <v>7968</v>
      </c>
      <c r="AW116" s="2">
        <f t="shared" si="20"/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f t="shared" si="21"/>
        <v>0</v>
      </c>
      <c r="BF116" s="2">
        <v>0</v>
      </c>
      <c r="BG116" s="2">
        <v>1</v>
      </c>
      <c r="BH116" s="2" t="s">
        <v>7968</v>
      </c>
      <c r="BI116" s="2">
        <v>0</v>
      </c>
      <c r="BJ116" s="2">
        <v>0</v>
      </c>
      <c r="BK116" s="2">
        <v>0</v>
      </c>
      <c r="BL116" s="2">
        <f t="shared" si="22"/>
        <v>0</v>
      </c>
      <c r="BM116" s="2">
        <v>0</v>
      </c>
      <c r="BN116" s="2">
        <v>1</v>
      </c>
      <c r="BO116" s="2" t="s">
        <v>7968</v>
      </c>
      <c r="BP116" s="2">
        <f t="shared" si="23"/>
        <v>0</v>
      </c>
    </row>
    <row r="117" spans="1:68" x14ac:dyDescent="0.2">
      <c r="A117">
        <v>111</v>
      </c>
      <c r="B117">
        <f t="shared" si="14"/>
        <v>0</v>
      </c>
      <c r="D117">
        <f t="shared" si="15"/>
        <v>0</v>
      </c>
      <c r="E117">
        <f t="shared" si="16"/>
        <v>0</v>
      </c>
      <c r="F117" s="17" t="s">
        <v>4882</v>
      </c>
      <c r="G117" s="16" t="s">
        <v>4686</v>
      </c>
      <c r="H117" s="17" t="s">
        <v>4843</v>
      </c>
      <c r="I117" s="17" t="s">
        <v>4883</v>
      </c>
      <c r="J117" t="s">
        <v>110</v>
      </c>
      <c r="K117" s="8" t="s">
        <v>2499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24"/>
        <v>0</v>
      </c>
      <c r="T117" s="2">
        <v>0</v>
      </c>
      <c r="U117" s="2">
        <v>1</v>
      </c>
      <c r="V117" s="2" t="s">
        <v>7968</v>
      </c>
      <c r="W117" s="2">
        <v>0</v>
      </c>
      <c r="X117" s="2">
        <v>0</v>
      </c>
      <c r="Y117" s="2">
        <v>0</v>
      </c>
      <c r="Z117" s="2">
        <f t="shared" si="17"/>
        <v>0</v>
      </c>
      <c r="AA117" s="2">
        <v>0</v>
      </c>
      <c r="AB117" s="2">
        <v>1</v>
      </c>
      <c r="AC117" s="2" t="s">
        <v>7968</v>
      </c>
      <c r="AD117" s="2">
        <f t="shared" si="18"/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f t="shared" si="13"/>
        <v>0</v>
      </c>
      <c r="AM117" s="2">
        <v>0</v>
      </c>
      <c r="AN117" s="2">
        <v>1</v>
      </c>
      <c r="AO117" s="2" t="s">
        <v>7968</v>
      </c>
      <c r="AP117" s="2">
        <v>0</v>
      </c>
      <c r="AQ117" s="2">
        <v>0</v>
      </c>
      <c r="AR117" s="2">
        <v>0</v>
      </c>
      <c r="AS117" s="2">
        <f t="shared" si="19"/>
        <v>0</v>
      </c>
      <c r="AT117" s="2">
        <v>0</v>
      </c>
      <c r="AU117" s="2">
        <v>1</v>
      </c>
      <c r="AV117" s="2" t="s">
        <v>7968</v>
      </c>
      <c r="AW117" s="2">
        <f t="shared" si="20"/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f t="shared" si="21"/>
        <v>0</v>
      </c>
      <c r="BF117" s="2">
        <v>0</v>
      </c>
      <c r="BG117" s="2">
        <v>1</v>
      </c>
      <c r="BH117" s="2" t="s">
        <v>7968</v>
      </c>
      <c r="BI117" s="2">
        <v>0</v>
      </c>
      <c r="BJ117" s="2">
        <v>0</v>
      </c>
      <c r="BK117" s="2">
        <v>0</v>
      </c>
      <c r="BL117" s="2">
        <f t="shared" si="22"/>
        <v>0</v>
      </c>
      <c r="BM117" s="2">
        <v>0</v>
      </c>
      <c r="BN117" s="2">
        <v>1</v>
      </c>
      <c r="BO117" s="2" t="s">
        <v>7968</v>
      </c>
      <c r="BP117" s="2">
        <f t="shared" si="23"/>
        <v>0</v>
      </c>
    </row>
    <row r="118" spans="1:68" x14ac:dyDescent="0.2">
      <c r="A118">
        <v>112</v>
      </c>
      <c r="B118">
        <f t="shared" si="14"/>
        <v>0</v>
      </c>
      <c r="D118">
        <f t="shared" si="15"/>
        <v>0</v>
      </c>
      <c r="E118">
        <f t="shared" si="16"/>
        <v>0</v>
      </c>
      <c r="F118" s="17" t="s">
        <v>4884</v>
      </c>
      <c r="G118" s="16" t="s">
        <v>4686</v>
      </c>
      <c r="H118" s="17" t="s">
        <v>4843</v>
      </c>
      <c r="I118" s="17" t="s">
        <v>4885</v>
      </c>
      <c r="J118" t="s">
        <v>111</v>
      </c>
      <c r="K118" s="8" t="s">
        <v>2500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24"/>
        <v>0</v>
      </c>
      <c r="T118" s="2">
        <v>0</v>
      </c>
      <c r="U118" s="2">
        <v>1</v>
      </c>
      <c r="V118" s="2" t="s">
        <v>7968</v>
      </c>
      <c r="W118" s="2">
        <v>0</v>
      </c>
      <c r="X118" s="2">
        <v>0</v>
      </c>
      <c r="Y118" s="2">
        <v>0</v>
      </c>
      <c r="Z118" s="2">
        <f t="shared" si="17"/>
        <v>0</v>
      </c>
      <c r="AA118" s="2">
        <v>0</v>
      </c>
      <c r="AB118" s="2">
        <v>1</v>
      </c>
      <c r="AC118" s="2" t="s">
        <v>7968</v>
      </c>
      <c r="AD118" s="2">
        <f t="shared" si="18"/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f t="shared" si="13"/>
        <v>0</v>
      </c>
      <c r="AM118" s="2">
        <v>0</v>
      </c>
      <c r="AN118" s="2">
        <v>1</v>
      </c>
      <c r="AO118" s="2" t="s">
        <v>7968</v>
      </c>
      <c r="AP118" s="2">
        <v>0</v>
      </c>
      <c r="AQ118" s="2">
        <v>0</v>
      </c>
      <c r="AR118" s="2">
        <v>0</v>
      </c>
      <c r="AS118" s="2">
        <f t="shared" si="19"/>
        <v>0</v>
      </c>
      <c r="AT118" s="2">
        <v>0</v>
      </c>
      <c r="AU118" s="2">
        <v>1</v>
      </c>
      <c r="AV118" s="2" t="s">
        <v>7968</v>
      </c>
      <c r="AW118" s="2">
        <f t="shared" si="20"/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f t="shared" si="21"/>
        <v>0</v>
      </c>
      <c r="BF118" s="2">
        <v>0</v>
      </c>
      <c r="BG118" s="2">
        <v>1</v>
      </c>
      <c r="BH118" s="2" t="s">
        <v>7968</v>
      </c>
      <c r="BI118" s="2">
        <v>0</v>
      </c>
      <c r="BJ118" s="2">
        <v>0</v>
      </c>
      <c r="BK118" s="2">
        <v>0</v>
      </c>
      <c r="BL118" s="2">
        <f t="shared" si="22"/>
        <v>0</v>
      </c>
      <c r="BM118" s="2">
        <v>0</v>
      </c>
      <c r="BN118" s="2">
        <v>1</v>
      </c>
      <c r="BO118" s="2" t="s">
        <v>7968</v>
      </c>
      <c r="BP118" s="2">
        <f t="shared" si="23"/>
        <v>0</v>
      </c>
    </row>
    <row r="119" spans="1:68" x14ac:dyDescent="0.2">
      <c r="A119">
        <v>113</v>
      </c>
      <c r="B119">
        <f t="shared" si="14"/>
        <v>0</v>
      </c>
      <c r="D119">
        <f t="shared" si="15"/>
        <v>0</v>
      </c>
      <c r="E119">
        <f t="shared" si="16"/>
        <v>0</v>
      </c>
      <c r="F119" s="18" t="s">
        <v>4886</v>
      </c>
      <c r="G119" s="16" t="s">
        <v>4686</v>
      </c>
      <c r="H119" s="17" t="s">
        <v>4843</v>
      </c>
      <c r="I119" s="17" t="s">
        <v>4885</v>
      </c>
      <c r="J119" t="s">
        <v>112</v>
      </c>
      <c r="K119" s="8" t="s">
        <v>2501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24"/>
        <v>0</v>
      </c>
      <c r="T119" s="2">
        <v>0</v>
      </c>
      <c r="U119" s="2">
        <v>1</v>
      </c>
      <c r="V119" s="2" t="s">
        <v>7968</v>
      </c>
      <c r="W119" s="2">
        <v>0</v>
      </c>
      <c r="X119" s="2">
        <v>0</v>
      </c>
      <c r="Y119" s="2">
        <v>0</v>
      </c>
      <c r="Z119" s="2">
        <f t="shared" si="17"/>
        <v>0</v>
      </c>
      <c r="AA119" s="2">
        <v>0</v>
      </c>
      <c r="AB119" s="2">
        <v>1</v>
      </c>
      <c r="AC119" s="2" t="s">
        <v>7968</v>
      </c>
      <c r="AD119" s="2">
        <f t="shared" si="18"/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f t="shared" si="13"/>
        <v>0</v>
      </c>
      <c r="AM119" s="2">
        <v>0</v>
      </c>
      <c r="AN119" s="2">
        <v>1</v>
      </c>
      <c r="AO119" s="2" t="s">
        <v>7968</v>
      </c>
      <c r="AP119" s="2">
        <v>0</v>
      </c>
      <c r="AQ119" s="2">
        <v>0</v>
      </c>
      <c r="AR119" s="2">
        <v>0</v>
      </c>
      <c r="AS119" s="2">
        <f t="shared" si="19"/>
        <v>0</v>
      </c>
      <c r="AT119" s="2">
        <v>0</v>
      </c>
      <c r="AU119" s="2">
        <v>1</v>
      </c>
      <c r="AV119" s="2" t="s">
        <v>7968</v>
      </c>
      <c r="AW119" s="2">
        <f t="shared" si="20"/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f t="shared" si="21"/>
        <v>0</v>
      </c>
      <c r="BF119" s="2">
        <v>0</v>
      </c>
      <c r="BG119" s="2">
        <v>1</v>
      </c>
      <c r="BH119" s="2" t="s">
        <v>7968</v>
      </c>
      <c r="BI119" s="2">
        <v>0</v>
      </c>
      <c r="BJ119" s="2">
        <v>0</v>
      </c>
      <c r="BK119" s="2">
        <v>0</v>
      </c>
      <c r="BL119" s="2">
        <f t="shared" si="22"/>
        <v>0</v>
      </c>
      <c r="BM119" s="2">
        <v>0</v>
      </c>
      <c r="BN119" s="2">
        <v>1</v>
      </c>
      <c r="BO119" s="2" t="s">
        <v>7968</v>
      </c>
      <c r="BP119" s="2">
        <f t="shared" si="23"/>
        <v>0</v>
      </c>
    </row>
    <row r="120" spans="1:68" x14ac:dyDescent="0.2">
      <c r="A120">
        <v>114</v>
      </c>
      <c r="B120">
        <f t="shared" si="14"/>
        <v>0</v>
      </c>
      <c r="D120">
        <f t="shared" si="15"/>
        <v>0</v>
      </c>
      <c r="E120">
        <f t="shared" si="16"/>
        <v>0</v>
      </c>
      <c r="F120" s="16" t="s">
        <v>4887</v>
      </c>
      <c r="G120" s="16" t="s">
        <v>4686</v>
      </c>
      <c r="H120" s="17" t="s">
        <v>4843</v>
      </c>
      <c r="I120" s="17" t="s">
        <v>4888</v>
      </c>
      <c r="J120" t="s">
        <v>113</v>
      </c>
      <c r="K120" s="8" t="s">
        <v>2502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f t="shared" si="24"/>
        <v>0</v>
      </c>
      <c r="T120" s="2">
        <v>0</v>
      </c>
      <c r="U120" s="2">
        <v>1</v>
      </c>
      <c r="V120" s="2" t="s">
        <v>7968</v>
      </c>
      <c r="W120" s="2">
        <v>0</v>
      </c>
      <c r="X120" s="2">
        <v>0</v>
      </c>
      <c r="Y120" s="2">
        <v>0</v>
      </c>
      <c r="Z120" s="2">
        <f t="shared" si="17"/>
        <v>0</v>
      </c>
      <c r="AA120" s="2">
        <v>0</v>
      </c>
      <c r="AB120" s="2">
        <v>1</v>
      </c>
      <c r="AC120" s="2" t="s">
        <v>7968</v>
      </c>
      <c r="AD120" s="2">
        <f t="shared" si="18"/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f t="shared" si="13"/>
        <v>0</v>
      </c>
      <c r="AM120" s="2">
        <v>0</v>
      </c>
      <c r="AN120" s="2">
        <v>1</v>
      </c>
      <c r="AO120" s="2" t="s">
        <v>7968</v>
      </c>
      <c r="AP120" s="2">
        <v>0</v>
      </c>
      <c r="AQ120" s="2">
        <v>0</v>
      </c>
      <c r="AR120" s="2">
        <v>0</v>
      </c>
      <c r="AS120" s="2">
        <f t="shared" si="19"/>
        <v>0</v>
      </c>
      <c r="AT120" s="2">
        <v>0</v>
      </c>
      <c r="AU120" s="2">
        <v>1</v>
      </c>
      <c r="AV120" s="2" t="s">
        <v>7968</v>
      </c>
      <c r="AW120" s="2">
        <f t="shared" si="20"/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f t="shared" si="21"/>
        <v>0</v>
      </c>
      <c r="BF120" s="2">
        <v>0</v>
      </c>
      <c r="BG120" s="2">
        <v>1</v>
      </c>
      <c r="BH120" s="2" t="s">
        <v>7968</v>
      </c>
      <c r="BI120" s="2">
        <v>0</v>
      </c>
      <c r="BJ120" s="2">
        <v>0</v>
      </c>
      <c r="BK120" s="2">
        <v>0</v>
      </c>
      <c r="BL120" s="2">
        <f t="shared" si="22"/>
        <v>0</v>
      </c>
      <c r="BM120" s="2">
        <v>0</v>
      </c>
      <c r="BN120" s="2">
        <v>1</v>
      </c>
      <c r="BO120" s="2" t="s">
        <v>7968</v>
      </c>
      <c r="BP120" s="2">
        <f t="shared" si="23"/>
        <v>0</v>
      </c>
    </row>
    <row r="121" spans="1:68" x14ac:dyDescent="0.2">
      <c r="A121">
        <v>115</v>
      </c>
      <c r="B121">
        <f t="shared" si="14"/>
        <v>1</v>
      </c>
      <c r="D121">
        <f t="shared" si="15"/>
        <v>0</v>
      </c>
      <c r="E121">
        <f t="shared" si="16"/>
        <v>0</v>
      </c>
      <c r="F121" s="17" t="s">
        <v>4889</v>
      </c>
      <c r="G121" s="16" t="s">
        <v>4686</v>
      </c>
      <c r="H121" s="17" t="s">
        <v>4843</v>
      </c>
      <c r="I121" s="17" t="s">
        <v>4890</v>
      </c>
      <c r="J121" t="s">
        <v>114</v>
      </c>
      <c r="K121" s="8" t="s">
        <v>2503</v>
      </c>
      <c r="L121" s="2">
        <v>2.8147709085797998E-3</v>
      </c>
      <c r="M121" s="2">
        <v>5.0018002379987603E-3</v>
      </c>
      <c r="N121" s="2">
        <v>2.8275659822663102E-3</v>
      </c>
      <c r="O121" s="2">
        <v>2.8198787883742501E-3</v>
      </c>
      <c r="P121" s="2">
        <v>2.81477090870294E-3</v>
      </c>
      <c r="Q121" s="2">
        <v>5.0018002162666901E-3</v>
      </c>
      <c r="R121" s="2">
        <v>2.8271052333641499E-3</v>
      </c>
      <c r="S121" s="2">
        <f t="shared" si="24"/>
        <v>0</v>
      </c>
      <c r="T121" s="2">
        <v>2.8198646323914799E-3</v>
      </c>
      <c r="U121" s="2">
        <v>0.18360308809481701</v>
      </c>
      <c r="V121" s="2">
        <v>1.16152362133831</v>
      </c>
      <c r="W121" s="2">
        <v>2.8147709087095402E-3</v>
      </c>
      <c r="X121" s="2">
        <v>5.0018002264545797E-3</v>
      </c>
      <c r="Y121" s="2">
        <v>2.8282562520035499E-3</v>
      </c>
      <c r="Z121" s="2">
        <f t="shared" si="17"/>
        <v>0</v>
      </c>
      <c r="AA121" s="2">
        <v>2.8203538518980901E-3</v>
      </c>
      <c r="AB121" s="2">
        <v>2.79928010431011E-8</v>
      </c>
      <c r="AC121" s="2">
        <v>0.91487916336161501</v>
      </c>
      <c r="AD121" s="2">
        <f t="shared" si="18"/>
        <v>0</v>
      </c>
      <c r="AE121" s="2">
        <v>5.0665876351890602E-3</v>
      </c>
      <c r="AF121" s="2">
        <v>9.0578401937573098E-3</v>
      </c>
      <c r="AG121" s="2">
        <v>5.0886378592361397E-3</v>
      </c>
      <c r="AH121" s="2">
        <v>5.0768655438147396E-3</v>
      </c>
      <c r="AI121" s="2">
        <v>5.0665876347779403E-3</v>
      </c>
      <c r="AJ121" s="2">
        <v>9.0578402008012499E-3</v>
      </c>
      <c r="AK121" s="2">
        <v>5.0896035945676796E-3</v>
      </c>
      <c r="AL121" s="2">
        <f t="shared" si="13"/>
        <v>0</v>
      </c>
      <c r="AM121" s="2">
        <v>5.0770579874264499E-3</v>
      </c>
      <c r="AN121" s="2">
        <v>1.4248776315306901E-4</v>
      </c>
      <c r="AO121" s="2">
        <v>1.0727722903788099</v>
      </c>
      <c r="AP121" s="2">
        <v>4.6831226266820097E-3</v>
      </c>
      <c r="AQ121" s="2">
        <v>7.22388334623149E-3</v>
      </c>
      <c r="AR121" s="2">
        <v>4.6994023012515897E-3</v>
      </c>
      <c r="AS121" s="2">
        <f t="shared" si="19"/>
        <v>0</v>
      </c>
      <c r="AT121" s="2">
        <v>4.6902444731236797E-3</v>
      </c>
      <c r="AU121" s="2">
        <v>0</v>
      </c>
      <c r="AV121" s="2">
        <v>0</v>
      </c>
      <c r="AW121" s="2">
        <f t="shared" si="20"/>
        <v>0</v>
      </c>
      <c r="AX121" s="2">
        <v>5.6115216222130801E-3</v>
      </c>
      <c r="AY121" s="2">
        <v>1.29110578784641E-2</v>
      </c>
      <c r="AZ121" s="2">
        <v>5.6598913503806397E-3</v>
      </c>
      <c r="BA121" s="2">
        <v>5.6301701318656602E-3</v>
      </c>
      <c r="BB121" s="2">
        <v>3.2585523987122898E-3</v>
      </c>
      <c r="BC121" s="2">
        <v>7.3152261800289902E-3</v>
      </c>
      <c r="BD121" s="2">
        <v>3.28303239225422E-3</v>
      </c>
      <c r="BE121" s="2">
        <f t="shared" si="21"/>
        <v>-1</v>
      </c>
      <c r="BF121" s="2">
        <v>3.27001661793455E-3</v>
      </c>
      <c r="BG121" s="2">
        <v>0</v>
      </c>
      <c r="BH121" s="2">
        <v>0</v>
      </c>
      <c r="BI121" s="2">
        <v>3.219872408897E-3</v>
      </c>
      <c r="BJ121" s="2">
        <v>6.4613602664517497E-3</v>
      </c>
      <c r="BK121" s="2">
        <v>3.24233898404756E-3</v>
      </c>
      <c r="BL121" s="2">
        <f t="shared" si="22"/>
        <v>-1</v>
      </c>
      <c r="BM121" s="2">
        <v>3.2303311159292999E-3</v>
      </c>
      <c r="BN121" s="2">
        <v>0</v>
      </c>
      <c r="BO121" s="2">
        <v>0</v>
      </c>
      <c r="BP121" s="2">
        <f t="shared" si="23"/>
        <v>1</v>
      </c>
    </row>
    <row r="122" spans="1:68" x14ac:dyDescent="0.2">
      <c r="A122">
        <v>116</v>
      </c>
      <c r="B122">
        <f t="shared" si="14"/>
        <v>0</v>
      </c>
      <c r="D122">
        <f t="shared" si="15"/>
        <v>0</v>
      </c>
      <c r="E122">
        <f t="shared" si="16"/>
        <v>0</v>
      </c>
      <c r="F122" s="16" t="s">
        <v>4891</v>
      </c>
      <c r="G122" s="16" t="s">
        <v>4686</v>
      </c>
      <c r="H122" s="17" t="s">
        <v>4843</v>
      </c>
      <c r="I122" s="17" t="s">
        <v>4888</v>
      </c>
      <c r="J122" t="s">
        <v>115</v>
      </c>
      <c r="K122" s="8" t="s">
        <v>2504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f t="shared" si="24"/>
        <v>0</v>
      </c>
      <c r="T122" s="2">
        <v>0</v>
      </c>
      <c r="U122" s="2">
        <v>1</v>
      </c>
      <c r="V122" s="2" t="s">
        <v>7968</v>
      </c>
      <c r="W122" s="2">
        <v>0</v>
      </c>
      <c r="X122" s="2">
        <v>0</v>
      </c>
      <c r="Y122" s="2">
        <v>0</v>
      </c>
      <c r="Z122" s="2">
        <f t="shared" si="17"/>
        <v>0</v>
      </c>
      <c r="AA122" s="2">
        <v>0</v>
      </c>
      <c r="AB122" s="2">
        <v>1</v>
      </c>
      <c r="AC122" s="2" t="s">
        <v>7968</v>
      </c>
      <c r="AD122" s="2">
        <f t="shared" si="18"/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f t="shared" si="13"/>
        <v>0</v>
      </c>
      <c r="AM122" s="2">
        <v>0</v>
      </c>
      <c r="AN122" s="2">
        <v>1</v>
      </c>
      <c r="AO122" s="2" t="s">
        <v>7968</v>
      </c>
      <c r="AP122" s="2">
        <v>0</v>
      </c>
      <c r="AQ122" s="2">
        <v>0</v>
      </c>
      <c r="AR122" s="2">
        <v>0</v>
      </c>
      <c r="AS122" s="2">
        <f t="shared" si="19"/>
        <v>0</v>
      </c>
      <c r="AT122" s="2">
        <v>0</v>
      </c>
      <c r="AU122" s="2">
        <v>1</v>
      </c>
      <c r="AV122" s="2" t="s">
        <v>7968</v>
      </c>
      <c r="AW122" s="2">
        <f t="shared" si="20"/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f t="shared" si="21"/>
        <v>0</v>
      </c>
      <c r="BF122" s="2">
        <v>0</v>
      </c>
      <c r="BG122" s="2">
        <v>1</v>
      </c>
      <c r="BH122" s="2" t="s">
        <v>7968</v>
      </c>
      <c r="BI122" s="2">
        <v>0</v>
      </c>
      <c r="BJ122" s="2">
        <v>0</v>
      </c>
      <c r="BK122" s="2">
        <v>0</v>
      </c>
      <c r="BL122" s="2">
        <f t="shared" si="22"/>
        <v>0</v>
      </c>
      <c r="BM122" s="2">
        <v>0</v>
      </c>
      <c r="BN122" s="2">
        <v>1</v>
      </c>
      <c r="BO122" s="2" t="s">
        <v>7968</v>
      </c>
      <c r="BP122" s="2">
        <f t="shared" si="23"/>
        <v>0</v>
      </c>
    </row>
    <row r="123" spans="1:68" x14ac:dyDescent="0.2">
      <c r="A123">
        <v>117</v>
      </c>
      <c r="B123">
        <f t="shared" si="14"/>
        <v>0</v>
      </c>
      <c r="D123">
        <f t="shared" si="15"/>
        <v>0</v>
      </c>
      <c r="E123">
        <f t="shared" si="16"/>
        <v>0</v>
      </c>
      <c r="F123" s="17" t="s">
        <v>4892</v>
      </c>
      <c r="G123" s="16" t="s">
        <v>4686</v>
      </c>
      <c r="H123" s="17" t="s">
        <v>4843</v>
      </c>
      <c r="I123" s="17" t="s">
        <v>4888</v>
      </c>
      <c r="J123" t="s">
        <v>116</v>
      </c>
      <c r="K123" s="8" t="s">
        <v>2505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f t="shared" si="24"/>
        <v>0</v>
      </c>
      <c r="T123" s="2">
        <v>0</v>
      </c>
      <c r="U123" s="2">
        <v>1</v>
      </c>
      <c r="V123" s="2" t="s">
        <v>7968</v>
      </c>
      <c r="W123" s="2">
        <v>0</v>
      </c>
      <c r="X123" s="2">
        <v>0</v>
      </c>
      <c r="Y123" s="2">
        <v>0</v>
      </c>
      <c r="Z123" s="2">
        <f t="shared" si="17"/>
        <v>0</v>
      </c>
      <c r="AA123" s="2">
        <v>0</v>
      </c>
      <c r="AB123" s="2">
        <v>1</v>
      </c>
      <c r="AC123" s="2" t="s">
        <v>7968</v>
      </c>
      <c r="AD123" s="2">
        <f t="shared" si="18"/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f t="shared" si="13"/>
        <v>0</v>
      </c>
      <c r="AM123" s="2">
        <v>0</v>
      </c>
      <c r="AN123" s="2">
        <v>1</v>
      </c>
      <c r="AO123" s="2" t="s">
        <v>7968</v>
      </c>
      <c r="AP123" s="2">
        <v>0</v>
      </c>
      <c r="AQ123" s="2">
        <v>0</v>
      </c>
      <c r="AR123" s="2">
        <v>0</v>
      </c>
      <c r="AS123" s="2">
        <f t="shared" si="19"/>
        <v>0</v>
      </c>
      <c r="AT123" s="2">
        <v>0</v>
      </c>
      <c r="AU123" s="2">
        <v>1</v>
      </c>
      <c r="AV123" s="2" t="s">
        <v>7968</v>
      </c>
      <c r="AW123" s="2">
        <f t="shared" si="20"/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f t="shared" si="21"/>
        <v>0</v>
      </c>
      <c r="BF123" s="2">
        <v>0</v>
      </c>
      <c r="BG123" s="2">
        <v>1</v>
      </c>
      <c r="BH123" s="2" t="s">
        <v>7968</v>
      </c>
      <c r="BI123" s="2">
        <v>0</v>
      </c>
      <c r="BJ123" s="2">
        <v>0</v>
      </c>
      <c r="BK123" s="2">
        <v>0</v>
      </c>
      <c r="BL123" s="2">
        <f t="shared" si="22"/>
        <v>0</v>
      </c>
      <c r="BM123" s="2">
        <v>0</v>
      </c>
      <c r="BN123" s="2">
        <v>1</v>
      </c>
      <c r="BO123" s="2" t="s">
        <v>7968</v>
      </c>
      <c r="BP123" s="2">
        <f t="shared" si="23"/>
        <v>0</v>
      </c>
    </row>
    <row r="124" spans="1:68" x14ac:dyDescent="0.2">
      <c r="A124">
        <v>118</v>
      </c>
      <c r="B124">
        <f t="shared" si="14"/>
        <v>1</v>
      </c>
      <c r="D124">
        <f t="shared" si="15"/>
        <v>0</v>
      </c>
      <c r="E124">
        <f t="shared" si="16"/>
        <v>0</v>
      </c>
      <c r="F124" s="17" t="s">
        <v>4893</v>
      </c>
      <c r="G124" s="16" t="s">
        <v>4686</v>
      </c>
      <c r="H124" s="17" t="s">
        <v>4843</v>
      </c>
      <c r="I124" s="17" t="s">
        <v>4894</v>
      </c>
      <c r="J124" t="s">
        <v>117</v>
      </c>
      <c r="K124" s="8" t="s">
        <v>2506</v>
      </c>
      <c r="L124" s="2">
        <v>2.8147709085797998E-3</v>
      </c>
      <c r="M124" s="2">
        <v>5.0018002379987603E-3</v>
      </c>
      <c r="N124" s="2">
        <v>2.8275659820479701E-3</v>
      </c>
      <c r="O124" s="2">
        <v>2.8198787873908999E-3</v>
      </c>
      <c r="P124" s="2">
        <v>2.81477090870294E-3</v>
      </c>
      <c r="Q124" s="2">
        <v>5.0018002162666901E-3</v>
      </c>
      <c r="R124" s="2">
        <v>2.8271052331600198E-3</v>
      </c>
      <c r="S124" s="2">
        <f t="shared" si="24"/>
        <v>0</v>
      </c>
      <c r="T124" s="2">
        <v>2.8198646326223599E-3</v>
      </c>
      <c r="U124" s="2">
        <v>0.18360308809481701</v>
      </c>
      <c r="V124" s="2">
        <v>1.16152362133831</v>
      </c>
      <c r="W124" s="2">
        <v>2.8147709087095402E-3</v>
      </c>
      <c r="X124" s="2">
        <v>5.0018002264545797E-3</v>
      </c>
      <c r="Y124" s="2">
        <v>2.8282562513283899E-3</v>
      </c>
      <c r="Z124" s="2">
        <f t="shared" si="17"/>
        <v>0</v>
      </c>
      <c r="AA124" s="2">
        <v>2.8203538515138701E-3</v>
      </c>
      <c r="AB124" s="2">
        <v>2.79928010431011E-8</v>
      </c>
      <c r="AC124" s="2">
        <v>0.91487916336161501</v>
      </c>
      <c r="AD124" s="2">
        <f t="shared" si="18"/>
        <v>0</v>
      </c>
      <c r="AE124" s="2">
        <v>5.0665876351890602E-3</v>
      </c>
      <c r="AF124" s="2">
        <v>9.0578401937573098E-3</v>
      </c>
      <c r="AG124" s="2">
        <v>5.0886378591317501E-3</v>
      </c>
      <c r="AH124" s="2">
        <v>5.0768655435764901E-3</v>
      </c>
      <c r="AI124" s="2">
        <v>5.0665876347779403E-3</v>
      </c>
      <c r="AJ124" s="2">
        <v>9.0578402008012499E-3</v>
      </c>
      <c r="AK124" s="2">
        <v>5.08960359450866E-3</v>
      </c>
      <c r="AL124" s="2">
        <f t="shared" si="13"/>
        <v>0</v>
      </c>
      <c r="AM124" s="2">
        <v>5.0770579868024898E-3</v>
      </c>
      <c r="AN124" s="2">
        <v>1.4248776315306901E-4</v>
      </c>
      <c r="AO124" s="2">
        <v>1.0727722903788099</v>
      </c>
      <c r="AP124" s="2">
        <v>4.6831226266820201E-3</v>
      </c>
      <c r="AQ124" s="2">
        <v>7.22388334623149E-3</v>
      </c>
      <c r="AR124" s="2">
        <v>4.6994023010507599E-3</v>
      </c>
      <c r="AS124" s="2">
        <f t="shared" si="19"/>
        <v>0</v>
      </c>
      <c r="AT124" s="2">
        <v>4.6902444726933399E-3</v>
      </c>
      <c r="AU124" s="2">
        <v>0</v>
      </c>
      <c r="AV124" s="2">
        <v>0</v>
      </c>
      <c r="AW124" s="2">
        <f t="shared" si="20"/>
        <v>0</v>
      </c>
      <c r="AX124" s="2">
        <v>5.6115216222130801E-3</v>
      </c>
      <c r="AY124" s="2">
        <v>1.29110578784641E-2</v>
      </c>
      <c r="AZ124" s="2">
        <v>5.6598913502242301E-3</v>
      </c>
      <c r="BA124" s="2">
        <v>5.6301701318828201E-3</v>
      </c>
      <c r="BB124" s="2">
        <v>3.2585523987122898E-3</v>
      </c>
      <c r="BC124" s="2">
        <v>7.3152261800289997E-3</v>
      </c>
      <c r="BD124" s="2">
        <v>3.2830323918544E-3</v>
      </c>
      <c r="BE124" s="2">
        <f t="shared" si="21"/>
        <v>-1</v>
      </c>
      <c r="BF124" s="2">
        <v>3.27001661777867E-3</v>
      </c>
      <c r="BG124" s="2">
        <v>0</v>
      </c>
      <c r="BH124" s="2">
        <v>0</v>
      </c>
      <c r="BI124" s="2">
        <v>3.219872408897E-3</v>
      </c>
      <c r="BJ124" s="2">
        <v>6.4613602664517497E-3</v>
      </c>
      <c r="BK124" s="2">
        <v>3.2423389838621198E-3</v>
      </c>
      <c r="BL124" s="2">
        <f t="shared" si="22"/>
        <v>-1</v>
      </c>
      <c r="BM124" s="2">
        <v>3.23033111509563E-3</v>
      </c>
      <c r="BN124" s="2">
        <v>0</v>
      </c>
      <c r="BO124" s="2">
        <v>0</v>
      </c>
      <c r="BP124" s="2">
        <f t="shared" si="23"/>
        <v>1</v>
      </c>
    </row>
    <row r="125" spans="1:68" x14ac:dyDescent="0.2">
      <c r="A125">
        <v>119</v>
      </c>
      <c r="B125">
        <f t="shared" si="14"/>
        <v>1</v>
      </c>
      <c r="D125">
        <f t="shared" si="15"/>
        <v>0</v>
      </c>
      <c r="E125">
        <f t="shared" si="16"/>
        <v>0</v>
      </c>
      <c r="F125" s="17" t="s">
        <v>4895</v>
      </c>
      <c r="G125" s="16" t="s">
        <v>4686</v>
      </c>
      <c r="H125" s="17" t="s">
        <v>4843</v>
      </c>
      <c r="I125" s="17" t="s">
        <v>4896</v>
      </c>
      <c r="J125" t="s">
        <v>118</v>
      </c>
      <c r="K125" s="8" t="s">
        <v>2507</v>
      </c>
      <c r="L125" s="2">
        <v>0</v>
      </c>
      <c r="M125" s="2">
        <v>9.3297575402647998E-4</v>
      </c>
      <c r="N125" s="2">
        <v>1.71247536183626E-5</v>
      </c>
      <c r="O125" s="2">
        <v>8.0358487106866702E-6</v>
      </c>
      <c r="P125" s="2">
        <v>0</v>
      </c>
      <c r="Q125" s="2">
        <v>9.3297575171528003E-4</v>
      </c>
      <c r="R125" s="2">
        <v>2.20005803418559E-5</v>
      </c>
      <c r="S125" s="2">
        <f t="shared" si="24"/>
        <v>0</v>
      </c>
      <c r="T125" s="2">
        <v>1.20859724460066E-5</v>
      </c>
      <c r="U125" s="2">
        <v>2.4941101016368801E-90</v>
      </c>
      <c r="V125" s="2">
        <v>5.0174474545951797E-11</v>
      </c>
      <c r="W125" s="2">
        <v>0</v>
      </c>
      <c r="X125" s="2">
        <v>9.3297575302916697E-4</v>
      </c>
      <c r="Y125" s="2">
        <v>1.7034561749280799E-5</v>
      </c>
      <c r="Z125" s="2">
        <f t="shared" si="17"/>
        <v>0</v>
      </c>
      <c r="AA125" s="2">
        <v>8.1831821473108598E-6</v>
      </c>
      <c r="AB125" s="2">
        <v>4.5598430513905698E-3</v>
      </c>
      <c r="AC125" s="2">
        <v>1.39222265200902</v>
      </c>
      <c r="AD125" s="2">
        <f t="shared" si="18"/>
        <v>0</v>
      </c>
      <c r="AE125" s="2">
        <v>0</v>
      </c>
      <c r="AF125" s="2">
        <v>1.6853350759577601E-3</v>
      </c>
      <c r="AG125" s="2">
        <v>3.5727907778675199E-5</v>
      </c>
      <c r="AH125" s="2">
        <v>1.9240725447063101E-5</v>
      </c>
      <c r="AI125" s="2">
        <v>0</v>
      </c>
      <c r="AJ125" s="2">
        <v>1.68533507676379E-3</v>
      </c>
      <c r="AK125" s="2">
        <v>3.8677381072455698E-5</v>
      </c>
      <c r="AL125" s="2">
        <f t="shared" si="13"/>
        <v>0</v>
      </c>
      <c r="AM125" s="2">
        <v>2.1617310097018501E-5</v>
      </c>
      <c r="AN125" s="2">
        <v>3.2177235660895502E-10</v>
      </c>
      <c r="AO125" s="2">
        <v>7.3674252061746506E-2</v>
      </c>
      <c r="AP125" s="2">
        <v>0</v>
      </c>
      <c r="AQ125" s="2">
        <v>1.4530874033488201E-3</v>
      </c>
      <c r="AR125" s="2">
        <v>5.0151863972849197E-5</v>
      </c>
      <c r="AS125" s="2">
        <f t="shared" si="19"/>
        <v>0</v>
      </c>
      <c r="AT125" s="2">
        <v>2.7830983798712901E-5</v>
      </c>
      <c r="AU125" s="2">
        <v>2.14224058190634E-91</v>
      </c>
      <c r="AV125" s="2">
        <v>3.3166115007689203E-26</v>
      </c>
      <c r="AW125" s="2">
        <f t="shared" si="20"/>
        <v>0</v>
      </c>
      <c r="AX125" s="2">
        <v>0</v>
      </c>
      <c r="AY125" s="2">
        <v>2.1818539028394001E-3</v>
      </c>
      <c r="AZ125" s="2">
        <v>2.50367018177335E-6</v>
      </c>
      <c r="BA125" s="2">
        <v>0</v>
      </c>
      <c r="BB125" s="2">
        <v>0</v>
      </c>
      <c r="BC125" s="2">
        <v>1.24704079574982E-3</v>
      </c>
      <c r="BD125" s="2">
        <v>9.713057045388729E-7</v>
      </c>
      <c r="BE125" s="2">
        <f t="shared" si="21"/>
        <v>-1</v>
      </c>
      <c r="BF125" s="2">
        <v>0</v>
      </c>
      <c r="BG125" s="2">
        <v>1.09562256101723E-78</v>
      </c>
      <c r="BH125" s="2">
        <v>1.2380256496129601E-4</v>
      </c>
      <c r="BI125" s="2">
        <v>0</v>
      </c>
      <c r="BJ125" s="2">
        <v>1.1476834946218301E-3</v>
      </c>
      <c r="BK125" s="2">
        <v>9.2183732543872398E-7</v>
      </c>
      <c r="BL125" s="2">
        <f t="shared" si="22"/>
        <v>-1</v>
      </c>
      <c r="BM125" s="2">
        <v>0</v>
      </c>
      <c r="BN125" s="2">
        <v>1.02444173014199E-76</v>
      </c>
      <c r="BO125" s="2">
        <v>4.7863090005907199E-5</v>
      </c>
      <c r="BP125" s="2">
        <f t="shared" si="23"/>
        <v>1</v>
      </c>
    </row>
    <row r="126" spans="1:68" x14ac:dyDescent="0.2">
      <c r="A126">
        <v>120</v>
      </c>
      <c r="B126">
        <f t="shared" si="14"/>
        <v>1</v>
      </c>
      <c r="D126">
        <f t="shared" si="15"/>
        <v>0</v>
      </c>
      <c r="E126">
        <f t="shared" si="16"/>
        <v>0</v>
      </c>
      <c r="F126" s="17" t="s">
        <v>4897</v>
      </c>
      <c r="G126" s="16" t="s">
        <v>4686</v>
      </c>
      <c r="H126" s="17" t="s">
        <v>4843</v>
      </c>
      <c r="I126" s="17" t="s">
        <v>4896</v>
      </c>
      <c r="J126" t="s">
        <v>119</v>
      </c>
      <c r="K126" s="8" t="s">
        <v>2508</v>
      </c>
      <c r="L126" s="2">
        <v>0</v>
      </c>
      <c r="M126" s="2">
        <v>9.4669598596927899E-4</v>
      </c>
      <c r="N126" s="2">
        <v>6.87872372028683E-4</v>
      </c>
      <c r="O126" s="2">
        <v>6.9651217105268996E-4</v>
      </c>
      <c r="P126" s="2">
        <v>0</v>
      </c>
      <c r="Q126" s="2">
        <v>9.4669598357170705E-4</v>
      </c>
      <c r="R126" s="2">
        <v>6.8297289517574398E-4</v>
      </c>
      <c r="S126" s="2">
        <f t="shared" si="24"/>
        <v>0</v>
      </c>
      <c r="T126" s="2">
        <v>6.9249662423333301E-4</v>
      </c>
      <c r="U126" s="2">
        <v>4.8431745457708901E-88</v>
      </c>
      <c r="V126" s="2">
        <v>3.6179167176222999E-11</v>
      </c>
      <c r="W126" s="2">
        <v>0</v>
      </c>
      <c r="X126" s="2">
        <v>9.46695984741609E-4</v>
      </c>
      <c r="Y126" s="2">
        <v>6.8698484399936505E-4</v>
      </c>
      <c r="Z126" s="2">
        <f t="shared" si="17"/>
        <v>0</v>
      </c>
      <c r="AA126" s="2">
        <v>6.9565463171971102E-4</v>
      </c>
      <c r="AB126" s="2">
        <v>1.24320617358601E-12</v>
      </c>
      <c r="AC126" s="2">
        <v>0.431056113958105</v>
      </c>
      <c r="AD126" s="2">
        <f t="shared" si="18"/>
        <v>0</v>
      </c>
      <c r="AE126" s="2">
        <v>0</v>
      </c>
      <c r="AF126" s="2">
        <v>1.7101194152953599E-3</v>
      </c>
      <c r="AG126" s="2">
        <v>1.2314801696227001E-3</v>
      </c>
      <c r="AH126" s="2">
        <v>1.2478209016737499E-3</v>
      </c>
      <c r="AI126" s="2">
        <v>0</v>
      </c>
      <c r="AJ126" s="2">
        <v>1.71011941603041E-3</v>
      </c>
      <c r="AK126" s="2">
        <v>1.2303759117793401E-3</v>
      </c>
      <c r="AL126" s="2">
        <f t="shared" si="13"/>
        <v>0</v>
      </c>
      <c r="AM126" s="2">
        <v>1.24659910535553E-3</v>
      </c>
      <c r="AN126" s="2">
        <v>3.6454268290201302E-4</v>
      </c>
      <c r="AO126" s="2">
        <v>0.84108571646463204</v>
      </c>
      <c r="AP126" s="2">
        <v>0</v>
      </c>
      <c r="AQ126" s="2">
        <v>1.45308740338829E-3</v>
      </c>
      <c r="AR126" s="2">
        <v>1.1210385871630599E-3</v>
      </c>
      <c r="AS126" s="2">
        <f t="shared" si="19"/>
        <v>0</v>
      </c>
      <c r="AT126" s="2">
        <v>1.1431947418791199E-3</v>
      </c>
      <c r="AU126" s="2">
        <v>0</v>
      </c>
      <c r="AV126" s="2">
        <v>0</v>
      </c>
      <c r="AW126" s="2">
        <f t="shared" si="20"/>
        <v>0</v>
      </c>
      <c r="AX126" s="2">
        <v>0</v>
      </c>
      <c r="AY126" s="2">
        <v>2.2139399895944002E-3</v>
      </c>
      <c r="AZ126" s="2">
        <v>1.4051096508030799E-3</v>
      </c>
      <c r="BA126" s="2">
        <v>1.40378672256107E-3</v>
      </c>
      <c r="BB126" s="2">
        <v>0</v>
      </c>
      <c r="BC126" s="2">
        <v>1.26537963094263E-3</v>
      </c>
      <c r="BD126" s="2">
        <v>8.1393877701147702E-4</v>
      </c>
      <c r="BE126" s="2">
        <f t="shared" si="21"/>
        <v>-1</v>
      </c>
      <c r="BF126" s="2">
        <v>8.1442388946120997E-4</v>
      </c>
      <c r="BG126" s="2">
        <v>0</v>
      </c>
      <c r="BH126" s="2">
        <v>0</v>
      </c>
      <c r="BI126" s="2">
        <v>0</v>
      </c>
      <c r="BJ126" s="2">
        <v>1.16513341973033E-3</v>
      </c>
      <c r="BK126" s="2">
        <v>8.06138126056001E-4</v>
      </c>
      <c r="BL126" s="2">
        <f t="shared" si="22"/>
        <v>-1</v>
      </c>
      <c r="BM126" s="2">
        <v>8.0551920728346501E-4</v>
      </c>
      <c r="BN126" s="2">
        <v>0</v>
      </c>
      <c r="BO126" s="2">
        <v>0</v>
      </c>
      <c r="BP126" s="2">
        <f t="shared" si="23"/>
        <v>1</v>
      </c>
    </row>
    <row r="127" spans="1:68" x14ac:dyDescent="0.2">
      <c r="A127">
        <v>121</v>
      </c>
      <c r="B127">
        <f t="shared" si="14"/>
        <v>0</v>
      </c>
      <c r="D127">
        <f t="shared" si="15"/>
        <v>0</v>
      </c>
      <c r="E127">
        <f t="shared" si="16"/>
        <v>1</v>
      </c>
      <c r="F127" s="17" t="s">
        <v>4898</v>
      </c>
      <c r="G127" s="16" t="s">
        <v>4686</v>
      </c>
      <c r="H127" s="17" t="s">
        <v>4843</v>
      </c>
      <c r="I127" s="17" t="s">
        <v>4899</v>
      </c>
      <c r="J127" t="s">
        <v>120</v>
      </c>
      <c r="K127" s="8" t="s">
        <v>2509</v>
      </c>
      <c r="L127" s="2">
        <v>7.0369272714494995E-4</v>
      </c>
      <c r="M127" s="2">
        <v>9.4669598596927899E-4</v>
      </c>
      <c r="N127" s="2">
        <v>7.0502577430010295E-4</v>
      </c>
      <c r="O127" s="2">
        <v>7.0420989711702197E-4</v>
      </c>
      <c r="P127" s="2">
        <v>7.03692727175735E-4</v>
      </c>
      <c r="Q127" s="2">
        <v>9.4669598357170705E-4</v>
      </c>
      <c r="R127" s="2">
        <v>7.0498649632867998E-4</v>
      </c>
      <c r="S127" s="2">
        <f t="shared" si="24"/>
        <v>0</v>
      </c>
      <c r="T127" s="2">
        <v>7.0422380812527299E-4</v>
      </c>
      <c r="U127" s="2">
        <v>5.1355972241378903E-2</v>
      </c>
      <c r="V127" s="2">
        <v>1.2342172061729</v>
      </c>
      <c r="W127" s="2">
        <v>7.0369272717738397E-4</v>
      </c>
      <c r="X127" s="2">
        <v>9.46695984741609E-4</v>
      </c>
      <c r="Y127" s="2">
        <v>7.0404113189616703E-4</v>
      </c>
      <c r="Z127" s="2">
        <f t="shared" si="17"/>
        <v>0</v>
      </c>
      <c r="AA127" s="2">
        <v>7.0379304764805898E-4</v>
      </c>
      <c r="AB127" s="2">
        <v>0</v>
      </c>
      <c r="AC127" s="2">
        <v>8.9430251303850992E-28</v>
      </c>
      <c r="AD127" s="2">
        <f t="shared" si="18"/>
        <v>0</v>
      </c>
      <c r="AE127" s="2">
        <v>1.26664690879727E-3</v>
      </c>
      <c r="AF127" s="2">
        <v>1.7101194152953599E-3</v>
      </c>
      <c r="AG127" s="2">
        <v>1.2672168303445299E-3</v>
      </c>
      <c r="AH127" s="2">
        <v>1.26683032114335E-3</v>
      </c>
      <c r="AI127" s="2">
        <v>1.2666469086944801E-3</v>
      </c>
      <c r="AJ127" s="2">
        <v>1.71011941603041E-3</v>
      </c>
      <c r="AK127" s="2">
        <v>1.26906398723913E-3</v>
      </c>
      <c r="AL127" s="2">
        <f t="shared" si="13"/>
        <v>1</v>
      </c>
      <c r="AM127" s="2">
        <v>1.26773962419734E-3</v>
      </c>
      <c r="AN127" s="2">
        <v>0</v>
      </c>
      <c r="AO127" s="2">
        <v>8.7970833018959999E-36</v>
      </c>
      <c r="AP127" s="2">
        <v>1.1707806566705E-3</v>
      </c>
      <c r="AQ127" s="2">
        <v>1.45308740338829E-3</v>
      </c>
      <c r="AR127" s="2">
        <v>1.17119441085454E-3</v>
      </c>
      <c r="AS127" s="2">
        <f t="shared" si="19"/>
        <v>-1</v>
      </c>
      <c r="AT127" s="2">
        <v>1.17091168551275E-3</v>
      </c>
      <c r="AU127" s="2">
        <v>0</v>
      </c>
      <c r="AV127" s="2">
        <v>0</v>
      </c>
      <c r="AW127" s="2">
        <f t="shared" si="20"/>
        <v>1</v>
      </c>
      <c r="AX127" s="2">
        <v>1.40288040555327E-3</v>
      </c>
      <c r="AY127" s="2">
        <v>2.2139399895944002E-3</v>
      </c>
      <c r="AZ127" s="2">
        <v>1.4079023191658001E-3</v>
      </c>
      <c r="BA127" s="2">
        <v>1.40479100882928E-3</v>
      </c>
      <c r="BB127" s="2">
        <v>8.1463809967807202E-4</v>
      </c>
      <c r="BC127" s="2">
        <v>1.26537963094263E-3</v>
      </c>
      <c r="BD127" s="2">
        <v>8.1520811314206396E-4</v>
      </c>
      <c r="BE127" s="2">
        <f t="shared" si="21"/>
        <v>-1</v>
      </c>
      <c r="BF127" s="2">
        <v>8.1482951940739696E-4</v>
      </c>
      <c r="BG127" s="2">
        <v>0</v>
      </c>
      <c r="BH127" s="2">
        <v>0</v>
      </c>
      <c r="BI127" s="2">
        <v>8.0496810222425205E-4</v>
      </c>
      <c r="BJ127" s="2">
        <v>1.1651334197303399E-3</v>
      </c>
      <c r="BK127" s="2">
        <v>8.0734305215036104E-4</v>
      </c>
      <c r="BL127" s="2">
        <f t="shared" si="22"/>
        <v>-1</v>
      </c>
      <c r="BM127" s="2">
        <v>8.0606735773823101E-4</v>
      </c>
      <c r="BN127" s="2">
        <v>0</v>
      </c>
      <c r="BO127" s="2">
        <v>0</v>
      </c>
      <c r="BP127" s="2">
        <f t="shared" si="23"/>
        <v>1</v>
      </c>
    </row>
    <row r="128" spans="1:68" x14ac:dyDescent="0.2">
      <c r="A128">
        <v>122</v>
      </c>
      <c r="B128">
        <f t="shared" si="14"/>
        <v>1</v>
      </c>
      <c r="D128">
        <f t="shared" si="15"/>
        <v>0</v>
      </c>
      <c r="E128">
        <f t="shared" si="16"/>
        <v>0</v>
      </c>
      <c r="F128" s="16" t="s">
        <v>4900</v>
      </c>
      <c r="G128" s="16" t="s">
        <v>4686</v>
      </c>
      <c r="H128" s="17" t="s">
        <v>4843</v>
      </c>
      <c r="I128" s="17" t="s">
        <v>4899</v>
      </c>
      <c r="J128" t="s">
        <v>121</v>
      </c>
      <c r="K128" s="8" t="s">
        <v>2510</v>
      </c>
      <c r="L128" s="2">
        <v>0</v>
      </c>
      <c r="M128" s="2">
        <v>9.3297575402644204E-4</v>
      </c>
      <c r="N128" s="2">
        <v>1.9317663610434699E-5</v>
      </c>
      <c r="O128" s="2">
        <v>9.4203466405571004E-6</v>
      </c>
      <c r="P128" s="2">
        <v>0</v>
      </c>
      <c r="Q128" s="2">
        <v>9.3297575170579598E-4</v>
      </c>
      <c r="R128" s="2">
        <v>1.8517562430084499E-5</v>
      </c>
      <c r="S128" s="2">
        <f t="shared" si="24"/>
        <v>0</v>
      </c>
      <c r="T128" s="2">
        <v>1.00430167433598E-5</v>
      </c>
      <c r="U128" s="2">
        <v>2.5728528604091398E-3</v>
      </c>
      <c r="V128" s="2">
        <v>0.558689555512767</v>
      </c>
      <c r="W128" s="2">
        <v>0</v>
      </c>
      <c r="X128" s="2">
        <v>9.3297575304014701E-4</v>
      </c>
      <c r="Y128" s="2">
        <v>1.8845680402466401E-5</v>
      </c>
      <c r="Z128" s="2">
        <f t="shared" si="17"/>
        <v>0</v>
      </c>
      <c r="AA128" s="2">
        <v>9.6330235332459602E-6</v>
      </c>
      <c r="AB128" s="2">
        <v>5.7195648244192099E-2</v>
      </c>
      <c r="AC128" s="2">
        <v>0.89789228781397401</v>
      </c>
      <c r="AD128" s="2">
        <f t="shared" si="18"/>
        <v>0</v>
      </c>
      <c r="AE128" s="2">
        <v>0</v>
      </c>
      <c r="AF128" s="2">
        <v>1.6853350757470699E-3</v>
      </c>
      <c r="AG128" s="2">
        <v>4.1212996327397102E-5</v>
      </c>
      <c r="AH128" s="2">
        <v>2.2345999936431799E-5</v>
      </c>
      <c r="AI128" s="2">
        <v>0</v>
      </c>
      <c r="AJ128" s="2">
        <v>1.6853350767639299E-3</v>
      </c>
      <c r="AK128" s="2">
        <v>4.0731259669449598E-5</v>
      </c>
      <c r="AL128" s="2">
        <f t="shared" si="13"/>
        <v>0</v>
      </c>
      <c r="AM128" s="2">
        <v>2.2165914334552301E-5</v>
      </c>
      <c r="AN128" s="2">
        <v>0.41796811174968401</v>
      </c>
      <c r="AO128" s="2">
        <v>1.2716681010783799</v>
      </c>
      <c r="AP128" s="2">
        <v>0</v>
      </c>
      <c r="AQ128" s="2">
        <v>1.4530874033202401E-3</v>
      </c>
      <c r="AR128" s="2">
        <v>5.0625147090394102E-5</v>
      </c>
      <c r="AS128" s="2">
        <f t="shared" si="19"/>
        <v>0</v>
      </c>
      <c r="AT128" s="2">
        <v>2.8734160506906499E-5</v>
      </c>
      <c r="AU128" s="2">
        <v>3.65883587400355E-45</v>
      </c>
      <c r="AV128" s="2">
        <v>3.8896625073484502E-11</v>
      </c>
      <c r="AW128" s="2">
        <f t="shared" si="20"/>
        <v>0</v>
      </c>
      <c r="AX128" s="2">
        <v>0</v>
      </c>
      <c r="AY128" s="2">
        <v>2.1818539028394201E-3</v>
      </c>
      <c r="AZ128" s="2">
        <v>2.2409697576711301E-6</v>
      </c>
      <c r="BA128" s="2">
        <v>0</v>
      </c>
      <c r="BB128" s="2">
        <v>0</v>
      </c>
      <c r="BC128" s="2">
        <v>1.24704079574973E-3</v>
      </c>
      <c r="BD128" s="2">
        <v>9.6763104494521192E-7</v>
      </c>
      <c r="BE128" s="2">
        <f t="shared" si="21"/>
        <v>-1</v>
      </c>
      <c r="BF128" s="2">
        <v>0</v>
      </c>
      <c r="BG128" s="2">
        <v>5.1138319950086298E-79</v>
      </c>
      <c r="BH128" s="2">
        <v>1.4018789705596299E-4</v>
      </c>
      <c r="BI128" s="2">
        <v>0</v>
      </c>
      <c r="BJ128" s="2">
        <v>1.1476834946138E-3</v>
      </c>
      <c r="BK128" s="2">
        <v>9.3967655840830902E-7</v>
      </c>
      <c r="BL128" s="2">
        <f t="shared" si="22"/>
        <v>-1</v>
      </c>
      <c r="BM128" s="2">
        <v>0</v>
      </c>
      <c r="BN128" s="2">
        <v>2.3117019720265101E-51</v>
      </c>
      <c r="BO128" s="2">
        <v>6.35104946208845E-5</v>
      </c>
      <c r="BP128" s="2">
        <f t="shared" si="23"/>
        <v>1</v>
      </c>
    </row>
    <row r="129" spans="1:68" x14ac:dyDescent="0.2">
      <c r="A129">
        <v>123</v>
      </c>
      <c r="B129">
        <f t="shared" si="14"/>
        <v>1</v>
      </c>
      <c r="D129">
        <f t="shared" si="15"/>
        <v>0</v>
      </c>
      <c r="E129">
        <f t="shared" si="16"/>
        <v>0</v>
      </c>
      <c r="F129" s="16" t="s">
        <v>4901</v>
      </c>
      <c r="G129" s="16" t="s">
        <v>4686</v>
      </c>
      <c r="H129" s="17" t="s">
        <v>4843</v>
      </c>
      <c r="I129" s="17" t="s">
        <v>4899</v>
      </c>
      <c r="J129" t="s">
        <v>122</v>
      </c>
      <c r="K129" s="8" t="s">
        <v>2511</v>
      </c>
      <c r="L129" s="2">
        <v>0</v>
      </c>
      <c r="M129" s="2">
        <v>9.4669598596927899E-4</v>
      </c>
      <c r="N129" s="2">
        <v>6.8577598134541499E-4</v>
      </c>
      <c r="O129" s="2">
        <v>6.9514163991255299E-4</v>
      </c>
      <c r="P129" s="2">
        <v>0</v>
      </c>
      <c r="Q129" s="2">
        <v>9.4669598357170705E-4</v>
      </c>
      <c r="R129" s="2">
        <v>6.8652616215083195E-4</v>
      </c>
      <c r="S129" s="2">
        <f t="shared" si="24"/>
        <v>0</v>
      </c>
      <c r="T129" s="2">
        <v>6.9450678471292301E-4</v>
      </c>
      <c r="U129" s="2">
        <v>8.4178253848838699E-3</v>
      </c>
      <c r="V129" s="2">
        <v>0.61867796065034997</v>
      </c>
      <c r="W129" s="2">
        <v>0</v>
      </c>
      <c r="X129" s="2">
        <v>9.4669598470461104E-4</v>
      </c>
      <c r="Y129" s="2">
        <v>6.8633013908511601E-4</v>
      </c>
      <c r="Z129" s="2">
        <f t="shared" si="17"/>
        <v>0</v>
      </c>
      <c r="AA129" s="2">
        <v>6.9507096701887795E-4</v>
      </c>
      <c r="AB129" s="2">
        <v>0.208932819969914</v>
      </c>
      <c r="AC129" s="2">
        <v>0.79597649383994395</v>
      </c>
      <c r="AD129" s="2">
        <f t="shared" si="18"/>
        <v>0</v>
      </c>
      <c r="AE129" s="2">
        <v>0</v>
      </c>
      <c r="AF129" s="2">
        <v>1.7101194153048499E-3</v>
      </c>
      <c r="AG129" s="2">
        <v>1.22787530125367E-3</v>
      </c>
      <c r="AH129" s="2">
        <v>1.2461469083291899E-3</v>
      </c>
      <c r="AI129" s="2">
        <v>0</v>
      </c>
      <c r="AJ129" s="2">
        <v>1.71011941603041E-3</v>
      </c>
      <c r="AK129" s="2">
        <v>1.2284634516827101E-3</v>
      </c>
      <c r="AL129" s="2">
        <f t="shared" si="13"/>
        <v>0</v>
      </c>
      <c r="AM129" s="2">
        <v>1.24623803928205E-3</v>
      </c>
      <c r="AN129" s="2">
        <v>0.46229801279988397</v>
      </c>
      <c r="AO129" s="2">
        <v>1.19804231214375</v>
      </c>
      <c r="AP129" s="2">
        <v>0</v>
      </c>
      <c r="AQ129" s="2">
        <v>1.4530874032871099E-3</v>
      </c>
      <c r="AR129" s="2">
        <v>1.12196155321523E-3</v>
      </c>
      <c r="AS129" s="2">
        <f t="shared" si="19"/>
        <v>0</v>
      </c>
      <c r="AT129" s="2">
        <v>1.1433742312126701E-3</v>
      </c>
      <c r="AU129" s="2">
        <v>0</v>
      </c>
      <c r="AV129" s="2">
        <v>0</v>
      </c>
      <c r="AW129" s="2">
        <f t="shared" si="20"/>
        <v>0</v>
      </c>
      <c r="AX129" s="2">
        <v>0</v>
      </c>
      <c r="AY129" s="2">
        <v>2.2139399895944002E-3</v>
      </c>
      <c r="AZ129" s="2">
        <v>1.4056810954373401E-3</v>
      </c>
      <c r="BA129" s="2">
        <v>1.40393002462218E-3</v>
      </c>
      <c r="BB129" s="2">
        <v>0</v>
      </c>
      <c r="BC129" s="2">
        <v>1.2653796309354799E-3</v>
      </c>
      <c r="BD129" s="2">
        <v>8.1609513094434898E-4</v>
      </c>
      <c r="BE129" s="2">
        <f t="shared" si="21"/>
        <v>-1</v>
      </c>
      <c r="BF129" s="2">
        <v>8.1535994645572595E-4</v>
      </c>
      <c r="BG129" s="2">
        <v>0</v>
      </c>
      <c r="BH129" s="2">
        <v>0</v>
      </c>
      <c r="BI129" s="2">
        <v>0</v>
      </c>
      <c r="BJ129" s="2">
        <v>1.16513341973033E-3</v>
      </c>
      <c r="BK129" s="2">
        <v>8.0625815056755204E-4</v>
      </c>
      <c r="BL129" s="2">
        <f t="shared" si="22"/>
        <v>-1</v>
      </c>
      <c r="BM129" s="2">
        <v>8.0556021701637902E-4</v>
      </c>
      <c r="BN129" s="2">
        <v>0</v>
      </c>
      <c r="BO129" s="2">
        <v>0</v>
      </c>
      <c r="BP129" s="2">
        <f t="shared" si="23"/>
        <v>1</v>
      </c>
    </row>
    <row r="130" spans="1:68" x14ac:dyDescent="0.2">
      <c r="A130">
        <v>124</v>
      </c>
      <c r="B130">
        <f t="shared" si="14"/>
        <v>0</v>
      </c>
      <c r="D130">
        <f t="shared" si="15"/>
        <v>0</v>
      </c>
      <c r="E130">
        <f t="shared" si="16"/>
        <v>0</v>
      </c>
      <c r="F130" s="17" t="s">
        <v>4902</v>
      </c>
      <c r="G130" s="16" t="s">
        <v>4686</v>
      </c>
      <c r="H130" s="17" t="s">
        <v>4843</v>
      </c>
      <c r="I130" s="17" t="s">
        <v>4903</v>
      </c>
      <c r="J130" t="s">
        <v>123</v>
      </c>
      <c r="K130" s="8" t="s">
        <v>2512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f t="shared" si="24"/>
        <v>0</v>
      </c>
      <c r="T130" s="2">
        <v>0</v>
      </c>
      <c r="U130" s="2">
        <v>1</v>
      </c>
      <c r="V130" s="2" t="s">
        <v>7968</v>
      </c>
      <c r="W130" s="2">
        <v>0</v>
      </c>
      <c r="X130" s="2">
        <v>0</v>
      </c>
      <c r="Y130" s="2">
        <v>0</v>
      </c>
      <c r="Z130" s="2">
        <f t="shared" si="17"/>
        <v>0</v>
      </c>
      <c r="AA130" s="2">
        <v>0</v>
      </c>
      <c r="AB130" s="2">
        <v>1</v>
      </c>
      <c r="AC130" s="2" t="s">
        <v>7968</v>
      </c>
      <c r="AD130" s="2">
        <f t="shared" si="18"/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f t="shared" si="13"/>
        <v>0</v>
      </c>
      <c r="AM130" s="2">
        <v>0</v>
      </c>
      <c r="AN130" s="2">
        <v>1</v>
      </c>
      <c r="AO130" s="2" t="s">
        <v>7968</v>
      </c>
      <c r="AP130" s="2">
        <v>0</v>
      </c>
      <c r="AQ130" s="2">
        <v>0</v>
      </c>
      <c r="AR130" s="2">
        <v>0</v>
      </c>
      <c r="AS130" s="2">
        <f t="shared" si="19"/>
        <v>0</v>
      </c>
      <c r="AT130" s="2">
        <v>0</v>
      </c>
      <c r="AU130" s="2">
        <v>1</v>
      </c>
      <c r="AV130" s="2" t="s">
        <v>7968</v>
      </c>
      <c r="AW130" s="2">
        <f t="shared" si="20"/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f t="shared" si="21"/>
        <v>0</v>
      </c>
      <c r="BF130" s="2">
        <v>0</v>
      </c>
      <c r="BG130" s="2">
        <v>1</v>
      </c>
      <c r="BH130" s="2" t="s">
        <v>7968</v>
      </c>
      <c r="BI130" s="2">
        <v>0</v>
      </c>
      <c r="BJ130" s="2">
        <v>0</v>
      </c>
      <c r="BK130" s="2">
        <v>0</v>
      </c>
      <c r="BL130" s="2">
        <f t="shared" si="22"/>
        <v>0</v>
      </c>
      <c r="BM130" s="2">
        <v>0</v>
      </c>
      <c r="BN130" s="2">
        <v>1</v>
      </c>
      <c r="BO130" s="2" t="s">
        <v>7968</v>
      </c>
      <c r="BP130" s="2">
        <f t="shared" si="23"/>
        <v>0</v>
      </c>
    </row>
    <row r="131" spans="1:68" x14ac:dyDescent="0.2">
      <c r="A131">
        <v>125</v>
      </c>
      <c r="B131">
        <f t="shared" si="14"/>
        <v>0</v>
      </c>
      <c r="D131">
        <f t="shared" si="15"/>
        <v>0</v>
      </c>
      <c r="E131">
        <f t="shared" si="16"/>
        <v>1</v>
      </c>
      <c r="F131" s="16" t="s">
        <v>4904</v>
      </c>
      <c r="G131" s="16" t="s">
        <v>4686</v>
      </c>
      <c r="H131" s="17" t="s">
        <v>4843</v>
      </c>
      <c r="I131" s="17" t="s">
        <v>4905</v>
      </c>
      <c r="J131" t="s">
        <v>124</v>
      </c>
      <c r="K131" s="8" t="s">
        <v>2513</v>
      </c>
      <c r="L131" s="2">
        <v>0</v>
      </c>
      <c r="M131" s="2">
        <v>9.4669598596927801E-4</v>
      </c>
      <c r="N131" s="2">
        <v>1.6287604380940099E-4</v>
      </c>
      <c r="O131" s="2">
        <v>1.37285151137628E-4</v>
      </c>
      <c r="P131" s="2">
        <v>0</v>
      </c>
      <c r="Q131" s="2">
        <v>9.4669598357170401E-4</v>
      </c>
      <c r="R131" s="2">
        <v>1.6413494557275299E-4</v>
      </c>
      <c r="S131" s="2">
        <f t="shared" si="24"/>
        <v>0</v>
      </c>
      <c r="T131" s="2">
        <v>1.34937067350745E-4</v>
      </c>
      <c r="U131" s="2">
        <v>1.16683083334064E-2</v>
      </c>
      <c r="V131" s="2">
        <v>0.98329758596013095</v>
      </c>
      <c r="W131" s="2">
        <v>0</v>
      </c>
      <c r="X131" s="2">
        <v>9.46695984704326E-4</v>
      </c>
      <c r="Y131" s="2">
        <v>1.7532712671152601E-4</v>
      </c>
      <c r="Z131" s="2">
        <f t="shared" si="17"/>
        <v>0</v>
      </c>
      <c r="AA131" s="2">
        <v>1.47240899961606E-4</v>
      </c>
      <c r="AB131" s="2">
        <v>1.48847346102186E-6</v>
      </c>
      <c r="AC131" s="2">
        <v>3.8591665848895801E-10</v>
      </c>
      <c r="AD131" s="2">
        <f t="shared" si="18"/>
        <v>0</v>
      </c>
      <c r="AE131" s="2">
        <v>0</v>
      </c>
      <c r="AF131" s="2">
        <v>1.7101194153048499E-3</v>
      </c>
      <c r="AG131" s="2">
        <v>2.96596660469408E-4</v>
      </c>
      <c r="AH131" s="2">
        <v>2.43053630445633E-4</v>
      </c>
      <c r="AI131" s="2">
        <v>0</v>
      </c>
      <c r="AJ131" s="2">
        <v>1.71011941603041E-3</v>
      </c>
      <c r="AK131" s="2">
        <v>2.8817851712911101E-4</v>
      </c>
      <c r="AL131" s="2">
        <f t="shared" si="13"/>
        <v>-1</v>
      </c>
      <c r="AM131" s="2">
        <v>2.27712838929648E-4</v>
      </c>
      <c r="AN131" s="2">
        <v>5.0683362616816099E-4</v>
      </c>
      <c r="AO131" s="2">
        <v>4.9573016312379398E-2</v>
      </c>
      <c r="AP131" s="2">
        <v>0</v>
      </c>
      <c r="AQ131" s="2">
        <v>1.4530874032871201E-3</v>
      </c>
      <c r="AR131" s="2">
        <v>3.0439601099007199E-4</v>
      </c>
      <c r="AS131" s="2">
        <f t="shared" si="19"/>
        <v>1</v>
      </c>
      <c r="AT131" s="2">
        <v>2.5989209680753102E-4</v>
      </c>
      <c r="AU131" s="2">
        <v>8.5860242405899706E-6</v>
      </c>
      <c r="AV131" s="2">
        <v>4.5314232789859597E-2</v>
      </c>
      <c r="AW131" s="2">
        <f t="shared" si="20"/>
        <v>1</v>
      </c>
      <c r="AX131" s="2">
        <v>0</v>
      </c>
      <c r="AY131" s="2">
        <v>2.2139399895931599E-3</v>
      </c>
      <c r="AZ131" s="2">
        <v>3.5070236740021501E-4</v>
      </c>
      <c r="BA131" s="2">
        <v>2.98831369067284E-4</v>
      </c>
      <c r="BB131" s="2">
        <v>0</v>
      </c>
      <c r="BC131" s="2">
        <v>1.2653796309354799E-3</v>
      </c>
      <c r="BD131" s="2">
        <v>1.8864723325859599E-4</v>
      </c>
      <c r="BE131" s="2">
        <f t="shared" si="21"/>
        <v>-1</v>
      </c>
      <c r="BF131" s="2">
        <v>1.54278926416206E-4</v>
      </c>
      <c r="BG131" s="2">
        <v>0</v>
      </c>
      <c r="BH131" s="2">
        <v>0</v>
      </c>
      <c r="BI131" s="2">
        <v>0</v>
      </c>
      <c r="BJ131" s="2">
        <v>1.16513341973033E-3</v>
      </c>
      <c r="BK131" s="2">
        <v>1.9923417322469401E-4</v>
      </c>
      <c r="BL131" s="2">
        <f t="shared" si="22"/>
        <v>-1</v>
      </c>
      <c r="BM131" s="2">
        <v>1.6292476539761801E-4</v>
      </c>
      <c r="BN131" s="2">
        <v>7.44202455546091E-283</v>
      </c>
      <c r="BO131" s="2">
        <v>0</v>
      </c>
      <c r="BP131" s="2">
        <f t="shared" si="23"/>
        <v>1</v>
      </c>
    </row>
    <row r="132" spans="1:68" x14ac:dyDescent="0.2">
      <c r="A132">
        <v>126</v>
      </c>
      <c r="B132">
        <f t="shared" si="14"/>
        <v>0</v>
      </c>
      <c r="D132">
        <f t="shared" si="15"/>
        <v>1</v>
      </c>
      <c r="E132">
        <f t="shared" si="16"/>
        <v>0</v>
      </c>
      <c r="F132" s="17" t="s">
        <v>4906</v>
      </c>
      <c r="G132" s="16" t="s">
        <v>4686</v>
      </c>
      <c r="H132" s="17" t="s">
        <v>4843</v>
      </c>
      <c r="I132" s="17" t="s">
        <v>4905</v>
      </c>
      <c r="J132" t="s">
        <v>125</v>
      </c>
      <c r="K132" s="8" t="s">
        <v>2514</v>
      </c>
      <c r="L132" s="2">
        <v>0</v>
      </c>
      <c r="M132" s="2">
        <v>9.4669598596927899E-4</v>
      </c>
      <c r="N132" s="2">
        <v>3.8923126147295801E-4</v>
      </c>
      <c r="O132" s="2">
        <v>3.88278016532418E-4</v>
      </c>
      <c r="P132" s="2">
        <v>0</v>
      </c>
      <c r="Q132" s="2">
        <v>9.4669598357170304E-4</v>
      </c>
      <c r="R132" s="2">
        <v>1.40045022796413E-4</v>
      </c>
      <c r="S132" s="2">
        <f t="shared" si="24"/>
        <v>-1</v>
      </c>
      <c r="T132" s="2">
        <v>1.10111298131838E-4</v>
      </c>
      <c r="U132" s="2">
        <v>0</v>
      </c>
      <c r="V132" s="2">
        <v>0</v>
      </c>
      <c r="W132" s="2">
        <v>0</v>
      </c>
      <c r="X132" s="2">
        <v>9.4669598470434498E-4</v>
      </c>
      <c r="Y132" s="2">
        <v>1.4080261603114299E-4</v>
      </c>
      <c r="Z132" s="2">
        <f t="shared" si="17"/>
        <v>-1</v>
      </c>
      <c r="AA132" s="2">
        <v>1.1132609096635801E-4</v>
      </c>
      <c r="AB132" s="2">
        <v>0</v>
      </c>
      <c r="AC132" s="2">
        <v>0</v>
      </c>
      <c r="AD132" s="2">
        <f t="shared" si="18"/>
        <v>1</v>
      </c>
      <c r="AE132" s="2">
        <v>0</v>
      </c>
      <c r="AF132" s="2">
        <v>1.7101194153048499E-3</v>
      </c>
      <c r="AG132" s="2">
        <v>2.4859826641020802E-4</v>
      </c>
      <c r="AH132" s="2">
        <v>1.9217840583246501E-4</v>
      </c>
      <c r="AI132" s="2">
        <v>0</v>
      </c>
      <c r="AJ132" s="2">
        <v>1.71011941603041E-3</v>
      </c>
      <c r="AK132" s="2">
        <v>2.5337556074520799E-4</v>
      </c>
      <c r="AL132" s="2">
        <f t="shared" si="13"/>
        <v>0</v>
      </c>
      <c r="AM132" s="2">
        <v>1.96239777721646E-4</v>
      </c>
      <c r="AN132" s="2">
        <v>4.6703342258141598E-4</v>
      </c>
      <c r="AO132" s="2">
        <v>0.36988580435976198</v>
      </c>
      <c r="AP132" s="2">
        <v>0</v>
      </c>
      <c r="AQ132" s="2">
        <v>1.4530874032871099E-3</v>
      </c>
      <c r="AR132" s="2">
        <v>2.41852286739703E-4</v>
      </c>
      <c r="AS132" s="2">
        <f t="shared" si="19"/>
        <v>0</v>
      </c>
      <c r="AT132" s="2">
        <v>1.9403724298439699E-4</v>
      </c>
      <c r="AU132" s="2">
        <v>1.5550289892244301E-4</v>
      </c>
      <c r="AV132" s="2">
        <v>6.3318487325455294E-2</v>
      </c>
      <c r="AW132" s="2">
        <f t="shared" si="20"/>
        <v>0</v>
      </c>
      <c r="AX132" s="2">
        <v>0</v>
      </c>
      <c r="AY132" s="2">
        <v>2.2139399895931599E-3</v>
      </c>
      <c r="AZ132" s="2">
        <v>2.9117361002642601E-4</v>
      </c>
      <c r="BA132" s="2">
        <v>2.3844926203329801E-4</v>
      </c>
      <c r="BB132" s="2">
        <v>0</v>
      </c>
      <c r="BC132" s="2">
        <v>1.2653796309354899E-3</v>
      </c>
      <c r="BD132" s="2">
        <v>1.4687815952683499E-4</v>
      </c>
      <c r="BE132" s="2">
        <f t="shared" si="21"/>
        <v>-1</v>
      </c>
      <c r="BF132" s="2">
        <v>1.1416805291386199E-4</v>
      </c>
      <c r="BG132" s="2">
        <v>0</v>
      </c>
      <c r="BH132" s="2">
        <v>0</v>
      </c>
      <c r="BI132" s="2">
        <v>0</v>
      </c>
      <c r="BJ132" s="2">
        <v>1.16513341973033E-3</v>
      </c>
      <c r="BK132" s="2">
        <v>1.62237059148975E-4</v>
      </c>
      <c r="BL132" s="2">
        <f t="shared" si="22"/>
        <v>-1</v>
      </c>
      <c r="BM132" s="2">
        <v>1.2413814640854101E-4</v>
      </c>
      <c r="BN132" s="2">
        <v>3.9751920454288997E-298</v>
      </c>
      <c r="BO132" s="2">
        <v>0</v>
      </c>
      <c r="BP132" s="2">
        <f t="shared" si="23"/>
        <v>1</v>
      </c>
    </row>
    <row r="133" spans="1:68" x14ac:dyDescent="0.2">
      <c r="A133">
        <v>127</v>
      </c>
      <c r="B133">
        <f t="shared" si="14"/>
        <v>0</v>
      </c>
      <c r="D133">
        <f t="shared" si="15"/>
        <v>1</v>
      </c>
      <c r="E133">
        <f t="shared" si="16"/>
        <v>0</v>
      </c>
      <c r="F133" s="17" t="s">
        <v>4907</v>
      </c>
      <c r="G133" s="16" t="s">
        <v>4686</v>
      </c>
      <c r="H133" s="17" t="s">
        <v>4843</v>
      </c>
      <c r="I133" s="17" t="s">
        <v>4908</v>
      </c>
      <c r="J133" t="s">
        <v>126</v>
      </c>
      <c r="K133" s="8" t="s">
        <v>2515</v>
      </c>
      <c r="L133" s="2">
        <v>2.11107818143485E-3</v>
      </c>
      <c r="M133" s="2">
        <v>5.0018002379987603E-3</v>
      </c>
      <c r="N133" s="2">
        <v>2.6745588852052798E-3</v>
      </c>
      <c r="O133" s="2">
        <v>2.6944337554003599E-3</v>
      </c>
      <c r="P133" s="2">
        <v>2.1110781815272001E-3</v>
      </c>
      <c r="Q133" s="2">
        <v>5.0018002162666598E-3</v>
      </c>
      <c r="R133" s="2">
        <v>2.42622199455128E-3</v>
      </c>
      <c r="S133" s="2">
        <f t="shared" si="24"/>
        <v>-1</v>
      </c>
      <c r="T133" s="2">
        <v>2.4249051542743799E-3</v>
      </c>
      <c r="U133" s="2">
        <v>0</v>
      </c>
      <c r="V133" s="2">
        <v>0</v>
      </c>
      <c r="W133" s="2">
        <v>2.1110781815321502E-3</v>
      </c>
      <c r="X133" s="2">
        <v>5.0018002264521797E-3</v>
      </c>
      <c r="Y133" s="2">
        <v>2.4391948984613001E-3</v>
      </c>
      <c r="Z133" s="2">
        <f t="shared" si="17"/>
        <v>-1</v>
      </c>
      <c r="AA133" s="2">
        <v>2.4435924514101901E-3</v>
      </c>
      <c r="AB133" s="2">
        <v>0</v>
      </c>
      <c r="AC133" s="2">
        <v>0</v>
      </c>
      <c r="AD133" s="2">
        <f t="shared" si="18"/>
        <v>1</v>
      </c>
      <c r="AE133" s="2">
        <v>3.7999407263917999E-3</v>
      </c>
      <c r="AF133" s="2">
        <v>9.0578401937573098E-3</v>
      </c>
      <c r="AG133" s="2">
        <v>4.3647358537128702E-3</v>
      </c>
      <c r="AH133" s="2">
        <v>4.37110637963315E-3</v>
      </c>
      <c r="AI133" s="2">
        <v>3.7999407260834498E-3</v>
      </c>
      <c r="AJ133" s="2">
        <v>9.0578402008012499E-3</v>
      </c>
      <c r="AK133" s="2">
        <v>4.3619534347573898E-3</v>
      </c>
      <c r="AL133" s="2">
        <f t="shared" si="13"/>
        <v>0</v>
      </c>
      <c r="AM133" s="2">
        <v>4.3647120878632E-3</v>
      </c>
      <c r="AN133" s="2">
        <v>0.55745559337931105</v>
      </c>
      <c r="AO133" s="2">
        <v>0.99848119537246105</v>
      </c>
      <c r="AP133" s="2">
        <v>3.5123419700115099E-3</v>
      </c>
      <c r="AQ133" s="2">
        <v>7.2238833462314701E-3</v>
      </c>
      <c r="AR133" s="2">
        <v>4.0730610916562002E-3</v>
      </c>
      <c r="AS133" s="2">
        <f t="shared" si="19"/>
        <v>0</v>
      </c>
      <c r="AT133" s="2">
        <v>4.0894230495802601E-3</v>
      </c>
      <c r="AU133" s="2">
        <v>0</v>
      </c>
      <c r="AV133" s="2">
        <v>0</v>
      </c>
      <c r="AW133" s="2">
        <f t="shared" si="20"/>
        <v>0</v>
      </c>
      <c r="AX133" s="2">
        <v>4.2086412166598098E-3</v>
      </c>
      <c r="AY133" s="2">
        <v>1.2911057878452901E-2</v>
      </c>
      <c r="AZ133" s="2">
        <v>4.8935125074663901E-3</v>
      </c>
      <c r="BA133" s="2">
        <v>4.8906419361490596E-3</v>
      </c>
      <c r="BB133" s="2">
        <v>2.4439142990342099E-3</v>
      </c>
      <c r="BC133" s="2">
        <v>7.31522618002905E-3</v>
      </c>
      <c r="BD133" s="2">
        <v>2.8011996878231E-3</v>
      </c>
      <c r="BE133" s="2">
        <f t="shared" si="21"/>
        <v>-1</v>
      </c>
      <c r="BF133" s="2">
        <v>2.7977281164529699E-3</v>
      </c>
      <c r="BG133" s="2">
        <v>0</v>
      </c>
      <c r="BH133" s="2">
        <v>0</v>
      </c>
      <c r="BI133" s="2">
        <v>2.41490430667275E-3</v>
      </c>
      <c r="BJ133" s="2">
        <v>6.4613602664517497E-3</v>
      </c>
      <c r="BK133" s="2">
        <v>2.7963458770865202E-3</v>
      </c>
      <c r="BL133" s="2">
        <f t="shared" si="22"/>
        <v>-1</v>
      </c>
      <c r="BM133" s="2">
        <v>2.8154967469214802E-3</v>
      </c>
      <c r="BN133" s="2">
        <v>0</v>
      </c>
      <c r="BO133" s="2">
        <v>0</v>
      </c>
      <c r="BP133" s="2">
        <f t="shared" si="23"/>
        <v>1</v>
      </c>
    </row>
    <row r="134" spans="1:68" x14ac:dyDescent="0.2">
      <c r="A134">
        <v>128</v>
      </c>
      <c r="B134">
        <f t="shared" si="14"/>
        <v>0</v>
      </c>
      <c r="D134">
        <f t="shared" si="15"/>
        <v>1</v>
      </c>
      <c r="E134">
        <f t="shared" si="16"/>
        <v>0</v>
      </c>
      <c r="F134" s="17" t="s">
        <v>4909</v>
      </c>
      <c r="G134" s="16" t="s">
        <v>4686</v>
      </c>
      <c r="H134" s="17" t="s">
        <v>4843</v>
      </c>
      <c r="I134" s="17" t="s">
        <v>4908</v>
      </c>
      <c r="J134" t="s">
        <v>127</v>
      </c>
      <c r="K134" s="8" t="s">
        <v>2516</v>
      </c>
      <c r="L134" s="2">
        <v>0</v>
      </c>
      <c r="M134" s="2">
        <v>9.4669598596927899E-4</v>
      </c>
      <c r="N134" s="2">
        <v>1.53007096898395E-4</v>
      </c>
      <c r="O134" s="2">
        <v>1.2895856967804601E-4</v>
      </c>
      <c r="P134" s="2">
        <v>0</v>
      </c>
      <c r="Q134" s="2">
        <v>9.4669598357170705E-4</v>
      </c>
      <c r="R134" s="2">
        <v>4.0088323897752699E-4</v>
      </c>
      <c r="S134" s="2">
        <f t="shared" si="24"/>
        <v>1</v>
      </c>
      <c r="T134" s="2">
        <v>4.0122061386784499E-4</v>
      </c>
      <c r="U134" s="2">
        <v>0</v>
      </c>
      <c r="V134" s="2">
        <v>0</v>
      </c>
      <c r="W134" s="2">
        <v>0</v>
      </c>
      <c r="X134" s="2">
        <v>9.4669598470461104E-4</v>
      </c>
      <c r="Y134" s="2">
        <v>3.89061353680851E-4</v>
      </c>
      <c r="Z134" s="2">
        <f t="shared" si="17"/>
        <v>1</v>
      </c>
      <c r="AA134" s="2">
        <v>3.8402882720259902E-4</v>
      </c>
      <c r="AB134" s="2">
        <v>0</v>
      </c>
      <c r="AC134" s="2">
        <v>0</v>
      </c>
      <c r="AD134" s="2">
        <f t="shared" si="18"/>
        <v>1</v>
      </c>
      <c r="AE134" s="2">
        <v>0</v>
      </c>
      <c r="AF134" s="2">
        <v>1.7101194153048499E-3</v>
      </c>
      <c r="AG134" s="2">
        <v>7.2390200541804699E-4</v>
      </c>
      <c r="AH134" s="2">
        <v>7.1681211866006099E-4</v>
      </c>
      <c r="AI134" s="2">
        <v>0</v>
      </c>
      <c r="AJ134" s="2">
        <v>1.71011941603041E-3</v>
      </c>
      <c r="AK134" s="2">
        <v>7.2765015998528298E-4</v>
      </c>
      <c r="AL134" s="2">
        <f t="shared" si="13"/>
        <v>0</v>
      </c>
      <c r="AM134" s="2">
        <v>7.2441523360055097E-4</v>
      </c>
      <c r="AN134" s="2">
        <v>0.52491090562973897</v>
      </c>
      <c r="AO134" s="2">
        <v>0.77552729201808901</v>
      </c>
      <c r="AP134" s="2">
        <v>0</v>
      </c>
      <c r="AQ134" s="2">
        <v>1.4530874032871099E-3</v>
      </c>
      <c r="AR134" s="2">
        <v>6.26341209678049E-4</v>
      </c>
      <c r="AS134" s="2">
        <f t="shared" si="19"/>
        <v>0</v>
      </c>
      <c r="AT134" s="2">
        <v>6.0893398938713502E-4</v>
      </c>
      <c r="AU134" s="2">
        <v>2.17027540339999E-76</v>
      </c>
      <c r="AV134" s="2">
        <v>1.64828555749124E-132</v>
      </c>
      <c r="AW134" s="2">
        <f t="shared" si="20"/>
        <v>0</v>
      </c>
      <c r="AX134" s="2">
        <v>0</v>
      </c>
      <c r="AY134" s="2">
        <v>2.2139399895944002E-3</v>
      </c>
      <c r="AZ134" s="2">
        <v>7.6637884270417702E-4</v>
      </c>
      <c r="BA134" s="2">
        <v>7.6127153242761599E-4</v>
      </c>
      <c r="BB134" s="2">
        <v>0</v>
      </c>
      <c r="BC134" s="2">
        <v>1.2653796309354799E-3</v>
      </c>
      <c r="BD134" s="2">
        <v>4.8183270461557798E-4</v>
      </c>
      <c r="BE134" s="2">
        <f t="shared" si="21"/>
        <v>-1</v>
      </c>
      <c r="BF134" s="2">
        <v>4.82705068975433E-4</v>
      </c>
      <c r="BG134" s="2">
        <v>0</v>
      </c>
      <c r="BH134" s="2">
        <v>0</v>
      </c>
      <c r="BI134" s="2">
        <v>0</v>
      </c>
      <c r="BJ134" s="2">
        <v>1.16513341973033E-3</v>
      </c>
      <c r="BK134" s="2">
        <v>4.4599310695939202E-4</v>
      </c>
      <c r="BL134" s="2">
        <f t="shared" si="22"/>
        <v>-1</v>
      </c>
      <c r="BM134" s="2">
        <v>4.2401019643408699E-4</v>
      </c>
      <c r="BN134" s="2">
        <v>0</v>
      </c>
      <c r="BO134" s="2">
        <v>0</v>
      </c>
      <c r="BP134" s="2">
        <f t="shared" si="23"/>
        <v>1</v>
      </c>
    </row>
    <row r="135" spans="1:68" x14ac:dyDescent="0.2">
      <c r="A135">
        <v>129</v>
      </c>
      <c r="B135">
        <f t="shared" si="14"/>
        <v>0</v>
      </c>
      <c r="D135">
        <f t="shared" si="15"/>
        <v>0</v>
      </c>
      <c r="E135">
        <f t="shared" si="16"/>
        <v>0</v>
      </c>
      <c r="F135" s="16" t="s">
        <v>4910</v>
      </c>
      <c r="G135" s="16" t="s">
        <v>4686</v>
      </c>
      <c r="H135" s="17" t="s">
        <v>4843</v>
      </c>
      <c r="I135" s="17" t="s">
        <v>4911</v>
      </c>
      <c r="J135" t="s">
        <v>128</v>
      </c>
      <c r="K135" s="8" t="s">
        <v>2517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f t="shared" si="24"/>
        <v>0</v>
      </c>
      <c r="T135" s="2">
        <v>0</v>
      </c>
      <c r="U135" s="2">
        <v>1</v>
      </c>
      <c r="V135" s="2" t="s">
        <v>7968</v>
      </c>
      <c r="W135" s="2">
        <v>0</v>
      </c>
      <c r="X135" s="2">
        <v>0</v>
      </c>
      <c r="Y135" s="2">
        <v>0</v>
      </c>
      <c r="Z135" s="2">
        <f t="shared" si="17"/>
        <v>0</v>
      </c>
      <c r="AA135" s="2">
        <v>0</v>
      </c>
      <c r="AB135" s="2">
        <v>1</v>
      </c>
      <c r="AC135" s="2" t="s">
        <v>7968</v>
      </c>
      <c r="AD135" s="2">
        <f t="shared" si="18"/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f t="shared" ref="AL135:AL198" si="25">IF(AND(AW135=1,AG135&gt;AK135),-1,IF(AND(AW135=1,AG135&lt;AK135),1,0))</f>
        <v>0</v>
      </c>
      <c r="AM135" s="2">
        <v>0</v>
      </c>
      <c r="AN135" s="2">
        <v>1</v>
      </c>
      <c r="AO135" s="2" t="s">
        <v>7968</v>
      </c>
      <c r="AP135" s="2">
        <v>0</v>
      </c>
      <c r="AQ135" s="2">
        <v>0</v>
      </c>
      <c r="AR135" s="2">
        <v>0</v>
      </c>
      <c r="AS135" s="2">
        <f t="shared" si="19"/>
        <v>0</v>
      </c>
      <c r="AT135" s="2">
        <v>0</v>
      </c>
      <c r="AU135" s="2">
        <v>1</v>
      </c>
      <c r="AV135" s="2" t="s">
        <v>7968</v>
      </c>
      <c r="AW135" s="2">
        <f t="shared" si="20"/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f t="shared" si="21"/>
        <v>0</v>
      </c>
      <c r="BF135" s="2">
        <v>0</v>
      </c>
      <c r="BG135" s="2">
        <v>1</v>
      </c>
      <c r="BH135" s="2" t="s">
        <v>7968</v>
      </c>
      <c r="BI135" s="2">
        <v>0</v>
      </c>
      <c r="BJ135" s="2">
        <v>0</v>
      </c>
      <c r="BK135" s="2">
        <v>0</v>
      </c>
      <c r="BL135" s="2">
        <f t="shared" si="22"/>
        <v>0</v>
      </c>
      <c r="BM135" s="2">
        <v>0</v>
      </c>
      <c r="BN135" s="2">
        <v>1</v>
      </c>
      <c r="BO135" s="2" t="s">
        <v>7968</v>
      </c>
      <c r="BP135" s="2">
        <f t="shared" si="23"/>
        <v>0</v>
      </c>
    </row>
    <row r="136" spans="1:68" x14ac:dyDescent="0.2">
      <c r="A136">
        <v>130</v>
      </c>
      <c r="B136">
        <f t="shared" ref="B136:B199" si="26">IF(AND(AND(AD136=0,AW136=0),BP136=1),1,0)</f>
        <v>0</v>
      </c>
      <c r="D136">
        <f t="shared" ref="D136:D199" si="27">IF(AND(AND(AD136=1,AW136=0),BP136=1),1,0)</f>
        <v>0</v>
      </c>
      <c r="E136">
        <f t="shared" ref="E136:E199" si="28">IF(AND(AND(AD136=0,AW136=1),BP136=1),1,0)</f>
        <v>0</v>
      </c>
      <c r="F136" s="17" t="s">
        <v>4912</v>
      </c>
      <c r="G136" s="16" t="s">
        <v>4686</v>
      </c>
      <c r="H136" s="17" t="s">
        <v>4843</v>
      </c>
      <c r="I136" s="17" t="s">
        <v>4872</v>
      </c>
      <c r="J136" t="s">
        <v>129</v>
      </c>
      <c r="K136" s="8" t="s">
        <v>2518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f t="shared" si="24"/>
        <v>0</v>
      </c>
      <c r="T136" s="2">
        <v>0</v>
      </c>
      <c r="U136" s="2">
        <v>1</v>
      </c>
      <c r="V136" s="2" t="s">
        <v>7968</v>
      </c>
      <c r="W136" s="2">
        <v>0</v>
      </c>
      <c r="X136" s="2">
        <v>0</v>
      </c>
      <c r="Y136" s="2">
        <v>0</v>
      </c>
      <c r="Z136" s="2">
        <f t="shared" ref="Z136:Z199" si="29">IF(AND(AD136=1,N136&gt;Y136),-1,IF(AND(AD136=1,N136&lt;Y136),1,0))</f>
        <v>0</v>
      </c>
      <c r="AA136" s="2">
        <v>0</v>
      </c>
      <c r="AB136" s="2">
        <v>1</v>
      </c>
      <c r="AC136" s="2" t="s">
        <v>7968</v>
      </c>
      <c r="AD136" s="2">
        <f t="shared" ref="AD136:AD199" si="30">IF(AND(U136&lt;=0.05,AB136&lt;=0.05,V136&lt;=0.05,AC136&lt;=0.05),1,0)</f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f t="shared" si="25"/>
        <v>0</v>
      </c>
      <c r="AM136" s="2">
        <v>0</v>
      </c>
      <c r="AN136" s="2">
        <v>1</v>
      </c>
      <c r="AO136" s="2" t="s">
        <v>7968</v>
      </c>
      <c r="AP136" s="2">
        <v>0</v>
      </c>
      <c r="AQ136" s="2">
        <v>0</v>
      </c>
      <c r="AR136" s="2">
        <v>0</v>
      </c>
      <c r="AS136" s="2">
        <f t="shared" ref="AS136:AS199" si="31">IF(AND(AW136=1,AG136&gt;AR136),-1,IF(AND(AW136=1,AG136&lt;AR136),1,0))</f>
        <v>0</v>
      </c>
      <c r="AT136" s="2">
        <v>0</v>
      </c>
      <c r="AU136" s="2">
        <v>1</v>
      </c>
      <c r="AV136" s="2" t="s">
        <v>7968</v>
      </c>
      <c r="AW136" s="2">
        <f t="shared" ref="AW136:AW199" si="32">IF(AND(AN136&lt;=0.05,AU136&lt;=0.05,AO136&lt;=0.05,AV136&lt;=0.05),1,0)</f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f t="shared" ref="BE136:BE199" si="33">IF(AND(BP136=1,AZ136&gt;BD136),-1,IF(AND(BP136=1,AZ136&lt;BD136),1,0))</f>
        <v>0</v>
      </c>
      <c r="BF136" s="2">
        <v>0</v>
      </c>
      <c r="BG136" s="2">
        <v>1</v>
      </c>
      <c r="BH136" s="2" t="s">
        <v>7968</v>
      </c>
      <c r="BI136" s="2">
        <v>0</v>
      </c>
      <c r="BJ136" s="2">
        <v>0</v>
      </c>
      <c r="BK136" s="2">
        <v>0</v>
      </c>
      <c r="BL136" s="2">
        <f t="shared" ref="BL136:BL199" si="34">IF(AND(BP136=1,AZ136&gt;BK136),-1,IF(AND(BP136=1,AZ136&lt;BK136),1,0))</f>
        <v>0</v>
      </c>
      <c r="BM136" s="2">
        <v>0</v>
      </c>
      <c r="BN136" s="2">
        <v>1</v>
      </c>
      <c r="BO136" s="2" t="s">
        <v>7968</v>
      </c>
      <c r="BP136" s="2">
        <f t="shared" ref="BP136:BP199" si="35">IF(AND(BG136&lt;=0.05,BN136&lt;=0.05,BH136&lt;=0.05,BO136&lt;=0.05),1,0)</f>
        <v>0</v>
      </c>
    </row>
    <row r="137" spans="1:68" x14ac:dyDescent="0.2">
      <c r="A137">
        <v>131</v>
      </c>
      <c r="B137">
        <f t="shared" si="26"/>
        <v>0</v>
      </c>
      <c r="D137">
        <f t="shared" si="27"/>
        <v>0</v>
      </c>
      <c r="E137">
        <f t="shared" si="28"/>
        <v>0</v>
      </c>
      <c r="F137" s="17" t="s">
        <v>4913</v>
      </c>
      <c r="G137" s="16" t="s">
        <v>4686</v>
      </c>
      <c r="H137" s="17" t="s">
        <v>4843</v>
      </c>
      <c r="I137" s="17" t="s">
        <v>4914</v>
      </c>
      <c r="J137" t="s">
        <v>130</v>
      </c>
      <c r="K137" s="8" t="s">
        <v>2519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f t="shared" si="24"/>
        <v>0</v>
      </c>
      <c r="T137" s="2">
        <v>0</v>
      </c>
      <c r="U137" s="2">
        <v>1</v>
      </c>
      <c r="V137" s="2" t="s">
        <v>7968</v>
      </c>
      <c r="W137" s="2">
        <v>0</v>
      </c>
      <c r="X137" s="2">
        <v>0</v>
      </c>
      <c r="Y137" s="2">
        <v>0</v>
      </c>
      <c r="Z137" s="2">
        <f t="shared" si="29"/>
        <v>0</v>
      </c>
      <c r="AA137" s="2">
        <v>0</v>
      </c>
      <c r="AB137" s="2">
        <v>1</v>
      </c>
      <c r="AC137" s="2" t="s">
        <v>7968</v>
      </c>
      <c r="AD137" s="2">
        <f t="shared" si="30"/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f t="shared" si="25"/>
        <v>0</v>
      </c>
      <c r="AM137" s="2">
        <v>0</v>
      </c>
      <c r="AN137" s="2">
        <v>1</v>
      </c>
      <c r="AO137" s="2" t="s">
        <v>7968</v>
      </c>
      <c r="AP137" s="2">
        <v>0</v>
      </c>
      <c r="AQ137" s="2">
        <v>0</v>
      </c>
      <c r="AR137" s="2">
        <v>0</v>
      </c>
      <c r="AS137" s="2">
        <f t="shared" si="31"/>
        <v>0</v>
      </c>
      <c r="AT137" s="2">
        <v>0</v>
      </c>
      <c r="AU137" s="2">
        <v>1</v>
      </c>
      <c r="AV137" s="2" t="s">
        <v>7968</v>
      </c>
      <c r="AW137" s="2">
        <f t="shared" si="32"/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f t="shared" si="33"/>
        <v>0</v>
      </c>
      <c r="BF137" s="2">
        <v>0</v>
      </c>
      <c r="BG137" s="2">
        <v>1</v>
      </c>
      <c r="BH137" s="2" t="s">
        <v>7968</v>
      </c>
      <c r="BI137" s="2">
        <v>0</v>
      </c>
      <c r="BJ137" s="2">
        <v>0</v>
      </c>
      <c r="BK137" s="2">
        <v>0</v>
      </c>
      <c r="BL137" s="2">
        <f t="shared" si="34"/>
        <v>0</v>
      </c>
      <c r="BM137" s="2">
        <v>0</v>
      </c>
      <c r="BN137" s="2">
        <v>1</v>
      </c>
      <c r="BO137" s="2" t="s">
        <v>7968</v>
      </c>
      <c r="BP137" s="2">
        <f t="shared" si="35"/>
        <v>0</v>
      </c>
    </row>
    <row r="138" spans="1:68" x14ac:dyDescent="0.2">
      <c r="A138">
        <v>132</v>
      </c>
      <c r="B138">
        <f t="shared" si="26"/>
        <v>0</v>
      </c>
      <c r="D138">
        <f t="shared" si="27"/>
        <v>0</v>
      </c>
      <c r="E138">
        <f t="shared" si="28"/>
        <v>0</v>
      </c>
      <c r="F138" s="17" t="s">
        <v>4915</v>
      </c>
      <c r="G138" s="16" t="s">
        <v>4686</v>
      </c>
      <c r="H138" s="17" t="s">
        <v>4843</v>
      </c>
      <c r="I138" s="17" t="s">
        <v>4914</v>
      </c>
      <c r="J138" t="s">
        <v>131</v>
      </c>
      <c r="K138" s="8" t="s">
        <v>2520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f t="shared" si="24"/>
        <v>0</v>
      </c>
      <c r="T138" s="2">
        <v>0</v>
      </c>
      <c r="U138" s="2">
        <v>1</v>
      </c>
      <c r="V138" s="2" t="s">
        <v>7968</v>
      </c>
      <c r="W138" s="2">
        <v>0</v>
      </c>
      <c r="X138" s="2">
        <v>0</v>
      </c>
      <c r="Y138" s="2">
        <v>0</v>
      </c>
      <c r="Z138" s="2">
        <f t="shared" si="29"/>
        <v>0</v>
      </c>
      <c r="AA138" s="2">
        <v>0</v>
      </c>
      <c r="AB138" s="2">
        <v>1</v>
      </c>
      <c r="AC138" s="2" t="s">
        <v>7968</v>
      </c>
      <c r="AD138" s="2">
        <f t="shared" si="30"/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f t="shared" si="25"/>
        <v>0</v>
      </c>
      <c r="AM138" s="2">
        <v>0</v>
      </c>
      <c r="AN138" s="2">
        <v>1</v>
      </c>
      <c r="AO138" s="2" t="s">
        <v>7968</v>
      </c>
      <c r="AP138" s="2">
        <v>0</v>
      </c>
      <c r="AQ138" s="2">
        <v>0</v>
      </c>
      <c r="AR138" s="2">
        <v>0</v>
      </c>
      <c r="AS138" s="2">
        <f t="shared" si="31"/>
        <v>0</v>
      </c>
      <c r="AT138" s="2">
        <v>0</v>
      </c>
      <c r="AU138" s="2">
        <v>1</v>
      </c>
      <c r="AV138" s="2" t="s">
        <v>7968</v>
      </c>
      <c r="AW138" s="2">
        <f t="shared" si="32"/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f t="shared" si="33"/>
        <v>0</v>
      </c>
      <c r="BF138" s="2">
        <v>0</v>
      </c>
      <c r="BG138" s="2">
        <v>1</v>
      </c>
      <c r="BH138" s="2" t="s">
        <v>7968</v>
      </c>
      <c r="BI138" s="2">
        <v>0</v>
      </c>
      <c r="BJ138" s="2">
        <v>0</v>
      </c>
      <c r="BK138" s="2">
        <v>0</v>
      </c>
      <c r="BL138" s="2">
        <f t="shared" si="34"/>
        <v>0</v>
      </c>
      <c r="BM138" s="2">
        <v>0</v>
      </c>
      <c r="BN138" s="2">
        <v>1</v>
      </c>
      <c r="BO138" s="2" t="s">
        <v>7968</v>
      </c>
      <c r="BP138" s="2">
        <f t="shared" si="35"/>
        <v>0</v>
      </c>
    </row>
    <row r="139" spans="1:68" x14ac:dyDescent="0.2">
      <c r="A139">
        <v>133</v>
      </c>
      <c r="B139">
        <f t="shared" si="26"/>
        <v>0</v>
      </c>
      <c r="D139">
        <f t="shared" si="27"/>
        <v>0</v>
      </c>
      <c r="E139">
        <f t="shared" si="28"/>
        <v>0</v>
      </c>
      <c r="F139" s="17" t="s">
        <v>4916</v>
      </c>
      <c r="G139" s="16" t="s">
        <v>4686</v>
      </c>
      <c r="H139" s="17" t="s">
        <v>4843</v>
      </c>
      <c r="I139" s="18" t="s">
        <v>4741</v>
      </c>
      <c r="J139" t="s">
        <v>132</v>
      </c>
      <c r="K139" s="8" t="s">
        <v>2521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f t="shared" si="24"/>
        <v>0</v>
      </c>
      <c r="T139" s="2">
        <v>0</v>
      </c>
      <c r="U139" s="2">
        <v>1</v>
      </c>
      <c r="V139" s="2" t="s">
        <v>7968</v>
      </c>
      <c r="W139" s="2">
        <v>0</v>
      </c>
      <c r="X139" s="2">
        <v>0</v>
      </c>
      <c r="Y139" s="2">
        <v>0</v>
      </c>
      <c r="Z139" s="2">
        <f t="shared" si="29"/>
        <v>0</v>
      </c>
      <c r="AA139" s="2">
        <v>0</v>
      </c>
      <c r="AB139" s="2">
        <v>1</v>
      </c>
      <c r="AC139" s="2" t="s">
        <v>7968</v>
      </c>
      <c r="AD139" s="2">
        <f t="shared" si="30"/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f t="shared" si="25"/>
        <v>0</v>
      </c>
      <c r="AM139" s="2">
        <v>0</v>
      </c>
      <c r="AN139" s="2">
        <v>1</v>
      </c>
      <c r="AO139" s="2" t="s">
        <v>7968</v>
      </c>
      <c r="AP139" s="2">
        <v>0</v>
      </c>
      <c r="AQ139" s="2">
        <v>0</v>
      </c>
      <c r="AR139" s="2">
        <v>0</v>
      </c>
      <c r="AS139" s="2">
        <f t="shared" si="31"/>
        <v>0</v>
      </c>
      <c r="AT139" s="2">
        <v>0</v>
      </c>
      <c r="AU139" s="2">
        <v>1</v>
      </c>
      <c r="AV139" s="2" t="s">
        <v>7968</v>
      </c>
      <c r="AW139" s="2">
        <f t="shared" si="32"/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f t="shared" si="33"/>
        <v>0</v>
      </c>
      <c r="BF139" s="2">
        <v>0</v>
      </c>
      <c r="BG139" s="2">
        <v>1</v>
      </c>
      <c r="BH139" s="2" t="s">
        <v>7968</v>
      </c>
      <c r="BI139" s="2">
        <v>0</v>
      </c>
      <c r="BJ139" s="2">
        <v>0</v>
      </c>
      <c r="BK139" s="2">
        <v>0</v>
      </c>
      <c r="BL139" s="2">
        <f t="shared" si="34"/>
        <v>0</v>
      </c>
      <c r="BM139" s="2">
        <v>0</v>
      </c>
      <c r="BN139" s="2">
        <v>1</v>
      </c>
      <c r="BO139" s="2" t="s">
        <v>7968</v>
      </c>
      <c r="BP139" s="2">
        <f t="shared" si="35"/>
        <v>0</v>
      </c>
    </row>
    <row r="140" spans="1:68" x14ac:dyDescent="0.2">
      <c r="A140">
        <v>134</v>
      </c>
      <c r="B140">
        <f t="shared" si="26"/>
        <v>0</v>
      </c>
      <c r="D140">
        <f t="shared" si="27"/>
        <v>0</v>
      </c>
      <c r="E140">
        <f t="shared" si="28"/>
        <v>0</v>
      </c>
      <c r="F140" s="18" t="s">
        <v>4917</v>
      </c>
      <c r="G140" s="16" t="s">
        <v>4686</v>
      </c>
      <c r="H140" s="17" t="s">
        <v>4843</v>
      </c>
      <c r="I140" s="18" t="s">
        <v>4741</v>
      </c>
      <c r="J140" t="s">
        <v>133</v>
      </c>
      <c r="K140" s="8" t="s">
        <v>2522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f t="shared" ref="S140:S203" si="36">IF(AND(AD140=1,N140&gt;R140),-1,IF(AND(AD140=1,N140&lt;R140),1,0))</f>
        <v>0</v>
      </c>
      <c r="T140" s="2">
        <v>0</v>
      </c>
      <c r="U140" s="2">
        <v>1</v>
      </c>
      <c r="V140" s="2" t="s">
        <v>7968</v>
      </c>
      <c r="W140" s="2">
        <v>0</v>
      </c>
      <c r="X140" s="2">
        <v>0</v>
      </c>
      <c r="Y140" s="2">
        <v>0</v>
      </c>
      <c r="Z140" s="2">
        <f t="shared" si="29"/>
        <v>0</v>
      </c>
      <c r="AA140" s="2">
        <v>0</v>
      </c>
      <c r="AB140" s="2">
        <v>1</v>
      </c>
      <c r="AC140" s="2" t="s">
        <v>7968</v>
      </c>
      <c r="AD140" s="2">
        <f t="shared" si="30"/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f t="shared" si="25"/>
        <v>0</v>
      </c>
      <c r="AM140" s="2">
        <v>0</v>
      </c>
      <c r="AN140" s="2">
        <v>1</v>
      </c>
      <c r="AO140" s="2" t="s">
        <v>7968</v>
      </c>
      <c r="AP140" s="2">
        <v>0</v>
      </c>
      <c r="AQ140" s="2">
        <v>0</v>
      </c>
      <c r="AR140" s="2">
        <v>0</v>
      </c>
      <c r="AS140" s="2">
        <f t="shared" si="31"/>
        <v>0</v>
      </c>
      <c r="AT140" s="2">
        <v>0</v>
      </c>
      <c r="AU140" s="2">
        <v>1</v>
      </c>
      <c r="AV140" s="2" t="s">
        <v>7968</v>
      </c>
      <c r="AW140" s="2">
        <f t="shared" si="32"/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f t="shared" si="33"/>
        <v>0</v>
      </c>
      <c r="BF140" s="2">
        <v>0</v>
      </c>
      <c r="BG140" s="2">
        <v>1</v>
      </c>
      <c r="BH140" s="2" t="s">
        <v>7968</v>
      </c>
      <c r="BI140" s="2">
        <v>0</v>
      </c>
      <c r="BJ140" s="2">
        <v>0</v>
      </c>
      <c r="BK140" s="2">
        <v>0</v>
      </c>
      <c r="BL140" s="2">
        <f t="shared" si="34"/>
        <v>0</v>
      </c>
      <c r="BM140" s="2">
        <v>0</v>
      </c>
      <c r="BN140" s="2">
        <v>1</v>
      </c>
      <c r="BO140" s="2" t="s">
        <v>7968</v>
      </c>
      <c r="BP140" s="2">
        <f t="shared" si="35"/>
        <v>0</v>
      </c>
    </row>
    <row r="141" spans="1:68" x14ac:dyDescent="0.2">
      <c r="A141">
        <v>135</v>
      </c>
      <c r="B141">
        <f t="shared" si="26"/>
        <v>0</v>
      </c>
      <c r="D141">
        <f t="shared" si="27"/>
        <v>0</v>
      </c>
      <c r="E141">
        <f t="shared" si="28"/>
        <v>0</v>
      </c>
      <c r="F141" s="17" t="s">
        <v>4918</v>
      </c>
      <c r="G141" s="16" t="s">
        <v>4686</v>
      </c>
      <c r="H141" s="17" t="s">
        <v>4843</v>
      </c>
      <c r="I141" s="17" t="s">
        <v>4741</v>
      </c>
      <c r="J141" t="s">
        <v>134</v>
      </c>
      <c r="K141" s="8" t="s">
        <v>2523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f t="shared" si="36"/>
        <v>0</v>
      </c>
      <c r="T141" s="2">
        <v>0</v>
      </c>
      <c r="U141" s="2">
        <v>1</v>
      </c>
      <c r="V141" s="2" t="s">
        <v>7968</v>
      </c>
      <c r="W141" s="2">
        <v>0</v>
      </c>
      <c r="X141" s="2">
        <v>0</v>
      </c>
      <c r="Y141" s="2">
        <v>0</v>
      </c>
      <c r="Z141" s="2">
        <f t="shared" si="29"/>
        <v>0</v>
      </c>
      <c r="AA141" s="2">
        <v>0</v>
      </c>
      <c r="AB141" s="2">
        <v>1</v>
      </c>
      <c r="AC141" s="2" t="s">
        <v>7968</v>
      </c>
      <c r="AD141" s="2">
        <f t="shared" si="30"/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f t="shared" si="25"/>
        <v>0</v>
      </c>
      <c r="AM141" s="2">
        <v>0</v>
      </c>
      <c r="AN141" s="2">
        <v>1</v>
      </c>
      <c r="AO141" s="2" t="s">
        <v>7968</v>
      </c>
      <c r="AP141" s="2">
        <v>0</v>
      </c>
      <c r="AQ141" s="2">
        <v>0</v>
      </c>
      <c r="AR141" s="2">
        <v>0</v>
      </c>
      <c r="AS141" s="2">
        <f t="shared" si="31"/>
        <v>0</v>
      </c>
      <c r="AT141" s="2">
        <v>0</v>
      </c>
      <c r="AU141" s="2">
        <v>1</v>
      </c>
      <c r="AV141" s="2" t="s">
        <v>7968</v>
      </c>
      <c r="AW141" s="2">
        <f t="shared" si="32"/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f t="shared" si="33"/>
        <v>0</v>
      </c>
      <c r="BF141" s="2">
        <v>0</v>
      </c>
      <c r="BG141" s="2">
        <v>1</v>
      </c>
      <c r="BH141" s="2" t="s">
        <v>7968</v>
      </c>
      <c r="BI141" s="2">
        <v>0</v>
      </c>
      <c r="BJ141" s="2">
        <v>0</v>
      </c>
      <c r="BK141" s="2">
        <v>0</v>
      </c>
      <c r="BL141" s="2">
        <f t="shared" si="34"/>
        <v>0</v>
      </c>
      <c r="BM141" s="2">
        <v>0</v>
      </c>
      <c r="BN141" s="2">
        <v>1</v>
      </c>
      <c r="BO141" s="2" t="s">
        <v>7968</v>
      </c>
      <c r="BP141" s="2">
        <f t="shared" si="35"/>
        <v>0</v>
      </c>
    </row>
    <row r="142" spans="1:68" x14ac:dyDescent="0.2">
      <c r="A142">
        <v>136</v>
      </c>
      <c r="B142">
        <f t="shared" si="26"/>
        <v>0</v>
      </c>
      <c r="D142">
        <f t="shared" si="27"/>
        <v>0</v>
      </c>
      <c r="E142">
        <f t="shared" si="28"/>
        <v>0</v>
      </c>
      <c r="F142" s="17" t="s">
        <v>4919</v>
      </c>
      <c r="G142" s="16" t="s">
        <v>4686</v>
      </c>
      <c r="H142" s="17" t="s">
        <v>4843</v>
      </c>
      <c r="I142" s="17" t="s">
        <v>4920</v>
      </c>
      <c r="J142" t="s">
        <v>135</v>
      </c>
      <c r="K142" s="8" t="s">
        <v>2524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f t="shared" si="36"/>
        <v>0</v>
      </c>
      <c r="T142" s="2">
        <v>0</v>
      </c>
      <c r="U142" s="2">
        <v>1</v>
      </c>
      <c r="V142" s="2" t="s">
        <v>7968</v>
      </c>
      <c r="W142" s="2">
        <v>0</v>
      </c>
      <c r="X142" s="2">
        <v>0</v>
      </c>
      <c r="Y142" s="2">
        <v>0</v>
      </c>
      <c r="Z142" s="2">
        <f t="shared" si="29"/>
        <v>0</v>
      </c>
      <c r="AA142" s="2">
        <v>0</v>
      </c>
      <c r="AB142" s="2">
        <v>1</v>
      </c>
      <c r="AC142" s="2" t="s">
        <v>7968</v>
      </c>
      <c r="AD142" s="2">
        <f t="shared" si="30"/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f t="shared" si="25"/>
        <v>0</v>
      </c>
      <c r="AM142" s="2">
        <v>0</v>
      </c>
      <c r="AN142" s="2">
        <v>1</v>
      </c>
      <c r="AO142" s="2" t="s">
        <v>7968</v>
      </c>
      <c r="AP142" s="2">
        <v>0</v>
      </c>
      <c r="AQ142" s="2">
        <v>0</v>
      </c>
      <c r="AR142" s="2">
        <v>0</v>
      </c>
      <c r="AS142" s="2">
        <f t="shared" si="31"/>
        <v>0</v>
      </c>
      <c r="AT142" s="2">
        <v>0</v>
      </c>
      <c r="AU142" s="2">
        <v>1</v>
      </c>
      <c r="AV142" s="2" t="s">
        <v>7968</v>
      </c>
      <c r="AW142" s="2">
        <f t="shared" si="32"/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f t="shared" si="33"/>
        <v>0</v>
      </c>
      <c r="BF142" s="2">
        <v>0</v>
      </c>
      <c r="BG142" s="2">
        <v>1</v>
      </c>
      <c r="BH142" s="2" t="s">
        <v>7968</v>
      </c>
      <c r="BI142" s="2">
        <v>0</v>
      </c>
      <c r="BJ142" s="2">
        <v>0</v>
      </c>
      <c r="BK142" s="2">
        <v>0</v>
      </c>
      <c r="BL142" s="2">
        <f t="shared" si="34"/>
        <v>0</v>
      </c>
      <c r="BM142" s="2">
        <v>0</v>
      </c>
      <c r="BN142" s="2">
        <v>1</v>
      </c>
      <c r="BO142" s="2" t="s">
        <v>7968</v>
      </c>
      <c r="BP142" s="2">
        <f t="shared" si="35"/>
        <v>0</v>
      </c>
    </row>
    <row r="143" spans="1:68" x14ac:dyDescent="0.2">
      <c r="A143">
        <v>137</v>
      </c>
      <c r="B143">
        <f t="shared" si="26"/>
        <v>0</v>
      </c>
      <c r="D143">
        <f t="shared" si="27"/>
        <v>0</v>
      </c>
      <c r="E143">
        <f t="shared" si="28"/>
        <v>0</v>
      </c>
      <c r="F143" s="17" t="s">
        <v>4921</v>
      </c>
      <c r="G143" s="16" t="s">
        <v>4686</v>
      </c>
      <c r="H143" s="17" t="s">
        <v>4843</v>
      </c>
      <c r="I143" s="17" t="s">
        <v>4920</v>
      </c>
      <c r="J143" t="s">
        <v>136</v>
      </c>
      <c r="K143" s="8" t="s">
        <v>2525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f t="shared" si="36"/>
        <v>0</v>
      </c>
      <c r="T143" s="2">
        <v>0</v>
      </c>
      <c r="U143" s="2">
        <v>1</v>
      </c>
      <c r="V143" s="2" t="s">
        <v>7968</v>
      </c>
      <c r="W143" s="2">
        <v>0</v>
      </c>
      <c r="X143" s="2">
        <v>0</v>
      </c>
      <c r="Y143" s="2">
        <v>0</v>
      </c>
      <c r="Z143" s="2">
        <f t="shared" si="29"/>
        <v>0</v>
      </c>
      <c r="AA143" s="2">
        <v>0</v>
      </c>
      <c r="AB143" s="2">
        <v>1</v>
      </c>
      <c r="AC143" s="2" t="s">
        <v>7968</v>
      </c>
      <c r="AD143" s="2">
        <f t="shared" si="30"/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f t="shared" si="25"/>
        <v>0</v>
      </c>
      <c r="AM143" s="2">
        <v>0</v>
      </c>
      <c r="AN143" s="2">
        <v>1</v>
      </c>
      <c r="AO143" s="2" t="s">
        <v>7968</v>
      </c>
      <c r="AP143" s="2">
        <v>0</v>
      </c>
      <c r="AQ143" s="2">
        <v>0</v>
      </c>
      <c r="AR143" s="2">
        <v>0</v>
      </c>
      <c r="AS143" s="2">
        <f t="shared" si="31"/>
        <v>0</v>
      </c>
      <c r="AT143" s="2">
        <v>0</v>
      </c>
      <c r="AU143" s="2">
        <v>1</v>
      </c>
      <c r="AV143" s="2" t="s">
        <v>7968</v>
      </c>
      <c r="AW143" s="2">
        <f t="shared" si="32"/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f t="shared" si="33"/>
        <v>0</v>
      </c>
      <c r="BF143" s="2">
        <v>0</v>
      </c>
      <c r="BG143" s="2">
        <v>1</v>
      </c>
      <c r="BH143" s="2" t="s">
        <v>7968</v>
      </c>
      <c r="BI143" s="2">
        <v>0</v>
      </c>
      <c r="BJ143" s="2">
        <v>0</v>
      </c>
      <c r="BK143" s="2">
        <v>0</v>
      </c>
      <c r="BL143" s="2">
        <f t="shared" si="34"/>
        <v>0</v>
      </c>
      <c r="BM143" s="2">
        <v>0</v>
      </c>
      <c r="BN143" s="2">
        <v>1</v>
      </c>
      <c r="BO143" s="2" t="s">
        <v>7968</v>
      </c>
      <c r="BP143" s="2">
        <f t="shared" si="35"/>
        <v>0</v>
      </c>
    </row>
    <row r="144" spans="1:68" x14ac:dyDescent="0.2">
      <c r="A144">
        <v>138</v>
      </c>
      <c r="B144">
        <f t="shared" si="26"/>
        <v>0</v>
      </c>
      <c r="D144">
        <f t="shared" si="27"/>
        <v>0</v>
      </c>
      <c r="E144">
        <f t="shared" si="28"/>
        <v>0</v>
      </c>
      <c r="F144" s="18" t="s">
        <v>4922</v>
      </c>
      <c r="G144" s="16" t="s">
        <v>4686</v>
      </c>
      <c r="H144" s="17" t="s">
        <v>4843</v>
      </c>
      <c r="I144" s="17" t="s">
        <v>4741</v>
      </c>
      <c r="J144" t="s">
        <v>137</v>
      </c>
      <c r="K144" s="8" t="s">
        <v>2526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f t="shared" si="36"/>
        <v>0</v>
      </c>
      <c r="T144" s="2">
        <v>0</v>
      </c>
      <c r="U144" s="2">
        <v>1</v>
      </c>
      <c r="V144" s="2" t="s">
        <v>7968</v>
      </c>
      <c r="W144" s="2">
        <v>0</v>
      </c>
      <c r="X144" s="2">
        <v>0</v>
      </c>
      <c r="Y144" s="2">
        <v>0</v>
      </c>
      <c r="Z144" s="2">
        <f t="shared" si="29"/>
        <v>0</v>
      </c>
      <c r="AA144" s="2">
        <v>0</v>
      </c>
      <c r="AB144" s="2">
        <v>1</v>
      </c>
      <c r="AC144" s="2" t="s">
        <v>7968</v>
      </c>
      <c r="AD144" s="2">
        <f t="shared" si="30"/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f t="shared" si="25"/>
        <v>0</v>
      </c>
      <c r="AM144" s="2">
        <v>0</v>
      </c>
      <c r="AN144" s="2">
        <v>1</v>
      </c>
      <c r="AO144" s="2" t="s">
        <v>7968</v>
      </c>
      <c r="AP144" s="2">
        <v>0</v>
      </c>
      <c r="AQ144" s="2">
        <v>0</v>
      </c>
      <c r="AR144" s="2">
        <v>0</v>
      </c>
      <c r="AS144" s="2">
        <f t="shared" si="31"/>
        <v>0</v>
      </c>
      <c r="AT144" s="2">
        <v>0</v>
      </c>
      <c r="AU144" s="2">
        <v>1</v>
      </c>
      <c r="AV144" s="2" t="s">
        <v>7968</v>
      </c>
      <c r="AW144" s="2">
        <f t="shared" si="32"/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f t="shared" si="33"/>
        <v>0</v>
      </c>
      <c r="BF144" s="2">
        <v>0</v>
      </c>
      <c r="BG144" s="2">
        <v>1</v>
      </c>
      <c r="BH144" s="2" t="s">
        <v>7968</v>
      </c>
      <c r="BI144" s="2">
        <v>0</v>
      </c>
      <c r="BJ144" s="2">
        <v>0</v>
      </c>
      <c r="BK144" s="2">
        <v>0</v>
      </c>
      <c r="BL144" s="2">
        <f t="shared" si="34"/>
        <v>0</v>
      </c>
      <c r="BM144" s="2">
        <v>0</v>
      </c>
      <c r="BN144" s="2">
        <v>1</v>
      </c>
      <c r="BO144" s="2" t="s">
        <v>7968</v>
      </c>
      <c r="BP144" s="2">
        <f t="shared" si="35"/>
        <v>0</v>
      </c>
    </row>
    <row r="145" spans="1:68" x14ac:dyDescent="0.2">
      <c r="A145">
        <v>139</v>
      </c>
      <c r="B145">
        <f t="shared" si="26"/>
        <v>0</v>
      </c>
      <c r="D145">
        <f t="shared" si="27"/>
        <v>0</v>
      </c>
      <c r="E145">
        <f t="shared" si="28"/>
        <v>0</v>
      </c>
      <c r="F145" s="17" t="s">
        <v>4923</v>
      </c>
      <c r="G145" s="16" t="s">
        <v>4686</v>
      </c>
      <c r="H145" s="17" t="s">
        <v>4843</v>
      </c>
      <c r="I145" s="17" t="s">
        <v>4888</v>
      </c>
      <c r="J145" t="s">
        <v>138</v>
      </c>
      <c r="K145" s="8" t="s">
        <v>2527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f t="shared" si="36"/>
        <v>0</v>
      </c>
      <c r="T145" s="2">
        <v>0</v>
      </c>
      <c r="U145" s="2">
        <v>1</v>
      </c>
      <c r="V145" s="2" t="s">
        <v>7968</v>
      </c>
      <c r="W145" s="2">
        <v>0</v>
      </c>
      <c r="X145" s="2">
        <v>0</v>
      </c>
      <c r="Y145" s="2">
        <v>0</v>
      </c>
      <c r="Z145" s="2">
        <f t="shared" si="29"/>
        <v>0</v>
      </c>
      <c r="AA145" s="2">
        <v>0</v>
      </c>
      <c r="AB145" s="2">
        <v>1</v>
      </c>
      <c r="AC145" s="2" t="s">
        <v>7968</v>
      </c>
      <c r="AD145" s="2">
        <f t="shared" si="30"/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f t="shared" si="25"/>
        <v>0</v>
      </c>
      <c r="AM145" s="2">
        <v>0</v>
      </c>
      <c r="AN145" s="2">
        <v>1</v>
      </c>
      <c r="AO145" s="2" t="s">
        <v>7968</v>
      </c>
      <c r="AP145" s="2">
        <v>0</v>
      </c>
      <c r="AQ145" s="2">
        <v>0</v>
      </c>
      <c r="AR145" s="2">
        <v>0</v>
      </c>
      <c r="AS145" s="2">
        <f t="shared" si="31"/>
        <v>0</v>
      </c>
      <c r="AT145" s="2">
        <v>0</v>
      </c>
      <c r="AU145" s="2">
        <v>1</v>
      </c>
      <c r="AV145" s="2" t="s">
        <v>7968</v>
      </c>
      <c r="AW145" s="2">
        <f t="shared" si="32"/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f t="shared" si="33"/>
        <v>0</v>
      </c>
      <c r="BF145" s="2">
        <v>0</v>
      </c>
      <c r="BG145" s="2">
        <v>1</v>
      </c>
      <c r="BH145" s="2" t="s">
        <v>7968</v>
      </c>
      <c r="BI145" s="2">
        <v>0</v>
      </c>
      <c r="BJ145" s="2">
        <v>0</v>
      </c>
      <c r="BK145" s="2">
        <v>0</v>
      </c>
      <c r="BL145" s="2">
        <f t="shared" si="34"/>
        <v>0</v>
      </c>
      <c r="BM145" s="2">
        <v>0</v>
      </c>
      <c r="BN145" s="2">
        <v>1</v>
      </c>
      <c r="BO145" s="2" t="s">
        <v>7968</v>
      </c>
      <c r="BP145" s="2">
        <f t="shared" si="35"/>
        <v>0</v>
      </c>
    </row>
    <row r="146" spans="1:68" x14ac:dyDescent="0.2">
      <c r="A146">
        <v>140</v>
      </c>
      <c r="B146">
        <f t="shared" si="26"/>
        <v>1</v>
      </c>
      <c r="D146">
        <f t="shared" si="27"/>
        <v>0</v>
      </c>
      <c r="E146">
        <f t="shared" si="28"/>
        <v>0</v>
      </c>
      <c r="F146" s="17" t="s">
        <v>4924</v>
      </c>
      <c r="G146" s="16" t="s">
        <v>4686</v>
      </c>
      <c r="H146" s="17" t="s">
        <v>4843</v>
      </c>
      <c r="I146" s="17" t="s">
        <v>4903</v>
      </c>
      <c r="J146" t="s">
        <v>139</v>
      </c>
      <c r="K146" s="8" t="s">
        <v>2528</v>
      </c>
      <c r="L146" s="2">
        <v>0</v>
      </c>
      <c r="M146" s="2">
        <v>2.4300325882432901E-4</v>
      </c>
      <c r="N146" s="2">
        <v>1.0603812578275299E-6</v>
      </c>
      <c r="O146" s="2">
        <v>0</v>
      </c>
      <c r="P146" s="2">
        <v>0</v>
      </c>
      <c r="Q146" s="2">
        <v>2.4300325639597199E-4</v>
      </c>
      <c r="R146" s="2">
        <v>1.02328598256263E-6</v>
      </c>
      <c r="S146" s="2">
        <f t="shared" si="36"/>
        <v>0</v>
      </c>
      <c r="T146" s="2">
        <v>0</v>
      </c>
      <c r="U146" s="2">
        <v>0.32475978814990802</v>
      </c>
      <c r="V146" s="2">
        <v>1.2596300726097001</v>
      </c>
      <c r="W146" s="2">
        <v>0</v>
      </c>
      <c r="X146" s="2">
        <v>2.4300325752722599E-4</v>
      </c>
      <c r="Y146" s="2">
        <v>1.13905542332603E-6</v>
      </c>
      <c r="Z146" s="2">
        <f t="shared" si="29"/>
        <v>0</v>
      </c>
      <c r="AA146" s="2">
        <v>0</v>
      </c>
      <c r="AB146" s="2">
        <v>7.7699937111259596E-6</v>
      </c>
      <c r="AC146" s="2">
        <v>0.91084911491273102</v>
      </c>
      <c r="AD146" s="2">
        <f t="shared" si="30"/>
        <v>0</v>
      </c>
      <c r="AE146" s="2">
        <v>0</v>
      </c>
      <c r="AF146" s="2">
        <v>4.4347250650758402E-4</v>
      </c>
      <c r="AG146" s="2">
        <v>2.1824509558992198E-6</v>
      </c>
      <c r="AH146" s="2">
        <v>1.14199230613442E-6</v>
      </c>
      <c r="AI146" s="2">
        <v>0</v>
      </c>
      <c r="AJ146" s="2">
        <v>4.4347250733592402E-4</v>
      </c>
      <c r="AK146" s="2">
        <v>2.3207406475080099E-6</v>
      </c>
      <c r="AL146" s="2">
        <f t="shared" si="25"/>
        <v>0</v>
      </c>
      <c r="AM146" s="2">
        <v>1.16337439074075E-6</v>
      </c>
      <c r="AN146" s="2">
        <v>7.8249729624502898E-2</v>
      </c>
      <c r="AO146" s="2">
        <v>0.95059300066326902</v>
      </c>
      <c r="AP146" s="2">
        <v>0</v>
      </c>
      <c r="AQ146" s="2">
        <v>2.8230674661660802E-4</v>
      </c>
      <c r="AR146" s="2">
        <v>1.4591247476442101E-6</v>
      </c>
      <c r="AS146" s="2">
        <f t="shared" si="31"/>
        <v>0</v>
      </c>
      <c r="AT146" s="2">
        <v>0</v>
      </c>
      <c r="AU146" s="2">
        <v>3.6087652934104999E-87</v>
      </c>
      <c r="AV146" s="2">
        <v>1.41536743601494E-5</v>
      </c>
      <c r="AW146" s="2">
        <f t="shared" si="32"/>
        <v>0</v>
      </c>
      <c r="AX146" s="2">
        <v>0</v>
      </c>
      <c r="AY146" s="2">
        <v>8.1105958401729496E-4</v>
      </c>
      <c r="AZ146" s="2">
        <v>5.2703265187200102E-6</v>
      </c>
      <c r="BA146" s="2">
        <v>2.0720575294150398E-6</v>
      </c>
      <c r="BB146" s="2">
        <v>0</v>
      </c>
      <c r="BC146" s="2">
        <v>4.5074153125741198E-4</v>
      </c>
      <c r="BD146" s="2">
        <v>2.4909069665488098E-6</v>
      </c>
      <c r="BE146" s="2">
        <f t="shared" si="33"/>
        <v>-1</v>
      </c>
      <c r="BF146" s="2">
        <v>1.2738034160231201E-6</v>
      </c>
      <c r="BG146" s="2">
        <v>7.18315672727045E-151</v>
      </c>
      <c r="BH146" s="2">
        <v>1.7283994377348598E-17</v>
      </c>
      <c r="BI146" s="2">
        <v>0</v>
      </c>
      <c r="BJ146" s="2">
        <v>3.6016531750608302E-4</v>
      </c>
      <c r="BK146" s="2">
        <v>2.25408054345439E-6</v>
      </c>
      <c r="BL146" s="2">
        <f t="shared" si="34"/>
        <v>-1</v>
      </c>
      <c r="BM146" s="2">
        <v>1.1620793692173699E-6</v>
      </c>
      <c r="BN146" s="2">
        <v>1.30186754413898E-198</v>
      </c>
      <c r="BO146" s="2">
        <v>2.50684706983847E-21</v>
      </c>
      <c r="BP146" s="2">
        <f t="shared" si="35"/>
        <v>1</v>
      </c>
    </row>
    <row r="147" spans="1:68" x14ac:dyDescent="0.2">
      <c r="A147">
        <v>141</v>
      </c>
      <c r="B147">
        <f t="shared" si="26"/>
        <v>1</v>
      </c>
      <c r="D147">
        <f t="shared" si="27"/>
        <v>0</v>
      </c>
      <c r="E147">
        <f t="shared" si="28"/>
        <v>0</v>
      </c>
      <c r="F147" s="17" t="s">
        <v>4925</v>
      </c>
      <c r="G147" s="16" t="s">
        <v>4686</v>
      </c>
      <c r="H147" s="17" t="s">
        <v>4843</v>
      </c>
      <c r="I147" s="16" t="s">
        <v>4926</v>
      </c>
      <c r="J147" t="s">
        <v>140</v>
      </c>
      <c r="K147" s="8" t="s">
        <v>2529</v>
      </c>
      <c r="L147" s="2">
        <v>0</v>
      </c>
      <c r="M147" s="2">
        <v>2.4300325882432901E-4</v>
      </c>
      <c r="N147" s="2">
        <v>1.06038130852475E-6</v>
      </c>
      <c r="O147" s="2">
        <v>0</v>
      </c>
      <c r="P147" s="2">
        <v>0</v>
      </c>
      <c r="Q147" s="2">
        <v>2.4300325639597199E-4</v>
      </c>
      <c r="R147" s="2">
        <v>1.02328594359194E-6</v>
      </c>
      <c r="S147" s="2">
        <f t="shared" si="36"/>
        <v>0</v>
      </c>
      <c r="T147" s="2">
        <v>0</v>
      </c>
      <c r="U147" s="2">
        <v>0.32475978814990802</v>
      </c>
      <c r="V147" s="2">
        <v>1.2596300726097001</v>
      </c>
      <c r="W147" s="2">
        <v>0</v>
      </c>
      <c r="X147" s="2">
        <v>2.4300325752722599E-4</v>
      </c>
      <c r="Y147" s="2">
        <v>1.1390553827727801E-6</v>
      </c>
      <c r="Z147" s="2">
        <f t="shared" si="29"/>
        <v>0</v>
      </c>
      <c r="AA147" s="2">
        <v>0</v>
      </c>
      <c r="AB147" s="2">
        <v>7.7699937111259596E-6</v>
      </c>
      <c r="AC147" s="2">
        <v>0.91084911491273102</v>
      </c>
      <c r="AD147" s="2">
        <f t="shared" si="30"/>
        <v>0</v>
      </c>
      <c r="AE147" s="2">
        <v>0</v>
      </c>
      <c r="AF147" s="2">
        <v>4.4347250650758402E-4</v>
      </c>
      <c r="AG147" s="2">
        <v>2.18245092245272E-6</v>
      </c>
      <c r="AH147" s="2">
        <v>1.14199215293227E-6</v>
      </c>
      <c r="AI147" s="2">
        <v>0</v>
      </c>
      <c r="AJ147" s="2">
        <v>4.4347250733592402E-4</v>
      </c>
      <c r="AK147" s="2">
        <v>2.3207406219211301E-6</v>
      </c>
      <c r="AL147" s="2">
        <f t="shared" si="25"/>
        <v>0</v>
      </c>
      <c r="AM147" s="2">
        <v>1.1633743422646E-6</v>
      </c>
      <c r="AN147" s="2">
        <v>7.8249729624502898E-2</v>
      </c>
      <c r="AO147" s="2">
        <v>0.95059300066326902</v>
      </c>
      <c r="AP147" s="2">
        <v>0</v>
      </c>
      <c r="AQ147" s="2">
        <v>2.8230674661660802E-4</v>
      </c>
      <c r="AR147" s="2">
        <v>1.4591247570151399E-6</v>
      </c>
      <c r="AS147" s="2">
        <f t="shared" si="31"/>
        <v>0</v>
      </c>
      <c r="AT147" s="2">
        <v>0</v>
      </c>
      <c r="AU147" s="2">
        <v>3.6087652934104999E-87</v>
      </c>
      <c r="AV147" s="2">
        <v>1.41536743601494E-5</v>
      </c>
      <c r="AW147" s="2">
        <f t="shared" si="32"/>
        <v>0</v>
      </c>
      <c r="AX147" s="2">
        <v>0</v>
      </c>
      <c r="AY147" s="2">
        <v>8.1105958401729496E-4</v>
      </c>
      <c r="AZ147" s="2">
        <v>5.2703265630056201E-6</v>
      </c>
      <c r="BA147" s="2">
        <v>2.0720575230533701E-6</v>
      </c>
      <c r="BB147" s="2">
        <v>0</v>
      </c>
      <c r="BC147" s="2">
        <v>4.5074153125741198E-4</v>
      </c>
      <c r="BD147" s="2">
        <v>2.4909068200985801E-6</v>
      </c>
      <c r="BE147" s="2">
        <f t="shared" si="33"/>
        <v>-1</v>
      </c>
      <c r="BF147" s="2">
        <v>1.2738031674653399E-6</v>
      </c>
      <c r="BG147" s="2">
        <v>7.18315672727045E-151</v>
      </c>
      <c r="BH147" s="2">
        <v>1.7283994377348598E-17</v>
      </c>
      <c r="BI147" s="2">
        <v>0</v>
      </c>
      <c r="BJ147" s="2">
        <v>3.6016531750608302E-4</v>
      </c>
      <c r="BK147" s="2">
        <v>2.25408046915571E-6</v>
      </c>
      <c r="BL147" s="2">
        <f t="shared" si="34"/>
        <v>-1</v>
      </c>
      <c r="BM147" s="2">
        <v>1.1620790301543201E-6</v>
      </c>
      <c r="BN147" s="2">
        <v>1.30186754413898E-198</v>
      </c>
      <c r="BO147" s="2">
        <v>2.50684706983847E-21</v>
      </c>
      <c r="BP147" s="2">
        <f t="shared" si="35"/>
        <v>1</v>
      </c>
    </row>
    <row r="148" spans="1:68" x14ac:dyDescent="0.2">
      <c r="A148">
        <v>142</v>
      </c>
      <c r="B148">
        <f t="shared" si="26"/>
        <v>0</v>
      </c>
      <c r="D148">
        <f t="shared" si="27"/>
        <v>0</v>
      </c>
      <c r="E148">
        <f t="shared" si="28"/>
        <v>0</v>
      </c>
      <c r="F148" s="16" t="s">
        <v>4927</v>
      </c>
      <c r="G148" s="16" t="s">
        <v>4686</v>
      </c>
      <c r="H148" s="16" t="s">
        <v>4928</v>
      </c>
      <c r="I148" s="16" t="s">
        <v>4929</v>
      </c>
      <c r="J148" t="s">
        <v>141</v>
      </c>
      <c r="K148" s="8" t="s">
        <v>2530</v>
      </c>
      <c r="L148" s="2">
        <v>0</v>
      </c>
      <c r="M148" s="2">
        <v>4.2722644841158598E-3</v>
      </c>
      <c r="N148" s="2">
        <v>3.4556238147693901E-3</v>
      </c>
      <c r="O148" s="2">
        <v>3.4545554614535102E-3</v>
      </c>
      <c r="P148" s="2">
        <v>2.1073451130162201E-26</v>
      </c>
      <c r="Q148" s="2">
        <v>4.2722644797569499E-3</v>
      </c>
      <c r="R148" s="2">
        <v>3.4936731499978901E-3</v>
      </c>
      <c r="S148" s="2">
        <f t="shared" si="36"/>
        <v>1</v>
      </c>
      <c r="T148" s="2">
        <v>3.4903365153185601E-3</v>
      </c>
      <c r="U148" s="2">
        <v>9.9320318063525996E-122</v>
      </c>
      <c r="V148" s="2">
        <v>1.4918407078187699E-79</v>
      </c>
      <c r="W148" s="2">
        <v>0</v>
      </c>
      <c r="X148" s="2">
        <v>4.2722644820938297E-3</v>
      </c>
      <c r="Y148" s="2">
        <v>3.3851147726489299E-3</v>
      </c>
      <c r="Z148" s="2">
        <f t="shared" si="29"/>
        <v>-1</v>
      </c>
      <c r="AA148" s="2">
        <v>3.4357830684109301E-3</v>
      </c>
      <c r="AB148" s="2">
        <v>2.59156024891396E-206</v>
      </c>
      <c r="AC148" s="2">
        <v>3.3237650581302098E-115</v>
      </c>
      <c r="AD148" s="2">
        <f t="shared" si="30"/>
        <v>1</v>
      </c>
      <c r="AE148" s="2">
        <v>2.3771880848048798E-27</v>
      </c>
      <c r="AF148" s="2">
        <v>7.7033835429702402E-3</v>
      </c>
      <c r="AG148" s="2">
        <v>6.0633182263808696E-3</v>
      </c>
      <c r="AH148" s="2">
        <v>6.1731881652275699E-3</v>
      </c>
      <c r="AI148" s="2">
        <v>0</v>
      </c>
      <c r="AJ148" s="2">
        <v>7.70338354458749E-3</v>
      </c>
      <c r="AK148" s="2">
        <v>6.4127039696817E-3</v>
      </c>
      <c r="AL148" s="2">
        <f t="shared" si="25"/>
        <v>1</v>
      </c>
      <c r="AM148" s="2">
        <v>6.4336747484790699E-3</v>
      </c>
      <c r="AN148" s="2">
        <v>0</v>
      </c>
      <c r="AO148" s="2">
        <v>0</v>
      </c>
      <c r="AP148" s="2">
        <v>2.2823371006620502E-28</v>
      </c>
      <c r="AQ148" s="2">
        <v>6.7088196055019901E-3</v>
      </c>
      <c r="AR148" s="2">
        <v>5.7696243675277098E-3</v>
      </c>
      <c r="AS148" s="2">
        <f t="shared" si="31"/>
        <v>-1</v>
      </c>
      <c r="AT148" s="2">
        <v>5.8486617257352998E-3</v>
      </c>
      <c r="AU148" s="2">
        <v>0</v>
      </c>
      <c r="AV148" s="2">
        <v>0</v>
      </c>
      <c r="AW148" s="2">
        <f t="shared" si="32"/>
        <v>1</v>
      </c>
      <c r="AX148" s="2">
        <v>0</v>
      </c>
      <c r="AY148" s="2">
        <v>1.44217472971261E-2</v>
      </c>
      <c r="AZ148" s="2">
        <v>1.1914430638868E-2</v>
      </c>
      <c r="BA148" s="2">
        <v>1.20569264815996E-2</v>
      </c>
      <c r="BB148" s="2">
        <v>0</v>
      </c>
      <c r="BC148" s="2">
        <v>1.0220510438755E-2</v>
      </c>
      <c r="BD148" s="2">
        <v>6.1896342176794E-3</v>
      </c>
      <c r="BE148" s="2">
        <f t="shared" si="33"/>
        <v>-1</v>
      </c>
      <c r="BF148" s="2">
        <v>6.2856574746941798E-3</v>
      </c>
      <c r="BG148" s="2">
        <v>0</v>
      </c>
      <c r="BH148" s="2">
        <v>0</v>
      </c>
      <c r="BI148" s="2">
        <v>0</v>
      </c>
      <c r="BJ148" s="2">
        <v>7.7485154005935298E-3</v>
      </c>
      <c r="BK148" s="2">
        <v>4.6223248368724304E-3</v>
      </c>
      <c r="BL148" s="2">
        <f t="shared" si="34"/>
        <v>-1</v>
      </c>
      <c r="BM148" s="2">
        <v>4.6056871797549503E-3</v>
      </c>
      <c r="BN148" s="2">
        <v>0</v>
      </c>
      <c r="BO148" s="2">
        <v>0</v>
      </c>
      <c r="BP148" s="2">
        <f t="shared" si="35"/>
        <v>1</v>
      </c>
    </row>
    <row r="149" spans="1:68" x14ac:dyDescent="0.2">
      <c r="A149">
        <v>143</v>
      </c>
      <c r="B149">
        <f t="shared" si="26"/>
        <v>0</v>
      </c>
      <c r="D149">
        <f t="shared" si="27"/>
        <v>0</v>
      </c>
      <c r="E149">
        <f t="shared" si="28"/>
        <v>0</v>
      </c>
      <c r="F149" s="16" t="s">
        <v>4930</v>
      </c>
      <c r="G149" s="16" t="s">
        <v>4686</v>
      </c>
      <c r="H149" s="16" t="s">
        <v>4928</v>
      </c>
      <c r="I149" s="16" t="s">
        <v>4931</v>
      </c>
      <c r="J149" t="s">
        <v>142</v>
      </c>
      <c r="K149" s="8" t="s">
        <v>2531</v>
      </c>
      <c r="L149" s="2">
        <v>0</v>
      </c>
      <c r="M149" s="2">
        <v>4.2722644841158598E-3</v>
      </c>
      <c r="N149" s="2">
        <v>3.4556238144946099E-3</v>
      </c>
      <c r="O149" s="2">
        <v>3.45455546090642E-3</v>
      </c>
      <c r="P149" s="2">
        <v>2.1333682979982E-26</v>
      </c>
      <c r="Q149" s="2">
        <v>4.2722644797569499E-3</v>
      </c>
      <c r="R149" s="2">
        <v>3.4936731495852501E-3</v>
      </c>
      <c r="S149" s="2">
        <f t="shared" si="36"/>
        <v>1</v>
      </c>
      <c r="T149" s="2">
        <v>3.4903365145605701E-3</v>
      </c>
      <c r="U149" s="2">
        <v>9.9320318063525996E-122</v>
      </c>
      <c r="V149" s="2">
        <v>1.4918407078187699E-79</v>
      </c>
      <c r="W149" s="2">
        <v>0</v>
      </c>
      <c r="X149" s="2">
        <v>4.2722644820938297E-3</v>
      </c>
      <c r="Y149" s="2">
        <v>3.3851147723663001E-3</v>
      </c>
      <c r="Z149" s="2">
        <f t="shared" si="29"/>
        <v>-1</v>
      </c>
      <c r="AA149" s="2">
        <v>3.4357830681723701E-3</v>
      </c>
      <c r="AB149" s="2">
        <v>2.59156024891396E-206</v>
      </c>
      <c r="AC149" s="2">
        <v>3.3237650581302098E-115</v>
      </c>
      <c r="AD149" s="2">
        <f t="shared" si="30"/>
        <v>1</v>
      </c>
      <c r="AE149" s="2">
        <v>2.3773974547267702E-27</v>
      </c>
      <c r="AF149" s="2">
        <v>7.7033835429702402E-3</v>
      </c>
      <c r="AG149" s="2">
        <v>6.0633182259594298E-3</v>
      </c>
      <c r="AH149" s="2">
        <v>6.1731881642320702E-3</v>
      </c>
      <c r="AI149" s="2">
        <v>0</v>
      </c>
      <c r="AJ149" s="2">
        <v>7.70338354458749E-3</v>
      </c>
      <c r="AK149" s="2">
        <v>6.4127039691623004E-3</v>
      </c>
      <c r="AL149" s="2">
        <f t="shared" si="25"/>
        <v>1</v>
      </c>
      <c r="AM149" s="2">
        <v>6.4336747478520202E-3</v>
      </c>
      <c r="AN149" s="2">
        <v>0</v>
      </c>
      <c r="AO149" s="2">
        <v>0</v>
      </c>
      <c r="AP149" s="2">
        <v>2.2487102041081902E-28</v>
      </c>
      <c r="AQ149" s="2">
        <v>6.7088196055019901E-3</v>
      </c>
      <c r="AR149" s="2">
        <v>5.7696243673504601E-3</v>
      </c>
      <c r="AS149" s="2">
        <f t="shared" si="31"/>
        <v>-1</v>
      </c>
      <c r="AT149" s="2">
        <v>5.8486617254387904E-3</v>
      </c>
      <c r="AU149" s="2">
        <v>0</v>
      </c>
      <c r="AV149" s="2">
        <v>0</v>
      </c>
      <c r="AW149" s="2">
        <f t="shared" si="32"/>
        <v>1</v>
      </c>
      <c r="AX149" s="2">
        <v>0</v>
      </c>
      <c r="AY149" s="2">
        <v>1.44217472971261E-2</v>
      </c>
      <c r="AZ149" s="2">
        <v>1.19144306388584E-2</v>
      </c>
      <c r="BA149" s="2">
        <v>1.20569264815031E-2</v>
      </c>
      <c r="BB149" s="2">
        <v>0</v>
      </c>
      <c r="BC149" s="2">
        <v>1.0220510438755E-2</v>
      </c>
      <c r="BD149" s="2">
        <v>6.1896342173570797E-3</v>
      </c>
      <c r="BE149" s="2">
        <f t="shared" si="33"/>
        <v>-1</v>
      </c>
      <c r="BF149" s="2">
        <v>6.2856574743360601E-3</v>
      </c>
      <c r="BG149" s="2">
        <v>0</v>
      </c>
      <c r="BH149" s="2">
        <v>0</v>
      </c>
      <c r="BI149" s="2">
        <v>0</v>
      </c>
      <c r="BJ149" s="2">
        <v>7.7485154005935298E-3</v>
      </c>
      <c r="BK149" s="2">
        <v>4.6223248364393697E-3</v>
      </c>
      <c r="BL149" s="2">
        <f t="shared" si="34"/>
        <v>-1</v>
      </c>
      <c r="BM149" s="2">
        <v>4.60568717917251E-3</v>
      </c>
      <c r="BN149" s="2">
        <v>0</v>
      </c>
      <c r="BO149" s="2">
        <v>0</v>
      </c>
      <c r="BP149" s="2">
        <f t="shared" si="35"/>
        <v>1</v>
      </c>
    </row>
    <row r="150" spans="1:68" x14ac:dyDescent="0.2">
      <c r="A150">
        <v>144</v>
      </c>
      <c r="B150">
        <f t="shared" si="26"/>
        <v>1</v>
      </c>
      <c r="D150">
        <f t="shared" si="27"/>
        <v>0</v>
      </c>
      <c r="E150">
        <f t="shared" si="28"/>
        <v>0</v>
      </c>
      <c r="F150" s="16" t="s">
        <v>4932</v>
      </c>
      <c r="G150" s="16" t="s">
        <v>4686</v>
      </c>
      <c r="H150" s="16" t="s">
        <v>4928</v>
      </c>
      <c r="I150" s="16" t="s">
        <v>4933</v>
      </c>
      <c r="J150" t="s">
        <v>143</v>
      </c>
      <c r="K150" s="8" t="s">
        <v>2532</v>
      </c>
      <c r="L150" s="2">
        <v>0</v>
      </c>
      <c r="M150" s="2">
        <v>3.9036077278214198E-3</v>
      </c>
      <c r="N150" s="2">
        <v>3.33793784322885E-3</v>
      </c>
      <c r="O150" s="2">
        <v>3.3566505978398398E-3</v>
      </c>
      <c r="P150" s="2">
        <v>0</v>
      </c>
      <c r="Q150" s="2">
        <v>3.90360772307463E-3</v>
      </c>
      <c r="R150" s="2">
        <v>3.3354563742325899E-3</v>
      </c>
      <c r="S150" s="2">
        <f t="shared" si="36"/>
        <v>0</v>
      </c>
      <c r="T150" s="2">
        <v>3.3520337065648998E-3</v>
      </c>
      <c r="U150" s="2">
        <v>1.0659785390553399E-42</v>
      </c>
      <c r="V150" s="2">
        <v>0.36572116067058702</v>
      </c>
      <c r="W150" s="2">
        <v>0</v>
      </c>
      <c r="X150" s="2">
        <v>3.9036077256214899E-3</v>
      </c>
      <c r="Y150" s="2">
        <v>3.2092438159406502E-3</v>
      </c>
      <c r="Z150" s="2">
        <f t="shared" si="29"/>
        <v>0</v>
      </c>
      <c r="AA150" s="2">
        <v>3.2925801540785301E-3</v>
      </c>
      <c r="AB150" s="2">
        <v>0</v>
      </c>
      <c r="AC150" s="2">
        <v>0</v>
      </c>
      <c r="AD150" s="2">
        <f t="shared" si="30"/>
        <v>0</v>
      </c>
      <c r="AE150" s="2">
        <v>0</v>
      </c>
      <c r="AF150" s="2">
        <v>7.0398013812434804E-3</v>
      </c>
      <c r="AG150" s="2">
        <v>5.83963481292847E-3</v>
      </c>
      <c r="AH150" s="2">
        <v>6.0130559548991899E-3</v>
      </c>
      <c r="AI150" s="2">
        <v>0</v>
      </c>
      <c r="AJ150" s="2">
        <v>7.0398013828567498E-3</v>
      </c>
      <c r="AK150" s="2">
        <v>5.9983626333175999E-3</v>
      </c>
      <c r="AL150" s="2">
        <f t="shared" si="25"/>
        <v>0</v>
      </c>
      <c r="AM150" s="2">
        <v>6.03092795089999E-3</v>
      </c>
      <c r="AN150" s="2" t="s">
        <v>7981</v>
      </c>
      <c r="AO150" s="2">
        <v>9.5975803867727397E-228</v>
      </c>
      <c r="AP150" s="2">
        <v>0</v>
      </c>
      <c r="AQ150" s="2">
        <v>6.0954607020428002E-3</v>
      </c>
      <c r="AR150" s="2">
        <v>5.3179756143982198E-3</v>
      </c>
      <c r="AS150" s="2">
        <f t="shared" si="31"/>
        <v>0</v>
      </c>
      <c r="AT150" s="2">
        <v>5.4100205734471203E-3</v>
      </c>
      <c r="AU150" s="2">
        <v>0</v>
      </c>
      <c r="AV150" s="2">
        <v>0</v>
      </c>
      <c r="AW150" s="2">
        <f t="shared" si="32"/>
        <v>0</v>
      </c>
      <c r="AX150" s="2">
        <v>0</v>
      </c>
      <c r="AY150" s="2">
        <v>1.32031543743075E-2</v>
      </c>
      <c r="AZ150" s="2">
        <v>1.06782700004885E-2</v>
      </c>
      <c r="BA150" s="2">
        <v>1.0836771242512601E-2</v>
      </c>
      <c r="BB150" s="2">
        <v>0</v>
      </c>
      <c r="BC150" s="2">
        <v>9.5932980175378792E-3</v>
      </c>
      <c r="BD150" s="2">
        <v>5.8978183015549902E-3</v>
      </c>
      <c r="BE150" s="2">
        <f t="shared" si="33"/>
        <v>-1</v>
      </c>
      <c r="BF150" s="2">
        <v>6.0129405152852698E-3</v>
      </c>
      <c r="BG150" s="2">
        <v>0</v>
      </c>
      <c r="BH150" s="2">
        <v>0</v>
      </c>
      <c r="BI150" s="2">
        <v>0</v>
      </c>
      <c r="BJ150" s="2">
        <v>7.0231346866333399E-3</v>
      </c>
      <c r="BK150" s="2">
        <v>4.0231035432284398E-3</v>
      </c>
      <c r="BL150" s="2">
        <f t="shared" si="34"/>
        <v>-1</v>
      </c>
      <c r="BM150" s="2">
        <v>3.9853333154768597E-3</v>
      </c>
      <c r="BN150" s="2">
        <v>0</v>
      </c>
      <c r="BO150" s="2">
        <v>0</v>
      </c>
      <c r="BP150" s="2">
        <f t="shared" si="35"/>
        <v>1</v>
      </c>
    </row>
    <row r="151" spans="1:68" x14ac:dyDescent="0.2">
      <c r="A151">
        <v>145</v>
      </c>
      <c r="B151">
        <f t="shared" si="26"/>
        <v>0</v>
      </c>
      <c r="D151">
        <f t="shared" si="27"/>
        <v>0</v>
      </c>
      <c r="E151">
        <f t="shared" si="28"/>
        <v>0</v>
      </c>
      <c r="F151" s="16" t="s">
        <v>4934</v>
      </c>
      <c r="G151" s="16" t="s">
        <v>4686</v>
      </c>
      <c r="H151" s="16" t="s">
        <v>4928</v>
      </c>
      <c r="I151" s="16" t="s">
        <v>4935</v>
      </c>
      <c r="J151" t="s">
        <v>144</v>
      </c>
      <c r="K151" s="8" t="s">
        <v>2533</v>
      </c>
      <c r="L151" s="2">
        <v>0</v>
      </c>
      <c r="M151" s="2">
        <v>4.2722644841158598E-3</v>
      </c>
      <c r="N151" s="2">
        <v>3.4556238146654498E-3</v>
      </c>
      <c r="O151" s="2">
        <v>3.4545554614654399E-3</v>
      </c>
      <c r="P151" s="2">
        <v>2.0957591306704899E-26</v>
      </c>
      <c r="Q151" s="2">
        <v>4.2722644797569499E-3</v>
      </c>
      <c r="R151" s="2">
        <v>3.49367314984902E-3</v>
      </c>
      <c r="S151" s="2">
        <f t="shared" si="36"/>
        <v>1</v>
      </c>
      <c r="T151" s="2">
        <v>3.4903365153291302E-3</v>
      </c>
      <c r="U151" s="2">
        <v>9.9320318063525996E-122</v>
      </c>
      <c r="V151" s="2">
        <v>1.4918407078187699E-79</v>
      </c>
      <c r="W151" s="2">
        <v>0</v>
      </c>
      <c r="X151" s="2">
        <v>4.2722644820938297E-3</v>
      </c>
      <c r="Y151" s="2">
        <v>3.38511477229138E-3</v>
      </c>
      <c r="Z151" s="2">
        <f t="shared" si="29"/>
        <v>-1</v>
      </c>
      <c r="AA151" s="2">
        <v>3.4357830680939502E-3</v>
      </c>
      <c r="AB151" s="2">
        <v>2.59156024891396E-206</v>
      </c>
      <c r="AC151" s="2">
        <v>3.3237650581302098E-115</v>
      </c>
      <c r="AD151" s="2">
        <f t="shared" si="30"/>
        <v>1</v>
      </c>
      <c r="AE151" s="2">
        <v>2.3815444666710098E-27</v>
      </c>
      <c r="AF151" s="2">
        <v>7.7033835429702498E-3</v>
      </c>
      <c r="AG151" s="2">
        <v>6.0633182261155202E-3</v>
      </c>
      <c r="AH151" s="2">
        <v>6.1731881648129702E-3</v>
      </c>
      <c r="AI151" s="2">
        <v>0</v>
      </c>
      <c r="AJ151" s="2">
        <v>7.70338354458749E-3</v>
      </c>
      <c r="AK151" s="2">
        <v>6.41270396957388E-3</v>
      </c>
      <c r="AL151" s="2">
        <f t="shared" si="25"/>
        <v>1</v>
      </c>
      <c r="AM151" s="2">
        <v>6.43367474840373E-3</v>
      </c>
      <c r="AN151" s="2">
        <v>0</v>
      </c>
      <c r="AO151" s="2">
        <v>0</v>
      </c>
      <c r="AP151" s="2">
        <v>2.2823134472263801E-28</v>
      </c>
      <c r="AQ151" s="2">
        <v>6.7088196055019901E-3</v>
      </c>
      <c r="AR151" s="2">
        <v>5.7696243673910699E-3</v>
      </c>
      <c r="AS151" s="2">
        <f t="shared" si="31"/>
        <v>-1</v>
      </c>
      <c r="AT151" s="2">
        <v>5.8486617256555996E-3</v>
      </c>
      <c r="AU151" s="2">
        <v>0</v>
      </c>
      <c r="AV151" s="2">
        <v>0</v>
      </c>
      <c r="AW151" s="2">
        <f t="shared" si="32"/>
        <v>1</v>
      </c>
      <c r="AX151" s="2">
        <v>0</v>
      </c>
      <c r="AY151" s="2">
        <v>1.44217472971261E-2</v>
      </c>
      <c r="AZ151" s="2">
        <v>1.19144306387338E-2</v>
      </c>
      <c r="BA151" s="2">
        <v>1.20569264813581E-2</v>
      </c>
      <c r="BB151" s="2">
        <v>0</v>
      </c>
      <c r="BC151" s="2">
        <v>1.0220510438755E-2</v>
      </c>
      <c r="BD151" s="2">
        <v>6.1896342174035399E-3</v>
      </c>
      <c r="BE151" s="2">
        <f t="shared" si="33"/>
        <v>-1</v>
      </c>
      <c r="BF151" s="2">
        <v>6.285657474473E-3</v>
      </c>
      <c r="BG151" s="2">
        <v>0</v>
      </c>
      <c r="BH151" s="2">
        <v>0</v>
      </c>
      <c r="BI151" s="2">
        <v>0</v>
      </c>
      <c r="BJ151" s="2">
        <v>7.7485154005935298E-3</v>
      </c>
      <c r="BK151" s="2">
        <v>4.6223248367071998E-3</v>
      </c>
      <c r="BL151" s="2">
        <f t="shared" si="34"/>
        <v>-1</v>
      </c>
      <c r="BM151" s="2">
        <v>4.6056871794265698E-3</v>
      </c>
      <c r="BN151" s="2">
        <v>0</v>
      </c>
      <c r="BO151" s="2">
        <v>0</v>
      </c>
      <c r="BP151" s="2">
        <f t="shared" si="35"/>
        <v>1</v>
      </c>
    </row>
    <row r="152" spans="1:68" x14ac:dyDescent="0.2">
      <c r="A152">
        <v>146</v>
      </c>
      <c r="B152">
        <f t="shared" si="26"/>
        <v>0</v>
      </c>
      <c r="D152">
        <f t="shared" si="27"/>
        <v>0</v>
      </c>
      <c r="E152">
        <f t="shared" si="28"/>
        <v>0</v>
      </c>
      <c r="F152" s="16" t="s">
        <v>4936</v>
      </c>
      <c r="G152" s="16" t="s">
        <v>4686</v>
      </c>
      <c r="H152" s="16" t="s">
        <v>4928</v>
      </c>
      <c r="I152" s="16" t="s">
        <v>4937</v>
      </c>
      <c r="J152" t="s">
        <v>145</v>
      </c>
      <c r="K152" s="8" t="s">
        <v>2534</v>
      </c>
      <c r="L152" s="2">
        <v>0</v>
      </c>
      <c r="M152" s="2">
        <v>4.2722644841158598E-3</v>
      </c>
      <c r="N152" s="2">
        <v>3.4556238145061098E-3</v>
      </c>
      <c r="O152" s="2">
        <v>3.4545554612841101E-3</v>
      </c>
      <c r="P152" s="2">
        <v>2.1073451130162201E-26</v>
      </c>
      <c r="Q152" s="2">
        <v>4.2722644797569499E-3</v>
      </c>
      <c r="R152" s="2">
        <v>3.4936731496545098E-3</v>
      </c>
      <c r="S152" s="2">
        <f t="shared" si="36"/>
        <v>1</v>
      </c>
      <c r="T152" s="2">
        <v>3.4903365151547601E-3</v>
      </c>
      <c r="U152" s="2">
        <v>9.9320318063525996E-122</v>
      </c>
      <c r="V152" s="2">
        <v>1.4918407078187699E-79</v>
      </c>
      <c r="W152" s="2">
        <v>0</v>
      </c>
      <c r="X152" s="2">
        <v>4.2722644820938297E-3</v>
      </c>
      <c r="Y152" s="2">
        <v>3.3851147721964902E-3</v>
      </c>
      <c r="Z152" s="2">
        <f t="shared" si="29"/>
        <v>-1</v>
      </c>
      <c r="AA152" s="2">
        <v>3.4357830681395899E-3</v>
      </c>
      <c r="AB152" s="2">
        <v>2.59156024891396E-206</v>
      </c>
      <c r="AC152" s="2">
        <v>3.3237650581302098E-115</v>
      </c>
      <c r="AD152" s="2">
        <f t="shared" si="30"/>
        <v>1</v>
      </c>
      <c r="AE152" s="2">
        <v>2.3771880848048798E-27</v>
      </c>
      <c r="AF152" s="2">
        <v>7.7033835429702402E-3</v>
      </c>
      <c r="AG152" s="2">
        <v>6.0633182259162499E-3</v>
      </c>
      <c r="AH152" s="2">
        <v>6.1731881646845599E-3</v>
      </c>
      <c r="AI152" s="2">
        <v>0</v>
      </c>
      <c r="AJ152" s="2">
        <v>7.70338354458749E-3</v>
      </c>
      <c r="AK152" s="2">
        <v>6.41270396957851E-3</v>
      </c>
      <c r="AL152" s="2">
        <f t="shared" si="25"/>
        <v>1</v>
      </c>
      <c r="AM152" s="2">
        <v>6.43367474843094E-3</v>
      </c>
      <c r="AN152" s="2">
        <v>0</v>
      </c>
      <c r="AO152" s="2">
        <v>0</v>
      </c>
      <c r="AP152" s="2">
        <v>2.24869143157219E-28</v>
      </c>
      <c r="AQ152" s="2">
        <v>6.7088196055019901E-3</v>
      </c>
      <c r="AR152" s="2">
        <v>5.7696243672179003E-3</v>
      </c>
      <c r="AS152" s="2">
        <f t="shared" si="31"/>
        <v>-1</v>
      </c>
      <c r="AT152" s="2">
        <v>5.8486617254582297E-3</v>
      </c>
      <c r="AU152" s="2">
        <v>0</v>
      </c>
      <c r="AV152" s="2">
        <v>0</v>
      </c>
      <c r="AW152" s="2">
        <f t="shared" si="32"/>
        <v>1</v>
      </c>
      <c r="AX152" s="2">
        <v>0</v>
      </c>
      <c r="AY152" s="2">
        <v>1.44217472971261E-2</v>
      </c>
      <c r="AZ152" s="2">
        <v>1.1914430638597401E-2</v>
      </c>
      <c r="BA152" s="2">
        <v>1.2056926481141201E-2</v>
      </c>
      <c r="BB152" s="2">
        <v>0</v>
      </c>
      <c r="BC152" s="2">
        <v>1.0220510438755E-2</v>
      </c>
      <c r="BD152" s="2">
        <v>6.1896342172470297E-3</v>
      </c>
      <c r="BE152" s="2">
        <f t="shared" si="33"/>
        <v>-1</v>
      </c>
      <c r="BF152" s="2">
        <v>6.2856574742767898E-3</v>
      </c>
      <c r="BG152" s="2">
        <v>0</v>
      </c>
      <c r="BH152" s="2">
        <v>0</v>
      </c>
      <c r="BI152" s="2">
        <v>0</v>
      </c>
      <c r="BJ152" s="2">
        <v>7.7485154005935298E-3</v>
      </c>
      <c r="BK152" s="2">
        <v>4.62232483677796E-3</v>
      </c>
      <c r="BL152" s="2">
        <f t="shared" si="34"/>
        <v>-1</v>
      </c>
      <c r="BM152" s="2">
        <v>4.6056871792006003E-3</v>
      </c>
      <c r="BN152" s="2">
        <v>0</v>
      </c>
      <c r="BO152" s="2">
        <v>0</v>
      </c>
      <c r="BP152" s="2">
        <f t="shared" si="35"/>
        <v>1</v>
      </c>
    </row>
    <row r="153" spans="1:68" x14ac:dyDescent="0.2">
      <c r="A153">
        <v>147</v>
      </c>
      <c r="B153">
        <f t="shared" si="26"/>
        <v>0</v>
      </c>
      <c r="D153">
        <f t="shared" si="27"/>
        <v>0</v>
      </c>
      <c r="E153">
        <f t="shared" si="28"/>
        <v>0</v>
      </c>
      <c r="F153" s="16" t="s">
        <v>4938</v>
      </c>
      <c r="G153" s="16" t="s">
        <v>4686</v>
      </c>
      <c r="H153" s="16" t="s">
        <v>4928</v>
      </c>
      <c r="I153" s="16" t="s">
        <v>4939</v>
      </c>
      <c r="J153" t="s">
        <v>146</v>
      </c>
      <c r="K153" s="8" t="s">
        <v>2535</v>
      </c>
      <c r="L153" s="2">
        <v>0</v>
      </c>
      <c r="M153" s="2">
        <v>1.94850547416173E-2</v>
      </c>
      <c r="N153" s="2">
        <v>1.66148573238565E-5</v>
      </c>
      <c r="O153" s="2">
        <v>7.1585792293844499E-6</v>
      </c>
      <c r="P153" s="2">
        <v>0</v>
      </c>
      <c r="Q153" s="2">
        <v>1.9485054600338302E-2</v>
      </c>
      <c r="R153" s="2">
        <v>1.7527286319653699E-5</v>
      </c>
      <c r="S153" s="2">
        <f t="shared" si="36"/>
        <v>0</v>
      </c>
      <c r="T153" s="2">
        <v>7.6298348325919104E-6</v>
      </c>
      <c r="U153" s="2">
        <v>4.8376333111198902E-5</v>
      </c>
      <c r="V153" s="2">
        <v>0.924154897491553</v>
      </c>
      <c r="W153" s="2">
        <v>0</v>
      </c>
      <c r="X153" s="2">
        <v>1.9485054675839102E-2</v>
      </c>
      <c r="Y153" s="2">
        <v>2.3183547381084E-5</v>
      </c>
      <c r="Z153" s="2">
        <f t="shared" si="29"/>
        <v>0</v>
      </c>
      <c r="AA153" s="2">
        <v>9.8708716436348999E-6</v>
      </c>
      <c r="AB153" s="2">
        <v>1.6147325549947399E-53</v>
      </c>
      <c r="AC153" s="2">
        <v>1.0169039050504801E-5</v>
      </c>
      <c r="AD153" s="2">
        <f t="shared" si="30"/>
        <v>0</v>
      </c>
      <c r="AE153" s="2">
        <v>0</v>
      </c>
      <c r="AF153" s="2">
        <v>3.5485630132514399E-2</v>
      </c>
      <c r="AG153" s="2">
        <v>3.9455074587720299E-5</v>
      </c>
      <c r="AH153" s="2">
        <v>1.6749425576771199E-5</v>
      </c>
      <c r="AI153" s="2">
        <v>0</v>
      </c>
      <c r="AJ153" s="2">
        <v>3.5485630185024597E-2</v>
      </c>
      <c r="AK153" s="2">
        <v>3.8577390842629799E-5</v>
      </c>
      <c r="AL153" s="2">
        <f t="shared" si="25"/>
        <v>0</v>
      </c>
      <c r="AM153" s="2">
        <v>1.86571745869982E-5</v>
      </c>
      <c r="AN153" s="2">
        <v>1.4553940641358701E-7</v>
      </c>
      <c r="AO153" s="2">
        <v>1.2716681010783799</v>
      </c>
      <c r="AP153" s="2">
        <v>0</v>
      </c>
      <c r="AQ153" s="2">
        <v>5.2937726952845203E-2</v>
      </c>
      <c r="AR153" s="2">
        <v>3.67737808018391E-5</v>
      </c>
      <c r="AS153" s="2">
        <f t="shared" si="31"/>
        <v>0</v>
      </c>
      <c r="AT153" s="2">
        <v>1.6419916266325399E-5</v>
      </c>
      <c r="AU153" s="2">
        <v>2.0477003666254399E-2</v>
      </c>
      <c r="AV153" s="2">
        <v>0.47395990834274698</v>
      </c>
      <c r="AW153" s="2">
        <f t="shared" si="32"/>
        <v>0</v>
      </c>
      <c r="AX153" s="2">
        <v>0</v>
      </c>
      <c r="AY153" s="2">
        <v>6.4939069788694695E-2</v>
      </c>
      <c r="AZ153" s="2">
        <v>6.1749063954885097E-5</v>
      </c>
      <c r="BA153" s="2">
        <v>2.56244107354014E-5</v>
      </c>
      <c r="BB153" s="2">
        <v>0</v>
      </c>
      <c r="BC153" s="2">
        <v>3.6333644005095998E-2</v>
      </c>
      <c r="BD153" s="2">
        <v>5.2579662327270299E-5</v>
      </c>
      <c r="BE153" s="2">
        <f t="shared" si="33"/>
        <v>0</v>
      </c>
      <c r="BF153" s="2">
        <v>2.3547430394707799E-5</v>
      </c>
      <c r="BG153" s="2">
        <v>5.1902653995620399E-6</v>
      </c>
      <c r="BH153" s="2">
        <v>3.1355840599289503E-2</v>
      </c>
      <c r="BI153" s="2">
        <v>0</v>
      </c>
      <c r="BJ153" s="2">
        <v>4.97579579664051E-2</v>
      </c>
      <c r="BK153" s="2">
        <v>5.9055655183308902E-5</v>
      </c>
      <c r="BL153" s="2">
        <f t="shared" si="34"/>
        <v>0</v>
      </c>
      <c r="BM153" s="2">
        <v>2.58044132521596E-5</v>
      </c>
      <c r="BN153" s="2">
        <v>0.62420885581506502</v>
      </c>
      <c r="BO153" s="2">
        <v>0.81549525300342296</v>
      </c>
      <c r="BP153" s="2">
        <f t="shared" si="35"/>
        <v>0</v>
      </c>
    </row>
    <row r="154" spans="1:68" x14ac:dyDescent="0.2">
      <c r="A154">
        <v>148</v>
      </c>
      <c r="B154">
        <f t="shared" si="26"/>
        <v>0</v>
      </c>
      <c r="D154">
        <f t="shared" si="27"/>
        <v>0</v>
      </c>
      <c r="E154">
        <f t="shared" si="28"/>
        <v>0</v>
      </c>
      <c r="F154" s="16" t="s">
        <v>4940</v>
      </c>
      <c r="G154" s="16" t="s">
        <v>4686</v>
      </c>
      <c r="H154" s="16" t="s">
        <v>4928</v>
      </c>
      <c r="I154" s="16" t="s">
        <v>4939</v>
      </c>
      <c r="J154" t="s">
        <v>147</v>
      </c>
      <c r="K154" s="8" t="s">
        <v>2536</v>
      </c>
      <c r="L154" s="2">
        <v>0</v>
      </c>
      <c r="M154" s="2">
        <v>3.9935266757385101E-3</v>
      </c>
      <c r="N154" s="2">
        <v>1.17685971477752E-4</v>
      </c>
      <c r="O154" s="2">
        <v>1.05297630165459E-4</v>
      </c>
      <c r="P154" s="2">
        <v>0</v>
      </c>
      <c r="Q154" s="2">
        <v>3.9935266713621801E-3</v>
      </c>
      <c r="R154" s="2">
        <v>1.5821659856657901E-4</v>
      </c>
      <c r="S154" s="2">
        <f t="shared" si="36"/>
        <v>1</v>
      </c>
      <c r="T154" s="2">
        <v>1.4480682689857501E-4</v>
      </c>
      <c r="U154" s="2">
        <v>1.6869789053071601E-163</v>
      </c>
      <c r="V154" s="2">
        <v>8.3065135619794399E-197</v>
      </c>
      <c r="W154" s="2">
        <v>0</v>
      </c>
      <c r="X154" s="2">
        <v>3.99352667358729E-3</v>
      </c>
      <c r="Y154" s="2">
        <v>1.7587068154002001E-4</v>
      </c>
      <c r="Z154" s="2">
        <f t="shared" si="29"/>
        <v>1</v>
      </c>
      <c r="AA154" s="2">
        <v>1.6804600360685999E-4</v>
      </c>
      <c r="AB154" s="2">
        <v>3.29666590524254E-269</v>
      </c>
      <c r="AC154" s="2">
        <v>0</v>
      </c>
      <c r="AD154" s="2">
        <f t="shared" si="30"/>
        <v>1</v>
      </c>
      <c r="AE154" s="2">
        <v>0</v>
      </c>
      <c r="AF154" s="2">
        <v>7.20057117467E-3</v>
      </c>
      <c r="AG154" s="2">
        <v>2.2368341314798999E-4</v>
      </c>
      <c r="AH154" s="2">
        <v>2.0090436672412599E-4</v>
      </c>
      <c r="AI154" s="2">
        <v>0</v>
      </c>
      <c r="AJ154" s="2">
        <v>7.2005711760867999E-3</v>
      </c>
      <c r="AK154" s="2">
        <v>4.1434133639630701E-4</v>
      </c>
      <c r="AL154" s="2">
        <f t="shared" si="25"/>
        <v>1</v>
      </c>
      <c r="AM154" s="2">
        <v>4.25392007108104E-4</v>
      </c>
      <c r="AN154" s="2">
        <v>0</v>
      </c>
      <c r="AO154" s="2">
        <v>0</v>
      </c>
      <c r="AP154" s="2">
        <v>0</v>
      </c>
      <c r="AQ154" s="2">
        <v>6.5552873763246198E-3</v>
      </c>
      <c r="AR154" s="2">
        <v>4.5164875298456101E-4</v>
      </c>
      <c r="AS154" s="2">
        <f t="shared" si="31"/>
        <v>1</v>
      </c>
      <c r="AT154" s="2">
        <v>4.7563163940096399E-4</v>
      </c>
      <c r="AU154" s="2">
        <v>0</v>
      </c>
      <c r="AV154" s="2">
        <v>0</v>
      </c>
      <c r="AW154" s="2">
        <f t="shared" si="32"/>
        <v>1</v>
      </c>
      <c r="AX154" s="2">
        <v>0</v>
      </c>
      <c r="AY154" s="2">
        <v>1.33396942923215E-2</v>
      </c>
      <c r="AZ154" s="2">
        <v>1.2361606381895E-3</v>
      </c>
      <c r="BA154" s="2">
        <v>1.20759789728395E-3</v>
      </c>
      <c r="BB154" s="2">
        <v>0</v>
      </c>
      <c r="BC154" s="2">
        <v>8.4098689911708303E-3</v>
      </c>
      <c r="BD154" s="2">
        <v>2.9181591580811902E-4</v>
      </c>
      <c r="BE154" s="2">
        <f t="shared" si="33"/>
        <v>-1</v>
      </c>
      <c r="BF154" s="2">
        <v>2.7708542049654502E-4</v>
      </c>
      <c r="BG154" s="2">
        <v>0</v>
      </c>
      <c r="BH154" s="2">
        <v>0</v>
      </c>
      <c r="BI154" s="2">
        <v>0</v>
      </c>
      <c r="BJ154" s="2">
        <v>7.64655222424013E-3</v>
      </c>
      <c r="BK154" s="2">
        <v>5.9922129364985599E-4</v>
      </c>
      <c r="BL154" s="2">
        <f t="shared" si="34"/>
        <v>-1</v>
      </c>
      <c r="BM154" s="2">
        <v>6.05975572054215E-4</v>
      </c>
      <c r="BN154" s="2">
        <v>0</v>
      </c>
      <c r="BO154" s="2">
        <v>0</v>
      </c>
      <c r="BP154" s="2">
        <f t="shared" si="35"/>
        <v>1</v>
      </c>
    </row>
    <row r="155" spans="1:68" x14ac:dyDescent="0.2">
      <c r="A155">
        <v>149</v>
      </c>
      <c r="B155">
        <f t="shared" si="26"/>
        <v>0</v>
      </c>
      <c r="D155">
        <f t="shared" si="27"/>
        <v>1</v>
      </c>
      <c r="E155">
        <f t="shared" si="28"/>
        <v>0</v>
      </c>
      <c r="F155" s="16" t="s">
        <v>4941</v>
      </c>
      <c r="G155" s="16" t="s">
        <v>4686</v>
      </c>
      <c r="H155" s="16" t="s">
        <v>4928</v>
      </c>
      <c r="I155" s="16" t="s">
        <v>4939</v>
      </c>
      <c r="J155" t="s">
        <v>148</v>
      </c>
      <c r="K155" s="8" t="s">
        <v>2537</v>
      </c>
      <c r="L155" s="2">
        <v>0</v>
      </c>
      <c r="M155" s="2">
        <v>1.78517417743768E-2</v>
      </c>
      <c r="N155" s="2">
        <v>3.1978173060445899E-6</v>
      </c>
      <c r="O155" s="2">
        <v>1.34080613991326E-6</v>
      </c>
      <c r="P155" s="2">
        <v>0</v>
      </c>
      <c r="Q155" s="2">
        <v>1.7851741643280301E-2</v>
      </c>
      <c r="R155" s="2">
        <v>4.3189323287770102E-6</v>
      </c>
      <c r="S155" s="2">
        <f t="shared" si="36"/>
        <v>1</v>
      </c>
      <c r="T155" s="2">
        <v>2.0835213700980299E-6</v>
      </c>
      <c r="U155" s="2">
        <v>4.5802881444418101E-142</v>
      </c>
      <c r="V155" s="2">
        <v>8.3976167041075703E-4</v>
      </c>
      <c r="W155" s="2">
        <v>0</v>
      </c>
      <c r="X155" s="2">
        <v>1.7851741710204601E-2</v>
      </c>
      <c r="Y155" s="2">
        <v>5.3914824217923803E-6</v>
      </c>
      <c r="Z155" s="2">
        <f t="shared" si="29"/>
        <v>1</v>
      </c>
      <c r="AA155" s="2">
        <v>1.7620421711937499E-6</v>
      </c>
      <c r="AB155" s="2">
        <v>2.6612905969579301E-50</v>
      </c>
      <c r="AC155" s="2">
        <v>8.7544974639546899E-5</v>
      </c>
      <c r="AD155" s="2">
        <f t="shared" si="30"/>
        <v>1</v>
      </c>
      <c r="AE155" s="2">
        <v>0</v>
      </c>
      <c r="AF155" s="2">
        <v>3.2545666809364597E-2</v>
      </c>
      <c r="AG155" s="2">
        <v>1.0010730228664301E-5</v>
      </c>
      <c r="AH155" s="2">
        <v>3.7382537929585401E-6</v>
      </c>
      <c r="AI155" s="2">
        <v>0</v>
      </c>
      <c r="AJ155" s="2">
        <v>3.2545666860217301E-2</v>
      </c>
      <c r="AK155" s="2">
        <v>7.9173516377144304E-6</v>
      </c>
      <c r="AL155" s="2">
        <f t="shared" si="25"/>
        <v>0</v>
      </c>
      <c r="AM155" s="2">
        <v>3.2108453735799401E-6</v>
      </c>
      <c r="AN155" s="2">
        <v>2.06636116615331E-16</v>
      </c>
      <c r="AO155" s="2">
        <v>8.6694526107801595E-2</v>
      </c>
      <c r="AP155" s="2">
        <v>0</v>
      </c>
      <c r="AQ155" s="2">
        <v>5.0036152139302098E-2</v>
      </c>
      <c r="AR155" s="2">
        <v>1.4141182021151201E-5</v>
      </c>
      <c r="AS155" s="2">
        <f t="shared" si="31"/>
        <v>0</v>
      </c>
      <c r="AT155" s="2">
        <v>4.2919415403912596E-6</v>
      </c>
      <c r="AU155" s="2">
        <v>4.08470548490355E-12</v>
      </c>
      <c r="AV155" s="2">
        <v>8.9005299835797705E-2</v>
      </c>
      <c r="AW155" s="2">
        <f t="shared" si="32"/>
        <v>0</v>
      </c>
      <c r="AX155" s="2">
        <v>0</v>
      </c>
      <c r="AY155" s="2">
        <v>5.9540162597954499E-2</v>
      </c>
      <c r="AZ155" s="2">
        <v>1.2613292894486701E-5</v>
      </c>
      <c r="BA155" s="2">
        <v>4.7959578155814596E-6</v>
      </c>
      <c r="BB155" s="2">
        <v>0</v>
      </c>
      <c r="BC155" s="2">
        <v>3.3198554603625099E-2</v>
      </c>
      <c r="BD155" s="2">
        <v>7.9174043795304007E-6</v>
      </c>
      <c r="BE155" s="2">
        <f t="shared" si="33"/>
        <v>-1</v>
      </c>
      <c r="BF155" s="2">
        <v>2.76740003130944E-6</v>
      </c>
      <c r="BG155" s="2">
        <v>8.5094171263233301E-257</v>
      </c>
      <c r="BH155" s="2">
        <v>1.4179250560659199E-3</v>
      </c>
      <c r="BI155" s="2">
        <v>0</v>
      </c>
      <c r="BJ155" s="2">
        <v>4.0932790039379503E-2</v>
      </c>
      <c r="BK155" s="2">
        <v>5.0554577879069703E-6</v>
      </c>
      <c r="BL155" s="2">
        <f t="shared" si="34"/>
        <v>-1</v>
      </c>
      <c r="BM155" s="2">
        <v>2.11902496665363E-6</v>
      </c>
      <c r="BN155" s="2">
        <v>0</v>
      </c>
      <c r="BO155" s="2">
        <v>3.2195936068328001E-9</v>
      </c>
      <c r="BP155" s="2">
        <f t="shared" si="35"/>
        <v>1</v>
      </c>
    </row>
    <row r="156" spans="1:68" x14ac:dyDescent="0.2">
      <c r="A156">
        <v>150</v>
      </c>
      <c r="B156">
        <f t="shared" si="26"/>
        <v>1</v>
      </c>
      <c r="D156">
        <f t="shared" si="27"/>
        <v>0</v>
      </c>
      <c r="E156">
        <f t="shared" si="28"/>
        <v>0</v>
      </c>
      <c r="F156" s="16" t="s">
        <v>4942</v>
      </c>
      <c r="G156" s="16" t="s">
        <v>4686</v>
      </c>
      <c r="H156" s="16" t="s">
        <v>4928</v>
      </c>
      <c r="I156" s="16" t="s">
        <v>4939</v>
      </c>
      <c r="J156" t="s">
        <v>149</v>
      </c>
      <c r="K156" s="8" t="s">
        <v>2538</v>
      </c>
      <c r="L156" s="2">
        <v>0</v>
      </c>
      <c r="M156" s="2">
        <v>1.6524221579563101E-2</v>
      </c>
      <c r="N156" s="2">
        <v>3.7311336049901202E-6</v>
      </c>
      <c r="O156" s="2">
        <v>0</v>
      </c>
      <c r="P156" s="2">
        <v>0</v>
      </c>
      <c r="Q156" s="2">
        <v>1.65242214329923E-2</v>
      </c>
      <c r="R156" s="2">
        <v>1.62598504884729E-6</v>
      </c>
      <c r="S156" s="2">
        <f t="shared" si="36"/>
        <v>0</v>
      </c>
      <c r="T156" s="2">
        <v>0</v>
      </c>
      <c r="U156" s="2">
        <v>7.14698725800642E-26</v>
      </c>
      <c r="V156" s="2">
        <v>9.1011936181749107E-5</v>
      </c>
      <c r="W156" s="2">
        <v>0</v>
      </c>
      <c r="X156" s="2">
        <v>1.65242215144638E-2</v>
      </c>
      <c r="Y156" s="2">
        <v>4.9147900912157796E-6</v>
      </c>
      <c r="Z156" s="2">
        <f t="shared" si="29"/>
        <v>0</v>
      </c>
      <c r="AA156" s="2">
        <v>1.65014201326288E-6</v>
      </c>
      <c r="AB156" s="2">
        <v>4.7544597132426799E-271</v>
      </c>
      <c r="AC156" s="2">
        <v>0.66946856853030001</v>
      </c>
      <c r="AD156" s="2">
        <f t="shared" si="30"/>
        <v>0</v>
      </c>
      <c r="AE156" s="2">
        <v>0</v>
      </c>
      <c r="AF156" s="2">
        <v>3.0156130439370599E-2</v>
      </c>
      <c r="AG156" s="2">
        <v>1.15752369810517E-5</v>
      </c>
      <c r="AH156" s="2">
        <v>3.42707669093088E-6</v>
      </c>
      <c r="AI156" s="2">
        <v>0</v>
      </c>
      <c r="AJ156" s="2">
        <v>3.0156130496072599E-2</v>
      </c>
      <c r="AK156" s="2">
        <v>4.4550771779713202E-6</v>
      </c>
      <c r="AL156" s="2">
        <f t="shared" si="25"/>
        <v>0</v>
      </c>
      <c r="AM156" s="2">
        <v>1.61984983581473E-6</v>
      </c>
      <c r="AN156" s="2" t="s">
        <v>7982</v>
      </c>
      <c r="AO156" s="2">
        <v>6.7405926637541802E-3</v>
      </c>
      <c r="AP156" s="2">
        <v>0</v>
      </c>
      <c r="AQ156" s="2">
        <v>4.7827467984542099E-2</v>
      </c>
      <c r="AR156" s="2">
        <v>1.5616821677105399E-5</v>
      </c>
      <c r="AS156" s="2">
        <f t="shared" si="31"/>
        <v>0</v>
      </c>
      <c r="AT156" s="2">
        <v>5.0093250093831096E-6</v>
      </c>
      <c r="AU156" s="2">
        <v>1.7717710315370402E-98</v>
      </c>
      <c r="AV156" s="2">
        <v>0.23783799400928299</v>
      </c>
      <c r="AW156" s="2">
        <f t="shared" si="32"/>
        <v>0</v>
      </c>
      <c r="AX156" s="2">
        <v>0</v>
      </c>
      <c r="AY156" s="2">
        <v>5.5152051713498899E-2</v>
      </c>
      <c r="AZ156" s="2">
        <v>2.58098256107871E-5</v>
      </c>
      <c r="BA156" s="2">
        <v>6.1695720557447403E-6</v>
      </c>
      <c r="BB156" s="2">
        <v>0</v>
      </c>
      <c r="BC156" s="2">
        <v>3.06504241299753E-2</v>
      </c>
      <c r="BD156" s="2">
        <v>9.5000578608009407E-6</v>
      </c>
      <c r="BE156" s="2">
        <f t="shared" si="33"/>
        <v>-1</v>
      </c>
      <c r="BF156" s="2">
        <v>3.21092506939659E-6</v>
      </c>
      <c r="BG156" s="2">
        <v>4.5924258261735397E-300</v>
      </c>
      <c r="BH156" s="2">
        <v>2.2485800875092199E-3</v>
      </c>
      <c r="BI156" s="2">
        <v>0</v>
      </c>
      <c r="BJ156" s="2">
        <v>4.0932790044335497E-2</v>
      </c>
      <c r="BK156" s="2">
        <v>4.2692210371358299E-6</v>
      </c>
      <c r="BL156" s="2">
        <f t="shared" si="34"/>
        <v>-1</v>
      </c>
      <c r="BM156" s="2">
        <v>2.1322818378149401E-6</v>
      </c>
      <c r="BN156" s="2">
        <v>0</v>
      </c>
      <c r="BO156" s="2">
        <v>6.0760630669907802E-6</v>
      </c>
      <c r="BP156" s="2">
        <f t="shared" si="35"/>
        <v>1</v>
      </c>
    </row>
    <row r="157" spans="1:68" x14ac:dyDescent="0.2">
      <c r="A157">
        <v>151</v>
      </c>
      <c r="B157">
        <f t="shared" si="26"/>
        <v>0</v>
      </c>
      <c r="D157">
        <f t="shared" si="27"/>
        <v>0</v>
      </c>
      <c r="E157">
        <f t="shared" si="28"/>
        <v>0</v>
      </c>
      <c r="F157" s="16" t="s">
        <v>4943</v>
      </c>
      <c r="G157" s="16" t="s">
        <v>4686</v>
      </c>
      <c r="H157" s="16" t="s">
        <v>4928</v>
      </c>
      <c r="I157" s="16" t="s">
        <v>4939</v>
      </c>
      <c r="J157" t="s">
        <v>150</v>
      </c>
      <c r="K157" s="8" t="s">
        <v>2539</v>
      </c>
      <c r="L157" s="2">
        <v>0</v>
      </c>
      <c r="M157" s="2">
        <v>1.6524221569745701E-2</v>
      </c>
      <c r="N157" s="2">
        <v>6.9262083388792298E-6</v>
      </c>
      <c r="O157" s="2">
        <v>1.7149818801374E-6</v>
      </c>
      <c r="P157" s="2">
        <v>0</v>
      </c>
      <c r="Q157" s="2">
        <v>1.65242214434927E-2</v>
      </c>
      <c r="R157" s="2">
        <v>3.8838737154593399E-6</v>
      </c>
      <c r="S157" s="2">
        <f t="shared" si="36"/>
        <v>0</v>
      </c>
      <c r="T157" s="2">
        <v>1.7579418723317199E-6</v>
      </c>
      <c r="U157" s="2">
        <v>2.6520899645969999E-55</v>
      </c>
      <c r="V157" s="2">
        <v>9.2881776826280196E-2</v>
      </c>
      <c r="W157" s="2">
        <v>0</v>
      </c>
      <c r="X157" s="2">
        <v>1.6524221514440999E-2</v>
      </c>
      <c r="Y157" s="2">
        <v>5.0240351698377601E-6</v>
      </c>
      <c r="Z157" s="2">
        <f t="shared" si="29"/>
        <v>0</v>
      </c>
      <c r="AA157" s="2">
        <v>1.6806324002925199E-6</v>
      </c>
      <c r="AB157" s="2">
        <v>1.2019587291021401E-6</v>
      </c>
      <c r="AC157" s="2">
        <v>0.32537256274092502</v>
      </c>
      <c r="AD157" s="2">
        <f t="shared" si="30"/>
        <v>0</v>
      </c>
      <c r="AE157" s="2">
        <v>0</v>
      </c>
      <c r="AF157" s="2">
        <v>3.0156130448001001E-2</v>
      </c>
      <c r="AG157" s="2">
        <v>1.27832608455422E-5</v>
      </c>
      <c r="AH157" s="2">
        <v>3.5698648544717E-6</v>
      </c>
      <c r="AI157" s="2">
        <v>0</v>
      </c>
      <c r="AJ157" s="2">
        <v>3.0156130500874699E-2</v>
      </c>
      <c r="AK157" s="2">
        <v>1.13550190555508E-5</v>
      </c>
      <c r="AL157" s="2">
        <f t="shared" si="25"/>
        <v>0</v>
      </c>
      <c r="AM157" s="2">
        <v>3.75970057769967E-6</v>
      </c>
      <c r="AN157" s="2">
        <v>1.2758708564672E-19</v>
      </c>
      <c r="AO157" s="2">
        <v>1.1629739175226099</v>
      </c>
      <c r="AP157" s="2">
        <v>0</v>
      </c>
      <c r="AQ157" s="2">
        <v>4.7827467984542002E-2</v>
      </c>
      <c r="AR157" s="2">
        <v>2.8675413133638501E-5</v>
      </c>
      <c r="AS157" s="2">
        <f t="shared" si="31"/>
        <v>0</v>
      </c>
      <c r="AT157" s="2">
        <v>6.0120362239280999E-6</v>
      </c>
      <c r="AU157" s="2">
        <v>8.5225143267004193E-124</v>
      </c>
      <c r="AV157" s="2">
        <v>4.8643886634987697E-3</v>
      </c>
      <c r="AW157" s="2">
        <f t="shared" si="32"/>
        <v>0</v>
      </c>
      <c r="AX157" s="2">
        <v>0</v>
      </c>
      <c r="AY157" s="2">
        <v>5.5152051713498899E-2</v>
      </c>
      <c r="AZ157" s="2">
        <v>1.8239114325965699E-5</v>
      </c>
      <c r="BA157" s="2">
        <v>5.8515172477529896E-6</v>
      </c>
      <c r="BB157" s="2">
        <v>0</v>
      </c>
      <c r="BC157" s="2">
        <v>3.0650424127242799E-2</v>
      </c>
      <c r="BD157" s="2">
        <v>1.3993622176299299E-5</v>
      </c>
      <c r="BE157" s="2">
        <f t="shared" si="33"/>
        <v>0</v>
      </c>
      <c r="BF157" s="2">
        <v>3.6023026034942899E-6</v>
      </c>
      <c r="BG157" s="2">
        <v>6.2683772266109701E-243</v>
      </c>
      <c r="BH157" s="2">
        <v>0.55057674860996297</v>
      </c>
      <c r="BI157" s="2">
        <v>0</v>
      </c>
      <c r="BJ157" s="2">
        <v>4.0932790054738301E-2</v>
      </c>
      <c r="BK157" s="2">
        <v>1.23545182312446E-5</v>
      </c>
      <c r="BL157" s="2">
        <f t="shared" si="34"/>
        <v>0</v>
      </c>
      <c r="BM157" s="2">
        <v>4.4924523170023204E-6</v>
      </c>
      <c r="BN157" s="2">
        <v>2.2929964335990601E-107</v>
      </c>
      <c r="BO157" s="2">
        <v>0.372949564113563</v>
      </c>
      <c r="BP157" s="2">
        <f t="shared" si="35"/>
        <v>0</v>
      </c>
    </row>
    <row r="158" spans="1:68" x14ac:dyDescent="0.2">
      <c r="A158">
        <v>152</v>
      </c>
      <c r="B158">
        <f t="shared" si="26"/>
        <v>0</v>
      </c>
      <c r="D158">
        <f t="shared" si="27"/>
        <v>0</v>
      </c>
      <c r="E158">
        <f t="shared" si="28"/>
        <v>0</v>
      </c>
      <c r="F158" s="16" t="s">
        <v>4944</v>
      </c>
      <c r="G158" s="16" t="s">
        <v>4686</v>
      </c>
      <c r="H158" s="16" t="s">
        <v>4928</v>
      </c>
      <c r="I158" s="16" t="s">
        <v>4939</v>
      </c>
      <c r="J158" t="s">
        <v>151</v>
      </c>
      <c r="K158" s="8" t="s">
        <v>2540</v>
      </c>
      <c r="L158" s="2">
        <v>0</v>
      </c>
      <c r="M158" s="2">
        <v>1.6524221569745701E-2</v>
      </c>
      <c r="N158" s="2">
        <v>4.8414567669319296E-6</v>
      </c>
      <c r="O158" s="2">
        <v>1.6136025272321199E-6</v>
      </c>
      <c r="P158" s="2">
        <v>0</v>
      </c>
      <c r="Q158" s="2">
        <v>1.65242214434927E-2</v>
      </c>
      <c r="R158" s="2">
        <v>4.8241754154952599E-6</v>
      </c>
      <c r="S158" s="2">
        <f t="shared" si="36"/>
        <v>0</v>
      </c>
      <c r="T158" s="2">
        <v>1.78307221492225E-6</v>
      </c>
      <c r="U158" s="2">
        <v>5.9839313484250296E-20</v>
      </c>
      <c r="V158" s="2">
        <v>1.49818499783549</v>
      </c>
      <c r="W158" s="2">
        <v>0</v>
      </c>
      <c r="X158" s="2">
        <v>1.6524221514440999E-2</v>
      </c>
      <c r="Y158" s="2">
        <v>4.6515655064818301E-6</v>
      </c>
      <c r="Z158" s="2">
        <f t="shared" si="29"/>
        <v>0</v>
      </c>
      <c r="AA158" s="2">
        <v>1.62047072891755E-6</v>
      </c>
      <c r="AB158" s="2">
        <v>2.8118549895168501E-10</v>
      </c>
      <c r="AC158" s="2">
        <v>1.4033074891358901</v>
      </c>
      <c r="AD158" s="2">
        <f t="shared" si="30"/>
        <v>0</v>
      </c>
      <c r="AE158" s="2">
        <v>0</v>
      </c>
      <c r="AF158" s="2">
        <v>3.0156130448001001E-2</v>
      </c>
      <c r="AG158" s="2">
        <v>1.2244501047887899E-5</v>
      </c>
      <c r="AH158" s="2">
        <v>2.9310798004882999E-6</v>
      </c>
      <c r="AI158" s="2">
        <v>0</v>
      </c>
      <c r="AJ158" s="2">
        <v>3.0156130500874699E-2</v>
      </c>
      <c r="AK158" s="2">
        <v>1.11499276928942E-5</v>
      </c>
      <c r="AL158" s="2">
        <f t="shared" si="25"/>
        <v>0</v>
      </c>
      <c r="AM158" s="2">
        <v>3.4808882407894399E-6</v>
      </c>
      <c r="AN158" s="2">
        <v>5.9839313484250296E-20</v>
      </c>
      <c r="AO158" s="2">
        <v>1.2573481029253299</v>
      </c>
      <c r="AP158" s="2">
        <v>0</v>
      </c>
      <c r="AQ158" s="2">
        <v>4.7827467984542002E-2</v>
      </c>
      <c r="AR158" s="2">
        <v>1.7628779305387801E-5</v>
      </c>
      <c r="AS158" s="2">
        <f t="shared" si="31"/>
        <v>0</v>
      </c>
      <c r="AT158" s="2">
        <v>5.4904469614177401E-6</v>
      </c>
      <c r="AU158" s="2">
        <v>1.70014372380971E-259</v>
      </c>
      <c r="AV158" s="2">
        <v>0.345614774862677</v>
      </c>
      <c r="AW158" s="2">
        <f t="shared" si="32"/>
        <v>0</v>
      </c>
      <c r="AX158" s="2">
        <v>0</v>
      </c>
      <c r="AY158" s="2">
        <v>5.5152051713498899E-2</v>
      </c>
      <c r="AZ158" s="2">
        <v>1.7702786302251101E-5</v>
      </c>
      <c r="BA158" s="2">
        <v>5.54551857248357E-6</v>
      </c>
      <c r="BB158" s="2">
        <v>0</v>
      </c>
      <c r="BC158" s="2">
        <v>3.0650424127242799E-2</v>
      </c>
      <c r="BD158" s="2">
        <v>1.7670288344752699E-5</v>
      </c>
      <c r="BE158" s="2">
        <f t="shared" si="33"/>
        <v>0</v>
      </c>
      <c r="BF158" s="2">
        <v>3.9011108548499302E-6</v>
      </c>
      <c r="BG158" s="2">
        <v>5.7116109483502404E-139</v>
      </c>
      <c r="BH158" s="2">
        <v>1.4972642554889299</v>
      </c>
      <c r="BI158" s="2">
        <v>0</v>
      </c>
      <c r="BJ158" s="2">
        <v>4.0932790054738301E-2</v>
      </c>
      <c r="BK158" s="2">
        <v>1.9421002220530599E-5</v>
      </c>
      <c r="BL158" s="2">
        <f t="shared" si="34"/>
        <v>0</v>
      </c>
      <c r="BM158" s="2">
        <v>4.5007284313933903E-6</v>
      </c>
      <c r="BN158" s="2">
        <v>7.0341506889251606E-77</v>
      </c>
      <c r="BO158" s="2">
        <v>1.1320262527211999</v>
      </c>
      <c r="BP158" s="2">
        <f t="shared" si="35"/>
        <v>0</v>
      </c>
    </row>
    <row r="159" spans="1:68" x14ac:dyDescent="0.2">
      <c r="A159">
        <v>153</v>
      </c>
      <c r="B159">
        <f t="shared" si="26"/>
        <v>0</v>
      </c>
      <c r="D159">
        <f t="shared" si="27"/>
        <v>0</v>
      </c>
      <c r="E159">
        <f t="shared" si="28"/>
        <v>0</v>
      </c>
      <c r="F159" s="16" t="s">
        <v>4945</v>
      </c>
      <c r="G159" s="16" t="s">
        <v>4686</v>
      </c>
      <c r="H159" s="16" t="s">
        <v>4928</v>
      </c>
      <c r="I159" s="16" t="s">
        <v>4946</v>
      </c>
      <c r="J159" t="s">
        <v>152</v>
      </c>
      <c r="K159" s="8" t="s">
        <v>2541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f t="shared" si="36"/>
        <v>0</v>
      </c>
      <c r="T159" s="2">
        <v>0</v>
      </c>
      <c r="U159" s="2">
        <v>1</v>
      </c>
      <c r="V159" s="2" t="s">
        <v>7968</v>
      </c>
      <c r="W159" s="2">
        <v>0</v>
      </c>
      <c r="X159" s="2">
        <v>0</v>
      </c>
      <c r="Y159" s="2">
        <v>0</v>
      </c>
      <c r="Z159" s="2">
        <f t="shared" si="29"/>
        <v>0</v>
      </c>
      <c r="AA159" s="2">
        <v>0</v>
      </c>
      <c r="AB159" s="2">
        <v>1</v>
      </c>
      <c r="AC159" s="2" t="s">
        <v>7968</v>
      </c>
      <c r="AD159" s="2">
        <f t="shared" si="30"/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f t="shared" si="25"/>
        <v>0</v>
      </c>
      <c r="AM159" s="2">
        <v>0</v>
      </c>
      <c r="AN159" s="2">
        <v>1</v>
      </c>
      <c r="AO159" s="2" t="s">
        <v>7968</v>
      </c>
      <c r="AP159" s="2">
        <v>0</v>
      </c>
      <c r="AQ159" s="2">
        <v>0</v>
      </c>
      <c r="AR159" s="2">
        <v>0</v>
      </c>
      <c r="AS159" s="2">
        <f t="shared" si="31"/>
        <v>0</v>
      </c>
      <c r="AT159" s="2">
        <v>0</v>
      </c>
      <c r="AU159" s="2">
        <v>1</v>
      </c>
      <c r="AV159" s="2" t="s">
        <v>7968</v>
      </c>
      <c r="AW159" s="2">
        <f t="shared" si="32"/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f t="shared" si="33"/>
        <v>0</v>
      </c>
      <c r="BF159" s="2">
        <v>0</v>
      </c>
      <c r="BG159" s="2">
        <v>1</v>
      </c>
      <c r="BH159" s="2" t="s">
        <v>7968</v>
      </c>
      <c r="BI159" s="2">
        <v>0</v>
      </c>
      <c r="BJ159" s="2">
        <v>0</v>
      </c>
      <c r="BK159" s="2">
        <v>0</v>
      </c>
      <c r="BL159" s="2">
        <f t="shared" si="34"/>
        <v>0</v>
      </c>
      <c r="BM159" s="2">
        <v>0</v>
      </c>
      <c r="BN159" s="2">
        <v>1</v>
      </c>
      <c r="BO159" s="2" t="s">
        <v>7968</v>
      </c>
      <c r="BP159" s="2">
        <f t="shared" si="35"/>
        <v>0</v>
      </c>
    </row>
    <row r="160" spans="1:68" x14ac:dyDescent="0.2">
      <c r="A160">
        <v>154</v>
      </c>
      <c r="B160">
        <f t="shared" si="26"/>
        <v>0</v>
      </c>
      <c r="D160">
        <f t="shared" si="27"/>
        <v>0</v>
      </c>
      <c r="E160">
        <f t="shared" si="28"/>
        <v>0</v>
      </c>
      <c r="F160" s="16" t="s">
        <v>4947</v>
      </c>
      <c r="G160" s="16" t="s">
        <v>4682</v>
      </c>
      <c r="H160" s="16" t="s">
        <v>4948</v>
      </c>
      <c r="I160" s="16" t="s">
        <v>4949</v>
      </c>
      <c r="J160" t="s">
        <v>153</v>
      </c>
      <c r="K160" s="8" t="s">
        <v>2542</v>
      </c>
      <c r="L160" s="2">
        <v>3.8123094930797002E-8</v>
      </c>
      <c r="M160" s="2">
        <v>3.8123094930797002E-8</v>
      </c>
      <c r="N160" s="2">
        <v>0</v>
      </c>
      <c r="O160" s="2">
        <v>0</v>
      </c>
      <c r="P160" s="2">
        <v>3.8123094932464803E-8</v>
      </c>
      <c r="Q160" s="2">
        <v>3.8123094932464803E-8</v>
      </c>
      <c r="R160" s="2">
        <v>0</v>
      </c>
      <c r="S160" s="2">
        <f t="shared" si="36"/>
        <v>0</v>
      </c>
      <c r="T160" s="2">
        <v>0</v>
      </c>
      <c r="U160" s="2">
        <v>1</v>
      </c>
      <c r="V160" s="2" t="s">
        <v>7968</v>
      </c>
      <c r="W160" s="2">
        <v>3.8123094931667103E-8</v>
      </c>
      <c r="X160" s="2">
        <v>3.8123094931667103E-8</v>
      </c>
      <c r="Y160" s="2">
        <v>0</v>
      </c>
      <c r="Z160" s="2">
        <f t="shared" si="29"/>
        <v>0</v>
      </c>
      <c r="AA160" s="2">
        <v>0</v>
      </c>
      <c r="AB160" s="2">
        <v>1</v>
      </c>
      <c r="AC160" s="2" t="s">
        <v>7968</v>
      </c>
      <c r="AD160" s="2">
        <f t="shared" si="30"/>
        <v>0</v>
      </c>
      <c r="AE160" s="2">
        <v>6.8621570875434603E-8</v>
      </c>
      <c r="AF160" s="2">
        <v>6.8621570875434603E-8</v>
      </c>
      <c r="AG160" s="2">
        <v>0</v>
      </c>
      <c r="AH160" s="2">
        <v>0</v>
      </c>
      <c r="AI160" s="2">
        <v>6.8621570874602406E-8</v>
      </c>
      <c r="AJ160" s="2">
        <v>6.8621570874602406E-8</v>
      </c>
      <c r="AK160" s="2">
        <v>0</v>
      </c>
      <c r="AL160" s="2">
        <f t="shared" si="25"/>
        <v>0</v>
      </c>
      <c r="AM160" s="2">
        <v>0</v>
      </c>
      <c r="AN160" s="2">
        <v>1</v>
      </c>
      <c r="AO160" s="2" t="s">
        <v>7968</v>
      </c>
      <c r="AP160" s="2">
        <v>6.3427942902376696E-8</v>
      </c>
      <c r="AQ160" s="2">
        <v>6.3427942902376696E-8</v>
      </c>
      <c r="AR160" s="2">
        <v>0</v>
      </c>
      <c r="AS160" s="2">
        <f t="shared" si="31"/>
        <v>0</v>
      </c>
      <c r="AT160" s="2">
        <v>0</v>
      </c>
      <c r="AU160" s="2">
        <v>1</v>
      </c>
      <c r="AV160" s="2" t="s">
        <v>7968</v>
      </c>
      <c r="AW160" s="2">
        <f t="shared" si="32"/>
        <v>0</v>
      </c>
      <c r="AX160" s="2">
        <v>1.2601568493399999E-7</v>
      </c>
      <c r="AY160" s="2">
        <v>1.2601568493399999E-7</v>
      </c>
      <c r="AZ160" s="2">
        <v>0</v>
      </c>
      <c r="BA160" s="2">
        <v>0</v>
      </c>
      <c r="BB160" s="2">
        <v>7.3176001106530801E-8</v>
      </c>
      <c r="BC160" s="2">
        <v>7.3176001106530801E-8</v>
      </c>
      <c r="BD160" s="2">
        <v>0</v>
      </c>
      <c r="BE160" s="2">
        <f t="shared" si="33"/>
        <v>0</v>
      </c>
      <c r="BF160" s="2">
        <v>0</v>
      </c>
      <c r="BG160" s="2">
        <v>1</v>
      </c>
      <c r="BH160" s="2" t="s">
        <v>7968</v>
      </c>
      <c r="BI160" s="2">
        <v>7.2307380124234695E-8</v>
      </c>
      <c r="BJ160" s="2">
        <v>7.2307380124234695E-8</v>
      </c>
      <c r="BK160" s="2">
        <v>0</v>
      </c>
      <c r="BL160" s="2">
        <f t="shared" si="34"/>
        <v>0</v>
      </c>
      <c r="BM160" s="2">
        <v>0</v>
      </c>
      <c r="BN160" s="2">
        <v>1</v>
      </c>
      <c r="BO160" s="2" t="s">
        <v>7968</v>
      </c>
      <c r="BP160" s="2">
        <f t="shared" si="35"/>
        <v>0</v>
      </c>
    </row>
    <row r="161" spans="1:68" x14ac:dyDescent="0.2">
      <c r="A161">
        <v>155</v>
      </c>
      <c r="B161">
        <f t="shared" si="26"/>
        <v>0</v>
      </c>
      <c r="D161">
        <f t="shared" si="27"/>
        <v>0</v>
      </c>
      <c r="E161">
        <f t="shared" si="28"/>
        <v>0</v>
      </c>
      <c r="F161" s="16" t="s">
        <v>4950</v>
      </c>
      <c r="G161" s="16" t="s">
        <v>4686</v>
      </c>
      <c r="H161" s="16" t="s">
        <v>4948</v>
      </c>
      <c r="I161" s="16" t="s">
        <v>4951</v>
      </c>
      <c r="J161" t="s">
        <v>154</v>
      </c>
      <c r="K161" s="8" t="s">
        <v>2543</v>
      </c>
      <c r="L161" s="2">
        <v>3.8123094930797002E-8</v>
      </c>
      <c r="M161" s="2">
        <v>3.8123094930797002E-8</v>
      </c>
      <c r="N161" s="2">
        <v>0</v>
      </c>
      <c r="O161" s="2">
        <v>0</v>
      </c>
      <c r="P161" s="2">
        <v>3.8123094932464803E-8</v>
      </c>
      <c r="Q161" s="2">
        <v>3.8123094932464803E-8</v>
      </c>
      <c r="R161" s="2">
        <v>0</v>
      </c>
      <c r="S161" s="2">
        <f t="shared" si="36"/>
        <v>0</v>
      </c>
      <c r="T161" s="2">
        <v>0</v>
      </c>
      <c r="U161" s="2">
        <v>1</v>
      </c>
      <c r="V161" s="2" t="s">
        <v>7968</v>
      </c>
      <c r="W161" s="2">
        <v>3.8123094931667103E-8</v>
      </c>
      <c r="X161" s="2">
        <v>3.8123094931667103E-8</v>
      </c>
      <c r="Y161" s="2">
        <v>0</v>
      </c>
      <c r="Z161" s="2">
        <f t="shared" si="29"/>
        <v>0</v>
      </c>
      <c r="AA161" s="2">
        <v>0</v>
      </c>
      <c r="AB161" s="2">
        <v>1</v>
      </c>
      <c r="AC161" s="2" t="s">
        <v>7968</v>
      </c>
      <c r="AD161" s="2">
        <f t="shared" si="30"/>
        <v>0</v>
      </c>
      <c r="AE161" s="2">
        <v>6.8621570875434603E-8</v>
      </c>
      <c r="AF161" s="2">
        <v>6.8621570875434603E-8</v>
      </c>
      <c r="AG161" s="2">
        <v>0</v>
      </c>
      <c r="AH161" s="2">
        <v>0</v>
      </c>
      <c r="AI161" s="2">
        <v>6.8621570874602406E-8</v>
      </c>
      <c r="AJ161" s="2">
        <v>6.8621570874602406E-8</v>
      </c>
      <c r="AK161" s="2">
        <v>0</v>
      </c>
      <c r="AL161" s="2">
        <f t="shared" si="25"/>
        <v>0</v>
      </c>
      <c r="AM161" s="2">
        <v>0</v>
      </c>
      <c r="AN161" s="2">
        <v>1</v>
      </c>
      <c r="AO161" s="2" t="s">
        <v>7968</v>
      </c>
      <c r="AP161" s="2">
        <v>6.3427942902376696E-8</v>
      </c>
      <c r="AQ161" s="2">
        <v>6.3427942902376696E-8</v>
      </c>
      <c r="AR161" s="2">
        <v>0</v>
      </c>
      <c r="AS161" s="2">
        <f t="shared" si="31"/>
        <v>0</v>
      </c>
      <c r="AT161" s="2">
        <v>0</v>
      </c>
      <c r="AU161" s="2">
        <v>1</v>
      </c>
      <c r="AV161" s="2" t="s">
        <v>7968</v>
      </c>
      <c r="AW161" s="2">
        <f t="shared" si="32"/>
        <v>0</v>
      </c>
      <c r="AX161" s="2">
        <v>1.2601568493399999E-7</v>
      </c>
      <c r="AY161" s="2">
        <v>1.2601568493399999E-7</v>
      </c>
      <c r="AZ161" s="2">
        <v>0</v>
      </c>
      <c r="BA161" s="2">
        <v>0</v>
      </c>
      <c r="BB161" s="2">
        <v>7.3176001106530801E-8</v>
      </c>
      <c r="BC161" s="2">
        <v>7.3176001106530801E-8</v>
      </c>
      <c r="BD161" s="2">
        <v>0</v>
      </c>
      <c r="BE161" s="2">
        <f t="shared" si="33"/>
        <v>0</v>
      </c>
      <c r="BF161" s="2">
        <v>0</v>
      </c>
      <c r="BG161" s="2">
        <v>1</v>
      </c>
      <c r="BH161" s="2" t="s">
        <v>7968</v>
      </c>
      <c r="BI161" s="2">
        <v>7.2307380124234695E-8</v>
      </c>
      <c r="BJ161" s="2">
        <v>7.2307380124234695E-8</v>
      </c>
      <c r="BK161" s="2">
        <v>0</v>
      </c>
      <c r="BL161" s="2">
        <f t="shared" si="34"/>
        <v>0</v>
      </c>
      <c r="BM161" s="2">
        <v>0</v>
      </c>
      <c r="BN161" s="2">
        <v>1</v>
      </c>
      <c r="BO161" s="2" t="s">
        <v>7968</v>
      </c>
      <c r="BP161" s="2">
        <f t="shared" si="35"/>
        <v>0</v>
      </c>
    </row>
    <row r="162" spans="1:68" x14ac:dyDescent="0.2">
      <c r="A162">
        <v>156</v>
      </c>
      <c r="B162">
        <f t="shared" si="26"/>
        <v>0</v>
      </c>
      <c r="D162">
        <f t="shared" si="27"/>
        <v>0</v>
      </c>
      <c r="E162">
        <f t="shared" si="28"/>
        <v>0</v>
      </c>
      <c r="F162" s="16" t="s">
        <v>4952</v>
      </c>
      <c r="G162" s="16" t="s">
        <v>4686</v>
      </c>
      <c r="H162" s="16" t="s">
        <v>4948</v>
      </c>
      <c r="I162" s="16" t="s">
        <v>4953</v>
      </c>
      <c r="J162" t="s">
        <v>155</v>
      </c>
      <c r="K162" s="8" t="s">
        <v>2544</v>
      </c>
      <c r="L162" s="2">
        <v>3.8123094930797002E-8</v>
      </c>
      <c r="M162" s="2">
        <v>3.8123094930797002E-8</v>
      </c>
      <c r="N162" s="2">
        <v>0</v>
      </c>
      <c r="O162" s="2">
        <v>0</v>
      </c>
      <c r="P162" s="2">
        <v>3.8123094932464803E-8</v>
      </c>
      <c r="Q162" s="2">
        <v>3.8123094932464803E-8</v>
      </c>
      <c r="R162" s="2">
        <v>0</v>
      </c>
      <c r="S162" s="2">
        <f t="shared" si="36"/>
        <v>0</v>
      </c>
      <c r="T162" s="2">
        <v>0</v>
      </c>
      <c r="U162" s="2">
        <v>1</v>
      </c>
      <c r="V162" s="2" t="s">
        <v>7968</v>
      </c>
      <c r="W162" s="2">
        <v>3.8123094931667103E-8</v>
      </c>
      <c r="X162" s="2">
        <v>3.8123094931667103E-8</v>
      </c>
      <c r="Y162" s="2">
        <v>0</v>
      </c>
      <c r="Z162" s="2">
        <f t="shared" si="29"/>
        <v>0</v>
      </c>
      <c r="AA162" s="2">
        <v>0</v>
      </c>
      <c r="AB162" s="2">
        <v>1</v>
      </c>
      <c r="AC162" s="2" t="s">
        <v>7968</v>
      </c>
      <c r="AD162" s="2">
        <f t="shared" si="30"/>
        <v>0</v>
      </c>
      <c r="AE162" s="2">
        <v>6.8621570875434603E-8</v>
      </c>
      <c r="AF162" s="2">
        <v>6.8621570875434603E-8</v>
      </c>
      <c r="AG162" s="2">
        <v>0</v>
      </c>
      <c r="AH162" s="2">
        <v>0</v>
      </c>
      <c r="AI162" s="2">
        <v>6.8621570874602406E-8</v>
      </c>
      <c r="AJ162" s="2">
        <v>6.8621570874602406E-8</v>
      </c>
      <c r="AK162" s="2">
        <v>0</v>
      </c>
      <c r="AL162" s="2">
        <f t="shared" si="25"/>
        <v>0</v>
      </c>
      <c r="AM162" s="2">
        <v>0</v>
      </c>
      <c r="AN162" s="2">
        <v>1</v>
      </c>
      <c r="AO162" s="2" t="s">
        <v>7968</v>
      </c>
      <c r="AP162" s="2">
        <v>6.3427942902376696E-8</v>
      </c>
      <c r="AQ162" s="2">
        <v>6.3427942902376696E-8</v>
      </c>
      <c r="AR162" s="2">
        <v>0</v>
      </c>
      <c r="AS162" s="2">
        <f t="shared" si="31"/>
        <v>0</v>
      </c>
      <c r="AT162" s="2">
        <v>0</v>
      </c>
      <c r="AU162" s="2">
        <v>1</v>
      </c>
      <c r="AV162" s="2" t="s">
        <v>7968</v>
      </c>
      <c r="AW162" s="2">
        <f t="shared" si="32"/>
        <v>0</v>
      </c>
      <c r="AX162" s="2">
        <v>1.2601568493399999E-7</v>
      </c>
      <c r="AY162" s="2">
        <v>1.2601568493399999E-7</v>
      </c>
      <c r="AZ162" s="2">
        <v>0</v>
      </c>
      <c r="BA162" s="2">
        <v>0</v>
      </c>
      <c r="BB162" s="2">
        <v>7.3176001106530801E-8</v>
      </c>
      <c r="BC162" s="2">
        <v>7.3176001106530801E-8</v>
      </c>
      <c r="BD162" s="2">
        <v>0</v>
      </c>
      <c r="BE162" s="2">
        <f t="shared" si="33"/>
        <v>0</v>
      </c>
      <c r="BF162" s="2">
        <v>0</v>
      </c>
      <c r="BG162" s="2">
        <v>1</v>
      </c>
      <c r="BH162" s="2" t="s">
        <v>7968</v>
      </c>
      <c r="BI162" s="2">
        <v>7.2307380124234695E-8</v>
      </c>
      <c r="BJ162" s="2">
        <v>7.2307380124234695E-8</v>
      </c>
      <c r="BK162" s="2">
        <v>0</v>
      </c>
      <c r="BL162" s="2">
        <f t="shared" si="34"/>
        <v>0</v>
      </c>
      <c r="BM162" s="2">
        <v>0</v>
      </c>
      <c r="BN162" s="2">
        <v>1</v>
      </c>
      <c r="BO162" s="2" t="s">
        <v>7968</v>
      </c>
      <c r="BP162" s="2">
        <f t="shared" si="35"/>
        <v>0</v>
      </c>
    </row>
    <row r="163" spans="1:68" x14ac:dyDescent="0.2">
      <c r="A163">
        <v>157</v>
      </c>
      <c r="B163">
        <f t="shared" si="26"/>
        <v>0</v>
      </c>
      <c r="D163">
        <f t="shared" si="27"/>
        <v>0</v>
      </c>
      <c r="E163">
        <f t="shared" si="28"/>
        <v>0</v>
      </c>
      <c r="F163" s="16" t="s">
        <v>4954</v>
      </c>
      <c r="G163" s="16" t="s">
        <v>4686</v>
      </c>
      <c r="H163" s="16" t="s">
        <v>4948</v>
      </c>
      <c r="I163" s="16" t="s">
        <v>4955</v>
      </c>
      <c r="J163" t="s">
        <v>156</v>
      </c>
      <c r="K163" s="8" t="s">
        <v>2545</v>
      </c>
      <c r="L163" s="2">
        <v>3.8123094930797002E-8</v>
      </c>
      <c r="M163" s="2">
        <v>3.8123094930797002E-8</v>
      </c>
      <c r="N163" s="2">
        <v>0</v>
      </c>
      <c r="O163" s="2">
        <v>0</v>
      </c>
      <c r="P163" s="2">
        <v>3.8123094932464803E-8</v>
      </c>
      <c r="Q163" s="2">
        <v>3.8123094932464803E-8</v>
      </c>
      <c r="R163" s="2">
        <v>0</v>
      </c>
      <c r="S163" s="2">
        <f t="shared" si="36"/>
        <v>0</v>
      </c>
      <c r="T163" s="2">
        <v>0</v>
      </c>
      <c r="U163" s="2">
        <v>1</v>
      </c>
      <c r="V163" s="2" t="s">
        <v>7968</v>
      </c>
      <c r="W163" s="2">
        <v>3.8123094931667103E-8</v>
      </c>
      <c r="X163" s="2">
        <v>3.8123094931667103E-8</v>
      </c>
      <c r="Y163" s="2">
        <v>0</v>
      </c>
      <c r="Z163" s="2">
        <f t="shared" si="29"/>
        <v>0</v>
      </c>
      <c r="AA163" s="2">
        <v>0</v>
      </c>
      <c r="AB163" s="2">
        <v>1</v>
      </c>
      <c r="AC163" s="2" t="s">
        <v>7968</v>
      </c>
      <c r="AD163" s="2">
        <f t="shared" si="30"/>
        <v>0</v>
      </c>
      <c r="AE163" s="2">
        <v>6.8621570875434603E-8</v>
      </c>
      <c r="AF163" s="2">
        <v>6.8621570875434603E-8</v>
      </c>
      <c r="AG163" s="2">
        <v>0</v>
      </c>
      <c r="AH163" s="2">
        <v>0</v>
      </c>
      <c r="AI163" s="2">
        <v>6.8621570874602406E-8</v>
      </c>
      <c r="AJ163" s="2">
        <v>6.8621570874602406E-8</v>
      </c>
      <c r="AK163" s="2">
        <v>0</v>
      </c>
      <c r="AL163" s="2">
        <f t="shared" si="25"/>
        <v>0</v>
      </c>
      <c r="AM163" s="2">
        <v>0</v>
      </c>
      <c r="AN163" s="2">
        <v>1</v>
      </c>
      <c r="AO163" s="2" t="s">
        <v>7968</v>
      </c>
      <c r="AP163" s="2">
        <v>6.3427942902376696E-8</v>
      </c>
      <c r="AQ163" s="2">
        <v>6.3427942902376696E-8</v>
      </c>
      <c r="AR163" s="2">
        <v>0</v>
      </c>
      <c r="AS163" s="2">
        <f t="shared" si="31"/>
        <v>0</v>
      </c>
      <c r="AT163" s="2">
        <v>0</v>
      </c>
      <c r="AU163" s="2">
        <v>1</v>
      </c>
      <c r="AV163" s="2" t="s">
        <v>7968</v>
      </c>
      <c r="AW163" s="2">
        <f t="shared" si="32"/>
        <v>0</v>
      </c>
      <c r="AX163" s="2">
        <v>1.2601568493399999E-7</v>
      </c>
      <c r="AY163" s="2">
        <v>1.2601568493399999E-7</v>
      </c>
      <c r="AZ163" s="2">
        <v>0</v>
      </c>
      <c r="BA163" s="2">
        <v>0</v>
      </c>
      <c r="BB163" s="2">
        <v>7.3176001106530801E-8</v>
      </c>
      <c r="BC163" s="2">
        <v>7.3176001106530801E-8</v>
      </c>
      <c r="BD163" s="2">
        <v>0</v>
      </c>
      <c r="BE163" s="2">
        <f t="shared" si="33"/>
        <v>0</v>
      </c>
      <c r="BF163" s="2">
        <v>0</v>
      </c>
      <c r="BG163" s="2">
        <v>1</v>
      </c>
      <c r="BH163" s="2" t="s">
        <v>7968</v>
      </c>
      <c r="BI163" s="2">
        <v>7.2307380124234695E-8</v>
      </c>
      <c r="BJ163" s="2">
        <v>7.2307380124234695E-8</v>
      </c>
      <c r="BK163" s="2">
        <v>0</v>
      </c>
      <c r="BL163" s="2">
        <f t="shared" si="34"/>
        <v>0</v>
      </c>
      <c r="BM163" s="2">
        <v>0</v>
      </c>
      <c r="BN163" s="2">
        <v>1</v>
      </c>
      <c r="BO163" s="2" t="s">
        <v>7968</v>
      </c>
      <c r="BP163" s="2">
        <f t="shared" si="35"/>
        <v>0</v>
      </c>
    </row>
    <row r="164" spans="1:68" x14ac:dyDescent="0.2">
      <c r="A164">
        <v>158</v>
      </c>
      <c r="B164">
        <f t="shared" si="26"/>
        <v>0</v>
      </c>
      <c r="D164">
        <f t="shared" si="27"/>
        <v>0</v>
      </c>
      <c r="E164">
        <f t="shared" si="28"/>
        <v>0</v>
      </c>
      <c r="F164" s="16" t="s">
        <v>4956</v>
      </c>
      <c r="G164" s="16" t="s">
        <v>4686</v>
      </c>
      <c r="H164" s="16" t="s">
        <v>4948</v>
      </c>
      <c r="I164" s="16" t="s">
        <v>4957</v>
      </c>
      <c r="J164" t="s">
        <v>157</v>
      </c>
      <c r="K164" s="8" t="s">
        <v>2546</v>
      </c>
      <c r="L164" s="2">
        <v>3.8123094930797002E-8</v>
      </c>
      <c r="M164" s="2">
        <v>3.8123094930797002E-8</v>
      </c>
      <c r="N164" s="2">
        <v>0</v>
      </c>
      <c r="O164" s="2">
        <v>0</v>
      </c>
      <c r="P164" s="2">
        <v>3.8123094932464803E-8</v>
      </c>
      <c r="Q164" s="2">
        <v>3.8123094932464803E-8</v>
      </c>
      <c r="R164" s="2">
        <v>0</v>
      </c>
      <c r="S164" s="2">
        <f t="shared" si="36"/>
        <v>0</v>
      </c>
      <c r="T164" s="2">
        <v>0</v>
      </c>
      <c r="U164" s="2">
        <v>1</v>
      </c>
      <c r="V164" s="2" t="s">
        <v>7968</v>
      </c>
      <c r="W164" s="2">
        <v>3.8123094931667103E-8</v>
      </c>
      <c r="X164" s="2">
        <v>3.8123094931667103E-8</v>
      </c>
      <c r="Y164" s="2">
        <v>0</v>
      </c>
      <c r="Z164" s="2">
        <f t="shared" si="29"/>
        <v>0</v>
      </c>
      <c r="AA164" s="2">
        <v>0</v>
      </c>
      <c r="AB164" s="2">
        <v>1</v>
      </c>
      <c r="AC164" s="2" t="s">
        <v>7968</v>
      </c>
      <c r="AD164" s="2">
        <f t="shared" si="30"/>
        <v>0</v>
      </c>
      <c r="AE164" s="2">
        <v>6.8621570875434603E-8</v>
      </c>
      <c r="AF164" s="2">
        <v>6.8621570875434603E-8</v>
      </c>
      <c r="AG164" s="2">
        <v>0</v>
      </c>
      <c r="AH164" s="2">
        <v>0</v>
      </c>
      <c r="AI164" s="2">
        <v>6.8621570874602406E-8</v>
      </c>
      <c r="AJ164" s="2">
        <v>6.8621570874602406E-8</v>
      </c>
      <c r="AK164" s="2">
        <v>0</v>
      </c>
      <c r="AL164" s="2">
        <f t="shared" si="25"/>
        <v>0</v>
      </c>
      <c r="AM164" s="2">
        <v>0</v>
      </c>
      <c r="AN164" s="2">
        <v>1</v>
      </c>
      <c r="AO164" s="2" t="s">
        <v>7968</v>
      </c>
      <c r="AP164" s="2">
        <v>6.3427942902376696E-8</v>
      </c>
      <c r="AQ164" s="2">
        <v>6.3427942902376696E-8</v>
      </c>
      <c r="AR164" s="2">
        <v>0</v>
      </c>
      <c r="AS164" s="2">
        <f t="shared" si="31"/>
        <v>0</v>
      </c>
      <c r="AT164" s="2">
        <v>0</v>
      </c>
      <c r="AU164" s="2">
        <v>1</v>
      </c>
      <c r="AV164" s="2" t="s">
        <v>7968</v>
      </c>
      <c r="AW164" s="2">
        <f t="shared" si="32"/>
        <v>0</v>
      </c>
      <c r="AX164" s="2">
        <v>1.2601568493399999E-7</v>
      </c>
      <c r="AY164" s="2">
        <v>1.2601568493399999E-7</v>
      </c>
      <c r="AZ164" s="2">
        <v>0</v>
      </c>
      <c r="BA164" s="2">
        <v>0</v>
      </c>
      <c r="BB164" s="2">
        <v>7.3176001106530801E-8</v>
      </c>
      <c r="BC164" s="2">
        <v>7.3176001106530801E-8</v>
      </c>
      <c r="BD164" s="2">
        <v>0</v>
      </c>
      <c r="BE164" s="2">
        <f t="shared" si="33"/>
        <v>0</v>
      </c>
      <c r="BF164" s="2">
        <v>0</v>
      </c>
      <c r="BG164" s="2">
        <v>1</v>
      </c>
      <c r="BH164" s="2" t="s">
        <v>7968</v>
      </c>
      <c r="BI164" s="2">
        <v>7.2307380124234695E-8</v>
      </c>
      <c r="BJ164" s="2">
        <v>7.2307380124234695E-8</v>
      </c>
      <c r="BK164" s="2">
        <v>0</v>
      </c>
      <c r="BL164" s="2">
        <f t="shared" si="34"/>
        <v>0</v>
      </c>
      <c r="BM164" s="2">
        <v>0</v>
      </c>
      <c r="BN164" s="2">
        <v>1</v>
      </c>
      <c r="BO164" s="2" t="s">
        <v>7968</v>
      </c>
      <c r="BP164" s="2">
        <f t="shared" si="35"/>
        <v>0</v>
      </c>
    </row>
    <row r="165" spans="1:68" x14ac:dyDescent="0.2">
      <c r="A165">
        <v>159</v>
      </c>
      <c r="B165">
        <f t="shared" si="26"/>
        <v>0</v>
      </c>
      <c r="D165">
        <f t="shared" si="27"/>
        <v>0</v>
      </c>
      <c r="E165">
        <f t="shared" si="28"/>
        <v>0</v>
      </c>
      <c r="F165" s="16" t="s">
        <v>4958</v>
      </c>
      <c r="G165" s="16" t="s">
        <v>4686</v>
      </c>
      <c r="H165" s="16" t="s">
        <v>4948</v>
      </c>
      <c r="I165" s="16" t="s">
        <v>4959</v>
      </c>
      <c r="J165" t="s">
        <v>158</v>
      </c>
      <c r="K165" s="8" t="s">
        <v>2547</v>
      </c>
      <c r="L165" s="2">
        <v>3.8123094930797002E-8</v>
      </c>
      <c r="M165" s="2">
        <v>3.8123094930797002E-8</v>
      </c>
      <c r="N165" s="2">
        <v>0</v>
      </c>
      <c r="O165" s="2">
        <v>0</v>
      </c>
      <c r="P165" s="2">
        <v>3.8123094932464803E-8</v>
      </c>
      <c r="Q165" s="2">
        <v>3.8123094932464803E-8</v>
      </c>
      <c r="R165" s="2">
        <v>0</v>
      </c>
      <c r="S165" s="2">
        <f t="shared" si="36"/>
        <v>0</v>
      </c>
      <c r="T165" s="2">
        <v>0</v>
      </c>
      <c r="U165" s="2">
        <v>1</v>
      </c>
      <c r="V165" s="2" t="s">
        <v>7968</v>
      </c>
      <c r="W165" s="2">
        <v>3.8123094931667103E-8</v>
      </c>
      <c r="X165" s="2">
        <v>3.8123094931667103E-8</v>
      </c>
      <c r="Y165" s="2">
        <v>0</v>
      </c>
      <c r="Z165" s="2">
        <f t="shared" si="29"/>
        <v>0</v>
      </c>
      <c r="AA165" s="2">
        <v>0</v>
      </c>
      <c r="AB165" s="2">
        <v>1</v>
      </c>
      <c r="AC165" s="2" t="s">
        <v>7968</v>
      </c>
      <c r="AD165" s="2">
        <f t="shared" si="30"/>
        <v>0</v>
      </c>
      <c r="AE165" s="2">
        <v>6.8621570875434603E-8</v>
      </c>
      <c r="AF165" s="2">
        <v>6.8621570875434603E-8</v>
      </c>
      <c r="AG165" s="2">
        <v>0</v>
      </c>
      <c r="AH165" s="2">
        <v>0</v>
      </c>
      <c r="AI165" s="2">
        <v>6.8621570874602406E-8</v>
      </c>
      <c r="AJ165" s="2">
        <v>6.8621570874602406E-8</v>
      </c>
      <c r="AK165" s="2">
        <v>0</v>
      </c>
      <c r="AL165" s="2">
        <f t="shared" si="25"/>
        <v>0</v>
      </c>
      <c r="AM165" s="2">
        <v>0</v>
      </c>
      <c r="AN165" s="2">
        <v>1</v>
      </c>
      <c r="AO165" s="2" t="s">
        <v>7968</v>
      </c>
      <c r="AP165" s="2">
        <v>6.3427942902376696E-8</v>
      </c>
      <c r="AQ165" s="2">
        <v>6.3427942902376696E-8</v>
      </c>
      <c r="AR165" s="2">
        <v>0</v>
      </c>
      <c r="AS165" s="2">
        <f t="shared" si="31"/>
        <v>0</v>
      </c>
      <c r="AT165" s="2">
        <v>0</v>
      </c>
      <c r="AU165" s="2">
        <v>1</v>
      </c>
      <c r="AV165" s="2" t="s">
        <v>7968</v>
      </c>
      <c r="AW165" s="2">
        <f t="shared" si="32"/>
        <v>0</v>
      </c>
      <c r="AX165" s="2">
        <v>1.2601568493399999E-7</v>
      </c>
      <c r="AY165" s="2">
        <v>1.2601568493399999E-7</v>
      </c>
      <c r="AZ165" s="2">
        <v>0</v>
      </c>
      <c r="BA165" s="2">
        <v>0</v>
      </c>
      <c r="BB165" s="2">
        <v>7.3176001106530801E-8</v>
      </c>
      <c r="BC165" s="2">
        <v>7.3176001106530801E-8</v>
      </c>
      <c r="BD165" s="2">
        <v>0</v>
      </c>
      <c r="BE165" s="2">
        <f t="shared" si="33"/>
        <v>0</v>
      </c>
      <c r="BF165" s="2">
        <v>0</v>
      </c>
      <c r="BG165" s="2">
        <v>1</v>
      </c>
      <c r="BH165" s="2" t="s">
        <v>7968</v>
      </c>
      <c r="BI165" s="2">
        <v>7.2307380124234695E-8</v>
      </c>
      <c r="BJ165" s="2">
        <v>7.2307380124234695E-8</v>
      </c>
      <c r="BK165" s="2">
        <v>0</v>
      </c>
      <c r="BL165" s="2">
        <f t="shared" si="34"/>
        <v>0</v>
      </c>
      <c r="BM165" s="2">
        <v>0</v>
      </c>
      <c r="BN165" s="2">
        <v>1</v>
      </c>
      <c r="BO165" s="2" t="s">
        <v>7968</v>
      </c>
      <c r="BP165" s="2">
        <f t="shared" si="35"/>
        <v>0</v>
      </c>
    </row>
    <row r="166" spans="1:68" x14ac:dyDescent="0.2">
      <c r="A166">
        <v>160</v>
      </c>
      <c r="B166">
        <f t="shared" si="26"/>
        <v>0</v>
      </c>
      <c r="D166">
        <f t="shared" si="27"/>
        <v>0</v>
      </c>
      <c r="E166">
        <f t="shared" si="28"/>
        <v>0</v>
      </c>
      <c r="F166" s="16" t="s">
        <v>4960</v>
      </c>
      <c r="G166" s="16" t="s">
        <v>4686</v>
      </c>
      <c r="H166" s="16" t="s">
        <v>4948</v>
      </c>
      <c r="I166" s="16" t="s">
        <v>4961</v>
      </c>
      <c r="J166" t="s">
        <v>159</v>
      </c>
      <c r="K166" s="8" t="s">
        <v>2548</v>
      </c>
      <c r="L166" s="2">
        <v>3.8123094930797002E-8</v>
      </c>
      <c r="M166" s="2">
        <v>3.8123094930797002E-8</v>
      </c>
      <c r="N166" s="2">
        <v>0</v>
      </c>
      <c r="O166" s="2">
        <v>0</v>
      </c>
      <c r="P166" s="2">
        <v>3.8123094932464803E-8</v>
      </c>
      <c r="Q166" s="2">
        <v>3.8123094932464803E-8</v>
      </c>
      <c r="R166" s="2">
        <v>0</v>
      </c>
      <c r="S166" s="2">
        <f t="shared" si="36"/>
        <v>0</v>
      </c>
      <c r="T166" s="2">
        <v>0</v>
      </c>
      <c r="U166" s="2">
        <v>1</v>
      </c>
      <c r="V166" s="2" t="s">
        <v>7968</v>
      </c>
      <c r="W166" s="2">
        <v>3.8123094931667103E-8</v>
      </c>
      <c r="X166" s="2">
        <v>3.8123094931667103E-8</v>
      </c>
      <c r="Y166" s="2">
        <v>0</v>
      </c>
      <c r="Z166" s="2">
        <f t="shared" si="29"/>
        <v>0</v>
      </c>
      <c r="AA166" s="2">
        <v>0</v>
      </c>
      <c r="AB166" s="2">
        <v>1</v>
      </c>
      <c r="AC166" s="2" t="s">
        <v>7968</v>
      </c>
      <c r="AD166" s="2">
        <f t="shared" si="30"/>
        <v>0</v>
      </c>
      <c r="AE166" s="2">
        <v>6.8621570875434603E-8</v>
      </c>
      <c r="AF166" s="2">
        <v>6.8621570875434603E-8</v>
      </c>
      <c r="AG166" s="2">
        <v>0</v>
      </c>
      <c r="AH166" s="2">
        <v>0</v>
      </c>
      <c r="AI166" s="2">
        <v>6.8621570874602406E-8</v>
      </c>
      <c r="AJ166" s="2">
        <v>6.8621570874602406E-8</v>
      </c>
      <c r="AK166" s="2">
        <v>0</v>
      </c>
      <c r="AL166" s="2">
        <f t="shared" si="25"/>
        <v>0</v>
      </c>
      <c r="AM166" s="2">
        <v>0</v>
      </c>
      <c r="AN166" s="2">
        <v>1</v>
      </c>
      <c r="AO166" s="2" t="s">
        <v>7968</v>
      </c>
      <c r="AP166" s="2">
        <v>6.3427942902376696E-8</v>
      </c>
      <c r="AQ166" s="2">
        <v>6.3427942902376696E-8</v>
      </c>
      <c r="AR166" s="2">
        <v>0</v>
      </c>
      <c r="AS166" s="2">
        <f t="shared" si="31"/>
        <v>0</v>
      </c>
      <c r="AT166" s="2">
        <v>0</v>
      </c>
      <c r="AU166" s="2">
        <v>1</v>
      </c>
      <c r="AV166" s="2" t="s">
        <v>7968</v>
      </c>
      <c r="AW166" s="2">
        <f t="shared" si="32"/>
        <v>0</v>
      </c>
      <c r="AX166" s="2">
        <v>1.2601568493399999E-7</v>
      </c>
      <c r="AY166" s="2">
        <v>1.2601568493399999E-7</v>
      </c>
      <c r="AZ166" s="2">
        <v>0</v>
      </c>
      <c r="BA166" s="2">
        <v>0</v>
      </c>
      <c r="BB166" s="2">
        <v>7.3176001106530801E-8</v>
      </c>
      <c r="BC166" s="2">
        <v>7.3176001106530801E-8</v>
      </c>
      <c r="BD166" s="2">
        <v>0</v>
      </c>
      <c r="BE166" s="2">
        <f t="shared" si="33"/>
        <v>0</v>
      </c>
      <c r="BF166" s="2">
        <v>0</v>
      </c>
      <c r="BG166" s="2">
        <v>1</v>
      </c>
      <c r="BH166" s="2" t="s">
        <v>7968</v>
      </c>
      <c r="BI166" s="2">
        <v>7.2307380124234695E-8</v>
      </c>
      <c r="BJ166" s="2">
        <v>7.2307380124234695E-8</v>
      </c>
      <c r="BK166" s="2">
        <v>0</v>
      </c>
      <c r="BL166" s="2">
        <f t="shared" si="34"/>
        <v>0</v>
      </c>
      <c r="BM166" s="2">
        <v>0</v>
      </c>
      <c r="BN166" s="2">
        <v>1</v>
      </c>
      <c r="BO166" s="2" t="s">
        <v>7968</v>
      </c>
      <c r="BP166" s="2">
        <f t="shared" si="35"/>
        <v>0</v>
      </c>
    </row>
    <row r="167" spans="1:68" x14ac:dyDescent="0.2">
      <c r="A167">
        <v>161</v>
      </c>
      <c r="B167">
        <f t="shared" si="26"/>
        <v>0</v>
      </c>
      <c r="D167">
        <f t="shared" si="27"/>
        <v>0</v>
      </c>
      <c r="E167">
        <f t="shared" si="28"/>
        <v>0</v>
      </c>
      <c r="F167" s="16" t="s">
        <v>4962</v>
      </c>
      <c r="G167" s="16" t="s">
        <v>4686</v>
      </c>
      <c r="H167" s="16" t="s">
        <v>4948</v>
      </c>
      <c r="I167" s="16" t="s">
        <v>4955</v>
      </c>
      <c r="J167" t="s">
        <v>160</v>
      </c>
      <c r="K167" s="8" t="s">
        <v>2549</v>
      </c>
      <c r="L167" s="2">
        <v>3.8123094930797002E-8</v>
      </c>
      <c r="M167" s="2">
        <v>3.8123094930797002E-8</v>
      </c>
      <c r="N167" s="2">
        <v>0</v>
      </c>
      <c r="O167" s="2">
        <v>0</v>
      </c>
      <c r="P167" s="2">
        <v>3.8123094932464803E-8</v>
      </c>
      <c r="Q167" s="2">
        <v>3.8123094932464803E-8</v>
      </c>
      <c r="R167" s="2">
        <v>0</v>
      </c>
      <c r="S167" s="2">
        <f t="shared" si="36"/>
        <v>0</v>
      </c>
      <c r="T167" s="2">
        <v>0</v>
      </c>
      <c r="U167" s="2">
        <v>1</v>
      </c>
      <c r="V167" s="2" t="s">
        <v>7968</v>
      </c>
      <c r="W167" s="2">
        <v>3.8123094931667103E-8</v>
      </c>
      <c r="X167" s="2">
        <v>3.8123094931667103E-8</v>
      </c>
      <c r="Y167" s="2">
        <v>0</v>
      </c>
      <c r="Z167" s="2">
        <f t="shared" si="29"/>
        <v>0</v>
      </c>
      <c r="AA167" s="2">
        <v>0</v>
      </c>
      <c r="AB167" s="2">
        <v>1</v>
      </c>
      <c r="AC167" s="2" t="s">
        <v>7968</v>
      </c>
      <c r="AD167" s="2">
        <f t="shared" si="30"/>
        <v>0</v>
      </c>
      <c r="AE167" s="2">
        <v>6.8621570875434603E-8</v>
      </c>
      <c r="AF167" s="2">
        <v>6.8621570875434603E-8</v>
      </c>
      <c r="AG167" s="2">
        <v>0</v>
      </c>
      <c r="AH167" s="2">
        <v>0</v>
      </c>
      <c r="AI167" s="2">
        <v>6.8621570874602406E-8</v>
      </c>
      <c r="AJ167" s="2">
        <v>6.8621570874602406E-8</v>
      </c>
      <c r="AK167" s="2">
        <v>0</v>
      </c>
      <c r="AL167" s="2">
        <f t="shared" si="25"/>
        <v>0</v>
      </c>
      <c r="AM167" s="2">
        <v>0</v>
      </c>
      <c r="AN167" s="2">
        <v>1</v>
      </c>
      <c r="AO167" s="2" t="s">
        <v>7968</v>
      </c>
      <c r="AP167" s="2">
        <v>6.3427942902376696E-8</v>
      </c>
      <c r="AQ167" s="2">
        <v>6.3427942902376696E-8</v>
      </c>
      <c r="AR167" s="2">
        <v>0</v>
      </c>
      <c r="AS167" s="2">
        <f t="shared" si="31"/>
        <v>0</v>
      </c>
      <c r="AT167" s="2">
        <v>0</v>
      </c>
      <c r="AU167" s="2">
        <v>1</v>
      </c>
      <c r="AV167" s="2" t="s">
        <v>7968</v>
      </c>
      <c r="AW167" s="2">
        <f t="shared" si="32"/>
        <v>0</v>
      </c>
      <c r="AX167" s="2">
        <v>1.2601568493399999E-7</v>
      </c>
      <c r="AY167" s="2">
        <v>1.2601568493399999E-7</v>
      </c>
      <c r="AZ167" s="2">
        <v>0</v>
      </c>
      <c r="BA167" s="2">
        <v>0</v>
      </c>
      <c r="BB167" s="2">
        <v>7.3176001106530801E-8</v>
      </c>
      <c r="BC167" s="2">
        <v>7.3176001106530801E-8</v>
      </c>
      <c r="BD167" s="2">
        <v>0</v>
      </c>
      <c r="BE167" s="2">
        <f t="shared" si="33"/>
        <v>0</v>
      </c>
      <c r="BF167" s="2">
        <v>0</v>
      </c>
      <c r="BG167" s="2">
        <v>1</v>
      </c>
      <c r="BH167" s="2" t="s">
        <v>7968</v>
      </c>
      <c r="BI167" s="2">
        <v>7.2307380124234695E-8</v>
      </c>
      <c r="BJ167" s="2">
        <v>7.2307380124234695E-8</v>
      </c>
      <c r="BK167" s="2">
        <v>0</v>
      </c>
      <c r="BL167" s="2">
        <f t="shared" si="34"/>
        <v>0</v>
      </c>
      <c r="BM167" s="2">
        <v>0</v>
      </c>
      <c r="BN167" s="2">
        <v>1</v>
      </c>
      <c r="BO167" s="2" t="s">
        <v>7968</v>
      </c>
      <c r="BP167" s="2">
        <f t="shared" si="35"/>
        <v>0</v>
      </c>
    </row>
    <row r="168" spans="1:68" x14ac:dyDescent="0.2">
      <c r="A168">
        <v>162</v>
      </c>
      <c r="B168">
        <f t="shared" si="26"/>
        <v>0</v>
      </c>
      <c r="D168">
        <f t="shared" si="27"/>
        <v>0</v>
      </c>
      <c r="E168">
        <f t="shared" si="28"/>
        <v>0</v>
      </c>
      <c r="F168" s="16" t="s">
        <v>4963</v>
      </c>
      <c r="G168" s="16" t="s">
        <v>4686</v>
      </c>
      <c r="H168" s="16" t="s">
        <v>4948</v>
      </c>
      <c r="I168" s="16" t="s">
        <v>4957</v>
      </c>
      <c r="J168" t="s">
        <v>161</v>
      </c>
      <c r="K168" s="8" t="s">
        <v>2550</v>
      </c>
      <c r="L168" s="2">
        <v>3.8123094930797002E-8</v>
      </c>
      <c r="M168" s="2">
        <v>3.8123094930797002E-8</v>
      </c>
      <c r="N168" s="2">
        <v>0</v>
      </c>
      <c r="O168" s="2">
        <v>0</v>
      </c>
      <c r="P168" s="2">
        <v>3.8123094932464803E-8</v>
      </c>
      <c r="Q168" s="2">
        <v>3.8123094932464803E-8</v>
      </c>
      <c r="R168" s="2">
        <v>0</v>
      </c>
      <c r="S168" s="2">
        <f t="shared" si="36"/>
        <v>0</v>
      </c>
      <c r="T168" s="2">
        <v>0</v>
      </c>
      <c r="U168" s="2">
        <v>1</v>
      </c>
      <c r="V168" s="2" t="s">
        <v>7968</v>
      </c>
      <c r="W168" s="2">
        <v>3.8123094931667103E-8</v>
      </c>
      <c r="X168" s="2">
        <v>3.8123094931667103E-8</v>
      </c>
      <c r="Y168" s="2">
        <v>0</v>
      </c>
      <c r="Z168" s="2">
        <f t="shared" si="29"/>
        <v>0</v>
      </c>
      <c r="AA168" s="2">
        <v>0</v>
      </c>
      <c r="AB168" s="2">
        <v>1</v>
      </c>
      <c r="AC168" s="2" t="s">
        <v>7968</v>
      </c>
      <c r="AD168" s="2">
        <f t="shared" si="30"/>
        <v>0</v>
      </c>
      <c r="AE168" s="2">
        <v>6.8621570875434603E-8</v>
      </c>
      <c r="AF168" s="2">
        <v>6.8621570875434603E-8</v>
      </c>
      <c r="AG168" s="2">
        <v>0</v>
      </c>
      <c r="AH168" s="2">
        <v>0</v>
      </c>
      <c r="AI168" s="2">
        <v>6.8621570874602406E-8</v>
      </c>
      <c r="AJ168" s="2">
        <v>6.8621570874602406E-8</v>
      </c>
      <c r="AK168" s="2">
        <v>0</v>
      </c>
      <c r="AL168" s="2">
        <f t="shared" si="25"/>
        <v>0</v>
      </c>
      <c r="AM168" s="2">
        <v>0</v>
      </c>
      <c r="AN168" s="2">
        <v>1</v>
      </c>
      <c r="AO168" s="2" t="s">
        <v>7968</v>
      </c>
      <c r="AP168" s="2">
        <v>6.3427942902376696E-8</v>
      </c>
      <c r="AQ168" s="2">
        <v>6.3427942902376696E-8</v>
      </c>
      <c r="AR168" s="2">
        <v>0</v>
      </c>
      <c r="AS168" s="2">
        <f t="shared" si="31"/>
        <v>0</v>
      </c>
      <c r="AT168" s="2">
        <v>0</v>
      </c>
      <c r="AU168" s="2">
        <v>1</v>
      </c>
      <c r="AV168" s="2" t="s">
        <v>7968</v>
      </c>
      <c r="AW168" s="2">
        <f t="shared" si="32"/>
        <v>0</v>
      </c>
      <c r="AX168" s="2">
        <v>1.2601568493399999E-7</v>
      </c>
      <c r="AY168" s="2">
        <v>1.2601568493399999E-7</v>
      </c>
      <c r="AZ168" s="2">
        <v>0</v>
      </c>
      <c r="BA168" s="2">
        <v>0</v>
      </c>
      <c r="BB168" s="2">
        <v>7.3176001106530801E-8</v>
      </c>
      <c r="BC168" s="2">
        <v>7.3176001106530801E-8</v>
      </c>
      <c r="BD168" s="2">
        <v>0</v>
      </c>
      <c r="BE168" s="2">
        <f t="shared" si="33"/>
        <v>0</v>
      </c>
      <c r="BF168" s="2">
        <v>0</v>
      </c>
      <c r="BG168" s="2">
        <v>1</v>
      </c>
      <c r="BH168" s="2" t="s">
        <v>7968</v>
      </c>
      <c r="BI168" s="2">
        <v>7.2307380124234695E-8</v>
      </c>
      <c r="BJ168" s="2">
        <v>7.2307380124234695E-8</v>
      </c>
      <c r="BK168" s="2">
        <v>0</v>
      </c>
      <c r="BL168" s="2">
        <f t="shared" si="34"/>
        <v>0</v>
      </c>
      <c r="BM168" s="2">
        <v>0</v>
      </c>
      <c r="BN168" s="2">
        <v>1</v>
      </c>
      <c r="BO168" s="2" t="s">
        <v>7968</v>
      </c>
      <c r="BP168" s="2">
        <f t="shared" si="35"/>
        <v>0</v>
      </c>
    </row>
    <row r="169" spans="1:68" x14ac:dyDescent="0.2">
      <c r="A169">
        <v>163</v>
      </c>
      <c r="B169">
        <f t="shared" si="26"/>
        <v>0</v>
      </c>
      <c r="D169">
        <f t="shared" si="27"/>
        <v>0</v>
      </c>
      <c r="E169">
        <f t="shared" si="28"/>
        <v>0</v>
      </c>
      <c r="F169" s="16" t="s">
        <v>4964</v>
      </c>
      <c r="G169" s="16" t="s">
        <v>4686</v>
      </c>
      <c r="H169" s="16" t="s">
        <v>4948</v>
      </c>
      <c r="I169" s="16" t="s">
        <v>4959</v>
      </c>
      <c r="J169" t="s">
        <v>162</v>
      </c>
      <c r="K169" s="8" t="s">
        <v>2551</v>
      </c>
      <c r="L169" s="2">
        <v>3.8123094930797002E-8</v>
      </c>
      <c r="M169" s="2">
        <v>3.8123094930797002E-8</v>
      </c>
      <c r="N169" s="2">
        <v>0</v>
      </c>
      <c r="O169" s="2">
        <v>0</v>
      </c>
      <c r="P169" s="2">
        <v>3.8123094932464803E-8</v>
      </c>
      <c r="Q169" s="2">
        <v>3.8123094932464803E-8</v>
      </c>
      <c r="R169" s="2">
        <v>0</v>
      </c>
      <c r="S169" s="2">
        <f t="shared" si="36"/>
        <v>0</v>
      </c>
      <c r="T169" s="2">
        <v>0</v>
      </c>
      <c r="U169" s="2">
        <v>1</v>
      </c>
      <c r="V169" s="2" t="s">
        <v>7968</v>
      </c>
      <c r="W169" s="2">
        <v>3.8123094931667103E-8</v>
      </c>
      <c r="X169" s="2">
        <v>3.8123094931667103E-8</v>
      </c>
      <c r="Y169" s="2">
        <v>0</v>
      </c>
      <c r="Z169" s="2">
        <f t="shared" si="29"/>
        <v>0</v>
      </c>
      <c r="AA169" s="2">
        <v>0</v>
      </c>
      <c r="AB169" s="2">
        <v>1</v>
      </c>
      <c r="AC169" s="2" t="s">
        <v>7968</v>
      </c>
      <c r="AD169" s="2">
        <f t="shared" si="30"/>
        <v>0</v>
      </c>
      <c r="AE169" s="2">
        <v>6.8621570875434603E-8</v>
      </c>
      <c r="AF169" s="2">
        <v>6.8621570875434603E-8</v>
      </c>
      <c r="AG169" s="2">
        <v>0</v>
      </c>
      <c r="AH169" s="2">
        <v>0</v>
      </c>
      <c r="AI169" s="2">
        <v>6.8621570874602406E-8</v>
      </c>
      <c r="AJ169" s="2">
        <v>6.8621570874602406E-8</v>
      </c>
      <c r="AK169" s="2">
        <v>0</v>
      </c>
      <c r="AL169" s="2">
        <f t="shared" si="25"/>
        <v>0</v>
      </c>
      <c r="AM169" s="2">
        <v>0</v>
      </c>
      <c r="AN169" s="2">
        <v>1</v>
      </c>
      <c r="AO169" s="2" t="s">
        <v>7968</v>
      </c>
      <c r="AP169" s="2">
        <v>6.3427942902376696E-8</v>
      </c>
      <c r="AQ169" s="2">
        <v>6.3427942902376696E-8</v>
      </c>
      <c r="AR169" s="2">
        <v>0</v>
      </c>
      <c r="AS169" s="2">
        <f t="shared" si="31"/>
        <v>0</v>
      </c>
      <c r="AT169" s="2">
        <v>0</v>
      </c>
      <c r="AU169" s="2">
        <v>1</v>
      </c>
      <c r="AV169" s="2" t="s">
        <v>7968</v>
      </c>
      <c r="AW169" s="2">
        <f t="shared" si="32"/>
        <v>0</v>
      </c>
      <c r="AX169" s="2">
        <v>1.2601568493399999E-7</v>
      </c>
      <c r="AY169" s="2">
        <v>1.2601568493399999E-7</v>
      </c>
      <c r="AZ169" s="2">
        <v>0</v>
      </c>
      <c r="BA169" s="2">
        <v>0</v>
      </c>
      <c r="BB169" s="2">
        <v>7.3176001106530801E-8</v>
      </c>
      <c r="BC169" s="2">
        <v>7.3176001106530801E-8</v>
      </c>
      <c r="BD169" s="2">
        <v>0</v>
      </c>
      <c r="BE169" s="2">
        <f t="shared" si="33"/>
        <v>0</v>
      </c>
      <c r="BF169" s="2">
        <v>0</v>
      </c>
      <c r="BG169" s="2">
        <v>1</v>
      </c>
      <c r="BH169" s="2" t="s">
        <v>7968</v>
      </c>
      <c r="BI169" s="2">
        <v>7.2307380124234695E-8</v>
      </c>
      <c r="BJ169" s="2">
        <v>7.2307380124234695E-8</v>
      </c>
      <c r="BK169" s="2">
        <v>0</v>
      </c>
      <c r="BL169" s="2">
        <f t="shared" si="34"/>
        <v>0</v>
      </c>
      <c r="BM169" s="2">
        <v>0</v>
      </c>
      <c r="BN169" s="2">
        <v>1</v>
      </c>
      <c r="BO169" s="2" t="s">
        <v>7968</v>
      </c>
      <c r="BP169" s="2">
        <f t="shared" si="35"/>
        <v>0</v>
      </c>
    </row>
    <row r="170" spans="1:68" x14ac:dyDescent="0.2">
      <c r="A170">
        <v>164</v>
      </c>
      <c r="B170">
        <f t="shared" si="26"/>
        <v>0</v>
      </c>
      <c r="D170">
        <f t="shared" si="27"/>
        <v>0</v>
      </c>
      <c r="E170">
        <f t="shared" si="28"/>
        <v>0</v>
      </c>
      <c r="F170" s="16" t="s">
        <v>4965</v>
      </c>
      <c r="G170" s="16" t="s">
        <v>4686</v>
      </c>
      <c r="H170" s="16" t="s">
        <v>4948</v>
      </c>
      <c r="I170" s="16" t="s">
        <v>4966</v>
      </c>
      <c r="J170" t="s">
        <v>163</v>
      </c>
      <c r="K170" s="8" t="s">
        <v>2552</v>
      </c>
      <c r="L170" s="2">
        <v>3.8123094930797002E-8</v>
      </c>
      <c r="M170" s="2">
        <v>3.8123094930797002E-8</v>
      </c>
      <c r="N170" s="2">
        <v>0</v>
      </c>
      <c r="O170" s="2">
        <v>0</v>
      </c>
      <c r="P170" s="2">
        <v>3.8123094932464803E-8</v>
      </c>
      <c r="Q170" s="2">
        <v>3.8123094932464803E-8</v>
      </c>
      <c r="R170" s="2">
        <v>0</v>
      </c>
      <c r="S170" s="2">
        <f t="shared" si="36"/>
        <v>0</v>
      </c>
      <c r="T170" s="2">
        <v>0</v>
      </c>
      <c r="U170" s="2">
        <v>1</v>
      </c>
      <c r="V170" s="2" t="s">
        <v>7968</v>
      </c>
      <c r="W170" s="2">
        <v>3.8123094931667103E-8</v>
      </c>
      <c r="X170" s="2">
        <v>3.8123094931667103E-8</v>
      </c>
      <c r="Y170" s="2">
        <v>0</v>
      </c>
      <c r="Z170" s="2">
        <f t="shared" si="29"/>
        <v>0</v>
      </c>
      <c r="AA170" s="2">
        <v>0</v>
      </c>
      <c r="AB170" s="2">
        <v>1</v>
      </c>
      <c r="AC170" s="2" t="s">
        <v>7968</v>
      </c>
      <c r="AD170" s="2">
        <f t="shared" si="30"/>
        <v>0</v>
      </c>
      <c r="AE170" s="2">
        <v>6.8621570875434603E-8</v>
      </c>
      <c r="AF170" s="2">
        <v>6.8621570875434603E-8</v>
      </c>
      <c r="AG170" s="2">
        <v>0</v>
      </c>
      <c r="AH170" s="2">
        <v>0</v>
      </c>
      <c r="AI170" s="2">
        <v>6.8621570874602406E-8</v>
      </c>
      <c r="AJ170" s="2">
        <v>6.8621570874602406E-8</v>
      </c>
      <c r="AK170" s="2">
        <v>0</v>
      </c>
      <c r="AL170" s="2">
        <f t="shared" si="25"/>
        <v>0</v>
      </c>
      <c r="AM170" s="2">
        <v>0</v>
      </c>
      <c r="AN170" s="2">
        <v>1</v>
      </c>
      <c r="AO170" s="2" t="s">
        <v>7968</v>
      </c>
      <c r="AP170" s="2">
        <v>6.3427942902376696E-8</v>
      </c>
      <c r="AQ170" s="2">
        <v>6.3427942902376696E-8</v>
      </c>
      <c r="AR170" s="2">
        <v>0</v>
      </c>
      <c r="AS170" s="2">
        <f t="shared" si="31"/>
        <v>0</v>
      </c>
      <c r="AT170" s="2">
        <v>0</v>
      </c>
      <c r="AU170" s="2">
        <v>1</v>
      </c>
      <c r="AV170" s="2" t="s">
        <v>7968</v>
      </c>
      <c r="AW170" s="2">
        <f t="shared" si="32"/>
        <v>0</v>
      </c>
      <c r="AX170" s="2">
        <v>1.2601568493399999E-7</v>
      </c>
      <c r="AY170" s="2">
        <v>1.2601568493399999E-7</v>
      </c>
      <c r="AZ170" s="2">
        <v>0</v>
      </c>
      <c r="BA170" s="2">
        <v>0</v>
      </c>
      <c r="BB170" s="2">
        <v>7.3176001106530801E-8</v>
      </c>
      <c r="BC170" s="2">
        <v>7.3176001106530801E-8</v>
      </c>
      <c r="BD170" s="2">
        <v>0</v>
      </c>
      <c r="BE170" s="2">
        <f t="shared" si="33"/>
        <v>0</v>
      </c>
      <c r="BF170" s="2">
        <v>0</v>
      </c>
      <c r="BG170" s="2">
        <v>1</v>
      </c>
      <c r="BH170" s="2" t="s">
        <v>7968</v>
      </c>
      <c r="BI170" s="2">
        <v>7.2307380124234695E-8</v>
      </c>
      <c r="BJ170" s="2">
        <v>7.2307380124234695E-8</v>
      </c>
      <c r="BK170" s="2">
        <v>0</v>
      </c>
      <c r="BL170" s="2">
        <f t="shared" si="34"/>
        <v>0</v>
      </c>
      <c r="BM170" s="2">
        <v>0</v>
      </c>
      <c r="BN170" s="2">
        <v>1</v>
      </c>
      <c r="BO170" s="2" t="s">
        <v>7968</v>
      </c>
      <c r="BP170" s="2">
        <f t="shared" si="35"/>
        <v>0</v>
      </c>
    </row>
    <row r="171" spans="1:68" x14ac:dyDescent="0.2">
      <c r="A171">
        <v>165</v>
      </c>
      <c r="B171">
        <f t="shared" si="26"/>
        <v>0</v>
      </c>
      <c r="D171">
        <f t="shared" si="27"/>
        <v>0</v>
      </c>
      <c r="E171">
        <f t="shared" si="28"/>
        <v>0</v>
      </c>
      <c r="F171" s="16" t="s">
        <v>4967</v>
      </c>
      <c r="G171" s="16" t="s">
        <v>4686</v>
      </c>
      <c r="H171" s="16" t="s">
        <v>4948</v>
      </c>
      <c r="I171" s="16" t="s">
        <v>4968</v>
      </c>
      <c r="J171" t="s">
        <v>164</v>
      </c>
      <c r="K171" s="8" t="s">
        <v>2553</v>
      </c>
      <c r="L171" s="2">
        <v>3.8123094930797002E-8</v>
      </c>
      <c r="M171" s="2">
        <v>3.8123094930797002E-8</v>
      </c>
      <c r="N171" s="2">
        <v>0</v>
      </c>
      <c r="O171" s="2">
        <v>0</v>
      </c>
      <c r="P171" s="2">
        <v>3.8123094932464803E-8</v>
      </c>
      <c r="Q171" s="2">
        <v>3.8123094932464803E-8</v>
      </c>
      <c r="R171" s="2">
        <v>0</v>
      </c>
      <c r="S171" s="2">
        <f t="shared" si="36"/>
        <v>0</v>
      </c>
      <c r="T171" s="2">
        <v>0</v>
      </c>
      <c r="U171" s="2">
        <v>1</v>
      </c>
      <c r="V171" s="2" t="s">
        <v>7968</v>
      </c>
      <c r="W171" s="2">
        <v>3.8123094931667103E-8</v>
      </c>
      <c r="X171" s="2">
        <v>3.8123094931667103E-8</v>
      </c>
      <c r="Y171" s="2">
        <v>0</v>
      </c>
      <c r="Z171" s="2">
        <f t="shared" si="29"/>
        <v>0</v>
      </c>
      <c r="AA171" s="2">
        <v>0</v>
      </c>
      <c r="AB171" s="2">
        <v>1</v>
      </c>
      <c r="AC171" s="2" t="s">
        <v>7968</v>
      </c>
      <c r="AD171" s="2">
        <f t="shared" si="30"/>
        <v>0</v>
      </c>
      <c r="AE171" s="2">
        <v>6.8621570875434603E-8</v>
      </c>
      <c r="AF171" s="2">
        <v>6.8621570875434603E-8</v>
      </c>
      <c r="AG171" s="2">
        <v>0</v>
      </c>
      <c r="AH171" s="2">
        <v>0</v>
      </c>
      <c r="AI171" s="2">
        <v>6.8621570874602406E-8</v>
      </c>
      <c r="AJ171" s="2">
        <v>6.8621570874602406E-8</v>
      </c>
      <c r="AK171" s="2">
        <v>0</v>
      </c>
      <c r="AL171" s="2">
        <f t="shared" si="25"/>
        <v>0</v>
      </c>
      <c r="AM171" s="2">
        <v>0</v>
      </c>
      <c r="AN171" s="2">
        <v>1</v>
      </c>
      <c r="AO171" s="2" t="s">
        <v>7968</v>
      </c>
      <c r="AP171" s="2">
        <v>6.3427942902376696E-8</v>
      </c>
      <c r="AQ171" s="2">
        <v>6.3427942902376696E-8</v>
      </c>
      <c r="AR171" s="2">
        <v>0</v>
      </c>
      <c r="AS171" s="2">
        <f t="shared" si="31"/>
        <v>0</v>
      </c>
      <c r="AT171" s="2">
        <v>0</v>
      </c>
      <c r="AU171" s="2">
        <v>1</v>
      </c>
      <c r="AV171" s="2" t="s">
        <v>7968</v>
      </c>
      <c r="AW171" s="2">
        <f t="shared" si="32"/>
        <v>0</v>
      </c>
      <c r="AX171" s="2">
        <v>1.2601568493399999E-7</v>
      </c>
      <c r="AY171" s="2">
        <v>1.2601568493399999E-7</v>
      </c>
      <c r="AZ171" s="2">
        <v>0</v>
      </c>
      <c r="BA171" s="2">
        <v>0</v>
      </c>
      <c r="BB171" s="2">
        <v>7.3176001106530801E-8</v>
      </c>
      <c r="BC171" s="2">
        <v>7.3176001106530801E-8</v>
      </c>
      <c r="BD171" s="2">
        <v>0</v>
      </c>
      <c r="BE171" s="2">
        <f t="shared" si="33"/>
        <v>0</v>
      </c>
      <c r="BF171" s="2">
        <v>0</v>
      </c>
      <c r="BG171" s="2">
        <v>1</v>
      </c>
      <c r="BH171" s="2" t="s">
        <v>7968</v>
      </c>
      <c r="BI171" s="2">
        <v>7.2307380124234695E-8</v>
      </c>
      <c r="BJ171" s="2">
        <v>7.2307380124234695E-8</v>
      </c>
      <c r="BK171" s="2">
        <v>0</v>
      </c>
      <c r="BL171" s="2">
        <f t="shared" si="34"/>
        <v>0</v>
      </c>
      <c r="BM171" s="2">
        <v>0</v>
      </c>
      <c r="BN171" s="2">
        <v>1</v>
      </c>
      <c r="BO171" s="2" t="s">
        <v>7968</v>
      </c>
      <c r="BP171" s="2">
        <f t="shared" si="35"/>
        <v>0</v>
      </c>
    </row>
    <row r="172" spans="1:68" x14ac:dyDescent="0.2">
      <c r="A172">
        <v>166</v>
      </c>
      <c r="B172">
        <f t="shared" si="26"/>
        <v>0</v>
      </c>
      <c r="D172">
        <f t="shared" si="27"/>
        <v>0</v>
      </c>
      <c r="E172">
        <f t="shared" si="28"/>
        <v>0</v>
      </c>
      <c r="F172" s="16" t="s">
        <v>4969</v>
      </c>
      <c r="G172" s="16" t="s">
        <v>4686</v>
      </c>
      <c r="H172" s="16" t="s">
        <v>4948</v>
      </c>
      <c r="I172" s="16" t="s">
        <v>4970</v>
      </c>
      <c r="J172" t="s">
        <v>165</v>
      </c>
      <c r="K172" s="8" t="s">
        <v>2554</v>
      </c>
      <c r="L172" s="2">
        <v>3.8123094930797002E-8</v>
      </c>
      <c r="M172" s="2">
        <v>3.8123094930797002E-8</v>
      </c>
      <c r="N172" s="2">
        <v>0</v>
      </c>
      <c r="O172" s="2">
        <v>0</v>
      </c>
      <c r="P172" s="2">
        <v>3.8123094932464803E-8</v>
      </c>
      <c r="Q172" s="2">
        <v>3.8123094932464803E-8</v>
      </c>
      <c r="R172" s="2">
        <v>0</v>
      </c>
      <c r="S172" s="2">
        <f t="shared" si="36"/>
        <v>0</v>
      </c>
      <c r="T172" s="2">
        <v>0</v>
      </c>
      <c r="U172" s="2">
        <v>1</v>
      </c>
      <c r="V172" s="2" t="s">
        <v>7968</v>
      </c>
      <c r="W172" s="2">
        <v>3.8123094931667103E-8</v>
      </c>
      <c r="X172" s="2">
        <v>3.8123094931667103E-8</v>
      </c>
      <c r="Y172" s="2">
        <v>0</v>
      </c>
      <c r="Z172" s="2">
        <f t="shared" si="29"/>
        <v>0</v>
      </c>
      <c r="AA172" s="2">
        <v>0</v>
      </c>
      <c r="AB172" s="2">
        <v>1</v>
      </c>
      <c r="AC172" s="2" t="s">
        <v>7968</v>
      </c>
      <c r="AD172" s="2">
        <f t="shared" si="30"/>
        <v>0</v>
      </c>
      <c r="AE172" s="2">
        <v>6.8621570875434603E-8</v>
      </c>
      <c r="AF172" s="2">
        <v>6.8621570875434603E-8</v>
      </c>
      <c r="AG172" s="2">
        <v>0</v>
      </c>
      <c r="AH172" s="2">
        <v>0</v>
      </c>
      <c r="AI172" s="2">
        <v>6.8621570874602406E-8</v>
      </c>
      <c r="AJ172" s="2">
        <v>6.8621570874602406E-8</v>
      </c>
      <c r="AK172" s="2">
        <v>0</v>
      </c>
      <c r="AL172" s="2">
        <f t="shared" si="25"/>
        <v>0</v>
      </c>
      <c r="AM172" s="2">
        <v>0</v>
      </c>
      <c r="AN172" s="2">
        <v>1</v>
      </c>
      <c r="AO172" s="2" t="s">
        <v>7968</v>
      </c>
      <c r="AP172" s="2">
        <v>6.3427942902376696E-8</v>
      </c>
      <c r="AQ172" s="2">
        <v>6.3427942902376696E-8</v>
      </c>
      <c r="AR172" s="2">
        <v>0</v>
      </c>
      <c r="AS172" s="2">
        <f t="shared" si="31"/>
        <v>0</v>
      </c>
      <c r="AT172" s="2">
        <v>0</v>
      </c>
      <c r="AU172" s="2">
        <v>1</v>
      </c>
      <c r="AV172" s="2" t="s">
        <v>7968</v>
      </c>
      <c r="AW172" s="2">
        <f t="shared" si="32"/>
        <v>0</v>
      </c>
      <c r="AX172" s="2">
        <v>1.2601568493399999E-7</v>
      </c>
      <c r="AY172" s="2">
        <v>1.2601568493399999E-7</v>
      </c>
      <c r="AZ172" s="2">
        <v>0</v>
      </c>
      <c r="BA172" s="2">
        <v>0</v>
      </c>
      <c r="BB172" s="2">
        <v>7.3176001106530801E-8</v>
      </c>
      <c r="BC172" s="2">
        <v>7.3176001106530801E-8</v>
      </c>
      <c r="BD172" s="2">
        <v>0</v>
      </c>
      <c r="BE172" s="2">
        <f t="shared" si="33"/>
        <v>0</v>
      </c>
      <c r="BF172" s="2">
        <v>0</v>
      </c>
      <c r="BG172" s="2">
        <v>1</v>
      </c>
      <c r="BH172" s="2" t="s">
        <v>7968</v>
      </c>
      <c r="BI172" s="2">
        <v>7.2307380124234695E-8</v>
      </c>
      <c r="BJ172" s="2">
        <v>7.2307380124234695E-8</v>
      </c>
      <c r="BK172" s="2">
        <v>0</v>
      </c>
      <c r="BL172" s="2">
        <f t="shared" si="34"/>
        <v>0</v>
      </c>
      <c r="BM172" s="2">
        <v>0</v>
      </c>
      <c r="BN172" s="2">
        <v>1</v>
      </c>
      <c r="BO172" s="2" t="s">
        <v>7968</v>
      </c>
      <c r="BP172" s="2">
        <f t="shared" si="35"/>
        <v>0</v>
      </c>
    </row>
    <row r="173" spans="1:68" x14ac:dyDescent="0.2">
      <c r="A173">
        <v>167</v>
      </c>
      <c r="B173">
        <f t="shared" si="26"/>
        <v>0</v>
      </c>
      <c r="D173">
        <f t="shared" si="27"/>
        <v>0</v>
      </c>
      <c r="E173">
        <f t="shared" si="28"/>
        <v>0</v>
      </c>
      <c r="F173" s="16" t="s">
        <v>4971</v>
      </c>
      <c r="G173" s="16" t="s">
        <v>4686</v>
      </c>
      <c r="H173" s="16" t="s">
        <v>4948</v>
      </c>
      <c r="I173" s="16" t="s">
        <v>4972</v>
      </c>
      <c r="J173" t="s">
        <v>166</v>
      </c>
      <c r="K173" s="8" t="s">
        <v>2555</v>
      </c>
      <c r="L173" s="2">
        <v>3.8123094930797002E-8</v>
      </c>
      <c r="M173" s="2">
        <v>3.8123094930797002E-8</v>
      </c>
      <c r="N173" s="2">
        <v>0</v>
      </c>
      <c r="O173" s="2">
        <v>0</v>
      </c>
      <c r="P173" s="2">
        <v>3.8123094932464803E-8</v>
      </c>
      <c r="Q173" s="2">
        <v>3.8123094932464803E-8</v>
      </c>
      <c r="R173" s="2">
        <v>0</v>
      </c>
      <c r="S173" s="2">
        <f t="shared" si="36"/>
        <v>0</v>
      </c>
      <c r="T173" s="2">
        <v>0</v>
      </c>
      <c r="U173" s="2">
        <v>1</v>
      </c>
      <c r="V173" s="2" t="s">
        <v>7968</v>
      </c>
      <c r="W173" s="2">
        <v>3.8123094931667103E-8</v>
      </c>
      <c r="X173" s="2">
        <v>3.8123094931667103E-8</v>
      </c>
      <c r="Y173" s="2">
        <v>0</v>
      </c>
      <c r="Z173" s="2">
        <f t="shared" si="29"/>
        <v>0</v>
      </c>
      <c r="AA173" s="2">
        <v>0</v>
      </c>
      <c r="AB173" s="2">
        <v>1</v>
      </c>
      <c r="AC173" s="2" t="s">
        <v>7968</v>
      </c>
      <c r="AD173" s="2">
        <f t="shared" si="30"/>
        <v>0</v>
      </c>
      <c r="AE173" s="2">
        <v>6.8621570875434603E-8</v>
      </c>
      <c r="AF173" s="2">
        <v>6.8621570875434603E-8</v>
      </c>
      <c r="AG173" s="2">
        <v>0</v>
      </c>
      <c r="AH173" s="2">
        <v>0</v>
      </c>
      <c r="AI173" s="2">
        <v>6.8621570874602406E-8</v>
      </c>
      <c r="AJ173" s="2">
        <v>6.8621570874602406E-8</v>
      </c>
      <c r="AK173" s="2">
        <v>0</v>
      </c>
      <c r="AL173" s="2">
        <f t="shared" si="25"/>
        <v>0</v>
      </c>
      <c r="AM173" s="2">
        <v>0</v>
      </c>
      <c r="AN173" s="2">
        <v>1</v>
      </c>
      <c r="AO173" s="2" t="s">
        <v>7968</v>
      </c>
      <c r="AP173" s="2">
        <v>6.3427942902376696E-8</v>
      </c>
      <c r="AQ173" s="2">
        <v>6.3427942902376696E-8</v>
      </c>
      <c r="AR173" s="2">
        <v>0</v>
      </c>
      <c r="AS173" s="2">
        <f t="shared" si="31"/>
        <v>0</v>
      </c>
      <c r="AT173" s="2">
        <v>0</v>
      </c>
      <c r="AU173" s="2">
        <v>1</v>
      </c>
      <c r="AV173" s="2" t="s">
        <v>7968</v>
      </c>
      <c r="AW173" s="2">
        <f t="shared" si="32"/>
        <v>0</v>
      </c>
      <c r="AX173" s="2">
        <v>1.2601568493399999E-7</v>
      </c>
      <c r="AY173" s="2">
        <v>1.2601568493399999E-7</v>
      </c>
      <c r="AZ173" s="2">
        <v>0</v>
      </c>
      <c r="BA173" s="2">
        <v>0</v>
      </c>
      <c r="BB173" s="2">
        <v>7.3176001106530801E-8</v>
      </c>
      <c r="BC173" s="2">
        <v>7.3176001106530801E-8</v>
      </c>
      <c r="BD173" s="2">
        <v>0</v>
      </c>
      <c r="BE173" s="2">
        <f t="shared" si="33"/>
        <v>0</v>
      </c>
      <c r="BF173" s="2">
        <v>0</v>
      </c>
      <c r="BG173" s="2">
        <v>1</v>
      </c>
      <c r="BH173" s="2" t="s">
        <v>7968</v>
      </c>
      <c r="BI173" s="2">
        <v>7.2307380124234695E-8</v>
      </c>
      <c r="BJ173" s="2">
        <v>7.2307380124234695E-8</v>
      </c>
      <c r="BK173" s="2">
        <v>0</v>
      </c>
      <c r="BL173" s="2">
        <f t="shared" si="34"/>
        <v>0</v>
      </c>
      <c r="BM173" s="2">
        <v>0</v>
      </c>
      <c r="BN173" s="2">
        <v>1</v>
      </c>
      <c r="BO173" s="2" t="s">
        <v>7968</v>
      </c>
      <c r="BP173" s="2">
        <f t="shared" si="35"/>
        <v>0</v>
      </c>
    </row>
    <row r="174" spans="1:68" x14ac:dyDescent="0.2">
      <c r="A174">
        <v>168</v>
      </c>
      <c r="B174">
        <f t="shared" si="26"/>
        <v>0</v>
      </c>
      <c r="D174">
        <f t="shared" si="27"/>
        <v>0</v>
      </c>
      <c r="E174">
        <f t="shared" si="28"/>
        <v>0</v>
      </c>
      <c r="F174" s="16" t="s">
        <v>4973</v>
      </c>
      <c r="G174" s="16" t="s">
        <v>4686</v>
      </c>
      <c r="H174" s="16" t="s">
        <v>4948</v>
      </c>
      <c r="I174" s="16" t="s">
        <v>4974</v>
      </c>
      <c r="J174" t="s">
        <v>167</v>
      </c>
      <c r="K174" s="8" t="s">
        <v>2556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f t="shared" si="36"/>
        <v>0</v>
      </c>
      <c r="T174" s="2">
        <v>0</v>
      </c>
      <c r="U174" s="2">
        <v>1</v>
      </c>
      <c r="V174" s="2" t="s">
        <v>7968</v>
      </c>
      <c r="W174" s="2">
        <v>0</v>
      </c>
      <c r="X174" s="2">
        <v>0</v>
      </c>
      <c r="Y174" s="2">
        <v>0</v>
      </c>
      <c r="Z174" s="2">
        <f t="shared" si="29"/>
        <v>0</v>
      </c>
      <c r="AA174" s="2">
        <v>0</v>
      </c>
      <c r="AB174" s="2">
        <v>1</v>
      </c>
      <c r="AC174" s="2" t="s">
        <v>7968</v>
      </c>
      <c r="AD174" s="2">
        <f t="shared" si="30"/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f t="shared" si="25"/>
        <v>0</v>
      </c>
      <c r="AM174" s="2">
        <v>0</v>
      </c>
      <c r="AN174" s="2">
        <v>1</v>
      </c>
      <c r="AO174" s="2" t="s">
        <v>7968</v>
      </c>
      <c r="AP174" s="2">
        <v>0</v>
      </c>
      <c r="AQ174" s="2">
        <v>0</v>
      </c>
      <c r="AR174" s="2">
        <v>0</v>
      </c>
      <c r="AS174" s="2">
        <f t="shared" si="31"/>
        <v>0</v>
      </c>
      <c r="AT174" s="2">
        <v>0</v>
      </c>
      <c r="AU174" s="2">
        <v>1</v>
      </c>
      <c r="AV174" s="2" t="s">
        <v>7968</v>
      </c>
      <c r="AW174" s="2">
        <f t="shared" si="32"/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f t="shared" si="33"/>
        <v>0</v>
      </c>
      <c r="BF174" s="2">
        <v>0</v>
      </c>
      <c r="BG174" s="2">
        <v>1</v>
      </c>
      <c r="BH174" s="2" t="s">
        <v>7968</v>
      </c>
      <c r="BI174" s="2">
        <v>0</v>
      </c>
      <c r="BJ174" s="2">
        <v>0</v>
      </c>
      <c r="BK174" s="2">
        <v>0</v>
      </c>
      <c r="BL174" s="2">
        <f t="shared" si="34"/>
        <v>0</v>
      </c>
      <c r="BM174" s="2">
        <v>0</v>
      </c>
      <c r="BN174" s="2">
        <v>1</v>
      </c>
      <c r="BO174" s="2" t="s">
        <v>7968</v>
      </c>
      <c r="BP174" s="2">
        <f t="shared" si="35"/>
        <v>0</v>
      </c>
    </row>
    <row r="175" spans="1:68" x14ac:dyDescent="0.2">
      <c r="A175">
        <v>169</v>
      </c>
      <c r="B175">
        <f t="shared" si="26"/>
        <v>0</v>
      </c>
      <c r="D175">
        <f t="shared" si="27"/>
        <v>0</v>
      </c>
      <c r="E175">
        <f t="shared" si="28"/>
        <v>0</v>
      </c>
      <c r="F175" s="16" t="s">
        <v>4975</v>
      </c>
      <c r="G175" s="16" t="s">
        <v>4686</v>
      </c>
      <c r="H175" s="16" t="s">
        <v>4948</v>
      </c>
      <c r="I175" s="16" t="s">
        <v>4974</v>
      </c>
      <c r="J175" t="s">
        <v>168</v>
      </c>
      <c r="K175" s="8" t="s">
        <v>2556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f t="shared" si="36"/>
        <v>0</v>
      </c>
      <c r="T175" s="2">
        <v>0</v>
      </c>
      <c r="U175" s="2">
        <v>1</v>
      </c>
      <c r="V175" s="2" t="s">
        <v>7968</v>
      </c>
      <c r="W175" s="2">
        <v>0</v>
      </c>
      <c r="X175" s="2">
        <v>0</v>
      </c>
      <c r="Y175" s="2">
        <v>0</v>
      </c>
      <c r="Z175" s="2">
        <f t="shared" si="29"/>
        <v>0</v>
      </c>
      <c r="AA175" s="2">
        <v>0</v>
      </c>
      <c r="AB175" s="2">
        <v>1</v>
      </c>
      <c r="AC175" s="2" t="s">
        <v>7968</v>
      </c>
      <c r="AD175" s="2">
        <f t="shared" si="30"/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f t="shared" si="25"/>
        <v>0</v>
      </c>
      <c r="AM175" s="2">
        <v>0</v>
      </c>
      <c r="AN175" s="2">
        <v>1</v>
      </c>
      <c r="AO175" s="2" t="s">
        <v>7968</v>
      </c>
      <c r="AP175" s="2">
        <v>0</v>
      </c>
      <c r="AQ175" s="2">
        <v>0</v>
      </c>
      <c r="AR175" s="2">
        <v>0</v>
      </c>
      <c r="AS175" s="2">
        <f t="shared" si="31"/>
        <v>0</v>
      </c>
      <c r="AT175" s="2">
        <v>0</v>
      </c>
      <c r="AU175" s="2">
        <v>1</v>
      </c>
      <c r="AV175" s="2" t="s">
        <v>7968</v>
      </c>
      <c r="AW175" s="2">
        <f t="shared" si="32"/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f t="shared" si="33"/>
        <v>0</v>
      </c>
      <c r="BF175" s="2">
        <v>0</v>
      </c>
      <c r="BG175" s="2">
        <v>1</v>
      </c>
      <c r="BH175" s="2" t="s">
        <v>7968</v>
      </c>
      <c r="BI175" s="2">
        <v>0</v>
      </c>
      <c r="BJ175" s="2">
        <v>0</v>
      </c>
      <c r="BK175" s="2">
        <v>0</v>
      </c>
      <c r="BL175" s="2">
        <f t="shared" si="34"/>
        <v>0</v>
      </c>
      <c r="BM175" s="2">
        <v>0</v>
      </c>
      <c r="BN175" s="2">
        <v>1</v>
      </c>
      <c r="BO175" s="2" t="s">
        <v>7968</v>
      </c>
      <c r="BP175" s="2">
        <f t="shared" si="35"/>
        <v>0</v>
      </c>
    </row>
    <row r="176" spans="1:68" x14ac:dyDescent="0.2">
      <c r="A176">
        <v>170</v>
      </c>
      <c r="B176">
        <f t="shared" si="26"/>
        <v>0</v>
      </c>
      <c r="D176">
        <f t="shared" si="27"/>
        <v>0</v>
      </c>
      <c r="E176">
        <f t="shared" si="28"/>
        <v>0</v>
      </c>
      <c r="F176" s="16" t="s">
        <v>4976</v>
      </c>
      <c r="G176" s="16" t="s">
        <v>4686</v>
      </c>
      <c r="H176" s="16" t="s">
        <v>4948</v>
      </c>
      <c r="I176" s="16" t="s">
        <v>4974</v>
      </c>
      <c r="J176" t="s">
        <v>169</v>
      </c>
      <c r="K176" s="8" t="s">
        <v>2556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f t="shared" si="36"/>
        <v>0</v>
      </c>
      <c r="T176" s="2">
        <v>0</v>
      </c>
      <c r="U176" s="2">
        <v>1</v>
      </c>
      <c r="V176" s="2" t="s">
        <v>7968</v>
      </c>
      <c r="W176" s="2">
        <v>0</v>
      </c>
      <c r="X176" s="2">
        <v>0</v>
      </c>
      <c r="Y176" s="2">
        <v>0</v>
      </c>
      <c r="Z176" s="2">
        <f t="shared" si="29"/>
        <v>0</v>
      </c>
      <c r="AA176" s="2">
        <v>0</v>
      </c>
      <c r="AB176" s="2">
        <v>1</v>
      </c>
      <c r="AC176" s="2" t="s">
        <v>7968</v>
      </c>
      <c r="AD176" s="2">
        <f t="shared" si="30"/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f t="shared" si="25"/>
        <v>0</v>
      </c>
      <c r="AM176" s="2">
        <v>0</v>
      </c>
      <c r="AN176" s="2">
        <v>1</v>
      </c>
      <c r="AO176" s="2" t="s">
        <v>7968</v>
      </c>
      <c r="AP176" s="2">
        <v>0</v>
      </c>
      <c r="AQ176" s="2">
        <v>0</v>
      </c>
      <c r="AR176" s="2">
        <v>0</v>
      </c>
      <c r="AS176" s="2">
        <f t="shared" si="31"/>
        <v>0</v>
      </c>
      <c r="AT176" s="2">
        <v>0</v>
      </c>
      <c r="AU176" s="2">
        <v>1</v>
      </c>
      <c r="AV176" s="2" t="s">
        <v>7968</v>
      </c>
      <c r="AW176" s="2">
        <f t="shared" si="32"/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f t="shared" si="33"/>
        <v>0</v>
      </c>
      <c r="BF176" s="2">
        <v>0</v>
      </c>
      <c r="BG176" s="2">
        <v>1</v>
      </c>
      <c r="BH176" s="2" t="s">
        <v>7968</v>
      </c>
      <c r="BI176" s="2">
        <v>0</v>
      </c>
      <c r="BJ176" s="2">
        <v>0</v>
      </c>
      <c r="BK176" s="2">
        <v>0</v>
      </c>
      <c r="BL176" s="2">
        <f t="shared" si="34"/>
        <v>0</v>
      </c>
      <c r="BM176" s="2">
        <v>0</v>
      </c>
      <c r="BN176" s="2">
        <v>1</v>
      </c>
      <c r="BO176" s="2" t="s">
        <v>7968</v>
      </c>
      <c r="BP176" s="2">
        <f t="shared" si="35"/>
        <v>0</v>
      </c>
    </row>
    <row r="177" spans="1:68" x14ac:dyDescent="0.2">
      <c r="A177">
        <v>171</v>
      </c>
      <c r="B177">
        <f t="shared" si="26"/>
        <v>0</v>
      </c>
      <c r="D177">
        <f t="shared" si="27"/>
        <v>0</v>
      </c>
      <c r="E177">
        <f t="shared" si="28"/>
        <v>0</v>
      </c>
      <c r="F177" s="16" t="s">
        <v>4977</v>
      </c>
      <c r="G177" s="16" t="s">
        <v>4686</v>
      </c>
      <c r="H177" s="16" t="s">
        <v>4948</v>
      </c>
      <c r="I177" s="16" t="s">
        <v>4974</v>
      </c>
      <c r="J177" t="s">
        <v>170</v>
      </c>
      <c r="K177" s="8" t="s">
        <v>2556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f t="shared" si="36"/>
        <v>0</v>
      </c>
      <c r="T177" s="2">
        <v>0</v>
      </c>
      <c r="U177" s="2">
        <v>1</v>
      </c>
      <c r="V177" s="2" t="s">
        <v>7968</v>
      </c>
      <c r="W177" s="2">
        <v>0</v>
      </c>
      <c r="X177" s="2">
        <v>0</v>
      </c>
      <c r="Y177" s="2">
        <v>0</v>
      </c>
      <c r="Z177" s="2">
        <f t="shared" si="29"/>
        <v>0</v>
      </c>
      <c r="AA177" s="2">
        <v>0</v>
      </c>
      <c r="AB177" s="2">
        <v>1</v>
      </c>
      <c r="AC177" s="2" t="s">
        <v>7968</v>
      </c>
      <c r="AD177" s="2">
        <f t="shared" si="30"/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f t="shared" si="25"/>
        <v>0</v>
      </c>
      <c r="AM177" s="2">
        <v>0</v>
      </c>
      <c r="AN177" s="2">
        <v>1</v>
      </c>
      <c r="AO177" s="2" t="s">
        <v>7968</v>
      </c>
      <c r="AP177" s="2">
        <v>0</v>
      </c>
      <c r="AQ177" s="2">
        <v>0</v>
      </c>
      <c r="AR177" s="2">
        <v>0</v>
      </c>
      <c r="AS177" s="2">
        <f t="shared" si="31"/>
        <v>0</v>
      </c>
      <c r="AT177" s="2">
        <v>0</v>
      </c>
      <c r="AU177" s="2">
        <v>1</v>
      </c>
      <c r="AV177" s="2" t="s">
        <v>7968</v>
      </c>
      <c r="AW177" s="2">
        <f t="shared" si="32"/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f t="shared" si="33"/>
        <v>0</v>
      </c>
      <c r="BF177" s="2">
        <v>0</v>
      </c>
      <c r="BG177" s="2">
        <v>1</v>
      </c>
      <c r="BH177" s="2" t="s">
        <v>7968</v>
      </c>
      <c r="BI177" s="2">
        <v>0</v>
      </c>
      <c r="BJ177" s="2">
        <v>0</v>
      </c>
      <c r="BK177" s="2">
        <v>0</v>
      </c>
      <c r="BL177" s="2">
        <f t="shared" si="34"/>
        <v>0</v>
      </c>
      <c r="BM177" s="2">
        <v>0</v>
      </c>
      <c r="BN177" s="2">
        <v>1</v>
      </c>
      <c r="BO177" s="2" t="s">
        <v>7968</v>
      </c>
      <c r="BP177" s="2">
        <f t="shared" si="35"/>
        <v>0</v>
      </c>
    </row>
    <row r="178" spans="1:68" x14ac:dyDescent="0.2">
      <c r="A178">
        <v>172</v>
      </c>
      <c r="B178">
        <f t="shared" si="26"/>
        <v>0</v>
      </c>
      <c r="D178">
        <f t="shared" si="27"/>
        <v>0</v>
      </c>
      <c r="E178">
        <f t="shared" si="28"/>
        <v>0</v>
      </c>
      <c r="F178" s="16" t="s">
        <v>4978</v>
      </c>
      <c r="G178" s="16" t="s">
        <v>4682</v>
      </c>
      <c r="H178" s="16" t="s">
        <v>4979</v>
      </c>
      <c r="I178" s="16" t="s">
        <v>4980</v>
      </c>
      <c r="J178" t="s">
        <v>171</v>
      </c>
      <c r="K178" s="8" t="s">
        <v>2557</v>
      </c>
      <c r="L178" s="2">
        <v>4.8156126567897798E-4</v>
      </c>
      <c r="M178" s="2">
        <v>4.8156126567897798E-4</v>
      </c>
      <c r="N178" s="2">
        <v>4.8156126542048201E-4</v>
      </c>
      <c r="O178" s="2">
        <v>4.8156126541609202E-4</v>
      </c>
      <c r="P178" s="2">
        <v>4.8156126570004598E-4</v>
      </c>
      <c r="Q178" s="2">
        <v>4.8156126570004598E-4</v>
      </c>
      <c r="R178" s="2">
        <v>4.8156126557886303E-4</v>
      </c>
      <c r="S178" s="2">
        <f t="shared" si="36"/>
        <v>1</v>
      </c>
      <c r="T178" s="2">
        <v>4.8156126560157701E-4</v>
      </c>
      <c r="U178" s="2">
        <v>0</v>
      </c>
      <c r="V178" s="2">
        <v>0</v>
      </c>
      <c r="W178" s="2">
        <v>4.8156126568996897E-4</v>
      </c>
      <c r="X178" s="2">
        <v>4.8156126568996897E-4</v>
      </c>
      <c r="Y178" s="2">
        <v>4.81561265581944E-4</v>
      </c>
      <c r="Z178" s="2">
        <f t="shared" si="29"/>
        <v>1</v>
      </c>
      <c r="AA178" s="2">
        <v>4.8156126559956402E-4</v>
      </c>
      <c r="AB178" s="2">
        <v>0</v>
      </c>
      <c r="AC178" s="2">
        <v>0</v>
      </c>
      <c r="AD178" s="2">
        <f t="shared" si="30"/>
        <v>1</v>
      </c>
      <c r="AE178" s="2">
        <v>8.66810278222161E-4</v>
      </c>
      <c r="AF178" s="2">
        <v>8.66810278222161E-4</v>
      </c>
      <c r="AG178" s="2">
        <v>8.6681027802795795E-4</v>
      </c>
      <c r="AH178" s="2">
        <v>8.6681027802940004E-4</v>
      </c>
      <c r="AI178" s="2">
        <v>8.6681027821164901E-4</v>
      </c>
      <c r="AJ178" s="2">
        <v>8.6681027821164901E-4</v>
      </c>
      <c r="AK178" s="2">
        <v>8.6681027803564895E-4</v>
      </c>
      <c r="AL178" s="2">
        <f t="shared" si="25"/>
        <v>1</v>
      </c>
      <c r="AM178" s="2">
        <v>8.6681027803956205E-4</v>
      </c>
      <c r="AN178" s="2">
        <v>5.7445913578135496E-6</v>
      </c>
      <c r="AO178" s="2">
        <v>1.32345653520536E-2</v>
      </c>
      <c r="AP178" s="2">
        <v>8.0120568697080602E-4</v>
      </c>
      <c r="AQ178" s="2">
        <v>8.0120568697080602E-4</v>
      </c>
      <c r="AR178" s="2">
        <v>8.0120568673769496E-4</v>
      </c>
      <c r="AS178" s="2">
        <f t="shared" si="31"/>
        <v>-1</v>
      </c>
      <c r="AT178" s="2">
        <v>8.0120568673493296E-4</v>
      </c>
      <c r="AU178" s="2">
        <v>0</v>
      </c>
      <c r="AV178" s="2">
        <v>0</v>
      </c>
      <c r="AW178" s="2">
        <f t="shared" si="32"/>
        <v>1</v>
      </c>
      <c r="AX178" s="2">
        <v>1.5917981696495899E-3</v>
      </c>
      <c r="AY178" s="2">
        <v>1.5917981696495899E-3</v>
      </c>
      <c r="AZ178" s="2">
        <v>1.59179816960566E-3</v>
      </c>
      <c r="BA178" s="2">
        <v>1.5917981696114301E-3</v>
      </c>
      <c r="BB178" s="2">
        <v>9.2434068572224901E-4</v>
      </c>
      <c r="BC178" s="2">
        <v>9.2434068572224901E-4</v>
      </c>
      <c r="BD178" s="2">
        <v>9.2434068577543303E-4</v>
      </c>
      <c r="BE178" s="2">
        <f t="shared" si="33"/>
        <v>-1</v>
      </c>
      <c r="BF178" s="2">
        <v>9.2434068578836496E-4</v>
      </c>
      <c r="BG178" s="2">
        <v>0</v>
      </c>
      <c r="BH178" s="2">
        <v>0</v>
      </c>
      <c r="BI178" s="2">
        <v>9.1336848578965797E-4</v>
      </c>
      <c r="BJ178" s="2">
        <v>9.1336848578965797E-4</v>
      </c>
      <c r="BK178" s="2">
        <v>9.1336848568211097E-4</v>
      </c>
      <c r="BL178" s="2">
        <f t="shared" si="34"/>
        <v>-1</v>
      </c>
      <c r="BM178" s="2">
        <v>9.1336848569789999E-4</v>
      </c>
      <c r="BN178" s="2">
        <v>0</v>
      </c>
      <c r="BO178" s="2">
        <v>0</v>
      </c>
      <c r="BP178" s="2">
        <f t="shared" si="35"/>
        <v>1</v>
      </c>
    </row>
    <row r="179" spans="1:68" x14ac:dyDescent="0.2">
      <c r="A179">
        <v>173</v>
      </c>
      <c r="B179">
        <f t="shared" si="26"/>
        <v>0</v>
      </c>
      <c r="D179">
        <f t="shared" si="27"/>
        <v>0</v>
      </c>
      <c r="E179">
        <f t="shared" si="28"/>
        <v>0</v>
      </c>
      <c r="F179" s="16" t="s">
        <v>4981</v>
      </c>
      <c r="G179" s="16" t="s">
        <v>4682</v>
      </c>
      <c r="H179" s="16" t="s">
        <v>4979</v>
      </c>
      <c r="I179" s="16" t="s">
        <v>4982</v>
      </c>
      <c r="J179" t="s">
        <v>172</v>
      </c>
      <c r="K179" s="8" t="s">
        <v>2558</v>
      </c>
      <c r="L179" s="2">
        <v>-4.0511392043336598E-2</v>
      </c>
      <c r="M179" s="2">
        <v>-5.1023458042104E-3</v>
      </c>
      <c r="N179" s="2">
        <v>0</v>
      </c>
      <c r="O179" s="2">
        <v>0</v>
      </c>
      <c r="P179" s="2">
        <v>-4.0511391786304897E-2</v>
      </c>
      <c r="Q179" s="2">
        <v>-5.1023458294486498E-3</v>
      </c>
      <c r="R179" s="2">
        <v>0</v>
      </c>
      <c r="S179" s="2">
        <f t="shared" si="36"/>
        <v>0</v>
      </c>
      <c r="T179" s="2">
        <v>0</v>
      </c>
      <c r="U179" s="2">
        <v>1</v>
      </c>
      <c r="V179" s="2" t="s">
        <v>7968</v>
      </c>
      <c r="W179" s="2">
        <v>-4.0511391899836199E-2</v>
      </c>
      <c r="X179" s="2">
        <v>-5.1023458149859896E-3</v>
      </c>
      <c r="Y179" s="2">
        <v>0</v>
      </c>
      <c r="Z179" s="2">
        <f t="shared" si="29"/>
        <v>0</v>
      </c>
      <c r="AA179" s="2">
        <v>0</v>
      </c>
      <c r="AB179" s="2">
        <v>1</v>
      </c>
      <c r="AC179" s="2" t="s">
        <v>7968</v>
      </c>
      <c r="AD179" s="2">
        <f t="shared" si="30"/>
        <v>0</v>
      </c>
      <c r="AE179" s="2">
        <v>-7.3745568889047305E-2</v>
      </c>
      <c r="AF179" s="2">
        <v>-9.1252893644679593E-3</v>
      </c>
      <c r="AG179" s="2">
        <v>0</v>
      </c>
      <c r="AH179" s="2">
        <v>0</v>
      </c>
      <c r="AI179" s="2">
        <v>-7.3745568998498601E-2</v>
      </c>
      <c r="AJ179" s="2">
        <v>-9.1252893522441297E-3</v>
      </c>
      <c r="AK179" s="2">
        <v>0</v>
      </c>
      <c r="AL179" s="2">
        <f t="shared" si="25"/>
        <v>0</v>
      </c>
      <c r="AM179" s="2">
        <v>0</v>
      </c>
      <c r="AN179" s="2">
        <v>1</v>
      </c>
      <c r="AO179" s="2" t="s">
        <v>7968</v>
      </c>
      <c r="AP179" s="2">
        <v>-2.1384257471586801E-2</v>
      </c>
      <c r="AQ179" s="2">
        <v>1.00940182910371E-5</v>
      </c>
      <c r="AR179" s="2">
        <v>0</v>
      </c>
      <c r="AS179" s="2">
        <f t="shared" si="31"/>
        <v>0</v>
      </c>
      <c r="AT179" s="2">
        <v>0</v>
      </c>
      <c r="AU179" s="2">
        <v>1</v>
      </c>
      <c r="AV179" s="2" t="s">
        <v>7968</v>
      </c>
      <c r="AW179" s="2">
        <f t="shared" si="32"/>
        <v>0</v>
      </c>
      <c r="AX179" s="2">
        <v>-0.134972840780686</v>
      </c>
      <c r="AY179" s="2">
        <v>-1.67898728147301E-2</v>
      </c>
      <c r="AZ179" s="2">
        <v>0</v>
      </c>
      <c r="BA179" s="2">
        <v>0</v>
      </c>
      <c r="BB179" s="2">
        <v>-7.5625728151459307E-2</v>
      </c>
      <c r="BC179" s="2">
        <v>-9.9462478743734799E-3</v>
      </c>
      <c r="BD179" s="2">
        <v>0</v>
      </c>
      <c r="BE179" s="2">
        <f t="shared" si="33"/>
        <v>0</v>
      </c>
      <c r="BF179" s="2">
        <v>0</v>
      </c>
      <c r="BG179" s="2">
        <v>1</v>
      </c>
      <c r="BH179" s="2" t="s">
        <v>7968</v>
      </c>
      <c r="BI179" s="2">
        <v>-2.47268844005194E-2</v>
      </c>
      <c r="BJ179" s="2">
        <v>1.9003248256445099E-4</v>
      </c>
      <c r="BK179" s="2">
        <v>0</v>
      </c>
      <c r="BL179" s="2">
        <f t="shared" si="34"/>
        <v>0</v>
      </c>
      <c r="BM179" s="2">
        <v>0</v>
      </c>
      <c r="BN179" s="2">
        <v>1</v>
      </c>
      <c r="BO179" s="2" t="s">
        <v>7968</v>
      </c>
      <c r="BP179" s="2">
        <f t="shared" si="35"/>
        <v>0</v>
      </c>
    </row>
    <row r="180" spans="1:68" x14ac:dyDescent="0.2">
      <c r="A180">
        <v>174</v>
      </c>
      <c r="B180">
        <f t="shared" si="26"/>
        <v>0</v>
      </c>
      <c r="D180">
        <f t="shared" si="27"/>
        <v>0</v>
      </c>
      <c r="E180">
        <f t="shared" si="28"/>
        <v>1</v>
      </c>
      <c r="F180" s="16" t="s">
        <v>4983</v>
      </c>
      <c r="G180" s="16" t="s">
        <v>4682</v>
      </c>
      <c r="H180" s="16" t="s">
        <v>4979</v>
      </c>
      <c r="I180" s="16" t="s">
        <v>4984</v>
      </c>
      <c r="J180" t="s">
        <v>173</v>
      </c>
      <c r="K180" s="8" t="s">
        <v>2559</v>
      </c>
      <c r="L180" s="2">
        <v>5.1023458042104E-3</v>
      </c>
      <c r="M180" s="2">
        <v>4.0511392043336598E-2</v>
      </c>
      <c r="N180" s="2">
        <v>8.8739314635115796E-3</v>
      </c>
      <c r="O180" s="2">
        <v>8.1804265470834907E-3</v>
      </c>
      <c r="P180" s="2">
        <v>5.1023458294486602E-3</v>
      </c>
      <c r="Q180" s="2">
        <v>4.0511391786304897E-2</v>
      </c>
      <c r="R180" s="2">
        <v>8.9783936423819804E-3</v>
      </c>
      <c r="S180" s="2">
        <f t="shared" si="36"/>
        <v>0</v>
      </c>
      <c r="T180" s="2">
        <v>8.3047738068964903E-3</v>
      </c>
      <c r="U180" s="2">
        <v>3.0405053029085898E-17</v>
      </c>
      <c r="V180" s="2">
        <v>7.3210623991234305E-2</v>
      </c>
      <c r="W180" s="2">
        <v>5.1023458149859896E-3</v>
      </c>
      <c r="X180" s="2">
        <v>4.0511391899836199E-2</v>
      </c>
      <c r="Y180" s="2">
        <v>8.1582640140276195E-3</v>
      </c>
      <c r="Z180" s="2">
        <f t="shared" si="29"/>
        <v>0</v>
      </c>
      <c r="AA180" s="2">
        <v>7.7596073100759701E-3</v>
      </c>
      <c r="AB180" s="2">
        <v>0</v>
      </c>
      <c r="AC180" s="2">
        <v>2.1414983693720701E-73</v>
      </c>
      <c r="AD180" s="2">
        <f t="shared" si="30"/>
        <v>0</v>
      </c>
      <c r="AE180" s="2">
        <v>9.1252893644679593E-3</v>
      </c>
      <c r="AF180" s="2">
        <v>7.3745568889047305E-2</v>
      </c>
      <c r="AG180" s="2">
        <v>1.58517827306833E-2</v>
      </c>
      <c r="AH180" s="2">
        <v>1.4715328370481E-2</v>
      </c>
      <c r="AI180" s="2">
        <v>9.1252893522441401E-3</v>
      </c>
      <c r="AJ180" s="2">
        <v>7.3745568998498601E-2</v>
      </c>
      <c r="AK180" s="2">
        <v>1.92463483821632E-2</v>
      </c>
      <c r="AL180" s="2">
        <f t="shared" si="25"/>
        <v>1</v>
      </c>
      <c r="AM180" s="2">
        <v>1.5305423218445999E-2</v>
      </c>
      <c r="AN180" s="2">
        <v>8.0373919366429408E-270</v>
      </c>
      <c r="AO180" s="2">
        <v>1.07144691759617E-167</v>
      </c>
      <c r="AP180" s="2">
        <v>-1.00940182910371E-5</v>
      </c>
      <c r="AQ180" s="2">
        <v>2.1384257471586801E-2</v>
      </c>
      <c r="AR180" s="2">
        <v>1.2260373471227499E-2</v>
      </c>
      <c r="AS180" s="2">
        <f t="shared" si="31"/>
        <v>-1</v>
      </c>
      <c r="AT180" s="2">
        <v>1.23460257549864E-2</v>
      </c>
      <c r="AU180" s="2">
        <v>0</v>
      </c>
      <c r="AV180" s="2">
        <v>0</v>
      </c>
      <c r="AW180" s="2">
        <f t="shared" si="32"/>
        <v>1</v>
      </c>
      <c r="AX180" s="2">
        <v>1.67898728147301E-2</v>
      </c>
      <c r="AY180" s="2">
        <v>0.134972840780686</v>
      </c>
      <c r="AZ180" s="2">
        <v>3.12379766739364E-2</v>
      </c>
      <c r="BA180" s="2">
        <v>2.8474887255563699E-2</v>
      </c>
      <c r="BB180" s="2">
        <v>9.9462478743734799E-3</v>
      </c>
      <c r="BC180" s="2">
        <v>7.5625728151459307E-2</v>
      </c>
      <c r="BD180" s="2">
        <v>1.6169710714141201E-2</v>
      </c>
      <c r="BE180" s="2">
        <f t="shared" si="33"/>
        <v>-1</v>
      </c>
      <c r="BF180" s="2">
        <v>1.5304278160113E-2</v>
      </c>
      <c r="BG180" s="2">
        <v>0</v>
      </c>
      <c r="BH180" s="2">
        <v>0</v>
      </c>
      <c r="BI180" s="2">
        <v>-1.9003248256445099E-4</v>
      </c>
      <c r="BJ180" s="2">
        <v>2.47268844005194E-2</v>
      </c>
      <c r="BK180" s="2">
        <v>1.3989958752786E-2</v>
      </c>
      <c r="BL180" s="2">
        <f t="shared" si="34"/>
        <v>-1</v>
      </c>
      <c r="BM180" s="2">
        <v>1.4070999407160801E-2</v>
      </c>
      <c r="BN180" s="2">
        <v>0</v>
      </c>
      <c r="BO180" s="2">
        <v>0</v>
      </c>
      <c r="BP180" s="2">
        <f t="shared" si="35"/>
        <v>1</v>
      </c>
    </row>
    <row r="181" spans="1:68" x14ac:dyDescent="0.2">
      <c r="A181">
        <v>175</v>
      </c>
      <c r="B181">
        <f t="shared" si="26"/>
        <v>0</v>
      </c>
      <c r="D181">
        <f t="shared" si="27"/>
        <v>0</v>
      </c>
      <c r="E181">
        <f t="shared" si="28"/>
        <v>0</v>
      </c>
      <c r="F181" s="16" t="s">
        <v>4985</v>
      </c>
      <c r="G181" s="16" t="s">
        <v>4682</v>
      </c>
      <c r="H181" s="16" t="s">
        <v>4979</v>
      </c>
      <c r="I181" s="16" t="s">
        <v>4984</v>
      </c>
      <c r="J181" t="s">
        <v>174</v>
      </c>
      <c r="K181" s="8" t="s">
        <v>2560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f t="shared" si="36"/>
        <v>0</v>
      </c>
      <c r="T181" s="2">
        <v>0</v>
      </c>
      <c r="U181" s="2">
        <v>1</v>
      </c>
      <c r="V181" s="2" t="s">
        <v>7968</v>
      </c>
      <c r="W181" s="2">
        <v>0</v>
      </c>
      <c r="X181" s="2">
        <v>0</v>
      </c>
      <c r="Y181" s="2">
        <v>0</v>
      </c>
      <c r="Z181" s="2">
        <f t="shared" si="29"/>
        <v>0</v>
      </c>
      <c r="AA181" s="2">
        <v>0</v>
      </c>
      <c r="AB181" s="2">
        <v>1</v>
      </c>
      <c r="AC181" s="2" t="s">
        <v>7968</v>
      </c>
      <c r="AD181" s="2">
        <f t="shared" si="30"/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f t="shared" si="25"/>
        <v>0</v>
      </c>
      <c r="AM181" s="2">
        <v>0</v>
      </c>
      <c r="AN181" s="2">
        <v>1</v>
      </c>
      <c r="AO181" s="2" t="s">
        <v>7968</v>
      </c>
      <c r="AP181" s="2">
        <v>0</v>
      </c>
      <c r="AQ181" s="2">
        <v>0</v>
      </c>
      <c r="AR181" s="2">
        <v>0</v>
      </c>
      <c r="AS181" s="2">
        <f t="shared" si="31"/>
        <v>0</v>
      </c>
      <c r="AT181" s="2">
        <v>0</v>
      </c>
      <c r="AU181" s="2">
        <v>1</v>
      </c>
      <c r="AV181" s="2" t="s">
        <v>7968</v>
      </c>
      <c r="AW181" s="2">
        <f t="shared" si="32"/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f t="shared" si="33"/>
        <v>0</v>
      </c>
      <c r="BF181" s="2">
        <v>0</v>
      </c>
      <c r="BG181" s="2">
        <v>1</v>
      </c>
      <c r="BH181" s="2" t="s">
        <v>7968</v>
      </c>
      <c r="BI181" s="2">
        <v>0</v>
      </c>
      <c r="BJ181" s="2">
        <v>0</v>
      </c>
      <c r="BK181" s="2">
        <v>0</v>
      </c>
      <c r="BL181" s="2">
        <f t="shared" si="34"/>
        <v>0</v>
      </c>
      <c r="BM181" s="2">
        <v>0</v>
      </c>
      <c r="BN181" s="2">
        <v>1</v>
      </c>
      <c r="BO181" s="2" t="s">
        <v>7968</v>
      </c>
      <c r="BP181" s="2">
        <f t="shared" si="35"/>
        <v>0</v>
      </c>
    </row>
    <row r="182" spans="1:68" x14ac:dyDescent="0.2">
      <c r="A182">
        <v>176</v>
      </c>
      <c r="B182">
        <f t="shared" si="26"/>
        <v>0</v>
      </c>
      <c r="D182">
        <f t="shared" si="27"/>
        <v>0</v>
      </c>
      <c r="E182">
        <f t="shared" si="28"/>
        <v>0</v>
      </c>
      <c r="F182" s="16" t="s">
        <v>4986</v>
      </c>
      <c r="G182" s="16" t="s">
        <v>4682</v>
      </c>
      <c r="H182" s="16" t="s">
        <v>4979</v>
      </c>
      <c r="I182" s="16" t="s">
        <v>4987</v>
      </c>
      <c r="J182" t="s">
        <v>175</v>
      </c>
      <c r="K182" s="8" t="s">
        <v>2561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f t="shared" si="36"/>
        <v>0</v>
      </c>
      <c r="T182" s="2">
        <v>0</v>
      </c>
      <c r="U182" s="2">
        <v>1</v>
      </c>
      <c r="V182" s="2" t="s">
        <v>7968</v>
      </c>
      <c r="W182" s="2">
        <v>0</v>
      </c>
      <c r="X182" s="2">
        <v>0</v>
      </c>
      <c r="Y182" s="2">
        <v>0</v>
      </c>
      <c r="Z182" s="2">
        <f t="shared" si="29"/>
        <v>0</v>
      </c>
      <c r="AA182" s="2">
        <v>0</v>
      </c>
      <c r="AB182" s="2">
        <v>1</v>
      </c>
      <c r="AC182" s="2" t="s">
        <v>7968</v>
      </c>
      <c r="AD182" s="2">
        <f t="shared" si="30"/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f t="shared" si="25"/>
        <v>0</v>
      </c>
      <c r="AM182" s="2">
        <v>0</v>
      </c>
      <c r="AN182" s="2">
        <v>1</v>
      </c>
      <c r="AO182" s="2" t="s">
        <v>7968</v>
      </c>
      <c r="AP182" s="2">
        <v>0</v>
      </c>
      <c r="AQ182" s="2">
        <v>0</v>
      </c>
      <c r="AR182" s="2">
        <v>0</v>
      </c>
      <c r="AS182" s="2">
        <f t="shared" si="31"/>
        <v>0</v>
      </c>
      <c r="AT182" s="2">
        <v>0</v>
      </c>
      <c r="AU182" s="2">
        <v>1</v>
      </c>
      <c r="AV182" s="2" t="s">
        <v>7968</v>
      </c>
      <c r="AW182" s="2">
        <f t="shared" si="32"/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f t="shared" si="33"/>
        <v>0</v>
      </c>
      <c r="BF182" s="2">
        <v>0</v>
      </c>
      <c r="BG182" s="2">
        <v>1</v>
      </c>
      <c r="BH182" s="2" t="s">
        <v>7968</v>
      </c>
      <c r="BI182" s="2">
        <v>0</v>
      </c>
      <c r="BJ182" s="2">
        <v>0</v>
      </c>
      <c r="BK182" s="2">
        <v>0</v>
      </c>
      <c r="BL182" s="2">
        <f t="shared" si="34"/>
        <v>0</v>
      </c>
      <c r="BM182" s="2">
        <v>0</v>
      </c>
      <c r="BN182" s="2">
        <v>1</v>
      </c>
      <c r="BO182" s="2" t="s">
        <v>7968</v>
      </c>
      <c r="BP182" s="2">
        <f t="shared" si="35"/>
        <v>0</v>
      </c>
    </row>
    <row r="183" spans="1:68" x14ac:dyDescent="0.2">
      <c r="A183">
        <v>177</v>
      </c>
      <c r="B183">
        <f t="shared" si="26"/>
        <v>0</v>
      </c>
      <c r="D183">
        <f t="shared" si="27"/>
        <v>0</v>
      </c>
      <c r="E183">
        <f t="shared" si="28"/>
        <v>0</v>
      </c>
      <c r="F183" s="16" t="s">
        <v>4988</v>
      </c>
      <c r="G183" s="16" t="s">
        <v>4682</v>
      </c>
      <c r="H183" s="16" t="s">
        <v>4979</v>
      </c>
      <c r="I183" s="16" t="s">
        <v>4989</v>
      </c>
      <c r="J183" t="s">
        <v>176</v>
      </c>
      <c r="K183" s="8" t="s">
        <v>2562</v>
      </c>
      <c r="L183" s="2">
        <v>5.1023458042104E-3</v>
      </c>
      <c r="M183" s="2">
        <v>1000</v>
      </c>
      <c r="N183" s="2">
        <v>264.59624186753098</v>
      </c>
      <c r="O183" s="2">
        <v>228.97676471280201</v>
      </c>
      <c r="P183" s="2">
        <v>5.1023458294486602E-3</v>
      </c>
      <c r="Q183" s="2">
        <v>1000</v>
      </c>
      <c r="R183" s="2">
        <v>266.560358741926</v>
      </c>
      <c r="S183" s="2">
        <f t="shared" si="36"/>
        <v>0</v>
      </c>
      <c r="T183" s="2">
        <v>228.73851904506401</v>
      </c>
      <c r="U183" s="2">
        <v>3.4784543635305303E-2</v>
      </c>
      <c r="V183" s="2">
        <v>0.95681088134479897</v>
      </c>
      <c r="W183" s="2">
        <v>5.1023458149859896E-3</v>
      </c>
      <c r="X183" s="2">
        <v>1000</v>
      </c>
      <c r="Y183" s="2">
        <v>286.74108334038999</v>
      </c>
      <c r="Z183" s="2">
        <f t="shared" si="29"/>
        <v>0</v>
      </c>
      <c r="AA183" s="2">
        <v>253.328123786449</v>
      </c>
      <c r="AB183" s="2">
        <v>4.2085913187249597E-10</v>
      </c>
      <c r="AC183" s="2">
        <v>3.7358952918923303E-14</v>
      </c>
      <c r="AD183" s="2">
        <f t="shared" si="30"/>
        <v>0</v>
      </c>
      <c r="AE183" s="2">
        <v>9.1252893644679593E-3</v>
      </c>
      <c r="AF183" s="2">
        <v>1000</v>
      </c>
      <c r="AG183" s="2">
        <v>266.82301779574999</v>
      </c>
      <c r="AH183" s="2">
        <v>226.03380803131</v>
      </c>
      <c r="AI183" s="2">
        <v>9.1252893522441401E-3</v>
      </c>
      <c r="AJ183" s="2">
        <v>1000</v>
      </c>
      <c r="AK183" s="2">
        <v>269.95278756519502</v>
      </c>
      <c r="AL183" s="2">
        <f t="shared" si="25"/>
        <v>0</v>
      </c>
      <c r="AM183" s="2">
        <v>223.057567553208</v>
      </c>
      <c r="AN183" s="2">
        <v>5.6139779432145204E-3</v>
      </c>
      <c r="AO183" s="2">
        <v>0.64047461901187397</v>
      </c>
      <c r="AP183" s="2">
        <v>-1.00940182910371E-5</v>
      </c>
      <c r="AQ183" s="2">
        <v>1000</v>
      </c>
      <c r="AR183" s="2">
        <v>300.48808031270602</v>
      </c>
      <c r="AS183" s="2">
        <f t="shared" si="31"/>
        <v>0</v>
      </c>
      <c r="AT183" s="2">
        <v>268.16147502847701</v>
      </c>
      <c r="AU183" s="2">
        <v>1.9297213082533299E-26</v>
      </c>
      <c r="AV183" s="2">
        <v>5.65618727342847E-30</v>
      </c>
      <c r="AW183" s="2">
        <f t="shared" si="32"/>
        <v>0</v>
      </c>
      <c r="AX183" s="2">
        <v>1.67898728147301E-2</v>
      </c>
      <c r="AY183" s="2">
        <v>1000</v>
      </c>
      <c r="AZ183" s="2">
        <v>285.23168873713001</v>
      </c>
      <c r="BA183" s="2">
        <v>254.38504383092501</v>
      </c>
      <c r="BB183" s="2">
        <v>9.9462478743734799E-3</v>
      </c>
      <c r="BC183" s="2">
        <v>1000</v>
      </c>
      <c r="BD183" s="2">
        <v>259.21512857313002</v>
      </c>
      <c r="BE183" s="2">
        <f t="shared" si="33"/>
        <v>0</v>
      </c>
      <c r="BF183" s="2">
        <v>219.29875411401801</v>
      </c>
      <c r="BG183" s="2">
        <v>1.66657140296127E-22</v>
      </c>
      <c r="BH183" s="2">
        <v>2.9058303518914301E-20</v>
      </c>
      <c r="BI183" s="2">
        <v>-1.9003248256445099E-4</v>
      </c>
      <c r="BJ183" s="2">
        <v>1000</v>
      </c>
      <c r="BK183" s="2">
        <v>281.487410175653</v>
      </c>
      <c r="BL183" s="2">
        <f t="shared" si="34"/>
        <v>0</v>
      </c>
      <c r="BM183" s="2">
        <v>239.46215522461799</v>
      </c>
      <c r="BN183" s="2">
        <v>8.1511106838828303E-8</v>
      </c>
      <c r="BO183" s="2">
        <v>0.33568133935460098</v>
      </c>
      <c r="BP183" s="2">
        <f t="shared" si="35"/>
        <v>0</v>
      </c>
    </row>
    <row r="184" spans="1:68" x14ac:dyDescent="0.2">
      <c r="A184">
        <v>178</v>
      </c>
      <c r="B184">
        <f t="shared" si="26"/>
        <v>0</v>
      </c>
      <c r="D184">
        <f t="shared" si="27"/>
        <v>0</v>
      </c>
      <c r="E184">
        <f t="shared" si="28"/>
        <v>0</v>
      </c>
      <c r="F184" s="16" t="s">
        <v>4990</v>
      </c>
      <c r="G184" s="16" t="s">
        <v>4682</v>
      </c>
      <c r="H184" s="16" t="s">
        <v>4979</v>
      </c>
      <c r="I184" s="16" t="s">
        <v>4989</v>
      </c>
      <c r="J184" t="s">
        <v>177</v>
      </c>
      <c r="K184" s="8" t="s">
        <v>2563</v>
      </c>
      <c r="L184" s="2">
        <v>0</v>
      </c>
      <c r="M184" s="2">
        <v>999.96861250099505</v>
      </c>
      <c r="N184" s="2">
        <v>684.50951629388203</v>
      </c>
      <c r="O184" s="2">
        <v>714.34119115916906</v>
      </c>
      <c r="P184" s="2">
        <v>0</v>
      </c>
      <c r="Q184" s="2">
        <v>999.96861250088102</v>
      </c>
      <c r="R184" s="2">
        <v>318.33817303446801</v>
      </c>
      <c r="S184" s="2">
        <f t="shared" si="36"/>
        <v>-1</v>
      </c>
      <c r="T184" s="2">
        <v>291.26713763039203</v>
      </c>
      <c r="U184" s="2">
        <v>0</v>
      </c>
      <c r="V184" s="2">
        <v>0</v>
      </c>
      <c r="W184" s="2">
        <v>0</v>
      </c>
      <c r="X184" s="2">
        <v>999.96861250091604</v>
      </c>
      <c r="Y184" s="2">
        <v>335.67245126360899</v>
      </c>
      <c r="Z184" s="2">
        <f t="shared" si="29"/>
        <v>-1</v>
      </c>
      <c r="AA184" s="2">
        <v>308.40849037076902</v>
      </c>
      <c r="AB184" s="2">
        <v>0</v>
      </c>
      <c r="AC184" s="2">
        <v>0</v>
      </c>
      <c r="AD184" s="2">
        <f t="shared" si="30"/>
        <v>1</v>
      </c>
      <c r="AE184" s="2">
        <v>0</v>
      </c>
      <c r="AF184" s="2">
        <v>999.94385610033305</v>
      </c>
      <c r="AG184" s="2">
        <v>323.27475116240601</v>
      </c>
      <c r="AH184" s="2">
        <v>293.26564564010403</v>
      </c>
      <c r="AI184" s="2">
        <v>0</v>
      </c>
      <c r="AJ184" s="2">
        <v>999.943856100375</v>
      </c>
      <c r="AK184" s="2">
        <v>323.58270210274299</v>
      </c>
      <c r="AL184" s="2">
        <f t="shared" si="25"/>
        <v>0</v>
      </c>
      <c r="AM184" s="2">
        <v>294.03589413352103</v>
      </c>
      <c r="AN184" s="2">
        <v>0.26749600941524998</v>
      </c>
      <c r="AO184" s="2">
        <v>1.43467675701316</v>
      </c>
      <c r="AP184" s="2">
        <v>0</v>
      </c>
      <c r="AQ184" s="2">
        <v>1000</v>
      </c>
      <c r="AR184" s="2">
        <v>356.36170368810002</v>
      </c>
      <c r="AS184" s="2">
        <f t="shared" si="31"/>
        <v>0</v>
      </c>
      <c r="AT184" s="2">
        <v>336.11290033306398</v>
      </c>
      <c r="AU184" s="2">
        <v>4.3235117807942897E-17</v>
      </c>
      <c r="AV184" s="2">
        <v>3.7958076387057599E-26</v>
      </c>
      <c r="AW184" s="2">
        <f t="shared" si="32"/>
        <v>0</v>
      </c>
      <c r="AX184" s="2">
        <v>0</v>
      </c>
      <c r="AY184" s="2">
        <v>999.90456292507304</v>
      </c>
      <c r="AZ184" s="2">
        <v>346.741035011723</v>
      </c>
      <c r="BA184" s="2">
        <v>326.15107891163302</v>
      </c>
      <c r="BB184" s="2">
        <v>0</v>
      </c>
      <c r="BC184" s="2">
        <v>999.95662639607099</v>
      </c>
      <c r="BD184" s="2">
        <v>310.04916435976799</v>
      </c>
      <c r="BE184" s="2">
        <f t="shared" si="33"/>
        <v>0</v>
      </c>
      <c r="BF184" s="2">
        <v>276.69748129443701</v>
      </c>
      <c r="BG184" s="2">
        <v>1.2432415711713901E-26</v>
      </c>
      <c r="BH184" s="2">
        <v>4.1615594548090004E-34</v>
      </c>
      <c r="BI184" s="2">
        <v>0</v>
      </c>
      <c r="BJ184" s="2">
        <v>1000</v>
      </c>
      <c r="BK184" s="2">
        <v>344.35424438118798</v>
      </c>
      <c r="BL184" s="2">
        <f t="shared" si="34"/>
        <v>0</v>
      </c>
      <c r="BM184" s="2">
        <v>327.65750407804501</v>
      </c>
      <c r="BN184" s="2">
        <v>2.19703433276036E-4</v>
      </c>
      <c r="BO184" s="2">
        <v>0.70523190538593294</v>
      </c>
      <c r="BP184" s="2">
        <f t="shared" si="35"/>
        <v>0</v>
      </c>
    </row>
    <row r="185" spans="1:68" x14ac:dyDescent="0.2">
      <c r="A185">
        <v>179</v>
      </c>
      <c r="B185">
        <f t="shared" si="26"/>
        <v>0</v>
      </c>
      <c r="D185">
        <f t="shared" si="27"/>
        <v>0</v>
      </c>
      <c r="E185">
        <f t="shared" si="28"/>
        <v>0</v>
      </c>
      <c r="F185" s="16" t="s">
        <v>4991</v>
      </c>
      <c r="G185" s="16" t="s">
        <v>4682</v>
      </c>
      <c r="H185" s="16" t="s">
        <v>4979</v>
      </c>
      <c r="I185" s="16" t="s">
        <v>4992</v>
      </c>
      <c r="J185" t="s">
        <v>178</v>
      </c>
      <c r="K185" s="8" t="s">
        <v>2564</v>
      </c>
      <c r="L185" s="2">
        <v>-5.5080738589054603E-3</v>
      </c>
      <c r="M185" s="2">
        <v>0</v>
      </c>
      <c r="N185" s="2">
        <v>0</v>
      </c>
      <c r="O185" s="2">
        <v>0</v>
      </c>
      <c r="P185" s="2">
        <v>-5.5080738141668004E-3</v>
      </c>
      <c r="Q185" s="2">
        <v>0</v>
      </c>
      <c r="R185" s="2">
        <v>0</v>
      </c>
      <c r="S185" s="2">
        <f t="shared" si="36"/>
        <v>0</v>
      </c>
      <c r="T185" s="2">
        <v>0</v>
      </c>
      <c r="U185" s="2">
        <v>1</v>
      </c>
      <c r="V185" s="2" t="s">
        <v>7968</v>
      </c>
      <c r="W185" s="2">
        <v>-5.5080738379134101E-3</v>
      </c>
      <c r="X185" s="2">
        <v>0</v>
      </c>
      <c r="Y185" s="2">
        <v>0</v>
      </c>
      <c r="Z185" s="2">
        <f t="shared" si="29"/>
        <v>0</v>
      </c>
      <c r="AA185" s="2">
        <v>0</v>
      </c>
      <c r="AB185" s="2">
        <v>1</v>
      </c>
      <c r="AC185" s="2" t="s">
        <v>7968</v>
      </c>
      <c r="AD185" s="2">
        <f t="shared" si="30"/>
        <v>0</v>
      </c>
      <c r="AE185" s="2">
        <v>-1.0052043480626599E-2</v>
      </c>
      <c r="AF185" s="2">
        <v>0</v>
      </c>
      <c r="AG185" s="2">
        <v>0</v>
      </c>
      <c r="AH185" s="2">
        <v>0</v>
      </c>
      <c r="AI185" s="2">
        <v>-1.0052043496969599E-2</v>
      </c>
      <c r="AJ185" s="2">
        <v>0</v>
      </c>
      <c r="AK185" s="2">
        <v>0</v>
      </c>
      <c r="AL185" s="2">
        <f t="shared" si="25"/>
        <v>0</v>
      </c>
      <c r="AM185" s="2">
        <v>0</v>
      </c>
      <c r="AN185" s="2">
        <v>1</v>
      </c>
      <c r="AO185" s="2" t="s">
        <v>7968</v>
      </c>
      <c r="AP185" s="2">
        <v>-5.0344703143958098E-3</v>
      </c>
      <c r="AQ185" s="2">
        <v>0</v>
      </c>
      <c r="AR185" s="2">
        <v>0</v>
      </c>
      <c r="AS185" s="2">
        <f t="shared" si="31"/>
        <v>0</v>
      </c>
      <c r="AT185" s="2">
        <v>0</v>
      </c>
      <c r="AU185" s="2">
        <v>1</v>
      </c>
      <c r="AV185" s="2" t="s">
        <v>7968</v>
      </c>
      <c r="AW185" s="2">
        <f t="shared" si="32"/>
        <v>0</v>
      </c>
      <c r="AX185" s="2">
        <v>-2.2060820688090399E-2</v>
      </c>
      <c r="AY185" s="2">
        <v>0</v>
      </c>
      <c r="AZ185" s="2">
        <v>0</v>
      </c>
      <c r="BA185" s="2">
        <v>0</v>
      </c>
      <c r="BB185" s="2">
        <v>-3.9926093955906398E-2</v>
      </c>
      <c r="BC185" s="2">
        <v>0</v>
      </c>
      <c r="BD185" s="2">
        <v>0</v>
      </c>
      <c r="BE185" s="2">
        <f t="shared" si="33"/>
        <v>0</v>
      </c>
      <c r="BF185" s="2">
        <v>0</v>
      </c>
      <c r="BG185" s="2">
        <v>1</v>
      </c>
      <c r="BH185" s="2" t="s">
        <v>7968</v>
      </c>
      <c r="BI185" s="2">
        <v>-7.7494117078223098E-3</v>
      </c>
      <c r="BJ185" s="2">
        <v>0</v>
      </c>
      <c r="BK185" s="2">
        <v>0</v>
      </c>
      <c r="BL185" s="2">
        <f t="shared" si="34"/>
        <v>0</v>
      </c>
      <c r="BM185" s="2">
        <v>0</v>
      </c>
      <c r="BN185" s="2">
        <v>1</v>
      </c>
      <c r="BO185" s="2" t="s">
        <v>7968</v>
      </c>
      <c r="BP185" s="2">
        <f t="shared" si="35"/>
        <v>0</v>
      </c>
    </row>
    <row r="186" spans="1:68" x14ac:dyDescent="0.2">
      <c r="A186">
        <v>180</v>
      </c>
      <c r="B186">
        <f t="shared" si="26"/>
        <v>0</v>
      </c>
      <c r="D186">
        <f t="shared" si="27"/>
        <v>0</v>
      </c>
      <c r="E186">
        <f t="shared" si="28"/>
        <v>0</v>
      </c>
      <c r="F186" s="16" t="s">
        <v>4993</v>
      </c>
      <c r="G186" s="16" t="s">
        <v>4682</v>
      </c>
      <c r="H186" s="16" t="s">
        <v>4979</v>
      </c>
      <c r="I186" s="16" t="s">
        <v>4992</v>
      </c>
      <c r="J186" t="s">
        <v>179</v>
      </c>
      <c r="K186" s="8" t="s">
        <v>2565</v>
      </c>
      <c r="L186" s="2">
        <v>-5.5080738576394096E-3</v>
      </c>
      <c r="M186" s="2">
        <v>0</v>
      </c>
      <c r="N186" s="2">
        <v>0</v>
      </c>
      <c r="O186" s="2">
        <v>0</v>
      </c>
      <c r="P186" s="2">
        <v>-5.5080738139773201E-3</v>
      </c>
      <c r="Q186" s="2">
        <v>0</v>
      </c>
      <c r="R186" s="2">
        <v>0</v>
      </c>
      <c r="S186" s="2">
        <f t="shared" si="36"/>
        <v>0</v>
      </c>
      <c r="T186" s="2">
        <v>0</v>
      </c>
      <c r="U186" s="2">
        <v>1</v>
      </c>
      <c r="V186" s="2" t="s">
        <v>7968</v>
      </c>
      <c r="W186" s="2">
        <v>-5.5080738381242597E-3</v>
      </c>
      <c r="X186" s="2">
        <v>0</v>
      </c>
      <c r="Y186" s="2">
        <v>0</v>
      </c>
      <c r="Z186" s="2">
        <f t="shared" si="29"/>
        <v>0</v>
      </c>
      <c r="AA186" s="2">
        <v>0</v>
      </c>
      <c r="AB186" s="2">
        <v>1</v>
      </c>
      <c r="AC186" s="2" t="s">
        <v>7968</v>
      </c>
      <c r="AD186" s="2">
        <f t="shared" si="30"/>
        <v>0</v>
      </c>
      <c r="AE186" s="2">
        <v>-1.0052043483182799E-2</v>
      </c>
      <c r="AF186" s="2">
        <v>0</v>
      </c>
      <c r="AG186" s="2">
        <v>0</v>
      </c>
      <c r="AH186" s="2">
        <v>0</v>
      </c>
      <c r="AI186" s="2">
        <v>-1.0052043499721899E-2</v>
      </c>
      <c r="AJ186" s="2">
        <v>0</v>
      </c>
      <c r="AK186" s="2">
        <v>0</v>
      </c>
      <c r="AL186" s="2">
        <f t="shared" si="25"/>
        <v>0</v>
      </c>
      <c r="AM186" s="2">
        <v>0</v>
      </c>
      <c r="AN186" s="2">
        <v>1</v>
      </c>
      <c r="AO186" s="2" t="s">
        <v>7968</v>
      </c>
      <c r="AP186" s="2">
        <v>-5.0344703139167798E-3</v>
      </c>
      <c r="AQ186" s="2">
        <v>0</v>
      </c>
      <c r="AR186" s="2">
        <v>0</v>
      </c>
      <c r="AS186" s="2">
        <f t="shared" si="31"/>
        <v>0</v>
      </c>
      <c r="AT186" s="2">
        <v>0</v>
      </c>
      <c r="AU186" s="2">
        <v>1</v>
      </c>
      <c r="AV186" s="2" t="s">
        <v>7968</v>
      </c>
      <c r="AW186" s="2">
        <f t="shared" si="32"/>
        <v>0</v>
      </c>
      <c r="AX186" s="2">
        <v>-2.2060820686355901E-2</v>
      </c>
      <c r="AY186" s="2">
        <v>0</v>
      </c>
      <c r="AZ186" s="2">
        <v>0</v>
      </c>
      <c r="BA186" s="2">
        <v>0</v>
      </c>
      <c r="BB186" s="2">
        <v>-3.9926093956148601E-2</v>
      </c>
      <c r="BC186" s="2">
        <v>0</v>
      </c>
      <c r="BD186" s="2">
        <v>0</v>
      </c>
      <c r="BE186" s="2">
        <f t="shared" si="33"/>
        <v>0</v>
      </c>
      <c r="BF186" s="2">
        <v>0</v>
      </c>
      <c r="BG186" s="2">
        <v>1</v>
      </c>
      <c r="BH186" s="2" t="s">
        <v>7968</v>
      </c>
      <c r="BI186" s="2">
        <v>-7.7494117061176204E-3</v>
      </c>
      <c r="BJ186" s="2">
        <v>0</v>
      </c>
      <c r="BK186" s="2">
        <v>0</v>
      </c>
      <c r="BL186" s="2">
        <f t="shared" si="34"/>
        <v>0</v>
      </c>
      <c r="BM186" s="2">
        <v>0</v>
      </c>
      <c r="BN186" s="2">
        <v>1</v>
      </c>
      <c r="BO186" s="2" t="s">
        <v>7968</v>
      </c>
      <c r="BP186" s="2">
        <f t="shared" si="35"/>
        <v>0</v>
      </c>
    </row>
    <row r="187" spans="1:68" x14ac:dyDescent="0.2">
      <c r="A187">
        <v>181</v>
      </c>
      <c r="B187">
        <f t="shared" si="26"/>
        <v>0</v>
      </c>
      <c r="D187">
        <f t="shared" si="27"/>
        <v>0</v>
      </c>
      <c r="E187">
        <f t="shared" si="28"/>
        <v>0</v>
      </c>
      <c r="F187" s="16" t="s">
        <v>4994</v>
      </c>
      <c r="G187" s="16" t="s">
        <v>4686</v>
      </c>
      <c r="H187" s="16" t="s">
        <v>4979</v>
      </c>
      <c r="I187" s="16" t="s">
        <v>4995</v>
      </c>
      <c r="J187" t="s">
        <v>180</v>
      </c>
      <c r="K187" s="8" t="s">
        <v>2566</v>
      </c>
      <c r="L187" s="2">
        <v>0</v>
      </c>
      <c r="M187" s="2">
        <v>1.4067188687445E-2</v>
      </c>
      <c r="N187" s="2">
        <v>3.6168783749706201E-4</v>
      </c>
      <c r="O187" s="2">
        <v>1.9622924891277301E-4</v>
      </c>
      <c r="P187" s="2">
        <v>0</v>
      </c>
      <c r="Q187" s="2">
        <v>1.4067188641142399E-2</v>
      </c>
      <c r="R187" s="2">
        <v>4.2284474411140402E-4</v>
      </c>
      <c r="S187" s="2">
        <f t="shared" si="36"/>
        <v>1</v>
      </c>
      <c r="T187" s="2">
        <v>2.4609597647146699E-4</v>
      </c>
      <c r="U187" s="2">
        <v>2.15241755790372E-36</v>
      </c>
      <c r="V187" s="2">
        <v>1.6902423540448899E-7</v>
      </c>
      <c r="W187" s="2">
        <v>0</v>
      </c>
      <c r="X187" s="2">
        <v>1.40671886626081E-2</v>
      </c>
      <c r="Y187" s="2">
        <v>4.8896495573130003E-4</v>
      </c>
      <c r="Z187" s="2">
        <f t="shared" si="29"/>
        <v>1</v>
      </c>
      <c r="AA187" s="2">
        <v>2.79415311350099E-4</v>
      </c>
      <c r="AB187" s="2">
        <v>6.3787035999801395E-85</v>
      </c>
      <c r="AC187" s="2">
        <v>2.41177465966826E-27</v>
      </c>
      <c r="AD187" s="2">
        <f t="shared" si="30"/>
        <v>1</v>
      </c>
      <c r="AE187" s="2">
        <v>0</v>
      </c>
      <c r="AF187" s="2">
        <v>2.5458450167917999E-2</v>
      </c>
      <c r="AG187" s="2">
        <v>6.6570602203555097E-4</v>
      </c>
      <c r="AH187" s="2">
        <v>3.6612364744241098E-4</v>
      </c>
      <c r="AI187" s="2">
        <v>0</v>
      </c>
      <c r="AJ187" s="2">
        <v>2.5458450188134099E-2</v>
      </c>
      <c r="AK187" s="2">
        <v>7.4932575169624996E-4</v>
      </c>
      <c r="AL187" s="2">
        <f t="shared" si="25"/>
        <v>1</v>
      </c>
      <c r="AM187" s="2">
        <v>4.4792522470818398E-4</v>
      </c>
      <c r="AN187" s="2">
        <v>1.6626050412147599E-36</v>
      </c>
      <c r="AO187" s="2">
        <v>2.7515925881034498E-4</v>
      </c>
      <c r="AP187" s="2">
        <v>0</v>
      </c>
      <c r="AQ187" s="2">
        <v>2.5038791339079099E-2</v>
      </c>
      <c r="AR187" s="2">
        <v>1.2724539099387101E-3</v>
      </c>
      <c r="AS187" s="2">
        <f t="shared" si="31"/>
        <v>1</v>
      </c>
      <c r="AT187" s="2">
        <v>8.1610545168281801E-4</v>
      </c>
      <c r="AU187" s="2">
        <v>0</v>
      </c>
      <c r="AV187" s="2">
        <v>5.17690090916067E-143</v>
      </c>
      <c r="AW187" s="2">
        <f t="shared" si="32"/>
        <v>1</v>
      </c>
      <c r="AX187" s="2">
        <v>0</v>
      </c>
      <c r="AY187" s="2">
        <v>2.9742758204453101E-2</v>
      </c>
      <c r="AZ187" s="2">
        <v>2.6399088193454202E-4</v>
      </c>
      <c r="BA187" s="2">
        <v>1.3066672385522599E-4</v>
      </c>
      <c r="BB187" s="2">
        <v>0</v>
      </c>
      <c r="BC187" s="2">
        <v>1.42509431408712E-2</v>
      </c>
      <c r="BD187" s="2">
        <v>2.7309053971166498E-4</v>
      </c>
      <c r="BE187" s="2">
        <f t="shared" si="33"/>
        <v>0</v>
      </c>
      <c r="BF187" s="2">
        <v>1.5466567915894199E-4</v>
      </c>
      <c r="BG187" s="2">
        <v>5.6894379433821302E-19</v>
      </c>
      <c r="BH187" s="2">
        <v>0.52366406254130105</v>
      </c>
      <c r="BI187" s="2">
        <v>0</v>
      </c>
      <c r="BJ187" s="2">
        <v>1.5308770038708199E-2</v>
      </c>
      <c r="BK187" s="2">
        <v>4.3267293037259699E-4</v>
      </c>
      <c r="BL187" s="2">
        <f t="shared" si="34"/>
        <v>0</v>
      </c>
      <c r="BM187" s="2">
        <v>2.58786099764887E-4</v>
      </c>
      <c r="BN187" s="2">
        <v>3.2264821816025801E-288</v>
      </c>
      <c r="BO187" s="2">
        <v>3.5339593991793E-58</v>
      </c>
      <c r="BP187" s="2">
        <f t="shared" si="35"/>
        <v>0</v>
      </c>
    </row>
    <row r="188" spans="1:68" x14ac:dyDescent="0.2">
      <c r="A188">
        <v>182</v>
      </c>
      <c r="B188">
        <f t="shared" si="26"/>
        <v>1</v>
      </c>
      <c r="D188">
        <f t="shared" si="27"/>
        <v>0</v>
      </c>
      <c r="E188">
        <f t="shared" si="28"/>
        <v>0</v>
      </c>
      <c r="F188" s="16" t="s">
        <v>4996</v>
      </c>
      <c r="G188" s="16" t="s">
        <v>4686</v>
      </c>
      <c r="H188" s="16" t="s">
        <v>4979</v>
      </c>
      <c r="I188" s="16" t="s">
        <v>4995</v>
      </c>
      <c r="J188" t="s">
        <v>181</v>
      </c>
      <c r="K188" s="8" t="s">
        <v>2567</v>
      </c>
      <c r="L188" s="2">
        <v>0</v>
      </c>
      <c r="M188" s="2">
        <v>1.68806264235443E-2</v>
      </c>
      <c r="N188" s="2">
        <v>2.3835660619404898E-3</v>
      </c>
      <c r="O188" s="2">
        <v>2.0895839171167401E-3</v>
      </c>
      <c r="P188" s="2">
        <v>0</v>
      </c>
      <c r="Q188" s="2">
        <v>1.6880626367087499E-2</v>
      </c>
      <c r="R188" s="2">
        <v>2.4178208279371101E-3</v>
      </c>
      <c r="S188" s="2">
        <f t="shared" si="36"/>
        <v>0</v>
      </c>
      <c r="T188" s="2">
        <v>2.1239895846095602E-3</v>
      </c>
      <c r="U188" s="2">
        <v>8.88383968680788E-4</v>
      </c>
      <c r="V188" s="2">
        <v>0.402682759908706</v>
      </c>
      <c r="W188" s="2">
        <v>0</v>
      </c>
      <c r="X188" s="2">
        <v>1.6880626394433499E-2</v>
      </c>
      <c r="Y188" s="2">
        <v>2.4882738061335601E-3</v>
      </c>
      <c r="Z188" s="2">
        <f t="shared" si="29"/>
        <v>0</v>
      </c>
      <c r="AA188" s="2">
        <v>2.1713474226301701E-3</v>
      </c>
      <c r="AB188" s="2">
        <v>5.6139779432145698E-3</v>
      </c>
      <c r="AC188" s="2">
        <v>8.2956850118992695E-5</v>
      </c>
      <c r="AD188" s="2">
        <f t="shared" si="30"/>
        <v>0</v>
      </c>
      <c r="AE188" s="2">
        <v>0</v>
      </c>
      <c r="AF188" s="2">
        <v>3.0550140203835299E-2</v>
      </c>
      <c r="AG188" s="2">
        <v>4.4063466106900604E-3</v>
      </c>
      <c r="AH188" s="2">
        <v>3.79918762256324E-3</v>
      </c>
      <c r="AI188" s="2">
        <v>0</v>
      </c>
      <c r="AJ188" s="2">
        <v>3.0550140219239699E-2</v>
      </c>
      <c r="AK188" s="2">
        <v>4.4897183876163801E-3</v>
      </c>
      <c r="AL188" s="2">
        <f t="shared" si="25"/>
        <v>0</v>
      </c>
      <c r="AM188" s="2">
        <v>3.9484224935175897E-3</v>
      </c>
      <c r="AN188" s="2">
        <v>6.4359388170158504E-3</v>
      </c>
      <c r="AO188" s="2">
        <v>0.190768235635601</v>
      </c>
      <c r="AP188" s="2">
        <v>0</v>
      </c>
      <c r="AQ188" s="2">
        <v>2.5038791337319101E-2</v>
      </c>
      <c r="AR188" s="2">
        <v>4.02154000978696E-3</v>
      </c>
      <c r="AS188" s="2">
        <f t="shared" si="31"/>
        <v>0</v>
      </c>
      <c r="AT188" s="2">
        <v>3.5478364117636401E-3</v>
      </c>
      <c r="AU188" s="2">
        <v>1.4574185654566699E-13</v>
      </c>
      <c r="AV188" s="2">
        <v>1.3611212137314E-18</v>
      </c>
      <c r="AW188" s="2">
        <f t="shared" si="32"/>
        <v>0</v>
      </c>
      <c r="AX188" s="2">
        <v>0</v>
      </c>
      <c r="AY188" s="2">
        <v>3.51505324243922E-2</v>
      </c>
      <c r="AZ188" s="2">
        <v>3.2496899485551E-3</v>
      </c>
      <c r="BA188" s="2">
        <v>2.9929582893934402E-3</v>
      </c>
      <c r="BB188" s="2">
        <v>0</v>
      </c>
      <c r="BC188" s="2">
        <v>1.62867921609357E-2</v>
      </c>
      <c r="BD188" s="2">
        <v>1.5868903671454001E-3</v>
      </c>
      <c r="BE188" s="2">
        <f t="shared" si="33"/>
        <v>-1</v>
      </c>
      <c r="BF188" s="2">
        <v>1.38284415875016E-3</v>
      </c>
      <c r="BG188" s="2">
        <v>0</v>
      </c>
      <c r="BH188" s="2">
        <v>0</v>
      </c>
      <c r="BI188" s="2">
        <v>0</v>
      </c>
      <c r="BJ188" s="2">
        <v>1.53087700420481E-2</v>
      </c>
      <c r="BK188" s="2">
        <v>1.4969454810578901E-3</v>
      </c>
      <c r="BL188" s="2">
        <f t="shared" si="34"/>
        <v>-1</v>
      </c>
      <c r="BM188" s="2">
        <v>1.24899212905524E-3</v>
      </c>
      <c r="BN188" s="2">
        <v>0</v>
      </c>
      <c r="BO188" s="2">
        <v>0</v>
      </c>
      <c r="BP188" s="2">
        <f t="shared" si="35"/>
        <v>1</v>
      </c>
    </row>
    <row r="189" spans="1:68" x14ac:dyDescent="0.2">
      <c r="A189">
        <v>183</v>
      </c>
      <c r="B189">
        <f t="shared" si="26"/>
        <v>0</v>
      </c>
      <c r="D189">
        <f t="shared" si="27"/>
        <v>0</v>
      </c>
      <c r="E189">
        <f t="shared" si="28"/>
        <v>0</v>
      </c>
      <c r="F189" s="16" t="s">
        <v>4997</v>
      </c>
      <c r="G189" s="16" t="s">
        <v>4686</v>
      </c>
      <c r="H189" s="16" t="s">
        <v>4979</v>
      </c>
      <c r="I189" s="16" t="s">
        <v>4998</v>
      </c>
      <c r="J189" t="s">
        <v>182</v>
      </c>
      <c r="K189" s="8" t="s">
        <v>2568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f t="shared" si="36"/>
        <v>0</v>
      </c>
      <c r="T189" s="2">
        <v>0</v>
      </c>
      <c r="U189" s="2">
        <v>1</v>
      </c>
      <c r="V189" s="2" t="s">
        <v>7968</v>
      </c>
      <c r="W189" s="2">
        <v>0</v>
      </c>
      <c r="X189" s="2">
        <v>0</v>
      </c>
      <c r="Y189" s="2">
        <v>0</v>
      </c>
      <c r="Z189" s="2">
        <f t="shared" si="29"/>
        <v>0</v>
      </c>
      <c r="AA189" s="2">
        <v>0</v>
      </c>
      <c r="AB189" s="2">
        <v>1</v>
      </c>
      <c r="AC189" s="2" t="s">
        <v>7968</v>
      </c>
      <c r="AD189" s="2">
        <f t="shared" si="30"/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f t="shared" si="25"/>
        <v>0</v>
      </c>
      <c r="AM189" s="2">
        <v>0</v>
      </c>
      <c r="AN189" s="2">
        <v>1</v>
      </c>
      <c r="AO189" s="2" t="s">
        <v>7968</v>
      </c>
      <c r="AP189" s="2">
        <v>0</v>
      </c>
      <c r="AQ189" s="2">
        <v>0</v>
      </c>
      <c r="AR189" s="2">
        <v>0</v>
      </c>
      <c r="AS189" s="2">
        <f t="shared" si="31"/>
        <v>0</v>
      </c>
      <c r="AT189" s="2">
        <v>0</v>
      </c>
      <c r="AU189" s="2">
        <v>1</v>
      </c>
      <c r="AV189" s="2" t="s">
        <v>7968</v>
      </c>
      <c r="AW189" s="2">
        <f t="shared" si="32"/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f t="shared" si="33"/>
        <v>0</v>
      </c>
      <c r="BF189" s="2">
        <v>0</v>
      </c>
      <c r="BG189" s="2">
        <v>1</v>
      </c>
      <c r="BH189" s="2" t="s">
        <v>7968</v>
      </c>
      <c r="BI189" s="2">
        <v>0</v>
      </c>
      <c r="BJ189" s="2">
        <v>0</v>
      </c>
      <c r="BK189" s="2">
        <v>0</v>
      </c>
      <c r="BL189" s="2">
        <f t="shared" si="34"/>
        <v>0</v>
      </c>
      <c r="BM189" s="2">
        <v>0</v>
      </c>
      <c r="BN189" s="2">
        <v>1</v>
      </c>
      <c r="BO189" s="2" t="s">
        <v>7968</v>
      </c>
      <c r="BP189" s="2">
        <f t="shared" si="35"/>
        <v>0</v>
      </c>
    </row>
    <row r="190" spans="1:68" x14ac:dyDescent="0.2">
      <c r="A190">
        <v>184</v>
      </c>
      <c r="B190">
        <f t="shared" si="26"/>
        <v>0</v>
      </c>
      <c r="D190">
        <f t="shared" si="27"/>
        <v>0</v>
      </c>
      <c r="E190">
        <f t="shared" si="28"/>
        <v>0</v>
      </c>
      <c r="F190" s="16" t="s">
        <v>4999</v>
      </c>
      <c r="G190" s="16" t="s">
        <v>4686</v>
      </c>
      <c r="H190" s="16" t="s">
        <v>4979</v>
      </c>
      <c r="I190" s="16" t="s">
        <v>4998</v>
      </c>
      <c r="J190" t="s">
        <v>183</v>
      </c>
      <c r="K190" s="8" t="s">
        <v>2569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f t="shared" si="36"/>
        <v>0</v>
      </c>
      <c r="T190" s="2">
        <v>0</v>
      </c>
      <c r="U190" s="2">
        <v>1</v>
      </c>
      <c r="V190" s="2" t="s">
        <v>7968</v>
      </c>
      <c r="W190" s="2">
        <v>0</v>
      </c>
      <c r="X190" s="2">
        <v>0</v>
      </c>
      <c r="Y190" s="2">
        <v>0</v>
      </c>
      <c r="Z190" s="2">
        <f t="shared" si="29"/>
        <v>0</v>
      </c>
      <c r="AA190" s="2">
        <v>0</v>
      </c>
      <c r="AB190" s="2">
        <v>1</v>
      </c>
      <c r="AC190" s="2" t="s">
        <v>7968</v>
      </c>
      <c r="AD190" s="2">
        <f t="shared" si="30"/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f t="shared" si="25"/>
        <v>0</v>
      </c>
      <c r="AM190" s="2">
        <v>0</v>
      </c>
      <c r="AN190" s="2">
        <v>1</v>
      </c>
      <c r="AO190" s="2" t="s">
        <v>7968</v>
      </c>
      <c r="AP190" s="2">
        <v>0</v>
      </c>
      <c r="AQ190" s="2">
        <v>0</v>
      </c>
      <c r="AR190" s="2">
        <v>0</v>
      </c>
      <c r="AS190" s="2">
        <f t="shared" si="31"/>
        <v>0</v>
      </c>
      <c r="AT190" s="2">
        <v>0</v>
      </c>
      <c r="AU190" s="2">
        <v>1</v>
      </c>
      <c r="AV190" s="2" t="s">
        <v>7968</v>
      </c>
      <c r="AW190" s="2">
        <f t="shared" si="32"/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f t="shared" si="33"/>
        <v>0</v>
      </c>
      <c r="BF190" s="2">
        <v>0</v>
      </c>
      <c r="BG190" s="2">
        <v>1</v>
      </c>
      <c r="BH190" s="2" t="s">
        <v>7968</v>
      </c>
      <c r="BI190" s="2">
        <v>0</v>
      </c>
      <c r="BJ190" s="2">
        <v>0</v>
      </c>
      <c r="BK190" s="2">
        <v>0</v>
      </c>
      <c r="BL190" s="2">
        <f t="shared" si="34"/>
        <v>0</v>
      </c>
      <c r="BM190" s="2">
        <v>0</v>
      </c>
      <c r="BN190" s="2">
        <v>1</v>
      </c>
      <c r="BO190" s="2" t="s">
        <v>7968</v>
      </c>
      <c r="BP190" s="2">
        <f t="shared" si="35"/>
        <v>0</v>
      </c>
    </row>
    <row r="191" spans="1:68" x14ac:dyDescent="0.2">
      <c r="A191">
        <v>185</v>
      </c>
      <c r="B191">
        <f t="shared" si="26"/>
        <v>0</v>
      </c>
      <c r="D191">
        <f t="shared" si="27"/>
        <v>0</v>
      </c>
      <c r="E191">
        <f t="shared" si="28"/>
        <v>0</v>
      </c>
      <c r="F191" s="16" t="s">
        <v>5000</v>
      </c>
      <c r="G191" s="16" t="s">
        <v>4686</v>
      </c>
      <c r="H191" s="16" t="s">
        <v>4979</v>
      </c>
      <c r="I191" s="16" t="s">
        <v>4731</v>
      </c>
      <c r="J191" t="s">
        <v>184</v>
      </c>
      <c r="K191" s="8" t="s">
        <v>2570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f t="shared" si="36"/>
        <v>0</v>
      </c>
      <c r="T191" s="2">
        <v>0</v>
      </c>
      <c r="U191" s="2">
        <v>1</v>
      </c>
      <c r="V191" s="2" t="s">
        <v>7968</v>
      </c>
      <c r="W191" s="2">
        <v>0</v>
      </c>
      <c r="X191" s="2">
        <v>0</v>
      </c>
      <c r="Y191" s="2">
        <v>0</v>
      </c>
      <c r="Z191" s="2">
        <f t="shared" si="29"/>
        <v>0</v>
      </c>
      <c r="AA191" s="2">
        <v>0</v>
      </c>
      <c r="AB191" s="2">
        <v>1</v>
      </c>
      <c r="AC191" s="2" t="s">
        <v>7968</v>
      </c>
      <c r="AD191" s="2">
        <f t="shared" si="30"/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f t="shared" si="25"/>
        <v>0</v>
      </c>
      <c r="AM191" s="2">
        <v>0</v>
      </c>
      <c r="AN191" s="2">
        <v>1</v>
      </c>
      <c r="AO191" s="2" t="s">
        <v>7968</v>
      </c>
      <c r="AP191" s="2">
        <v>0</v>
      </c>
      <c r="AQ191" s="2">
        <v>0</v>
      </c>
      <c r="AR191" s="2">
        <v>0</v>
      </c>
      <c r="AS191" s="2">
        <f t="shared" si="31"/>
        <v>0</v>
      </c>
      <c r="AT191" s="2">
        <v>0</v>
      </c>
      <c r="AU191" s="2">
        <v>1</v>
      </c>
      <c r="AV191" s="2" t="s">
        <v>7968</v>
      </c>
      <c r="AW191" s="2">
        <f t="shared" si="32"/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f t="shared" si="33"/>
        <v>0</v>
      </c>
      <c r="BF191" s="2">
        <v>0</v>
      </c>
      <c r="BG191" s="2">
        <v>1</v>
      </c>
      <c r="BH191" s="2" t="s">
        <v>7968</v>
      </c>
      <c r="BI191" s="2">
        <v>0</v>
      </c>
      <c r="BJ191" s="2">
        <v>0</v>
      </c>
      <c r="BK191" s="2">
        <v>0</v>
      </c>
      <c r="BL191" s="2">
        <f t="shared" si="34"/>
        <v>0</v>
      </c>
      <c r="BM191" s="2">
        <v>0</v>
      </c>
      <c r="BN191" s="2">
        <v>1</v>
      </c>
      <c r="BO191" s="2" t="s">
        <v>7968</v>
      </c>
      <c r="BP191" s="2">
        <f t="shared" si="35"/>
        <v>0</v>
      </c>
    </row>
    <row r="192" spans="1:68" x14ac:dyDescent="0.2">
      <c r="A192">
        <v>186</v>
      </c>
      <c r="B192">
        <f t="shared" si="26"/>
        <v>0</v>
      </c>
      <c r="D192">
        <f t="shared" si="27"/>
        <v>0</v>
      </c>
      <c r="E192">
        <f t="shared" si="28"/>
        <v>0</v>
      </c>
      <c r="F192" s="16" t="s">
        <v>5001</v>
      </c>
      <c r="G192" s="16" t="s">
        <v>4686</v>
      </c>
      <c r="H192" s="16" t="s">
        <v>4979</v>
      </c>
      <c r="I192" s="16" t="s">
        <v>4731</v>
      </c>
      <c r="J192" t="s">
        <v>185</v>
      </c>
      <c r="K192" s="8" t="s">
        <v>2571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f t="shared" si="36"/>
        <v>0</v>
      </c>
      <c r="T192" s="2">
        <v>0</v>
      </c>
      <c r="U192" s="2">
        <v>1</v>
      </c>
      <c r="V192" s="2" t="s">
        <v>7968</v>
      </c>
      <c r="W192" s="2">
        <v>0</v>
      </c>
      <c r="X192" s="2">
        <v>0</v>
      </c>
      <c r="Y192" s="2">
        <v>0</v>
      </c>
      <c r="Z192" s="2">
        <f t="shared" si="29"/>
        <v>0</v>
      </c>
      <c r="AA192" s="2">
        <v>0</v>
      </c>
      <c r="AB192" s="2">
        <v>1</v>
      </c>
      <c r="AC192" s="2" t="s">
        <v>7968</v>
      </c>
      <c r="AD192" s="2">
        <f t="shared" si="30"/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f t="shared" si="25"/>
        <v>0</v>
      </c>
      <c r="AM192" s="2">
        <v>0</v>
      </c>
      <c r="AN192" s="2">
        <v>1</v>
      </c>
      <c r="AO192" s="2" t="s">
        <v>7968</v>
      </c>
      <c r="AP192" s="2">
        <v>0</v>
      </c>
      <c r="AQ192" s="2">
        <v>0</v>
      </c>
      <c r="AR192" s="2">
        <v>0</v>
      </c>
      <c r="AS192" s="2">
        <f t="shared" si="31"/>
        <v>0</v>
      </c>
      <c r="AT192" s="2">
        <v>0</v>
      </c>
      <c r="AU192" s="2">
        <v>1</v>
      </c>
      <c r="AV192" s="2" t="s">
        <v>7968</v>
      </c>
      <c r="AW192" s="2">
        <f t="shared" si="32"/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f t="shared" si="33"/>
        <v>0</v>
      </c>
      <c r="BF192" s="2">
        <v>0</v>
      </c>
      <c r="BG192" s="2">
        <v>1</v>
      </c>
      <c r="BH192" s="2" t="s">
        <v>7968</v>
      </c>
      <c r="BI192" s="2">
        <v>0</v>
      </c>
      <c r="BJ192" s="2">
        <v>0</v>
      </c>
      <c r="BK192" s="2">
        <v>0</v>
      </c>
      <c r="BL192" s="2">
        <f t="shared" si="34"/>
        <v>0</v>
      </c>
      <c r="BM192" s="2">
        <v>0</v>
      </c>
      <c r="BN192" s="2">
        <v>1</v>
      </c>
      <c r="BO192" s="2" t="s">
        <v>7968</v>
      </c>
      <c r="BP192" s="2">
        <f t="shared" si="35"/>
        <v>0</v>
      </c>
    </row>
    <row r="193" spans="1:68" x14ac:dyDescent="0.2">
      <c r="A193">
        <v>187</v>
      </c>
      <c r="B193">
        <f t="shared" si="26"/>
        <v>0</v>
      </c>
      <c r="D193">
        <f t="shared" si="27"/>
        <v>0</v>
      </c>
      <c r="E193">
        <f t="shared" si="28"/>
        <v>0</v>
      </c>
      <c r="F193" s="16" t="s">
        <v>5002</v>
      </c>
      <c r="G193" s="16" t="s">
        <v>4686</v>
      </c>
      <c r="H193" s="16" t="s">
        <v>4979</v>
      </c>
      <c r="I193" s="16" t="s">
        <v>4984</v>
      </c>
      <c r="J193" t="s">
        <v>186</v>
      </c>
      <c r="K193" s="8" t="s">
        <v>2572</v>
      </c>
      <c r="L193" s="2">
        <v>0</v>
      </c>
      <c r="M193" s="2">
        <v>999.99489765420606</v>
      </c>
      <c r="N193" s="2">
        <v>264.58736793606698</v>
      </c>
      <c r="O193" s="2">
        <v>228.96872844409901</v>
      </c>
      <c r="P193" s="2">
        <v>0</v>
      </c>
      <c r="Q193" s="2">
        <v>999.99489765417104</v>
      </c>
      <c r="R193" s="2">
        <v>266.55138034828502</v>
      </c>
      <c r="S193" s="2">
        <f t="shared" si="36"/>
        <v>0</v>
      </c>
      <c r="T193" s="2">
        <v>228.730420913399</v>
      </c>
      <c r="U193" s="2">
        <v>3.4784543635305303E-2</v>
      </c>
      <c r="V193" s="2">
        <v>0.95681088134479897</v>
      </c>
      <c r="W193" s="2">
        <v>0</v>
      </c>
      <c r="X193" s="2">
        <v>999.99489765418502</v>
      </c>
      <c r="Y193" s="2">
        <v>286.73292507637899</v>
      </c>
      <c r="Z193" s="2">
        <f t="shared" si="29"/>
        <v>0</v>
      </c>
      <c r="AA193" s="2">
        <v>253.32041856962499</v>
      </c>
      <c r="AB193" s="2">
        <v>4.2085913187249597E-10</v>
      </c>
      <c r="AC193" s="2">
        <v>3.7344968368642902E-14</v>
      </c>
      <c r="AD193" s="2">
        <f t="shared" si="30"/>
        <v>0</v>
      </c>
      <c r="AE193" s="2">
        <v>0</v>
      </c>
      <c r="AF193" s="2">
        <v>999.99087471064399</v>
      </c>
      <c r="AG193" s="2">
        <v>266.80716601301901</v>
      </c>
      <c r="AH193" s="2">
        <v>226.01175771264701</v>
      </c>
      <c r="AI193" s="2">
        <v>0</v>
      </c>
      <c r="AJ193" s="2">
        <v>999.99087471064695</v>
      </c>
      <c r="AK193" s="2">
        <v>269.93354121681301</v>
      </c>
      <c r="AL193" s="2">
        <f t="shared" si="25"/>
        <v>0</v>
      </c>
      <c r="AM193" s="2">
        <v>223.04413637745199</v>
      </c>
      <c r="AN193" s="2">
        <v>5.6139779432145204E-3</v>
      </c>
      <c r="AO193" s="2">
        <v>0.64108735074683099</v>
      </c>
      <c r="AP193" s="2">
        <v>0</v>
      </c>
      <c r="AQ193" s="2">
        <v>1000</v>
      </c>
      <c r="AR193" s="2">
        <v>300.47581993923598</v>
      </c>
      <c r="AS193" s="2">
        <f t="shared" si="31"/>
        <v>0</v>
      </c>
      <c r="AT193" s="2">
        <v>268.14913471909398</v>
      </c>
      <c r="AU193" s="2">
        <v>1.9297213082533299E-26</v>
      </c>
      <c r="AV193" s="2">
        <v>5.58450826900723E-30</v>
      </c>
      <c r="AW193" s="2">
        <f t="shared" si="32"/>
        <v>0</v>
      </c>
      <c r="AX193" s="2">
        <v>0</v>
      </c>
      <c r="AY193" s="2">
        <v>999.98321012718498</v>
      </c>
      <c r="AZ193" s="2">
        <v>285.200450760455</v>
      </c>
      <c r="BA193" s="2">
        <v>254.35798491227999</v>
      </c>
      <c r="BB193" s="2">
        <v>0</v>
      </c>
      <c r="BC193" s="2">
        <v>999.99005375212596</v>
      </c>
      <c r="BD193" s="2">
        <v>259.19895886241699</v>
      </c>
      <c r="BE193" s="2">
        <f t="shared" si="33"/>
        <v>0</v>
      </c>
      <c r="BF193" s="2">
        <v>219.28221616398301</v>
      </c>
      <c r="BG193" s="2">
        <v>1.66657140296127E-22</v>
      </c>
      <c r="BH193" s="2">
        <v>3.0533804360932098E-20</v>
      </c>
      <c r="BI193" s="2">
        <v>0</v>
      </c>
      <c r="BJ193" s="2">
        <v>1000</v>
      </c>
      <c r="BK193" s="2">
        <v>281.47342021690002</v>
      </c>
      <c r="BL193" s="2">
        <f t="shared" si="34"/>
        <v>0</v>
      </c>
      <c r="BM193" s="2">
        <v>239.44821859227901</v>
      </c>
      <c r="BN193" s="2">
        <v>8.1511106838828303E-8</v>
      </c>
      <c r="BO193" s="2">
        <v>0.338929483110606</v>
      </c>
      <c r="BP193" s="2">
        <f t="shared" si="35"/>
        <v>0</v>
      </c>
    </row>
    <row r="194" spans="1:68" x14ac:dyDescent="0.2">
      <c r="A194">
        <v>188</v>
      </c>
      <c r="B194">
        <f t="shared" si="26"/>
        <v>0</v>
      </c>
      <c r="D194">
        <f t="shared" si="27"/>
        <v>0</v>
      </c>
      <c r="E194">
        <f t="shared" si="28"/>
        <v>0</v>
      </c>
      <c r="F194" s="16" t="s">
        <v>5003</v>
      </c>
      <c r="G194" s="16" t="s">
        <v>4686</v>
      </c>
      <c r="H194" s="16" t="s">
        <v>4979</v>
      </c>
      <c r="I194" s="16" t="s">
        <v>4984</v>
      </c>
      <c r="J194" t="s">
        <v>187</v>
      </c>
      <c r="K194" s="8" t="s">
        <v>2573</v>
      </c>
      <c r="L194" s="2">
        <v>0</v>
      </c>
      <c r="M194" s="2">
        <v>999.96861250099505</v>
      </c>
      <c r="N194" s="2">
        <v>684.50951629388203</v>
      </c>
      <c r="O194" s="2">
        <v>714.34119115916906</v>
      </c>
      <c r="P194" s="2">
        <v>0</v>
      </c>
      <c r="Q194" s="2">
        <v>999.96861250088102</v>
      </c>
      <c r="R194" s="2">
        <v>318.33817303446801</v>
      </c>
      <c r="S194" s="2">
        <f t="shared" si="36"/>
        <v>-1</v>
      </c>
      <c r="T194" s="2">
        <v>291.26713763039203</v>
      </c>
      <c r="U194" s="2">
        <v>0</v>
      </c>
      <c r="V194" s="2">
        <v>0</v>
      </c>
      <c r="W194" s="2">
        <v>0</v>
      </c>
      <c r="X194" s="2">
        <v>999.96861250091604</v>
      </c>
      <c r="Y194" s="2">
        <v>335.67245126361001</v>
      </c>
      <c r="Z194" s="2">
        <f t="shared" si="29"/>
        <v>-1</v>
      </c>
      <c r="AA194" s="2">
        <v>308.40849037076998</v>
      </c>
      <c r="AB194" s="2">
        <v>0</v>
      </c>
      <c r="AC194" s="2">
        <v>0</v>
      </c>
      <c r="AD194" s="2">
        <f t="shared" si="30"/>
        <v>1</v>
      </c>
      <c r="AE194" s="2">
        <v>0</v>
      </c>
      <c r="AF194" s="2">
        <v>999.94385610033305</v>
      </c>
      <c r="AG194" s="2">
        <v>323.27475116240601</v>
      </c>
      <c r="AH194" s="2">
        <v>293.26564564010403</v>
      </c>
      <c r="AI194" s="2">
        <v>0</v>
      </c>
      <c r="AJ194" s="2">
        <v>999.943856100375</v>
      </c>
      <c r="AK194" s="2">
        <v>323.58270210274299</v>
      </c>
      <c r="AL194" s="2">
        <f t="shared" si="25"/>
        <v>0</v>
      </c>
      <c r="AM194" s="2">
        <v>294.03589413352103</v>
      </c>
      <c r="AN194" s="2">
        <v>0.26749600941524998</v>
      </c>
      <c r="AO194" s="2">
        <v>1.43467675701316</v>
      </c>
      <c r="AP194" s="2">
        <v>0</v>
      </c>
      <c r="AQ194" s="2">
        <v>1000</v>
      </c>
      <c r="AR194" s="2">
        <v>356.36170368810002</v>
      </c>
      <c r="AS194" s="2">
        <f t="shared" si="31"/>
        <v>0</v>
      </c>
      <c r="AT194" s="2">
        <v>336.11290033306398</v>
      </c>
      <c r="AU194" s="2">
        <v>4.3235117807942897E-17</v>
      </c>
      <c r="AV194" s="2">
        <v>3.7958076387057599E-26</v>
      </c>
      <c r="AW194" s="2">
        <f t="shared" si="32"/>
        <v>0</v>
      </c>
      <c r="AX194" s="2">
        <v>0</v>
      </c>
      <c r="AY194" s="2">
        <v>999.90456292507304</v>
      </c>
      <c r="AZ194" s="2">
        <v>346.741035011723</v>
      </c>
      <c r="BA194" s="2">
        <v>326.15107891163302</v>
      </c>
      <c r="BB194" s="2">
        <v>0</v>
      </c>
      <c r="BC194" s="2">
        <v>999.95662639607099</v>
      </c>
      <c r="BD194" s="2">
        <v>310.04916435976799</v>
      </c>
      <c r="BE194" s="2">
        <f t="shared" si="33"/>
        <v>0</v>
      </c>
      <c r="BF194" s="2">
        <v>276.69748129443701</v>
      </c>
      <c r="BG194" s="2">
        <v>1.2432415711713901E-26</v>
      </c>
      <c r="BH194" s="2">
        <v>4.1615594548090004E-34</v>
      </c>
      <c r="BI194" s="2">
        <v>0</v>
      </c>
      <c r="BJ194" s="2">
        <v>1000</v>
      </c>
      <c r="BK194" s="2">
        <v>344.35424438118901</v>
      </c>
      <c r="BL194" s="2">
        <f t="shared" si="34"/>
        <v>0</v>
      </c>
      <c r="BM194" s="2">
        <v>327.65750407804501</v>
      </c>
      <c r="BN194" s="2">
        <v>2.19703433276036E-4</v>
      </c>
      <c r="BO194" s="2">
        <v>0.70523190538593294</v>
      </c>
      <c r="BP194" s="2">
        <f t="shared" si="35"/>
        <v>0</v>
      </c>
    </row>
    <row r="195" spans="1:68" x14ac:dyDescent="0.2">
      <c r="A195">
        <v>189</v>
      </c>
      <c r="B195">
        <f t="shared" si="26"/>
        <v>0</v>
      </c>
      <c r="D195">
        <f t="shared" si="27"/>
        <v>0</v>
      </c>
      <c r="E195">
        <f t="shared" si="28"/>
        <v>0</v>
      </c>
      <c r="F195" s="16" t="s">
        <v>5004</v>
      </c>
      <c r="G195" s="16" t="s">
        <v>4686</v>
      </c>
      <c r="H195" s="16" t="s">
        <v>4979</v>
      </c>
      <c r="I195" s="16" t="s">
        <v>5005</v>
      </c>
      <c r="J195" t="s">
        <v>188</v>
      </c>
      <c r="K195" s="8" t="s">
        <v>2574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f t="shared" si="36"/>
        <v>0</v>
      </c>
      <c r="T195" s="2">
        <v>0</v>
      </c>
      <c r="U195" s="2">
        <v>1</v>
      </c>
      <c r="V195" s="2" t="s">
        <v>7968</v>
      </c>
      <c r="W195" s="2">
        <v>0</v>
      </c>
      <c r="X195" s="2">
        <v>0</v>
      </c>
      <c r="Y195" s="2">
        <v>0</v>
      </c>
      <c r="Z195" s="2">
        <f t="shared" si="29"/>
        <v>0</v>
      </c>
      <c r="AA195" s="2">
        <v>0</v>
      </c>
      <c r="AB195" s="2">
        <v>1</v>
      </c>
      <c r="AC195" s="2" t="s">
        <v>7968</v>
      </c>
      <c r="AD195" s="2">
        <f t="shared" si="30"/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f t="shared" si="25"/>
        <v>0</v>
      </c>
      <c r="AM195" s="2">
        <v>0</v>
      </c>
      <c r="AN195" s="2">
        <v>1</v>
      </c>
      <c r="AO195" s="2" t="s">
        <v>7968</v>
      </c>
      <c r="AP195" s="2">
        <v>0</v>
      </c>
      <c r="AQ195" s="2">
        <v>0</v>
      </c>
      <c r="AR195" s="2">
        <v>0</v>
      </c>
      <c r="AS195" s="2">
        <f t="shared" si="31"/>
        <v>0</v>
      </c>
      <c r="AT195" s="2">
        <v>0</v>
      </c>
      <c r="AU195" s="2">
        <v>1</v>
      </c>
      <c r="AV195" s="2" t="s">
        <v>7968</v>
      </c>
      <c r="AW195" s="2">
        <f t="shared" si="32"/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f t="shared" si="33"/>
        <v>0</v>
      </c>
      <c r="BF195" s="2">
        <v>0</v>
      </c>
      <c r="BG195" s="2">
        <v>1</v>
      </c>
      <c r="BH195" s="2" t="s">
        <v>7968</v>
      </c>
      <c r="BI195" s="2">
        <v>0</v>
      </c>
      <c r="BJ195" s="2">
        <v>0</v>
      </c>
      <c r="BK195" s="2">
        <v>0</v>
      </c>
      <c r="BL195" s="2">
        <f t="shared" si="34"/>
        <v>0</v>
      </c>
      <c r="BM195" s="2">
        <v>0</v>
      </c>
      <c r="BN195" s="2">
        <v>1</v>
      </c>
      <c r="BO195" s="2" t="s">
        <v>7968</v>
      </c>
      <c r="BP195" s="2">
        <f t="shared" si="35"/>
        <v>0</v>
      </c>
    </row>
    <row r="196" spans="1:68" x14ac:dyDescent="0.2">
      <c r="A196">
        <v>190</v>
      </c>
      <c r="B196">
        <f t="shared" si="26"/>
        <v>1</v>
      </c>
      <c r="D196">
        <f t="shared" si="27"/>
        <v>0</v>
      </c>
      <c r="E196">
        <f t="shared" si="28"/>
        <v>0</v>
      </c>
      <c r="F196" s="16" t="s">
        <v>5006</v>
      </c>
      <c r="G196" s="16" t="s">
        <v>4686</v>
      </c>
      <c r="H196" s="16" t="s">
        <v>4979</v>
      </c>
      <c r="I196" s="16" t="s">
        <v>5005</v>
      </c>
      <c r="J196" t="s">
        <v>189</v>
      </c>
      <c r="K196" s="8" t="s">
        <v>2575</v>
      </c>
      <c r="L196" s="2">
        <v>0</v>
      </c>
      <c r="M196" s="2">
        <v>1.10161477184292E-2</v>
      </c>
      <c r="N196" s="2">
        <v>2.3816596835231201E-5</v>
      </c>
      <c r="O196" s="2">
        <v>9.2635391277725098E-6</v>
      </c>
      <c r="P196" s="2">
        <v>0</v>
      </c>
      <c r="Q196" s="2">
        <v>1.1016147627992001E-2</v>
      </c>
      <c r="R196" s="2">
        <v>4.0098481032919201E-5</v>
      </c>
      <c r="S196" s="2">
        <f t="shared" si="36"/>
        <v>0</v>
      </c>
      <c r="T196" s="2">
        <v>1.7266828888853598E-5</v>
      </c>
      <c r="U196" s="2">
        <v>5.6553355812439901E-281</v>
      </c>
      <c r="V196" s="2">
        <v>1.69290236741025E-6</v>
      </c>
      <c r="W196" s="2">
        <v>0</v>
      </c>
      <c r="X196" s="2">
        <v>1.10161476749973E-2</v>
      </c>
      <c r="Y196" s="2">
        <v>2.8578327996797399E-5</v>
      </c>
      <c r="Z196" s="2">
        <f t="shared" si="29"/>
        <v>0</v>
      </c>
      <c r="AA196" s="2">
        <v>1.01143024791202E-5</v>
      </c>
      <c r="AB196" s="2">
        <v>6.21383646064191E-11</v>
      </c>
      <c r="AC196" s="2">
        <v>0.25124030966918198</v>
      </c>
      <c r="AD196" s="2">
        <f t="shared" si="30"/>
        <v>0</v>
      </c>
      <c r="AE196" s="2">
        <v>0</v>
      </c>
      <c r="AF196" s="2">
        <v>2.0104086965761301E-2</v>
      </c>
      <c r="AG196" s="2">
        <v>4.5834444533661002E-5</v>
      </c>
      <c r="AH196" s="2">
        <v>1.8689293316663801E-5</v>
      </c>
      <c r="AI196" s="2">
        <v>0</v>
      </c>
      <c r="AJ196" s="2">
        <v>2.0104087006861799E-2</v>
      </c>
      <c r="AK196" s="2">
        <v>5.2667175021461898E-5</v>
      </c>
      <c r="AL196" s="2">
        <f t="shared" si="25"/>
        <v>0</v>
      </c>
      <c r="AM196" s="2">
        <v>2.5308544467048499E-5</v>
      </c>
      <c r="AN196" s="2">
        <v>2.1618417645965801E-67</v>
      </c>
      <c r="AO196" s="2">
        <v>0.41369616346282401</v>
      </c>
      <c r="AP196" s="2">
        <v>0</v>
      </c>
      <c r="AQ196" s="2">
        <v>1.4716143995132901E-2</v>
      </c>
      <c r="AR196" s="2">
        <v>3.49725415982284E-5</v>
      </c>
      <c r="AS196" s="2">
        <f t="shared" si="31"/>
        <v>0</v>
      </c>
      <c r="AT196" s="2">
        <v>1.38717923567587E-5</v>
      </c>
      <c r="AU196" s="2">
        <v>1.2663518435368001E-63</v>
      </c>
      <c r="AV196" s="2">
        <v>2.0082482569418299E-2</v>
      </c>
      <c r="AW196" s="2">
        <f t="shared" si="32"/>
        <v>0</v>
      </c>
      <c r="AX196" s="2">
        <v>0</v>
      </c>
      <c r="AY196" s="2">
        <v>4.4121641370320902E-2</v>
      </c>
      <c r="AZ196" s="2">
        <v>1.6327045758334399E-4</v>
      </c>
      <c r="BA196" s="2">
        <v>6.5810345505725506E-5</v>
      </c>
      <c r="BB196" s="2">
        <v>0</v>
      </c>
      <c r="BC196" s="2">
        <v>7.9852187910314898E-2</v>
      </c>
      <c r="BD196" s="2">
        <v>1.0597604151094399E-2</v>
      </c>
      <c r="BE196" s="2">
        <f t="shared" si="33"/>
        <v>1</v>
      </c>
      <c r="BF196" s="2">
        <v>7.8221652586994792E-3</v>
      </c>
      <c r="BG196" s="2">
        <v>0</v>
      </c>
      <c r="BH196" s="2">
        <v>0</v>
      </c>
      <c r="BI196" s="2">
        <v>0</v>
      </c>
      <c r="BJ196" s="2">
        <v>2.55420609887776E-2</v>
      </c>
      <c r="BK196" s="2">
        <v>5.6002810472863501E-5</v>
      </c>
      <c r="BL196" s="2">
        <f t="shared" si="34"/>
        <v>-1</v>
      </c>
      <c r="BM196" s="2">
        <v>2.3373820764723399E-5</v>
      </c>
      <c r="BN196" s="2">
        <v>0</v>
      </c>
      <c r="BO196" s="2">
        <v>1.4840093606617199E-24</v>
      </c>
      <c r="BP196" s="2">
        <f t="shared" si="35"/>
        <v>1</v>
      </c>
    </row>
    <row r="197" spans="1:68" x14ac:dyDescent="0.2">
      <c r="A197">
        <v>191</v>
      </c>
      <c r="B197">
        <f t="shared" si="26"/>
        <v>0</v>
      </c>
      <c r="D197">
        <f t="shared" si="27"/>
        <v>0</v>
      </c>
      <c r="E197">
        <f t="shared" si="28"/>
        <v>0</v>
      </c>
      <c r="F197" s="16" t="s">
        <v>5007</v>
      </c>
      <c r="G197" s="16" t="s">
        <v>4686</v>
      </c>
      <c r="H197" s="16" t="s">
        <v>5008</v>
      </c>
      <c r="I197" s="16" t="s">
        <v>5009</v>
      </c>
      <c r="J197" t="s">
        <v>190</v>
      </c>
      <c r="K197" s="8" t="s">
        <v>2576</v>
      </c>
      <c r="L197" s="2">
        <v>0</v>
      </c>
      <c r="M197" s="2">
        <v>1.3770184646966701E-3</v>
      </c>
      <c r="N197" s="2">
        <v>2.5104358208917698E-7</v>
      </c>
      <c r="O197" s="2">
        <v>0</v>
      </c>
      <c r="P197" s="2">
        <v>0</v>
      </c>
      <c r="Q197" s="2">
        <v>1.37701845323547E-3</v>
      </c>
      <c r="R197" s="2">
        <v>3.9261685174413601E-7</v>
      </c>
      <c r="S197" s="2">
        <f t="shared" si="36"/>
        <v>0</v>
      </c>
      <c r="T197" s="2">
        <v>0</v>
      </c>
      <c r="U197" s="2">
        <v>2.01638776976318E-4</v>
      </c>
      <c r="V197" s="2">
        <v>0.53952294687093205</v>
      </c>
      <c r="W197" s="2">
        <v>0</v>
      </c>
      <c r="X197" s="2">
        <v>1.3770184589518199E-3</v>
      </c>
      <c r="Y197" s="2">
        <v>2.97010450677017E-7</v>
      </c>
      <c r="Z197" s="2">
        <f t="shared" si="29"/>
        <v>0</v>
      </c>
      <c r="AA197" s="2">
        <v>0</v>
      </c>
      <c r="AB197" s="2">
        <v>0.98707753370624396</v>
      </c>
      <c r="AC197" s="2">
        <v>1.20567986571515</v>
      </c>
      <c r="AD197" s="2">
        <f t="shared" si="30"/>
        <v>0</v>
      </c>
      <c r="AE197" s="2">
        <v>0</v>
      </c>
      <c r="AF197" s="2">
        <v>2.5130108706300702E-3</v>
      </c>
      <c r="AG197" s="2">
        <v>8.3080152688863897E-7</v>
      </c>
      <c r="AH197" s="2">
        <v>0</v>
      </c>
      <c r="AI197" s="2">
        <v>0</v>
      </c>
      <c r="AJ197" s="2">
        <v>2.51301087445454E-3</v>
      </c>
      <c r="AK197" s="2">
        <v>6.0206003105794202E-7</v>
      </c>
      <c r="AL197" s="2">
        <f t="shared" si="25"/>
        <v>0</v>
      </c>
      <c r="AM197" s="2">
        <v>0</v>
      </c>
      <c r="AN197" s="2">
        <v>1.60122541170932E-2</v>
      </c>
      <c r="AO197" s="2">
        <v>0.85608657651256503</v>
      </c>
      <c r="AP197" s="2">
        <v>0</v>
      </c>
      <c r="AQ197" s="2">
        <v>1.54282154731429E-3</v>
      </c>
      <c r="AR197" s="2">
        <v>4.9238181227662098E-7</v>
      </c>
      <c r="AS197" s="2">
        <f t="shared" si="31"/>
        <v>0</v>
      </c>
      <c r="AT197" s="2">
        <v>0</v>
      </c>
      <c r="AU197" s="2">
        <v>1.8122100238164601E-2</v>
      </c>
      <c r="AV197" s="2">
        <v>0.25559955393876499</v>
      </c>
      <c r="AW197" s="2">
        <f t="shared" si="32"/>
        <v>0</v>
      </c>
      <c r="AX197" s="2">
        <v>0</v>
      </c>
      <c r="AY197" s="2">
        <v>4.5960043092145401E-3</v>
      </c>
      <c r="AZ197" s="2">
        <v>1.47688980464505E-6</v>
      </c>
      <c r="BA197" s="2">
        <v>0</v>
      </c>
      <c r="BB197" s="2">
        <v>0</v>
      </c>
      <c r="BC197" s="2">
        <v>2.5542020109344298E-3</v>
      </c>
      <c r="BD197" s="2">
        <v>5.6573756989411004E-7</v>
      </c>
      <c r="BE197" s="2">
        <f t="shared" si="33"/>
        <v>0</v>
      </c>
      <c r="BF197" s="2">
        <v>0</v>
      </c>
      <c r="BG197" s="2">
        <v>1.58139801799131E-15</v>
      </c>
      <c r="BH197" s="2">
        <v>6.6941244037340197E-2</v>
      </c>
      <c r="BI197" s="2">
        <v>0</v>
      </c>
      <c r="BJ197" s="2">
        <v>1.68394389414691E-3</v>
      </c>
      <c r="BK197" s="2">
        <v>3.49273927373278E-7</v>
      </c>
      <c r="BL197" s="2">
        <f t="shared" si="34"/>
        <v>0</v>
      </c>
      <c r="BM197" s="2">
        <v>0</v>
      </c>
      <c r="BN197" s="2">
        <v>2.0663611661531199E-16</v>
      </c>
      <c r="BO197" s="2">
        <v>1.0711717980203201E-2</v>
      </c>
      <c r="BP197" s="2">
        <f t="shared" si="35"/>
        <v>0</v>
      </c>
    </row>
    <row r="198" spans="1:68" x14ac:dyDescent="0.2">
      <c r="A198">
        <v>192</v>
      </c>
      <c r="B198">
        <f t="shared" si="26"/>
        <v>0</v>
      </c>
      <c r="D198">
        <f t="shared" si="27"/>
        <v>0</v>
      </c>
      <c r="E198">
        <f t="shared" si="28"/>
        <v>0</v>
      </c>
      <c r="F198" s="16" t="s">
        <v>5010</v>
      </c>
      <c r="G198" s="16" t="s">
        <v>4686</v>
      </c>
      <c r="H198" s="16" t="s">
        <v>5008</v>
      </c>
      <c r="I198" s="16" t="s">
        <v>5009</v>
      </c>
      <c r="J198" t="s">
        <v>191</v>
      </c>
      <c r="K198" s="8" t="s">
        <v>2576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f t="shared" si="36"/>
        <v>0</v>
      </c>
      <c r="T198" s="2">
        <v>0</v>
      </c>
      <c r="U198" s="2">
        <v>1</v>
      </c>
      <c r="V198" s="2" t="s">
        <v>7968</v>
      </c>
      <c r="W198" s="2">
        <v>0</v>
      </c>
      <c r="X198" s="2">
        <v>0</v>
      </c>
      <c r="Y198" s="2">
        <v>0</v>
      </c>
      <c r="Z198" s="2">
        <f t="shared" si="29"/>
        <v>0</v>
      </c>
      <c r="AA198" s="2">
        <v>0</v>
      </c>
      <c r="AB198" s="2">
        <v>1</v>
      </c>
      <c r="AC198" s="2" t="s">
        <v>7968</v>
      </c>
      <c r="AD198" s="2">
        <f t="shared" si="30"/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f t="shared" si="25"/>
        <v>0</v>
      </c>
      <c r="AM198" s="2">
        <v>0</v>
      </c>
      <c r="AN198" s="2">
        <v>1</v>
      </c>
      <c r="AO198" s="2" t="s">
        <v>7968</v>
      </c>
      <c r="AP198" s="2">
        <v>0</v>
      </c>
      <c r="AQ198" s="2">
        <v>0</v>
      </c>
      <c r="AR198" s="2">
        <v>0</v>
      </c>
      <c r="AS198" s="2">
        <f t="shared" si="31"/>
        <v>0</v>
      </c>
      <c r="AT198" s="2">
        <v>0</v>
      </c>
      <c r="AU198" s="2">
        <v>1</v>
      </c>
      <c r="AV198" s="2" t="s">
        <v>7968</v>
      </c>
      <c r="AW198" s="2">
        <f t="shared" si="32"/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f t="shared" si="33"/>
        <v>0</v>
      </c>
      <c r="BF198" s="2">
        <v>0</v>
      </c>
      <c r="BG198" s="2">
        <v>1</v>
      </c>
      <c r="BH198" s="2" t="s">
        <v>7968</v>
      </c>
      <c r="BI198" s="2">
        <v>0</v>
      </c>
      <c r="BJ198" s="2">
        <v>0</v>
      </c>
      <c r="BK198" s="2">
        <v>0</v>
      </c>
      <c r="BL198" s="2">
        <f t="shared" si="34"/>
        <v>0</v>
      </c>
      <c r="BM198" s="2">
        <v>0</v>
      </c>
      <c r="BN198" s="2">
        <v>1</v>
      </c>
      <c r="BO198" s="2" t="s">
        <v>7968</v>
      </c>
      <c r="BP198" s="2">
        <f t="shared" si="35"/>
        <v>0</v>
      </c>
    </row>
    <row r="199" spans="1:68" x14ac:dyDescent="0.2">
      <c r="A199">
        <v>193</v>
      </c>
      <c r="B199">
        <f t="shared" si="26"/>
        <v>0</v>
      </c>
      <c r="D199">
        <f t="shared" si="27"/>
        <v>0</v>
      </c>
      <c r="E199">
        <f t="shared" si="28"/>
        <v>1</v>
      </c>
      <c r="F199" s="16" t="s">
        <v>5011</v>
      </c>
      <c r="G199" s="16" t="s">
        <v>4682</v>
      </c>
      <c r="H199" s="16" t="s">
        <v>5012</v>
      </c>
      <c r="I199" s="16" t="s">
        <v>4684</v>
      </c>
      <c r="J199" t="s">
        <v>192</v>
      </c>
      <c r="K199" s="8" t="s">
        <v>2577</v>
      </c>
      <c r="L199" s="2">
        <v>-1000</v>
      </c>
      <c r="M199" s="2">
        <v>1000</v>
      </c>
      <c r="N199" s="2">
        <v>138.363811823639</v>
      </c>
      <c r="O199" s="2">
        <v>94.156626813848803</v>
      </c>
      <c r="P199" s="2">
        <v>-1000</v>
      </c>
      <c r="Q199" s="2">
        <v>1000</v>
      </c>
      <c r="R199" s="2">
        <v>143.22716165202601</v>
      </c>
      <c r="S199" s="2">
        <f t="shared" si="36"/>
        <v>0</v>
      </c>
      <c r="T199" s="2">
        <v>99.869000365740604</v>
      </c>
      <c r="U199" s="2">
        <v>8.6587642913422802E-2</v>
      </c>
      <c r="V199" s="2">
        <v>0.28003613858013798</v>
      </c>
      <c r="W199" s="2">
        <v>-1000</v>
      </c>
      <c r="X199" s="2">
        <v>1000</v>
      </c>
      <c r="Y199" s="2">
        <v>437.47149663348398</v>
      </c>
      <c r="Z199" s="2">
        <f t="shared" si="29"/>
        <v>0</v>
      </c>
      <c r="AA199" s="2">
        <v>459.874924731688</v>
      </c>
      <c r="AB199" s="2">
        <v>0</v>
      </c>
      <c r="AC199" s="2">
        <v>0</v>
      </c>
      <c r="AD199" s="2">
        <f t="shared" si="30"/>
        <v>0</v>
      </c>
      <c r="AE199" s="2">
        <v>-1000</v>
      </c>
      <c r="AF199" s="2">
        <v>1000</v>
      </c>
      <c r="AG199" s="2">
        <v>145.593032698217</v>
      </c>
      <c r="AH199" s="2">
        <v>95.903889013740994</v>
      </c>
      <c r="AI199" s="2">
        <v>-1000</v>
      </c>
      <c r="AJ199" s="2">
        <v>1000</v>
      </c>
      <c r="AK199" s="2">
        <v>26.222722628536999</v>
      </c>
      <c r="AL199" s="2">
        <f t="shared" ref="AL199:AL262" si="37">IF(AND(AW199=1,AG199&gt;AK199),-1,IF(AND(AW199=1,AG199&lt;AK199),1,0))</f>
        <v>-1</v>
      </c>
      <c r="AM199" s="2">
        <v>0</v>
      </c>
      <c r="AN199" s="2">
        <v>0</v>
      </c>
      <c r="AO199" s="2">
        <v>0</v>
      </c>
      <c r="AP199" s="2">
        <v>-999.95924575356503</v>
      </c>
      <c r="AQ199" s="2">
        <v>1000</v>
      </c>
      <c r="AR199" s="2">
        <v>53.528375746799703</v>
      </c>
      <c r="AS199" s="2">
        <f t="shared" si="31"/>
        <v>-1</v>
      </c>
      <c r="AT199" s="2">
        <v>0</v>
      </c>
      <c r="AU199" s="2">
        <v>0</v>
      </c>
      <c r="AV199" s="2">
        <v>2.7058000972417801E-243</v>
      </c>
      <c r="AW199" s="2">
        <f t="shared" si="32"/>
        <v>1</v>
      </c>
      <c r="AX199" s="2">
        <v>-1000</v>
      </c>
      <c r="AY199" s="2">
        <v>1000</v>
      </c>
      <c r="AZ199" s="2">
        <v>149.54883038630101</v>
      </c>
      <c r="BA199" s="2">
        <v>109.165277085928</v>
      </c>
      <c r="BB199" s="2">
        <v>-1000</v>
      </c>
      <c r="BC199" s="2">
        <v>1000</v>
      </c>
      <c r="BD199" s="2">
        <v>480.91478256854998</v>
      </c>
      <c r="BE199" s="2">
        <f t="shared" si="33"/>
        <v>1</v>
      </c>
      <c r="BF199" s="2">
        <v>507.47129966606502</v>
      </c>
      <c r="BG199" s="2">
        <v>0</v>
      </c>
      <c r="BH199" s="2">
        <v>0</v>
      </c>
      <c r="BI199" s="2">
        <v>-1000</v>
      </c>
      <c r="BJ199" s="2">
        <v>1000</v>
      </c>
      <c r="BK199" s="2">
        <v>446.30641969153601</v>
      </c>
      <c r="BL199" s="2">
        <f t="shared" si="34"/>
        <v>1</v>
      </c>
      <c r="BM199" s="2">
        <v>463.10990695911403</v>
      </c>
      <c r="BN199" s="2">
        <v>0</v>
      </c>
      <c r="BO199" s="2">
        <v>0</v>
      </c>
      <c r="BP199" s="2">
        <f t="shared" si="35"/>
        <v>1</v>
      </c>
    </row>
    <row r="200" spans="1:68" x14ac:dyDescent="0.2">
      <c r="A200">
        <v>194</v>
      </c>
      <c r="B200">
        <f t="shared" ref="B200:B263" si="38">IF(AND(AND(AD200=0,AW200=0),BP200=1),1,0)</f>
        <v>0</v>
      </c>
      <c r="D200">
        <f t="shared" ref="D200:D263" si="39">IF(AND(AND(AD200=1,AW200=0),BP200=1),1,0)</f>
        <v>0</v>
      </c>
      <c r="E200">
        <f t="shared" ref="E200:E263" si="40">IF(AND(AND(AD200=0,AW200=1),BP200=1),1,0)</f>
        <v>0</v>
      </c>
      <c r="F200" s="16" t="s">
        <v>5013</v>
      </c>
      <c r="G200" s="16" t="s">
        <v>4682</v>
      </c>
      <c r="H200" s="16" t="s">
        <v>5012</v>
      </c>
      <c r="I200" s="16" t="s">
        <v>5014</v>
      </c>
      <c r="J200" t="s">
        <v>193</v>
      </c>
      <c r="K200" s="8" t="s">
        <v>2578</v>
      </c>
      <c r="L200" s="2">
        <v>-1000</v>
      </c>
      <c r="M200" s="2">
        <v>-3.81318896066169</v>
      </c>
      <c r="N200" s="2">
        <v>0</v>
      </c>
      <c r="O200" s="2">
        <v>0</v>
      </c>
      <c r="P200" s="2">
        <v>-1000</v>
      </c>
      <c r="Q200" s="2">
        <v>-3.8131889612152001</v>
      </c>
      <c r="R200" s="2">
        <v>0</v>
      </c>
      <c r="S200" s="2">
        <f t="shared" si="36"/>
        <v>0</v>
      </c>
      <c r="T200" s="2">
        <v>0</v>
      </c>
      <c r="U200" s="2">
        <v>1</v>
      </c>
      <c r="V200" s="2" t="s">
        <v>7968</v>
      </c>
      <c r="W200" s="2">
        <v>-1000</v>
      </c>
      <c r="X200" s="2">
        <v>-3.8131889609131902</v>
      </c>
      <c r="Y200" s="2">
        <v>0</v>
      </c>
      <c r="Z200" s="2">
        <f t="shared" ref="Z200:Z263" si="41">IF(AND(AD200=1,N200&gt;Y200),-1,IF(AND(AD200=1,N200&lt;Y200),1,0))</f>
        <v>0</v>
      </c>
      <c r="AA200" s="2">
        <v>0</v>
      </c>
      <c r="AB200" s="2">
        <v>1</v>
      </c>
      <c r="AC200" s="2" t="s">
        <v>7968</v>
      </c>
      <c r="AD200" s="2">
        <f t="shared" ref="AD200:AD263" si="42">IF(AND(U200&lt;=0.05,AB200&lt;=0.05,V200&lt;=0.05,AC200&lt;=0.05),1,0)</f>
        <v>0</v>
      </c>
      <c r="AE200" s="2">
        <v>-1000</v>
      </c>
      <c r="AF200" s="2">
        <v>-5.902287107636</v>
      </c>
      <c r="AG200" s="2">
        <v>0</v>
      </c>
      <c r="AH200" s="2">
        <v>0</v>
      </c>
      <c r="AI200" s="2">
        <v>-1000</v>
      </c>
      <c r="AJ200" s="2">
        <v>-5.9022871075002996</v>
      </c>
      <c r="AK200" s="2">
        <v>0</v>
      </c>
      <c r="AL200" s="2">
        <f t="shared" si="37"/>
        <v>0</v>
      </c>
      <c r="AM200" s="2">
        <v>0</v>
      </c>
      <c r="AN200" s="2">
        <v>1</v>
      </c>
      <c r="AO200" s="2" t="s">
        <v>7968</v>
      </c>
      <c r="AP200" s="2">
        <v>-1000</v>
      </c>
      <c r="AQ200" s="2">
        <v>-5.5929116381914303</v>
      </c>
      <c r="AR200" s="2">
        <v>0</v>
      </c>
      <c r="AS200" s="2">
        <f t="shared" ref="AS200:AS263" si="43">IF(AND(AW200=1,AG200&gt;AR200),-1,IF(AND(AW200=1,AG200&lt;AR200),1,0))</f>
        <v>0</v>
      </c>
      <c r="AT200" s="2">
        <v>0</v>
      </c>
      <c r="AU200" s="2">
        <v>1</v>
      </c>
      <c r="AV200" s="2" t="s">
        <v>7968</v>
      </c>
      <c r="AW200" s="2">
        <f t="shared" ref="AW200:AW263" si="44">IF(AND(AN200&lt;=0.05,AU200&lt;=0.05,AO200&lt;=0.05,AV200&lt;=0.05),1,0)</f>
        <v>0</v>
      </c>
      <c r="AX200" s="2">
        <v>-998.67567084899099</v>
      </c>
      <c r="AY200" s="2">
        <v>-4.49963108550455</v>
      </c>
      <c r="AZ200" s="2">
        <v>0</v>
      </c>
      <c r="BA200" s="2">
        <v>0</v>
      </c>
      <c r="BB200" s="2">
        <v>-1000</v>
      </c>
      <c r="BC200" s="2">
        <v>-5.8979523278300903</v>
      </c>
      <c r="BD200" s="2">
        <v>0</v>
      </c>
      <c r="BE200" s="2">
        <f t="shared" ref="BE200:BE263" si="45">IF(AND(BP200=1,AZ200&gt;BD200),-1,IF(AND(BP200=1,AZ200&lt;BD200),1,0))</f>
        <v>0</v>
      </c>
      <c r="BF200" s="2">
        <v>0</v>
      </c>
      <c r="BG200" s="2">
        <v>1</v>
      </c>
      <c r="BH200" s="2" t="s">
        <v>7968</v>
      </c>
      <c r="BI200" s="2">
        <v>-1000</v>
      </c>
      <c r="BJ200" s="2">
        <v>-5.5488022227039</v>
      </c>
      <c r="BK200" s="2">
        <v>0</v>
      </c>
      <c r="BL200" s="2">
        <f t="shared" ref="BL200:BL263" si="46">IF(AND(BP200=1,AZ200&gt;BK200),-1,IF(AND(BP200=1,AZ200&lt;BK200),1,0))</f>
        <v>0</v>
      </c>
      <c r="BM200" s="2">
        <v>0</v>
      </c>
      <c r="BN200" s="2">
        <v>1</v>
      </c>
      <c r="BO200" s="2" t="s">
        <v>7968</v>
      </c>
      <c r="BP200" s="2">
        <f t="shared" ref="BP200:BP263" si="47">IF(AND(BG200&lt;=0.05,BN200&lt;=0.05,BH200&lt;=0.05,BO200&lt;=0.05),1,0)</f>
        <v>0</v>
      </c>
    </row>
    <row r="201" spans="1:68" x14ac:dyDescent="0.2">
      <c r="A201">
        <v>195</v>
      </c>
      <c r="B201">
        <f t="shared" si="38"/>
        <v>0</v>
      </c>
      <c r="D201">
        <f t="shared" si="39"/>
        <v>0</v>
      </c>
      <c r="E201">
        <f t="shared" si="40"/>
        <v>0</v>
      </c>
      <c r="F201" s="16" t="s">
        <v>5015</v>
      </c>
      <c r="G201" s="16" t="s">
        <v>4682</v>
      </c>
      <c r="H201" s="16" t="s">
        <v>5012</v>
      </c>
      <c r="I201" s="16" t="s">
        <v>5014</v>
      </c>
      <c r="J201" t="s">
        <v>194</v>
      </c>
      <c r="K201" s="8" t="s">
        <v>2579</v>
      </c>
      <c r="L201" s="2">
        <v>-2.7323812874442899E-2</v>
      </c>
      <c r="M201" s="2">
        <v>995.51364855713803</v>
      </c>
      <c r="N201" s="2">
        <v>685.23812104357501</v>
      </c>
      <c r="O201" s="2">
        <v>714.82298494271095</v>
      </c>
      <c r="P201" s="2">
        <v>-2.7323812750010699E-2</v>
      </c>
      <c r="Q201" s="2">
        <v>995.51364855688905</v>
      </c>
      <c r="R201" s="2">
        <v>320.76821758232001</v>
      </c>
      <c r="S201" s="2">
        <f t="shared" si="36"/>
        <v>-1</v>
      </c>
      <c r="T201" s="2">
        <v>296.00565346902903</v>
      </c>
      <c r="U201" s="2">
        <v>0</v>
      </c>
      <c r="V201" s="2">
        <v>0</v>
      </c>
      <c r="W201" s="2">
        <v>-2.7323812815582899E-2</v>
      </c>
      <c r="X201" s="2">
        <v>995.48147506708597</v>
      </c>
      <c r="Y201" s="2">
        <v>335.18105690183899</v>
      </c>
      <c r="Z201" s="2">
        <f t="shared" si="41"/>
        <v>-1</v>
      </c>
      <c r="AA201" s="2">
        <v>307.41729444995701</v>
      </c>
      <c r="AB201" s="2">
        <v>0</v>
      </c>
      <c r="AC201" s="2">
        <v>0</v>
      </c>
      <c r="AD201" s="2">
        <f t="shared" si="42"/>
        <v>1</v>
      </c>
      <c r="AE201" s="2">
        <v>-4.9595394804394601E-2</v>
      </c>
      <c r="AF201" s="2">
        <v>993.86412779944999</v>
      </c>
      <c r="AG201" s="2">
        <v>323.54818287657702</v>
      </c>
      <c r="AH201" s="2">
        <v>296.94455823294197</v>
      </c>
      <c r="AI201" s="2">
        <v>-4.9595394840128697E-2</v>
      </c>
      <c r="AJ201" s="2">
        <v>993.864127799524</v>
      </c>
      <c r="AK201" s="2">
        <v>321.389304522462</v>
      </c>
      <c r="AL201" s="2">
        <f t="shared" si="37"/>
        <v>0</v>
      </c>
      <c r="AM201" s="2">
        <v>290.21223159422999</v>
      </c>
      <c r="AN201" s="2">
        <v>0.127739680798415</v>
      </c>
      <c r="AO201" s="2">
        <v>0.95124777861076204</v>
      </c>
      <c r="AP201" s="2">
        <v>-3.5359808927359702E-2</v>
      </c>
      <c r="AQ201" s="2">
        <v>994.06900962268605</v>
      </c>
      <c r="AR201" s="2">
        <v>354.31228270697</v>
      </c>
      <c r="AS201" s="2">
        <f t="shared" si="43"/>
        <v>0</v>
      </c>
      <c r="AT201" s="2">
        <v>335.614629126718</v>
      </c>
      <c r="AU201" s="2">
        <v>8.2345467013757704E-19</v>
      </c>
      <c r="AV201" s="2">
        <v>1.12131068346907E-23</v>
      </c>
      <c r="AW201" s="2">
        <f t="shared" si="44"/>
        <v>0</v>
      </c>
      <c r="AX201" s="2">
        <v>-6.0663612048289399E-2</v>
      </c>
      <c r="AY201" s="2">
        <v>991.52190629015297</v>
      </c>
      <c r="AZ201" s="2">
        <v>340.56583877440102</v>
      </c>
      <c r="BA201" s="2">
        <v>319.62371996050803</v>
      </c>
      <c r="BB201" s="2">
        <v>-2.7120278859483701E-2</v>
      </c>
      <c r="BC201" s="2">
        <v>993.73574151233299</v>
      </c>
      <c r="BD201" s="2">
        <v>310.94239634369399</v>
      </c>
      <c r="BE201" s="2">
        <f t="shared" si="45"/>
        <v>0</v>
      </c>
      <c r="BF201" s="2">
        <v>279.57510190008099</v>
      </c>
      <c r="BG201" s="2">
        <v>2.2302162638435902E-21</v>
      </c>
      <c r="BH201" s="2">
        <v>5.6138954166097701E-24</v>
      </c>
      <c r="BI201" s="2">
        <v>-2.35367723905964E-2</v>
      </c>
      <c r="BJ201" s="2">
        <v>993.669704878723</v>
      </c>
      <c r="BK201" s="2">
        <v>337.58336052987102</v>
      </c>
      <c r="BL201" s="2">
        <f t="shared" si="46"/>
        <v>0</v>
      </c>
      <c r="BM201" s="2">
        <v>314.394406586071</v>
      </c>
      <c r="BN201" s="2">
        <v>3.1061590996752102E-6</v>
      </c>
      <c r="BO201" s="2">
        <v>0.52972100885018003</v>
      </c>
      <c r="BP201" s="2">
        <f t="shared" si="47"/>
        <v>0</v>
      </c>
    </row>
    <row r="202" spans="1:68" x14ac:dyDescent="0.2">
      <c r="A202">
        <v>196</v>
      </c>
      <c r="B202">
        <f t="shared" si="38"/>
        <v>0</v>
      </c>
      <c r="D202">
        <f t="shared" si="39"/>
        <v>0</v>
      </c>
      <c r="E202">
        <f t="shared" si="40"/>
        <v>0</v>
      </c>
      <c r="F202" s="16" t="s">
        <v>5016</v>
      </c>
      <c r="G202" s="16" t="s">
        <v>4686</v>
      </c>
      <c r="H202" s="16" t="s">
        <v>5012</v>
      </c>
      <c r="I202" s="16" t="s">
        <v>5017</v>
      </c>
      <c r="J202" t="s">
        <v>195</v>
      </c>
      <c r="K202" s="8" t="s">
        <v>2580</v>
      </c>
      <c r="L202" s="2">
        <v>0.49316048864050799</v>
      </c>
      <c r="M202" s="2">
        <v>2.76545266212243</v>
      </c>
      <c r="N202" s="2">
        <v>0.64834027035311104</v>
      </c>
      <c r="O202" s="2">
        <v>0.639803750749245</v>
      </c>
      <c r="P202" s="2">
        <v>0.493160488709602</v>
      </c>
      <c r="Q202" s="2">
        <v>2.7654526619662501</v>
      </c>
      <c r="R202" s="2">
        <v>0.98585217347950405</v>
      </c>
      <c r="S202" s="2">
        <f t="shared" si="36"/>
        <v>1</v>
      </c>
      <c r="T202" s="2">
        <v>0.96194637684643702</v>
      </c>
      <c r="U202" s="2">
        <v>0</v>
      </c>
      <c r="V202" s="2">
        <v>0</v>
      </c>
      <c r="W202" s="2">
        <v>0.49316048867252799</v>
      </c>
      <c r="X202" s="2">
        <v>0.70854053851355003</v>
      </c>
      <c r="Y202" s="2">
        <v>0.52548212752766199</v>
      </c>
      <c r="Z202" s="2">
        <f t="shared" si="41"/>
        <v>-1</v>
      </c>
      <c r="AA202" s="2">
        <v>0.52027860755819799</v>
      </c>
      <c r="AB202" s="2">
        <v>0</v>
      </c>
      <c r="AC202" s="2">
        <v>0</v>
      </c>
      <c r="AD202" s="2">
        <f t="shared" si="42"/>
        <v>1</v>
      </c>
      <c r="AE202" s="2">
        <v>0.89125907898832901</v>
      </c>
      <c r="AF202" s="2">
        <v>3.6580962429418298</v>
      </c>
      <c r="AG202" s="2">
        <v>0.99619547774095296</v>
      </c>
      <c r="AH202" s="2">
        <v>0.98313082823390896</v>
      </c>
      <c r="AI202" s="2">
        <v>0.89125907897104695</v>
      </c>
      <c r="AJ202" s="2">
        <v>3.65809624297742</v>
      </c>
      <c r="AK202" s="2">
        <v>1.8002976061346501</v>
      </c>
      <c r="AL202" s="2">
        <f t="shared" si="37"/>
        <v>1</v>
      </c>
      <c r="AM202" s="2">
        <v>1.7564539682243601</v>
      </c>
      <c r="AN202" s="2">
        <v>0</v>
      </c>
      <c r="AO202" s="2">
        <v>0</v>
      </c>
      <c r="AP202" s="2">
        <v>0.82201360507862098</v>
      </c>
      <c r="AQ202" s="2">
        <v>0.87759252820871303</v>
      </c>
      <c r="AR202" s="2">
        <v>0.83098321128741104</v>
      </c>
      <c r="AS202" s="2">
        <f t="shared" si="43"/>
        <v>-1</v>
      </c>
      <c r="AT202" s="2">
        <v>0.82977022480611995</v>
      </c>
      <c r="AU202" s="2">
        <v>0</v>
      </c>
      <c r="AV202" s="2">
        <v>0</v>
      </c>
      <c r="AW202" s="2">
        <f t="shared" si="44"/>
        <v>1</v>
      </c>
      <c r="AX202" s="2">
        <v>0.34026705594436502</v>
      </c>
      <c r="AY202" s="2">
        <v>5.3304728029482602</v>
      </c>
      <c r="AZ202" s="2">
        <v>0.584738674689116</v>
      </c>
      <c r="BA202" s="2">
        <v>0.55851726983834804</v>
      </c>
      <c r="BB202" s="2">
        <v>0.92830456118780502</v>
      </c>
      <c r="BC202" s="2">
        <v>3.9707476155829302</v>
      </c>
      <c r="BD202" s="2">
        <v>1.11120214012403</v>
      </c>
      <c r="BE202" s="2">
        <f t="shared" si="45"/>
        <v>1</v>
      </c>
      <c r="BF202" s="2">
        <v>1.09458698966167</v>
      </c>
      <c r="BG202" s="2">
        <v>0</v>
      </c>
      <c r="BH202" s="2">
        <v>0</v>
      </c>
      <c r="BI202" s="2">
        <v>0.84410478997503702</v>
      </c>
      <c r="BJ202" s="2">
        <v>0.88413992587475099</v>
      </c>
      <c r="BK202" s="2">
        <v>0.84892710233353796</v>
      </c>
      <c r="BL202" s="2">
        <f t="shared" si="46"/>
        <v>1</v>
      </c>
      <c r="BM202" s="2">
        <v>0.84819837963734801</v>
      </c>
      <c r="BN202" s="2">
        <v>0</v>
      </c>
      <c r="BO202" s="2">
        <v>0</v>
      </c>
      <c r="BP202" s="2">
        <f t="shared" si="47"/>
        <v>1</v>
      </c>
    </row>
    <row r="203" spans="1:68" x14ac:dyDescent="0.2">
      <c r="A203">
        <v>197</v>
      </c>
      <c r="B203">
        <f t="shared" si="38"/>
        <v>0</v>
      </c>
      <c r="D203">
        <f t="shared" si="39"/>
        <v>0</v>
      </c>
      <c r="E203">
        <f t="shared" si="40"/>
        <v>0</v>
      </c>
      <c r="F203" s="16" t="s">
        <v>5018</v>
      </c>
      <c r="G203" s="16" t="s">
        <v>4686</v>
      </c>
      <c r="H203" s="16" t="s">
        <v>5012</v>
      </c>
      <c r="I203" s="16" t="s">
        <v>5019</v>
      </c>
      <c r="J203" t="s">
        <v>196</v>
      </c>
      <c r="K203" s="8" t="s">
        <v>2581</v>
      </c>
      <c r="L203" s="2">
        <v>0</v>
      </c>
      <c r="M203" s="2">
        <v>1000</v>
      </c>
      <c r="N203" s="2">
        <v>575.91921096207398</v>
      </c>
      <c r="O203" s="2">
        <v>579.14474960460598</v>
      </c>
      <c r="P203" s="2">
        <v>0</v>
      </c>
      <c r="Q203" s="2">
        <v>1000</v>
      </c>
      <c r="R203" s="2">
        <v>564.91639374464603</v>
      </c>
      <c r="S203" s="2">
        <f t="shared" si="36"/>
        <v>-1</v>
      </c>
      <c r="T203" s="2">
        <v>564.03392563180705</v>
      </c>
      <c r="U203" s="2">
        <v>9.4839448594015793E-6</v>
      </c>
      <c r="V203" s="2">
        <v>2.2316373977647901E-3</v>
      </c>
      <c r="W203" s="2">
        <v>0</v>
      </c>
      <c r="X203" s="2">
        <v>1000</v>
      </c>
      <c r="Y203" s="2">
        <v>218.468707019053</v>
      </c>
      <c r="Z203" s="2">
        <f t="shared" si="41"/>
        <v>-1</v>
      </c>
      <c r="AA203" s="2">
        <v>176.87961680653501</v>
      </c>
      <c r="AB203" s="2">
        <v>0</v>
      </c>
      <c r="AC203" s="2">
        <v>0</v>
      </c>
      <c r="AD203" s="2">
        <f t="shared" si="42"/>
        <v>1</v>
      </c>
      <c r="AE203" s="2">
        <v>0</v>
      </c>
      <c r="AF203" s="2">
        <v>1000</v>
      </c>
      <c r="AG203" s="2">
        <v>558.97369520251596</v>
      </c>
      <c r="AH203" s="2">
        <v>551.733777842633</v>
      </c>
      <c r="AI203" s="2">
        <v>0</v>
      </c>
      <c r="AJ203" s="2">
        <v>1000</v>
      </c>
      <c r="AK203" s="2">
        <v>210.29385909478401</v>
      </c>
      <c r="AL203" s="2">
        <f t="shared" si="37"/>
        <v>-1</v>
      </c>
      <c r="AM203" s="2">
        <v>165.30601358599301</v>
      </c>
      <c r="AN203" s="2">
        <v>0</v>
      </c>
      <c r="AO203" s="2">
        <v>0</v>
      </c>
      <c r="AP203" s="2">
        <v>0</v>
      </c>
      <c r="AQ203" s="2">
        <v>1000</v>
      </c>
      <c r="AR203" s="2">
        <v>518.53377371961096</v>
      </c>
      <c r="AS203" s="2">
        <f t="shared" si="43"/>
        <v>-1</v>
      </c>
      <c r="AT203" s="2">
        <v>500.762311379962</v>
      </c>
      <c r="AU203" s="2">
        <v>5.4756332075569703E-28</v>
      </c>
      <c r="AV203" s="2">
        <v>1.46517120490134E-34</v>
      </c>
      <c r="AW203" s="2">
        <f t="shared" si="44"/>
        <v>1</v>
      </c>
      <c r="AX203" s="2">
        <v>0</v>
      </c>
      <c r="AY203" s="2">
        <v>1000</v>
      </c>
      <c r="AZ203" s="2">
        <v>221.25206353853301</v>
      </c>
      <c r="BA203" s="2">
        <v>183.66640006551401</v>
      </c>
      <c r="BB203" s="2">
        <v>0</v>
      </c>
      <c r="BC203" s="2">
        <v>1000</v>
      </c>
      <c r="BD203" s="2">
        <v>203.88191701325201</v>
      </c>
      <c r="BE203" s="2">
        <f t="shared" si="45"/>
        <v>0</v>
      </c>
      <c r="BF203" s="2">
        <v>160.412746397511</v>
      </c>
      <c r="BG203" s="2">
        <v>3.5558194961615597E-18</v>
      </c>
      <c r="BH203" s="2">
        <v>2.6141479438525401E-11</v>
      </c>
      <c r="BI203" s="2">
        <v>0</v>
      </c>
      <c r="BJ203" s="2">
        <v>1000</v>
      </c>
      <c r="BK203" s="2">
        <v>217.55161632633099</v>
      </c>
      <c r="BL203" s="2">
        <f t="shared" si="46"/>
        <v>0</v>
      </c>
      <c r="BM203" s="2">
        <v>173.03469913812299</v>
      </c>
      <c r="BN203" s="2">
        <v>1.05337298225969E-8</v>
      </c>
      <c r="BO203" s="2">
        <v>0.28309213597974098</v>
      </c>
      <c r="BP203" s="2">
        <f t="shared" si="47"/>
        <v>0</v>
      </c>
    </row>
    <row r="204" spans="1:68" x14ac:dyDescent="0.2">
      <c r="A204">
        <v>198</v>
      </c>
      <c r="B204">
        <f t="shared" si="38"/>
        <v>0</v>
      </c>
      <c r="D204">
        <f t="shared" si="39"/>
        <v>0</v>
      </c>
      <c r="E204">
        <f t="shared" si="40"/>
        <v>1</v>
      </c>
      <c r="F204" s="16" t="s">
        <v>5020</v>
      </c>
      <c r="G204" s="16" t="s">
        <v>4686</v>
      </c>
      <c r="H204" s="16" t="s">
        <v>5012</v>
      </c>
      <c r="I204" s="16" t="s">
        <v>5014</v>
      </c>
      <c r="J204" t="s">
        <v>197</v>
      </c>
      <c r="K204" s="8" t="s">
        <v>2582</v>
      </c>
      <c r="L204" s="2">
        <v>3.8112070747473399</v>
      </c>
      <c r="M204" s="2">
        <v>17.135682714745201</v>
      </c>
      <c r="N204" s="2">
        <v>5.4061269340179896</v>
      </c>
      <c r="O204" s="2">
        <v>5.1859074397238496</v>
      </c>
      <c r="P204" s="2">
        <v>3.8112070751961098</v>
      </c>
      <c r="Q204" s="2">
        <v>17.135682713460199</v>
      </c>
      <c r="R204" s="2">
        <v>6.4766266904618099</v>
      </c>
      <c r="S204" s="2">
        <f t="shared" ref="S204:S267" si="48">IF(AND(AD204=1,N204&gt;R204),-1,IF(AND(AD204=1,N204&lt;R204),1,0))</f>
        <v>0</v>
      </c>
      <c r="T204" s="2">
        <v>6.3723942239550802</v>
      </c>
      <c r="U204" s="2">
        <v>0</v>
      </c>
      <c r="V204" s="2">
        <v>0</v>
      </c>
      <c r="W204" s="2">
        <v>3.8112070750006199</v>
      </c>
      <c r="X204" s="2">
        <v>6.2842735510953096</v>
      </c>
      <c r="Y204" s="2">
        <v>4.9376407984217998</v>
      </c>
      <c r="Z204" s="2">
        <f t="shared" si="41"/>
        <v>0</v>
      </c>
      <c r="AA204" s="2">
        <v>4.9483841166385902</v>
      </c>
      <c r="AB204" s="2">
        <v>6.1552510656685101E-265</v>
      </c>
      <c r="AC204" s="2" t="s">
        <v>7975</v>
      </c>
      <c r="AD204" s="2">
        <f t="shared" si="42"/>
        <v>0</v>
      </c>
      <c r="AE204" s="2">
        <v>5.8987197130095401</v>
      </c>
      <c r="AF204" s="2">
        <v>21.943735255254499</v>
      </c>
      <c r="AG204" s="2">
        <v>8.0197177434112294</v>
      </c>
      <c r="AH204" s="2">
        <v>7.7816714370495799</v>
      </c>
      <c r="AI204" s="2">
        <v>5.8987197128379503</v>
      </c>
      <c r="AJ204" s="2">
        <v>21.9437352556657</v>
      </c>
      <c r="AK204" s="2">
        <v>9.9662983798604508</v>
      </c>
      <c r="AL204" s="2">
        <f t="shared" si="37"/>
        <v>1</v>
      </c>
      <c r="AM204" s="2">
        <v>9.7505597875936107</v>
      </c>
      <c r="AN204" s="2">
        <v>0</v>
      </c>
      <c r="AO204" s="2">
        <v>0</v>
      </c>
      <c r="AP204" s="2">
        <v>5.5856172998025402</v>
      </c>
      <c r="AQ204" s="2">
        <v>7.8223475756636498</v>
      </c>
      <c r="AR204" s="2">
        <v>6.7597217474095403</v>
      </c>
      <c r="AS204" s="2">
        <f t="shared" si="43"/>
        <v>-1</v>
      </c>
      <c r="AT204" s="2">
        <v>6.7415056363497996</v>
      </c>
      <c r="AU204" s="2">
        <v>0</v>
      </c>
      <c r="AV204" s="2">
        <v>0</v>
      </c>
      <c r="AW204" s="2">
        <f t="shared" si="44"/>
        <v>1</v>
      </c>
      <c r="AX204" s="2">
        <v>4.4960053795449504</v>
      </c>
      <c r="AY204" s="2">
        <v>34.200206622322902</v>
      </c>
      <c r="AZ204" s="2">
        <v>8.6668038989376299</v>
      </c>
      <c r="BA204" s="2">
        <v>8.2381673304281602</v>
      </c>
      <c r="BB204" s="2">
        <v>5.8941481643438998</v>
      </c>
      <c r="BC204" s="2">
        <v>24.164758065627201</v>
      </c>
      <c r="BD204" s="2">
        <v>8.0213231343551108</v>
      </c>
      <c r="BE204" s="2">
        <f t="shared" si="45"/>
        <v>-1</v>
      </c>
      <c r="BF204" s="2">
        <v>7.7097489872879903</v>
      </c>
      <c r="BG204" s="2">
        <v>3.64353754898037E-229</v>
      </c>
      <c r="BH204" s="2">
        <v>1.30252578918403E-110</v>
      </c>
      <c r="BI204" s="2">
        <v>5.5438746407906798</v>
      </c>
      <c r="BJ204" s="2">
        <v>7.82894637326803</v>
      </c>
      <c r="BK204" s="2">
        <v>6.24584584854383</v>
      </c>
      <c r="BL204" s="2">
        <f t="shared" si="46"/>
        <v>-1</v>
      </c>
      <c r="BM204" s="2">
        <v>6.1883509898058797</v>
      </c>
      <c r="BN204" s="2">
        <v>0</v>
      </c>
      <c r="BO204" s="2">
        <v>0</v>
      </c>
      <c r="BP204" s="2">
        <f t="shared" si="47"/>
        <v>1</v>
      </c>
    </row>
    <row r="205" spans="1:68" x14ac:dyDescent="0.2">
      <c r="A205">
        <v>199</v>
      </c>
      <c r="B205">
        <f t="shared" si="38"/>
        <v>0</v>
      </c>
      <c r="D205">
        <f t="shared" si="39"/>
        <v>0</v>
      </c>
      <c r="E205">
        <f t="shared" si="40"/>
        <v>0</v>
      </c>
      <c r="F205" s="16" t="s">
        <v>5021</v>
      </c>
      <c r="G205" s="16" t="s">
        <v>4686</v>
      </c>
      <c r="H205" s="16" t="s">
        <v>5012</v>
      </c>
      <c r="I205" s="16" t="s">
        <v>5022</v>
      </c>
      <c r="J205" t="s">
        <v>198</v>
      </c>
      <c r="K205" s="8" t="s">
        <v>2583</v>
      </c>
      <c r="L205" s="2">
        <v>0</v>
      </c>
      <c r="M205" s="2">
        <v>1000</v>
      </c>
      <c r="N205" s="2">
        <v>573.255622748831</v>
      </c>
      <c r="O205" s="2">
        <v>578.07383854891395</v>
      </c>
      <c r="P205" s="2">
        <v>0</v>
      </c>
      <c r="Q205" s="2">
        <v>1000</v>
      </c>
      <c r="R205" s="2">
        <v>557.30596732638003</v>
      </c>
      <c r="S205" s="2">
        <f t="shared" si="48"/>
        <v>-1</v>
      </c>
      <c r="T205" s="2">
        <v>555.24564982816503</v>
      </c>
      <c r="U205" s="2">
        <v>2.1977460575240999E-8</v>
      </c>
      <c r="V205" s="2">
        <v>1.7031257515108701E-6</v>
      </c>
      <c r="W205" s="2">
        <v>0</v>
      </c>
      <c r="X205" s="2">
        <v>1000</v>
      </c>
      <c r="Y205" s="2">
        <v>548.70970381093696</v>
      </c>
      <c r="Z205" s="2">
        <f t="shared" si="41"/>
        <v>-1</v>
      </c>
      <c r="AA205" s="2">
        <v>539.64484626217404</v>
      </c>
      <c r="AB205" s="2">
        <v>5.1525271394555603E-17</v>
      </c>
      <c r="AC205" s="2">
        <v>5.1640548934968702E-14</v>
      </c>
      <c r="AD205" s="2">
        <f t="shared" si="42"/>
        <v>1</v>
      </c>
      <c r="AE205" s="2">
        <v>0</v>
      </c>
      <c r="AF205" s="2">
        <v>1000</v>
      </c>
      <c r="AG205" s="2">
        <v>557.51459847649505</v>
      </c>
      <c r="AH205" s="2">
        <v>547.78295676581899</v>
      </c>
      <c r="AI205" s="2">
        <v>0</v>
      </c>
      <c r="AJ205" s="2">
        <v>1000</v>
      </c>
      <c r="AK205" s="2">
        <v>203.993917927539</v>
      </c>
      <c r="AL205" s="2">
        <f t="shared" si="37"/>
        <v>-1</v>
      </c>
      <c r="AM205" s="2">
        <v>160.17348832493499</v>
      </c>
      <c r="AN205" s="2">
        <v>0</v>
      </c>
      <c r="AO205" s="2">
        <v>0</v>
      </c>
      <c r="AP205" s="2">
        <v>0</v>
      </c>
      <c r="AQ205" s="2">
        <v>1000</v>
      </c>
      <c r="AR205" s="2">
        <v>521.44849313552595</v>
      </c>
      <c r="AS205" s="2">
        <f t="shared" si="43"/>
        <v>-1</v>
      </c>
      <c r="AT205" s="2">
        <v>508.55475732218599</v>
      </c>
      <c r="AU205" s="2">
        <v>2.1636969811357501E-23</v>
      </c>
      <c r="AV205" s="2">
        <v>1.1196886936296601E-27</v>
      </c>
      <c r="AW205" s="2">
        <f t="shared" si="44"/>
        <v>1</v>
      </c>
      <c r="AX205" s="2">
        <v>0</v>
      </c>
      <c r="AY205" s="2">
        <v>1000</v>
      </c>
      <c r="AZ205" s="2">
        <v>528.75321892472004</v>
      </c>
      <c r="BA205" s="2">
        <v>523.09579324216804</v>
      </c>
      <c r="BB205" s="2">
        <v>0</v>
      </c>
      <c r="BC205" s="2">
        <v>1000</v>
      </c>
      <c r="BD205" s="2">
        <v>571.86332353512</v>
      </c>
      <c r="BE205" s="2">
        <f t="shared" si="45"/>
        <v>1</v>
      </c>
      <c r="BF205" s="2">
        <v>568.33734918221705</v>
      </c>
      <c r="BG205" s="2">
        <v>7.40060673381718E-23</v>
      </c>
      <c r="BH205" s="2">
        <v>1.76073163180429E-41</v>
      </c>
      <c r="BI205" s="2">
        <v>0</v>
      </c>
      <c r="BJ205" s="2">
        <v>1000</v>
      </c>
      <c r="BK205" s="2">
        <v>546.88048436363295</v>
      </c>
      <c r="BL205" s="2">
        <f t="shared" si="46"/>
        <v>1</v>
      </c>
      <c r="BM205" s="2">
        <v>518.599048630428</v>
      </c>
      <c r="BN205" s="2">
        <v>2.2974710780390901E-7</v>
      </c>
      <c r="BO205" s="2">
        <v>6.7147644276959795E-8</v>
      </c>
      <c r="BP205" s="2">
        <f t="shared" si="47"/>
        <v>1</v>
      </c>
    </row>
    <row r="206" spans="1:68" x14ac:dyDescent="0.2">
      <c r="A206">
        <v>200</v>
      </c>
      <c r="B206">
        <f t="shared" si="38"/>
        <v>1</v>
      </c>
      <c r="D206">
        <f t="shared" si="39"/>
        <v>0</v>
      </c>
      <c r="E206">
        <f t="shared" si="40"/>
        <v>0</v>
      </c>
      <c r="F206" s="16" t="s">
        <v>5023</v>
      </c>
      <c r="G206" s="16" t="s">
        <v>4686</v>
      </c>
      <c r="H206" s="16" t="s">
        <v>5012</v>
      </c>
      <c r="I206" s="16" t="s">
        <v>5024</v>
      </c>
      <c r="J206" t="s">
        <v>199</v>
      </c>
      <c r="K206" s="8" t="s">
        <v>2584</v>
      </c>
      <c r="L206" s="2">
        <v>0</v>
      </c>
      <c r="M206" s="2">
        <v>3.3048443154780803E-2</v>
      </c>
      <c r="N206" s="2">
        <v>1.9507407117707199E-4</v>
      </c>
      <c r="O206" s="2">
        <v>8.4171732076962301E-5</v>
      </c>
      <c r="P206" s="2">
        <v>0</v>
      </c>
      <c r="Q206" s="2">
        <v>3.3048442867895399E-2</v>
      </c>
      <c r="R206" s="2">
        <v>1.8502457529400601E-4</v>
      </c>
      <c r="S206" s="2">
        <f t="shared" si="48"/>
        <v>0</v>
      </c>
      <c r="T206" s="2">
        <v>8.5814651844345796E-5</v>
      </c>
      <c r="U206" s="2">
        <v>0.83466725168201605</v>
      </c>
      <c r="V206" s="2">
        <v>0.76761612952671598</v>
      </c>
      <c r="W206" s="2">
        <v>0</v>
      </c>
      <c r="X206" s="2">
        <v>3.3048443015780901E-2</v>
      </c>
      <c r="Y206" s="2">
        <v>8.6893191314471599E-5</v>
      </c>
      <c r="Z206" s="2">
        <f t="shared" si="41"/>
        <v>0</v>
      </c>
      <c r="AA206" s="2">
        <v>3.6104065818357097E-5</v>
      </c>
      <c r="AB206" s="2">
        <v>4.92879120335359E-292</v>
      </c>
      <c r="AC206" s="2">
        <v>1.8808182192892501E-34</v>
      </c>
      <c r="AD206" s="2">
        <f t="shared" si="42"/>
        <v>0</v>
      </c>
      <c r="AE206" s="2">
        <v>0</v>
      </c>
      <c r="AF206" s="2">
        <v>6.0312260885914099E-2</v>
      </c>
      <c r="AG206" s="2">
        <v>3.2481185254686399E-4</v>
      </c>
      <c r="AH206" s="2">
        <v>1.35902406107667E-4</v>
      </c>
      <c r="AI206" s="2">
        <v>0</v>
      </c>
      <c r="AJ206" s="2">
        <v>6.0312260989937201E-2</v>
      </c>
      <c r="AK206" s="2">
        <v>3.0009308047161101E-4</v>
      </c>
      <c r="AL206" s="2">
        <f t="shared" si="37"/>
        <v>0</v>
      </c>
      <c r="AM206" s="2">
        <v>1.43864874684709E-4</v>
      </c>
      <c r="AN206" s="2">
        <v>3.6594835443688299E-5</v>
      </c>
      <c r="AO206" s="2">
        <v>0.48686711575167502</v>
      </c>
      <c r="AP206" s="2">
        <v>0</v>
      </c>
      <c r="AQ206" s="2">
        <v>0.47753896331082302</v>
      </c>
      <c r="AR206" s="2">
        <v>4.6530949502084501E-3</v>
      </c>
      <c r="AS206" s="2">
        <f t="shared" si="43"/>
        <v>0</v>
      </c>
      <c r="AT206" s="2">
        <v>2.1067060658311E-3</v>
      </c>
      <c r="AU206" s="2">
        <v>0</v>
      </c>
      <c r="AV206" s="2">
        <v>5.1901526599502699E-118</v>
      </c>
      <c r="AW206" s="2">
        <f t="shared" si="44"/>
        <v>0</v>
      </c>
      <c r="AX206" s="2">
        <v>0</v>
      </c>
      <c r="AY206" s="2">
        <v>0.11030410343585401</v>
      </c>
      <c r="AZ206" s="2">
        <v>2.6967811685136498E-4</v>
      </c>
      <c r="BA206" s="2">
        <v>1.0709651350850801E-4</v>
      </c>
      <c r="BB206" s="2">
        <v>0</v>
      </c>
      <c r="BC206" s="2">
        <v>6.1300848259679498E-2</v>
      </c>
      <c r="BD206" s="2">
        <v>6.1576991839818401E-5</v>
      </c>
      <c r="BE206" s="2">
        <f t="shared" si="45"/>
        <v>-1</v>
      </c>
      <c r="BF206" s="2">
        <v>2.6600458689320998E-5</v>
      </c>
      <c r="BG206" s="2">
        <v>0</v>
      </c>
      <c r="BH206" s="2">
        <v>1.4601865378068199E-34</v>
      </c>
      <c r="BI206" s="2">
        <v>0</v>
      </c>
      <c r="BJ206" s="2">
        <v>0.27917726805406601</v>
      </c>
      <c r="BK206" s="2">
        <v>2.55435660713519E-3</v>
      </c>
      <c r="BL206" s="2">
        <f t="shared" si="46"/>
        <v>1</v>
      </c>
      <c r="BM206" s="2">
        <v>1.2457611851200399E-3</v>
      </c>
      <c r="BN206" s="2">
        <v>0</v>
      </c>
      <c r="BO206" s="2">
        <v>2.5736514791265501E-132</v>
      </c>
      <c r="BP206" s="2">
        <f t="shared" si="47"/>
        <v>1</v>
      </c>
    </row>
    <row r="207" spans="1:68" x14ac:dyDescent="0.2">
      <c r="A207">
        <v>201</v>
      </c>
      <c r="B207">
        <f t="shared" si="38"/>
        <v>1</v>
      </c>
      <c r="D207">
        <f t="shared" si="39"/>
        <v>0</v>
      </c>
      <c r="E207">
        <f t="shared" si="40"/>
        <v>0</v>
      </c>
      <c r="F207" s="16" t="s">
        <v>5025</v>
      </c>
      <c r="G207" s="16" t="s">
        <v>4686</v>
      </c>
      <c r="H207" s="16" t="s">
        <v>5012</v>
      </c>
      <c r="I207" s="16" t="s">
        <v>5026</v>
      </c>
      <c r="J207" t="s">
        <v>200</v>
      </c>
      <c r="K207" s="8" t="s">
        <v>2585</v>
      </c>
      <c r="L207" s="2">
        <v>0</v>
      </c>
      <c r="M207" s="2">
        <v>11.5743325931169</v>
      </c>
      <c r="N207" s="2">
        <v>0.194871547011115</v>
      </c>
      <c r="O207" s="2">
        <v>8.74008750094524E-2</v>
      </c>
      <c r="P207" s="2">
        <v>0</v>
      </c>
      <c r="Q207" s="2">
        <v>11.5743325916925</v>
      </c>
      <c r="R207" s="2">
        <v>0.19023762881402501</v>
      </c>
      <c r="S207" s="2">
        <f t="shared" si="48"/>
        <v>0</v>
      </c>
      <c r="T207" s="2">
        <v>9.0259932443759502E-2</v>
      </c>
      <c r="U207" s="2">
        <v>0.18360308809481199</v>
      </c>
      <c r="V207" s="2">
        <v>1.0733342741677701</v>
      </c>
      <c r="W207" s="2">
        <v>0</v>
      </c>
      <c r="X207" s="2">
        <v>0.47554247633936297</v>
      </c>
      <c r="Y207" s="2">
        <v>1.9278468466081E-3</v>
      </c>
      <c r="Z207" s="2">
        <f t="shared" si="41"/>
        <v>0</v>
      </c>
      <c r="AA207" s="2">
        <v>7.5581344440806702E-4</v>
      </c>
      <c r="AB207" s="2">
        <v>0</v>
      </c>
      <c r="AC207" s="2">
        <v>1.6488461434708799E-239</v>
      </c>
      <c r="AD207" s="2">
        <f t="shared" si="42"/>
        <v>0</v>
      </c>
      <c r="AE207" s="2">
        <v>0</v>
      </c>
      <c r="AF207" s="2">
        <v>14.205762178250801</v>
      </c>
      <c r="AG207" s="2">
        <v>0.23988728000319801</v>
      </c>
      <c r="AH207" s="2">
        <v>0.12175289790648799</v>
      </c>
      <c r="AI207" s="2">
        <v>0</v>
      </c>
      <c r="AJ207" s="2">
        <v>14.2057621787214</v>
      </c>
      <c r="AK207" s="2">
        <v>0.238441167606914</v>
      </c>
      <c r="AL207" s="2">
        <f t="shared" si="37"/>
        <v>0</v>
      </c>
      <c r="AM207" s="2">
        <v>0.12724399369669701</v>
      </c>
      <c r="AN207" s="2">
        <v>3.6819874178871601E-2</v>
      </c>
      <c r="AO207" s="2">
        <v>1.4076152404761899</v>
      </c>
      <c r="AP207" s="2">
        <v>0</v>
      </c>
      <c r="AQ207" s="2">
        <v>9.5654935973343E-2</v>
      </c>
      <c r="AR207" s="2">
        <v>1.8984053126237999E-4</v>
      </c>
      <c r="AS207" s="2">
        <f t="shared" si="43"/>
        <v>0</v>
      </c>
      <c r="AT207" s="2">
        <v>7.3024722849480302E-5</v>
      </c>
      <c r="AU207" s="2">
        <v>0</v>
      </c>
      <c r="AV207" s="2">
        <v>3.1154449630868498E-231</v>
      </c>
      <c r="AW207" s="2">
        <f t="shared" si="44"/>
        <v>0</v>
      </c>
      <c r="AX207" s="2">
        <v>0</v>
      </c>
      <c r="AY207" s="2">
        <v>25.411873661504</v>
      </c>
      <c r="AZ207" s="2">
        <v>0.46029082463162402</v>
      </c>
      <c r="BA207" s="2">
        <v>0.22153093390748299</v>
      </c>
      <c r="BB207" s="2">
        <v>0</v>
      </c>
      <c r="BC207" s="2">
        <v>16.465056780399902</v>
      </c>
      <c r="BD207" s="2">
        <v>0.29672662452842002</v>
      </c>
      <c r="BE207" s="2">
        <f t="shared" si="45"/>
        <v>-1</v>
      </c>
      <c r="BF207" s="2">
        <v>0.141879598369616</v>
      </c>
      <c r="BG207" s="2">
        <v>2.14224058190664E-91</v>
      </c>
      <c r="BH207" s="2">
        <v>2.23857250668486E-24</v>
      </c>
      <c r="BI207" s="2">
        <v>0</v>
      </c>
      <c r="BJ207" s="2">
        <v>0.1064252541006</v>
      </c>
      <c r="BK207" s="2">
        <v>1.6684241433039199E-4</v>
      </c>
      <c r="BL207" s="2">
        <f t="shared" si="46"/>
        <v>-1</v>
      </c>
      <c r="BM207" s="2">
        <v>6.0201389513361E-5</v>
      </c>
      <c r="BN207" s="2">
        <v>0</v>
      </c>
      <c r="BO207" s="2">
        <v>1.1113162174399001E-250</v>
      </c>
      <c r="BP207" s="2">
        <f t="shared" si="47"/>
        <v>1</v>
      </c>
    </row>
    <row r="208" spans="1:68" x14ac:dyDescent="0.2">
      <c r="A208">
        <v>202</v>
      </c>
      <c r="B208">
        <f t="shared" si="38"/>
        <v>0</v>
      </c>
      <c r="D208">
        <f t="shared" si="39"/>
        <v>0</v>
      </c>
      <c r="E208">
        <f t="shared" si="40"/>
        <v>1</v>
      </c>
      <c r="F208" s="16" t="s">
        <v>5027</v>
      </c>
      <c r="G208" s="16" t="s">
        <v>4686</v>
      </c>
      <c r="H208" s="16" t="s">
        <v>5012</v>
      </c>
      <c r="I208" s="16" t="s">
        <v>5028</v>
      </c>
      <c r="J208" t="s">
        <v>201</v>
      </c>
      <c r="K208" s="8" t="s">
        <v>2586</v>
      </c>
      <c r="L208" s="2">
        <v>0</v>
      </c>
      <c r="M208" s="2">
        <v>9.8907191140243499E-3</v>
      </c>
      <c r="N208" s="2">
        <v>3.2893836190675601E-3</v>
      </c>
      <c r="O208" s="2">
        <v>3.4454659547769398E-3</v>
      </c>
      <c r="P208" s="2">
        <v>0</v>
      </c>
      <c r="Q208" s="2">
        <v>9.8907190601257508E-3</v>
      </c>
      <c r="R208" s="2">
        <v>3.26068868066943E-3</v>
      </c>
      <c r="S208" s="2">
        <f t="shared" si="48"/>
        <v>0</v>
      </c>
      <c r="T208" s="2">
        <v>3.4287204700006999E-3</v>
      </c>
      <c r="U208" s="2">
        <v>5.1355972241377397E-2</v>
      </c>
      <c r="V208" s="2">
        <v>7.9996917112342303E-2</v>
      </c>
      <c r="W208" s="2">
        <v>0</v>
      </c>
      <c r="X208" s="2">
        <v>9.8907190859125402E-3</v>
      </c>
      <c r="Y208" s="2">
        <v>2.6546948443658199E-3</v>
      </c>
      <c r="Z208" s="2">
        <f t="shared" si="41"/>
        <v>0</v>
      </c>
      <c r="AA208" s="2">
        <v>2.7867939741887098E-3</v>
      </c>
      <c r="AB208" s="2">
        <v>8.6845161273494898E-279</v>
      </c>
      <c r="AC208" s="2">
        <v>0</v>
      </c>
      <c r="AD208" s="2">
        <f t="shared" si="42"/>
        <v>0</v>
      </c>
      <c r="AE208" s="2">
        <v>0</v>
      </c>
      <c r="AF208" s="2">
        <v>1.794080493025E-2</v>
      </c>
      <c r="AG208" s="2">
        <v>5.25675441749831E-3</v>
      </c>
      <c r="AH208" s="2">
        <v>5.5358581714659997E-3</v>
      </c>
      <c r="AI208" s="2">
        <v>0</v>
      </c>
      <c r="AJ208" s="2">
        <v>1.7940804950393199E-2</v>
      </c>
      <c r="AK208" s="2">
        <v>5.9333522930215604E-3</v>
      </c>
      <c r="AL208" s="2">
        <f t="shared" si="37"/>
        <v>1</v>
      </c>
      <c r="AM208" s="2">
        <v>6.2766806831299603E-3</v>
      </c>
      <c r="AN208" s="2">
        <v>6.2008130912897E-165</v>
      </c>
      <c r="AO208" s="2">
        <v>7.2489338980149202E-158</v>
      </c>
      <c r="AP208" s="2">
        <v>0</v>
      </c>
      <c r="AQ208" s="2">
        <v>1.22933926389443E-2</v>
      </c>
      <c r="AR208" s="2">
        <v>1.27845351667252E-3</v>
      </c>
      <c r="AS208" s="2">
        <f t="shared" si="43"/>
        <v>-1</v>
      </c>
      <c r="AT208" s="2">
        <v>9.9813447756610506E-4</v>
      </c>
      <c r="AU208" s="2">
        <v>0</v>
      </c>
      <c r="AV208" s="2">
        <v>0</v>
      </c>
      <c r="AW208" s="2">
        <f t="shared" si="44"/>
        <v>1</v>
      </c>
      <c r="AX208" s="2">
        <v>0</v>
      </c>
      <c r="AY208" s="2">
        <v>2.3829989697693E-2</v>
      </c>
      <c r="AZ208" s="2">
        <v>5.00400743693152E-3</v>
      </c>
      <c r="BA208" s="2">
        <v>5.1489371232027502E-3</v>
      </c>
      <c r="BB208" s="2">
        <v>0</v>
      </c>
      <c r="BC208" s="2">
        <v>1.3379227760172901E-2</v>
      </c>
      <c r="BD208" s="2">
        <v>2.4129253580887E-3</v>
      </c>
      <c r="BE208" s="2">
        <f t="shared" si="45"/>
        <v>-1</v>
      </c>
      <c r="BF208" s="2">
        <v>2.5300947721845599E-3</v>
      </c>
      <c r="BG208" s="2">
        <v>0</v>
      </c>
      <c r="BH208" s="2">
        <v>0</v>
      </c>
      <c r="BI208" s="2">
        <v>0</v>
      </c>
      <c r="BJ208" s="2">
        <v>9.0730789292642298E-3</v>
      </c>
      <c r="BK208" s="2">
        <v>7.9487903150174302E-4</v>
      </c>
      <c r="BL208" s="2">
        <f t="shared" si="46"/>
        <v>-1</v>
      </c>
      <c r="BM208" s="2">
        <v>6.5691060814925505E-4</v>
      </c>
      <c r="BN208" s="2">
        <v>0</v>
      </c>
      <c r="BO208" s="2">
        <v>0</v>
      </c>
      <c r="BP208" s="2">
        <f t="shared" si="47"/>
        <v>1</v>
      </c>
    </row>
    <row r="209" spans="1:68" x14ac:dyDescent="0.2">
      <c r="A209">
        <v>203</v>
      </c>
      <c r="B209">
        <f t="shared" si="38"/>
        <v>0</v>
      </c>
      <c r="D209">
        <f t="shared" si="39"/>
        <v>0</v>
      </c>
      <c r="E209">
        <f t="shared" si="40"/>
        <v>0</v>
      </c>
      <c r="F209" s="16" t="s">
        <v>5029</v>
      </c>
      <c r="G209" s="16" t="s">
        <v>4686</v>
      </c>
      <c r="H209" s="16" t="s">
        <v>5012</v>
      </c>
      <c r="I209" s="16" t="s">
        <v>5030</v>
      </c>
      <c r="J209" t="s">
        <v>202</v>
      </c>
      <c r="K209" s="8" t="s">
        <v>2587</v>
      </c>
      <c r="L209" s="2">
        <v>0.68263536225548005</v>
      </c>
      <c r="M209" s="2">
        <v>3.01478955308637</v>
      </c>
      <c r="N209" s="2">
        <v>0.87165900352564796</v>
      </c>
      <c r="O209" s="2">
        <v>0.86516667891711996</v>
      </c>
      <c r="P209" s="2">
        <v>0.68263536234141897</v>
      </c>
      <c r="Q209" s="2">
        <v>3.0095213462721699</v>
      </c>
      <c r="R209" s="2">
        <v>1.20814787727873</v>
      </c>
      <c r="S209" s="2">
        <f t="shared" si="48"/>
        <v>1</v>
      </c>
      <c r="T209" s="2">
        <v>1.1835947604910699</v>
      </c>
      <c r="U209" s="2">
        <v>0</v>
      </c>
      <c r="V209" s="2">
        <v>0</v>
      </c>
      <c r="W209" s="2">
        <v>0.68263536230648802</v>
      </c>
      <c r="X209" s="2">
        <v>0.95369008292907798</v>
      </c>
      <c r="Y209" s="2">
        <v>0.72717291719047805</v>
      </c>
      <c r="Z209" s="2">
        <f t="shared" si="41"/>
        <v>-1</v>
      </c>
      <c r="AA209" s="2">
        <v>0.72046235998339003</v>
      </c>
      <c r="AB209" s="2">
        <v>0</v>
      </c>
      <c r="AC209" s="2">
        <v>0</v>
      </c>
      <c r="AD209" s="2">
        <f t="shared" si="42"/>
        <v>1</v>
      </c>
      <c r="AE209" s="2">
        <v>1.2331756237895</v>
      </c>
      <c r="AF209" s="2">
        <v>4.1081854687422199</v>
      </c>
      <c r="AG209" s="2">
        <v>1.3722297227067</v>
      </c>
      <c r="AH209" s="2">
        <v>1.35887454511577</v>
      </c>
      <c r="AI209" s="2">
        <v>1.2331756237679801</v>
      </c>
      <c r="AJ209" s="2">
        <v>4.0985499074076204</v>
      </c>
      <c r="AK209" s="2">
        <v>2.1777294914796799</v>
      </c>
      <c r="AL209" s="2">
        <f t="shared" si="37"/>
        <v>1</v>
      </c>
      <c r="AM209" s="2">
        <v>2.1343288688681601</v>
      </c>
      <c r="AN209" s="2">
        <v>0</v>
      </c>
      <c r="AO209" s="2">
        <v>0</v>
      </c>
      <c r="AP209" s="2">
        <v>1.13761999107028</v>
      </c>
      <c r="AQ209" s="2">
        <v>1.2209883757658</v>
      </c>
      <c r="AR209" s="2">
        <v>1.15080712205453</v>
      </c>
      <c r="AS209" s="2">
        <f t="shared" si="43"/>
        <v>-1</v>
      </c>
      <c r="AT209" s="2">
        <v>1.1489384306716499</v>
      </c>
      <c r="AU209" s="2">
        <v>0</v>
      </c>
      <c r="AV209" s="2">
        <v>0</v>
      </c>
      <c r="AW209" s="2">
        <f t="shared" si="44"/>
        <v>1</v>
      </c>
      <c r="AX209" s="2">
        <v>0</v>
      </c>
      <c r="AY209" s="2">
        <v>4.9105898022525496</v>
      </c>
      <c r="AZ209" s="2">
        <v>0.15414242784651899</v>
      </c>
      <c r="BA209" s="2">
        <v>0.126858412799878</v>
      </c>
      <c r="BB209" s="2">
        <v>1.1722072437594899</v>
      </c>
      <c r="BC209" s="2">
        <v>4.2226515135325098</v>
      </c>
      <c r="BD209" s="2">
        <v>1.35938156086988</v>
      </c>
      <c r="BE209" s="2">
        <f t="shared" si="45"/>
        <v>1</v>
      </c>
      <c r="BF209" s="2">
        <v>1.3425862049278501</v>
      </c>
      <c r="BG209" s="2">
        <v>0</v>
      </c>
      <c r="BH209" s="2">
        <v>0</v>
      </c>
      <c r="BI209" s="2">
        <v>1.0485946398483801</v>
      </c>
      <c r="BJ209" s="2">
        <v>1.1063392033338999</v>
      </c>
      <c r="BK209" s="2">
        <v>1.05509805871817</v>
      </c>
      <c r="BL209" s="2">
        <f t="shared" si="46"/>
        <v>1</v>
      </c>
      <c r="BM209" s="2">
        <v>1.0541618065871401</v>
      </c>
      <c r="BN209" s="2">
        <v>0</v>
      </c>
      <c r="BO209" s="2">
        <v>0</v>
      </c>
      <c r="BP209" s="2">
        <f t="shared" si="47"/>
        <v>1</v>
      </c>
    </row>
    <row r="210" spans="1:68" x14ac:dyDescent="0.2">
      <c r="A210">
        <v>204</v>
      </c>
      <c r="B210">
        <f t="shared" si="38"/>
        <v>0</v>
      </c>
      <c r="D210">
        <f t="shared" si="39"/>
        <v>0</v>
      </c>
      <c r="E210">
        <f t="shared" si="40"/>
        <v>0</v>
      </c>
      <c r="F210" s="16" t="s">
        <v>5031</v>
      </c>
      <c r="G210" s="16" t="s">
        <v>4686</v>
      </c>
      <c r="H210" s="16" t="s">
        <v>5012</v>
      </c>
      <c r="I210" s="16" t="s">
        <v>5032</v>
      </c>
      <c r="J210" t="s">
        <v>203</v>
      </c>
      <c r="K210" s="8" t="s">
        <v>2588</v>
      </c>
      <c r="L210" s="2">
        <v>0.68263536225548005</v>
      </c>
      <c r="M210" s="2">
        <v>3.01478955308637</v>
      </c>
      <c r="N210" s="2">
        <v>0.871593424672507</v>
      </c>
      <c r="O210" s="2">
        <v>0.86500968346948004</v>
      </c>
      <c r="P210" s="2">
        <v>0.68263536234141897</v>
      </c>
      <c r="Q210" s="2">
        <v>3.0095213462721699</v>
      </c>
      <c r="R210" s="2">
        <v>1.2080107840127099</v>
      </c>
      <c r="S210" s="2">
        <f t="shared" si="48"/>
        <v>1</v>
      </c>
      <c r="T210" s="2">
        <v>1.1835180436059001</v>
      </c>
      <c r="U210" s="2">
        <v>0</v>
      </c>
      <c r="V210" s="2">
        <v>0</v>
      </c>
      <c r="W210" s="2">
        <v>0.68263536230648802</v>
      </c>
      <c r="X210" s="2">
        <v>0.95369008292907798</v>
      </c>
      <c r="Y210" s="2">
        <v>0.72710393075838498</v>
      </c>
      <c r="Z210" s="2">
        <f t="shared" si="41"/>
        <v>-1</v>
      </c>
      <c r="AA210" s="2">
        <v>0.720394845943926</v>
      </c>
      <c r="AB210" s="2">
        <v>0</v>
      </c>
      <c r="AC210" s="2">
        <v>0</v>
      </c>
      <c r="AD210" s="2">
        <f t="shared" si="42"/>
        <v>1</v>
      </c>
      <c r="AE210" s="2">
        <v>1.2331756237895</v>
      </c>
      <c r="AF210" s="2">
        <v>4.1081854687422199</v>
      </c>
      <c r="AG210" s="2">
        <v>1.3721170349243801</v>
      </c>
      <c r="AH210" s="2">
        <v>1.3587686293280701</v>
      </c>
      <c r="AI210" s="2">
        <v>1.2331756237679801</v>
      </c>
      <c r="AJ210" s="2">
        <v>4.0985499073987297</v>
      </c>
      <c r="AK210" s="2">
        <v>2.1774975879143899</v>
      </c>
      <c r="AL210" s="2">
        <f t="shared" si="37"/>
        <v>1</v>
      </c>
      <c r="AM210" s="2">
        <v>2.1341600458164902</v>
      </c>
      <c r="AN210" s="2">
        <v>0</v>
      </c>
      <c r="AO210" s="2">
        <v>0</v>
      </c>
      <c r="AP210" s="2">
        <v>1.13761999107027</v>
      </c>
      <c r="AQ210" s="2">
        <v>1.2209883757658</v>
      </c>
      <c r="AR210" s="2">
        <v>1.15073544714519</v>
      </c>
      <c r="AS210" s="2">
        <f t="shared" si="43"/>
        <v>-1</v>
      </c>
      <c r="AT210" s="2">
        <v>1.14886574455826</v>
      </c>
      <c r="AU210" s="2">
        <v>0</v>
      </c>
      <c r="AV210" s="2">
        <v>0</v>
      </c>
      <c r="AW210" s="2">
        <f t="shared" si="44"/>
        <v>1</v>
      </c>
      <c r="AX210" s="2">
        <v>0</v>
      </c>
      <c r="AY210" s="2">
        <v>4.9105898022525496</v>
      </c>
      <c r="AZ210" s="2">
        <v>0.15376987595830599</v>
      </c>
      <c r="BA210" s="2">
        <v>0.126180732756737</v>
      </c>
      <c r="BB210" s="2">
        <v>1.1009049575686201</v>
      </c>
      <c r="BC210" s="2">
        <v>4.2226515135275902</v>
      </c>
      <c r="BD210" s="2">
        <v>1.33493961799461</v>
      </c>
      <c r="BE210" s="2">
        <f t="shared" si="45"/>
        <v>1</v>
      </c>
      <c r="BF210" s="2">
        <v>1.31991722098291</v>
      </c>
      <c r="BG210" s="2">
        <v>0</v>
      </c>
      <c r="BH210" s="2">
        <v>0</v>
      </c>
      <c r="BI210" s="2">
        <v>1.0485946398483801</v>
      </c>
      <c r="BJ210" s="2">
        <v>1.1063392033339099</v>
      </c>
      <c r="BK210" s="2">
        <v>1.05499469827417</v>
      </c>
      <c r="BL210" s="2">
        <f t="shared" si="46"/>
        <v>1</v>
      </c>
      <c r="BM210" s="2">
        <v>1.05408606994871</v>
      </c>
      <c r="BN210" s="2">
        <v>0</v>
      </c>
      <c r="BO210" s="2">
        <v>0</v>
      </c>
      <c r="BP210" s="2">
        <f t="shared" si="47"/>
        <v>1</v>
      </c>
    </row>
    <row r="211" spans="1:68" x14ac:dyDescent="0.2">
      <c r="A211">
        <v>205</v>
      </c>
      <c r="B211">
        <f t="shared" si="38"/>
        <v>0</v>
      </c>
      <c r="D211">
        <f t="shared" si="39"/>
        <v>0</v>
      </c>
      <c r="E211">
        <f t="shared" si="40"/>
        <v>0</v>
      </c>
      <c r="F211" s="16" t="s">
        <v>5033</v>
      </c>
      <c r="G211" s="16" t="s">
        <v>4686</v>
      </c>
      <c r="H211" s="16" t="s">
        <v>5012</v>
      </c>
      <c r="I211" s="16" t="s">
        <v>5034</v>
      </c>
      <c r="J211" t="s">
        <v>204</v>
      </c>
      <c r="K211" s="8" t="s">
        <v>2589</v>
      </c>
      <c r="L211" s="2">
        <v>0.49316048864050799</v>
      </c>
      <c r="M211" s="2">
        <v>2.76545266212243</v>
      </c>
      <c r="N211" s="2">
        <v>0.64834027035356201</v>
      </c>
      <c r="O211" s="2">
        <v>0.63980375074968399</v>
      </c>
      <c r="P211" s="2">
        <v>0.493160488709602</v>
      </c>
      <c r="Q211" s="2">
        <v>2.7654526619662501</v>
      </c>
      <c r="R211" s="2">
        <v>0.98585217347964005</v>
      </c>
      <c r="S211" s="2">
        <f t="shared" si="48"/>
        <v>1</v>
      </c>
      <c r="T211" s="2">
        <v>0.96194637684679696</v>
      </c>
      <c r="U211" s="2">
        <v>0</v>
      </c>
      <c r="V211" s="2">
        <v>0</v>
      </c>
      <c r="W211" s="2">
        <v>0.49316048867252799</v>
      </c>
      <c r="X211" s="2">
        <v>0.70854053851355003</v>
      </c>
      <c r="Y211" s="2">
        <v>0.52548212752775902</v>
      </c>
      <c r="Z211" s="2">
        <f t="shared" si="41"/>
        <v>-1</v>
      </c>
      <c r="AA211" s="2">
        <v>0.52027860755842503</v>
      </c>
      <c r="AB211" s="2">
        <v>0</v>
      </c>
      <c r="AC211" s="2">
        <v>0</v>
      </c>
      <c r="AD211" s="2">
        <f t="shared" si="42"/>
        <v>1</v>
      </c>
      <c r="AE211" s="2">
        <v>0.89125907898832901</v>
      </c>
      <c r="AF211" s="2">
        <v>3.6580962429418298</v>
      </c>
      <c r="AG211" s="2">
        <v>0.99619547774105099</v>
      </c>
      <c r="AH211" s="2">
        <v>0.98313082823401898</v>
      </c>
      <c r="AI211" s="2">
        <v>0.89125907897104695</v>
      </c>
      <c r="AJ211" s="2">
        <v>3.65809624297742</v>
      </c>
      <c r="AK211" s="2">
        <v>1.80029760613477</v>
      </c>
      <c r="AL211" s="2">
        <f t="shared" si="37"/>
        <v>1</v>
      </c>
      <c r="AM211" s="2">
        <v>1.7564539682245299</v>
      </c>
      <c r="AN211" s="2">
        <v>0</v>
      </c>
      <c r="AO211" s="2">
        <v>0</v>
      </c>
      <c r="AP211" s="2">
        <v>0.82201360507862098</v>
      </c>
      <c r="AQ211" s="2">
        <v>0.87759252820871303</v>
      </c>
      <c r="AR211" s="2">
        <v>0.830983211287597</v>
      </c>
      <c r="AS211" s="2">
        <f t="shared" si="43"/>
        <v>-1</v>
      </c>
      <c r="AT211" s="2">
        <v>0.829770224806201</v>
      </c>
      <c r="AU211" s="2">
        <v>0</v>
      </c>
      <c r="AV211" s="2">
        <v>0</v>
      </c>
      <c r="AW211" s="2">
        <f t="shared" si="44"/>
        <v>1</v>
      </c>
      <c r="AX211" s="2">
        <v>0.34026705594436502</v>
      </c>
      <c r="AY211" s="2">
        <v>5.3304728029482602</v>
      </c>
      <c r="AZ211" s="2">
        <v>0.58473867468941798</v>
      </c>
      <c r="BA211" s="2">
        <v>0.55851726983857297</v>
      </c>
      <c r="BB211" s="2">
        <v>0.92830456118780502</v>
      </c>
      <c r="BC211" s="2">
        <v>3.9707476155829302</v>
      </c>
      <c r="BD211" s="2">
        <v>1.1112021401243699</v>
      </c>
      <c r="BE211" s="2">
        <f t="shared" si="45"/>
        <v>1</v>
      </c>
      <c r="BF211" s="2">
        <v>1.0945869896620199</v>
      </c>
      <c r="BG211" s="2">
        <v>0</v>
      </c>
      <c r="BH211" s="2">
        <v>0</v>
      </c>
      <c r="BI211" s="2">
        <v>0.84410478997503702</v>
      </c>
      <c r="BJ211" s="2">
        <v>0.88413992587475099</v>
      </c>
      <c r="BK211" s="2">
        <v>0.84892710233373303</v>
      </c>
      <c r="BL211" s="2">
        <f t="shared" si="46"/>
        <v>1</v>
      </c>
      <c r="BM211" s="2">
        <v>0.84819837963742195</v>
      </c>
      <c r="BN211" s="2">
        <v>0</v>
      </c>
      <c r="BO211" s="2">
        <v>0</v>
      </c>
      <c r="BP211" s="2">
        <f t="shared" si="47"/>
        <v>1</v>
      </c>
    </row>
    <row r="212" spans="1:68" x14ac:dyDescent="0.2">
      <c r="A212">
        <v>206</v>
      </c>
      <c r="B212">
        <f t="shared" si="38"/>
        <v>0</v>
      </c>
      <c r="D212">
        <f t="shared" si="39"/>
        <v>0</v>
      </c>
      <c r="E212">
        <f t="shared" si="40"/>
        <v>1</v>
      </c>
      <c r="F212" s="16" t="s">
        <v>5035</v>
      </c>
      <c r="G212" s="16" t="s">
        <v>4686</v>
      </c>
      <c r="H212" s="16" t="s">
        <v>5012</v>
      </c>
      <c r="I212" s="16" t="s">
        <v>5019</v>
      </c>
      <c r="J212" t="s">
        <v>205</v>
      </c>
      <c r="K212" s="8" t="s">
        <v>2581</v>
      </c>
      <c r="L212" s="2">
        <v>0</v>
      </c>
      <c r="M212" s="2">
        <v>3.6569473014400198</v>
      </c>
      <c r="N212" s="2">
        <v>3.3255373769833702E-2</v>
      </c>
      <c r="O212" s="2">
        <v>1.46683439590094E-2</v>
      </c>
      <c r="P212" s="2">
        <v>0</v>
      </c>
      <c r="Q212" s="2">
        <v>3.6569473005586399</v>
      </c>
      <c r="R212" s="2">
        <v>3.5945656927863202E-2</v>
      </c>
      <c r="S212" s="2">
        <f t="shared" si="48"/>
        <v>0</v>
      </c>
      <c r="T212" s="2">
        <v>1.7351269291256001E-2</v>
      </c>
      <c r="U212" s="2">
        <v>7.0052565292313801E-15</v>
      </c>
      <c r="V212" s="2">
        <v>0.35417462659430399</v>
      </c>
      <c r="W212" s="2">
        <v>0</v>
      </c>
      <c r="X212" s="2">
        <v>0.71331371450065595</v>
      </c>
      <c r="Y212" s="2">
        <v>1.6744610454713701E-2</v>
      </c>
      <c r="Z212" s="2">
        <f t="shared" si="41"/>
        <v>0</v>
      </c>
      <c r="AA212" s="2">
        <v>7.6941440058631702E-3</v>
      </c>
      <c r="AB212" s="2">
        <v>5.6180738898712802E-164</v>
      </c>
      <c r="AC212" s="2">
        <v>1.32123555037772E-35</v>
      </c>
      <c r="AD212" s="2">
        <f t="shared" si="42"/>
        <v>0</v>
      </c>
      <c r="AE212" s="2">
        <v>0</v>
      </c>
      <c r="AF212" s="2">
        <v>4.5108027164092004</v>
      </c>
      <c r="AG212" s="2">
        <v>5.5294238656372403E-2</v>
      </c>
      <c r="AH212" s="2">
        <v>2.6506152843978399E-2</v>
      </c>
      <c r="AI212" s="2">
        <v>0</v>
      </c>
      <c r="AJ212" s="2">
        <v>4.5108027167768299</v>
      </c>
      <c r="AK212" s="2">
        <v>4.7525126521604802E-2</v>
      </c>
      <c r="AL212" s="2">
        <f t="shared" si="37"/>
        <v>-1</v>
      </c>
      <c r="AM212" s="2">
        <v>2.46651474606139E-2</v>
      </c>
      <c r="AN212" s="2">
        <v>2.8351628720759602E-4</v>
      </c>
      <c r="AO212" s="2">
        <v>1.0255394615635099E-2</v>
      </c>
      <c r="AP212" s="2">
        <v>0</v>
      </c>
      <c r="AQ212" s="2">
        <v>0.47753896332169898</v>
      </c>
      <c r="AR212" s="2">
        <v>1.4944812013807301E-2</v>
      </c>
      <c r="AS212" s="2">
        <f t="shared" si="43"/>
        <v>-1</v>
      </c>
      <c r="AT212" s="2">
        <v>7.4009680618617501E-3</v>
      </c>
      <c r="AU212" s="2">
        <v>0</v>
      </c>
      <c r="AV212" s="2">
        <v>1.0676181587771201E-88</v>
      </c>
      <c r="AW212" s="2">
        <f t="shared" si="44"/>
        <v>1</v>
      </c>
      <c r="AX212" s="2">
        <v>0</v>
      </c>
      <c r="AY212" s="2">
        <v>8.6109363888287795</v>
      </c>
      <c r="AZ212" s="2">
        <v>7.3273982305093105E-2</v>
      </c>
      <c r="BA212" s="2">
        <v>3.8387591451656697E-2</v>
      </c>
      <c r="BB212" s="2">
        <v>0</v>
      </c>
      <c r="BC212" s="2">
        <v>5.2394589591051099</v>
      </c>
      <c r="BD212" s="2">
        <v>5.7500387419157098E-2</v>
      </c>
      <c r="BE212" s="2">
        <f t="shared" si="45"/>
        <v>-1</v>
      </c>
      <c r="BF212" s="2">
        <v>2.7131803622492501E-2</v>
      </c>
      <c r="BG212" s="2">
        <v>8.9482350605718801E-69</v>
      </c>
      <c r="BH212" s="2">
        <v>1.40263439007152E-7</v>
      </c>
      <c r="BI212" s="2">
        <v>0</v>
      </c>
      <c r="BJ212" s="2">
        <v>0.359880274180431</v>
      </c>
      <c r="BK212" s="2">
        <v>1.16444380172881E-2</v>
      </c>
      <c r="BL212" s="2">
        <f t="shared" si="46"/>
        <v>-1</v>
      </c>
      <c r="BM212" s="2">
        <v>5.9816270962904901E-3</v>
      </c>
      <c r="BN212" s="2">
        <v>0</v>
      </c>
      <c r="BO212" s="2">
        <v>5.67790829289671E-181</v>
      </c>
      <c r="BP212" s="2">
        <f t="shared" si="47"/>
        <v>1</v>
      </c>
    </row>
    <row r="213" spans="1:68" x14ac:dyDescent="0.2">
      <c r="A213">
        <v>207</v>
      </c>
      <c r="B213">
        <f t="shared" si="38"/>
        <v>0</v>
      </c>
      <c r="D213">
        <f t="shared" si="39"/>
        <v>0</v>
      </c>
      <c r="E213">
        <f t="shared" si="40"/>
        <v>0</v>
      </c>
      <c r="F213" s="16" t="s">
        <v>5036</v>
      </c>
      <c r="G213" s="16" t="s">
        <v>4682</v>
      </c>
      <c r="H213" s="16" t="s">
        <v>5037</v>
      </c>
      <c r="I213" s="16" t="s">
        <v>4704</v>
      </c>
      <c r="J213" t="s">
        <v>206</v>
      </c>
      <c r="K213" s="8" t="s">
        <v>2590</v>
      </c>
      <c r="L213" s="2">
        <v>-1000</v>
      </c>
      <c r="M213" s="2">
        <v>1000</v>
      </c>
      <c r="N213" s="2">
        <v>13.5933116815639</v>
      </c>
      <c r="O213" s="2">
        <v>0</v>
      </c>
      <c r="P213" s="2">
        <v>-1000</v>
      </c>
      <c r="Q213" s="2">
        <v>1000</v>
      </c>
      <c r="R213" s="2">
        <v>16.408817467825401</v>
      </c>
      <c r="S213" s="2">
        <f t="shared" si="48"/>
        <v>0</v>
      </c>
      <c r="T213" s="2">
        <v>0</v>
      </c>
      <c r="U213" s="2">
        <v>0.55745559337931605</v>
      </c>
      <c r="V213" s="2">
        <v>4.7056422232546399E-2</v>
      </c>
      <c r="W213" s="2">
        <v>-1000</v>
      </c>
      <c r="X213" s="2">
        <v>1000</v>
      </c>
      <c r="Y213" s="2">
        <v>101.90572842182701</v>
      </c>
      <c r="Z213" s="2">
        <f t="shared" si="41"/>
        <v>0</v>
      </c>
      <c r="AA213" s="2">
        <v>40.790227526375702</v>
      </c>
      <c r="AB213" s="2">
        <v>0</v>
      </c>
      <c r="AC213" s="2">
        <v>0</v>
      </c>
      <c r="AD213" s="2">
        <f t="shared" si="42"/>
        <v>0</v>
      </c>
      <c r="AE213" s="2">
        <v>-1000</v>
      </c>
      <c r="AF213" s="2">
        <v>1000</v>
      </c>
      <c r="AG213" s="2">
        <v>16.649504827369501</v>
      </c>
      <c r="AH213" s="2">
        <v>0</v>
      </c>
      <c r="AI213" s="2">
        <v>-1000</v>
      </c>
      <c r="AJ213" s="2">
        <v>1000</v>
      </c>
      <c r="AK213" s="2">
        <v>15.761467689138399</v>
      </c>
      <c r="AL213" s="2">
        <f t="shared" si="37"/>
        <v>0</v>
      </c>
      <c r="AM213" s="2">
        <v>0</v>
      </c>
      <c r="AN213" s="2">
        <v>0.99589936402000001</v>
      </c>
      <c r="AO213" s="2">
        <v>0.92186978619235105</v>
      </c>
      <c r="AP213" s="2">
        <v>-1000</v>
      </c>
      <c r="AQ213" s="2">
        <v>1000</v>
      </c>
      <c r="AR213" s="2">
        <v>30.473379083925899</v>
      </c>
      <c r="AS213" s="2">
        <f t="shared" si="43"/>
        <v>0</v>
      </c>
      <c r="AT213" s="2">
        <v>0</v>
      </c>
      <c r="AU213" s="2">
        <v>2.1446562786638799E-10</v>
      </c>
      <c r="AV213" s="2">
        <v>5.6138715164332001E-21</v>
      </c>
      <c r="AW213" s="2">
        <f t="shared" si="44"/>
        <v>0</v>
      </c>
      <c r="AX213" s="2">
        <v>-1000</v>
      </c>
      <c r="AY213" s="2">
        <v>1000</v>
      </c>
      <c r="AZ213" s="2">
        <v>25.727990859313401</v>
      </c>
      <c r="BA213" s="2">
        <v>0</v>
      </c>
      <c r="BB213" s="2">
        <v>-1000</v>
      </c>
      <c r="BC213" s="2">
        <v>1000</v>
      </c>
      <c r="BD213" s="2">
        <v>420.83610651156602</v>
      </c>
      <c r="BE213" s="2">
        <f t="shared" si="45"/>
        <v>0</v>
      </c>
      <c r="BF213" s="2">
        <v>431.59371338810797</v>
      </c>
      <c r="BG213" s="2">
        <v>0</v>
      </c>
      <c r="BH213" s="2">
        <v>0</v>
      </c>
      <c r="BI213" s="2">
        <v>-1000</v>
      </c>
      <c r="BJ213" s="2">
        <v>1000</v>
      </c>
      <c r="BK213" s="2">
        <v>24.189437832219198</v>
      </c>
      <c r="BL213" s="2">
        <f t="shared" si="46"/>
        <v>0</v>
      </c>
      <c r="BM213" s="2">
        <v>0</v>
      </c>
      <c r="BN213" s="2">
        <v>0.96319084497055396</v>
      </c>
      <c r="BO213" s="2">
        <v>0.50778195682810601</v>
      </c>
      <c r="BP213" s="2">
        <f t="shared" si="47"/>
        <v>0</v>
      </c>
    </row>
    <row r="214" spans="1:68" x14ac:dyDescent="0.2">
      <c r="A214">
        <v>208</v>
      </c>
      <c r="B214">
        <f t="shared" si="38"/>
        <v>0</v>
      </c>
      <c r="D214">
        <f t="shared" si="39"/>
        <v>0</v>
      </c>
      <c r="E214">
        <f t="shared" si="40"/>
        <v>0</v>
      </c>
      <c r="F214" s="16" t="s">
        <v>5038</v>
      </c>
      <c r="G214" s="16" t="s">
        <v>4682</v>
      </c>
      <c r="H214" s="16" t="s">
        <v>5039</v>
      </c>
      <c r="I214" s="16" t="s">
        <v>5040</v>
      </c>
      <c r="J214" t="s">
        <v>207</v>
      </c>
      <c r="K214" s="8" t="s">
        <v>2591</v>
      </c>
      <c r="L214" s="2">
        <v>-16.4621229889683</v>
      </c>
      <c r="M214" s="2">
        <v>-4.3294452664702501</v>
      </c>
      <c r="N214" s="2">
        <v>0</v>
      </c>
      <c r="O214" s="2">
        <v>0</v>
      </c>
      <c r="P214" s="2">
        <v>-16.4621229874117</v>
      </c>
      <c r="Q214" s="2">
        <v>-4.3334615343882703</v>
      </c>
      <c r="R214" s="2">
        <v>0</v>
      </c>
      <c r="S214" s="2">
        <f t="shared" si="48"/>
        <v>0</v>
      </c>
      <c r="T214" s="2">
        <v>0</v>
      </c>
      <c r="U214" s="2">
        <v>1</v>
      </c>
      <c r="V214" s="2" t="s">
        <v>7968</v>
      </c>
      <c r="W214" s="2">
        <v>-5.6107138250705502</v>
      </c>
      <c r="X214" s="2">
        <v>-4.56435863199835</v>
      </c>
      <c r="Y214" s="2">
        <v>0</v>
      </c>
      <c r="Z214" s="2">
        <f t="shared" si="41"/>
        <v>0</v>
      </c>
      <c r="AA214" s="2">
        <v>0</v>
      </c>
      <c r="AB214" s="2">
        <v>1</v>
      </c>
      <c r="AC214" s="2" t="s">
        <v>7968</v>
      </c>
      <c r="AD214" s="2">
        <f t="shared" si="42"/>
        <v>0</v>
      </c>
      <c r="AE214" s="2">
        <v>-20.726895776786598</v>
      </c>
      <c r="AF214" s="2">
        <v>-5.8426474015338403</v>
      </c>
      <c r="AG214" s="2">
        <v>0</v>
      </c>
      <c r="AH214" s="2">
        <v>0</v>
      </c>
      <c r="AI214" s="2">
        <v>-20.726895777319299</v>
      </c>
      <c r="AJ214" s="2">
        <v>-5.8499798161662602</v>
      </c>
      <c r="AK214" s="2">
        <v>0</v>
      </c>
      <c r="AL214" s="2">
        <f t="shared" si="37"/>
        <v>0</v>
      </c>
      <c r="AM214" s="2">
        <v>0</v>
      </c>
      <c r="AN214" s="2">
        <v>1</v>
      </c>
      <c r="AO214" s="2" t="s">
        <v>7968</v>
      </c>
      <c r="AP214" s="2">
        <v>-6.6998273277173599</v>
      </c>
      <c r="AQ214" s="2">
        <v>-6.0659782490557603</v>
      </c>
      <c r="AR214" s="2">
        <v>0</v>
      </c>
      <c r="AS214" s="2">
        <f t="shared" si="43"/>
        <v>0</v>
      </c>
      <c r="AT214" s="2">
        <v>0</v>
      </c>
      <c r="AU214" s="2">
        <v>1</v>
      </c>
      <c r="AV214" s="2" t="s">
        <v>7968</v>
      </c>
      <c r="AW214" s="2">
        <f t="shared" si="44"/>
        <v>0</v>
      </c>
      <c r="AX214" s="2">
        <v>-34.831416309907198</v>
      </c>
      <c r="AY214" s="2">
        <v>-7.6347753422764599</v>
      </c>
      <c r="AZ214" s="2">
        <v>0</v>
      </c>
      <c r="BA214" s="2">
        <v>0</v>
      </c>
      <c r="BB214" s="2">
        <v>-23.009993224870801</v>
      </c>
      <c r="BC214" s="2">
        <v>-6.0008500293990297</v>
      </c>
      <c r="BD214" s="2">
        <v>0</v>
      </c>
      <c r="BE214" s="2">
        <f t="shared" si="45"/>
        <v>0</v>
      </c>
      <c r="BF214" s="2">
        <v>0</v>
      </c>
      <c r="BG214" s="2">
        <v>1</v>
      </c>
      <c r="BH214" s="2" t="s">
        <v>7968</v>
      </c>
      <c r="BI214" s="2">
        <v>-6.8001049733027097</v>
      </c>
      <c r="BJ214" s="2">
        <v>-6.3338498350502102</v>
      </c>
      <c r="BK214" s="2">
        <v>0</v>
      </c>
      <c r="BL214" s="2">
        <f t="shared" si="46"/>
        <v>0</v>
      </c>
      <c r="BM214" s="2">
        <v>0</v>
      </c>
      <c r="BN214" s="2">
        <v>1</v>
      </c>
      <c r="BO214" s="2" t="s">
        <v>7968</v>
      </c>
      <c r="BP214" s="2">
        <f t="shared" si="47"/>
        <v>0</v>
      </c>
    </row>
    <row r="215" spans="1:68" x14ac:dyDescent="0.2">
      <c r="A215">
        <v>209</v>
      </c>
      <c r="B215">
        <f t="shared" si="38"/>
        <v>0</v>
      </c>
      <c r="D215">
        <f t="shared" si="39"/>
        <v>0</v>
      </c>
      <c r="E215">
        <f t="shared" si="40"/>
        <v>0</v>
      </c>
      <c r="F215" s="18" t="s">
        <v>5041</v>
      </c>
      <c r="G215" s="16" t="s">
        <v>4682</v>
      </c>
      <c r="H215" s="17" t="s">
        <v>5042</v>
      </c>
      <c r="I215" s="18" t="s">
        <v>5043</v>
      </c>
      <c r="J215" t="s">
        <v>208</v>
      </c>
      <c r="K215" s="8" t="s">
        <v>2592</v>
      </c>
      <c r="L215" s="2">
        <v>-1.9220968312243399E-5</v>
      </c>
      <c r="M215" s="2">
        <v>1.6523260525632799E-2</v>
      </c>
      <c r="N215" s="2">
        <v>5.8977594065517302E-6</v>
      </c>
      <c r="O215" s="2">
        <v>0</v>
      </c>
      <c r="P215" s="2">
        <v>-1.9220968313084299E-5</v>
      </c>
      <c r="Q215" s="2">
        <v>1.6523260381184901E-2</v>
      </c>
      <c r="R215" s="2">
        <v>2.74640185865187E-6</v>
      </c>
      <c r="S215" s="2">
        <f t="shared" si="48"/>
        <v>0</v>
      </c>
      <c r="T215" s="2">
        <v>0</v>
      </c>
      <c r="U215" s="2">
        <v>7.5828894207131904E-4</v>
      </c>
      <c r="V215" s="2">
        <v>0.16046195086936499</v>
      </c>
      <c r="W215" s="2">
        <v>-1.9220968312682101E-5</v>
      </c>
      <c r="X215" s="2">
        <v>1.6523260459559101E-2</v>
      </c>
      <c r="Y215" s="2">
        <v>1.3806865175011401E-5</v>
      </c>
      <c r="Z215" s="2">
        <f t="shared" si="41"/>
        <v>0</v>
      </c>
      <c r="AA215" s="2">
        <v>0</v>
      </c>
      <c r="AB215" s="2">
        <v>1.0659785390554201E-42</v>
      </c>
      <c r="AC215" s="2">
        <v>1.36945788786471E-2</v>
      </c>
      <c r="AD215" s="2">
        <f t="shared" si="42"/>
        <v>0</v>
      </c>
      <c r="AE215" s="2">
        <v>-3.4597742962038098E-5</v>
      </c>
      <c r="AF215" s="2">
        <v>3.0154400551217202E-2</v>
      </c>
      <c r="AG215" s="2">
        <v>1.48728515264134E-5</v>
      </c>
      <c r="AH215" s="2">
        <v>0</v>
      </c>
      <c r="AI215" s="2">
        <v>-3.4597742961618498E-5</v>
      </c>
      <c r="AJ215" s="2">
        <v>3.0154400609605999E-2</v>
      </c>
      <c r="AK215" s="2">
        <v>7.7403072420646507E-6</v>
      </c>
      <c r="AL215" s="2">
        <f t="shared" si="37"/>
        <v>0</v>
      </c>
      <c r="AM215" s="2">
        <v>0</v>
      </c>
      <c r="AN215" s="2">
        <v>0.82007045644588905</v>
      </c>
      <c r="AO215" s="2">
        <v>0.31016471158626202</v>
      </c>
      <c r="AP215" s="2">
        <v>-3.1979210576959298E-5</v>
      </c>
      <c r="AQ215" s="2">
        <v>6.04072479379755E-2</v>
      </c>
      <c r="AR215" s="2">
        <v>8.5632591171465702E-6</v>
      </c>
      <c r="AS215" s="2">
        <f t="shared" si="43"/>
        <v>0</v>
      </c>
      <c r="AT215" s="2">
        <v>0</v>
      </c>
      <c r="AU215" s="2">
        <v>0.70850255730005895</v>
      </c>
      <c r="AV215" s="2">
        <v>0.251558388072392</v>
      </c>
      <c r="AW215" s="2">
        <f t="shared" si="44"/>
        <v>0</v>
      </c>
      <c r="AX215" s="2">
        <v>-4.98292505094636E-7</v>
      </c>
      <c r="AY215" s="2">
        <v>5.51520268033645E-2</v>
      </c>
      <c r="AZ215" s="2">
        <v>2.3067607777096501E-5</v>
      </c>
      <c r="BA215" s="2">
        <v>7.7503533571576892E-6</v>
      </c>
      <c r="BB215" s="2">
        <v>-2.8935328902333502E-7</v>
      </c>
      <c r="BC215" s="2">
        <v>3.0650409660552502E-2</v>
      </c>
      <c r="BD215" s="2">
        <v>1.3058420023847299E-5</v>
      </c>
      <c r="BE215" s="2">
        <f t="shared" si="45"/>
        <v>0</v>
      </c>
      <c r="BF215" s="2">
        <v>4.2792236518516196E-6</v>
      </c>
      <c r="BG215" s="2">
        <v>3.1317554372687197E-188</v>
      </c>
      <c r="BH215" s="2">
        <v>1.0269032841246999E-5</v>
      </c>
      <c r="BI215" s="2">
        <v>-2.8591857908645002E-7</v>
      </c>
      <c r="BJ215" s="2">
        <v>6.7215892787154702E-2</v>
      </c>
      <c r="BK215" s="2">
        <v>1.9706564040511201E-5</v>
      </c>
      <c r="BL215" s="2">
        <f t="shared" si="46"/>
        <v>0</v>
      </c>
      <c r="BM215" s="2">
        <v>8.0768937386284608E-6</v>
      </c>
      <c r="BN215" s="2">
        <v>1.2440730642403801E-2</v>
      </c>
      <c r="BO215" s="2">
        <v>0.27158404869045</v>
      </c>
      <c r="BP215" s="2">
        <f t="shared" si="47"/>
        <v>0</v>
      </c>
    </row>
    <row r="216" spans="1:68" x14ac:dyDescent="0.2">
      <c r="A216">
        <v>210</v>
      </c>
      <c r="B216">
        <f t="shared" si="38"/>
        <v>0</v>
      </c>
      <c r="D216">
        <f t="shared" si="39"/>
        <v>0</v>
      </c>
      <c r="E216">
        <f t="shared" si="40"/>
        <v>0</v>
      </c>
      <c r="F216" s="18" t="s">
        <v>5044</v>
      </c>
      <c r="G216" s="16" t="s">
        <v>4682</v>
      </c>
      <c r="H216" s="17" t="s">
        <v>5042</v>
      </c>
      <c r="I216" s="17" t="s">
        <v>5045</v>
      </c>
      <c r="J216" t="s">
        <v>209</v>
      </c>
      <c r="K216" s="8" t="s">
        <v>2593</v>
      </c>
      <c r="L216" s="2">
        <v>2.4987258805916402E-5</v>
      </c>
      <c r="M216" s="2">
        <v>2.4987258805916402E-5</v>
      </c>
      <c r="N216" s="2">
        <v>2.4987259554448999E-5</v>
      </c>
      <c r="O216" s="2">
        <v>2.49872595588336E-5</v>
      </c>
      <c r="P216" s="2">
        <v>2.4987258807009501E-5</v>
      </c>
      <c r="Q216" s="2">
        <v>2.4987258807009501E-5</v>
      </c>
      <c r="R216" s="2">
        <v>2.49872589271726E-5</v>
      </c>
      <c r="S216" s="2">
        <f t="shared" si="48"/>
        <v>-1</v>
      </c>
      <c r="T216" s="2">
        <v>2.4987258955297001E-5</v>
      </c>
      <c r="U216" s="2">
        <v>0</v>
      </c>
      <c r="V216" s="2">
        <v>0</v>
      </c>
      <c r="W216" s="2">
        <v>2.4987258806486699E-5</v>
      </c>
      <c r="X216" s="2">
        <v>2.4987258806486699E-5</v>
      </c>
      <c r="Y216" s="2">
        <v>2.4987258758359201E-5</v>
      </c>
      <c r="Z216" s="2">
        <f t="shared" si="41"/>
        <v>-1</v>
      </c>
      <c r="AA216" s="2">
        <v>2.4987258784905698E-5</v>
      </c>
      <c r="AB216" s="2">
        <v>0</v>
      </c>
      <c r="AC216" s="2">
        <v>0</v>
      </c>
      <c r="AD216" s="2">
        <f t="shared" si="42"/>
        <v>1</v>
      </c>
      <c r="AE216" s="2">
        <v>4.4977065850649498E-5</v>
      </c>
      <c r="AF216" s="2">
        <v>4.4977065850649498E-5</v>
      </c>
      <c r="AG216" s="2">
        <v>4.4977066134493898E-5</v>
      </c>
      <c r="AH216" s="2">
        <v>4.49770661563613E-5</v>
      </c>
      <c r="AI216" s="2">
        <v>4.4977065850104103E-5</v>
      </c>
      <c r="AJ216" s="2">
        <v>4.4977065850104103E-5</v>
      </c>
      <c r="AK216" s="2">
        <v>4.4977065772430301E-5</v>
      </c>
      <c r="AL216" s="2">
        <f t="shared" si="37"/>
        <v>-1</v>
      </c>
      <c r="AM216" s="2">
        <v>4.4977065799720002E-5</v>
      </c>
      <c r="AN216" s="2">
        <v>0</v>
      </c>
      <c r="AO216" s="2">
        <v>0</v>
      </c>
      <c r="AP216" s="2">
        <v>4.1572973750047E-5</v>
      </c>
      <c r="AQ216" s="2">
        <v>4.1572973750047E-5</v>
      </c>
      <c r="AR216" s="2">
        <v>4.1572974258012299E-5</v>
      </c>
      <c r="AS216" s="2">
        <f t="shared" si="43"/>
        <v>-1</v>
      </c>
      <c r="AT216" s="2">
        <v>4.1572974256830099E-5</v>
      </c>
      <c r="AU216" s="2">
        <v>0</v>
      </c>
      <c r="AV216" s="2">
        <v>0</v>
      </c>
      <c r="AW216" s="2">
        <f t="shared" si="44"/>
        <v>1</v>
      </c>
      <c r="AX216" s="2">
        <v>6.47780256623026E-7</v>
      </c>
      <c r="AY216" s="2">
        <v>6.47780256623026E-7</v>
      </c>
      <c r="AZ216" s="2">
        <v>0</v>
      </c>
      <c r="BA216" s="2">
        <v>0</v>
      </c>
      <c r="BB216" s="2">
        <v>3.7615927573033501E-7</v>
      </c>
      <c r="BC216" s="2">
        <v>3.7615927573033501E-7</v>
      </c>
      <c r="BD216" s="2">
        <v>0</v>
      </c>
      <c r="BE216" s="2">
        <f t="shared" si="45"/>
        <v>0</v>
      </c>
      <c r="BF216" s="2">
        <v>0</v>
      </c>
      <c r="BG216" s="2">
        <v>1</v>
      </c>
      <c r="BH216" s="2" t="s">
        <v>7968</v>
      </c>
      <c r="BI216" s="2">
        <v>3.71694152812385E-7</v>
      </c>
      <c r="BJ216" s="2">
        <v>3.71694152812385E-7</v>
      </c>
      <c r="BK216" s="2">
        <v>0</v>
      </c>
      <c r="BL216" s="2">
        <f t="shared" si="46"/>
        <v>0</v>
      </c>
      <c r="BM216" s="2">
        <v>0</v>
      </c>
      <c r="BN216" s="2">
        <v>1</v>
      </c>
      <c r="BO216" s="2" t="s">
        <v>7968</v>
      </c>
      <c r="BP216" s="2">
        <f t="shared" si="47"/>
        <v>0</v>
      </c>
    </row>
    <row r="217" spans="1:68" x14ac:dyDescent="0.2">
      <c r="A217">
        <v>211</v>
      </c>
      <c r="B217">
        <f t="shared" si="38"/>
        <v>0</v>
      </c>
      <c r="D217">
        <f t="shared" si="39"/>
        <v>0</v>
      </c>
      <c r="E217">
        <f t="shared" si="40"/>
        <v>0</v>
      </c>
      <c r="F217" s="18" t="s">
        <v>5046</v>
      </c>
      <c r="G217" s="16" t="s">
        <v>4682</v>
      </c>
      <c r="H217" s="17" t="s">
        <v>5042</v>
      </c>
      <c r="I217" s="18" t="s">
        <v>4741</v>
      </c>
      <c r="J217" t="s">
        <v>210</v>
      </c>
      <c r="K217" s="8" t="s">
        <v>2594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f t="shared" si="48"/>
        <v>0</v>
      </c>
      <c r="T217" s="2">
        <v>0</v>
      </c>
      <c r="U217" s="2">
        <v>1</v>
      </c>
      <c r="V217" s="2" t="s">
        <v>7968</v>
      </c>
      <c r="W217" s="2">
        <v>0</v>
      </c>
      <c r="X217" s="2">
        <v>0</v>
      </c>
      <c r="Y217" s="2">
        <v>0</v>
      </c>
      <c r="Z217" s="2">
        <f t="shared" si="41"/>
        <v>0</v>
      </c>
      <c r="AA217" s="2">
        <v>0</v>
      </c>
      <c r="AB217" s="2">
        <v>1</v>
      </c>
      <c r="AC217" s="2" t="s">
        <v>7968</v>
      </c>
      <c r="AD217" s="2">
        <f t="shared" si="42"/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f t="shared" si="37"/>
        <v>0</v>
      </c>
      <c r="AM217" s="2">
        <v>0</v>
      </c>
      <c r="AN217" s="2">
        <v>1</v>
      </c>
      <c r="AO217" s="2" t="s">
        <v>7968</v>
      </c>
      <c r="AP217" s="2">
        <v>0</v>
      </c>
      <c r="AQ217" s="2">
        <v>0</v>
      </c>
      <c r="AR217" s="2">
        <v>0</v>
      </c>
      <c r="AS217" s="2">
        <f t="shared" si="43"/>
        <v>0</v>
      </c>
      <c r="AT217" s="2">
        <v>0</v>
      </c>
      <c r="AU217" s="2">
        <v>1</v>
      </c>
      <c r="AV217" s="2" t="s">
        <v>7968</v>
      </c>
      <c r="AW217" s="2">
        <f t="shared" si="44"/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f t="shared" si="45"/>
        <v>0</v>
      </c>
      <c r="BF217" s="2">
        <v>0</v>
      </c>
      <c r="BG217" s="2">
        <v>1</v>
      </c>
      <c r="BH217" s="2" t="s">
        <v>7968</v>
      </c>
      <c r="BI217" s="2">
        <v>0</v>
      </c>
      <c r="BJ217" s="2">
        <v>0</v>
      </c>
      <c r="BK217" s="2">
        <v>0</v>
      </c>
      <c r="BL217" s="2">
        <f t="shared" si="46"/>
        <v>0</v>
      </c>
      <c r="BM217" s="2">
        <v>0</v>
      </c>
      <c r="BN217" s="2">
        <v>1</v>
      </c>
      <c r="BO217" s="2" t="s">
        <v>7968</v>
      </c>
      <c r="BP217" s="2">
        <f t="shared" si="47"/>
        <v>0</v>
      </c>
    </row>
    <row r="218" spans="1:68" x14ac:dyDescent="0.2">
      <c r="A218">
        <v>212</v>
      </c>
      <c r="B218">
        <f t="shared" si="38"/>
        <v>0</v>
      </c>
      <c r="D218">
        <f t="shared" si="39"/>
        <v>0</v>
      </c>
      <c r="E218">
        <f t="shared" si="40"/>
        <v>0</v>
      </c>
      <c r="F218" s="18" t="s">
        <v>5047</v>
      </c>
      <c r="G218" s="16" t="s">
        <v>4682</v>
      </c>
      <c r="H218" s="17" t="s">
        <v>5042</v>
      </c>
      <c r="I218" s="17" t="s">
        <v>5045</v>
      </c>
      <c r="J218" t="s">
        <v>211</v>
      </c>
      <c r="K218" s="8" t="s">
        <v>2595</v>
      </c>
      <c r="L218" s="2">
        <v>2.4987258805916402E-5</v>
      </c>
      <c r="M218" s="2">
        <v>2.4987258805916402E-5</v>
      </c>
      <c r="N218" s="2">
        <v>2.4987259617397201E-5</v>
      </c>
      <c r="O218" s="2">
        <v>2.4987259637795099E-5</v>
      </c>
      <c r="P218" s="2">
        <v>2.4987258807009501E-5</v>
      </c>
      <c r="Q218" s="2">
        <v>2.4987258807009501E-5</v>
      </c>
      <c r="R218" s="2">
        <v>2.4987258929625801E-5</v>
      </c>
      <c r="S218" s="2">
        <f t="shared" si="48"/>
        <v>-1</v>
      </c>
      <c r="T218" s="2">
        <v>2.4987258949682799E-5</v>
      </c>
      <c r="U218" s="2">
        <v>0</v>
      </c>
      <c r="V218" s="2">
        <v>0</v>
      </c>
      <c r="W218" s="2">
        <v>2.4987258806486699E-5</v>
      </c>
      <c r="X218" s="2">
        <v>2.4987258806486699E-5</v>
      </c>
      <c r="Y218" s="2">
        <v>2.4987259062922901E-5</v>
      </c>
      <c r="Z218" s="2">
        <f t="shared" si="41"/>
        <v>-1</v>
      </c>
      <c r="AA218" s="2">
        <v>2.4987259088419999E-5</v>
      </c>
      <c r="AB218" s="2">
        <v>0</v>
      </c>
      <c r="AC218" s="2">
        <v>0</v>
      </c>
      <c r="AD218" s="2">
        <f t="shared" si="42"/>
        <v>1</v>
      </c>
      <c r="AE218" s="2">
        <v>4.4977065850649498E-5</v>
      </c>
      <c r="AF218" s="2">
        <v>4.4977065850649498E-5</v>
      </c>
      <c r="AG218" s="2">
        <v>4.4977066295227303E-5</v>
      </c>
      <c r="AH218" s="2">
        <v>4.4977066322246902E-5</v>
      </c>
      <c r="AI218" s="2">
        <v>4.4977065850104103E-5</v>
      </c>
      <c r="AJ218" s="2">
        <v>4.4977065850104103E-5</v>
      </c>
      <c r="AK218" s="2">
        <v>4.4977065817333903E-5</v>
      </c>
      <c r="AL218" s="2">
        <f t="shared" si="37"/>
        <v>-1</v>
      </c>
      <c r="AM218" s="2">
        <v>4.4977065814582198E-5</v>
      </c>
      <c r="AN218" s="2">
        <v>0</v>
      </c>
      <c r="AO218" s="2">
        <v>0</v>
      </c>
      <c r="AP218" s="2">
        <v>4.1572973750047E-5</v>
      </c>
      <c r="AQ218" s="2">
        <v>4.1572973750047E-5</v>
      </c>
      <c r="AR218" s="2">
        <v>4.1572974355447597E-5</v>
      </c>
      <c r="AS218" s="2">
        <f t="shared" si="43"/>
        <v>-1</v>
      </c>
      <c r="AT218" s="2">
        <v>4.1572974361811301E-5</v>
      </c>
      <c r="AU218" s="2">
        <v>0</v>
      </c>
      <c r="AV218" s="2">
        <v>0</v>
      </c>
      <c r="AW218" s="2">
        <f t="shared" si="44"/>
        <v>1</v>
      </c>
      <c r="AX218" s="2">
        <v>6.47780256623026E-7</v>
      </c>
      <c r="AY218" s="2">
        <v>6.47780256623026E-7</v>
      </c>
      <c r="AZ218" s="2">
        <v>0</v>
      </c>
      <c r="BA218" s="2">
        <v>0</v>
      </c>
      <c r="BB218" s="2">
        <v>3.7615927573033501E-7</v>
      </c>
      <c r="BC218" s="2">
        <v>3.7615927573033501E-7</v>
      </c>
      <c r="BD218" s="2">
        <v>0</v>
      </c>
      <c r="BE218" s="2">
        <f t="shared" si="45"/>
        <v>0</v>
      </c>
      <c r="BF218" s="2">
        <v>0</v>
      </c>
      <c r="BG218" s="2">
        <v>1</v>
      </c>
      <c r="BH218" s="2" t="s">
        <v>7968</v>
      </c>
      <c r="BI218" s="2">
        <v>3.71694152812385E-7</v>
      </c>
      <c r="BJ218" s="2">
        <v>3.71694152812385E-7</v>
      </c>
      <c r="BK218" s="2">
        <v>0</v>
      </c>
      <c r="BL218" s="2">
        <f t="shared" si="46"/>
        <v>0</v>
      </c>
      <c r="BM218" s="2">
        <v>0</v>
      </c>
      <c r="BN218" s="2">
        <v>1</v>
      </c>
      <c r="BO218" s="2" t="s">
        <v>7968</v>
      </c>
      <c r="BP218" s="2">
        <f t="shared" si="47"/>
        <v>0</v>
      </c>
    </row>
    <row r="219" spans="1:68" x14ac:dyDescent="0.2">
      <c r="A219">
        <v>213</v>
      </c>
      <c r="B219">
        <f t="shared" si="38"/>
        <v>0</v>
      </c>
      <c r="D219">
        <f t="shared" si="39"/>
        <v>0</v>
      </c>
      <c r="E219">
        <f t="shared" si="40"/>
        <v>0</v>
      </c>
      <c r="F219" s="18" t="s">
        <v>5048</v>
      </c>
      <c r="G219" s="16" t="s">
        <v>4682</v>
      </c>
      <c r="H219" s="17" t="s">
        <v>5042</v>
      </c>
      <c r="I219" s="17" t="s">
        <v>5049</v>
      </c>
      <c r="J219" t="s">
        <v>212</v>
      </c>
      <c r="K219" s="8" t="s">
        <v>2596</v>
      </c>
      <c r="L219" s="2">
        <v>4.6130323949384198E-5</v>
      </c>
      <c r="M219" s="2">
        <v>4.6130323949384198E-5</v>
      </c>
      <c r="N219" s="2">
        <v>4.6130323627367798E-5</v>
      </c>
      <c r="O219" s="2">
        <v>4.6130323603145501E-5</v>
      </c>
      <c r="P219" s="2">
        <v>4.6130323951402298E-5</v>
      </c>
      <c r="Q219" s="2">
        <v>4.6130323951402298E-5</v>
      </c>
      <c r="R219" s="2">
        <v>4.6130323114438601E-5</v>
      </c>
      <c r="S219" s="2">
        <f t="shared" si="48"/>
        <v>-1</v>
      </c>
      <c r="T219" s="2">
        <v>4.61303230891563E-5</v>
      </c>
      <c r="U219" s="2">
        <v>0</v>
      </c>
      <c r="V219" s="2">
        <v>0</v>
      </c>
      <c r="W219" s="2">
        <v>4.61303239504371E-5</v>
      </c>
      <c r="X219" s="2">
        <v>4.61303239504371E-5</v>
      </c>
      <c r="Y219" s="2">
        <v>4.6130322980049397E-5</v>
      </c>
      <c r="Z219" s="2">
        <f t="shared" si="41"/>
        <v>-1</v>
      </c>
      <c r="AA219" s="2">
        <v>4.6130322969925801E-5</v>
      </c>
      <c r="AB219" s="2">
        <v>0</v>
      </c>
      <c r="AC219" s="2">
        <v>0</v>
      </c>
      <c r="AD219" s="2">
        <f t="shared" si="42"/>
        <v>1</v>
      </c>
      <c r="AE219" s="2">
        <v>8.3034583108891499E-5</v>
      </c>
      <c r="AF219" s="2">
        <v>8.3034583108891499E-5</v>
      </c>
      <c r="AG219" s="2">
        <v>8.3034581965672096E-5</v>
      </c>
      <c r="AH219" s="2">
        <v>8.3034581960958202E-5</v>
      </c>
      <c r="AI219" s="2">
        <v>8.3034583107884601E-5</v>
      </c>
      <c r="AJ219" s="2">
        <v>8.3034583107884601E-5</v>
      </c>
      <c r="AK219" s="2">
        <v>8.3034582434462101E-5</v>
      </c>
      <c r="AL219" s="2">
        <f t="shared" si="37"/>
        <v>1</v>
      </c>
      <c r="AM219" s="2">
        <v>8.3034582401981098E-5</v>
      </c>
      <c r="AN219" s="2">
        <v>0</v>
      </c>
      <c r="AO219" s="2">
        <v>0</v>
      </c>
      <c r="AP219" s="2">
        <v>7.6750105384702303E-5</v>
      </c>
      <c r="AQ219" s="2">
        <v>7.6750105384702303E-5</v>
      </c>
      <c r="AR219" s="2">
        <v>7.6750105006347796E-5</v>
      </c>
      <c r="AS219" s="2">
        <f t="shared" si="43"/>
        <v>-1</v>
      </c>
      <c r="AT219" s="2">
        <v>7.6750104975816894E-5</v>
      </c>
      <c r="AU219" s="2">
        <v>0</v>
      </c>
      <c r="AV219" s="2">
        <v>0</v>
      </c>
      <c r="AW219" s="2">
        <f t="shared" si="44"/>
        <v>1</v>
      </c>
      <c r="AX219" s="2">
        <v>1.1959020122271299E-6</v>
      </c>
      <c r="AY219" s="2">
        <v>1.1959020122271299E-6</v>
      </c>
      <c r="AZ219" s="2">
        <v>1.1959015373974101E-6</v>
      </c>
      <c r="BA219" s="2">
        <v>1.1959015098711199E-6</v>
      </c>
      <c r="BB219" s="2">
        <v>6.9444789365600304E-7</v>
      </c>
      <c r="BC219" s="2">
        <v>6.9444789365600304E-7</v>
      </c>
      <c r="BD219" s="2">
        <v>0</v>
      </c>
      <c r="BE219" s="2">
        <f t="shared" si="45"/>
        <v>-1</v>
      </c>
      <c r="BF219" s="2">
        <v>0</v>
      </c>
      <c r="BG219" s="2">
        <v>0</v>
      </c>
      <c r="BH219" s="2">
        <v>0</v>
      </c>
      <c r="BI219" s="2">
        <v>6.8620458980748097E-7</v>
      </c>
      <c r="BJ219" s="2">
        <v>6.8620458980748097E-7</v>
      </c>
      <c r="BK219" s="2">
        <v>0</v>
      </c>
      <c r="BL219" s="2">
        <f t="shared" si="46"/>
        <v>-1</v>
      </c>
      <c r="BM219" s="2">
        <v>0</v>
      </c>
      <c r="BN219" s="2">
        <v>0</v>
      </c>
      <c r="BO219" s="2">
        <v>0</v>
      </c>
      <c r="BP219" s="2">
        <f t="shared" si="47"/>
        <v>1</v>
      </c>
    </row>
    <row r="220" spans="1:68" x14ac:dyDescent="0.2">
      <c r="A220">
        <v>214</v>
      </c>
      <c r="B220">
        <f t="shared" si="38"/>
        <v>0</v>
      </c>
      <c r="D220">
        <f t="shared" si="39"/>
        <v>0</v>
      </c>
      <c r="E220">
        <f t="shared" si="40"/>
        <v>0</v>
      </c>
      <c r="F220" s="18" t="s">
        <v>5050</v>
      </c>
      <c r="G220" s="16" t="s">
        <v>4682</v>
      </c>
      <c r="H220" s="17" t="s">
        <v>5042</v>
      </c>
      <c r="I220" s="17" t="s">
        <v>5049</v>
      </c>
      <c r="J220" t="s">
        <v>213</v>
      </c>
      <c r="K220" s="8" t="s">
        <v>2597</v>
      </c>
      <c r="L220" s="2">
        <v>5.1906505836851498E-5</v>
      </c>
      <c r="M220" s="2">
        <v>5.1906505836851498E-5</v>
      </c>
      <c r="N220" s="2">
        <v>5.1906505592187698E-5</v>
      </c>
      <c r="O220" s="2">
        <v>5.19065056266719E-5</v>
      </c>
      <c r="P220" s="2">
        <v>5.1906505839121899E-5</v>
      </c>
      <c r="Q220" s="2">
        <v>5.1906505839121899E-5</v>
      </c>
      <c r="R220" s="2">
        <v>5.1906505694392198E-5</v>
      </c>
      <c r="S220" s="2">
        <f t="shared" si="48"/>
        <v>1</v>
      </c>
      <c r="T220" s="2">
        <v>5.1906505722785603E-5</v>
      </c>
      <c r="U220" s="2">
        <v>2.1277650337260999E-60</v>
      </c>
      <c r="V220" s="2">
        <v>2.30966414578293E-51</v>
      </c>
      <c r="W220" s="2">
        <v>5.1906505846222901E-5</v>
      </c>
      <c r="X220" s="2">
        <v>5.1906505846222901E-5</v>
      </c>
      <c r="Y220" s="2">
        <v>5.1906504993745199E-5</v>
      </c>
      <c r="Z220" s="2">
        <f t="shared" si="41"/>
        <v>-1</v>
      </c>
      <c r="AA220" s="2">
        <v>5.1906504966271997E-5</v>
      </c>
      <c r="AB220" s="2">
        <v>0</v>
      </c>
      <c r="AC220" s="2">
        <v>0</v>
      </c>
      <c r="AD220" s="2">
        <f t="shared" si="42"/>
        <v>1</v>
      </c>
      <c r="AE220" s="2">
        <v>9.3431710474510502E-5</v>
      </c>
      <c r="AF220" s="2">
        <v>9.3431710474510502E-5</v>
      </c>
      <c r="AG220" s="2">
        <v>9.3431710239779106E-5</v>
      </c>
      <c r="AH220" s="2">
        <v>9.3431710268899299E-5</v>
      </c>
      <c r="AI220" s="2">
        <v>9.3431710429667304E-5</v>
      </c>
      <c r="AJ220" s="2">
        <v>9.3431710429667304E-5</v>
      </c>
      <c r="AK220" s="2">
        <v>9.3431710371493895E-5</v>
      </c>
      <c r="AL220" s="2">
        <f t="shared" si="37"/>
        <v>1</v>
      </c>
      <c r="AM220" s="2">
        <v>9.3431710400505505E-5</v>
      </c>
      <c r="AN220" s="2">
        <v>1.0871704097324801E-81</v>
      </c>
      <c r="AO220" s="2">
        <v>1.25679174876199E-83</v>
      </c>
      <c r="AP220" s="2">
        <v>8.6360325521039397E-5</v>
      </c>
      <c r="AQ220" s="2">
        <v>8.6360325521039397E-5</v>
      </c>
      <c r="AR220" s="2">
        <v>8.6360325113667006E-5</v>
      </c>
      <c r="AS220" s="2">
        <f t="shared" si="43"/>
        <v>-1</v>
      </c>
      <c r="AT220" s="2">
        <v>8.6360325139670795E-5</v>
      </c>
      <c r="AU220" s="2">
        <v>0</v>
      </c>
      <c r="AV220" s="2">
        <v>0</v>
      </c>
      <c r="AW220" s="2">
        <f t="shared" si="44"/>
        <v>1</v>
      </c>
      <c r="AX220" s="2">
        <v>1.3780857030538401E-6</v>
      </c>
      <c r="AY220" s="2">
        <v>1.3780857030538401E-6</v>
      </c>
      <c r="AZ220" s="2">
        <v>1.3780855344738201E-6</v>
      </c>
      <c r="BA220" s="2">
        <v>1.3780855539371299E-6</v>
      </c>
      <c r="BB220" s="2">
        <v>8.0024005399061795E-7</v>
      </c>
      <c r="BC220" s="2">
        <v>8.0024005399061795E-7</v>
      </c>
      <c r="BD220" s="2">
        <v>0</v>
      </c>
      <c r="BE220" s="2">
        <f t="shared" si="45"/>
        <v>-1</v>
      </c>
      <c r="BF220" s="2">
        <v>0</v>
      </c>
      <c r="BG220" s="2">
        <v>0</v>
      </c>
      <c r="BH220" s="2">
        <v>0</v>
      </c>
      <c r="BI220" s="2">
        <v>7.9074097912201404E-7</v>
      </c>
      <c r="BJ220" s="2">
        <v>7.9074097912201404E-7</v>
      </c>
      <c r="BK220" s="2">
        <v>0</v>
      </c>
      <c r="BL220" s="2">
        <f t="shared" si="46"/>
        <v>-1</v>
      </c>
      <c r="BM220" s="2">
        <v>0</v>
      </c>
      <c r="BN220" s="2">
        <v>0</v>
      </c>
      <c r="BO220" s="2">
        <v>0</v>
      </c>
      <c r="BP220" s="2">
        <f t="shared" si="47"/>
        <v>1</v>
      </c>
    </row>
    <row r="221" spans="1:68" x14ac:dyDescent="0.2">
      <c r="A221">
        <v>215</v>
      </c>
      <c r="B221">
        <f t="shared" si="38"/>
        <v>0</v>
      </c>
      <c r="D221">
        <f t="shared" si="39"/>
        <v>0</v>
      </c>
      <c r="E221">
        <f t="shared" si="40"/>
        <v>0</v>
      </c>
      <c r="F221" s="18" t="s">
        <v>5051</v>
      </c>
      <c r="G221" s="16" t="s">
        <v>4682</v>
      </c>
      <c r="H221" s="17" t="s">
        <v>5042</v>
      </c>
      <c r="I221" s="17" t="s">
        <v>5049</v>
      </c>
      <c r="J221" t="s">
        <v>214</v>
      </c>
      <c r="K221" s="8" t="s">
        <v>2598</v>
      </c>
      <c r="L221" s="2">
        <v>4.6130323949384198E-5</v>
      </c>
      <c r="M221" s="2">
        <v>4.6130323949384198E-5</v>
      </c>
      <c r="N221" s="2">
        <v>4.6130323686504399E-5</v>
      </c>
      <c r="O221" s="2">
        <v>4.6130323653586002E-5</v>
      </c>
      <c r="P221" s="2">
        <v>4.6130323951402298E-5</v>
      </c>
      <c r="Q221" s="2">
        <v>4.6130323951402298E-5</v>
      </c>
      <c r="R221" s="2">
        <v>4.61303232518716E-5</v>
      </c>
      <c r="S221" s="2">
        <f t="shared" si="48"/>
        <v>-1</v>
      </c>
      <c r="T221" s="2">
        <v>4.6130323230401002E-5</v>
      </c>
      <c r="U221" s="2">
        <v>0</v>
      </c>
      <c r="V221" s="2">
        <v>0</v>
      </c>
      <c r="W221" s="2">
        <v>4.61303239504371E-5</v>
      </c>
      <c r="X221" s="2">
        <v>4.61303239504371E-5</v>
      </c>
      <c r="Y221" s="2">
        <v>4.6130323219901399E-5</v>
      </c>
      <c r="Z221" s="2">
        <f t="shared" si="41"/>
        <v>-1</v>
      </c>
      <c r="AA221" s="2">
        <v>4.6130323200234297E-5</v>
      </c>
      <c r="AB221" s="2">
        <v>0</v>
      </c>
      <c r="AC221" s="2">
        <v>0</v>
      </c>
      <c r="AD221" s="2">
        <f t="shared" si="42"/>
        <v>1</v>
      </c>
      <c r="AE221" s="2">
        <v>8.3034583108891499E-5</v>
      </c>
      <c r="AF221" s="2">
        <v>8.3034583108891499E-5</v>
      </c>
      <c r="AG221" s="2">
        <v>8.3034582094532506E-5</v>
      </c>
      <c r="AH221" s="2">
        <v>8.3034582097503897E-5</v>
      </c>
      <c r="AI221" s="2">
        <v>8.3034583107884601E-5</v>
      </c>
      <c r="AJ221" s="2">
        <v>8.3034583107884601E-5</v>
      </c>
      <c r="AK221" s="2">
        <v>8.3034582620911102E-5</v>
      </c>
      <c r="AL221" s="2">
        <f t="shared" si="37"/>
        <v>1</v>
      </c>
      <c r="AM221" s="2">
        <v>8.3034582587172194E-5</v>
      </c>
      <c r="AN221" s="2">
        <v>0</v>
      </c>
      <c r="AO221" s="2">
        <v>0</v>
      </c>
      <c r="AP221" s="2">
        <v>7.6750105384702303E-5</v>
      </c>
      <c r="AQ221" s="2">
        <v>7.6750105384702303E-5</v>
      </c>
      <c r="AR221" s="2">
        <v>7.6750105026572205E-5</v>
      </c>
      <c r="AS221" s="2">
        <f t="shared" si="43"/>
        <v>-1</v>
      </c>
      <c r="AT221" s="2">
        <v>7.6750104997106694E-5</v>
      </c>
      <c r="AU221" s="2">
        <v>0</v>
      </c>
      <c r="AV221" s="2">
        <v>0</v>
      </c>
      <c r="AW221" s="2">
        <f t="shared" si="44"/>
        <v>1</v>
      </c>
      <c r="AX221" s="2">
        <v>1.1959020122271299E-6</v>
      </c>
      <c r="AY221" s="2">
        <v>1.1959020122271299E-6</v>
      </c>
      <c r="AZ221" s="2">
        <v>1.19590175064007E-6</v>
      </c>
      <c r="BA221" s="2">
        <v>1.19590172309342E-6</v>
      </c>
      <c r="BB221" s="2">
        <v>6.9444789365600304E-7</v>
      </c>
      <c r="BC221" s="2">
        <v>6.9444789365600304E-7</v>
      </c>
      <c r="BD221" s="2">
        <v>0</v>
      </c>
      <c r="BE221" s="2">
        <f t="shared" si="45"/>
        <v>-1</v>
      </c>
      <c r="BF221" s="2">
        <v>0</v>
      </c>
      <c r="BG221" s="2">
        <v>0</v>
      </c>
      <c r="BH221" s="2">
        <v>0</v>
      </c>
      <c r="BI221" s="2">
        <v>6.8620458980748097E-7</v>
      </c>
      <c r="BJ221" s="2">
        <v>6.8620458980748097E-7</v>
      </c>
      <c r="BK221" s="2">
        <v>0</v>
      </c>
      <c r="BL221" s="2">
        <f t="shared" si="46"/>
        <v>-1</v>
      </c>
      <c r="BM221" s="2">
        <v>0</v>
      </c>
      <c r="BN221" s="2">
        <v>0</v>
      </c>
      <c r="BO221" s="2">
        <v>0</v>
      </c>
      <c r="BP221" s="2">
        <f t="shared" si="47"/>
        <v>1</v>
      </c>
    </row>
    <row r="222" spans="1:68" x14ac:dyDescent="0.2">
      <c r="A222">
        <v>216</v>
      </c>
      <c r="B222">
        <f t="shared" si="38"/>
        <v>0</v>
      </c>
      <c r="D222">
        <f t="shared" si="39"/>
        <v>0</v>
      </c>
      <c r="E222">
        <f t="shared" si="40"/>
        <v>0</v>
      </c>
      <c r="F222" s="18" t="s">
        <v>5052</v>
      </c>
      <c r="G222" s="16" t="s">
        <v>4682</v>
      </c>
      <c r="H222" s="17" t="s">
        <v>5042</v>
      </c>
      <c r="I222" s="17" t="s">
        <v>5049</v>
      </c>
      <c r="J222" t="s">
        <v>215</v>
      </c>
      <c r="K222" s="8" t="s">
        <v>2599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f t="shared" si="48"/>
        <v>0</v>
      </c>
      <c r="T222" s="2">
        <v>0</v>
      </c>
      <c r="U222" s="2">
        <v>1</v>
      </c>
      <c r="V222" s="2" t="s">
        <v>7968</v>
      </c>
      <c r="W222" s="2">
        <v>0</v>
      </c>
      <c r="X222" s="2">
        <v>0</v>
      </c>
      <c r="Y222" s="2">
        <v>0</v>
      </c>
      <c r="Z222" s="2">
        <f t="shared" si="41"/>
        <v>0</v>
      </c>
      <c r="AA222" s="2">
        <v>0</v>
      </c>
      <c r="AB222" s="2">
        <v>1</v>
      </c>
      <c r="AC222" s="2" t="s">
        <v>7968</v>
      </c>
      <c r="AD222" s="2">
        <f t="shared" si="42"/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f t="shared" si="37"/>
        <v>0</v>
      </c>
      <c r="AM222" s="2">
        <v>0</v>
      </c>
      <c r="AN222" s="2">
        <v>1</v>
      </c>
      <c r="AO222" s="2" t="s">
        <v>7968</v>
      </c>
      <c r="AP222" s="2">
        <v>0</v>
      </c>
      <c r="AQ222" s="2">
        <v>0</v>
      </c>
      <c r="AR222" s="2">
        <v>0</v>
      </c>
      <c r="AS222" s="2">
        <f t="shared" si="43"/>
        <v>0</v>
      </c>
      <c r="AT222" s="2">
        <v>0</v>
      </c>
      <c r="AU222" s="2">
        <v>1</v>
      </c>
      <c r="AV222" s="2" t="s">
        <v>7968</v>
      </c>
      <c r="AW222" s="2">
        <f t="shared" si="44"/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f t="shared" si="45"/>
        <v>0</v>
      </c>
      <c r="BF222" s="2">
        <v>0</v>
      </c>
      <c r="BG222" s="2">
        <v>1</v>
      </c>
      <c r="BH222" s="2" t="s">
        <v>7968</v>
      </c>
      <c r="BI222" s="2">
        <v>0</v>
      </c>
      <c r="BJ222" s="2">
        <v>0</v>
      </c>
      <c r="BK222" s="2">
        <v>0</v>
      </c>
      <c r="BL222" s="2">
        <f t="shared" si="46"/>
        <v>0</v>
      </c>
      <c r="BM222" s="2">
        <v>0</v>
      </c>
      <c r="BN222" s="2">
        <v>1</v>
      </c>
      <c r="BO222" s="2" t="s">
        <v>7968</v>
      </c>
      <c r="BP222" s="2">
        <f t="shared" si="47"/>
        <v>0</v>
      </c>
    </row>
    <row r="223" spans="1:68" x14ac:dyDescent="0.2">
      <c r="A223">
        <v>217</v>
      </c>
      <c r="B223">
        <f t="shared" si="38"/>
        <v>0</v>
      </c>
      <c r="D223">
        <f t="shared" si="39"/>
        <v>0</v>
      </c>
      <c r="E223">
        <f t="shared" si="40"/>
        <v>0</v>
      </c>
      <c r="F223" s="17" t="s">
        <v>5053</v>
      </c>
      <c r="G223" s="16" t="s">
        <v>4682</v>
      </c>
      <c r="H223" s="17" t="s">
        <v>5042</v>
      </c>
      <c r="I223" s="17" t="s">
        <v>5049</v>
      </c>
      <c r="J223" t="s">
        <v>216</v>
      </c>
      <c r="K223" s="8" t="s">
        <v>2600</v>
      </c>
      <c r="L223" s="2">
        <v>5.1906505836851498E-5</v>
      </c>
      <c r="M223" s="2">
        <v>5.1906505836851498E-5</v>
      </c>
      <c r="N223" s="2">
        <v>5.1906505415920298E-5</v>
      </c>
      <c r="O223" s="2">
        <v>5.1906505454042303E-5</v>
      </c>
      <c r="P223" s="2">
        <v>5.1906505839121899E-5</v>
      </c>
      <c r="Q223" s="2">
        <v>5.1906505839121899E-5</v>
      </c>
      <c r="R223" s="2">
        <v>5.1906505488484398E-5</v>
      </c>
      <c r="S223" s="2">
        <f t="shared" si="48"/>
        <v>1</v>
      </c>
      <c r="T223" s="2">
        <v>5.1906505533672799E-5</v>
      </c>
      <c r="U223" s="2">
        <v>2.0071429595495902E-31</v>
      </c>
      <c r="V223" s="2">
        <v>5.0793774645877602E-21</v>
      </c>
      <c r="W223" s="2">
        <v>5.1906505846222901E-5</v>
      </c>
      <c r="X223" s="2">
        <v>5.1906505846222901E-5</v>
      </c>
      <c r="Y223" s="2">
        <v>5.1906504749534399E-5</v>
      </c>
      <c r="Z223" s="2">
        <f t="shared" si="41"/>
        <v>-1</v>
      </c>
      <c r="AA223" s="2">
        <v>5.1906504717393802E-5</v>
      </c>
      <c r="AB223" s="2">
        <v>0</v>
      </c>
      <c r="AC223" s="2">
        <v>0</v>
      </c>
      <c r="AD223" s="2">
        <f t="shared" si="42"/>
        <v>1</v>
      </c>
      <c r="AE223" s="2">
        <v>9.3431710474510502E-5</v>
      </c>
      <c r="AF223" s="2">
        <v>9.3431710474510502E-5</v>
      </c>
      <c r="AG223" s="2">
        <v>9.3431710000465003E-5</v>
      </c>
      <c r="AH223" s="2">
        <v>9.3431710037430904E-5</v>
      </c>
      <c r="AI223" s="2">
        <v>9.3431710429667196E-5</v>
      </c>
      <c r="AJ223" s="2">
        <v>9.3431710429667196E-5</v>
      </c>
      <c r="AK223" s="2">
        <v>9.3431710365822596E-5</v>
      </c>
      <c r="AL223" s="2">
        <f t="shared" si="37"/>
        <v>1</v>
      </c>
      <c r="AM223" s="2">
        <v>9.3431710398547897E-5</v>
      </c>
      <c r="AN223" s="2">
        <v>0</v>
      </c>
      <c r="AO223" s="2">
        <v>0</v>
      </c>
      <c r="AP223" s="2">
        <v>8.6360325521039397E-5</v>
      </c>
      <c r="AQ223" s="2">
        <v>8.6360325521039397E-5</v>
      </c>
      <c r="AR223" s="2">
        <v>8.6360325059131203E-5</v>
      </c>
      <c r="AS223" s="2">
        <f t="shared" si="43"/>
        <v>-1</v>
      </c>
      <c r="AT223" s="2">
        <v>8.6360325087203704E-5</v>
      </c>
      <c r="AU223" s="2">
        <v>0</v>
      </c>
      <c r="AV223" s="2">
        <v>0</v>
      </c>
      <c r="AW223" s="2">
        <f t="shared" si="44"/>
        <v>1</v>
      </c>
      <c r="AX223" s="2">
        <v>1.3780857030538401E-6</v>
      </c>
      <c r="AY223" s="2">
        <v>1.3780857030538401E-6</v>
      </c>
      <c r="AZ223" s="2">
        <v>1.37808536336817E-6</v>
      </c>
      <c r="BA223" s="2">
        <v>1.37808539268199E-6</v>
      </c>
      <c r="BB223" s="2">
        <v>8.0024005399061795E-7</v>
      </c>
      <c r="BC223" s="2">
        <v>8.0024005399061795E-7</v>
      </c>
      <c r="BD223" s="2">
        <v>0</v>
      </c>
      <c r="BE223" s="2">
        <f t="shared" si="45"/>
        <v>-1</v>
      </c>
      <c r="BF223" s="2">
        <v>0</v>
      </c>
      <c r="BG223" s="2">
        <v>0</v>
      </c>
      <c r="BH223" s="2">
        <v>0</v>
      </c>
      <c r="BI223" s="2">
        <v>7.9074097912201404E-7</v>
      </c>
      <c r="BJ223" s="2">
        <v>7.9074097912201404E-7</v>
      </c>
      <c r="BK223" s="2">
        <v>0</v>
      </c>
      <c r="BL223" s="2">
        <f t="shared" si="46"/>
        <v>-1</v>
      </c>
      <c r="BM223" s="2">
        <v>0</v>
      </c>
      <c r="BN223" s="2">
        <v>0</v>
      </c>
      <c r="BO223" s="2">
        <v>0</v>
      </c>
      <c r="BP223" s="2">
        <f t="shared" si="47"/>
        <v>1</v>
      </c>
    </row>
    <row r="224" spans="1:68" x14ac:dyDescent="0.2">
      <c r="A224">
        <v>218</v>
      </c>
      <c r="B224">
        <f t="shared" si="38"/>
        <v>0</v>
      </c>
      <c r="D224">
        <f t="shared" si="39"/>
        <v>0</v>
      </c>
      <c r="E224">
        <f t="shared" si="40"/>
        <v>0</v>
      </c>
      <c r="F224" s="18" t="s">
        <v>5054</v>
      </c>
      <c r="G224" s="16" t="s">
        <v>4682</v>
      </c>
      <c r="H224" s="17" t="s">
        <v>5042</v>
      </c>
      <c r="I224" s="18" t="s">
        <v>4741</v>
      </c>
      <c r="J224" t="s">
        <v>217</v>
      </c>
      <c r="K224" s="8" t="s">
        <v>2601</v>
      </c>
      <c r="L224" s="2">
        <v>1.2493629402958201E-5</v>
      </c>
      <c r="M224" s="2">
        <v>1.2493629402958201E-5</v>
      </c>
      <c r="N224" s="2">
        <v>1.2493629172593899E-5</v>
      </c>
      <c r="O224" s="2">
        <v>1.2493629168000101E-5</v>
      </c>
      <c r="P224" s="2">
        <v>1.24936294035048E-5</v>
      </c>
      <c r="Q224" s="2">
        <v>1.24936294035048E-5</v>
      </c>
      <c r="R224" s="2">
        <v>1.2493629254730799E-5</v>
      </c>
      <c r="S224" s="2">
        <f t="shared" si="48"/>
        <v>1</v>
      </c>
      <c r="T224" s="2">
        <v>1.24936292616564E-5</v>
      </c>
      <c r="U224" s="2">
        <v>0</v>
      </c>
      <c r="V224" s="2">
        <v>0</v>
      </c>
      <c r="W224" s="2">
        <v>1.24936294032434E-5</v>
      </c>
      <c r="X224" s="2">
        <v>1.24936294032434E-5</v>
      </c>
      <c r="Y224" s="2">
        <v>1.24936292512375E-5</v>
      </c>
      <c r="Z224" s="2">
        <f t="shared" si="41"/>
        <v>1</v>
      </c>
      <c r="AA224" s="2">
        <v>1.249362926117E-5</v>
      </c>
      <c r="AB224" s="2">
        <v>0</v>
      </c>
      <c r="AC224" s="2">
        <v>3.9281889965891103E-290</v>
      </c>
      <c r="AD224" s="2">
        <f t="shared" si="42"/>
        <v>1</v>
      </c>
      <c r="AE224" s="2">
        <v>2.24885329253248E-5</v>
      </c>
      <c r="AF224" s="2">
        <v>2.24885329253248E-5</v>
      </c>
      <c r="AG224" s="2">
        <v>2.2488532729996502E-5</v>
      </c>
      <c r="AH224" s="2">
        <v>2.2488532732976201E-5</v>
      </c>
      <c r="AI224" s="2">
        <v>2.2488532925052099E-5</v>
      </c>
      <c r="AJ224" s="2">
        <v>2.2488532925052099E-5</v>
      </c>
      <c r="AK224" s="2">
        <v>2.2488532777386101E-5</v>
      </c>
      <c r="AL224" s="2">
        <f t="shared" si="37"/>
        <v>1</v>
      </c>
      <c r="AM224" s="2">
        <v>2.24885327870528E-5</v>
      </c>
      <c r="AN224" s="2">
        <v>1.86795801119346E-164</v>
      </c>
      <c r="AO224" s="2">
        <v>4.1017754734131199E-116</v>
      </c>
      <c r="AP224" s="2">
        <v>2.07864868750235E-5</v>
      </c>
      <c r="AQ224" s="2">
        <v>2.07864868750235E-5</v>
      </c>
      <c r="AR224" s="2">
        <v>2.0786486744894401E-5</v>
      </c>
      <c r="AS224" s="2">
        <f t="shared" si="43"/>
        <v>-1</v>
      </c>
      <c r="AT224" s="2">
        <v>2.0786486755577499E-5</v>
      </c>
      <c r="AU224" s="2">
        <v>0</v>
      </c>
      <c r="AV224" s="2">
        <v>0</v>
      </c>
      <c r="AW224" s="2">
        <f t="shared" si="44"/>
        <v>1</v>
      </c>
      <c r="AX224" s="2">
        <v>3.23890128311513E-7</v>
      </c>
      <c r="AY224" s="2">
        <v>3.23890128311513E-7</v>
      </c>
      <c r="AZ224" s="2">
        <v>0</v>
      </c>
      <c r="BA224" s="2">
        <v>0</v>
      </c>
      <c r="BB224" s="2">
        <v>1.8807963786516801E-7</v>
      </c>
      <c r="BC224" s="2">
        <v>1.8807963786516801E-7</v>
      </c>
      <c r="BD224" s="2">
        <v>0</v>
      </c>
      <c r="BE224" s="2">
        <f t="shared" si="45"/>
        <v>0</v>
      </c>
      <c r="BF224" s="2">
        <v>0</v>
      </c>
      <c r="BG224" s="2">
        <v>1</v>
      </c>
      <c r="BH224" s="2" t="s">
        <v>7968</v>
      </c>
      <c r="BI224" s="2">
        <v>1.85847076406193E-7</v>
      </c>
      <c r="BJ224" s="2">
        <v>1.85847076406193E-7</v>
      </c>
      <c r="BK224" s="2">
        <v>0</v>
      </c>
      <c r="BL224" s="2">
        <f t="shared" si="46"/>
        <v>0</v>
      </c>
      <c r="BM224" s="2">
        <v>0</v>
      </c>
      <c r="BN224" s="2">
        <v>1</v>
      </c>
      <c r="BO224" s="2" t="s">
        <v>7968</v>
      </c>
      <c r="BP224" s="2">
        <f t="shared" si="47"/>
        <v>0</v>
      </c>
    </row>
    <row r="225" spans="1:68" x14ac:dyDescent="0.2">
      <c r="A225">
        <v>219</v>
      </c>
      <c r="B225">
        <f t="shared" si="38"/>
        <v>0</v>
      </c>
      <c r="D225">
        <f t="shared" si="39"/>
        <v>0</v>
      </c>
      <c r="E225">
        <f t="shared" si="40"/>
        <v>0</v>
      </c>
      <c r="F225" s="18" t="s">
        <v>5055</v>
      </c>
      <c r="G225" s="16" t="s">
        <v>4682</v>
      </c>
      <c r="H225" s="17" t="s">
        <v>5042</v>
      </c>
      <c r="I225" s="18" t="s">
        <v>5056</v>
      </c>
      <c r="J225" t="s">
        <v>218</v>
      </c>
      <c r="K225" s="8" t="s">
        <v>2602</v>
      </c>
      <c r="L225" s="2">
        <v>1.05715325717339E-5</v>
      </c>
      <c r="M225" s="2">
        <v>1.05715325717339E-5</v>
      </c>
      <c r="N225" s="2">
        <v>1.05715326048088E-5</v>
      </c>
      <c r="O225" s="2">
        <v>1.05715326104987E-5</v>
      </c>
      <c r="P225" s="2">
        <v>1.05715325721964E-5</v>
      </c>
      <c r="Q225" s="2">
        <v>1.05715325721964E-5</v>
      </c>
      <c r="R225" s="2">
        <v>1.05715325374861E-5</v>
      </c>
      <c r="S225" s="2">
        <f t="shared" si="48"/>
        <v>0</v>
      </c>
      <c r="T225" s="2">
        <v>1.0571532531942299E-5</v>
      </c>
      <c r="U225" s="2">
        <v>0</v>
      </c>
      <c r="V225" s="2">
        <v>0</v>
      </c>
      <c r="W225" s="2">
        <v>1.0571532571975199E-5</v>
      </c>
      <c r="X225" s="2">
        <v>1.0571532571975199E-5</v>
      </c>
      <c r="Y225" s="2">
        <v>1.0571532606809101E-5</v>
      </c>
      <c r="Z225" s="2">
        <f t="shared" si="41"/>
        <v>0</v>
      </c>
      <c r="AA225" s="2">
        <v>1.0571532613811E-5</v>
      </c>
      <c r="AB225" s="2">
        <v>5.6139779432143599E-3</v>
      </c>
      <c r="AC225" s="2">
        <v>0.53752821303545195</v>
      </c>
      <c r="AD225" s="2">
        <f t="shared" si="42"/>
        <v>0</v>
      </c>
      <c r="AE225" s="2">
        <v>1.9028758629121001E-5</v>
      </c>
      <c r="AF225" s="2">
        <v>1.9028758629121001E-5</v>
      </c>
      <c r="AG225" s="2">
        <v>1.90287586531924E-5</v>
      </c>
      <c r="AH225" s="2">
        <v>1.9028758657622701E-5</v>
      </c>
      <c r="AI225" s="2">
        <v>1.9028758628890201E-5</v>
      </c>
      <c r="AJ225" s="2">
        <v>1.9028758628890201E-5</v>
      </c>
      <c r="AK225" s="2">
        <v>1.9028758769332001E-5</v>
      </c>
      <c r="AL225" s="2">
        <f t="shared" si="37"/>
        <v>1</v>
      </c>
      <c r="AM225" s="2">
        <v>1.9028758780300502E-5</v>
      </c>
      <c r="AN225" s="2">
        <v>0</v>
      </c>
      <c r="AO225" s="2">
        <v>0</v>
      </c>
      <c r="AP225" s="2">
        <v>1.7588565817327601E-5</v>
      </c>
      <c r="AQ225" s="2">
        <v>1.7588565817327601E-5</v>
      </c>
      <c r="AR225" s="2">
        <v>1.7588565867214599E-5</v>
      </c>
      <c r="AS225" s="2">
        <f t="shared" si="43"/>
        <v>-1</v>
      </c>
      <c r="AT225" s="2">
        <v>1.7588565874617399E-5</v>
      </c>
      <c r="AU225" s="2">
        <v>0</v>
      </c>
      <c r="AV225" s="2">
        <v>0</v>
      </c>
      <c r="AW225" s="2">
        <f t="shared" si="44"/>
        <v>1</v>
      </c>
      <c r="AX225" s="2">
        <v>2.7406087780205E-7</v>
      </c>
      <c r="AY225" s="2">
        <v>2.7406087780205E-7</v>
      </c>
      <c r="AZ225" s="2">
        <v>0</v>
      </c>
      <c r="BA225" s="2">
        <v>0</v>
      </c>
      <c r="BB225" s="2">
        <v>1.5914430896283399E-7</v>
      </c>
      <c r="BC225" s="2">
        <v>1.5914430896283399E-7</v>
      </c>
      <c r="BD225" s="2">
        <v>0</v>
      </c>
      <c r="BE225" s="2">
        <f t="shared" si="45"/>
        <v>0</v>
      </c>
      <c r="BF225" s="2">
        <v>0</v>
      </c>
      <c r="BG225" s="2">
        <v>1</v>
      </c>
      <c r="BH225" s="2" t="s">
        <v>7968</v>
      </c>
      <c r="BI225" s="2">
        <v>1.5725521849754801E-7</v>
      </c>
      <c r="BJ225" s="2">
        <v>1.5725521849754801E-7</v>
      </c>
      <c r="BK225" s="2">
        <v>0</v>
      </c>
      <c r="BL225" s="2">
        <f t="shared" si="46"/>
        <v>0</v>
      </c>
      <c r="BM225" s="2">
        <v>0</v>
      </c>
      <c r="BN225" s="2">
        <v>1</v>
      </c>
      <c r="BO225" s="2" t="s">
        <v>7968</v>
      </c>
      <c r="BP225" s="2">
        <f t="shared" si="47"/>
        <v>0</v>
      </c>
    </row>
    <row r="226" spans="1:68" x14ac:dyDescent="0.2">
      <c r="A226">
        <v>220</v>
      </c>
      <c r="B226">
        <f t="shared" si="38"/>
        <v>0</v>
      </c>
      <c r="D226">
        <f t="shared" si="39"/>
        <v>0</v>
      </c>
      <c r="E226">
        <f t="shared" si="40"/>
        <v>0</v>
      </c>
      <c r="F226" s="17" t="s">
        <v>5057</v>
      </c>
      <c r="G226" s="16" t="s">
        <v>4682</v>
      </c>
      <c r="H226" s="17" t="s">
        <v>5042</v>
      </c>
      <c r="I226" s="17" t="s">
        <v>5058</v>
      </c>
      <c r="J226" t="s">
        <v>219</v>
      </c>
      <c r="K226" s="8" t="s">
        <v>2603</v>
      </c>
      <c r="L226" s="2">
        <v>9.8036829786235703E-5</v>
      </c>
      <c r="M226" s="2">
        <v>9.8036829786235703E-5</v>
      </c>
      <c r="N226" s="2">
        <v>9.8036830387405303E-5</v>
      </c>
      <c r="O226" s="2">
        <v>9.80368304278479E-5</v>
      </c>
      <c r="P226" s="2">
        <v>9.8036829790524197E-5</v>
      </c>
      <c r="Q226" s="2">
        <v>9.8036829790524197E-5</v>
      </c>
      <c r="R226" s="2">
        <v>9.8036830463597705E-5</v>
      </c>
      <c r="S226" s="2">
        <f t="shared" si="48"/>
        <v>1</v>
      </c>
      <c r="T226" s="2">
        <v>9.8036830471803394E-5</v>
      </c>
      <c r="U226" s="2">
        <v>8.4178253848837207E-3</v>
      </c>
      <c r="V226" s="2">
        <v>2.4219406616455199E-4</v>
      </c>
      <c r="W226" s="2">
        <v>9.80368297966599E-5</v>
      </c>
      <c r="X226" s="2">
        <v>9.8036829796659995E-5</v>
      </c>
      <c r="Y226" s="2">
        <v>9.8036828615498801E-5</v>
      </c>
      <c r="Z226" s="2">
        <f t="shared" si="41"/>
        <v>-1</v>
      </c>
      <c r="AA226" s="2">
        <v>9.8036828470912297E-5</v>
      </c>
      <c r="AB226" s="2">
        <v>0</v>
      </c>
      <c r="AC226" s="2">
        <v>0</v>
      </c>
      <c r="AD226" s="2">
        <f t="shared" si="42"/>
        <v>1</v>
      </c>
      <c r="AE226" s="2">
        <v>1.7646629358340199E-4</v>
      </c>
      <c r="AF226" s="2">
        <v>1.7646629358340199E-4</v>
      </c>
      <c r="AG226" s="2">
        <v>1.7646629433961701E-4</v>
      </c>
      <c r="AH226" s="2">
        <v>1.76466294336215E-4</v>
      </c>
      <c r="AI226" s="2">
        <v>1.76466293537552E-4</v>
      </c>
      <c r="AJ226" s="2">
        <v>1.76466293537552E-4</v>
      </c>
      <c r="AK226" s="2">
        <v>1.7646629339292699E-4</v>
      </c>
      <c r="AL226" s="2">
        <f t="shared" si="37"/>
        <v>-1</v>
      </c>
      <c r="AM226" s="2">
        <v>1.7646629342313601E-4</v>
      </c>
      <c r="AN226" s="2">
        <v>0</v>
      </c>
      <c r="AO226" s="2">
        <v>0</v>
      </c>
      <c r="AP226" s="2">
        <v>1.63110430905742E-4</v>
      </c>
      <c r="AQ226" s="2">
        <v>1.63110430905742E-4</v>
      </c>
      <c r="AR226" s="2">
        <v>1.6311043205645699E-4</v>
      </c>
      <c r="AS226" s="2">
        <f t="shared" si="43"/>
        <v>-1</v>
      </c>
      <c r="AT226" s="2">
        <v>1.63110432041634E-4</v>
      </c>
      <c r="AU226" s="2">
        <v>0</v>
      </c>
      <c r="AV226" s="2">
        <v>0</v>
      </c>
      <c r="AW226" s="2">
        <f t="shared" si="44"/>
        <v>1</v>
      </c>
      <c r="AX226" s="2">
        <v>2.57398771528097E-6</v>
      </c>
      <c r="AY226" s="2">
        <v>2.57398771528097E-6</v>
      </c>
      <c r="AZ226" s="2">
        <v>2.5739921471605702E-6</v>
      </c>
      <c r="BA226" s="2">
        <v>2.5739921691933498E-6</v>
      </c>
      <c r="BB226" s="2">
        <v>1.4946879476466199E-6</v>
      </c>
      <c r="BC226" s="2">
        <v>1.4946879476466199E-6</v>
      </c>
      <c r="BD226" s="2">
        <v>1.49468882457412E-6</v>
      </c>
      <c r="BE226" s="2">
        <f t="shared" si="45"/>
        <v>-1</v>
      </c>
      <c r="BF226" s="2">
        <v>1.4946888588565399E-6</v>
      </c>
      <c r="BG226" s="2">
        <v>0</v>
      </c>
      <c r="BH226" s="2">
        <v>0</v>
      </c>
      <c r="BI226" s="2">
        <v>1.47694556892949E-6</v>
      </c>
      <c r="BJ226" s="2">
        <v>1.4769455689295E-6</v>
      </c>
      <c r="BK226" s="2">
        <v>1.4769455809714599E-6</v>
      </c>
      <c r="BL226" s="2">
        <f t="shared" si="46"/>
        <v>-1</v>
      </c>
      <c r="BM226" s="2">
        <v>1.47694554102364E-6</v>
      </c>
      <c r="BN226" s="2">
        <v>0</v>
      </c>
      <c r="BO226" s="2">
        <v>0</v>
      </c>
      <c r="BP226" s="2">
        <f t="shared" si="47"/>
        <v>1</v>
      </c>
    </row>
    <row r="227" spans="1:68" x14ac:dyDescent="0.2">
      <c r="A227">
        <v>221</v>
      </c>
      <c r="B227">
        <f t="shared" si="38"/>
        <v>0</v>
      </c>
      <c r="D227">
        <f t="shared" si="39"/>
        <v>0</v>
      </c>
      <c r="E227">
        <f t="shared" si="40"/>
        <v>1</v>
      </c>
      <c r="F227" s="17" t="s">
        <v>5059</v>
      </c>
      <c r="G227" s="16" t="s">
        <v>4682</v>
      </c>
      <c r="H227" s="17" t="s">
        <v>5042</v>
      </c>
      <c r="I227" s="17" t="s">
        <v>5060</v>
      </c>
      <c r="J227" t="s">
        <v>220</v>
      </c>
      <c r="K227" s="8" t="s">
        <v>2604</v>
      </c>
      <c r="L227" s="2">
        <v>9.8036829786235703E-5</v>
      </c>
      <c r="M227" s="2">
        <v>9.8036829786235703E-5</v>
      </c>
      <c r="N227" s="2">
        <v>9.8036830498317504E-5</v>
      </c>
      <c r="O227" s="2">
        <v>9.8036830541424597E-5</v>
      </c>
      <c r="P227" s="2">
        <v>9.8036829790524197E-5</v>
      </c>
      <c r="Q227" s="2">
        <v>9.8036829790524197E-5</v>
      </c>
      <c r="R227" s="2">
        <v>9.8036830558735605E-5</v>
      </c>
      <c r="S227" s="2">
        <f t="shared" si="48"/>
        <v>0</v>
      </c>
      <c r="T227" s="2">
        <v>9.8036830565641797E-5</v>
      </c>
      <c r="U227" s="2">
        <v>0.26749600941525098</v>
      </c>
      <c r="V227" s="2">
        <v>7.2550679476163201E-3</v>
      </c>
      <c r="W227" s="2">
        <v>9.80368297966599E-5</v>
      </c>
      <c r="X227" s="2">
        <v>9.8036829796659995E-5</v>
      </c>
      <c r="Y227" s="2">
        <v>9.8036828619020995E-5</v>
      </c>
      <c r="Z227" s="2">
        <f t="shared" si="41"/>
        <v>0</v>
      </c>
      <c r="AA227" s="2">
        <v>9.8036828478713104E-5</v>
      </c>
      <c r="AB227" s="2">
        <v>0</v>
      </c>
      <c r="AC227" s="2">
        <v>0</v>
      </c>
      <c r="AD227" s="2">
        <f t="shared" si="42"/>
        <v>0</v>
      </c>
      <c r="AE227" s="2">
        <v>1.7646629358340199E-4</v>
      </c>
      <c r="AF227" s="2">
        <v>1.7646629358340199E-4</v>
      </c>
      <c r="AG227" s="2">
        <v>1.76466294241379E-4</v>
      </c>
      <c r="AH227" s="2">
        <v>1.7646629422235101E-4</v>
      </c>
      <c r="AI227" s="2">
        <v>1.76466293537552E-4</v>
      </c>
      <c r="AJ227" s="2">
        <v>1.76466293537552E-4</v>
      </c>
      <c r="AK227" s="2">
        <v>1.76466293356193E-4</v>
      </c>
      <c r="AL227" s="2">
        <f t="shared" si="37"/>
        <v>-1</v>
      </c>
      <c r="AM227" s="2">
        <v>1.76466293371186E-4</v>
      </c>
      <c r="AN227" s="2">
        <v>0</v>
      </c>
      <c r="AO227" s="2">
        <v>0</v>
      </c>
      <c r="AP227" s="2">
        <v>1.63110430905742E-4</v>
      </c>
      <c r="AQ227" s="2">
        <v>1.63110430905742E-4</v>
      </c>
      <c r="AR227" s="2">
        <v>1.6311043210983899E-4</v>
      </c>
      <c r="AS227" s="2">
        <f t="shared" si="43"/>
        <v>-1</v>
      </c>
      <c r="AT227" s="2">
        <v>1.6311043209582399E-4</v>
      </c>
      <c r="AU227" s="2">
        <v>0</v>
      </c>
      <c r="AV227" s="2">
        <v>0</v>
      </c>
      <c r="AW227" s="2">
        <f t="shared" si="44"/>
        <v>1</v>
      </c>
      <c r="AX227" s="2">
        <v>2.57398771528097E-6</v>
      </c>
      <c r="AY227" s="2">
        <v>2.57398771528097E-6</v>
      </c>
      <c r="AZ227" s="2">
        <v>2.5739922206839499E-6</v>
      </c>
      <c r="BA227" s="2">
        <v>2.5739922520637902E-6</v>
      </c>
      <c r="BB227" s="2">
        <v>1.4946879476466199E-6</v>
      </c>
      <c r="BC227" s="2">
        <v>1.4946879476466199E-6</v>
      </c>
      <c r="BD227" s="2">
        <v>1.4946887791918201E-6</v>
      </c>
      <c r="BE227" s="2">
        <f t="shared" si="45"/>
        <v>-1</v>
      </c>
      <c r="BF227" s="2">
        <v>1.494688811309E-6</v>
      </c>
      <c r="BG227" s="2">
        <v>0</v>
      </c>
      <c r="BH227" s="2">
        <v>0</v>
      </c>
      <c r="BI227" s="2">
        <v>1.47694556892949E-6</v>
      </c>
      <c r="BJ227" s="2">
        <v>1.47694556892949E-6</v>
      </c>
      <c r="BK227" s="2">
        <v>1.4769455497209999E-6</v>
      </c>
      <c r="BL227" s="2">
        <f t="shared" si="46"/>
        <v>-1</v>
      </c>
      <c r="BM227" s="2">
        <v>1.4769454931043099E-6</v>
      </c>
      <c r="BN227" s="2">
        <v>0</v>
      </c>
      <c r="BO227" s="2">
        <v>0</v>
      </c>
      <c r="BP227" s="2">
        <f t="shared" si="47"/>
        <v>1</v>
      </c>
    </row>
    <row r="228" spans="1:68" x14ac:dyDescent="0.2">
      <c r="A228">
        <v>222</v>
      </c>
      <c r="B228">
        <f t="shared" si="38"/>
        <v>0</v>
      </c>
      <c r="D228">
        <f t="shared" si="39"/>
        <v>0</v>
      </c>
      <c r="E228">
        <f t="shared" si="40"/>
        <v>1</v>
      </c>
      <c r="F228" s="17" t="s">
        <v>5061</v>
      </c>
      <c r="G228" s="16" t="s">
        <v>4682</v>
      </c>
      <c r="H228" s="17" t="s">
        <v>5042</v>
      </c>
      <c r="I228" s="17" t="s">
        <v>5060</v>
      </c>
      <c r="J228" t="s">
        <v>221</v>
      </c>
      <c r="K228" s="8" t="s">
        <v>2605</v>
      </c>
      <c r="L228" s="2">
        <v>9.8036829786235703E-5</v>
      </c>
      <c r="M228" s="2">
        <v>9.8036829786235703E-5</v>
      </c>
      <c r="N228" s="2">
        <v>9.80368305984336E-5</v>
      </c>
      <c r="O228" s="2">
        <v>9.8036830643417704E-5</v>
      </c>
      <c r="P228" s="2">
        <v>9.8036829790524197E-5</v>
      </c>
      <c r="Q228" s="2">
        <v>9.8036829790524197E-5</v>
      </c>
      <c r="R228" s="2">
        <v>9.8036830640162604E-5</v>
      </c>
      <c r="S228" s="2">
        <f t="shared" si="48"/>
        <v>0</v>
      </c>
      <c r="T228" s="2">
        <v>9.8036830643930301E-5</v>
      </c>
      <c r="U228" s="2">
        <v>0.49314712820777901</v>
      </c>
      <c r="V228" s="2">
        <v>9.3378872436156904E-2</v>
      </c>
      <c r="W228" s="2">
        <v>9.8036829796659995E-5</v>
      </c>
      <c r="X228" s="2">
        <v>9.8036829796659995E-5</v>
      </c>
      <c r="Y228" s="2">
        <v>9.8036828641305496E-5</v>
      </c>
      <c r="Z228" s="2">
        <f t="shared" si="41"/>
        <v>0</v>
      </c>
      <c r="AA228" s="2">
        <v>9.8036828502998298E-5</v>
      </c>
      <c r="AB228" s="2">
        <v>0</v>
      </c>
      <c r="AC228" s="2">
        <v>0</v>
      </c>
      <c r="AD228" s="2">
        <f t="shared" si="42"/>
        <v>0</v>
      </c>
      <c r="AE228" s="2">
        <v>1.7646629358340199E-4</v>
      </c>
      <c r="AF228" s="2">
        <v>1.7646629358340199E-4</v>
      </c>
      <c r="AG228" s="2">
        <v>1.7646629429401501E-4</v>
      </c>
      <c r="AH228" s="2">
        <v>1.76466294265424E-4</v>
      </c>
      <c r="AI228" s="2">
        <v>1.76466293537552E-4</v>
      </c>
      <c r="AJ228" s="2">
        <v>1.76466293537552E-4</v>
      </c>
      <c r="AK228" s="2">
        <v>1.7646629345539501E-4</v>
      </c>
      <c r="AL228" s="2">
        <f t="shared" si="37"/>
        <v>-1</v>
      </c>
      <c r="AM228" s="2">
        <v>1.7646629347436199E-4</v>
      </c>
      <c r="AN228" s="2">
        <v>0</v>
      </c>
      <c r="AO228" s="2">
        <v>0</v>
      </c>
      <c r="AP228" s="2">
        <v>1.63110430905742E-4</v>
      </c>
      <c r="AQ228" s="2">
        <v>1.63110430905742E-4</v>
      </c>
      <c r="AR228" s="2">
        <v>1.6311043214937E-4</v>
      </c>
      <c r="AS228" s="2">
        <f t="shared" si="43"/>
        <v>-1</v>
      </c>
      <c r="AT228" s="2">
        <v>1.63110432132038E-4</v>
      </c>
      <c r="AU228" s="2">
        <v>0</v>
      </c>
      <c r="AV228" s="2">
        <v>0</v>
      </c>
      <c r="AW228" s="2">
        <f t="shared" si="44"/>
        <v>1</v>
      </c>
      <c r="AX228" s="2">
        <v>2.57398771528097E-6</v>
      </c>
      <c r="AY228" s="2">
        <v>2.57398771528097E-6</v>
      </c>
      <c r="AZ228" s="2">
        <v>2.5739923505281799E-6</v>
      </c>
      <c r="BA228" s="2">
        <v>2.5739923656025898E-6</v>
      </c>
      <c r="BB228" s="2">
        <v>1.4946879476466199E-6</v>
      </c>
      <c r="BC228" s="2">
        <v>1.4946879476466199E-6</v>
      </c>
      <c r="BD228" s="2">
        <v>1.49468881379701E-6</v>
      </c>
      <c r="BE228" s="2">
        <f t="shared" si="45"/>
        <v>-1</v>
      </c>
      <c r="BF228" s="2">
        <v>1.49468883958348E-6</v>
      </c>
      <c r="BG228" s="2">
        <v>0</v>
      </c>
      <c r="BH228" s="2">
        <v>0</v>
      </c>
      <c r="BI228" s="2">
        <v>1.47694556892949E-6</v>
      </c>
      <c r="BJ228" s="2">
        <v>1.4769455689295E-6</v>
      </c>
      <c r="BK228" s="2">
        <v>1.47694566391483E-6</v>
      </c>
      <c r="BL228" s="2">
        <f t="shared" si="46"/>
        <v>-1</v>
      </c>
      <c r="BM228" s="2">
        <v>1.47694560857418E-6</v>
      </c>
      <c r="BN228" s="2">
        <v>0</v>
      </c>
      <c r="BO228" s="2">
        <v>0</v>
      </c>
      <c r="BP228" s="2">
        <f t="shared" si="47"/>
        <v>1</v>
      </c>
    </row>
    <row r="229" spans="1:68" x14ac:dyDescent="0.2">
      <c r="A229">
        <v>223</v>
      </c>
      <c r="B229">
        <f t="shared" si="38"/>
        <v>0</v>
      </c>
      <c r="D229">
        <f t="shared" si="39"/>
        <v>0</v>
      </c>
      <c r="E229">
        <f t="shared" si="40"/>
        <v>0</v>
      </c>
      <c r="F229" s="18" t="s">
        <v>5062</v>
      </c>
      <c r="G229" s="16" t="s">
        <v>4682</v>
      </c>
      <c r="H229" s="17" t="s">
        <v>5042</v>
      </c>
      <c r="I229" s="18" t="s">
        <v>5043</v>
      </c>
      <c r="J229" t="s">
        <v>222</v>
      </c>
      <c r="K229" s="8" t="s">
        <v>2606</v>
      </c>
      <c r="L229" s="2">
        <v>-1.7298871481019001E-5</v>
      </c>
      <c r="M229" s="2">
        <v>1.6525182622463899E-2</v>
      </c>
      <c r="N229" s="2">
        <v>1.5366300905595899E-6</v>
      </c>
      <c r="O229" s="2">
        <v>0</v>
      </c>
      <c r="P229" s="2">
        <v>-1.7298871481775802E-5</v>
      </c>
      <c r="Q229" s="2">
        <v>1.6525182478016199E-2</v>
      </c>
      <c r="R229" s="2">
        <v>6.3503549341320097E-6</v>
      </c>
      <c r="S229" s="2">
        <f t="shared" si="48"/>
        <v>0</v>
      </c>
      <c r="T229" s="2">
        <v>0</v>
      </c>
      <c r="U229" s="2">
        <v>6.6498013855672001E-14</v>
      </c>
      <c r="V229" s="2">
        <v>1.2778428498348799E-4</v>
      </c>
      <c r="W229" s="2">
        <v>-1.7298871481413902E-5</v>
      </c>
      <c r="X229" s="2">
        <v>1.6525182556390398E-2</v>
      </c>
      <c r="Y229" s="2">
        <v>2.7132802914353598E-6</v>
      </c>
      <c r="Z229" s="2">
        <f t="shared" si="41"/>
        <v>0</v>
      </c>
      <c r="AA229" s="2">
        <v>0</v>
      </c>
      <c r="AB229" s="2">
        <v>0.62420885581507002</v>
      </c>
      <c r="AC229" s="2">
        <v>0.216185695142592</v>
      </c>
      <c r="AD229" s="2">
        <f t="shared" si="42"/>
        <v>0</v>
      </c>
      <c r="AE229" s="2">
        <v>-3.1137968665834302E-5</v>
      </c>
      <c r="AF229" s="2">
        <v>3.0157860325513399E-2</v>
      </c>
      <c r="AG229" s="2">
        <v>3.1175206472646599E-6</v>
      </c>
      <c r="AH229" s="2">
        <v>0</v>
      </c>
      <c r="AI229" s="2">
        <v>-3.1137968665456702E-5</v>
      </c>
      <c r="AJ229" s="2">
        <v>3.0157860382617599E-2</v>
      </c>
      <c r="AK229" s="2">
        <v>2.6856690582246998E-6</v>
      </c>
      <c r="AL229" s="2">
        <f t="shared" si="37"/>
        <v>0</v>
      </c>
      <c r="AM229" s="2">
        <v>0</v>
      </c>
      <c r="AN229" s="2">
        <v>0.99999859140278002</v>
      </c>
      <c r="AO229" s="2">
        <v>1.19962176663966</v>
      </c>
      <c r="AP229" s="2">
        <v>-2.8781289519263301E-5</v>
      </c>
      <c r="AQ229" s="2">
        <v>6.0410445859033303E-2</v>
      </c>
      <c r="AR229" s="2">
        <v>3.6379693782551E-5</v>
      </c>
      <c r="AS229" s="2">
        <f t="shared" si="43"/>
        <v>0</v>
      </c>
      <c r="AT229" s="2">
        <v>0</v>
      </c>
      <c r="AU229" s="2">
        <v>4.4939598073069503E-144</v>
      </c>
      <c r="AV229" s="2">
        <v>1.0421815875342799E-9</v>
      </c>
      <c r="AW229" s="2">
        <f t="shared" si="44"/>
        <v>0</v>
      </c>
      <c r="AX229" s="2">
        <v>-4.48463254585172E-7</v>
      </c>
      <c r="AY229" s="2">
        <v>5.5152076632615003E-2</v>
      </c>
      <c r="AZ229" s="2">
        <v>6.0751827362465399E-5</v>
      </c>
      <c r="BA229" s="2">
        <v>1.5649146928359801E-5</v>
      </c>
      <c r="BB229" s="2">
        <v>-2.60417960121001E-7</v>
      </c>
      <c r="BC229" s="2">
        <v>3.0650438596130002E-2</v>
      </c>
      <c r="BD229" s="2">
        <v>2.0967904112115999E-5</v>
      </c>
      <c r="BE229" s="2">
        <f t="shared" si="45"/>
        <v>0</v>
      </c>
      <c r="BF229" s="2">
        <v>6.7536140094667104E-6</v>
      </c>
      <c r="BG229" s="2">
        <v>0</v>
      </c>
      <c r="BH229" s="2">
        <v>1.5543231408110499E-6</v>
      </c>
      <c r="BI229" s="2">
        <v>-2.5732672117780498E-7</v>
      </c>
      <c r="BJ229" s="2">
        <v>6.7215921379013402E-2</v>
      </c>
      <c r="BK229" s="2">
        <v>6.3124396299545305E-5</v>
      </c>
      <c r="BL229" s="2">
        <f t="shared" si="46"/>
        <v>0</v>
      </c>
      <c r="BM229" s="2">
        <v>1.9809337133272101E-5</v>
      </c>
      <c r="BN229" s="2">
        <v>2.1580830689659699E-30</v>
      </c>
      <c r="BO229" s="2">
        <v>1.2320139742215701</v>
      </c>
      <c r="BP229" s="2">
        <f t="shared" si="47"/>
        <v>0</v>
      </c>
    </row>
    <row r="230" spans="1:68" x14ac:dyDescent="0.2">
      <c r="A230">
        <v>224</v>
      </c>
      <c r="B230">
        <f t="shared" si="38"/>
        <v>0</v>
      </c>
      <c r="D230">
        <f t="shared" si="39"/>
        <v>0</v>
      </c>
      <c r="E230">
        <f t="shared" si="40"/>
        <v>1</v>
      </c>
      <c r="F230" s="18" t="s">
        <v>5063</v>
      </c>
      <c r="G230" s="16" t="s">
        <v>4682</v>
      </c>
      <c r="H230" s="17" t="s">
        <v>5042</v>
      </c>
      <c r="I230" s="17" t="s">
        <v>5058</v>
      </c>
      <c r="J230" t="s">
        <v>223</v>
      </c>
      <c r="K230" s="8" t="s">
        <v>2607</v>
      </c>
      <c r="L230" s="2">
        <v>9.8036829786235703E-5</v>
      </c>
      <c r="M230" s="2">
        <v>9.8036829786235703E-5</v>
      </c>
      <c r="N230" s="2">
        <v>9.8036830424651103E-5</v>
      </c>
      <c r="O230" s="2">
        <v>9.80368304670285E-5</v>
      </c>
      <c r="P230" s="2">
        <v>9.8036829790524197E-5</v>
      </c>
      <c r="Q230" s="2">
        <v>9.8036829790524197E-5</v>
      </c>
      <c r="R230" s="2">
        <v>9.8036830387544297E-5</v>
      </c>
      <c r="S230" s="2">
        <f t="shared" si="48"/>
        <v>0</v>
      </c>
      <c r="T230" s="2">
        <v>9.8036830387510999E-5</v>
      </c>
      <c r="U230" s="2">
        <v>4.7309956526479803E-12</v>
      </c>
      <c r="V230" s="2">
        <v>0.15507190585351499</v>
      </c>
      <c r="W230" s="2">
        <v>9.80368297966599E-5</v>
      </c>
      <c r="X230" s="2">
        <v>9.8036829796659995E-5</v>
      </c>
      <c r="Y230" s="2">
        <v>9.8036828609825293E-5</v>
      </c>
      <c r="Z230" s="2">
        <f t="shared" si="41"/>
        <v>0</v>
      </c>
      <c r="AA230" s="2">
        <v>9.8036828467402599E-5</v>
      </c>
      <c r="AB230" s="2">
        <v>0</v>
      </c>
      <c r="AC230" s="2">
        <v>0</v>
      </c>
      <c r="AD230" s="2">
        <f t="shared" si="42"/>
        <v>0</v>
      </c>
      <c r="AE230" s="2">
        <v>1.7646629358340199E-4</v>
      </c>
      <c r="AF230" s="2">
        <v>1.7646629358340199E-4</v>
      </c>
      <c r="AG230" s="2">
        <v>1.7646629424919501E-4</v>
      </c>
      <c r="AH230" s="2">
        <v>1.76466294232113E-4</v>
      </c>
      <c r="AI230" s="2">
        <v>1.76466293537552E-4</v>
      </c>
      <c r="AJ230" s="2">
        <v>1.76466293537552E-4</v>
      </c>
      <c r="AK230" s="2">
        <v>1.7646629322377901E-4</v>
      </c>
      <c r="AL230" s="2">
        <f t="shared" si="37"/>
        <v>-1</v>
      </c>
      <c r="AM230" s="2">
        <v>1.76466293226685E-4</v>
      </c>
      <c r="AN230" s="2">
        <v>0</v>
      </c>
      <c r="AO230" s="2">
        <v>0</v>
      </c>
      <c r="AP230" s="2">
        <v>1.63110430905742E-4</v>
      </c>
      <c r="AQ230" s="2">
        <v>1.63110430905742E-4</v>
      </c>
      <c r="AR230" s="2">
        <v>1.6311043202703099E-4</v>
      </c>
      <c r="AS230" s="2">
        <f t="shared" si="43"/>
        <v>-1</v>
      </c>
      <c r="AT230" s="2">
        <v>1.6311043201194201E-4</v>
      </c>
      <c r="AU230" s="2">
        <v>0</v>
      </c>
      <c r="AV230" s="2">
        <v>0</v>
      </c>
      <c r="AW230" s="2">
        <f t="shared" si="44"/>
        <v>1</v>
      </c>
      <c r="AX230" s="2">
        <v>2.57398771528097E-6</v>
      </c>
      <c r="AY230" s="2">
        <v>2.57398771528097E-6</v>
      </c>
      <c r="AZ230" s="2">
        <v>2.5739921829111399E-6</v>
      </c>
      <c r="BA230" s="2">
        <v>2.57399220221521E-6</v>
      </c>
      <c r="BB230" s="2">
        <v>1.4946879476466199E-6</v>
      </c>
      <c r="BC230" s="2">
        <v>1.4946879476466199E-6</v>
      </c>
      <c r="BD230" s="2">
        <v>1.4946886741763199E-6</v>
      </c>
      <c r="BE230" s="2">
        <f t="shared" si="45"/>
        <v>-1</v>
      </c>
      <c r="BF230" s="2">
        <v>1.49468869928543E-6</v>
      </c>
      <c r="BG230" s="2">
        <v>0</v>
      </c>
      <c r="BH230" s="2">
        <v>0</v>
      </c>
      <c r="BI230" s="2">
        <v>1.47694556892949E-6</v>
      </c>
      <c r="BJ230" s="2">
        <v>1.4769455689295E-6</v>
      </c>
      <c r="BK230" s="2">
        <v>1.4769455738036101E-6</v>
      </c>
      <c r="BL230" s="2">
        <f t="shared" si="46"/>
        <v>-1</v>
      </c>
      <c r="BM230" s="2">
        <v>1.4769455331344901E-6</v>
      </c>
      <c r="BN230" s="2">
        <v>0</v>
      </c>
      <c r="BO230" s="2">
        <v>0</v>
      </c>
      <c r="BP230" s="2">
        <f t="shared" si="47"/>
        <v>1</v>
      </c>
    </row>
    <row r="231" spans="1:68" x14ac:dyDescent="0.2">
      <c r="A231">
        <v>225</v>
      </c>
      <c r="B231">
        <f t="shared" si="38"/>
        <v>0</v>
      </c>
      <c r="D231">
        <f t="shared" si="39"/>
        <v>0</v>
      </c>
      <c r="E231">
        <f t="shared" si="40"/>
        <v>0</v>
      </c>
      <c r="F231" s="16" t="s">
        <v>5064</v>
      </c>
      <c r="G231" s="16" t="s">
        <v>4682</v>
      </c>
      <c r="H231" s="17" t="s">
        <v>5042</v>
      </c>
      <c r="I231" s="16" t="s">
        <v>5065</v>
      </c>
      <c r="J231" t="s">
        <v>224</v>
      </c>
      <c r="K231" s="8" t="s">
        <v>2608</v>
      </c>
      <c r="L231" s="2">
        <v>3.4863794368571599E-35</v>
      </c>
      <c r="M231" s="2">
        <v>-5.1307413419406303E-22</v>
      </c>
      <c r="N231" s="2">
        <v>0</v>
      </c>
      <c r="O231" s="2">
        <v>0</v>
      </c>
      <c r="P231" s="2">
        <v>-4.4000853235889903E-37</v>
      </c>
      <c r="Q231" s="2">
        <v>8.1823314352342107E-21</v>
      </c>
      <c r="R231" s="2">
        <v>0</v>
      </c>
      <c r="S231" s="2">
        <f t="shared" si="48"/>
        <v>0</v>
      </c>
      <c r="T231" s="2">
        <v>0</v>
      </c>
      <c r="U231" s="2">
        <v>1</v>
      </c>
      <c r="V231" s="2" t="s">
        <v>7968</v>
      </c>
      <c r="W231" s="2">
        <v>-2.4607060630760801E-30</v>
      </c>
      <c r="X231" s="2">
        <v>2.7600202534197301E-21</v>
      </c>
      <c r="Y231" s="2">
        <v>0</v>
      </c>
      <c r="Z231" s="2">
        <f t="shared" si="41"/>
        <v>0</v>
      </c>
      <c r="AA231" s="2">
        <v>0</v>
      </c>
      <c r="AB231" s="2">
        <v>1</v>
      </c>
      <c r="AC231" s="2" t="s">
        <v>7968</v>
      </c>
      <c r="AD231" s="2">
        <f t="shared" si="42"/>
        <v>0</v>
      </c>
      <c r="AE231" s="2">
        <v>-8.7159485921428998E-36</v>
      </c>
      <c r="AF231" s="2">
        <v>-6.8409884559209504E-22</v>
      </c>
      <c r="AG231" s="2">
        <v>0</v>
      </c>
      <c r="AH231" s="2">
        <v>0</v>
      </c>
      <c r="AI231" s="2">
        <v>0</v>
      </c>
      <c r="AJ231" s="2">
        <v>-1.8220965676591799E-20</v>
      </c>
      <c r="AK231" s="2">
        <v>0</v>
      </c>
      <c r="AL231" s="2">
        <f t="shared" si="37"/>
        <v>0</v>
      </c>
      <c r="AM231" s="2">
        <v>0</v>
      </c>
      <c r="AN231" s="2">
        <v>1</v>
      </c>
      <c r="AO231" s="2" t="s">
        <v>7968</v>
      </c>
      <c r="AP231" s="2">
        <v>2.34671217258079E-36</v>
      </c>
      <c r="AQ231" s="2">
        <v>-1.07447462510436E-21</v>
      </c>
      <c r="AR231" s="2">
        <v>0</v>
      </c>
      <c r="AS231" s="2">
        <f t="shared" si="43"/>
        <v>0</v>
      </c>
      <c r="AT231" s="2">
        <v>0</v>
      </c>
      <c r="AU231" s="2">
        <v>1</v>
      </c>
      <c r="AV231" s="2" t="s">
        <v>7968</v>
      </c>
      <c r="AW231" s="2">
        <f t="shared" si="44"/>
        <v>0</v>
      </c>
      <c r="AX231" s="2">
        <v>0</v>
      </c>
      <c r="AY231" s="2">
        <v>1.46523288802611E-22</v>
      </c>
      <c r="AZ231" s="2">
        <v>0</v>
      </c>
      <c r="BA231" s="2">
        <v>0</v>
      </c>
      <c r="BB231" s="2">
        <v>-4.5262145805792798E-35</v>
      </c>
      <c r="BC231" s="2">
        <v>3.3068872937017299E-24</v>
      </c>
      <c r="BD231" s="2">
        <v>0</v>
      </c>
      <c r="BE231" s="2">
        <f t="shared" si="45"/>
        <v>0</v>
      </c>
      <c r="BF231" s="2">
        <v>0</v>
      </c>
      <c r="BG231" s="2">
        <v>1</v>
      </c>
      <c r="BH231" s="2" t="s">
        <v>7968</v>
      </c>
      <c r="BI231" s="2">
        <v>0</v>
      </c>
      <c r="BJ231" s="2">
        <v>7.7092789563701296E-23</v>
      </c>
      <c r="BK231" s="2">
        <v>0</v>
      </c>
      <c r="BL231" s="2">
        <f t="shared" si="46"/>
        <v>0</v>
      </c>
      <c r="BM231" s="2">
        <v>0</v>
      </c>
      <c r="BN231" s="2">
        <v>1</v>
      </c>
      <c r="BO231" s="2" t="s">
        <v>7968</v>
      </c>
      <c r="BP231" s="2">
        <f t="shared" si="47"/>
        <v>0</v>
      </c>
    </row>
    <row r="232" spans="1:68" x14ac:dyDescent="0.2">
      <c r="A232">
        <v>226</v>
      </c>
      <c r="B232">
        <f t="shared" si="38"/>
        <v>0</v>
      </c>
      <c r="D232">
        <f t="shared" si="39"/>
        <v>0</v>
      </c>
      <c r="E232">
        <f t="shared" si="40"/>
        <v>0</v>
      </c>
      <c r="F232" s="16" t="s">
        <v>5066</v>
      </c>
      <c r="G232" s="16" t="s">
        <v>4682</v>
      </c>
      <c r="H232" s="17" t="s">
        <v>5042</v>
      </c>
      <c r="I232" s="16" t="s">
        <v>5067</v>
      </c>
      <c r="J232" t="s">
        <v>225</v>
      </c>
      <c r="K232" s="8" t="s">
        <v>2609</v>
      </c>
      <c r="L232" s="2">
        <v>0</v>
      </c>
      <c r="M232" s="2">
        <v>-5.1307413419406303E-22</v>
      </c>
      <c r="N232" s="2">
        <v>0</v>
      </c>
      <c r="O232" s="2">
        <v>0</v>
      </c>
      <c r="P232" s="2">
        <v>0</v>
      </c>
      <c r="Q232" s="2">
        <v>8.1823314352342107E-21</v>
      </c>
      <c r="R232" s="2">
        <v>0</v>
      </c>
      <c r="S232" s="2">
        <f t="shared" si="48"/>
        <v>0</v>
      </c>
      <c r="T232" s="2">
        <v>0</v>
      </c>
      <c r="U232" s="2">
        <v>1</v>
      </c>
      <c r="V232" s="2" t="s">
        <v>7968</v>
      </c>
      <c r="W232" s="2">
        <v>0</v>
      </c>
      <c r="X232" s="2">
        <v>2.7600202534197301E-21</v>
      </c>
      <c r="Y232" s="2">
        <v>0</v>
      </c>
      <c r="Z232" s="2">
        <f t="shared" si="41"/>
        <v>0</v>
      </c>
      <c r="AA232" s="2">
        <v>0</v>
      </c>
      <c r="AB232" s="2">
        <v>1</v>
      </c>
      <c r="AC232" s="2" t="s">
        <v>7968</v>
      </c>
      <c r="AD232" s="2">
        <f t="shared" si="42"/>
        <v>0</v>
      </c>
      <c r="AE232" s="2">
        <v>0</v>
      </c>
      <c r="AF232" s="2">
        <v>-6.8409884559209598E-22</v>
      </c>
      <c r="AG232" s="2">
        <v>0</v>
      </c>
      <c r="AH232" s="2">
        <v>0</v>
      </c>
      <c r="AI232" s="2">
        <v>0</v>
      </c>
      <c r="AJ232" s="2">
        <v>-1.8220965676591799E-20</v>
      </c>
      <c r="AK232" s="2">
        <v>0</v>
      </c>
      <c r="AL232" s="2">
        <f t="shared" si="37"/>
        <v>0</v>
      </c>
      <c r="AM232" s="2">
        <v>0</v>
      </c>
      <c r="AN232" s="2">
        <v>1</v>
      </c>
      <c r="AO232" s="2" t="s">
        <v>7968</v>
      </c>
      <c r="AP232" s="2">
        <v>0</v>
      </c>
      <c r="AQ232" s="2">
        <v>-1.07447462510436E-21</v>
      </c>
      <c r="AR232" s="2">
        <v>0</v>
      </c>
      <c r="AS232" s="2">
        <f t="shared" si="43"/>
        <v>0</v>
      </c>
      <c r="AT232" s="2">
        <v>0</v>
      </c>
      <c r="AU232" s="2">
        <v>1</v>
      </c>
      <c r="AV232" s="2" t="s">
        <v>7968</v>
      </c>
      <c r="AW232" s="2">
        <f t="shared" si="44"/>
        <v>0</v>
      </c>
      <c r="AX232" s="2">
        <v>0</v>
      </c>
      <c r="AY232" s="2">
        <v>1.46523288802611E-22</v>
      </c>
      <c r="AZ232" s="2">
        <v>0</v>
      </c>
      <c r="BA232" s="2">
        <v>0</v>
      </c>
      <c r="BB232" s="2">
        <v>0</v>
      </c>
      <c r="BC232" s="2">
        <v>3.3068872937087502E-24</v>
      </c>
      <c r="BD232" s="2">
        <v>0</v>
      </c>
      <c r="BE232" s="2">
        <f t="shared" si="45"/>
        <v>0</v>
      </c>
      <c r="BF232" s="2">
        <v>0</v>
      </c>
      <c r="BG232" s="2">
        <v>1</v>
      </c>
      <c r="BH232" s="2" t="s">
        <v>7968</v>
      </c>
      <c r="BI232" s="2">
        <v>0</v>
      </c>
      <c r="BJ232" s="2">
        <v>7.7092789563701296E-23</v>
      </c>
      <c r="BK232" s="2">
        <v>0</v>
      </c>
      <c r="BL232" s="2">
        <f t="shared" si="46"/>
        <v>0</v>
      </c>
      <c r="BM232" s="2">
        <v>0</v>
      </c>
      <c r="BN232" s="2">
        <v>1</v>
      </c>
      <c r="BO232" s="2" t="s">
        <v>7968</v>
      </c>
      <c r="BP232" s="2">
        <f t="shared" si="47"/>
        <v>0</v>
      </c>
    </row>
    <row r="233" spans="1:68" x14ac:dyDescent="0.2">
      <c r="A233">
        <v>227</v>
      </c>
      <c r="B233">
        <f t="shared" si="38"/>
        <v>0</v>
      </c>
      <c r="D233">
        <f t="shared" si="39"/>
        <v>0</v>
      </c>
      <c r="E233">
        <f t="shared" si="40"/>
        <v>0</v>
      </c>
      <c r="F233" s="18" t="s">
        <v>5068</v>
      </c>
      <c r="G233" s="16" t="s">
        <v>4686</v>
      </c>
      <c r="H233" s="17" t="s">
        <v>5042</v>
      </c>
      <c r="I233" s="18" t="s">
        <v>5069</v>
      </c>
      <c r="J233" t="s">
        <v>226</v>
      </c>
      <c r="K233" s="8" t="s">
        <v>2610</v>
      </c>
      <c r="L233" s="2">
        <v>0</v>
      </c>
      <c r="M233" s="2">
        <v>1.65424814939449E-2</v>
      </c>
      <c r="N233" s="2">
        <v>4.0656371975949498E-6</v>
      </c>
      <c r="O233" s="2">
        <v>1.5263575841914599E-6</v>
      </c>
      <c r="P233" s="2">
        <v>0</v>
      </c>
      <c r="Q233" s="2">
        <v>1.6542481349497901E-2</v>
      </c>
      <c r="R233" s="2">
        <v>1.2711890136025501E-5</v>
      </c>
      <c r="S233" s="2">
        <f t="shared" si="48"/>
        <v>1</v>
      </c>
      <c r="T233" s="2">
        <v>4.4764827498299502E-6</v>
      </c>
      <c r="U233" s="2">
        <v>0</v>
      </c>
      <c r="V233" s="2">
        <v>4.7083843313407696E-13</v>
      </c>
      <c r="W233" s="2">
        <v>0</v>
      </c>
      <c r="X233" s="2">
        <v>1.6542481427871802E-2</v>
      </c>
      <c r="Y233" s="2">
        <v>6.3773041612623397E-6</v>
      </c>
      <c r="Z233" s="2">
        <f t="shared" si="41"/>
        <v>1</v>
      </c>
      <c r="AA233" s="2">
        <v>2.3414312861314599E-6</v>
      </c>
      <c r="AB233" s="2">
        <v>8.6167781303274107E-155</v>
      </c>
      <c r="AC233" s="2">
        <v>3.38237611501073E-3</v>
      </c>
      <c r="AD233" s="2">
        <f t="shared" si="42"/>
        <v>1</v>
      </c>
      <c r="AE233" s="2">
        <v>0</v>
      </c>
      <c r="AF233" s="2">
        <v>3.0188998294179301E-2</v>
      </c>
      <c r="AG233" s="2">
        <v>8.1894898978022895E-6</v>
      </c>
      <c r="AH233" s="2">
        <v>3.07265985590845E-6</v>
      </c>
      <c r="AI233" s="2">
        <v>0</v>
      </c>
      <c r="AJ233" s="2">
        <v>3.0188998351283001E-2</v>
      </c>
      <c r="AK233" s="2">
        <v>8.0088544483432597E-6</v>
      </c>
      <c r="AL233" s="2">
        <f t="shared" si="37"/>
        <v>0</v>
      </c>
      <c r="AM233" s="2">
        <v>3.5046932577875599E-6</v>
      </c>
      <c r="AN233" s="2">
        <v>1.23309948026154E-21</v>
      </c>
      <c r="AO233" s="2">
        <v>1.38746993493794</v>
      </c>
      <c r="AP233" s="2">
        <v>0</v>
      </c>
      <c r="AQ233" s="2">
        <v>6.0439227148552502E-2</v>
      </c>
      <c r="AR233" s="2">
        <v>5.3758789702729102E-5</v>
      </c>
      <c r="AS233" s="2">
        <f t="shared" si="43"/>
        <v>0</v>
      </c>
      <c r="AT233" s="2">
        <v>1.6732816278291401E-5</v>
      </c>
      <c r="AU233" s="2">
        <v>0</v>
      </c>
      <c r="AV233" s="2">
        <v>4.19522974704557E-17</v>
      </c>
      <c r="AW233" s="2">
        <f t="shared" si="44"/>
        <v>0</v>
      </c>
      <c r="AX233" s="2">
        <v>0</v>
      </c>
      <c r="AY233" s="2">
        <v>5.5152525095869598E-2</v>
      </c>
      <c r="AZ233" s="2">
        <v>6.1199199225396794E-5</v>
      </c>
      <c r="BA233" s="2">
        <v>1.6097610347665799E-5</v>
      </c>
      <c r="BB233" s="2">
        <v>0</v>
      </c>
      <c r="BC233" s="2">
        <v>3.0650699014090201E-2</v>
      </c>
      <c r="BD233" s="2">
        <v>2.12290944284498E-5</v>
      </c>
      <c r="BE233" s="2">
        <f t="shared" si="45"/>
        <v>0</v>
      </c>
      <c r="BF233" s="2">
        <v>7.0140321998088899E-6</v>
      </c>
      <c r="BG233" s="2">
        <v>0</v>
      </c>
      <c r="BH233" s="2">
        <v>1.38364032220829E-6</v>
      </c>
      <c r="BI233" s="2">
        <v>0</v>
      </c>
      <c r="BJ233" s="2">
        <v>6.7216178705734597E-2</v>
      </c>
      <c r="BK233" s="2">
        <v>6.33818912969852E-5</v>
      </c>
      <c r="BL233" s="2">
        <f t="shared" si="46"/>
        <v>0</v>
      </c>
      <c r="BM233" s="2">
        <v>2.00666641063254E-5</v>
      </c>
      <c r="BN233" s="2">
        <v>4.4556624779975698E-29</v>
      </c>
      <c r="BO233" s="2">
        <v>1.25141773787445</v>
      </c>
      <c r="BP233" s="2">
        <f t="shared" si="47"/>
        <v>0</v>
      </c>
    </row>
    <row r="234" spans="1:68" x14ac:dyDescent="0.2">
      <c r="A234">
        <v>228</v>
      </c>
      <c r="B234">
        <f t="shared" si="38"/>
        <v>0</v>
      </c>
      <c r="D234">
        <f t="shared" si="39"/>
        <v>0</v>
      </c>
      <c r="E234">
        <f t="shared" si="40"/>
        <v>0</v>
      </c>
      <c r="F234" s="18" t="s">
        <v>5070</v>
      </c>
      <c r="G234" s="16" t="s">
        <v>4686</v>
      </c>
      <c r="H234" s="17" t="s">
        <v>5042</v>
      </c>
      <c r="I234" s="17" t="s">
        <v>5045</v>
      </c>
      <c r="J234" t="s">
        <v>227</v>
      </c>
      <c r="K234" s="8" t="s">
        <v>2611</v>
      </c>
      <c r="L234" s="2">
        <v>0</v>
      </c>
      <c r="M234" s="2">
        <v>3.6519839793262498E-5</v>
      </c>
      <c r="N234" s="2">
        <v>1.14791657499928E-5</v>
      </c>
      <c r="O234" s="2">
        <v>1.0444966437818199E-5</v>
      </c>
      <c r="P234" s="2">
        <v>0</v>
      </c>
      <c r="Q234" s="2">
        <v>3.6519839794860199E-5</v>
      </c>
      <c r="R234" s="2">
        <v>1.1852757706298399E-5</v>
      </c>
      <c r="S234" s="2">
        <f t="shared" si="48"/>
        <v>1</v>
      </c>
      <c r="T234" s="2">
        <v>1.08617030563083E-5</v>
      </c>
      <c r="U234" s="2">
        <v>1.4125318759543299E-2</v>
      </c>
      <c r="V234" s="2">
        <v>2.4338349228061602E-3</v>
      </c>
      <c r="W234" s="2">
        <v>0</v>
      </c>
      <c r="X234" s="2">
        <v>3.6519839794095999E-5</v>
      </c>
      <c r="Y234" s="2">
        <v>1.2498379199689E-5</v>
      </c>
      <c r="Z234" s="2">
        <f t="shared" si="41"/>
        <v>1</v>
      </c>
      <c r="AA234" s="2">
        <v>1.15627965561872E-5</v>
      </c>
      <c r="AB234" s="2">
        <v>3.0412599915615201E-12</v>
      </c>
      <c r="AC234" s="2">
        <v>8.7373073656630002E-20</v>
      </c>
      <c r="AD234" s="2">
        <f t="shared" si="42"/>
        <v>1</v>
      </c>
      <c r="AE234" s="2">
        <v>0</v>
      </c>
      <c r="AF234" s="2">
        <v>6.5735711627872495E-5</v>
      </c>
      <c r="AG234" s="2">
        <v>2.1174943815598E-5</v>
      </c>
      <c r="AH234" s="2">
        <v>1.9153821379702099E-5</v>
      </c>
      <c r="AI234" s="2">
        <v>0</v>
      </c>
      <c r="AJ234" s="2">
        <v>6.5735711627075294E-5</v>
      </c>
      <c r="AK234" s="2">
        <v>2.11578877531149E-5</v>
      </c>
      <c r="AL234" s="2">
        <f t="shared" si="37"/>
        <v>0</v>
      </c>
      <c r="AM234" s="2">
        <v>1.9067587039029399E-5</v>
      </c>
      <c r="AN234" s="2">
        <v>0.140210622157043</v>
      </c>
      <c r="AO234" s="2">
        <v>1.44334014546602</v>
      </c>
      <c r="AP234" s="2">
        <v>0</v>
      </c>
      <c r="AQ234" s="2">
        <v>6.0760500096222701E-5</v>
      </c>
      <c r="AR234" s="2">
        <v>2.1682038030439299E-5</v>
      </c>
      <c r="AS234" s="2">
        <f t="shared" si="43"/>
        <v>0</v>
      </c>
      <c r="AT234" s="2">
        <v>2.0482419023498301E-5</v>
      </c>
      <c r="AU234" s="2">
        <v>3.65948354436888E-5</v>
      </c>
      <c r="AV234" s="2">
        <v>2.0082482569418299E-2</v>
      </c>
      <c r="AW234" s="2">
        <f t="shared" si="44"/>
        <v>0</v>
      </c>
      <c r="AX234" s="2">
        <v>0</v>
      </c>
      <c r="AY234" s="2">
        <v>9.4675575967980801E-7</v>
      </c>
      <c r="AZ234" s="2">
        <v>0</v>
      </c>
      <c r="BA234" s="2">
        <v>0</v>
      </c>
      <c r="BB234" s="2">
        <v>0</v>
      </c>
      <c r="BC234" s="2">
        <v>5.4977124914433601E-7</v>
      </c>
      <c r="BD234" s="2">
        <v>0</v>
      </c>
      <c r="BE234" s="2">
        <f t="shared" si="45"/>
        <v>0</v>
      </c>
      <c r="BF234" s="2">
        <v>0</v>
      </c>
      <c r="BG234" s="2">
        <v>1</v>
      </c>
      <c r="BH234" s="2" t="s">
        <v>7968</v>
      </c>
      <c r="BI234" s="2">
        <v>0</v>
      </c>
      <c r="BJ234" s="2">
        <v>5.4324530026425601E-7</v>
      </c>
      <c r="BK234" s="2">
        <v>0</v>
      </c>
      <c r="BL234" s="2">
        <f t="shared" si="46"/>
        <v>0</v>
      </c>
      <c r="BM234" s="2">
        <v>0</v>
      </c>
      <c r="BN234" s="2">
        <v>1</v>
      </c>
      <c r="BO234" s="2" t="s">
        <v>7968</v>
      </c>
      <c r="BP234" s="2">
        <f t="shared" si="47"/>
        <v>0</v>
      </c>
    </row>
    <row r="235" spans="1:68" x14ac:dyDescent="0.2">
      <c r="A235">
        <v>229</v>
      </c>
      <c r="B235">
        <f t="shared" si="38"/>
        <v>0</v>
      </c>
      <c r="D235">
        <f t="shared" si="39"/>
        <v>0</v>
      </c>
      <c r="E235">
        <f t="shared" si="40"/>
        <v>0</v>
      </c>
      <c r="F235" s="18" t="s">
        <v>5071</v>
      </c>
      <c r="G235" s="16" t="s">
        <v>4686</v>
      </c>
      <c r="H235" s="17" t="s">
        <v>5042</v>
      </c>
      <c r="I235" s="17" t="s">
        <v>4741</v>
      </c>
      <c r="J235" t="s">
        <v>228</v>
      </c>
      <c r="K235" s="8" t="s">
        <v>2612</v>
      </c>
      <c r="L235" s="2">
        <v>0</v>
      </c>
      <c r="M235" s="2">
        <v>3.6519839793262498E-5</v>
      </c>
      <c r="N235" s="2">
        <v>2.5040673598745502E-5</v>
      </c>
      <c r="O235" s="2">
        <v>2.6074873070981601E-5</v>
      </c>
      <c r="P235" s="2">
        <v>0</v>
      </c>
      <c r="Q235" s="2">
        <v>3.6519839794860199E-5</v>
      </c>
      <c r="R235" s="2">
        <v>2.4667081333378E-5</v>
      </c>
      <c r="S235" s="2">
        <f t="shared" si="48"/>
        <v>-1</v>
      </c>
      <c r="T235" s="2">
        <v>2.56581359422419E-5</v>
      </c>
      <c r="U235" s="2">
        <v>1.4125318759542999E-2</v>
      </c>
      <c r="V235" s="2">
        <v>2.4338349228061602E-3</v>
      </c>
      <c r="W235" s="2">
        <v>0</v>
      </c>
      <c r="X235" s="2">
        <v>3.6519839794095999E-5</v>
      </c>
      <c r="Y235" s="2">
        <v>2.4021459841998602E-5</v>
      </c>
      <c r="Z235" s="2">
        <f t="shared" si="41"/>
        <v>-1</v>
      </c>
      <c r="AA235" s="2">
        <v>2.4957042407019501E-5</v>
      </c>
      <c r="AB235" s="2">
        <v>3.0412599915616401E-12</v>
      </c>
      <c r="AC235" s="2">
        <v>8.7373073656630002E-20</v>
      </c>
      <c r="AD235" s="2">
        <f t="shared" si="42"/>
        <v>1</v>
      </c>
      <c r="AE235" s="2">
        <v>0</v>
      </c>
      <c r="AF235" s="2">
        <v>6.5735711627872495E-5</v>
      </c>
      <c r="AG235" s="2">
        <v>4.4560767048686497E-5</v>
      </c>
      <c r="AH235" s="2">
        <v>4.6581889582476503E-5</v>
      </c>
      <c r="AI235" s="2">
        <v>0</v>
      </c>
      <c r="AJ235" s="2">
        <v>6.5735711627075294E-5</v>
      </c>
      <c r="AK235" s="2">
        <v>4.4577823327039301E-5</v>
      </c>
      <c r="AL235" s="2">
        <f t="shared" si="37"/>
        <v>0</v>
      </c>
      <c r="AM235" s="2">
        <v>4.6668123903023401E-5</v>
      </c>
      <c r="AN235" s="2">
        <v>0.140210622157044</v>
      </c>
      <c r="AO235" s="2">
        <v>1.44334014546602</v>
      </c>
      <c r="AP235" s="2">
        <v>0</v>
      </c>
      <c r="AQ235" s="2">
        <v>6.0760500096222701E-5</v>
      </c>
      <c r="AR235" s="2">
        <v>3.9078461525181598E-5</v>
      </c>
      <c r="AS235" s="2">
        <f t="shared" si="43"/>
        <v>0</v>
      </c>
      <c r="AT235" s="2">
        <v>4.0278080336039202E-5</v>
      </c>
      <c r="AU235" s="2">
        <v>4.58028814444129E-142</v>
      </c>
      <c r="AV235" s="2">
        <v>1.8433958818834901E-166</v>
      </c>
      <c r="AW235" s="2">
        <f t="shared" si="44"/>
        <v>0</v>
      </c>
      <c r="AX235" s="2">
        <v>0</v>
      </c>
      <c r="AY235" s="2">
        <v>9.4675575967980801E-7</v>
      </c>
      <c r="AZ235" s="2">
        <v>0</v>
      </c>
      <c r="BA235" s="2">
        <v>0</v>
      </c>
      <c r="BB235" s="2">
        <v>0</v>
      </c>
      <c r="BC235" s="2">
        <v>5.4977124914433601E-7</v>
      </c>
      <c r="BD235" s="2">
        <v>0</v>
      </c>
      <c r="BE235" s="2">
        <f t="shared" si="45"/>
        <v>0</v>
      </c>
      <c r="BF235" s="2">
        <v>0</v>
      </c>
      <c r="BG235" s="2">
        <v>1</v>
      </c>
      <c r="BH235" s="2" t="s">
        <v>7968</v>
      </c>
      <c r="BI235" s="2">
        <v>0</v>
      </c>
      <c r="BJ235" s="2">
        <v>5.4324530026425601E-7</v>
      </c>
      <c r="BK235" s="2">
        <v>0</v>
      </c>
      <c r="BL235" s="2">
        <f t="shared" si="46"/>
        <v>0</v>
      </c>
      <c r="BM235" s="2">
        <v>0</v>
      </c>
      <c r="BN235" s="2">
        <v>1</v>
      </c>
      <c r="BO235" s="2" t="s">
        <v>7968</v>
      </c>
      <c r="BP235" s="2">
        <f t="shared" si="47"/>
        <v>0</v>
      </c>
    </row>
    <row r="236" spans="1:68" x14ac:dyDescent="0.2">
      <c r="A236">
        <v>230</v>
      </c>
      <c r="B236">
        <f t="shared" si="38"/>
        <v>0</v>
      </c>
      <c r="D236">
        <f t="shared" si="39"/>
        <v>0</v>
      </c>
      <c r="E236">
        <f t="shared" si="40"/>
        <v>0</v>
      </c>
      <c r="F236" s="18" t="s">
        <v>5072</v>
      </c>
      <c r="G236" s="16" t="s">
        <v>4686</v>
      </c>
      <c r="H236" s="17" t="s">
        <v>5042</v>
      </c>
      <c r="I236" s="18" t="s">
        <v>4741</v>
      </c>
      <c r="J236" t="s">
        <v>229</v>
      </c>
      <c r="K236" s="8" t="s">
        <v>2613</v>
      </c>
      <c r="L236" s="2">
        <v>0</v>
      </c>
      <c r="M236" s="2">
        <v>3.6519839793262498E-5</v>
      </c>
      <c r="N236" s="2">
        <v>2.5040673611739099E-5</v>
      </c>
      <c r="O236" s="2">
        <v>2.6074873079690099E-5</v>
      </c>
      <c r="P236" s="2">
        <v>0</v>
      </c>
      <c r="Q236" s="2">
        <v>3.6519839794860199E-5</v>
      </c>
      <c r="R236" s="2">
        <v>2.4667081555406999E-5</v>
      </c>
      <c r="S236" s="2">
        <f t="shared" si="48"/>
        <v>-1</v>
      </c>
      <c r="T236" s="2">
        <v>2.56581363359667E-5</v>
      </c>
      <c r="U236" s="2">
        <v>1.4125318759542999E-2</v>
      </c>
      <c r="V236" s="2">
        <v>2.4338349228061602E-3</v>
      </c>
      <c r="W236" s="2">
        <v>0</v>
      </c>
      <c r="X236" s="2">
        <v>3.6519839794095999E-5</v>
      </c>
      <c r="Y236" s="2">
        <v>2.4021459995270301E-5</v>
      </c>
      <c r="Z236" s="2">
        <f t="shared" si="41"/>
        <v>-1</v>
      </c>
      <c r="AA236" s="2">
        <v>2.4957042541261399E-5</v>
      </c>
      <c r="AB236" s="2">
        <v>3.0412599915616401E-12</v>
      </c>
      <c r="AC236" s="2">
        <v>8.7373073656630002E-20</v>
      </c>
      <c r="AD236" s="2">
        <f t="shared" si="42"/>
        <v>1</v>
      </c>
      <c r="AE236" s="2">
        <v>0</v>
      </c>
      <c r="AF236" s="2">
        <v>6.5735711627872495E-5</v>
      </c>
      <c r="AG236" s="2">
        <v>4.4560767151590503E-5</v>
      </c>
      <c r="AH236" s="2">
        <v>4.6581889615695102E-5</v>
      </c>
      <c r="AI236" s="2">
        <v>0</v>
      </c>
      <c r="AJ236" s="2">
        <v>6.5735711627075294E-5</v>
      </c>
      <c r="AK236" s="2">
        <v>4.4577823383158703E-5</v>
      </c>
      <c r="AL236" s="2">
        <f t="shared" si="37"/>
        <v>0</v>
      </c>
      <c r="AM236" s="2">
        <v>4.6668124113689101E-5</v>
      </c>
      <c r="AN236" s="2">
        <v>0.140210622157044</v>
      </c>
      <c r="AO236" s="2">
        <v>1.44334014546602</v>
      </c>
      <c r="AP236" s="2">
        <v>0</v>
      </c>
      <c r="AQ236" s="2">
        <v>6.0760500096222701E-5</v>
      </c>
      <c r="AR236" s="2">
        <v>3.90784616393724E-5</v>
      </c>
      <c r="AS236" s="2">
        <f t="shared" si="43"/>
        <v>0</v>
      </c>
      <c r="AT236" s="2">
        <v>4.0278080571542598E-5</v>
      </c>
      <c r="AU236" s="2">
        <v>4.58028814444129E-142</v>
      </c>
      <c r="AV236" s="2">
        <v>1.8433958818834901E-166</v>
      </c>
      <c r="AW236" s="2">
        <f t="shared" si="44"/>
        <v>0</v>
      </c>
      <c r="AX236" s="2">
        <v>0</v>
      </c>
      <c r="AY236" s="2">
        <v>9.4675575967980801E-7</v>
      </c>
      <c r="AZ236" s="2">
        <v>0</v>
      </c>
      <c r="BA236" s="2">
        <v>0</v>
      </c>
      <c r="BB236" s="2">
        <v>0</v>
      </c>
      <c r="BC236" s="2">
        <v>5.4977124914433601E-7</v>
      </c>
      <c r="BD236" s="2">
        <v>0</v>
      </c>
      <c r="BE236" s="2">
        <f t="shared" si="45"/>
        <v>0</v>
      </c>
      <c r="BF236" s="2">
        <v>0</v>
      </c>
      <c r="BG236" s="2">
        <v>1</v>
      </c>
      <c r="BH236" s="2" t="s">
        <v>7968</v>
      </c>
      <c r="BI236" s="2">
        <v>0</v>
      </c>
      <c r="BJ236" s="2">
        <v>5.4324530026425601E-7</v>
      </c>
      <c r="BK236" s="2">
        <v>0</v>
      </c>
      <c r="BL236" s="2">
        <f t="shared" si="46"/>
        <v>0</v>
      </c>
      <c r="BM236" s="2">
        <v>0</v>
      </c>
      <c r="BN236" s="2">
        <v>1</v>
      </c>
      <c r="BO236" s="2" t="s">
        <v>7968</v>
      </c>
      <c r="BP236" s="2">
        <f t="shared" si="47"/>
        <v>0</v>
      </c>
    </row>
    <row r="237" spans="1:68" x14ac:dyDescent="0.2">
      <c r="A237">
        <v>231</v>
      </c>
      <c r="B237">
        <f t="shared" si="38"/>
        <v>0</v>
      </c>
      <c r="D237">
        <f t="shared" si="39"/>
        <v>0</v>
      </c>
      <c r="E237">
        <f t="shared" si="40"/>
        <v>1</v>
      </c>
      <c r="F237" s="17" t="s">
        <v>5073</v>
      </c>
      <c r="G237" s="16" t="s">
        <v>4686</v>
      </c>
      <c r="H237" s="17" t="s">
        <v>5042</v>
      </c>
      <c r="I237" s="17" t="s">
        <v>5074</v>
      </c>
      <c r="J237" t="s">
        <v>230</v>
      </c>
      <c r="K237" s="8" t="s">
        <v>2614</v>
      </c>
      <c r="L237" s="2">
        <v>9.8036829786235703E-5</v>
      </c>
      <c r="M237" s="2">
        <v>9.8036829786235703E-5</v>
      </c>
      <c r="N237" s="2">
        <v>9.8036829265943804E-5</v>
      </c>
      <c r="O237" s="2">
        <v>9.8036829268279203E-5</v>
      </c>
      <c r="P237" s="2">
        <v>9.8036829790524197E-5</v>
      </c>
      <c r="Q237" s="2">
        <v>9.8036829790524197E-5</v>
      </c>
      <c r="R237" s="2">
        <v>9.8036829267092096E-5</v>
      </c>
      <c r="S237" s="2">
        <f t="shared" si="48"/>
        <v>0</v>
      </c>
      <c r="T237" s="2">
        <v>9.80368292707456E-5</v>
      </c>
      <c r="U237" s="2">
        <v>0.52491090562972997</v>
      </c>
      <c r="V237" s="2">
        <v>1.45158612848776</v>
      </c>
      <c r="W237" s="2">
        <v>9.80368297966599E-5</v>
      </c>
      <c r="X237" s="2">
        <v>9.80368297966599E-5</v>
      </c>
      <c r="Y237" s="2">
        <v>9.8036828266672893E-5</v>
      </c>
      <c r="Z237" s="2">
        <f t="shared" si="41"/>
        <v>0</v>
      </c>
      <c r="AA237" s="2">
        <v>9.8036828217666305E-5</v>
      </c>
      <c r="AB237" s="2">
        <v>0</v>
      </c>
      <c r="AC237" s="2">
        <v>0</v>
      </c>
      <c r="AD237" s="2">
        <f t="shared" si="42"/>
        <v>0</v>
      </c>
      <c r="AE237" s="2">
        <v>1.7646629358340199E-4</v>
      </c>
      <c r="AF237" s="2">
        <v>1.7646629358340199E-4</v>
      </c>
      <c r="AG237" s="2">
        <v>1.7646629241138299E-4</v>
      </c>
      <c r="AH237" s="2">
        <v>1.7646629233715799E-4</v>
      </c>
      <c r="AI237" s="2">
        <v>1.76466293537552E-4</v>
      </c>
      <c r="AJ237" s="2">
        <v>1.76466293537552E-4</v>
      </c>
      <c r="AK237" s="2">
        <v>1.7646629320171E-4</v>
      </c>
      <c r="AL237" s="2">
        <f t="shared" si="37"/>
        <v>1</v>
      </c>
      <c r="AM237" s="2">
        <v>1.76466293233503E-4</v>
      </c>
      <c r="AN237" s="2">
        <v>0</v>
      </c>
      <c r="AO237" s="2">
        <v>0</v>
      </c>
      <c r="AP237" s="2">
        <v>1.63110430905742E-4</v>
      </c>
      <c r="AQ237" s="2">
        <v>1.63110430905742E-4</v>
      </c>
      <c r="AR237" s="2">
        <v>1.6311043016676099E-4</v>
      </c>
      <c r="AS237" s="2">
        <f t="shared" si="43"/>
        <v>-1</v>
      </c>
      <c r="AT237" s="2">
        <v>1.6311043013523299E-4</v>
      </c>
      <c r="AU237" s="2">
        <v>0</v>
      </c>
      <c r="AV237" s="2">
        <v>0</v>
      </c>
      <c r="AW237" s="2">
        <f t="shared" si="44"/>
        <v>1</v>
      </c>
      <c r="AX237" s="2">
        <v>2.57398771528097E-6</v>
      </c>
      <c r="AY237" s="2">
        <v>2.57398771528097E-6</v>
      </c>
      <c r="AZ237" s="2">
        <v>2.57398732044414E-6</v>
      </c>
      <c r="BA237" s="2">
        <v>2.57398734400981E-6</v>
      </c>
      <c r="BB237" s="2">
        <v>1.4946879476466199E-6</v>
      </c>
      <c r="BC237" s="2">
        <v>1.4946879476466199E-6</v>
      </c>
      <c r="BD237" s="2">
        <v>1.49468733873585E-6</v>
      </c>
      <c r="BE237" s="2">
        <f t="shared" si="45"/>
        <v>-1</v>
      </c>
      <c r="BF237" s="2">
        <v>1.4946873318466299E-6</v>
      </c>
      <c r="BG237" s="2">
        <v>0</v>
      </c>
      <c r="BH237" s="2">
        <v>0</v>
      </c>
      <c r="BI237" s="2">
        <v>1.47694556892949E-6</v>
      </c>
      <c r="BJ237" s="2">
        <v>1.47694556892949E-6</v>
      </c>
      <c r="BK237" s="2">
        <v>1.4769440222866099E-6</v>
      </c>
      <c r="BL237" s="2">
        <f t="shared" si="46"/>
        <v>-1</v>
      </c>
      <c r="BM237" s="2">
        <v>1.4769439743058399E-6</v>
      </c>
      <c r="BN237" s="2">
        <v>0</v>
      </c>
      <c r="BO237" s="2">
        <v>0</v>
      </c>
      <c r="BP237" s="2">
        <f t="shared" si="47"/>
        <v>1</v>
      </c>
    </row>
    <row r="238" spans="1:68" x14ac:dyDescent="0.2">
      <c r="A238">
        <v>232</v>
      </c>
      <c r="B238">
        <f t="shared" si="38"/>
        <v>0</v>
      </c>
      <c r="D238">
        <f t="shared" si="39"/>
        <v>0</v>
      </c>
      <c r="E238">
        <f t="shared" si="40"/>
        <v>0</v>
      </c>
      <c r="F238" s="18" t="s">
        <v>5075</v>
      </c>
      <c r="G238" s="16" t="s">
        <v>4686</v>
      </c>
      <c r="H238" s="17" t="s">
        <v>5042</v>
      </c>
      <c r="I238" s="18" t="s">
        <v>5069</v>
      </c>
      <c r="J238" t="s">
        <v>231</v>
      </c>
      <c r="K238" s="8" t="s">
        <v>2615</v>
      </c>
      <c r="L238" s="2">
        <v>0</v>
      </c>
      <c r="M238" s="2">
        <v>1.6542481493945001E-2</v>
      </c>
      <c r="N238" s="2">
        <v>1.19553469569501E-5</v>
      </c>
      <c r="O238" s="2">
        <v>4.03709379341051E-6</v>
      </c>
      <c r="P238" s="2">
        <v>0</v>
      </c>
      <c r="Q238" s="2">
        <v>1.6542481349498001E-2</v>
      </c>
      <c r="R238" s="2">
        <v>6.4691407553956798E-6</v>
      </c>
      <c r="S238" s="2">
        <f t="shared" si="48"/>
        <v>-1</v>
      </c>
      <c r="T238" s="2">
        <v>2.2210977815420199E-6</v>
      </c>
      <c r="U238" s="2">
        <v>2.8640801534832298E-223</v>
      </c>
      <c r="V238" s="2">
        <v>3.4073573033453698E-3</v>
      </c>
      <c r="W238" s="2">
        <v>0</v>
      </c>
      <c r="X238" s="2">
        <v>1.6542481427871802E-2</v>
      </c>
      <c r="Y238" s="2">
        <v>2.36613298615195E-5</v>
      </c>
      <c r="Z238" s="2">
        <f t="shared" si="41"/>
        <v>1</v>
      </c>
      <c r="AA238" s="2">
        <v>8.9330340515026901E-6</v>
      </c>
      <c r="AB238" s="2">
        <v>4.5389324433590002E-213</v>
      </c>
      <c r="AC238" s="2">
        <v>1.05759270471677E-4</v>
      </c>
      <c r="AD238" s="2">
        <f t="shared" si="42"/>
        <v>1</v>
      </c>
      <c r="AE238" s="2">
        <v>0</v>
      </c>
      <c r="AF238" s="2">
        <v>3.0188998294179301E-2</v>
      </c>
      <c r="AG238" s="2">
        <v>2.5543232950550599E-5</v>
      </c>
      <c r="AH238" s="2">
        <v>7.32413398625617E-6</v>
      </c>
      <c r="AI238" s="2">
        <v>0</v>
      </c>
      <c r="AJ238" s="2">
        <v>3.0188998352567602E-2</v>
      </c>
      <c r="AK238" s="2">
        <v>1.8398564383960501E-5</v>
      </c>
      <c r="AL238" s="2">
        <f t="shared" si="37"/>
        <v>0</v>
      </c>
      <c r="AM238" s="2">
        <v>7.6297816290982808E-6</v>
      </c>
      <c r="AN238" s="2">
        <v>1.24674673277553E-13</v>
      </c>
      <c r="AO238" s="2">
        <v>0.31452664335009101</v>
      </c>
      <c r="AP238" s="2">
        <v>0</v>
      </c>
      <c r="AQ238" s="2">
        <v>6.0439227148552502E-2</v>
      </c>
      <c r="AR238" s="2">
        <v>1.7782567113421901E-5</v>
      </c>
      <c r="AS238" s="2">
        <f t="shared" si="43"/>
        <v>0</v>
      </c>
      <c r="AT238" s="2">
        <v>6.5068272751062798E-6</v>
      </c>
      <c r="AU238" s="2">
        <v>2.17967838052193E-14</v>
      </c>
      <c r="AV238" s="2">
        <v>0.13234476989892199</v>
      </c>
      <c r="AW238" s="2">
        <f t="shared" si="44"/>
        <v>0</v>
      </c>
      <c r="AX238" s="2">
        <v>0</v>
      </c>
      <c r="AY238" s="2">
        <v>5.5152525095869598E-2</v>
      </c>
      <c r="AZ238" s="2">
        <v>2.35627070938698E-5</v>
      </c>
      <c r="BA238" s="2">
        <v>8.2486460320199699E-6</v>
      </c>
      <c r="BB238" s="2">
        <v>0</v>
      </c>
      <c r="BC238" s="2">
        <v>3.0650699013841601E-2</v>
      </c>
      <c r="BD238" s="2">
        <v>1.3347775123742101E-5</v>
      </c>
      <c r="BE238" s="2">
        <f t="shared" si="45"/>
        <v>0</v>
      </c>
      <c r="BF238" s="2">
        <v>4.5685770449585498E-6</v>
      </c>
      <c r="BG238" s="2">
        <v>1.59036417607453E-212</v>
      </c>
      <c r="BH238" s="2">
        <v>6.5573890105118898E-6</v>
      </c>
      <c r="BI238" s="2">
        <v>0</v>
      </c>
      <c r="BJ238" s="2">
        <v>6.7216178705733806E-2</v>
      </c>
      <c r="BK238" s="2">
        <v>1.9994767038235799E-5</v>
      </c>
      <c r="BL238" s="2">
        <f t="shared" si="46"/>
        <v>0</v>
      </c>
      <c r="BM238" s="2">
        <v>8.3628125747578606E-6</v>
      </c>
      <c r="BN238" s="2">
        <v>2.4521335007387401E-2</v>
      </c>
      <c r="BO238" s="2">
        <v>0.23189199527165</v>
      </c>
      <c r="BP238" s="2">
        <f t="shared" si="47"/>
        <v>0</v>
      </c>
    </row>
    <row r="239" spans="1:68" x14ac:dyDescent="0.2">
      <c r="A239">
        <v>233</v>
      </c>
      <c r="B239">
        <f t="shared" si="38"/>
        <v>0</v>
      </c>
      <c r="D239">
        <f t="shared" si="39"/>
        <v>0</v>
      </c>
      <c r="E239">
        <f t="shared" si="40"/>
        <v>0</v>
      </c>
      <c r="F239" s="18" t="s">
        <v>5076</v>
      </c>
      <c r="G239" s="16" t="s">
        <v>4686</v>
      </c>
      <c r="H239" s="17" t="s">
        <v>5042</v>
      </c>
      <c r="I239" s="17" t="s">
        <v>4741</v>
      </c>
      <c r="J239" t="s">
        <v>232</v>
      </c>
      <c r="K239" s="8" t="s">
        <v>2616</v>
      </c>
      <c r="L239" s="2">
        <v>0</v>
      </c>
      <c r="M239" s="2">
        <v>3.6519839793262498E-5</v>
      </c>
      <c r="N239" s="2">
        <v>1.1479165801722E-5</v>
      </c>
      <c r="O239" s="2">
        <v>1.0444966438879599E-5</v>
      </c>
      <c r="P239" s="2">
        <v>0</v>
      </c>
      <c r="Q239" s="2">
        <v>3.6519839794860199E-5</v>
      </c>
      <c r="R239" s="2">
        <v>1.1852757888656101E-5</v>
      </c>
      <c r="S239" s="2">
        <f t="shared" si="48"/>
        <v>1</v>
      </c>
      <c r="T239" s="2">
        <v>1.0861703085356401E-5</v>
      </c>
      <c r="U239" s="2">
        <v>1.4125318759543299E-2</v>
      </c>
      <c r="V239" s="2">
        <v>2.4338349228061602E-3</v>
      </c>
      <c r="W239" s="2">
        <v>0</v>
      </c>
      <c r="X239" s="2">
        <v>3.6519839794095999E-5</v>
      </c>
      <c r="Y239" s="2">
        <v>1.24983793182883E-5</v>
      </c>
      <c r="Z239" s="2">
        <f t="shared" si="41"/>
        <v>1</v>
      </c>
      <c r="AA239" s="2">
        <v>1.15627968023078E-5</v>
      </c>
      <c r="AB239" s="2">
        <v>3.0412599915615201E-12</v>
      </c>
      <c r="AC239" s="2">
        <v>8.7373073656630002E-20</v>
      </c>
      <c r="AD239" s="2">
        <f t="shared" si="42"/>
        <v>1</v>
      </c>
      <c r="AE239" s="2">
        <v>0</v>
      </c>
      <c r="AF239" s="2">
        <v>6.5735711627872495E-5</v>
      </c>
      <c r="AG239" s="2">
        <v>2.1174944000102501E-5</v>
      </c>
      <c r="AH239" s="2">
        <v>1.9153821620930699E-5</v>
      </c>
      <c r="AI239" s="2">
        <v>0</v>
      </c>
      <c r="AJ239" s="2">
        <v>6.5735711627075294E-5</v>
      </c>
      <c r="AK239" s="2">
        <v>2.11578880208815E-5</v>
      </c>
      <c r="AL239" s="2">
        <f t="shared" si="37"/>
        <v>0</v>
      </c>
      <c r="AM239" s="2">
        <v>1.9067587399462399E-5</v>
      </c>
      <c r="AN239" s="2">
        <v>0.140210622157043</v>
      </c>
      <c r="AO239" s="2">
        <v>1.44334014546602</v>
      </c>
      <c r="AP239" s="2">
        <v>0</v>
      </c>
      <c r="AQ239" s="2">
        <v>6.0760500096222701E-5</v>
      </c>
      <c r="AR239" s="2">
        <v>2.16820380981551E-5</v>
      </c>
      <c r="AS239" s="2">
        <f t="shared" si="43"/>
        <v>0</v>
      </c>
      <c r="AT239" s="2">
        <v>2.0482419168135299E-5</v>
      </c>
      <c r="AU239" s="2">
        <v>3.65948354436888E-5</v>
      </c>
      <c r="AV239" s="2">
        <v>2.0082482569418299E-2</v>
      </c>
      <c r="AW239" s="2">
        <f t="shared" si="44"/>
        <v>0</v>
      </c>
      <c r="AX239" s="2">
        <v>0</v>
      </c>
      <c r="AY239" s="2">
        <v>9.4675575967980801E-7</v>
      </c>
      <c r="AZ239" s="2">
        <v>0</v>
      </c>
      <c r="BA239" s="2">
        <v>0</v>
      </c>
      <c r="BB239" s="2">
        <v>0</v>
      </c>
      <c r="BC239" s="2">
        <v>5.4977124914433601E-7</v>
      </c>
      <c r="BD239" s="2">
        <v>0</v>
      </c>
      <c r="BE239" s="2">
        <f t="shared" si="45"/>
        <v>0</v>
      </c>
      <c r="BF239" s="2">
        <v>0</v>
      </c>
      <c r="BG239" s="2">
        <v>1</v>
      </c>
      <c r="BH239" s="2" t="s">
        <v>7968</v>
      </c>
      <c r="BI239" s="2">
        <v>0</v>
      </c>
      <c r="BJ239" s="2">
        <v>5.4324530026425601E-7</v>
      </c>
      <c r="BK239" s="2">
        <v>0</v>
      </c>
      <c r="BL239" s="2">
        <f t="shared" si="46"/>
        <v>0</v>
      </c>
      <c r="BM239" s="2">
        <v>0</v>
      </c>
      <c r="BN239" s="2">
        <v>1</v>
      </c>
      <c r="BO239" s="2" t="s">
        <v>7968</v>
      </c>
      <c r="BP239" s="2">
        <f t="shared" si="47"/>
        <v>0</v>
      </c>
    </row>
    <row r="240" spans="1:68" x14ac:dyDescent="0.2">
      <c r="A240">
        <v>234</v>
      </c>
      <c r="B240">
        <f t="shared" si="38"/>
        <v>0</v>
      </c>
      <c r="D240">
        <f t="shared" si="39"/>
        <v>0</v>
      </c>
      <c r="E240">
        <f t="shared" si="40"/>
        <v>0</v>
      </c>
      <c r="F240" s="17" t="s">
        <v>5077</v>
      </c>
      <c r="G240" s="16" t="s">
        <v>4686</v>
      </c>
      <c r="H240" s="17" t="s">
        <v>5042</v>
      </c>
      <c r="I240" s="16" t="s">
        <v>5078</v>
      </c>
      <c r="J240" t="s">
        <v>233</v>
      </c>
      <c r="K240" s="8" t="s">
        <v>2617</v>
      </c>
      <c r="L240" s="2">
        <v>3.9221768664643098E-35</v>
      </c>
      <c r="M240" s="2">
        <v>0</v>
      </c>
      <c r="N240" s="2">
        <v>0</v>
      </c>
      <c r="O240" s="2">
        <v>0</v>
      </c>
      <c r="P240" s="2">
        <v>0</v>
      </c>
      <c r="Q240" s="2">
        <v>8.1823314352342107E-21</v>
      </c>
      <c r="R240" s="2">
        <v>0</v>
      </c>
      <c r="S240" s="2">
        <f t="shared" si="48"/>
        <v>0</v>
      </c>
      <c r="T240" s="2">
        <v>0</v>
      </c>
      <c r="U240" s="2">
        <v>1</v>
      </c>
      <c r="V240" s="2" t="s">
        <v>7968</v>
      </c>
      <c r="W240" s="2">
        <v>0</v>
      </c>
      <c r="X240" s="2">
        <v>2.7600202541026201E-21</v>
      </c>
      <c r="Y240" s="2">
        <v>0</v>
      </c>
      <c r="Z240" s="2">
        <f t="shared" si="41"/>
        <v>0</v>
      </c>
      <c r="AA240" s="2">
        <v>0</v>
      </c>
      <c r="AB240" s="2">
        <v>1</v>
      </c>
      <c r="AC240" s="2" t="s">
        <v>7968</v>
      </c>
      <c r="AD240" s="2">
        <f t="shared" si="42"/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f t="shared" si="37"/>
        <v>0</v>
      </c>
      <c r="AM240" s="2">
        <v>0</v>
      </c>
      <c r="AN240" s="2">
        <v>1</v>
      </c>
      <c r="AO240" s="2" t="s">
        <v>7968</v>
      </c>
      <c r="AP240" s="2">
        <v>2.17898714803573E-36</v>
      </c>
      <c r="AQ240" s="2">
        <v>0</v>
      </c>
      <c r="AR240" s="2">
        <v>0</v>
      </c>
      <c r="AS240" s="2">
        <f t="shared" si="43"/>
        <v>0</v>
      </c>
      <c r="AT240" s="2">
        <v>0</v>
      </c>
      <c r="AU240" s="2">
        <v>1</v>
      </c>
      <c r="AV240" s="2" t="s">
        <v>7968</v>
      </c>
      <c r="AW240" s="2">
        <f t="shared" si="44"/>
        <v>0</v>
      </c>
      <c r="AX240" s="2">
        <v>0</v>
      </c>
      <c r="AY240" s="2">
        <v>1.4652328688215101E-22</v>
      </c>
      <c r="AZ240" s="2">
        <v>0</v>
      </c>
      <c r="BA240" s="2">
        <v>0</v>
      </c>
      <c r="BB240" s="2">
        <v>0</v>
      </c>
      <c r="BC240" s="2">
        <v>3.3068872936943401E-24</v>
      </c>
      <c r="BD240" s="2">
        <v>0</v>
      </c>
      <c r="BE240" s="2">
        <f t="shared" si="45"/>
        <v>0</v>
      </c>
      <c r="BF240" s="2">
        <v>0</v>
      </c>
      <c r="BG240" s="2">
        <v>1</v>
      </c>
      <c r="BH240" s="2" t="s">
        <v>7968</v>
      </c>
      <c r="BI240" s="2">
        <v>0</v>
      </c>
      <c r="BJ240" s="2">
        <v>7.7092789563701202E-23</v>
      </c>
      <c r="BK240" s="2">
        <v>0</v>
      </c>
      <c r="BL240" s="2">
        <f t="shared" si="46"/>
        <v>0</v>
      </c>
      <c r="BM240" s="2">
        <v>0</v>
      </c>
      <c r="BN240" s="2">
        <v>1</v>
      </c>
      <c r="BO240" s="2" t="s">
        <v>7968</v>
      </c>
      <c r="BP240" s="2">
        <f t="shared" si="47"/>
        <v>0</v>
      </c>
    </row>
    <row r="241" spans="1:68" x14ac:dyDescent="0.2">
      <c r="A241">
        <v>235</v>
      </c>
      <c r="B241">
        <f t="shared" si="38"/>
        <v>0</v>
      </c>
      <c r="D241">
        <f t="shared" si="39"/>
        <v>0</v>
      </c>
      <c r="E241">
        <f t="shared" si="40"/>
        <v>0</v>
      </c>
      <c r="F241" s="17" t="s">
        <v>5079</v>
      </c>
      <c r="G241" s="16" t="s">
        <v>4686</v>
      </c>
      <c r="H241" s="17" t="s">
        <v>5042</v>
      </c>
      <c r="I241" s="16" t="s">
        <v>5078</v>
      </c>
      <c r="J241" t="s">
        <v>234</v>
      </c>
      <c r="K241" s="8" t="s">
        <v>2618</v>
      </c>
      <c r="L241" s="2">
        <v>3.4863794368571599E-35</v>
      </c>
      <c r="M241" s="2">
        <v>0</v>
      </c>
      <c r="N241" s="2">
        <v>0</v>
      </c>
      <c r="O241" s="2">
        <v>0</v>
      </c>
      <c r="P241" s="2">
        <v>0</v>
      </c>
      <c r="Q241" s="2">
        <v>8.1823314352342107E-21</v>
      </c>
      <c r="R241" s="2">
        <v>0</v>
      </c>
      <c r="S241" s="2">
        <f t="shared" si="48"/>
        <v>0</v>
      </c>
      <c r="T241" s="2">
        <v>0</v>
      </c>
      <c r="U241" s="2">
        <v>1</v>
      </c>
      <c r="V241" s="2" t="s">
        <v>7968</v>
      </c>
      <c r="W241" s="2">
        <v>0</v>
      </c>
      <c r="X241" s="2">
        <v>2.7600202534197301E-21</v>
      </c>
      <c r="Y241" s="2">
        <v>0</v>
      </c>
      <c r="Z241" s="2">
        <f t="shared" si="41"/>
        <v>0</v>
      </c>
      <c r="AA241" s="2">
        <v>0</v>
      </c>
      <c r="AB241" s="2">
        <v>1</v>
      </c>
      <c r="AC241" s="2" t="s">
        <v>7968</v>
      </c>
      <c r="AD241" s="2">
        <f t="shared" si="42"/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f t="shared" si="37"/>
        <v>0</v>
      </c>
      <c r="AM241" s="2">
        <v>0</v>
      </c>
      <c r="AN241" s="2">
        <v>1</v>
      </c>
      <c r="AO241" s="2" t="s">
        <v>7968</v>
      </c>
      <c r="AP241" s="2">
        <v>2.34671217258079E-36</v>
      </c>
      <c r="AQ241" s="2">
        <v>0</v>
      </c>
      <c r="AR241" s="2">
        <v>0</v>
      </c>
      <c r="AS241" s="2">
        <f t="shared" si="43"/>
        <v>0</v>
      </c>
      <c r="AT241" s="2">
        <v>0</v>
      </c>
      <c r="AU241" s="2">
        <v>1</v>
      </c>
      <c r="AV241" s="2" t="s">
        <v>7968</v>
      </c>
      <c r="AW241" s="2">
        <f t="shared" si="44"/>
        <v>0</v>
      </c>
      <c r="AX241" s="2">
        <v>0</v>
      </c>
      <c r="AY241" s="2">
        <v>1.46523288802611E-22</v>
      </c>
      <c r="AZ241" s="2">
        <v>0</v>
      </c>
      <c r="BA241" s="2">
        <v>0</v>
      </c>
      <c r="BB241" s="2">
        <v>0</v>
      </c>
      <c r="BC241" s="2">
        <v>3.3068872936972399E-24</v>
      </c>
      <c r="BD241" s="2">
        <v>0</v>
      </c>
      <c r="BE241" s="2">
        <f t="shared" si="45"/>
        <v>0</v>
      </c>
      <c r="BF241" s="2">
        <v>0</v>
      </c>
      <c r="BG241" s="2">
        <v>1</v>
      </c>
      <c r="BH241" s="2" t="s">
        <v>7968</v>
      </c>
      <c r="BI241" s="2">
        <v>0</v>
      </c>
      <c r="BJ241" s="2">
        <v>7.7092789563701296E-23</v>
      </c>
      <c r="BK241" s="2">
        <v>0</v>
      </c>
      <c r="BL241" s="2">
        <f t="shared" si="46"/>
        <v>0</v>
      </c>
      <c r="BM241" s="2">
        <v>0</v>
      </c>
      <c r="BN241" s="2">
        <v>1</v>
      </c>
      <c r="BO241" s="2" t="s">
        <v>7968</v>
      </c>
      <c r="BP241" s="2">
        <f t="shared" si="47"/>
        <v>0</v>
      </c>
    </row>
    <row r="242" spans="1:68" x14ac:dyDescent="0.2">
      <c r="A242">
        <v>236</v>
      </c>
      <c r="B242">
        <f t="shared" si="38"/>
        <v>0</v>
      </c>
      <c r="D242">
        <f t="shared" si="39"/>
        <v>0</v>
      </c>
      <c r="E242">
        <f t="shared" si="40"/>
        <v>0</v>
      </c>
      <c r="F242" s="16" t="s">
        <v>5080</v>
      </c>
      <c r="G242" s="16" t="s">
        <v>4686</v>
      </c>
      <c r="H242" s="17" t="s">
        <v>5042</v>
      </c>
      <c r="I242" s="16" t="s">
        <v>5081</v>
      </c>
      <c r="J242" t="s">
        <v>235</v>
      </c>
      <c r="K242" s="8" t="s">
        <v>2619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8.1823314352342107E-21</v>
      </c>
      <c r="R242" s="2">
        <v>0</v>
      </c>
      <c r="S242" s="2">
        <f t="shared" si="48"/>
        <v>0</v>
      </c>
      <c r="T242" s="2">
        <v>0</v>
      </c>
      <c r="U242" s="2">
        <v>1</v>
      </c>
      <c r="V242" s="2" t="s">
        <v>7968</v>
      </c>
      <c r="W242" s="2">
        <v>0</v>
      </c>
      <c r="X242" s="2">
        <v>2.7600202534197301E-21</v>
      </c>
      <c r="Y242" s="2">
        <v>0</v>
      </c>
      <c r="Z242" s="2">
        <f t="shared" si="41"/>
        <v>0</v>
      </c>
      <c r="AA242" s="2">
        <v>0</v>
      </c>
      <c r="AB242" s="2">
        <v>1</v>
      </c>
      <c r="AC242" s="2" t="s">
        <v>7968</v>
      </c>
      <c r="AD242" s="2">
        <f t="shared" si="42"/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f t="shared" si="37"/>
        <v>0</v>
      </c>
      <c r="AM242" s="2">
        <v>0</v>
      </c>
      <c r="AN242" s="2">
        <v>1</v>
      </c>
      <c r="AO242" s="2" t="s">
        <v>7968</v>
      </c>
      <c r="AP242" s="2">
        <v>0</v>
      </c>
      <c r="AQ242" s="2">
        <v>0</v>
      </c>
      <c r="AR242" s="2">
        <v>0</v>
      </c>
      <c r="AS242" s="2">
        <f t="shared" si="43"/>
        <v>0</v>
      </c>
      <c r="AT242" s="2">
        <v>0</v>
      </c>
      <c r="AU242" s="2">
        <v>1</v>
      </c>
      <c r="AV242" s="2" t="s">
        <v>7968</v>
      </c>
      <c r="AW242" s="2">
        <f t="shared" si="44"/>
        <v>0</v>
      </c>
      <c r="AX242" s="2">
        <v>0</v>
      </c>
      <c r="AY242" s="2">
        <v>1.46523288802611E-22</v>
      </c>
      <c r="AZ242" s="2">
        <v>0</v>
      </c>
      <c r="BA242" s="2">
        <v>0</v>
      </c>
      <c r="BB242" s="2">
        <v>0</v>
      </c>
      <c r="BC242" s="2">
        <v>3.30688729371079E-24</v>
      </c>
      <c r="BD242" s="2">
        <v>0</v>
      </c>
      <c r="BE242" s="2">
        <f t="shared" si="45"/>
        <v>0</v>
      </c>
      <c r="BF242" s="2">
        <v>0</v>
      </c>
      <c r="BG242" s="2">
        <v>1</v>
      </c>
      <c r="BH242" s="2" t="s">
        <v>7968</v>
      </c>
      <c r="BI242" s="2">
        <v>0</v>
      </c>
      <c r="BJ242" s="2">
        <v>7.7092789563701296E-23</v>
      </c>
      <c r="BK242" s="2">
        <v>0</v>
      </c>
      <c r="BL242" s="2">
        <f t="shared" si="46"/>
        <v>0</v>
      </c>
      <c r="BM242" s="2">
        <v>0</v>
      </c>
      <c r="BN242" s="2">
        <v>1</v>
      </c>
      <c r="BO242" s="2" t="s">
        <v>7968</v>
      </c>
      <c r="BP242" s="2">
        <f t="shared" si="47"/>
        <v>0</v>
      </c>
    </row>
    <row r="243" spans="1:68" x14ac:dyDescent="0.2">
      <c r="A243">
        <v>237</v>
      </c>
      <c r="B243">
        <f t="shared" si="38"/>
        <v>1</v>
      </c>
      <c r="D243">
        <f t="shared" si="39"/>
        <v>0</v>
      </c>
      <c r="E243">
        <f t="shared" si="40"/>
        <v>0</v>
      </c>
      <c r="F243" s="16" t="s">
        <v>5082</v>
      </c>
      <c r="G243" s="16" t="s">
        <v>4682</v>
      </c>
      <c r="H243" s="16" t="s">
        <v>5083</v>
      </c>
      <c r="I243" s="16" t="s">
        <v>4741</v>
      </c>
      <c r="J243" t="s">
        <v>236</v>
      </c>
      <c r="K243" s="8" t="s">
        <v>2620</v>
      </c>
      <c r="L243" s="2">
        <v>0</v>
      </c>
      <c r="M243" s="2">
        <v>1.6524221592101498E-2</v>
      </c>
      <c r="N243" s="2">
        <v>1.5301383314850199E-5</v>
      </c>
      <c r="O243" s="2">
        <v>5.3979024140963603E-6</v>
      </c>
      <c r="P243" s="2">
        <v>0</v>
      </c>
      <c r="Q243" s="2">
        <v>1.6524221427541001E-2</v>
      </c>
      <c r="R243" s="2">
        <v>2.30775320210135E-5</v>
      </c>
      <c r="S243" s="2">
        <f t="shared" si="48"/>
        <v>0</v>
      </c>
      <c r="T243" s="2">
        <v>6.9997522255186697E-6</v>
      </c>
      <c r="U243" s="2">
        <v>2.29419353404959E-39</v>
      </c>
      <c r="V243" s="2">
        <v>5.8639425645978398E-2</v>
      </c>
      <c r="W243" s="2">
        <v>0</v>
      </c>
      <c r="X243" s="2">
        <v>1.65242215116649E-2</v>
      </c>
      <c r="Y243" s="2">
        <v>1.9859170717187502E-5</v>
      </c>
      <c r="Z243" s="2">
        <f t="shared" si="41"/>
        <v>0</v>
      </c>
      <c r="AA243" s="2">
        <v>5.8373201351572803E-6</v>
      </c>
      <c r="AB243" s="2">
        <v>8.0764789361017697E-16</v>
      </c>
      <c r="AC243" s="2">
        <v>0.34654103430778099</v>
      </c>
      <c r="AD243" s="2">
        <f t="shared" si="42"/>
        <v>0</v>
      </c>
      <c r="AE243" s="2">
        <v>0</v>
      </c>
      <c r="AF243" s="2">
        <v>3.01561304460395E-2</v>
      </c>
      <c r="AG243" s="2">
        <v>3.1110144365470701E-5</v>
      </c>
      <c r="AH243" s="2">
        <v>1.07027974666246E-5</v>
      </c>
      <c r="AI243" s="2">
        <v>0</v>
      </c>
      <c r="AJ243" s="2">
        <v>3.0156130505840401E-2</v>
      </c>
      <c r="AK243" s="2">
        <v>3.8621419579433102E-5</v>
      </c>
      <c r="AL243" s="2">
        <f t="shared" si="37"/>
        <v>0</v>
      </c>
      <c r="AM243" s="2">
        <v>1.3305090901268501E-5</v>
      </c>
      <c r="AN243" s="2">
        <v>2.2289725067894001E-29</v>
      </c>
      <c r="AO243" s="2">
        <v>0.42462179378922799</v>
      </c>
      <c r="AP243" s="2">
        <v>0</v>
      </c>
      <c r="AQ243" s="2">
        <v>2.6087709809884899E-2</v>
      </c>
      <c r="AR243" s="2">
        <v>2.7727121506034401E-5</v>
      </c>
      <c r="AS243" s="2">
        <f t="shared" si="43"/>
        <v>0</v>
      </c>
      <c r="AT243" s="2">
        <v>7.6791937877497399E-6</v>
      </c>
      <c r="AU243" s="2">
        <v>1.19839876139734E-86</v>
      </c>
      <c r="AV243" s="2">
        <v>0.794672591561006</v>
      </c>
      <c r="AW243" s="2">
        <f t="shared" si="44"/>
        <v>0</v>
      </c>
      <c r="AX243" s="2">
        <v>0</v>
      </c>
      <c r="AY243" s="2">
        <v>5.5152051713840203E-2</v>
      </c>
      <c r="AZ243" s="2">
        <v>6.1853968196163696E-5</v>
      </c>
      <c r="BA243" s="2">
        <v>1.93095512413396E-5</v>
      </c>
      <c r="BB243" s="2">
        <v>0</v>
      </c>
      <c r="BC243" s="2">
        <v>3.06504241250188E-2</v>
      </c>
      <c r="BD243" s="2">
        <v>3.7707737801712198E-5</v>
      </c>
      <c r="BE243" s="2">
        <f t="shared" si="45"/>
        <v>-1</v>
      </c>
      <c r="BF243" s="2">
        <v>1.2718476719664199E-5</v>
      </c>
      <c r="BG243" s="2">
        <v>3.0593109268264599E-113</v>
      </c>
      <c r="BH243" s="2">
        <v>1.1887192064697299E-2</v>
      </c>
      <c r="BI243" s="2">
        <v>0</v>
      </c>
      <c r="BJ243" s="2">
        <v>3.4153005577355497E-2</v>
      </c>
      <c r="BK243" s="2">
        <v>3.3592878974204598E-5</v>
      </c>
      <c r="BL243" s="2">
        <f t="shared" si="46"/>
        <v>-1</v>
      </c>
      <c r="BM243" s="2">
        <v>1.1282488595240801E-5</v>
      </c>
      <c r="BN243" s="2">
        <v>3.8166169813558601E-183</v>
      </c>
      <c r="BO243" s="2">
        <v>2.8772419045271602E-3</v>
      </c>
      <c r="BP243" s="2">
        <f t="shared" si="47"/>
        <v>1</v>
      </c>
    </row>
    <row r="244" spans="1:68" x14ac:dyDescent="0.2">
      <c r="A244">
        <v>238</v>
      </c>
      <c r="B244">
        <f t="shared" si="38"/>
        <v>1</v>
      </c>
      <c r="D244">
        <f t="shared" si="39"/>
        <v>0</v>
      </c>
      <c r="E244">
        <f t="shared" si="40"/>
        <v>0</v>
      </c>
      <c r="F244" s="16" t="s">
        <v>5084</v>
      </c>
      <c r="G244" s="16" t="s">
        <v>4682</v>
      </c>
      <c r="H244" s="16" t="s">
        <v>5083</v>
      </c>
      <c r="I244" s="16" t="s">
        <v>4741</v>
      </c>
      <c r="J244" t="s">
        <v>237</v>
      </c>
      <c r="K244" s="8" t="s">
        <v>2621</v>
      </c>
      <c r="L244" s="2">
        <v>0</v>
      </c>
      <c r="M244" s="2">
        <v>7.8072154556428396E-3</v>
      </c>
      <c r="N244" s="2">
        <v>6.6758756863649297E-3</v>
      </c>
      <c r="O244" s="2">
        <v>6.7133011956430301E-3</v>
      </c>
      <c r="P244" s="2">
        <v>0</v>
      </c>
      <c r="Q244" s="2">
        <v>7.8072154461492601E-3</v>
      </c>
      <c r="R244" s="2">
        <v>6.6709127480711798E-3</v>
      </c>
      <c r="S244" s="2">
        <f t="shared" si="48"/>
        <v>0</v>
      </c>
      <c r="T244" s="2">
        <v>6.7040674126789797E-3</v>
      </c>
      <c r="U244" s="2">
        <v>1.0659785390553399E-42</v>
      </c>
      <c r="V244" s="2">
        <v>0.36572116067058702</v>
      </c>
      <c r="W244" s="2">
        <v>0</v>
      </c>
      <c r="X244" s="2">
        <v>7.8072154512429798E-3</v>
      </c>
      <c r="Y244" s="2">
        <v>6.4184876315404697E-3</v>
      </c>
      <c r="Z244" s="2">
        <f t="shared" si="41"/>
        <v>0</v>
      </c>
      <c r="AA244" s="2">
        <v>6.5851603083397501E-3</v>
      </c>
      <c r="AB244" s="2">
        <v>0</v>
      </c>
      <c r="AC244" s="2">
        <v>0</v>
      </c>
      <c r="AD244" s="2">
        <f t="shared" si="42"/>
        <v>0</v>
      </c>
      <c r="AE244" s="2">
        <v>0</v>
      </c>
      <c r="AF244" s="2">
        <v>1.4079602762487001E-2</v>
      </c>
      <c r="AG244" s="2">
        <v>1.16792696256517E-2</v>
      </c>
      <c r="AH244" s="2">
        <v>1.2026111909746499E-2</v>
      </c>
      <c r="AI244" s="2">
        <v>0</v>
      </c>
      <c r="AJ244" s="2">
        <v>1.40796027657135E-2</v>
      </c>
      <c r="AK244" s="2">
        <v>1.19967252663482E-2</v>
      </c>
      <c r="AL244" s="2">
        <f t="shared" si="37"/>
        <v>0</v>
      </c>
      <c r="AM244" s="2">
        <v>1.20618559013611E-2</v>
      </c>
      <c r="AN244" s="2" t="s">
        <v>7981</v>
      </c>
      <c r="AO244" s="2">
        <v>9.5975803867727397E-228</v>
      </c>
      <c r="AP244" s="2">
        <v>0</v>
      </c>
      <c r="AQ244" s="2">
        <v>1.21909214040856E-2</v>
      </c>
      <c r="AR244" s="2">
        <v>1.0635951228487499E-2</v>
      </c>
      <c r="AS244" s="2">
        <f t="shared" si="43"/>
        <v>0</v>
      </c>
      <c r="AT244" s="2">
        <v>1.08200411466034E-2</v>
      </c>
      <c r="AU244" s="2">
        <v>0</v>
      </c>
      <c r="AV244" s="2">
        <v>0</v>
      </c>
      <c r="AW244" s="2">
        <f t="shared" si="44"/>
        <v>0</v>
      </c>
      <c r="AX244" s="2">
        <v>0</v>
      </c>
      <c r="AY244" s="2">
        <v>2.6406308748615E-2</v>
      </c>
      <c r="AZ244" s="2">
        <v>2.13565400010069E-2</v>
      </c>
      <c r="BA244" s="2">
        <v>2.1673542485102101E-2</v>
      </c>
      <c r="BB244" s="2">
        <v>0</v>
      </c>
      <c r="BC244" s="2">
        <v>1.91865960350758E-2</v>
      </c>
      <c r="BD244" s="2">
        <v>1.1795636602794E-2</v>
      </c>
      <c r="BE244" s="2">
        <f t="shared" si="45"/>
        <v>-1</v>
      </c>
      <c r="BF244" s="2">
        <v>1.2025881030200899E-2</v>
      </c>
      <c r="BG244" s="2">
        <v>0</v>
      </c>
      <c r="BH244" s="2">
        <v>0</v>
      </c>
      <c r="BI244" s="2">
        <v>0</v>
      </c>
      <c r="BJ244" s="2">
        <v>1.4046269373266701E-2</v>
      </c>
      <c r="BK244" s="2">
        <v>8.0462070862599398E-3</v>
      </c>
      <c r="BL244" s="2">
        <f t="shared" si="46"/>
        <v>-1</v>
      </c>
      <c r="BM244" s="2">
        <v>7.97066663080097E-3</v>
      </c>
      <c r="BN244" s="2">
        <v>0</v>
      </c>
      <c r="BO244" s="2">
        <v>0</v>
      </c>
      <c r="BP244" s="2">
        <f t="shared" si="47"/>
        <v>1</v>
      </c>
    </row>
    <row r="245" spans="1:68" x14ac:dyDescent="0.2">
      <c r="A245">
        <v>239</v>
      </c>
      <c r="B245">
        <f t="shared" si="38"/>
        <v>0</v>
      </c>
      <c r="D245">
        <f t="shared" si="39"/>
        <v>1</v>
      </c>
      <c r="E245">
        <f t="shared" si="40"/>
        <v>0</v>
      </c>
      <c r="F245" s="16" t="s">
        <v>5085</v>
      </c>
      <c r="G245" s="16" t="s">
        <v>4686</v>
      </c>
      <c r="H245" s="16" t="s">
        <v>5083</v>
      </c>
      <c r="I245" s="16" t="s">
        <v>4741</v>
      </c>
      <c r="J245" t="s">
        <v>238</v>
      </c>
      <c r="K245" s="8" t="s">
        <v>2622</v>
      </c>
      <c r="L245" s="2">
        <v>0</v>
      </c>
      <c r="M245" s="2">
        <v>1000</v>
      </c>
      <c r="N245" s="2">
        <v>417.45222457356999</v>
      </c>
      <c r="O245" s="2">
        <v>408.81770721890399</v>
      </c>
      <c r="P245" s="2">
        <v>0</v>
      </c>
      <c r="Q245" s="2">
        <v>1000</v>
      </c>
      <c r="R245" s="2">
        <v>427.81661533174002</v>
      </c>
      <c r="S245" s="2">
        <f t="shared" si="48"/>
        <v>1</v>
      </c>
      <c r="T245" s="2">
        <v>426.235541325783</v>
      </c>
      <c r="U245" s="2">
        <v>2.7675322073659001E-3</v>
      </c>
      <c r="V245" s="2">
        <v>4.7428408405634703E-3</v>
      </c>
      <c r="W245" s="2">
        <v>0</v>
      </c>
      <c r="X245" s="2">
        <v>999.44268692600701</v>
      </c>
      <c r="Y245" s="2">
        <v>453.82871061463999</v>
      </c>
      <c r="Z245" s="2">
        <f t="shared" si="41"/>
        <v>1</v>
      </c>
      <c r="AA245" s="2">
        <v>463.88364974709702</v>
      </c>
      <c r="AB245" s="2">
        <v>6.7932633995617902E-22</v>
      </c>
      <c r="AC245" s="2">
        <v>1.88691322622205E-28</v>
      </c>
      <c r="AD245" s="2">
        <f t="shared" si="42"/>
        <v>1</v>
      </c>
      <c r="AE245" s="2">
        <v>0</v>
      </c>
      <c r="AF245" s="2">
        <v>1000</v>
      </c>
      <c r="AG245" s="2">
        <v>431.43818205256599</v>
      </c>
      <c r="AH245" s="2">
        <v>435.16529678587</v>
      </c>
      <c r="AI245" s="2">
        <v>0</v>
      </c>
      <c r="AJ245" s="2">
        <v>1000</v>
      </c>
      <c r="AK245" s="2">
        <v>432.09395778267799</v>
      </c>
      <c r="AL245" s="2">
        <f t="shared" si="37"/>
        <v>0</v>
      </c>
      <c r="AM245" s="2">
        <v>433.72705313067502</v>
      </c>
      <c r="AN245" s="2">
        <v>0.44725102905464797</v>
      </c>
      <c r="AO245" s="2">
        <v>1.37968327584438</v>
      </c>
      <c r="AP245" s="2">
        <v>0</v>
      </c>
      <c r="AQ245" s="2">
        <v>999.36016822761098</v>
      </c>
      <c r="AR245" s="2">
        <v>475.812420876624</v>
      </c>
      <c r="AS245" s="2">
        <f t="shared" si="43"/>
        <v>0</v>
      </c>
      <c r="AT245" s="2">
        <v>490.52872223640901</v>
      </c>
      <c r="AU245" s="2">
        <v>2.2872565051279899E-32</v>
      </c>
      <c r="AV245" s="2">
        <v>1.7676492443812599E-41</v>
      </c>
      <c r="AW245" s="2">
        <f t="shared" si="44"/>
        <v>0</v>
      </c>
      <c r="AX245" s="2">
        <v>0</v>
      </c>
      <c r="AY245" s="2">
        <v>1000</v>
      </c>
      <c r="AZ245" s="2">
        <v>466.62163346789998</v>
      </c>
      <c r="BA245" s="2">
        <v>474.14773724691798</v>
      </c>
      <c r="BB245" s="2">
        <v>0</v>
      </c>
      <c r="BC245" s="2">
        <v>1000</v>
      </c>
      <c r="BD245" s="2">
        <v>417.03766680625301</v>
      </c>
      <c r="BE245" s="2">
        <f t="shared" si="45"/>
        <v>-1</v>
      </c>
      <c r="BF245" s="2">
        <v>413.50376916842998</v>
      </c>
      <c r="BG245" s="2">
        <v>2.0071429595495902E-31</v>
      </c>
      <c r="BH245" s="2">
        <v>6.4132751448900397E-55</v>
      </c>
      <c r="BI245" s="2">
        <v>0</v>
      </c>
      <c r="BJ245" s="2">
        <v>999.19037174313303</v>
      </c>
      <c r="BK245" s="2">
        <v>453.32893438463202</v>
      </c>
      <c r="BL245" s="2">
        <f t="shared" si="46"/>
        <v>-1</v>
      </c>
      <c r="BM245" s="2">
        <v>479.27950531704499</v>
      </c>
      <c r="BN245" s="2">
        <v>3.4448152615902098E-6</v>
      </c>
      <c r="BO245" s="2">
        <v>9.3373894086739204E-5</v>
      </c>
      <c r="BP245" s="2">
        <f t="shared" si="47"/>
        <v>1</v>
      </c>
    </row>
    <row r="246" spans="1:68" x14ac:dyDescent="0.2">
      <c r="A246">
        <v>240</v>
      </c>
      <c r="B246">
        <f t="shared" si="38"/>
        <v>0</v>
      </c>
      <c r="D246">
        <f t="shared" si="39"/>
        <v>1</v>
      </c>
      <c r="E246">
        <f t="shared" si="40"/>
        <v>0</v>
      </c>
      <c r="F246" s="16" t="s">
        <v>5086</v>
      </c>
      <c r="G246" s="16" t="s">
        <v>4686</v>
      </c>
      <c r="H246" s="16" t="s">
        <v>5083</v>
      </c>
      <c r="I246" s="16" t="s">
        <v>5087</v>
      </c>
      <c r="J246" t="s">
        <v>239</v>
      </c>
      <c r="K246" s="8" t="s">
        <v>2623</v>
      </c>
      <c r="L246" s="2">
        <v>0</v>
      </c>
      <c r="M246" s="2">
        <v>1000</v>
      </c>
      <c r="N246" s="2">
        <v>417.45222457356999</v>
      </c>
      <c r="O246" s="2">
        <v>408.81770721890302</v>
      </c>
      <c r="P246" s="2">
        <v>0</v>
      </c>
      <c r="Q246" s="2">
        <v>1000</v>
      </c>
      <c r="R246" s="2">
        <v>427.81661533174002</v>
      </c>
      <c r="S246" s="2">
        <f t="shared" si="48"/>
        <v>1</v>
      </c>
      <c r="T246" s="2">
        <v>426.235541325783</v>
      </c>
      <c r="U246" s="2">
        <v>2.7675322073659001E-3</v>
      </c>
      <c r="V246" s="2">
        <v>4.7428408405634703E-3</v>
      </c>
      <c r="W246" s="2">
        <v>0</v>
      </c>
      <c r="X246" s="2">
        <v>999.44268692600701</v>
      </c>
      <c r="Y246" s="2">
        <v>453.82871061463902</v>
      </c>
      <c r="Z246" s="2">
        <f t="shared" si="41"/>
        <v>1</v>
      </c>
      <c r="AA246" s="2">
        <v>463.88364974709702</v>
      </c>
      <c r="AB246" s="2">
        <v>6.7932633995617902E-22</v>
      </c>
      <c r="AC246" s="2">
        <v>1.88691322622205E-28</v>
      </c>
      <c r="AD246" s="2">
        <f t="shared" si="42"/>
        <v>1</v>
      </c>
      <c r="AE246" s="2">
        <v>0</v>
      </c>
      <c r="AF246" s="2">
        <v>1000</v>
      </c>
      <c r="AG246" s="2">
        <v>431.43818205256599</v>
      </c>
      <c r="AH246" s="2">
        <v>435.16529678586897</v>
      </c>
      <c r="AI246" s="2">
        <v>0</v>
      </c>
      <c r="AJ246" s="2">
        <v>1000</v>
      </c>
      <c r="AK246" s="2">
        <v>432.09395778267702</v>
      </c>
      <c r="AL246" s="2">
        <f t="shared" si="37"/>
        <v>0</v>
      </c>
      <c r="AM246" s="2">
        <v>433.72705313067502</v>
      </c>
      <c r="AN246" s="2">
        <v>0.44725102905464797</v>
      </c>
      <c r="AO246" s="2">
        <v>1.37968327584438</v>
      </c>
      <c r="AP246" s="2">
        <v>0</v>
      </c>
      <c r="AQ246" s="2">
        <v>999.36016822761098</v>
      </c>
      <c r="AR246" s="2">
        <v>475.812420876624</v>
      </c>
      <c r="AS246" s="2">
        <f t="shared" si="43"/>
        <v>0</v>
      </c>
      <c r="AT246" s="2">
        <v>490.52872223640901</v>
      </c>
      <c r="AU246" s="2">
        <v>2.2872565051279899E-32</v>
      </c>
      <c r="AV246" s="2">
        <v>1.7676492443812599E-41</v>
      </c>
      <c r="AW246" s="2">
        <f t="shared" si="44"/>
        <v>0</v>
      </c>
      <c r="AX246" s="2">
        <v>0</v>
      </c>
      <c r="AY246" s="2">
        <v>1000</v>
      </c>
      <c r="AZ246" s="2">
        <v>466.62163346789902</v>
      </c>
      <c r="BA246" s="2">
        <v>474.14773724691901</v>
      </c>
      <c r="BB246" s="2">
        <v>0</v>
      </c>
      <c r="BC246" s="2">
        <v>1000</v>
      </c>
      <c r="BD246" s="2">
        <v>417.03766680625301</v>
      </c>
      <c r="BE246" s="2">
        <f t="shared" si="45"/>
        <v>-1</v>
      </c>
      <c r="BF246" s="2">
        <v>413.50376916842902</v>
      </c>
      <c r="BG246" s="2">
        <v>2.0071429595495902E-31</v>
      </c>
      <c r="BH246" s="2">
        <v>6.4132751448900397E-55</v>
      </c>
      <c r="BI246" s="2">
        <v>0</v>
      </c>
      <c r="BJ246" s="2">
        <v>999.19037174313303</v>
      </c>
      <c r="BK246" s="2">
        <v>453.32893438463202</v>
      </c>
      <c r="BL246" s="2">
        <f t="shared" si="46"/>
        <v>-1</v>
      </c>
      <c r="BM246" s="2">
        <v>479.27950531704499</v>
      </c>
      <c r="BN246" s="2">
        <v>3.4448152615902098E-6</v>
      </c>
      <c r="BO246" s="2">
        <v>9.3373894086739204E-5</v>
      </c>
      <c r="BP246" s="2">
        <f t="shared" si="47"/>
        <v>1</v>
      </c>
    </row>
    <row r="247" spans="1:68" x14ac:dyDescent="0.2">
      <c r="A247">
        <v>241</v>
      </c>
      <c r="B247">
        <f t="shared" si="38"/>
        <v>1</v>
      </c>
      <c r="D247">
        <f t="shared" si="39"/>
        <v>0</v>
      </c>
      <c r="E247">
        <f t="shared" si="40"/>
        <v>0</v>
      </c>
      <c r="F247" s="16" t="s">
        <v>5088</v>
      </c>
      <c r="G247" s="16" t="s">
        <v>4682</v>
      </c>
      <c r="H247" s="16" t="s">
        <v>5089</v>
      </c>
      <c r="I247" s="16" t="s">
        <v>4704</v>
      </c>
      <c r="J247" t="s">
        <v>240</v>
      </c>
      <c r="K247" s="8" t="s">
        <v>2624</v>
      </c>
      <c r="L247" s="2">
        <v>3.8123094930797002E-8</v>
      </c>
      <c r="M247" s="2">
        <v>1000</v>
      </c>
      <c r="N247" s="2">
        <v>315.53896531557302</v>
      </c>
      <c r="O247" s="2">
        <v>286.32992536053899</v>
      </c>
      <c r="P247" s="2">
        <v>3.8123094932464803E-8</v>
      </c>
      <c r="Q247" s="2">
        <v>1000</v>
      </c>
      <c r="R247" s="2">
        <v>319.36133166847901</v>
      </c>
      <c r="S247" s="2">
        <f t="shared" si="48"/>
        <v>0</v>
      </c>
      <c r="T247" s="2">
        <v>289.37425202262</v>
      </c>
      <c r="U247" s="2">
        <v>0.100484836492991</v>
      </c>
      <c r="V247" s="2">
        <v>0.46715644628826197</v>
      </c>
      <c r="W247" s="2">
        <v>3.8123094931667103E-8</v>
      </c>
      <c r="X247" s="2">
        <v>1000</v>
      </c>
      <c r="Y247" s="2">
        <v>338.97616540759401</v>
      </c>
      <c r="Z247" s="2">
        <f t="shared" si="41"/>
        <v>0</v>
      </c>
      <c r="AA247" s="2">
        <v>314.12494990877701</v>
      </c>
      <c r="AB247" s="2">
        <v>2.3170848896250102E-9</v>
      </c>
      <c r="AC247" s="2">
        <v>4.1040314659977803E-14</v>
      </c>
      <c r="AD247" s="2">
        <f t="shared" si="42"/>
        <v>0</v>
      </c>
      <c r="AE247" s="2">
        <v>6.8621570875434603E-8</v>
      </c>
      <c r="AF247" s="2">
        <v>1000</v>
      </c>
      <c r="AG247" s="2">
        <v>324.82680191551901</v>
      </c>
      <c r="AH247" s="2">
        <v>298.734756082991</v>
      </c>
      <c r="AI247" s="2">
        <v>6.8621570874602406E-8</v>
      </c>
      <c r="AJ247" s="2">
        <v>1000</v>
      </c>
      <c r="AK247" s="2">
        <v>320.06122263106897</v>
      </c>
      <c r="AL247" s="2">
        <f t="shared" si="37"/>
        <v>0</v>
      </c>
      <c r="AM247" s="2">
        <v>285.81505132486399</v>
      </c>
      <c r="AN247" s="2">
        <v>1.50422442090272E-2</v>
      </c>
      <c r="AO247" s="2">
        <v>0.30330696062211498</v>
      </c>
      <c r="AP247" s="2">
        <v>6.3427942902376696E-8</v>
      </c>
      <c r="AQ247" s="2">
        <v>1000</v>
      </c>
      <c r="AR247" s="2">
        <v>355.98456670032601</v>
      </c>
      <c r="AS247" s="2">
        <f t="shared" si="43"/>
        <v>0</v>
      </c>
      <c r="AT247" s="2">
        <v>338.04787489558299</v>
      </c>
      <c r="AU247" s="2">
        <v>1.23117701751193E-16</v>
      </c>
      <c r="AV247" s="2">
        <v>1.17424959654645E-23</v>
      </c>
      <c r="AW247" s="2">
        <f t="shared" si="44"/>
        <v>0</v>
      </c>
      <c r="AX247" s="2">
        <v>1.2601568493399999E-7</v>
      </c>
      <c r="AY247" s="2">
        <v>1000</v>
      </c>
      <c r="AZ247" s="2">
        <v>343.67075557143698</v>
      </c>
      <c r="BA247" s="2">
        <v>318.790635451127</v>
      </c>
      <c r="BB247" s="2">
        <v>7.3176001106530801E-8</v>
      </c>
      <c r="BC247" s="2">
        <v>1000</v>
      </c>
      <c r="BD247" s="2">
        <v>311.99206119695998</v>
      </c>
      <c r="BE247" s="2">
        <f t="shared" si="45"/>
        <v>-1</v>
      </c>
      <c r="BF247" s="2">
        <v>281.13305429156401</v>
      </c>
      <c r="BG247" s="2">
        <v>2.2302162638436199E-21</v>
      </c>
      <c r="BH247" s="2">
        <v>1.86944929449083E-26</v>
      </c>
      <c r="BI247" s="2">
        <v>7.2307380124234695E-8</v>
      </c>
      <c r="BJ247" s="2">
        <v>1000</v>
      </c>
      <c r="BK247" s="2">
        <v>335.21489185013797</v>
      </c>
      <c r="BL247" s="2">
        <f t="shared" si="46"/>
        <v>-1</v>
      </c>
      <c r="BM247" s="2">
        <v>312.33188511621898</v>
      </c>
      <c r="BN247" s="2">
        <v>7.3329842544806703E-12</v>
      </c>
      <c r="BO247" s="2">
        <v>1.09884185556379E-2</v>
      </c>
      <c r="BP247" s="2">
        <f t="shared" si="47"/>
        <v>1</v>
      </c>
    </row>
    <row r="248" spans="1:68" x14ac:dyDescent="0.2">
      <c r="A248">
        <v>242</v>
      </c>
      <c r="B248">
        <f t="shared" si="38"/>
        <v>0</v>
      </c>
      <c r="D248">
        <f t="shared" si="39"/>
        <v>0</v>
      </c>
      <c r="E248">
        <f t="shared" si="40"/>
        <v>0</v>
      </c>
      <c r="F248" s="16" t="s">
        <v>5090</v>
      </c>
      <c r="G248" s="16" t="s">
        <v>4682</v>
      </c>
      <c r="H248" s="16" t="s">
        <v>5089</v>
      </c>
      <c r="I248" s="16" t="s">
        <v>5091</v>
      </c>
      <c r="J248" t="s">
        <v>241</v>
      </c>
      <c r="K248" s="8" t="s">
        <v>2625</v>
      </c>
      <c r="L248" s="2">
        <v>3.8123094930797002E-8</v>
      </c>
      <c r="M248" s="2">
        <v>1.6524259700391199E-2</v>
      </c>
      <c r="N248" s="2">
        <v>3.4374491084764399E-5</v>
      </c>
      <c r="O248" s="2">
        <v>1.1450863902517999E-5</v>
      </c>
      <c r="P248" s="2">
        <v>3.8123094932464803E-8</v>
      </c>
      <c r="Q248" s="2">
        <v>1.6524259555126101E-2</v>
      </c>
      <c r="R248" s="2">
        <v>4.6934568153814002E-5</v>
      </c>
      <c r="S248" s="2">
        <f t="shared" si="48"/>
        <v>0</v>
      </c>
      <c r="T248" s="2">
        <v>1.6226724769722601E-5</v>
      </c>
      <c r="U248" s="2">
        <v>1.6152786395681002E-64</v>
      </c>
      <c r="V248" s="2">
        <v>3.3357134536096601E-2</v>
      </c>
      <c r="W248" s="2">
        <v>3.8123094931667103E-8</v>
      </c>
      <c r="X248" s="2">
        <v>1.6524259632452101E-2</v>
      </c>
      <c r="Y248" s="2">
        <v>3.8595651135484099E-5</v>
      </c>
      <c r="Z248" s="2">
        <f t="shared" si="41"/>
        <v>0</v>
      </c>
      <c r="AA248" s="2">
        <v>1.12395465709988E-5</v>
      </c>
      <c r="AB248" s="2">
        <v>1.8498509314455699E-4</v>
      </c>
      <c r="AC248" s="2">
        <v>0.69883059001856696</v>
      </c>
      <c r="AD248" s="2">
        <f t="shared" si="42"/>
        <v>0</v>
      </c>
      <c r="AE248" s="2">
        <v>6.8621570875434603E-8</v>
      </c>
      <c r="AF248" s="2">
        <v>3.01561990663692E-2</v>
      </c>
      <c r="AG248" s="2">
        <v>6.6927607774032102E-5</v>
      </c>
      <c r="AH248" s="2">
        <v>2.25708935013353E-5</v>
      </c>
      <c r="AI248" s="2">
        <v>6.8621570874602406E-8</v>
      </c>
      <c r="AJ248" s="2">
        <v>3.0156199120008501E-2</v>
      </c>
      <c r="AK248" s="2">
        <v>6.1887553127706505E-5</v>
      </c>
      <c r="AL248" s="2">
        <f t="shared" si="37"/>
        <v>0</v>
      </c>
      <c r="AM248" s="2">
        <v>2.42879590638607E-5</v>
      </c>
      <c r="AN248" s="2">
        <v>5.4980457209747105E-4</v>
      </c>
      <c r="AO248" s="2">
        <v>0.992720524421566</v>
      </c>
      <c r="AP248" s="2">
        <v>6.3427942902376696E-8</v>
      </c>
      <c r="AQ248" s="2">
        <v>4.78275314047822E-2</v>
      </c>
      <c r="AR248" s="2">
        <v>1.14066070781623E-4</v>
      </c>
      <c r="AS248" s="2">
        <f t="shared" si="43"/>
        <v>0</v>
      </c>
      <c r="AT248" s="2">
        <v>3.6984682797946103E-5</v>
      </c>
      <c r="AU248" s="2">
        <v>3.4211293810708799E-128</v>
      </c>
      <c r="AV248" s="2">
        <v>3.7765997546209198E-5</v>
      </c>
      <c r="AW248" s="2">
        <f t="shared" si="44"/>
        <v>0</v>
      </c>
      <c r="AX248" s="2">
        <v>1.2601568493399999E-7</v>
      </c>
      <c r="AY248" s="2">
        <v>5.5152177724931403E-2</v>
      </c>
      <c r="AZ248" s="2">
        <v>1.07850507275344E-4</v>
      </c>
      <c r="BA248" s="2">
        <v>3.54237498488945E-5</v>
      </c>
      <c r="BB248" s="2">
        <v>7.3176001106530801E-8</v>
      </c>
      <c r="BC248" s="2">
        <v>3.0650497307760399E-2</v>
      </c>
      <c r="BD248" s="2">
        <v>5.8256037871094897E-5</v>
      </c>
      <c r="BE248" s="2">
        <f t="shared" si="45"/>
        <v>0</v>
      </c>
      <c r="BF248" s="2">
        <v>2.2582989538298302E-5</v>
      </c>
      <c r="BG248" s="2">
        <v>6.61714371191776E-148</v>
      </c>
      <c r="BH248" s="2">
        <v>1.6492846732034399E-5</v>
      </c>
      <c r="BI248" s="2">
        <v>7.2307380124234695E-8</v>
      </c>
      <c r="BJ248" s="2">
        <v>5.3212699355107702E-2</v>
      </c>
      <c r="BK248" s="2">
        <v>1.10062824022437E-4</v>
      </c>
      <c r="BL248" s="2">
        <f t="shared" si="46"/>
        <v>0</v>
      </c>
      <c r="BM248" s="2">
        <v>4.0215704983368998E-5</v>
      </c>
      <c r="BN248" s="2">
        <v>1.9479766724967399E-12</v>
      </c>
      <c r="BO248" s="2">
        <v>1.32256398796662</v>
      </c>
      <c r="BP248" s="2">
        <f t="shared" si="47"/>
        <v>0</v>
      </c>
    </row>
    <row r="249" spans="1:68" x14ac:dyDescent="0.2">
      <c r="A249">
        <v>243</v>
      </c>
      <c r="B249">
        <f t="shared" si="38"/>
        <v>0</v>
      </c>
      <c r="D249">
        <f t="shared" si="39"/>
        <v>0</v>
      </c>
      <c r="E249">
        <f t="shared" si="40"/>
        <v>0</v>
      </c>
      <c r="F249" s="16" t="s">
        <v>5092</v>
      </c>
      <c r="G249" s="16" t="s">
        <v>4686</v>
      </c>
      <c r="H249" s="16" t="s">
        <v>5089</v>
      </c>
      <c r="I249" s="16" t="s">
        <v>4741</v>
      </c>
      <c r="J249" t="s">
        <v>242</v>
      </c>
      <c r="K249" s="8" t="s">
        <v>2626</v>
      </c>
      <c r="L249" s="2">
        <v>0</v>
      </c>
      <c r="M249" s="2">
        <v>1.6524221574200901E-2</v>
      </c>
      <c r="N249" s="2">
        <v>4.6947462115821503E-5</v>
      </c>
      <c r="O249" s="2">
        <v>1.75402657189567E-5</v>
      </c>
      <c r="P249" s="2">
        <v>0</v>
      </c>
      <c r="Q249" s="2">
        <v>1.6524221436021301E-2</v>
      </c>
      <c r="R249" s="2">
        <v>4.95763814831305E-5</v>
      </c>
      <c r="S249" s="2">
        <f t="shared" si="48"/>
        <v>0</v>
      </c>
      <c r="T249" s="2">
        <v>2.2455015317787899E-5</v>
      </c>
      <c r="U249" s="2">
        <v>2.15928237528691E-35</v>
      </c>
      <c r="V249" s="2">
        <v>1.0724671317932699</v>
      </c>
      <c r="W249" s="2">
        <v>0</v>
      </c>
      <c r="X249" s="2">
        <v>1.6524221511656501E-2</v>
      </c>
      <c r="Y249" s="2">
        <v>1.6379918294036E-4</v>
      </c>
      <c r="Z249" s="2">
        <f t="shared" si="41"/>
        <v>0</v>
      </c>
      <c r="AA249" s="2">
        <v>1.1320299004669499E-4</v>
      </c>
      <c r="AB249" s="2">
        <v>0</v>
      </c>
      <c r="AC249" s="2">
        <v>1.85500774501352E-114</v>
      </c>
      <c r="AD249" s="2">
        <f t="shared" si="42"/>
        <v>0</v>
      </c>
      <c r="AE249" s="2">
        <v>0</v>
      </c>
      <c r="AF249" s="2">
        <v>3.0156130446380099E-2</v>
      </c>
      <c r="AG249" s="2">
        <v>8.70679487830116E-5</v>
      </c>
      <c r="AH249" s="2">
        <v>3.7718868339521503E-5</v>
      </c>
      <c r="AI249" s="2">
        <v>0</v>
      </c>
      <c r="AJ249" s="2">
        <v>3.01561304971514E-2</v>
      </c>
      <c r="AK249" s="2">
        <v>1.0557289843395E-4</v>
      </c>
      <c r="AL249" s="2">
        <f t="shared" si="37"/>
        <v>0</v>
      </c>
      <c r="AM249" s="2">
        <v>4.7421031764658001E-5</v>
      </c>
      <c r="AN249" s="2">
        <v>4.3662813808975797E-30</v>
      </c>
      <c r="AO249" s="2">
        <v>0.123138346261266</v>
      </c>
      <c r="AP249" s="2">
        <v>0</v>
      </c>
      <c r="AQ249" s="2">
        <v>1.5231491566244201E-2</v>
      </c>
      <c r="AR249" s="2">
        <v>6.7348227043132305E-4</v>
      </c>
      <c r="AS249" s="2">
        <f t="shared" si="43"/>
        <v>0</v>
      </c>
      <c r="AT249" s="2">
        <v>6.7274905521754402E-4</v>
      </c>
      <c r="AU249" s="2">
        <v>0</v>
      </c>
      <c r="AV249" s="2">
        <v>0</v>
      </c>
      <c r="AW249" s="2">
        <f t="shared" si="44"/>
        <v>0</v>
      </c>
      <c r="AX249" s="2">
        <v>0</v>
      </c>
      <c r="AY249" s="2">
        <v>3.2304991415726701E-2</v>
      </c>
      <c r="AZ249" s="2">
        <v>6.0213279534686503E-5</v>
      </c>
      <c r="BA249" s="2">
        <v>2.1456983689653699E-5</v>
      </c>
      <c r="BB249" s="2">
        <v>0</v>
      </c>
      <c r="BC249" s="2">
        <v>1.80097544299712E-2</v>
      </c>
      <c r="BD249" s="2">
        <v>5.1871046909091098E-5</v>
      </c>
      <c r="BE249" s="2">
        <f t="shared" si="45"/>
        <v>0</v>
      </c>
      <c r="BF249" s="2">
        <v>2.6334064842098198E-5</v>
      </c>
      <c r="BG249" s="2">
        <v>2.1077443274130401E-27</v>
      </c>
      <c r="BH249" s="2">
        <v>0.213821119938746</v>
      </c>
      <c r="BI249" s="2">
        <v>0</v>
      </c>
      <c r="BJ249" s="2">
        <v>9.2269497571176202E-3</v>
      </c>
      <c r="BK249" s="2">
        <v>6.9126318754471003E-4</v>
      </c>
      <c r="BL249" s="2">
        <f t="shared" si="46"/>
        <v>0</v>
      </c>
      <c r="BM249" s="2">
        <v>6.5958335491233004E-4</v>
      </c>
      <c r="BN249" s="2">
        <v>0</v>
      </c>
      <c r="BO249" s="2">
        <v>0</v>
      </c>
      <c r="BP249" s="2">
        <f t="shared" si="47"/>
        <v>0</v>
      </c>
    </row>
    <row r="250" spans="1:68" x14ac:dyDescent="0.2">
      <c r="A250">
        <v>244</v>
      </c>
      <c r="B250">
        <f t="shared" si="38"/>
        <v>0</v>
      </c>
      <c r="D250">
        <f t="shared" si="39"/>
        <v>0</v>
      </c>
      <c r="E250">
        <f t="shared" si="40"/>
        <v>0</v>
      </c>
      <c r="F250" s="16" t="s">
        <v>5093</v>
      </c>
      <c r="G250" s="16" t="s">
        <v>4686</v>
      </c>
      <c r="H250" s="16" t="s">
        <v>5089</v>
      </c>
      <c r="I250" s="16" t="s">
        <v>4741</v>
      </c>
      <c r="J250" t="s">
        <v>243</v>
      </c>
      <c r="K250" s="8" t="s">
        <v>2627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f t="shared" si="48"/>
        <v>0</v>
      </c>
      <c r="T250" s="2">
        <v>0</v>
      </c>
      <c r="U250" s="2">
        <v>1</v>
      </c>
      <c r="V250" s="2" t="s">
        <v>7968</v>
      </c>
      <c r="W250" s="2">
        <v>0</v>
      </c>
      <c r="X250" s="2">
        <v>0</v>
      </c>
      <c r="Y250" s="2">
        <v>0</v>
      </c>
      <c r="Z250" s="2">
        <f t="shared" si="41"/>
        <v>0</v>
      </c>
      <c r="AA250" s="2">
        <v>0</v>
      </c>
      <c r="AB250" s="2">
        <v>1</v>
      </c>
      <c r="AC250" s="2" t="s">
        <v>7968</v>
      </c>
      <c r="AD250" s="2">
        <f t="shared" si="42"/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f t="shared" si="37"/>
        <v>0</v>
      </c>
      <c r="AM250" s="2">
        <v>0</v>
      </c>
      <c r="AN250" s="2">
        <v>1</v>
      </c>
      <c r="AO250" s="2" t="s">
        <v>7968</v>
      </c>
      <c r="AP250" s="2">
        <v>0</v>
      </c>
      <c r="AQ250" s="2">
        <v>0</v>
      </c>
      <c r="AR250" s="2">
        <v>0</v>
      </c>
      <c r="AS250" s="2">
        <f t="shared" si="43"/>
        <v>0</v>
      </c>
      <c r="AT250" s="2">
        <v>0</v>
      </c>
      <c r="AU250" s="2">
        <v>1</v>
      </c>
      <c r="AV250" s="2" t="s">
        <v>7968</v>
      </c>
      <c r="AW250" s="2">
        <f t="shared" si="44"/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f t="shared" si="45"/>
        <v>0</v>
      </c>
      <c r="BF250" s="2">
        <v>0</v>
      </c>
      <c r="BG250" s="2">
        <v>1</v>
      </c>
      <c r="BH250" s="2" t="s">
        <v>7968</v>
      </c>
      <c r="BI250" s="2">
        <v>0</v>
      </c>
      <c r="BJ250" s="2">
        <v>0</v>
      </c>
      <c r="BK250" s="2">
        <v>0</v>
      </c>
      <c r="BL250" s="2">
        <f t="shared" si="46"/>
        <v>0</v>
      </c>
      <c r="BM250" s="2">
        <v>0</v>
      </c>
      <c r="BN250" s="2">
        <v>1</v>
      </c>
      <c r="BO250" s="2" t="s">
        <v>7968</v>
      </c>
      <c r="BP250" s="2">
        <f t="shared" si="47"/>
        <v>0</v>
      </c>
    </row>
    <row r="251" spans="1:68" x14ac:dyDescent="0.2">
      <c r="A251">
        <v>245</v>
      </c>
      <c r="B251">
        <f t="shared" si="38"/>
        <v>0</v>
      </c>
      <c r="D251">
        <f t="shared" si="39"/>
        <v>0</v>
      </c>
      <c r="E251">
        <f t="shared" si="40"/>
        <v>0</v>
      </c>
      <c r="F251" s="16" t="s">
        <v>5094</v>
      </c>
      <c r="G251" s="16" t="s">
        <v>4686</v>
      </c>
      <c r="H251" s="16" t="s">
        <v>5089</v>
      </c>
      <c r="I251" s="16" t="s">
        <v>5095</v>
      </c>
      <c r="J251" t="s">
        <v>244</v>
      </c>
      <c r="K251" s="8" t="s">
        <v>2628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f t="shared" si="48"/>
        <v>0</v>
      </c>
      <c r="T251" s="2">
        <v>0</v>
      </c>
      <c r="U251" s="2">
        <v>1</v>
      </c>
      <c r="V251" s="2" t="s">
        <v>7968</v>
      </c>
      <c r="W251" s="2">
        <v>0</v>
      </c>
      <c r="X251" s="2">
        <v>0</v>
      </c>
      <c r="Y251" s="2">
        <v>0</v>
      </c>
      <c r="Z251" s="2">
        <f t="shared" si="41"/>
        <v>0</v>
      </c>
      <c r="AA251" s="2">
        <v>0</v>
      </c>
      <c r="AB251" s="2">
        <v>1</v>
      </c>
      <c r="AC251" s="2" t="s">
        <v>7968</v>
      </c>
      <c r="AD251" s="2">
        <f t="shared" si="42"/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f t="shared" si="37"/>
        <v>0</v>
      </c>
      <c r="AM251" s="2">
        <v>0</v>
      </c>
      <c r="AN251" s="2">
        <v>1</v>
      </c>
      <c r="AO251" s="2" t="s">
        <v>7968</v>
      </c>
      <c r="AP251" s="2">
        <v>0</v>
      </c>
      <c r="AQ251" s="2">
        <v>0</v>
      </c>
      <c r="AR251" s="2">
        <v>0</v>
      </c>
      <c r="AS251" s="2">
        <f t="shared" si="43"/>
        <v>0</v>
      </c>
      <c r="AT251" s="2">
        <v>0</v>
      </c>
      <c r="AU251" s="2">
        <v>1</v>
      </c>
      <c r="AV251" s="2" t="s">
        <v>7968</v>
      </c>
      <c r="AW251" s="2">
        <f t="shared" si="44"/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f t="shared" si="45"/>
        <v>0</v>
      </c>
      <c r="BF251" s="2">
        <v>0</v>
      </c>
      <c r="BG251" s="2">
        <v>1</v>
      </c>
      <c r="BH251" s="2" t="s">
        <v>7968</v>
      </c>
      <c r="BI251" s="2">
        <v>0</v>
      </c>
      <c r="BJ251" s="2">
        <v>0</v>
      </c>
      <c r="BK251" s="2">
        <v>0</v>
      </c>
      <c r="BL251" s="2">
        <f t="shared" si="46"/>
        <v>0</v>
      </c>
      <c r="BM251" s="2">
        <v>0</v>
      </c>
      <c r="BN251" s="2">
        <v>1</v>
      </c>
      <c r="BO251" s="2" t="s">
        <v>7968</v>
      </c>
      <c r="BP251" s="2">
        <f t="shared" si="47"/>
        <v>0</v>
      </c>
    </row>
    <row r="252" spans="1:68" x14ac:dyDescent="0.2">
      <c r="A252">
        <v>246</v>
      </c>
      <c r="B252">
        <f t="shared" si="38"/>
        <v>0</v>
      </c>
      <c r="D252">
        <f t="shared" si="39"/>
        <v>0</v>
      </c>
      <c r="E252">
        <f t="shared" si="40"/>
        <v>0</v>
      </c>
      <c r="F252" s="16" t="s">
        <v>5096</v>
      </c>
      <c r="G252" s="16" t="s">
        <v>4686</v>
      </c>
      <c r="H252" s="16" t="s">
        <v>5089</v>
      </c>
      <c r="I252" s="16" t="s">
        <v>5095</v>
      </c>
      <c r="J252" t="s">
        <v>245</v>
      </c>
      <c r="K252" s="8" t="s">
        <v>2629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f t="shared" si="48"/>
        <v>0</v>
      </c>
      <c r="T252" s="2">
        <v>0</v>
      </c>
      <c r="U252" s="2">
        <v>1</v>
      </c>
      <c r="V252" s="2" t="s">
        <v>7968</v>
      </c>
      <c r="W252" s="2">
        <v>0</v>
      </c>
      <c r="X252" s="2">
        <v>0</v>
      </c>
      <c r="Y252" s="2">
        <v>0</v>
      </c>
      <c r="Z252" s="2">
        <f t="shared" si="41"/>
        <v>0</v>
      </c>
      <c r="AA252" s="2">
        <v>0</v>
      </c>
      <c r="AB252" s="2">
        <v>1</v>
      </c>
      <c r="AC252" s="2" t="s">
        <v>7968</v>
      </c>
      <c r="AD252" s="2">
        <f t="shared" si="42"/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f t="shared" si="37"/>
        <v>0</v>
      </c>
      <c r="AM252" s="2">
        <v>0</v>
      </c>
      <c r="AN252" s="2">
        <v>1</v>
      </c>
      <c r="AO252" s="2" t="s">
        <v>7968</v>
      </c>
      <c r="AP252" s="2">
        <v>0</v>
      </c>
      <c r="AQ252" s="2">
        <v>0</v>
      </c>
      <c r="AR252" s="2">
        <v>0</v>
      </c>
      <c r="AS252" s="2">
        <f t="shared" si="43"/>
        <v>0</v>
      </c>
      <c r="AT252" s="2">
        <v>0</v>
      </c>
      <c r="AU252" s="2">
        <v>1</v>
      </c>
      <c r="AV252" s="2" t="s">
        <v>7968</v>
      </c>
      <c r="AW252" s="2">
        <f t="shared" si="44"/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f t="shared" si="45"/>
        <v>0</v>
      </c>
      <c r="BF252" s="2">
        <v>0</v>
      </c>
      <c r="BG252" s="2">
        <v>1</v>
      </c>
      <c r="BH252" s="2" t="s">
        <v>7968</v>
      </c>
      <c r="BI252" s="2">
        <v>0</v>
      </c>
      <c r="BJ252" s="2">
        <v>0</v>
      </c>
      <c r="BK252" s="2">
        <v>0</v>
      </c>
      <c r="BL252" s="2">
        <f t="shared" si="46"/>
        <v>0</v>
      </c>
      <c r="BM252" s="2">
        <v>0</v>
      </c>
      <c r="BN252" s="2">
        <v>1</v>
      </c>
      <c r="BO252" s="2" t="s">
        <v>7968</v>
      </c>
      <c r="BP252" s="2">
        <f t="shared" si="47"/>
        <v>0</v>
      </c>
    </row>
    <row r="253" spans="1:68" x14ac:dyDescent="0.2">
      <c r="A253">
        <v>247</v>
      </c>
      <c r="B253">
        <f t="shared" si="38"/>
        <v>0</v>
      </c>
      <c r="D253">
        <f t="shared" si="39"/>
        <v>0</v>
      </c>
      <c r="E253">
        <f t="shared" si="40"/>
        <v>0</v>
      </c>
      <c r="F253" s="16" t="s">
        <v>5097</v>
      </c>
      <c r="G253" s="16" t="s">
        <v>4686</v>
      </c>
      <c r="H253" s="16" t="s">
        <v>5089</v>
      </c>
      <c r="I253" s="16" t="s">
        <v>5095</v>
      </c>
      <c r="J253" t="s">
        <v>246</v>
      </c>
      <c r="K253" s="8" t="s">
        <v>2630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f t="shared" si="48"/>
        <v>0</v>
      </c>
      <c r="T253" s="2">
        <v>0</v>
      </c>
      <c r="U253" s="2">
        <v>1</v>
      </c>
      <c r="V253" s="2" t="s">
        <v>7968</v>
      </c>
      <c r="W253" s="2">
        <v>0</v>
      </c>
      <c r="X253" s="2">
        <v>0</v>
      </c>
      <c r="Y253" s="2">
        <v>0</v>
      </c>
      <c r="Z253" s="2">
        <f t="shared" si="41"/>
        <v>0</v>
      </c>
      <c r="AA253" s="2">
        <v>0</v>
      </c>
      <c r="AB253" s="2">
        <v>1</v>
      </c>
      <c r="AC253" s="2" t="s">
        <v>7968</v>
      </c>
      <c r="AD253" s="2">
        <f t="shared" si="42"/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f t="shared" si="37"/>
        <v>0</v>
      </c>
      <c r="AM253" s="2">
        <v>0</v>
      </c>
      <c r="AN253" s="2">
        <v>1</v>
      </c>
      <c r="AO253" s="2" t="s">
        <v>7968</v>
      </c>
      <c r="AP253" s="2">
        <v>0</v>
      </c>
      <c r="AQ253" s="2">
        <v>0</v>
      </c>
      <c r="AR253" s="2">
        <v>0</v>
      </c>
      <c r="AS253" s="2">
        <f t="shared" si="43"/>
        <v>0</v>
      </c>
      <c r="AT253" s="2">
        <v>0</v>
      </c>
      <c r="AU253" s="2">
        <v>1</v>
      </c>
      <c r="AV253" s="2" t="s">
        <v>7968</v>
      </c>
      <c r="AW253" s="2">
        <f t="shared" si="44"/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f t="shared" si="45"/>
        <v>0</v>
      </c>
      <c r="BF253" s="2">
        <v>0</v>
      </c>
      <c r="BG253" s="2">
        <v>1</v>
      </c>
      <c r="BH253" s="2" t="s">
        <v>7968</v>
      </c>
      <c r="BI253" s="2">
        <v>0</v>
      </c>
      <c r="BJ253" s="2">
        <v>0</v>
      </c>
      <c r="BK253" s="2">
        <v>0</v>
      </c>
      <c r="BL253" s="2">
        <f t="shared" si="46"/>
        <v>0</v>
      </c>
      <c r="BM253" s="2">
        <v>0</v>
      </c>
      <c r="BN253" s="2">
        <v>1</v>
      </c>
      <c r="BO253" s="2" t="s">
        <v>7968</v>
      </c>
      <c r="BP253" s="2">
        <f t="shared" si="47"/>
        <v>0</v>
      </c>
    </row>
    <row r="254" spans="1:68" x14ac:dyDescent="0.2">
      <c r="A254">
        <v>248</v>
      </c>
      <c r="B254">
        <f t="shared" si="38"/>
        <v>0</v>
      </c>
      <c r="D254">
        <f t="shared" si="39"/>
        <v>0</v>
      </c>
      <c r="E254">
        <f t="shared" si="40"/>
        <v>0</v>
      </c>
      <c r="F254" s="16" t="s">
        <v>5098</v>
      </c>
      <c r="G254" s="16" t="s">
        <v>4686</v>
      </c>
      <c r="H254" s="16" t="s">
        <v>5089</v>
      </c>
      <c r="I254" s="16" t="s">
        <v>5099</v>
      </c>
      <c r="J254" t="s">
        <v>247</v>
      </c>
      <c r="K254" s="8" t="s">
        <v>2631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f t="shared" si="48"/>
        <v>0</v>
      </c>
      <c r="T254" s="2">
        <v>0</v>
      </c>
      <c r="U254" s="2">
        <v>1</v>
      </c>
      <c r="V254" s="2" t="s">
        <v>7968</v>
      </c>
      <c r="W254" s="2">
        <v>0</v>
      </c>
      <c r="X254" s="2">
        <v>0</v>
      </c>
      <c r="Y254" s="2">
        <v>0</v>
      </c>
      <c r="Z254" s="2">
        <f t="shared" si="41"/>
        <v>0</v>
      </c>
      <c r="AA254" s="2">
        <v>0</v>
      </c>
      <c r="AB254" s="2">
        <v>1</v>
      </c>
      <c r="AC254" s="2" t="s">
        <v>7968</v>
      </c>
      <c r="AD254" s="2">
        <f t="shared" si="42"/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f t="shared" si="37"/>
        <v>0</v>
      </c>
      <c r="AM254" s="2">
        <v>0</v>
      </c>
      <c r="AN254" s="2">
        <v>1</v>
      </c>
      <c r="AO254" s="2" t="s">
        <v>7968</v>
      </c>
      <c r="AP254" s="2">
        <v>0</v>
      </c>
      <c r="AQ254" s="2">
        <v>0</v>
      </c>
      <c r="AR254" s="2">
        <v>0</v>
      </c>
      <c r="AS254" s="2">
        <f t="shared" si="43"/>
        <v>0</v>
      </c>
      <c r="AT254" s="2">
        <v>0</v>
      </c>
      <c r="AU254" s="2">
        <v>1</v>
      </c>
      <c r="AV254" s="2" t="s">
        <v>7968</v>
      </c>
      <c r="AW254" s="2">
        <f t="shared" si="44"/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f t="shared" si="45"/>
        <v>0</v>
      </c>
      <c r="BF254" s="2">
        <v>0</v>
      </c>
      <c r="BG254" s="2">
        <v>1</v>
      </c>
      <c r="BH254" s="2" t="s">
        <v>7968</v>
      </c>
      <c r="BI254" s="2">
        <v>0</v>
      </c>
      <c r="BJ254" s="2">
        <v>0</v>
      </c>
      <c r="BK254" s="2">
        <v>0</v>
      </c>
      <c r="BL254" s="2">
        <f t="shared" si="46"/>
        <v>0</v>
      </c>
      <c r="BM254" s="2">
        <v>0</v>
      </c>
      <c r="BN254" s="2">
        <v>1</v>
      </c>
      <c r="BO254" s="2" t="s">
        <v>7968</v>
      </c>
      <c r="BP254" s="2">
        <f t="shared" si="47"/>
        <v>0</v>
      </c>
    </row>
    <row r="255" spans="1:68" x14ac:dyDescent="0.2">
      <c r="A255">
        <v>249</v>
      </c>
      <c r="B255">
        <f t="shared" si="38"/>
        <v>0</v>
      </c>
      <c r="D255">
        <f t="shared" si="39"/>
        <v>0</v>
      </c>
      <c r="E255">
        <f t="shared" si="40"/>
        <v>0</v>
      </c>
      <c r="F255" s="16" t="s">
        <v>5100</v>
      </c>
      <c r="G255" s="16" t="s">
        <v>4686</v>
      </c>
      <c r="H255" s="16" t="s">
        <v>5089</v>
      </c>
      <c r="I255" s="16" t="s">
        <v>5101</v>
      </c>
      <c r="J255" t="s">
        <v>248</v>
      </c>
      <c r="K255" s="8" t="s">
        <v>2632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f t="shared" si="48"/>
        <v>0</v>
      </c>
      <c r="T255" s="2">
        <v>0</v>
      </c>
      <c r="U255" s="2">
        <v>1</v>
      </c>
      <c r="V255" s="2" t="s">
        <v>7968</v>
      </c>
      <c r="W255" s="2">
        <v>0</v>
      </c>
      <c r="X255" s="2">
        <v>0</v>
      </c>
      <c r="Y255" s="2">
        <v>0</v>
      </c>
      <c r="Z255" s="2">
        <f t="shared" si="41"/>
        <v>0</v>
      </c>
      <c r="AA255" s="2">
        <v>0</v>
      </c>
      <c r="AB255" s="2">
        <v>1</v>
      </c>
      <c r="AC255" s="2" t="s">
        <v>7968</v>
      </c>
      <c r="AD255" s="2">
        <f t="shared" si="42"/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f t="shared" si="37"/>
        <v>0</v>
      </c>
      <c r="AM255" s="2">
        <v>0</v>
      </c>
      <c r="AN255" s="2">
        <v>1</v>
      </c>
      <c r="AO255" s="2" t="s">
        <v>7968</v>
      </c>
      <c r="AP255" s="2">
        <v>0</v>
      </c>
      <c r="AQ255" s="2">
        <v>0</v>
      </c>
      <c r="AR255" s="2">
        <v>0</v>
      </c>
      <c r="AS255" s="2">
        <f t="shared" si="43"/>
        <v>0</v>
      </c>
      <c r="AT255" s="2">
        <v>0</v>
      </c>
      <c r="AU255" s="2">
        <v>1</v>
      </c>
      <c r="AV255" s="2" t="s">
        <v>7968</v>
      </c>
      <c r="AW255" s="2">
        <f t="shared" si="44"/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f t="shared" si="45"/>
        <v>0</v>
      </c>
      <c r="BF255" s="2">
        <v>0</v>
      </c>
      <c r="BG255" s="2">
        <v>1</v>
      </c>
      <c r="BH255" s="2" t="s">
        <v>7968</v>
      </c>
      <c r="BI255" s="2">
        <v>0</v>
      </c>
      <c r="BJ255" s="2">
        <v>0</v>
      </c>
      <c r="BK255" s="2">
        <v>0</v>
      </c>
      <c r="BL255" s="2">
        <f t="shared" si="46"/>
        <v>0</v>
      </c>
      <c r="BM255" s="2">
        <v>0</v>
      </c>
      <c r="BN255" s="2">
        <v>1</v>
      </c>
      <c r="BO255" s="2" t="s">
        <v>7968</v>
      </c>
      <c r="BP255" s="2">
        <f t="shared" si="47"/>
        <v>0</v>
      </c>
    </row>
    <row r="256" spans="1:68" x14ac:dyDescent="0.2">
      <c r="A256">
        <v>250</v>
      </c>
      <c r="B256">
        <f t="shared" si="38"/>
        <v>0</v>
      </c>
      <c r="D256">
        <f t="shared" si="39"/>
        <v>0</v>
      </c>
      <c r="E256">
        <f t="shared" si="40"/>
        <v>0</v>
      </c>
      <c r="F256" s="16" t="s">
        <v>5102</v>
      </c>
      <c r="G256" s="16" t="s">
        <v>4686</v>
      </c>
      <c r="H256" s="16" t="s">
        <v>5089</v>
      </c>
      <c r="I256" s="16" t="s">
        <v>5099</v>
      </c>
      <c r="J256" t="s">
        <v>249</v>
      </c>
      <c r="K256" s="8" t="s">
        <v>2633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f t="shared" si="48"/>
        <v>0</v>
      </c>
      <c r="T256" s="2">
        <v>0</v>
      </c>
      <c r="U256" s="2">
        <v>1</v>
      </c>
      <c r="V256" s="2" t="s">
        <v>7968</v>
      </c>
      <c r="W256" s="2">
        <v>0</v>
      </c>
      <c r="X256" s="2">
        <v>0</v>
      </c>
      <c r="Y256" s="2">
        <v>0</v>
      </c>
      <c r="Z256" s="2">
        <f t="shared" si="41"/>
        <v>0</v>
      </c>
      <c r="AA256" s="2">
        <v>0</v>
      </c>
      <c r="AB256" s="2">
        <v>1</v>
      </c>
      <c r="AC256" s="2" t="s">
        <v>7968</v>
      </c>
      <c r="AD256" s="2">
        <f t="shared" si="42"/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f t="shared" si="37"/>
        <v>0</v>
      </c>
      <c r="AM256" s="2">
        <v>0</v>
      </c>
      <c r="AN256" s="2">
        <v>1</v>
      </c>
      <c r="AO256" s="2" t="s">
        <v>7968</v>
      </c>
      <c r="AP256" s="2">
        <v>0</v>
      </c>
      <c r="AQ256" s="2">
        <v>0</v>
      </c>
      <c r="AR256" s="2">
        <v>0</v>
      </c>
      <c r="AS256" s="2">
        <f t="shared" si="43"/>
        <v>0</v>
      </c>
      <c r="AT256" s="2">
        <v>0</v>
      </c>
      <c r="AU256" s="2">
        <v>1</v>
      </c>
      <c r="AV256" s="2" t="s">
        <v>7968</v>
      </c>
      <c r="AW256" s="2">
        <f t="shared" si="44"/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f t="shared" si="45"/>
        <v>0</v>
      </c>
      <c r="BF256" s="2">
        <v>0</v>
      </c>
      <c r="BG256" s="2">
        <v>1</v>
      </c>
      <c r="BH256" s="2" t="s">
        <v>7968</v>
      </c>
      <c r="BI256" s="2">
        <v>0</v>
      </c>
      <c r="BJ256" s="2">
        <v>0</v>
      </c>
      <c r="BK256" s="2">
        <v>0</v>
      </c>
      <c r="BL256" s="2">
        <f t="shared" si="46"/>
        <v>0</v>
      </c>
      <c r="BM256" s="2">
        <v>0</v>
      </c>
      <c r="BN256" s="2">
        <v>1</v>
      </c>
      <c r="BO256" s="2" t="s">
        <v>7968</v>
      </c>
      <c r="BP256" s="2">
        <f t="shared" si="47"/>
        <v>0</v>
      </c>
    </row>
    <row r="257" spans="1:68" x14ac:dyDescent="0.2">
      <c r="A257">
        <v>251</v>
      </c>
      <c r="B257">
        <f t="shared" si="38"/>
        <v>0</v>
      </c>
      <c r="D257">
        <f t="shared" si="39"/>
        <v>0</v>
      </c>
      <c r="E257">
        <f t="shared" si="40"/>
        <v>0</v>
      </c>
      <c r="F257" s="16" t="s">
        <v>5103</v>
      </c>
      <c r="G257" s="16" t="s">
        <v>4686</v>
      </c>
      <c r="H257" s="16" t="s">
        <v>5089</v>
      </c>
      <c r="I257" s="16" t="s">
        <v>5104</v>
      </c>
      <c r="J257" t="s">
        <v>250</v>
      </c>
      <c r="K257" s="8" t="s">
        <v>2634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f t="shared" si="48"/>
        <v>0</v>
      </c>
      <c r="T257" s="2">
        <v>0</v>
      </c>
      <c r="U257" s="2">
        <v>1</v>
      </c>
      <c r="V257" s="2" t="s">
        <v>7968</v>
      </c>
      <c r="W257" s="2">
        <v>0</v>
      </c>
      <c r="X257" s="2">
        <v>0</v>
      </c>
      <c r="Y257" s="2">
        <v>0</v>
      </c>
      <c r="Z257" s="2">
        <f t="shared" si="41"/>
        <v>0</v>
      </c>
      <c r="AA257" s="2">
        <v>0</v>
      </c>
      <c r="AB257" s="2">
        <v>1</v>
      </c>
      <c r="AC257" s="2" t="s">
        <v>7968</v>
      </c>
      <c r="AD257" s="2">
        <f t="shared" si="42"/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f t="shared" si="37"/>
        <v>0</v>
      </c>
      <c r="AM257" s="2">
        <v>0</v>
      </c>
      <c r="AN257" s="2">
        <v>1</v>
      </c>
      <c r="AO257" s="2" t="s">
        <v>7968</v>
      </c>
      <c r="AP257" s="2">
        <v>0</v>
      </c>
      <c r="AQ257" s="2">
        <v>0</v>
      </c>
      <c r="AR257" s="2">
        <v>0</v>
      </c>
      <c r="AS257" s="2">
        <f t="shared" si="43"/>
        <v>0</v>
      </c>
      <c r="AT257" s="2">
        <v>0</v>
      </c>
      <c r="AU257" s="2">
        <v>1</v>
      </c>
      <c r="AV257" s="2" t="s">
        <v>7968</v>
      </c>
      <c r="AW257" s="2">
        <f t="shared" si="44"/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f t="shared" si="45"/>
        <v>0</v>
      </c>
      <c r="BF257" s="2">
        <v>0</v>
      </c>
      <c r="BG257" s="2">
        <v>1</v>
      </c>
      <c r="BH257" s="2" t="s">
        <v>7968</v>
      </c>
      <c r="BI257" s="2">
        <v>0</v>
      </c>
      <c r="BJ257" s="2">
        <v>0</v>
      </c>
      <c r="BK257" s="2">
        <v>0</v>
      </c>
      <c r="BL257" s="2">
        <f t="shared" si="46"/>
        <v>0</v>
      </c>
      <c r="BM257" s="2">
        <v>0</v>
      </c>
      <c r="BN257" s="2">
        <v>1</v>
      </c>
      <c r="BO257" s="2" t="s">
        <v>7968</v>
      </c>
      <c r="BP257" s="2">
        <f t="shared" si="47"/>
        <v>0</v>
      </c>
    </row>
    <row r="258" spans="1:68" x14ac:dyDescent="0.2">
      <c r="A258">
        <v>252</v>
      </c>
      <c r="B258">
        <f t="shared" si="38"/>
        <v>0</v>
      </c>
      <c r="D258">
        <f t="shared" si="39"/>
        <v>0</v>
      </c>
      <c r="E258">
        <f t="shared" si="40"/>
        <v>0</v>
      </c>
      <c r="F258" s="16" t="s">
        <v>5105</v>
      </c>
      <c r="G258" s="16" t="s">
        <v>4686</v>
      </c>
      <c r="H258" s="16" t="s">
        <v>5089</v>
      </c>
      <c r="I258" s="16" t="s">
        <v>5104</v>
      </c>
      <c r="J258" t="s">
        <v>251</v>
      </c>
      <c r="K258" s="8" t="s">
        <v>2635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f t="shared" si="48"/>
        <v>0</v>
      </c>
      <c r="T258" s="2">
        <v>0</v>
      </c>
      <c r="U258" s="2">
        <v>1</v>
      </c>
      <c r="V258" s="2" t="s">
        <v>7968</v>
      </c>
      <c r="W258" s="2">
        <v>0</v>
      </c>
      <c r="X258" s="2">
        <v>0</v>
      </c>
      <c r="Y258" s="2">
        <v>0</v>
      </c>
      <c r="Z258" s="2">
        <f t="shared" si="41"/>
        <v>0</v>
      </c>
      <c r="AA258" s="2">
        <v>0</v>
      </c>
      <c r="AB258" s="2">
        <v>1</v>
      </c>
      <c r="AC258" s="2" t="s">
        <v>7968</v>
      </c>
      <c r="AD258" s="2">
        <f t="shared" si="42"/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f t="shared" si="37"/>
        <v>0</v>
      </c>
      <c r="AM258" s="2">
        <v>0</v>
      </c>
      <c r="AN258" s="2">
        <v>1</v>
      </c>
      <c r="AO258" s="2" t="s">
        <v>7968</v>
      </c>
      <c r="AP258" s="2">
        <v>0</v>
      </c>
      <c r="AQ258" s="2">
        <v>0</v>
      </c>
      <c r="AR258" s="2">
        <v>0</v>
      </c>
      <c r="AS258" s="2">
        <f t="shared" si="43"/>
        <v>0</v>
      </c>
      <c r="AT258" s="2">
        <v>0</v>
      </c>
      <c r="AU258" s="2">
        <v>1</v>
      </c>
      <c r="AV258" s="2" t="s">
        <v>7968</v>
      </c>
      <c r="AW258" s="2">
        <f t="shared" si="44"/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f t="shared" si="45"/>
        <v>0</v>
      </c>
      <c r="BF258" s="2">
        <v>0</v>
      </c>
      <c r="BG258" s="2">
        <v>1</v>
      </c>
      <c r="BH258" s="2" t="s">
        <v>7968</v>
      </c>
      <c r="BI258" s="2">
        <v>0</v>
      </c>
      <c r="BJ258" s="2">
        <v>0</v>
      </c>
      <c r="BK258" s="2">
        <v>0</v>
      </c>
      <c r="BL258" s="2">
        <f t="shared" si="46"/>
        <v>0</v>
      </c>
      <c r="BM258" s="2">
        <v>0</v>
      </c>
      <c r="BN258" s="2">
        <v>1</v>
      </c>
      <c r="BO258" s="2" t="s">
        <v>7968</v>
      </c>
      <c r="BP258" s="2">
        <f t="shared" si="47"/>
        <v>0</v>
      </c>
    </row>
    <row r="259" spans="1:68" x14ac:dyDescent="0.2">
      <c r="A259">
        <v>253</v>
      </c>
      <c r="B259">
        <f t="shared" si="38"/>
        <v>0</v>
      </c>
      <c r="D259">
        <f t="shared" si="39"/>
        <v>0</v>
      </c>
      <c r="E259">
        <f t="shared" si="40"/>
        <v>0</v>
      </c>
      <c r="F259" s="16" t="s">
        <v>5106</v>
      </c>
      <c r="G259" s="16" t="s">
        <v>4682</v>
      </c>
      <c r="H259" s="16" t="s">
        <v>5107</v>
      </c>
      <c r="I259" s="16" t="s">
        <v>4704</v>
      </c>
      <c r="J259" t="s">
        <v>252</v>
      </c>
      <c r="K259" s="8" t="s">
        <v>2636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f t="shared" si="48"/>
        <v>0</v>
      </c>
      <c r="T259" s="2">
        <v>0</v>
      </c>
      <c r="U259" s="2">
        <v>1</v>
      </c>
      <c r="V259" s="2" t="s">
        <v>7968</v>
      </c>
      <c r="W259" s="2">
        <v>0</v>
      </c>
      <c r="X259" s="2">
        <v>0</v>
      </c>
      <c r="Y259" s="2">
        <v>0</v>
      </c>
      <c r="Z259" s="2">
        <f t="shared" si="41"/>
        <v>0</v>
      </c>
      <c r="AA259" s="2">
        <v>0</v>
      </c>
      <c r="AB259" s="2">
        <v>1</v>
      </c>
      <c r="AC259" s="2" t="s">
        <v>7968</v>
      </c>
      <c r="AD259" s="2">
        <f t="shared" si="42"/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f t="shared" si="37"/>
        <v>0</v>
      </c>
      <c r="AM259" s="2">
        <v>0</v>
      </c>
      <c r="AN259" s="2">
        <v>1</v>
      </c>
      <c r="AO259" s="2" t="s">
        <v>7968</v>
      </c>
      <c r="AP259" s="2">
        <v>0</v>
      </c>
      <c r="AQ259" s="2">
        <v>0</v>
      </c>
      <c r="AR259" s="2">
        <v>0</v>
      </c>
      <c r="AS259" s="2">
        <f t="shared" si="43"/>
        <v>0</v>
      </c>
      <c r="AT259" s="2">
        <v>0</v>
      </c>
      <c r="AU259" s="2">
        <v>1</v>
      </c>
      <c r="AV259" s="2" t="s">
        <v>7968</v>
      </c>
      <c r="AW259" s="2">
        <f t="shared" si="44"/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f t="shared" si="45"/>
        <v>0</v>
      </c>
      <c r="BF259" s="2">
        <v>0</v>
      </c>
      <c r="BG259" s="2">
        <v>1</v>
      </c>
      <c r="BH259" s="2" t="s">
        <v>7968</v>
      </c>
      <c r="BI259" s="2">
        <v>0</v>
      </c>
      <c r="BJ259" s="2">
        <v>0</v>
      </c>
      <c r="BK259" s="2">
        <v>0</v>
      </c>
      <c r="BL259" s="2">
        <f t="shared" si="46"/>
        <v>0</v>
      </c>
      <c r="BM259" s="2">
        <v>0</v>
      </c>
      <c r="BN259" s="2">
        <v>1</v>
      </c>
      <c r="BO259" s="2" t="s">
        <v>7968</v>
      </c>
      <c r="BP259" s="2">
        <f t="shared" si="47"/>
        <v>0</v>
      </c>
    </row>
    <row r="260" spans="1:68" x14ac:dyDescent="0.2">
      <c r="A260">
        <v>254</v>
      </c>
      <c r="B260">
        <f t="shared" si="38"/>
        <v>0</v>
      </c>
      <c r="D260">
        <f t="shared" si="39"/>
        <v>0</v>
      </c>
      <c r="E260">
        <f t="shared" si="40"/>
        <v>0</v>
      </c>
      <c r="F260" s="16" t="s">
        <v>5108</v>
      </c>
      <c r="G260" s="16" t="s">
        <v>4682</v>
      </c>
      <c r="H260" s="16" t="s">
        <v>5107</v>
      </c>
      <c r="I260" s="16" t="s">
        <v>4704</v>
      </c>
      <c r="J260" t="s">
        <v>253</v>
      </c>
      <c r="K260" s="8" t="s">
        <v>2637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f t="shared" si="48"/>
        <v>0</v>
      </c>
      <c r="T260" s="2">
        <v>0</v>
      </c>
      <c r="U260" s="2">
        <v>1</v>
      </c>
      <c r="V260" s="2" t="s">
        <v>7968</v>
      </c>
      <c r="W260" s="2">
        <v>0</v>
      </c>
      <c r="X260" s="2">
        <v>0</v>
      </c>
      <c r="Y260" s="2">
        <v>0</v>
      </c>
      <c r="Z260" s="2">
        <f t="shared" si="41"/>
        <v>0</v>
      </c>
      <c r="AA260" s="2">
        <v>0</v>
      </c>
      <c r="AB260" s="2">
        <v>1</v>
      </c>
      <c r="AC260" s="2" t="s">
        <v>7968</v>
      </c>
      <c r="AD260" s="2">
        <f t="shared" si="42"/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f t="shared" si="37"/>
        <v>0</v>
      </c>
      <c r="AM260" s="2">
        <v>0</v>
      </c>
      <c r="AN260" s="2">
        <v>1</v>
      </c>
      <c r="AO260" s="2" t="s">
        <v>7968</v>
      </c>
      <c r="AP260" s="2">
        <v>0</v>
      </c>
      <c r="AQ260" s="2">
        <v>0</v>
      </c>
      <c r="AR260" s="2">
        <v>0</v>
      </c>
      <c r="AS260" s="2">
        <f t="shared" si="43"/>
        <v>0</v>
      </c>
      <c r="AT260" s="2">
        <v>0</v>
      </c>
      <c r="AU260" s="2">
        <v>1</v>
      </c>
      <c r="AV260" s="2" t="s">
        <v>7968</v>
      </c>
      <c r="AW260" s="2">
        <f t="shared" si="44"/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f t="shared" si="45"/>
        <v>0</v>
      </c>
      <c r="BF260" s="2">
        <v>0</v>
      </c>
      <c r="BG260" s="2">
        <v>1</v>
      </c>
      <c r="BH260" s="2" t="s">
        <v>7968</v>
      </c>
      <c r="BI260" s="2">
        <v>0</v>
      </c>
      <c r="BJ260" s="2">
        <v>0</v>
      </c>
      <c r="BK260" s="2">
        <v>0</v>
      </c>
      <c r="BL260" s="2">
        <f t="shared" si="46"/>
        <v>0</v>
      </c>
      <c r="BM260" s="2">
        <v>0</v>
      </c>
      <c r="BN260" s="2">
        <v>1</v>
      </c>
      <c r="BO260" s="2" t="s">
        <v>7968</v>
      </c>
      <c r="BP260" s="2">
        <f t="shared" si="47"/>
        <v>0</v>
      </c>
    </row>
    <row r="261" spans="1:68" x14ac:dyDescent="0.2">
      <c r="A261">
        <v>255</v>
      </c>
      <c r="B261">
        <f t="shared" si="38"/>
        <v>0</v>
      </c>
      <c r="D261">
        <f t="shared" si="39"/>
        <v>0</v>
      </c>
      <c r="E261">
        <f t="shared" si="40"/>
        <v>0</v>
      </c>
      <c r="F261" s="16" t="s">
        <v>5109</v>
      </c>
      <c r="G261" s="16" t="s">
        <v>4686</v>
      </c>
      <c r="H261" s="16" t="s">
        <v>5107</v>
      </c>
      <c r="I261" s="16" t="s">
        <v>4704</v>
      </c>
      <c r="J261" t="s">
        <v>254</v>
      </c>
      <c r="K261" s="8" t="s">
        <v>2638</v>
      </c>
      <c r="L261" s="2">
        <v>0</v>
      </c>
      <c r="M261" s="2">
        <v>1.6524221574200901E-2</v>
      </c>
      <c r="N261" s="2">
        <v>4.6947462220790698E-5</v>
      </c>
      <c r="O261" s="2">
        <v>1.75402657957114E-5</v>
      </c>
      <c r="P261" s="2">
        <v>0</v>
      </c>
      <c r="Q261" s="2">
        <v>1.6524221436021301E-2</v>
      </c>
      <c r="R261" s="2">
        <v>4.9576381708276303E-5</v>
      </c>
      <c r="S261" s="2">
        <f t="shared" si="48"/>
        <v>0</v>
      </c>
      <c r="T261" s="2">
        <v>2.2455015768954201E-5</v>
      </c>
      <c r="U261" s="2">
        <v>2.15928237528691E-35</v>
      </c>
      <c r="V261" s="2">
        <v>1.0724671317932699</v>
      </c>
      <c r="W261" s="2">
        <v>0</v>
      </c>
      <c r="X261" s="2">
        <v>1.6524221511656501E-2</v>
      </c>
      <c r="Y261" s="2">
        <v>1.6379918297084299E-4</v>
      </c>
      <c r="Z261" s="2">
        <f t="shared" si="41"/>
        <v>0</v>
      </c>
      <c r="AA261" s="2">
        <v>1.13202990026149E-4</v>
      </c>
      <c r="AB261" s="2">
        <v>0</v>
      </c>
      <c r="AC261" s="2">
        <v>1.85500774501352E-114</v>
      </c>
      <c r="AD261" s="2">
        <f t="shared" si="42"/>
        <v>0</v>
      </c>
      <c r="AE261" s="2">
        <v>0</v>
      </c>
      <c r="AF261" s="2">
        <v>3.0156130446380099E-2</v>
      </c>
      <c r="AG261" s="2">
        <v>8.7067948775669003E-5</v>
      </c>
      <c r="AH261" s="2">
        <v>3.7718868198799603E-5</v>
      </c>
      <c r="AI261" s="2">
        <v>0</v>
      </c>
      <c r="AJ261" s="2">
        <v>3.01561304971514E-2</v>
      </c>
      <c r="AK261" s="2">
        <v>1.05572898829052E-4</v>
      </c>
      <c r="AL261" s="2">
        <f t="shared" si="37"/>
        <v>0</v>
      </c>
      <c r="AM261" s="2">
        <v>4.7421032321670302E-5</v>
      </c>
      <c r="AN261" s="2">
        <v>4.3662813808975797E-30</v>
      </c>
      <c r="AO261" s="2">
        <v>0.123138346261266</v>
      </c>
      <c r="AP261" s="2">
        <v>0</v>
      </c>
      <c r="AQ261" s="2">
        <v>1.5231491566244201E-2</v>
      </c>
      <c r="AR261" s="2">
        <v>6.7348227049370099E-4</v>
      </c>
      <c r="AS261" s="2">
        <f t="shared" si="43"/>
        <v>0</v>
      </c>
      <c r="AT261" s="2">
        <v>6.7274905512898497E-4</v>
      </c>
      <c r="AU261" s="2">
        <v>0</v>
      </c>
      <c r="AV261" s="2">
        <v>0</v>
      </c>
      <c r="AW261" s="2">
        <f t="shared" si="44"/>
        <v>0</v>
      </c>
      <c r="AX261" s="2">
        <v>0</v>
      </c>
      <c r="AY261" s="2">
        <v>3.2304991415726701E-2</v>
      </c>
      <c r="AZ261" s="2">
        <v>6.0213279646646701E-5</v>
      </c>
      <c r="BA261" s="2">
        <v>2.1456983768952002E-5</v>
      </c>
      <c r="BB261" s="2">
        <v>0</v>
      </c>
      <c r="BC261" s="2">
        <v>1.80097544299712E-2</v>
      </c>
      <c r="BD261" s="2">
        <v>5.1871047208302499E-5</v>
      </c>
      <c r="BE261" s="2">
        <f t="shared" si="45"/>
        <v>0</v>
      </c>
      <c r="BF261" s="2">
        <v>2.6334065291948201E-5</v>
      </c>
      <c r="BG261" s="2">
        <v>2.1077443274130401E-27</v>
      </c>
      <c r="BH261" s="2">
        <v>0.213821119938746</v>
      </c>
      <c r="BI261" s="2">
        <v>0</v>
      </c>
      <c r="BJ261" s="2">
        <v>9.2269497571176202E-3</v>
      </c>
      <c r="BK261" s="2">
        <v>6.9126318752915498E-4</v>
      </c>
      <c r="BL261" s="2">
        <f t="shared" si="46"/>
        <v>0</v>
      </c>
      <c r="BM261" s="2">
        <v>6.5958335511652596E-4</v>
      </c>
      <c r="BN261" s="2">
        <v>0</v>
      </c>
      <c r="BO261" s="2">
        <v>0</v>
      </c>
      <c r="BP261" s="2">
        <f t="shared" si="47"/>
        <v>0</v>
      </c>
    </row>
    <row r="262" spans="1:68" x14ac:dyDescent="0.2">
      <c r="A262">
        <v>256</v>
      </c>
      <c r="B262">
        <f t="shared" si="38"/>
        <v>0</v>
      </c>
      <c r="D262">
        <f t="shared" si="39"/>
        <v>0</v>
      </c>
      <c r="E262">
        <f t="shared" si="40"/>
        <v>0</v>
      </c>
      <c r="F262" s="16" t="s">
        <v>5110</v>
      </c>
      <c r="G262" s="16" t="s">
        <v>4686</v>
      </c>
      <c r="H262" s="16" t="s">
        <v>5107</v>
      </c>
      <c r="I262" s="16" t="s">
        <v>4704</v>
      </c>
      <c r="J262" t="s">
        <v>255</v>
      </c>
      <c r="K262" s="8" t="s">
        <v>2639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f t="shared" si="48"/>
        <v>0</v>
      </c>
      <c r="T262" s="2">
        <v>0</v>
      </c>
      <c r="U262" s="2">
        <v>1</v>
      </c>
      <c r="V262" s="2" t="s">
        <v>7968</v>
      </c>
      <c r="W262" s="2">
        <v>0</v>
      </c>
      <c r="X262" s="2">
        <v>0</v>
      </c>
      <c r="Y262" s="2">
        <v>0</v>
      </c>
      <c r="Z262" s="2">
        <f t="shared" si="41"/>
        <v>0</v>
      </c>
      <c r="AA262" s="2">
        <v>0</v>
      </c>
      <c r="AB262" s="2">
        <v>1</v>
      </c>
      <c r="AC262" s="2" t="s">
        <v>7968</v>
      </c>
      <c r="AD262" s="2">
        <f t="shared" si="42"/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f t="shared" si="37"/>
        <v>0</v>
      </c>
      <c r="AM262" s="2">
        <v>0</v>
      </c>
      <c r="AN262" s="2">
        <v>1</v>
      </c>
      <c r="AO262" s="2" t="s">
        <v>7968</v>
      </c>
      <c r="AP262" s="2">
        <v>0</v>
      </c>
      <c r="AQ262" s="2">
        <v>0</v>
      </c>
      <c r="AR262" s="2">
        <v>0</v>
      </c>
      <c r="AS262" s="2">
        <f t="shared" si="43"/>
        <v>0</v>
      </c>
      <c r="AT262" s="2">
        <v>0</v>
      </c>
      <c r="AU262" s="2">
        <v>1</v>
      </c>
      <c r="AV262" s="2" t="s">
        <v>7968</v>
      </c>
      <c r="AW262" s="2">
        <f t="shared" si="44"/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f t="shared" si="45"/>
        <v>0</v>
      </c>
      <c r="BF262" s="2">
        <v>0</v>
      </c>
      <c r="BG262" s="2">
        <v>1</v>
      </c>
      <c r="BH262" s="2" t="s">
        <v>7968</v>
      </c>
      <c r="BI262" s="2">
        <v>0</v>
      </c>
      <c r="BJ262" s="2">
        <v>0</v>
      </c>
      <c r="BK262" s="2">
        <v>0</v>
      </c>
      <c r="BL262" s="2">
        <f t="shared" si="46"/>
        <v>0</v>
      </c>
      <c r="BM262" s="2">
        <v>0</v>
      </c>
      <c r="BN262" s="2">
        <v>1</v>
      </c>
      <c r="BO262" s="2" t="s">
        <v>7968</v>
      </c>
      <c r="BP262" s="2">
        <f t="shared" si="47"/>
        <v>0</v>
      </c>
    </row>
    <row r="263" spans="1:68" x14ac:dyDescent="0.2">
      <c r="A263">
        <v>257</v>
      </c>
      <c r="B263">
        <f t="shared" si="38"/>
        <v>0</v>
      </c>
      <c r="D263">
        <f t="shared" si="39"/>
        <v>0</v>
      </c>
      <c r="E263">
        <f t="shared" si="40"/>
        <v>0</v>
      </c>
      <c r="F263" s="16" t="s">
        <v>5111</v>
      </c>
      <c r="G263" s="16" t="s">
        <v>4686</v>
      </c>
      <c r="H263" s="16" t="s">
        <v>5107</v>
      </c>
      <c r="I263" s="16" t="s">
        <v>5112</v>
      </c>
      <c r="J263" t="s">
        <v>256</v>
      </c>
      <c r="K263" s="8" t="s">
        <v>2640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f t="shared" si="48"/>
        <v>0</v>
      </c>
      <c r="T263" s="2">
        <v>0</v>
      </c>
      <c r="U263" s="2">
        <v>1</v>
      </c>
      <c r="V263" s="2" t="s">
        <v>7968</v>
      </c>
      <c r="W263" s="2">
        <v>0</v>
      </c>
      <c r="X263" s="2">
        <v>0</v>
      </c>
      <c r="Y263" s="2">
        <v>0</v>
      </c>
      <c r="Z263" s="2">
        <f t="shared" si="41"/>
        <v>0</v>
      </c>
      <c r="AA263" s="2">
        <v>0</v>
      </c>
      <c r="AB263" s="2">
        <v>1</v>
      </c>
      <c r="AC263" s="2" t="s">
        <v>7968</v>
      </c>
      <c r="AD263" s="2">
        <f t="shared" si="42"/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f t="shared" ref="AL263:AL326" si="49">IF(AND(AW263=1,AG263&gt;AK263),-1,IF(AND(AW263=1,AG263&lt;AK263),1,0))</f>
        <v>0</v>
      </c>
      <c r="AM263" s="2">
        <v>0</v>
      </c>
      <c r="AN263" s="2">
        <v>1</v>
      </c>
      <c r="AO263" s="2" t="s">
        <v>7968</v>
      </c>
      <c r="AP263" s="2">
        <v>0</v>
      </c>
      <c r="AQ263" s="2">
        <v>0</v>
      </c>
      <c r="AR263" s="2">
        <v>0</v>
      </c>
      <c r="AS263" s="2">
        <f t="shared" si="43"/>
        <v>0</v>
      </c>
      <c r="AT263" s="2">
        <v>0</v>
      </c>
      <c r="AU263" s="2">
        <v>1</v>
      </c>
      <c r="AV263" s="2" t="s">
        <v>7968</v>
      </c>
      <c r="AW263" s="2">
        <f t="shared" si="44"/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f t="shared" si="45"/>
        <v>0</v>
      </c>
      <c r="BF263" s="2">
        <v>0</v>
      </c>
      <c r="BG263" s="2">
        <v>1</v>
      </c>
      <c r="BH263" s="2" t="s">
        <v>7968</v>
      </c>
      <c r="BI263" s="2">
        <v>0</v>
      </c>
      <c r="BJ263" s="2">
        <v>0</v>
      </c>
      <c r="BK263" s="2">
        <v>0</v>
      </c>
      <c r="BL263" s="2">
        <f t="shared" si="46"/>
        <v>0</v>
      </c>
      <c r="BM263" s="2">
        <v>0</v>
      </c>
      <c r="BN263" s="2">
        <v>1</v>
      </c>
      <c r="BO263" s="2" t="s">
        <v>7968</v>
      </c>
      <c r="BP263" s="2">
        <f t="shared" si="47"/>
        <v>0</v>
      </c>
    </row>
    <row r="264" spans="1:68" x14ac:dyDescent="0.2">
      <c r="A264">
        <v>258</v>
      </c>
      <c r="B264">
        <f t="shared" ref="B264:B327" si="50">IF(AND(AND(AD264=0,AW264=0),BP264=1),1,0)</f>
        <v>1</v>
      </c>
      <c r="D264">
        <f t="shared" ref="D264:D327" si="51">IF(AND(AND(AD264=1,AW264=0),BP264=1),1,0)</f>
        <v>0</v>
      </c>
      <c r="E264">
        <f t="shared" ref="E264:E327" si="52">IF(AND(AND(AD264=0,AW264=1),BP264=1),1,0)</f>
        <v>0</v>
      </c>
      <c r="F264" s="16" t="s">
        <v>5113</v>
      </c>
      <c r="G264" s="16" t="s">
        <v>4686</v>
      </c>
      <c r="H264" s="16" t="s">
        <v>5107</v>
      </c>
      <c r="I264" s="16" t="s">
        <v>4704</v>
      </c>
      <c r="J264" t="s">
        <v>257</v>
      </c>
      <c r="K264" s="8" t="s">
        <v>2641</v>
      </c>
      <c r="L264" s="2">
        <v>0</v>
      </c>
      <c r="M264" s="2">
        <v>999.99999996187705</v>
      </c>
      <c r="N264" s="2">
        <v>315.53893093835302</v>
      </c>
      <c r="O264" s="2">
        <v>286.32990290085598</v>
      </c>
      <c r="P264" s="2">
        <v>0</v>
      </c>
      <c r="Q264" s="2">
        <v>999.99999996187705</v>
      </c>
      <c r="R264" s="2">
        <v>319.36128473175302</v>
      </c>
      <c r="S264" s="2">
        <f t="shared" si="48"/>
        <v>0</v>
      </c>
      <c r="T264" s="2">
        <v>289.37422294303201</v>
      </c>
      <c r="U264" s="2">
        <v>0.100484836492991</v>
      </c>
      <c r="V264" s="2">
        <v>0.46715644628826197</v>
      </c>
      <c r="W264" s="2">
        <v>0</v>
      </c>
      <c r="X264" s="2">
        <v>999.99999996187705</v>
      </c>
      <c r="Y264" s="2">
        <v>338.97612680979</v>
      </c>
      <c r="Z264" s="2">
        <f t="shared" ref="Z264:Z327" si="53">IF(AND(AD264=1,N264&gt;Y264),-1,IF(AND(AD264=1,N264&lt;Y264),1,0))</f>
        <v>0</v>
      </c>
      <c r="AA264" s="2">
        <v>314.12494715140002</v>
      </c>
      <c r="AB264" s="2">
        <v>2.3170848896250102E-9</v>
      </c>
      <c r="AC264" s="2">
        <v>4.1040314659977803E-14</v>
      </c>
      <c r="AD264" s="2">
        <f t="shared" ref="AD264:AD327" si="54">IF(AND(U264&lt;=0.05,AB264&lt;=0.05,V264&lt;=0.05,AC264&lt;=0.05),1,0)</f>
        <v>0</v>
      </c>
      <c r="AE264" s="2">
        <v>0</v>
      </c>
      <c r="AF264" s="2">
        <v>999.99999993137806</v>
      </c>
      <c r="AG264" s="2">
        <v>324.82673498682499</v>
      </c>
      <c r="AH264" s="2">
        <v>298.73437638321099</v>
      </c>
      <c r="AI264" s="2">
        <v>0</v>
      </c>
      <c r="AJ264" s="2">
        <v>999.99999993137806</v>
      </c>
      <c r="AK264" s="2">
        <v>320.06116074281101</v>
      </c>
      <c r="AL264" s="2">
        <f t="shared" si="49"/>
        <v>0</v>
      </c>
      <c r="AM264" s="2">
        <v>285.815043128176</v>
      </c>
      <c r="AN264" s="2">
        <v>1.50422442090272E-2</v>
      </c>
      <c r="AO264" s="2">
        <v>0.30330696062211498</v>
      </c>
      <c r="AP264" s="2">
        <v>0</v>
      </c>
      <c r="AQ264" s="2">
        <v>999.99999993657195</v>
      </c>
      <c r="AR264" s="2">
        <v>355.98445263387799</v>
      </c>
      <c r="AS264" s="2">
        <f t="shared" ref="AS264:AS327" si="55">IF(AND(AW264=1,AG264&gt;AR264),-1,IF(AND(AW264=1,AG264&lt;AR264),1,0))</f>
        <v>0</v>
      </c>
      <c r="AT264" s="2">
        <v>338.04785154964298</v>
      </c>
      <c r="AU264" s="2">
        <v>1.23117701751193E-16</v>
      </c>
      <c r="AV264" s="2">
        <v>1.17424959654645E-23</v>
      </c>
      <c r="AW264" s="2">
        <f t="shared" ref="AW264:AW327" si="56">IF(AND(AN264&lt;=0.05,AU264&lt;=0.05,AO264&lt;=0.05,AV264&lt;=0.05),1,0)</f>
        <v>0</v>
      </c>
      <c r="AX264" s="2">
        <v>0</v>
      </c>
      <c r="AY264" s="2">
        <v>999.99999987398405</v>
      </c>
      <c r="AZ264" s="2">
        <v>343.67064772047399</v>
      </c>
      <c r="BA264" s="2">
        <v>318.79058116290003</v>
      </c>
      <c r="BB264" s="2">
        <v>0</v>
      </c>
      <c r="BC264" s="2">
        <v>999.99999992682399</v>
      </c>
      <c r="BD264" s="2">
        <v>311.99200294007699</v>
      </c>
      <c r="BE264" s="2">
        <f t="shared" ref="BE264:BE327" si="57">IF(AND(BP264=1,AZ264&gt;BD264),-1,IF(AND(BP264=1,AZ264&lt;BD264),1,0))</f>
        <v>-1</v>
      </c>
      <c r="BF264" s="2">
        <v>281.13304342627902</v>
      </c>
      <c r="BG264" s="2">
        <v>2.2302162638436199E-21</v>
      </c>
      <c r="BH264" s="2">
        <v>1.86944929449083E-26</v>
      </c>
      <c r="BI264" s="2">
        <v>0</v>
      </c>
      <c r="BJ264" s="2">
        <v>999.99999992769301</v>
      </c>
      <c r="BK264" s="2">
        <v>335.21478178678802</v>
      </c>
      <c r="BL264" s="2">
        <f t="shared" ref="BL264:BL327" si="58">IF(AND(BP264=1,AZ264&gt;BK264),-1,IF(AND(BP264=1,AZ264&lt;BK264),1,0))</f>
        <v>-1</v>
      </c>
      <c r="BM264" s="2">
        <v>312.33186527644301</v>
      </c>
      <c r="BN264" s="2">
        <v>7.3329842544806703E-12</v>
      </c>
      <c r="BO264" s="2">
        <v>1.09884185556379E-2</v>
      </c>
      <c r="BP264" s="2">
        <f t="shared" ref="BP264:BP327" si="59">IF(AND(BG264&lt;=0.05,BN264&lt;=0.05,BH264&lt;=0.05,BO264&lt;=0.05),1,0)</f>
        <v>1</v>
      </c>
    </row>
    <row r="265" spans="1:68" x14ac:dyDescent="0.2">
      <c r="A265">
        <v>259</v>
      </c>
      <c r="B265">
        <f t="shared" si="50"/>
        <v>0</v>
      </c>
      <c r="D265">
        <f t="shared" si="51"/>
        <v>0</v>
      </c>
      <c r="E265">
        <f t="shared" si="52"/>
        <v>0</v>
      </c>
      <c r="F265" s="16" t="s">
        <v>5114</v>
      </c>
      <c r="G265" s="16" t="s">
        <v>4686</v>
      </c>
      <c r="H265" s="16" t="s">
        <v>5107</v>
      </c>
      <c r="I265" s="16" t="s">
        <v>4704</v>
      </c>
      <c r="J265" t="s">
        <v>258</v>
      </c>
      <c r="K265" s="8" t="s">
        <v>2642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f t="shared" si="48"/>
        <v>0</v>
      </c>
      <c r="T265" s="2">
        <v>0</v>
      </c>
      <c r="U265" s="2">
        <v>1</v>
      </c>
      <c r="V265" s="2" t="s">
        <v>7968</v>
      </c>
      <c r="W265" s="2">
        <v>0</v>
      </c>
      <c r="X265" s="2">
        <v>0</v>
      </c>
      <c r="Y265" s="2">
        <v>0</v>
      </c>
      <c r="Z265" s="2">
        <f t="shared" si="53"/>
        <v>0</v>
      </c>
      <c r="AA265" s="2">
        <v>0</v>
      </c>
      <c r="AB265" s="2">
        <v>1</v>
      </c>
      <c r="AC265" s="2" t="s">
        <v>7968</v>
      </c>
      <c r="AD265" s="2">
        <f t="shared" si="54"/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f t="shared" si="49"/>
        <v>0</v>
      </c>
      <c r="AM265" s="2">
        <v>0</v>
      </c>
      <c r="AN265" s="2">
        <v>1</v>
      </c>
      <c r="AO265" s="2" t="s">
        <v>7968</v>
      </c>
      <c r="AP265" s="2">
        <v>0</v>
      </c>
      <c r="AQ265" s="2">
        <v>0</v>
      </c>
      <c r="AR265" s="2">
        <v>0</v>
      </c>
      <c r="AS265" s="2">
        <f t="shared" si="55"/>
        <v>0</v>
      </c>
      <c r="AT265" s="2">
        <v>0</v>
      </c>
      <c r="AU265" s="2">
        <v>1</v>
      </c>
      <c r="AV265" s="2" t="s">
        <v>7968</v>
      </c>
      <c r="AW265" s="2">
        <f t="shared" si="56"/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f t="shared" si="57"/>
        <v>0</v>
      </c>
      <c r="BF265" s="2">
        <v>0</v>
      </c>
      <c r="BG265" s="2">
        <v>1</v>
      </c>
      <c r="BH265" s="2" t="s">
        <v>7968</v>
      </c>
      <c r="BI265" s="2">
        <v>0</v>
      </c>
      <c r="BJ265" s="2">
        <v>0</v>
      </c>
      <c r="BK265" s="2">
        <v>0</v>
      </c>
      <c r="BL265" s="2">
        <f t="shared" si="58"/>
        <v>0</v>
      </c>
      <c r="BM265" s="2">
        <v>0</v>
      </c>
      <c r="BN265" s="2">
        <v>1</v>
      </c>
      <c r="BO265" s="2" t="s">
        <v>7968</v>
      </c>
      <c r="BP265" s="2">
        <f t="shared" si="59"/>
        <v>0</v>
      </c>
    </row>
    <row r="266" spans="1:68" x14ac:dyDescent="0.2">
      <c r="A266">
        <v>260</v>
      </c>
      <c r="B266">
        <f t="shared" si="50"/>
        <v>0</v>
      </c>
      <c r="D266">
        <f t="shared" si="51"/>
        <v>0</v>
      </c>
      <c r="E266">
        <f t="shared" si="52"/>
        <v>0</v>
      </c>
      <c r="F266" s="16" t="s">
        <v>5115</v>
      </c>
      <c r="G266" s="16" t="s">
        <v>4686</v>
      </c>
      <c r="H266" s="16" t="s">
        <v>5107</v>
      </c>
      <c r="I266" s="16" t="s">
        <v>5116</v>
      </c>
      <c r="J266" t="s">
        <v>259</v>
      </c>
      <c r="K266" s="8" t="s">
        <v>2643</v>
      </c>
      <c r="L266" s="2">
        <v>0</v>
      </c>
      <c r="M266" s="2">
        <v>1.6524221574200901E-2</v>
      </c>
      <c r="N266" s="2">
        <v>4.69474619955895E-5</v>
      </c>
      <c r="O266" s="2">
        <v>1.7540265619281302E-5</v>
      </c>
      <c r="P266" s="2">
        <v>0</v>
      </c>
      <c r="Q266" s="2">
        <v>1.6524221436021301E-2</v>
      </c>
      <c r="R266" s="2">
        <v>4.9576381662475503E-5</v>
      </c>
      <c r="S266" s="2">
        <f t="shared" si="48"/>
        <v>0</v>
      </c>
      <c r="T266" s="2">
        <v>2.2455015881137101E-5</v>
      </c>
      <c r="U266" s="2">
        <v>2.15928237528691E-35</v>
      </c>
      <c r="V266" s="2">
        <v>1.0724671317932699</v>
      </c>
      <c r="W266" s="2">
        <v>0</v>
      </c>
      <c r="X266" s="2">
        <v>1.6524221511656501E-2</v>
      </c>
      <c r="Y266" s="2">
        <v>1.6379918274912601E-4</v>
      </c>
      <c r="Z266" s="2">
        <f t="shared" si="53"/>
        <v>0</v>
      </c>
      <c r="AA266" s="2">
        <v>1.1320298977760701E-4</v>
      </c>
      <c r="AB266" s="2">
        <v>0</v>
      </c>
      <c r="AC266" s="2">
        <v>1.85500774501352E-114</v>
      </c>
      <c r="AD266" s="2">
        <f t="shared" si="54"/>
        <v>0</v>
      </c>
      <c r="AE266" s="2">
        <v>0</v>
      </c>
      <c r="AF266" s="2">
        <v>3.0156130446380099E-2</v>
      </c>
      <c r="AG266" s="2">
        <v>8.7067948709301099E-5</v>
      </c>
      <c r="AH266" s="2">
        <v>3.7718868345782601E-5</v>
      </c>
      <c r="AI266" s="2">
        <v>0</v>
      </c>
      <c r="AJ266" s="2">
        <v>3.01561304971514E-2</v>
      </c>
      <c r="AK266" s="2">
        <v>1.05572898735189E-4</v>
      </c>
      <c r="AL266" s="2">
        <f t="shared" si="49"/>
        <v>0</v>
      </c>
      <c r="AM266" s="2">
        <v>4.7421032252179299E-5</v>
      </c>
      <c r="AN266" s="2">
        <v>4.3662813808975797E-30</v>
      </c>
      <c r="AO266" s="2">
        <v>0.123138346261266</v>
      </c>
      <c r="AP266" s="2">
        <v>0</v>
      </c>
      <c r="AQ266" s="2">
        <v>1.5231491566244201E-2</v>
      </c>
      <c r="AR266" s="2">
        <v>6.73482270402776E-4</v>
      </c>
      <c r="AS266" s="2">
        <f t="shared" si="55"/>
        <v>0</v>
      </c>
      <c r="AT266" s="2">
        <v>6.7274905483105695E-4</v>
      </c>
      <c r="AU266" s="2">
        <v>0</v>
      </c>
      <c r="AV266" s="2">
        <v>0</v>
      </c>
      <c r="AW266" s="2">
        <f t="shared" si="56"/>
        <v>0</v>
      </c>
      <c r="AX266" s="2">
        <v>0</v>
      </c>
      <c r="AY266" s="2">
        <v>3.2304991415726701E-2</v>
      </c>
      <c r="AZ266" s="2">
        <v>6.0213279569683397E-5</v>
      </c>
      <c r="BA266" s="2">
        <v>2.1456983560540101E-5</v>
      </c>
      <c r="BB266" s="2">
        <v>0</v>
      </c>
      <c r="BC266" s="2">
        <v>1.80097544299712E-2</v>
      </c>
      <c r="BD266" s="2">
        <v>5.1871046833222601E-5</v>
      </c>
      <c r="BE266" s="2">
        <f t="shared" si="57"/>
        <v>0</v>
      </c>
      <c r="BF266" s="2">
        <v>2.6334064883007E-5</v>
      </c>
      <c r="BG266" s="2">
        <v>2.1077443274130401E-27</v>
      </c>
      <c r="BH266" s="2">
        <v>0.213821119938746</v>
      </c>
      <c r="BI266" s="2">
        <v>0</v>
      </c>
      <c r="BJ266" s="2">
        <v>9.2269497571176202E-3</v>
      </c>
      <c r="BK266" s="2">
        <v>6.9126318740278905E-4</v>
      </c>
      <c r="BL266" s="2">
        <f t="shared" si="58"/>
        <v>0</v>
      </c>
      <c r="BM266" s="2">
        <v>6.5958335503585297E-4</v>
      </c>
      <c r="BN266" s="2">
        <v>0</v>
      </c>
      <c r="BO266" s="2">
        <v>0</v>
      </c>
      <c r="BP266" s="2">
        <f t="shared" si="59"/>
        <v>0</v>
      </c>
    </row>
    <row r="267" spans="1:68" x14ac:dyDescent="0.2">
      <c r="A267">
        <v>261</v>
      </c>
      <c r="B267">
        <f t="shared" si="50"/>
        <v>0</v>
      </c>
      <c r="D267">
        <f t="shared" si="51"/>
        <v>0</v>
      </c>
      <c r="E267">
        <f t="shared" si="52"/>
        <v>0</v>
      </c>
      <c r="F267" s="16" t="s">
        <v>5117</v>
      </c>
      <c r="G267" s="16" t="s">
        <v>4686</v>
      </c>
      <c r="H267" s="16" t="s">
        <v>5107</v>
      </c>
      <c r="I267" s="16" t="s">
        <v>5118</v>
      </c>
      <c r="J267" t="s">
        <v>260</v>
      </c>
      <c r="K267" s="8" t="s">
        <v>2644</v>
      </c>
      <c r="L267" s="2">
        <v>0</v>
      </c>
      <c r="M267" s="2">
        <v>1.6821849530593201E-2</v>
      </c>
      <c r="N267" s="2">
        <v>9.1524631488505106E-6</v>
      </c>
      <c r="O267" s="2">
        <v>4.8690846393394099E-6</v>
      </c>
      <c r="P267" s="2">
        <v>0</v>
      </c>
      <c r="Q267" s="2">
        <v>1.68218493953111E-2</v>
      </c>
      <c r="R267" s="2">
        <v>1.2746486634494301E-5</v>
      </c>
      <c r="S267" s="2">
        <f t="shared" si="48"/>
        <v>1</v>
      </c>
      <c r="T267" s="2">
        <v>6.2889653453657601E-6</v>
      </c>
      <c r="U267" s="2">
        <v>1.96362298877213E-50</v>
      </c>
      <c r="V267" s="2">
        <v>4.1701561710810304E-6</v>
      </c>
      <c r="W267" s="2">
        <v>0</v>
      </c>
      <c r="X267" s="2">
        <v>1.6821849463501799E-2</v>
      </c>
      <c r="Y267" s="2">
        <v>5.3098825017460604E-6</v>
      </c>
      <c r="Z267" s="2">
        <f t="shared" si="53"/>
        <v>-1</v>
      </c>
      <c r="AA267" s="2">
        <v>2.42483119623891E-6</v>
      </c>
      <c r="AB267" s="2">
        <v>2.2754175572699301E-275</v>
      </c>
      <c r="AC267" s="2">
        <v>6.8696854287908301E-17</v>
      </c>
      <c r="AD267" s="2">
        <f t="shared" si="54"/>
        <v>1</v>
      </c>
      <c r="AE267" s="2">
        <v>0</v>
      </c>
      <c r="AF267" s="2">
        <v>3.0691860765438998E-2</v>
      </c>
      <c r="AG267" s="2">
        <v>1.6803582447849E-5</v>
      </c>
      <c r="AH267" s="2">
        <v>9.0432657978897893E-6</v>
      </c>
      <c r="AI267" s="2">
        <v>0</v>
      </c>
      <c r="AJ267" s="2">
        <v>3.0691860816508699E-2</v>
      </c>
      <c r="AK267" s="2">
        <v>2.1857763118793299E-4</v>
      </c>
      <c r="AL267" s="2">
        <f t="shared" si="49"/>
        <v>1</v>
      </c>
      <c r="AM267" s="2">
        <v>1.95378695154536E-4</v>
      </c>
      <c r="AN267" s="2">
        <v>0</v>
      </c>
      <c r="AO267" s="2">
        <v>0</v>
      </c>
      <c r="AP267" s="2">
        <v>0</v>
      </c>
      <c r="AQ267" s="2">
        <v>1.3719014449042201E-2</v>
      </c>
      <c r="AR267" s="2">
        <v>2.0835058629508999E-6</v>
      </c>
      <c r="AS267" s="2">
        <f t="shared" si="55"/>
        <v>-1</v>
      </c>
      <c r="AT267" s="2">
        <v>1.19566778298118E-6</v>
      </c>
      <c r="AU267" s="2">
        <v>0</v>
      </c>
      <c r="AV267" s="2">
        <v>2.05883927157162E-178</v>
      </c>
      <c r="AW267" s="2">
        <f t="shared" si="56"/>
        <v>1</v>
      </c>
      <c r="AX267" s="2">
        <v>0</v>
      </c>
      <c r="AY267" s="2">
        <v>3.38966354281739E-2</v>
      </c>
      <c r="AZ267" s="2">
        <v>5.7881891221060503E-5</v>
      </c>
      <c r="BA267" s="2">
        <v>2.8878718715121699E-5</v>
      </c>
      <c r="BB267" s="2">
        <v>0</v>
      </c>
      <c r="BC267" s="2">
        <v>1.8934005598811601E-2</v>
      </c>
      <c r="BD267" s="2">
        <v>2.7647749748507302E-5</v>
      </c>
      <c r="BE267" s="2">
        <f t="shared" si="57"/>
        <v>0</v>
      </c>
      <c r="BF267" s="2">
        <v>1.3564561554815E-5</v>
      </c>
      <c r="BG267" s="2" t="s">
        <v>7992</v>
      </c>
      <c r="BH267" s="2">
        <v>2.26464390569133E-23</v>
      </c>
      <c r="BI267" s="2">
        <v>0</v>
      </c>
      <c r="BJ267" s="2">
        <v>9.45661879300627E-3</v>
      </c>
      <c r="BK267" s="2">
        <v>8.8835485732109007E-6</v>
      </c>
      <c r="BL267" s="2">
        <f t="shared" si="58"/>
        <v>0</v>
      </c>
      <c r="BM267" s="2">
        <v>3.9464321370493998E-6</v>
      </c>
      <c r="BN267" s="2">
        <v>0</v>
      </c>
      <c r="BO267" s="2">
        <v>8.1942412662199301E-68</v>
      </c>
      <c r="BP267" s="2">
        <f t="shared" si="59"/>
        <v>0</v>
      </c>
    </row>
    <row r="268" spans="1:68" x14ac:dyDescent="0.2">
      <c r="A268">
        <v>262</v>
      </c>
      <c r="B268">
        <f t="shared" si="50"/>
        <v>0</v>
      </c>
      <c r="D268">
        <f t="shared" si="51"/>
        <v>0</v>
      </c>
      <c r="E268">
        <f t="shared" si="52"/>
        <v>0</v>
      </c>
      <c r="F268" s="16" t="s">
        <v>5119</v>
      </c>
      <c r="G268" s="16" t="s">
        <v>4686</v>
      </c>
      <c r="H268" s="16" t="s">
        <v>5107</v>
      </c>
      <c r="I268" s="16" t="s">
        <v>5118</v>
      </c>
      <c r="J268" s="14" t="s">
        <v>261</v>
      </c>
      <c r="K268" s="8" t="s">
        <v>2645</v>
      </c>
      <c r="L268" s="2">
        <v>0</v>
      </c>
      <c r="M268" s="2">
        <v>1.65242215772963E-2</v>
      </c>
      <c r="N268" s="2">
        <v>2.8645904242562302E-5</v>
      </c>
      <c r="O268" s="2">
        <v>8.6514986547659495E-6</v>
      </c>
      <c r="P268" s="2">
        <v>0</v>
      </c>
      <c r="Q268" s="2">
        <v>1.6524221432031201E-2</v>
      </c>
      <c r="R268" s="2">
        <v>4.1508032959682201E-5</v>
      </c>
      <c r="S268" s="2">
        <f t="shared" ref="S268:S331" si="60">IF(AND(AD268=1,N268&gt;R268),-1,IF(AND(AD268=1,N268&lt;R268),1,0))</f>
        <v>0</v>
      </c>
      <c r="T268" s="2">
        <v>1.32094312995552E-5</v>
      </c>
      <c r="U268" s="2">
        <v>4.5840882646538496E-84</v>
      </c>
      <c r="V268" s="2">
        <v>2.25374765298107E-2</v>
      </c>
      <c r="W268" s="2">
        <v>0</v>
      </c>
      <c r="X268" s="2">
        <v>1.65242215093571E-2</v>
      </c>
      <c r="Y268" s="2">
        <v>3.31711017271106E-5</v>
      </c>
      <c r="Z268" s="2">
        <f t="shared" si="53"/>
        <v>0</v>
      </c>
      <c r="AA268" s="2">
        <v>8.3702195919380301E-6</v>
      </c>
      <c r="AB268" s="2">
        <v>1.1949015596588501E-4</v>
      </c>
      <c r="AC268" s="2">
        <v>0.62832142429809001</v>
      </c>
      <c r="AD268" s="2">
        <f t="shared" si="54"/>
        <v>0</v>
      </c>
      <c r="AE268" s="2">
        <v>0</v>
      </c>
      <c r="AF268" s="2">
        <v>3.0156130444798299E-2</v>
      </c>
      <c r="AG268" s="2">
        <v>5.3053456313713799E-5</v>
      </c>
      <c r="AH268" s="2">
        <v>1.61665801525623E-5</v>
      </c>
      <c r="AI268" s="2">
        <v>0</v>
      </c>
      <c r="AJ268" s="2">
        <v>3.01561304984376E-2</v>
      </c>
      <c r="AK268" s="2">
        <v>5.06982891089971E-5</v>
      </c>
      <c r="AL268" s="2">
        <f t="shared" si="49"/>
        <v>0</v>
      </c>
      <c r="AM268" s="2">
        <v>1.8022652013405799E-5</v>
      </c>
      <c r="AN268" s="2">
        <v>2.2798550011499599E-5</v>
      </c>
      <c r="AO268" s="2">
        <v>1.28416701072566</v>
      </c>
      <c r="AP268" s="2">
        <v>0</v>
      </c>
      <c r="AQ268" s="2">
        <v>4.7827467976839302E-2</v>
      </c>
      <c r="AR268" s="2">
        <v>1.01021675870768E-4</v>
      </c>
      <c r="AS268" s="2">
        <f t="shared" si="55"/>
        <v>0</v>
      </c>
      <c r="AT268" s="2">
        <v>2.9958695249895199E-5</v>
      </c>
      <c r="AU268" s="2">
        <v>2.9215206151301299E-163</v>
      </c>
      <c r="AV268" s="2">
        <v>1.7509748652943602E-5</v>
      </c>
      <c r="AW268" s="2">
        <f t="shared" si="56"/>
        <v>0</v>
      </c>
      <c r="AX268" s="2">
        <v>0</v>
      </c>
      <c r="AY268" s="2">
        <v>5.5152051709246502E-2</v>
      </c>
      <c r="AZ268" s="2">
        <v>8.7253471157188906E-5</v>
      </c>
      <c r="BA268" s="2">
        <v>2.6713095234851201E-5</v>
      </c>
      <c r="BB268" s="2">
        <v>0</v>
      </c>
      <c r="BC268" s="2">
        <v>3.06504241317593E-2</v>
      </c>
      <c r="BD268" s="2">
        <v>4.5038052573978203E-5</v>
      </c>
      <c r="BE268" s="2">
        <f t="shared" si="57"/>
        <v>0</v>
      </c>
      <c r="BF268" s="2">
        <v>1.6241176991323001E-5</v>
      </c>
      <c r="BG268" s="2">
        <v>9.9986790134976293E-150</v>
      </c>
      <c r="BH268" s="2">
        <v>1.4187798696023299E-4</v>
      </c>
      <c r="BI268" s="2">
        <v>0</v>
      </c>
      <c r="BJ268" s="2">
        <v>5.3212627047727501E-2</v>
      </c>
      <c r="BK268" s="2">
        <v>9.8637532468754497E-5</v>
      </c>
      <c r="BL268" s="2">
        <f t="shared" si="58"/>
        <v>0</v>
      </c>
      <c r="BM268" s="2">
        <v>3.3571735930552102E-5</v>
      </c>
      <c r="BN268" s="2">
        <v>2.77578844341386E-28</v>
      </c>
      <c r="BO268" s="2">
        <v>0.64563573415285502</v>
      </c>
      <c r="BP268" s="2">
        <f t="shared" si="59"/>
        <v>0</v>
      </c>
    </row>
    <row r="269" spans="1:68" x14ac:dyDescent="0.2">
      <c r="A269">
        <v>263</v>
      </c>
      <c r="B269">
        <f t="shared" si="50"/>
        <v>0</v>
      </c>
      <c r="D269">
        <f t="shared" si="51"/>
        <v>0</v>
      </c>
      <c r="E269">
        <f t="shared" si="52"/>
        <v>0</v>
      </c>
      <c r="F269" s="16" t="s">
        <v>5120</v>
      </c>
      <c r="G269" s="16" t="s">
        <v>4686</v>
      </c>
      <c r="H269" s="16" t="s">
        <v>5107</v>
      </c>
      <c r="I269" s="16" t="s">
        <v>5112</v>
      </c>
      <c r="J269" t="s">
        <v>262</v>
      </c>
      <c r="K269" s="8" t="s">
        <v>2646</v>
      </c>
      <c r="L269" s="2">
        <v>0</v>
      </c>
      <c r="M269" s="2">
        <v>1.6821849529403101E-2</v>
      </c>
      <c r="N269" s="2">
        <v>3.4107532055120302E-4</v>
      </c>
      <c r="O269" s="2">
        <v>3.1205875333141498E-4</v>
      </c>
      <c r="P269" s="2">
        <v>0</v>
      </c>
      <c r="Q269" s="2">
        <v>1.6821849391236401E-2</v>
      </c>
      <c r="R269" s="2">
        <v>3.3982255034863303E-4</v>
      </c>
      <c r="S269" s="2">
        <f t="shared" si="60"/>
        <v>0</v>
      </c>
      <c r="T269" s="2">
        <v>3.1447379255627799E-4</v>
      </c>
      <c r="U269" s="2">
        <v>1.74270857957457E-11</v>
      </c>
      <c r="V269" s="2">
        <v>1.32361953194489</v>
      </c>
      <c r="W269" s="2">
        <v>0</v>
      </c>
      <c r="X269" s="2">
        <v>1.68218494668654E-2</v>
      </c>
      <c r="Y269" s="2">
        <v>4.6142409048692898E-4</v>
      </c>
      <c r="Z269" s="2">
        <f t="shared" si="53"/>
        <v>0</v>
      </c>
      <c r="AA269" s="2">
        <v>4.1023923734345599E-4</v>
      </c>
      <c r="AB269" s="2">
        <v>0</v>
      </c>
      <c r="AC269" s="2">
        <v>1.8440477932282301E-116</v>
      </c>
      <c r="AD269" s="2">
        <f t="shared" si="54"/>
        <v>0</v>
      </c>
      <c r="AE269" s="2">
        <v>0</v>
      </c>
      <c r="AF269" s="2">
        <v>3.06918607657439E-2</v>
      </c>
      <c r="AG269" s="2">
        <v>6.1977831153688199E-4</v>
      </c>
      <c r="AH269" s="2">
        <v>5.6832918802940196E-4</v>
      </c>
      <c r="AI269" s="2">
        <v>0</v>
      </c>
      <c r="AJ269" s="2">
        <v>3.0691860823180699E-2</v>
      </c>
      <c r="AK269" s="2">
        <v>4.3384027470137499E-4</v>
      </c>
      <c r="AL269" s="2">
        <f t="shared" si="49"/>
        <v>-1</v>
      </c>
      <c r="AM269" s="2">
        <v>4.0145063218797501E-4</v>
      </c>
      <c r="AN269" s="2">
        <v>0</v>
      </c>
      <c r="AO269" s="2">
        <v>2.4552674553833098E-99</v>
      </c>
      <c r="AP269" s="2">
        <v>0</v>
      </c>
      <c r="AQ269" s="2">
        <v>1.5726675102181599E-2</v>
      </c>
      <c r="AR269" s="2">
        <v>1.17933154304383E-3</v>
      </c>
      <c r="AS269" s="2">
        <f t="shared" si="55"/>
        <v>1</v>
      </c>
      <c r="AT269" s="2">
        <v>1.17587566487532E-3</v>
      </c>
      <c r="AU269" s="2">
        <v>0</v>
      </c>
      <c r="AV269" s="2">
        <v>0</v>
      </c>
      <c r="AW269" s="2">
        <f t="shared" si="56"/>
        <v>1</v>
      </c>
      <c r="AX269" s="2">
        <v>0</v>
      </c>
      <c r="AY269" s="2">
        <v>3.3896635428993398E-2</v>
      </c>
      <c r="AZ269" s="2">
        <v>1.61444472759959E-3</v>
      </c>
      <c r="BA269" s="2">
        <v>1.59382792961897E-3</v>
      </c>
      <c r="BB269" s="2">
        <v>0</v>
      </c>
      <c r="BC269" s="2">
        <v>1.8934005598681001E-2</v>
      </c>
      <c r="BD269" s="2">
        <v>9.6160383415948498E-4</v>
      </c>
      <c r="BE269" s="2">
        <f t="shared" si="57"/>
        <v>0</v>
      </c>
      <c r="BF269" s="2">
        <v>9.4146047580980505E-4</v>
      </c>
      <c r="BG269" s="2">
        <v>0</v>
      </c>
      <c r="BH269" s="2">
        <v>0</v>
      </c>
      <c r="BI269" s="2">
        <v>0</v>
      </c>
      <c r="BJ269" s="2">
        <v>1.0140229788488501E-2</v>
      </c>
      <c r="BK269" s="2">
        <v>1.60695869254498E-3</v>
      </c>
      <c r="BL269" s="2">
        <f t="shared" si="58"/>
        <v>0</v>
      </c>
      <c r="BM269" s="2">
        <v>1.5717515953912701E-3</v>
      </c>
      <c r="BN269" s="2">
        <v>6.4922485319927105E-306</v>
      </c>
      <c r="BO269" s="2">
        <v>0.440030670053081</v>
      </c>
      <c r="BP269" s="2">
        <f t="shared" si="59"/>
        <v>0</v>
      </c>
    </row>
    <row r="270" spans="1:68" x14ac:dyDescent="0.2">
      <c r="A270">
        <v>264</v>
      </c>
      <c r="B270">
        <f t="shared" si="50"/>
        <v>0</v>
      </c>
      <c r="D270">
        <f t="shared" si="51"/>
        <v>0</v>
      </c>
      <c r="E270">
        <f t="shared" si="52"/>
        <v>1</v>
      </c>
      <c r="F270" s="16" t="s">
        <v>5121</v>
      </c>
      <c r="G270" s="16" t="s">
        <v>4686</v>
      </c>
      <c r="H270" s="16" t="s">
        <v>5107</v>
      </c>
      <c r="I270" s="16" t="s">
        <v>5122</v>
      </c>
      <c r="J270" t="s">
        <v>263</v>
      </c>
      <c r="K270" s="8" t="s">
        <v>2647</v>
      </c>
      <c r="L270" s="2">
        <v>1.4608817631350099E-4</v>
      </c>
      <c r="M270" s="2">
        <v>1.66703097453796E-2</v>
      </c>
      <c r="N270" s="2">
        <v>1.4988036662877901E-4</v>
      </c>
      <c r="O270" s="2">
        <v>1.4772157874871799E-4</v>
      </c>
      <c r="P270" s="2">
        <v>1.4608817631989201E-4</v>
      </c>
      <c r="Q270" s="2">
        <v>1.66703096036218E-2</v>
      </c>
      <c r="R270" s="2">
        <v>1.5321679305461399E-4</v>
      </c>
      <c r="S270" s="2">
        <f t="shared" si="60"/>
        <v>0</v>
      </c>
      <c r="T270" s="2">
        <v>1.47973339928836E-4</v>
      </c>
      <c r="U270" s="2">
        <v>1.97089621758218E-33</v>
      </c>
      <c r="V270" s="2">
        <v>0.170059965151724</v>
      </c>
      <c r="W270" s="2">
        <v>1.4608817631683499E-4</v>
      </c>
      <c r="X270" s="2">
        <v>1.6670309690702299E-2</v>
      </c>
      <c r="Y270" s="2">
        <v>1.50854662360607E-4</v>
      </c>
      <c r="Z270" s="2">
        <f t="shared" si="53"/>
        <v>0</v>
      </c>
      <c r="AA270" s="2">
        <v>1.47831490490516E-4</v>
      </c>
      <c r="AB270" s="2">
        <v>1.33766760066989E-15</v>
      </c>
      <c r="AC270" s="2">
        <v>0.14122367694864599</v>
      </c>
      <c r="AD270" s="2">
        <f t="shared" si="54"/>
        <v>0</v>
      </c>
      <c r="AE270" s="2">
        <v>2.6295871736430098E-4</v>
      </c>
      <c r="AF270" s="2">
        <v>3.041908916467E-2</v>
      </c>
      <c r="AG270" s="2">
        <v>2.7040989262217902E-4</v>
      </c>
      <c r="AH270" s="2">
        <v>2.6616608689829002E-4</v>
      </c>
      <c r="AI270" s="2">
        <v>2.6295871736111201E-4</v>
      </c>
      <c r="AJ270" s="2">
        <v>3.0419089222640399E-2</v>
      </c>
      <c r="AK270" s="2">
        <v>2.7348330174365598E-4</v>
      </c>
      <c r="AL270" s="2">
        <f t="shared" si="49"/>
        <v>1</v>
      </c>
      <c r="AM270" s="2">
        <v>2.6676444543316698E-4</v>
      </c>
      <c r="AN270" s="2">
        <v>4.0322369062498203E-49</v>
      </c>
      <c r="AO270" s="2">
        <v>2.5238212712563402E-4</v>
      </c>
      <c r="AP270" s="2">
        <v>2.4305667005119401E-4</v>
      </c>
      <c r="AQ270" s="2">
        <v>4.8070524651581702E-2</v>
      </c>
      <c r="AR270" s="2">
        <v>2.6068770603348402E-4</v>
      </c>
      <c r="AS270" s="2">
        <f t="shared" si="55"/>
        <v>-1</v>
      </c>
      <c r="AT270" s="2">
        <v>2.4877904366186202E-4</v>
      </c>
      <c r="AU270" s="2">
        <v>0</v>
      </c>
      <c r="AV270" s="2">
        <v>1.42287409715898E-6</v>
      </c>
      <c r="AW270" s="2">
        <f t="shared" si="56"/>
        <v>1</v>
      </c>
      <c r="AX270" s="2">
        <v>7.7138420113785004E-4</v>
      </c>
      <c r="AY270" s="2">
        <v>5.59234359139315E-2</v>
      </c>
      <c r="AZ270" s="2">
        <v>7.9771727376358502E-4</v>
      </c>
      <c r="BA270" s="2">
        <v>7.7707838835427295E-4</v>
      </c>
      <c r="BB270" s="2">
        <v>4.4793480419193498E-4</v>
      </c>
      <c r="BC270" s="2">
        <v>3.1098358931434499E-2</v>
      </c>
      <c r="BD270" s="2">
        <v>4.5944872589773601E-4</v>
      </c>
      <c r="BE270" s="2">
        <f t="shared" si="57"/>
        <v>-1</v>
      </c>
      <c r="BF270" s="2">
        <v>4.5120015682074998E-4</v>
      </c>
      <c r="BG270" s="2">
        <v>0</v>
      </c>
      <c r="BH270" s="2">
        <v>0</v>
      </c>
      <c r="BI270" s="2">
        <v>4.42617684320143E-4</v>
      </c>
      <c r="BJ270" s="2">
        <v>4.1375407729546197E-2</v>
      </c>
      <c r="BK270" s="2">
        <v>4.5447680881501799E-4</v>
      </c>
      <c r="BL270" s="2">
        <f t="shared" si="58"/>
        <v>-1</v>
      </c>
      <c r="BM270" s="2">
        <v>4.4701118484694101E-4</v>
      </c>
      <c r="BN270" s="2">
        <v>0</v>
      </c>
      <c r="BO270" s="2">
        <v>0</v>
      </c>
      <c r="BP270" s="2">
        <f t="shared" si="59"/>
        <v>1</v>
      </c>
    </row>
    <row r="271" spans="1:68" x14ac:dyDescent="0.2">
      <c r="A271">
        <v>265</v>
      </c>
      <c r="B271">
        <f t="shared" si="50"/>
        <v>0</v>
      </c>
      <c r="D271">
        <f t="shared" si="51"/>
        <v>0</v>
      </c>
      <c r="E271">
        <f t="shared" si="52"/>
        <v>1</v>
      </c>
      <c r="F271" s="16" t="s">
        <v>5123</v>
      </c>
      <c r="G271" s="16" t="s">
        <v>4686</v>
      </c>
      <c r="H271" s="16" t="s">
        <v>5107</v>
      </c>
      <c r="I271" s="16" t="s">
        <v>4699</v>
      </c>
      <c r="J271" t="s">
        <v>264</v>
      </c>
      <c r="K271" s="8" t="s">
        <v>2648</v>
      </c>
      <c r="L271" s="2">
        <v>0</v>
      </c>
      <c r="M271" s="2">
        <v>1.6524221569066098E-2</v>
      </c>
      <c r="N271" s="2">
        <v>3.6816302989605401E-6</v>
      </c>
      <c r="O271" s="2">
        <v>1.63340278780128E-6</v>
      </c>
      <c r="P271" s="2">
        <v>0</v>
      </c>
      <c r="Q271" s="2">
        <v>1.6524221427301901E-2</v>
      </c>
      <c r="R271" s="2">
        <v>7.0400272470796903E-6</v>
      </c>
      <c r="S271" s="2">
        <f t="shared" si="60"/>
        <v>0</v>
      </c>
      <c r="T271" s="2">
        <v>1.88516382999638E-6</v>
      </c>
      <c r="U271" s="2">
        <v>1.97089621758218E-33</v>
      </c>
      <c r="V271" s="2">
        <v>0.16562088855224999</v>
      </c>
      <c r="W271" s="2">
        <v>0</v>
      </c>
      <c r="X271" s="2">
        <v>1.6524221514385502E-2</v>
      </c>
      <c r="Y271" s="2">
        <v>4.6440722334640501E-6</v>
      </c>
      <c r="Z271" s="2">
        <f t="shared" si="53"/>
        <v>0</v>
      </c>
      <c r="AA271" s="2">
        <v>1.7433144819229599E-6</v>
      </c>
      <c r="AB271" s="2">
        <v>1.33766760066989E-15</v>
      </c>
      <c r="AC271" s="2">
        <v>0.14920875243154699</v>
      </c>
      <c r="AD271" s="2">
        <f t="shared" si="54"/>
        <v>0</v>
      </c>
      <c r="AE271" s="2">
        <v>0</v>
      </c>
      <c r="AF271" s="2">
        <v>3.0156130447305699E-2</v>
      </c>
      <c r="AG271" s="2">
        <v>7.4089985269067298E-6</v>
      </c>
      <c r="AH271" s="2">
        <v>3.2073700948998799E-6</v>
      </c>
      <c r="AI271" s="2">
        <v>0</v>
      </c>
      <c r="AJ271" s="2">
        <v>3.0156130505279301E-2</v>
      </c>
      <c r="AK271" s="2">
        <v>1.04689880074071E-5</v>
      </c>
      <c r="AL271" s="2">
        <f t="shared" si="49"/>
        <v>1</v>
      </c>
      <c r="AM271" s="2">
        <v>3.80572834237979E-6</v>
      </c>
      <c r="AN271" s="2">
        <v>4.0322369062498203E-49</v>
      </c>
      <c r="AO271" s="2">
        <v>2.72397277805302E-4</v>
      </c>
      <c r="AP271" s="2">
        <v>0</v>
      </c>
      <c r="AQ271" s="2">
        <v>4.7827467981530501E-2</v>
      </c>
      <c r="AR271" s="2">
        <v>1.7600436343350901E-5</v>
      </c>
      <c r="AS271" s="2">
        <f t="shared" si="55"/>
        <v>1</v>
      </c>
      <c r="AT271" s="2">
        <v>5.7223736794639203E-6</v>
      </c>
      <c r="AU271" s="2">
        <v>1.33755589461245E-228</v>
      </c>
      <c r="AV271" s="2">
        <v>4.0400165130800201E-7</v>
      </c>
      <c r="AW271" s="2">
        <f t="shared" si="56"/>
        <v>1</v>
      </c>
      <c r="AX271" s="2">
        <v>0</v>
      </c>
      <c r="AY271" s="2">
        <v>5.51520517127937E-2</v>
      </c>
      <c r="AZ271" s="2">
        <v>2.6311102014653001E-5</v>
      </c>
      <c r="BA271" s="2">
        <v>5.6941874441385503E-6</v>
      </c>
      <c r="BB271" s="2">
        <v>0</v>
      </c>
      <c r="BC271" s="2">
        <v>3.06504241272425E-2</v>
      </c>
      <c r="BD271" s="2">
        <v>1.14365235065527E-5</v>
      </c>
      <c r="BE271" s="2">
        <f t="shared" si="57"/>
        <v>-1</v>
      </c>
      <c r="BF271" s="2">
        <v>3.2653526750073798E-6</v>
      </c>
      <c r="BG271" s="2">
        <v>7.0684132768168896E-222</v>
      </c>
      <c r="BH271" s="2">
        <v>2.0556994308315899E-2</v>
      </c>
      <c r="BI271" s="2">
        <v>0</v>
      </c>
      <c r="BJ271" s="2">
        <v>4.0932790045226097E-2</v>
      </c>
      <c r="BK271" s="2">
        <v>1.1816061685937599E-5</v>
      </c>
      <c r="BL271" s="2">
        <f t="shared" si="58"/>
        <v>-1</v>
      </c>
      <c r="BM271" s="2">
        <v>4.39350087098656E-6</v>
      </c>
      <c r="BN271" s="2">
        <v>3.1569437421904202E-76</v>
      </c>
      <c r="BO271" s="2">
        <v>2.3413783004656699E-2</v>
      </c>
      <c r="BP271" s="2">
        <f t="shared" si="59"/>
        <v>1</v>
      </c>
    </row>
    <row r="272" spans="1:68" x14ac:dyDescent="0.2">
      <c r="A272">
        <v>266</v>
      </c>
      <c r="B272">
        <f t="shared" si="50"/>
        <v>0</v>
      </c>
      <c r="D272">
        <f t="shared" si="51"/>
        <v>0</v>
      </c>
      <c r="E272">
        <f t="shared" si="52"/>
        <v>1</v>
      </c>
      <c r="F272" s="16" t="s">
        <v>5124</v>
      </c>
      <c r="G272" s="16" t="s">
        <v>4686</v>
      </c>
      <c r="H272" s="16" t="s">
        <v>5125</v>
      </c>
      <c r="I272" s="16" t="s">
        <v>5126</v>
      </c>
      <c r="J272" t="s">
        <v>265</v>
      </c>
      <c r="K272" s="8" t="s">
        <v>2649</v>
      </c>
      <c r="L272" s="2">
        <v>0</v>
      </c>
      <c r="M272" s="2">
        <v>3.3346071107327901E-2</v>
      </c>
      <c r="N272" s="2">
        <v>7.5494371081829699E-5</v>
      </c>
      <c r="O272" s="2">
        <v>2.9260412530307601E-5</v>
      </c>
      <c r="P272" s="2">
        <v>0</v>
      </c>
      <c r="Q272" s="2">
        <v>3.3346070844164799E-2</v>
      </c>
      <c r="R272" s="2">
        <v>9.5273472910003604E-5</v>
      </c>
      <c r="S272" s="2">
        <f t="shared" si="60"/>
        <v>0</v>
      </c>
      <c r="T272" s="2">
        <v>4.1449918229912999E-5</v>
      </c>
      <c r="U272" s="2">
        <v>4.8431745457712997E-88</v>
      </c>
      <c r="V272" s="2">
        <v>7.3210623991234305E-2</v>
      </c>
      <c r="W272" s="2">
        <v>0</v>
      </c>
      <c r="X272" s="2">
        <v>3.3346070987081103E-2</v>
      </c>
      <c r="Y272" s="2">
        <v>5.8355614749807699E-5</v>
      </c>
      <c r="Z272" s="2">
        <f t="shared" si="53"/>
        <v>0</v>
      </c>
      <c r="AA272" s="2">
        <v>2.1930366460032799E-5</v>
      </c>
      <c r="AB272" s="2">
        <v>5.6255648869723194E-57</v>
      </c>
      <c r="AC272" s="2">
        <v>6.3766985237635604E-2</v>
      </c>
      <c r="AD272" s="2">
        <f t="shared" si="54"/>
        <v>0</v>
      </c>
      <c r="AE272" s="2">
        <v>0</v>
      </c>
      <c r="AF272" s="2">
        <v>6.0847991208396499E-2</v>
      </c>
      <c r="AG272" s="2">
        <v>9.83491493685313E-5</v>
      </c>
      <c r="AH272" s="2">
        <v>4.3490174362351901E-5</v>
      </c>
      <c r="AI272" s="2">
        <v>0</v>
      </c>
      <c r="AJ272" s="2">
        <v>6.0847991325595201E-2</v>
      </c>
      <c r="AK272" s="2">
        <v>3.4144220214426998E-4</v>
      </c>
      <c r="AL272" s="2">
        <f t="shared" si="49"/>
        <v>1</v>
      </c>
      <c r="AM272" s="2">
        <v>2.6544718027278502E-4</v>
      </c>
      <c r="AN272" s="2">
        <v>0</v>
      </c>
      <c r="AO272" s="2">
        <v>4.3033782274805096E-87</v>
      </c>
      <c r="AP272" s="2">
        <v>0</v>
      </c>
      <c r="AQ272" s="2">
        <v>4.8691663884077897E-2</v>
      </c>
      <c r="AR272" s="2">
        <v>1.3639505226258899E-4</v>
      </c>
      <c r="AS272" s="2">
        <f t="shared" si="55"/>
        <v>1</v>
      </c>
      <c r="AT272" s="2">
        <v>4.7770883645439703E-5</v>
      </c>
      <c r="AU272" s="2">
        <v>1.0290723584063099E-7</v>
      </c>
      <c r="AV272" s="2">
        <v>5.6549307398867299E-3</v>
      </c>
      <c r="AW272" s="2">
        <f t="shared" si="56"/>
        <v>1</v>
      </c>
      <c r="AX272" s="2">
        <v>0</v>
      </c>
      <c r="AY272" s="2">
        <v>0.111895747444058</v>
      </c>
      <c r="AZ272" s="2">
        <v>2.4564265880474802E-4</v>
      </c>
      <c r="BA272" s="2">
        <v>1.02988936413297E-4</v>
      </c>
      <c r="BB272" s="2">
        <v>0</v>
      </c>
      <c r="BC272" s="2">
        <v>6.2225099434209903E-2</v>
      </c>
      <c r="BD272" s="2">
        <v>1.1523712104514799E-4</v>
      </c>
      <c r="BE272" s="2">
        <f t="shared" si="57"/>
        <v>-1</v>
      </c>
      <c r="BF272" s="2">
        <v>5.4987813341502201E-5</v>
      </c>
      <c r="BG272" s="2">
        <v>1.24158764919508E-303</v>
      </c>
      <c r="BH272" s="2">
        <v>3.7997321788024598E-10</v>
      </c>
      <c r="BI272" s="2">
        <v>0</v>
      </c>
      <c r="BJ272" s="2">
        <v>5.44076275269526E-2</v>
      </c>
      <c r="BK272" s="2">
        <v>1.5615069814821399E-4</v>
      </c>
      <c r="BL272" s="2">
        <f t="shared" si="58"/>
        <v>-1</v>
      </c>
      <c r="BM272" s="2">
        <v>6.3771690678906899E-5</v>
      </c>
      <c r="BN272" s="2">
        <v>1.15675594867066E-184</v>
      </c>
      <c r="BO272" s="2">
        <v>9.3460108131158097E-5</v>
      </c>
      <c r="BP272" s="2">
        <f t="shared" si="59"/>
        <v>1</v>
      </c>
    </row>
    <row r="273" spans="1:68" x14ac:dyDescent="0.2">
      <c r="A273">
        <v>267</v>
      </c>
      <c r="B273">
        <f t="shared" si="50"/>
        <v>1</v>
      </c>
      <c r="D273">
        <f t="shared" si="51"/>
        <v>0</v>
      </c>
      <c r="E273">
        <f t="shared" si="52"/>
        <v>0</v>
      </c>
      <c r="F273" s="16" t="s">
        <v>5127</v>
      </c>
      <c r="G273" s="16" t="s">
        <v>4686</v>
      </c>
      <c r="H273" s="16" t="s">
        <v>5125</v>
      </c>
      <c r="I273" s="16" t="s">
        <v>5126</v>
      </c>
      <c r="J273" t="s">
        <v>266</v>
      </c>
      <c r="K273" s="8" t="s">
        <v>2650</v>
      </c>
      <c r="L273" s="2">
        <v>0</v>
      </c>
      <c r="M273" s="2">
        <v>3.3048443166998301E-2</v>
      </c>
      <c r="N273" s="2">
        <v>1.83586633529449E-5</v>
      </c>
      <c r="O273" s="2">
        <v>4.09789202975437E-6</v>
      </c>
      <c r="P273" s="2">
        <v>0</v>
      </c>
      <c r="Q273" s="2">
        <v>3.3048442870537903E-2</v>
      </c>
      <c r="R273" s="2">
        <v>2.1991722916535001E-5</v>
      </c>
      <c r="S273" s="2">
        <f t="shared" si="60"/>
        <v>0</v>
      </c>
      <c r="T273" s="2">
        <v>7.1493439609567302E-6</v>
      </c>
      <c r="U273" s="2">
        <v>9.0449682561106097E-190</v>
      </c>
      <c r="V273" s="2">
        <v>0.87847200723894903</v>
      </c>
      <c r="W273" s="2">
        <v>0</v>
      </c>
      <c r="X273" s="2">
        <v>3.3048443027186902E-2</v>
      </c>
      <c r="Y273" s="2">
        <v>2.74137533214315E-5</v>
      </c>
      <c r="Z273" s="2">
        <f t="shared" si="53"/>
        <v>0</v>
      </c>
      <c r="AA273" s="2">
        <v>7.3547792478655602E-6</v>
      </c>
      <c r="AB273" s="2">
        <v>1.90519203783716E-172</v>
      </c>
      <c r="AC273" s="2">
        <v>0.201601887876799</v>
      </c>
      <c r="AD273" s="2">
        <f t="shared" si="54"/>
        <v>0</v>
      </c>
      <c r="AE273" s="2">
        <v>0</v>
      </c>
      <c r="AF273" s="2">
        <v>6.0312260901972302E-2</v>
      </c>
      <c r="AG273" s="2">
        <v>7.6624638014004696E-5</v>
      </c>
      <c r="AH273" s="2">
        <v>2.42876936342385E-5</v>
      </c>
      <c r="AI273" s="2">
        <v>0</v>
      </c>
      <c r="AJ273" s="2">
        <v>6.0312260996451497E-2</v>
      </c>
      <c r="AK273" s="2">
        <v>5.71343803185887E-5</v>
      </c>
      <c r="AL273" s="2">
        <f t="shared" si="49"/>
        <v>0</v>
      </c>
      <c r="AM273" s="2">
        <v>1.9437179036452198E-5</v>
      </c>
      <c r="AN273" s="2">
        <v>2.1046523276415898E-25</v>
      </c>
      <c r="AO273" s="2">
        <v>0.212065471351808</v>
      </c>
      <c r="AP273" s="2">
        <v>0</v>
      </c>
      <c r="AQ273" s="2">
        <v>4.7827467976800798E-2</v>
      </c>
      <c r="AR273" s="2">
        <v>5.4871349526987503E-5</v>
      </c>
      <c r="AS273" s="2">
        <f t="shared" si="55"/>
        <v>0</v>
      </c>
      <c r="AT273" s="2">
        <v>1.47871326353673E-5</v>
      </c>
      <c r="AU273" s="2">
        <v>3.5770425831475999E-107</v>
      </c>
      <c r="AV273" s="2">
        <v>9.0482103941504397E-2</v>
      </c>
      <c r="AW273" s="2">
        <f t="shared" si="56"/>
        <v>0</v>
      </c>
      <c r="AX273" s="2">
        <v>0</v>
      </c>
      <c r="AY273" s="2">
        <v>0.11030410343251899</v>
      </c>
      <c r="AZ273" s="2">
        <v>7.7197840011047794E-5</v>
      </c>
      <c r="BA273" s="2">
        <v>1.7546664645233901E-5</v>
      </c>
      <c r="BB273" s="2">
        <v>0</v>
      </c>
      <c r="BC273" s="2">
        <v>6.1300848264167498E-2</v>
      </c>
      <c r="BD273" s="2">
        <v>2.7753836100245099E-5</v>
      </c>
      <c r="BE273" s="2">
        <f t="shared" si="57"/>
        <v>-1</v>
      </c>
      <c r="BF273" s="2">
        <v>8.3371778730531192E-6</v>
      </c>
      <c r="BG273" s="2">
        <v>0</v>
      </c>
      <c r="BH273" s="2">
        <v>4.1528761860397699E-4</v>
      </c>
      <c r="BI273" s="2">
        <v>0</v>
      </c>
      <c r="BJ273" s="2">
        <v>5.3212627066273402E-2</v>
      </c>
      <c r="BK273" s="2">
        <v>2.0599302596142801E-5</v>
      </c>
      <c r="BL273" s="2">
        <f t="shared" si="58"/>
        <v>-1</v>
      </c>
      <c r="BM273" s="2">
        <v>6.8419552992812002E-6</v>
      </c>
      <c r="BN273" s="2">
        <v>0</v>
      </c>
      <c r="BO273" s="2">
        <v>1.6280129266623501E-5</v>
      </c>
      <c r="BP273" s="2">
        <f t="shared" si="59"/>
        <v>1</v>
      </c>
    </row>
    <row r="274" spans="1:68" x14ac:dyDescent="0.2">
      <c r="A274">
        <v>268</v>
      </c>
      <c r="B274">
        <f t="shared" si="50"/>
        <v>0</v>
      </c>
      <c r="D274">
        <f t="shared" si="51"/>
        <v>0</v>
      </c>
      <c r="E274">
        <f t="shared" si="52"/>
        <v>0</v>
      </c>
      <c r="F274" s="16" t="s">
        <v>5128</v>
      </c>
      <c r="G274" s="16" t="s">
        <v>4686</v>
      </c>
      <c r="H274" s="19" t="s">
        <v>5129</v>
      </c>
      <c r="I274" s="16" t="s">
        <v>4741</v>
      </c>
      <c r="J274" t="s">
        <v>267</v>
      </c>
      <c r="K274" s="8" t="s">
        <v>2651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f t="shared" si="60"/>
        <v>0</v>
      </c>
      <c r="T274" s="2">
        <v>0</v>
      </c>
      <c r="U274" s="2">
        <v>1</v>
      </c>
      <c r="V274" s="2" t="s">
        <v>7968</v>
      </c>
      <c r="W274" s="2">
        <v>0</v>
      </c>
      <c r="X274" s="2">
        <v>0</v>
      </c>
      <c r="Y274" s="2">
        <v>0</v>
      </c>
      <c r="Z274" s="2">
        <f t="shared" si="53"/>
        <v>0</v>
      </c>
      <c r="AA274" s="2">
        <v>0</v>
      </c>
      <c r="AB274" s="2">
        <v>1</v>
      </c>
      <c r="AC274" s="2" t="s">
        <v>7968</v>
      </c>
      <c r="AD274" s="2">
        <f t="shared" si="54"/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f t="shared" si="49"/>
        <v>0</v>
      </c>
      <c r="AM274" s="2">
        <v>0</v>
      </c>
      <c r="AN274" s="2">
        <v>1</v>
      </c>
      <c r="AO274" s="2" t="s">
        <v>7968</v>
      </c>
      <c r="AP274" s="2">
        <v>0</v>
      </c>
      <c r="AQ274" s="2">
        <v>0</v>
      </c>
      <c r="AR274" s="2">
        <v>0</v>
      </c>
      <c r="AS274" s="2">
        <f t="shared" si="55"/>
        <v>0</v>
      </c>
      <c r="AT274" s="2">
        <v>0</v>
      </c>
      <c r="AU274" s="2">
        <v>1</v>
      </c>
      <c r="AV274" s="2" t="s">
        <v>7968</v>
      </c>
      <c r="AW274" s="2">
        <f t="shared" si="56"/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f t="shared" si="57"/>
        <v>0</v>
      </c>
      <c r="BF274" s="2">
        <v>0</v>
      </c>
      <c r="BG274" s="2">
        <v>1</v>
      </c>
      <c r="BH274" s="2" t="s">
        <v>7968</v>
      </c>
      <c r="BI274" s="2">
        <v>0</v>
      </c>
      <c r="BJ274" s="2">
        <v>0</v>
      </c>
      <c r="BK274" s="2">
        <v>0</v>
      </c>
      <c r="BL274" s="2">
        <f t="shared" si="58"/>
        <v>0</v>
      </c>
      <c r="BM274" s="2">
        <v>0</v>
      </c>
      <c r="BN274" s="2">
        <v>1</v>
      </c>
      <c r="BO274" s="2" t="s">
        <v>7968</v>
      </c>
      <c r="BP274" s="2">
        <f t="shared" si="59"/>
        <v>0</v>
      </c>
    </row>
    <row r="275" spans="1:68" x14ac:dyDescent="0.2">
      <c r="A275">
        <v>269</v>
      </c>
      <c r="B275">
        <f t="shared" si="50"/>
        <v>1</v>
      </c>
      <c r="D275">
        <f t="shared" si="51"/>
        <v>0</v>
      </c>
      <c r="E275">
        <f t="shared" si="52"/>
        <v>0</v>
      </c>
      <c r="F275" s="16" t="s">
        <v>5130</v>
      </c>
      <c r="G275" s="16" t="s">
        <v>4686</v>
      </c>
      <c r="H275" s="19" t="s">
        <v>5129</v>
      </c>
      <c r="I275" s="16" t="s">
        <v>4741</v>
      </c>
      <c r="J275" t="s">
        <v>268</v>
      </c>
      <c r="K275" s="8" t="s">
        <v>2652</v>
      </c>
      <c r="L275" s="2">
        <v>0</v>
      </c>
      <c r="M275" s="2">
        <v>3.7986716265542102E-4</v>
      </c>
      <c r="N275" s="2">
        <v>2.7346167363250698E-6</v>
      </c>
      <c r="O275" s="2">
        <v>1.07714542916359E-6</v>
      </c>
      <c r="P275" s="2">
        <v>0</v>
      </c>
      <c r="Q275" s="2">
        <v>3.7986715961243702E-4</v>
      </c>
      <c r="R275" s="2">
        <v>2.7460526169211499E-6</v>
      </c>
      <c r="S275" s="2">
        <f t="shared" si="60"/>
        <v>0</v>
      </c>
      <c r="T275" s="2">
        <v>1.1795491000476201E-6</v>
      </c>
      <c r="U275" s="2">
        <v>9.69035938677676E-7</v>
      </c>
      <c r="V275" s="2">
        <v>1.48095134071537</v>
      </c>
      <c r="W275" s="2">
        <v>0</v>
      </c>
      <c r="X275" s="2">
        <v>3.7986716130150399E-4</v>
      </c>
      <c r="Y275" s="2">
        <v>3.04145486297615E-6</v>
      </c>
      <c r="Z275" s="2">
        <f t="shared" si="53"/>
        <v>0</v>
      </c>
      <c r="AA275" s="2">
        <v>1.1928444063217399E-6</v>
      </c>
      <c r="AB275" s="2">
        <v>5.6444254259001002E-9</v>
      </c>
      <c r="AC275" s="2">
        <v>0.43222172585209601</v>
      </c>
      <c r="AD275" s="2">
        <f t="shared" si="54"/>
        <v>0</v>
      </c>
      <c r="AE275" s="2">
        <v>1.2311032402264301E-4</v>
      </c>
      <c r="AF275" s="2">
        <v>8.1635470230424203E-4</v>
      </c>
      <c r="AG275" s="2">
        <v>1.2853194531974201E-4</v>
      </c>
      <c r="AH275" s="2">
        <v>1.25198283333518E-4</v>
      </c>
      <c r="AI275" s="2">
        <v>1.2311032401125701E-4</v>
      </c>
      <c r="AJ275" s="2">
        <v>8.1635470348029196E-4</v>
      </c>
      <c r="AK275" s="2">
        <v>1.2860402084293999E-4</v>
      </c>
      <c r="AL275" s="2">
        <f t="shared" si="49"/>
        <v>0</v>
      </c>
      <c r="AM275" s="2">
        <v>1.2560504508375201E-4</v>
      </c>
      <c r="AN275" s="2">
        <v>1.79322654164496E-32</v>
      </c>
      <c r="AO275" s="2">
        <v>1.37968327584438</v>
      </c>
      <c r="AP275" s="2">
        <v>5.2052242029307798E-5</v>
      </c>
      <c r="AQ275" s="2">
        <v>5.8643735920944895E-4</v>
      </c>
      <c r="AR275" s="2">
        <v>5.7028294015299903E-5</v>
      </c>
      <c r="AS275" s="2">
        <f t="shared" si="55"/>
        <v>0</v>
      </c>
      <c r="AT275" s="2">
        <v>5.4068652821652901E-5</v>
      </c>
      <c r="AU275" s="2">
        <v>0</v>
      </c>
      <c r="AV275" s="2">
        <v>0</v>
      </c>
      <c r="AW275" s="2">
        <f t="shared" si="56"/>
        <v>0</v>
      </c>
      <c r="AX275" s="2">
        <v>2.6324830790221401E-3</v>
      </c>
      <c r="AY275" s="2">
        <v>3.9150889329126002E-3</v>
      </c>
      <c r="AZ275" s="2">
        <v>2.6429225070528301E-3</v>
      </c>
      <c r="BA275" s="2">
        <v>2.6363128450869701E-3</v>
      </c>
      <c r="BB275" s="2">
        <v>1.1866010846275799E-3</v>
      </c>
      <c r="BC275" s="2">
        <v>1.9341724047807899E-3</v>
      </c>
      <c r="BD275" s="2">
        <v>1.1921082702250601E-3</v>
      </c>
      <c r="BE275" s="2">
        <f t="shared" si="57"/>
        <v>-1</v>
      </c>
      <c r="BF275" s="2">
        <v>1.18887510789193E-3</v>
      </c>
      <c r="BG275" s="2">
        <v>0</v>
      </c>
      <c r="BH275" s="2">
        <v>0</v>
      </c>
      <c r="BI275" s="2">
        <v>1.1628325200321501E-3</v>
      </c>
      <c r="BJ275" s="2">
        <v>1.7589411130106501E-3</v>
      </c>
      <c r="BK275" s="2">
        <v>1.1678563365368599E-3</v>
      </c>
      <c r="BL275" s="2">
        <f t="shared" si="58"/>
        <v>-1</v>
      </c>
      <c r="BM275" s="2">
        <v>1.16489462120434E-3</v>
      </c>
      <c r="BN275" s="2">
        <v>0</v>
      </c>
      <c r="BO275" s="2">
        <v>0</v>
      </c>
      <c r="BP275" s="2">
        <f t="shared" si="59"/>
        <v>1</v>
      </c>
    </row>
    <row r="276" spans="1:68" x14ac:dyDescent="0.2">
      <c r="A276">
        <v>270</v>
      </c>
      <c r="B276">
        <f t="shared" si="50"/>
        <v>0</v>
      </c>
      <c r="D276">
        <f t="shared" si="51"/>
        <v>0</v>
      </c>
      <c r="E276">
        <f t="shared" si="52"/>
        <v>1</v>
      </c>
      <c r="F276" s="16" t="s">
        <v>5131</v>
      </c>
      <c r="G276" s="16" t="s">
        <v>4686</v>
      </c>
      <c r="H276" s="19" t="s">
        <v>5129</v>
      </c>
      <c r="I276" s="16" t="s">
        <v>4741</v>
      </c>
      <c r="J276" t="s">
        <v>269</v>
      </c>
      <c r="K276" s="8" t="s">
        <v>2653</v>
      </c>
      <c r="L276" s="2">
        <v>0</v>
      </c>
      <c r="M276" s="2">
        <v>5.5080738589054603E-3</v>
      </c>
      <c r="N276" s="2">
        <v>3.5926510035575902E-5</v>
      </c>
      <c r="O276" s="2">
        <v>1.37907850602699E-5</v>
      </c>
      <c r="P276" s="2">
        <v>0</v>
      </c>
      <c r="Q276" s="2">
        <v>5.5080738141668004E-3</v>
      </c>
      <c r="R276" s="2">
        <v>4.0012657144311998E-5</v>
      </c>
      <c r="S276" s="2">
        <f t="shared" si="60"/>
        <v>0</v>
      </c>
      <c r="T276" s="2">
        <v>1.60549667236422E-5</v>
      </c>
      <c r="U276" s="2">
        <v>1.71666663230637E-18</v>
      </c>
      <c r="V276" s="2">
        <v>0.355539533942268</v>
      </c>
      <c r="W276" s="2">
        <v>0</v>
      </c>
      <c r="X276" s="2">
        <v>5.5080738379134101E-3</v>
      </c>
      <c r="Y276" s="2">
        <v>4.2001863646134798E-5</v>
      </c>
      <c r="Z276" s="2">
        <f t="shared" si="53"/>
        <v>0</v>
      </c>
      <c r="AA276" s="2">
        <v>1.55832708566443E-5</v>
      </c>
      <c r="AB276" s="2">
        <v>2.6720254025988199E-11</v>
      </c>
      <c r="AC276" s="2">
        <v>6.9719717668870598E-2</v>
      </c>
      <c r="AD276" s="2">
        <f t="shared" si="54"/>
        <v>0</v>
      </c>
      <c r="AE276" s="2">
        <v>0</v>
      </c>
      <c r="AF276" s="2">
        <v>1.0052043480626599E-2</v>
      </c>
      <c r="AG276" s="2">
        <v>2.94992000138647E-5</v>
      </c>
      <c r="AH276" s="2">
        <v>1.09705273274603E-5</v>
      </c>
      <c r="AI276" s="2">
        <v>0</v>
      </c>
      <c r="AJ276" s="2">
        <v>1.0052043496969599E-2</v>
      </c>
      <c r="AK276" s="2">
        <v>3.8924875694083297E-6</v>
      </c>
      <c r="AL276" s="2">
        <f t="shared" si="49"/>
        <v>-1</v>
      </c>
      <c r="AM276" s="2">
        <v>1.4811680712216101E-6</v>
      </c>
      <c r="AN276" s="2">
        <v>0</v>
      </c>
      <c r="AO276" s="2">
        <v>2.0841156601639001E-35</v>
      </c>
      <c r="AP276" s="2">
        <v>0</v>
      </c>
      <c r="AQ276" s="2">
        <v>5.0344703143958098E-3</v>
      </c>
      <c r="AR276" s="2">
        <v>3.8905405316778202E-5</v>
      </c>
      <c r="AS276" s="2">
        <f t="shared" si="55"/>
        <v>1</v>
      </c>
      <c r="AT276" s="2">
        <v>1.5246418219296099E-5</v>
      </c>
      <c r="AU276" s="2">
        <v>2.35937617203567E-81</v>
      </c>
      <c r="AV276" s="2">
        <v>9.5510190289157301E-4</v>
      </c>
      <c r="AW276" s="2">
        <f t="shared" si="56"/>
        <v>1</v>
      </c>
      <c r="AX276" s="2">
        <v>0</v>
      </c>
      <c r="AY276" s="2">
        <v>2.2060820688090399E-2</v>
      </c>
      <c r="AZ276" s="2">
        <v>1.5662532461457101E-4</v>
      </c>
      <c r="BA276" s="2">
        <v>5.4750636008355102E-5</v>
      </c>
      <c r="BB276" s="2">
        <v>0</v>
      </c>
      <c r="BC276" s="2">
        <v>3.9926093955906398E-2</v>
      </c>
      <c r="BD276" s="2">
        <v>2.1901098608736799E-4</v>
      </c>
      <c r="BE276" s="2">
        <f t="shared" si="57"/>
        <v>1</v>
      </c>
      <c r="BF276" s="2">
        <v>8.2743785339609496E-5</v>
      </c>
      <c r="BG276" s="2">
        <v>3.09241611189056E-84</v>
      </c>
      <c r="BH276" s="2">
        <v>1.52371875410871E-5</v>
      </c>
      <c r="BI276" s="2">
        <v>0</v>
      </c>
      <c r="BJ276" s="2">
        <v>7.7494117078223098E-3</v>
      </c>
      <c r="BK276" s="2">
        <v>3.7128283306409002E-6</v>
      </c>
      <c r="BL276" s="2">
        <f t="shared" si="58"/>
        <v>-1</v>
      </c>
      <c r="BM276" s="2">
        <v>1.0927983642384101E-6</v>
      </c>
      <c r="BN276" s="2">
        <v>0</v>
      </c>
      <c r="BO276" s="2">
        <v>2.2955943053784301E-90</v>
      </c>
      <c r="BP276" s="2">
        <f t="shared" si="59"/>
        <v>1</v>
      </c>
    </row>
    <row r="277" spans="1:68" x14ac:dyDescent="0.2">
      <c r="A277">
        <v>271</v>
      </c>
      <c r="B277">
        <f t="shared" si="50"/>
        <v>0</v>
      </c>
      <c r="D277">
        <f t="shared" si="51"/>
        <v>0</v>
      </c>
      <c r="E277">
        <f t="shared" si="52"/>
        <v>1</v>
      </c>
      <c r="F277" s="16" t="s">
        <v>5132</v>
      </c>
      <c r="G277" s="16" t="s">
        <v>4686</v>
      </c>
      <c r="H277" s="19" t="s">
        <v>5129</v>
      </c>
      <c r="I277" s="16" t="s">
        <v>4741</v>
      </c>
      <c r="J277" t="s">
        <v>270</v>
      </c>
      <c r="K277" s="8" t="s">
        <v>2654</v>
      </c>
      <c r="L277" s="2">
        <v>0</v>
      </c>
      <c r="M277" s="2">
        <v>5.5080738576394096E-3</v>
      </c>
      <c r="N277" s="2">
        <v>7.4878478994894901E-6</v>
      </c>
      <c r="O277" s="2">
        <v>1.9876894434256501E-6</v>
      </c>
      <c r="P277" s="2">
        <v>0</v>
      </c>
      <c r="Q277" s="2">
        <v>5.5080738139773201E-3</v>
      </c>
      <c r="R277" s="2">
        <v>8.3267913965665602E-6</v>
      </c>
      <c r="S277" s="2">
        <f t="shared" si="60"/>
        <v>0</v>
      </c>
      <c r="T277" s="2">
        <v>2.4362315875770098E-6</v>
      </c>
      <c r="U277" s="2">
        <v>5.9839313484250296E-20</v>
      </c>
      <c r="V277" s="2">
        <v>1.00910302421485</v>
      </c>
      <c r="W277" s="2">
        <v>0</v>
      </c>
      <c r="X277" s="2">
        <v>5.5080738381242597E-3</v>
      </c>
      <c r="Y277" s="2">
        <v>6.5733095368668197E-6</v>
      </c>
      <c r="Z277" s="2">
        <f t="shared" si="53"/>
        <v>0</v>
      </c>
      <c r="AA277" s="2">
        <v>1.9240018597256698E-6</v>
      </c>
      <c r="AB277" s="2">
        <v>3.4362020047031799E-3</v>
      </c>
      <c r="AC277" s="2">
        <v>0.812124303760559</v>
      </c>
      <c r="AD277" s="2">
        <f t="shared" si="54"/>
        <v>0</v>
      </c>
      <c r="AE277" s="2">
        <v>0</v>
      </c>
      <c r="AF277" s="2">
        <v>1.0052043483182799E-2</v>
      </c>
      <c r="AG277" s="2">
        <v>5.1940426082810203E-5</v>
      </c>
      <c r="AH277" s="2">
        <v>1.88035792173047E-5</v>
      </c>
      <c r="AI277" s="2">
        <v>0</v>
      </c>
      <c r="AJ277" s="2">
        <v>1.0052043499721899E-2</v>
      </c>
      <c r="AK277" s="2">
        <v>7.5367590632234702E-5</v>
      </c>
      <c r="AL277" s="2">
        <f t="shared" si="49"/>
        <v>1</v>
      </c>
      <c r="AM277" s="2">
        <v>3.5480803649884703E-5</v>
      </c>
      <c r="AN277" s="2">
        <v>4.2530056230287097E-260</v>
      </c>
      <c r="AO277" s="2">
        <v>1.16902423375605E-6</v>
      </c>
      <c r="AP277" s="2">
        <v>0</v>
      </c>
      <c r="AQ277" s="2">
        <v>5.0344703139167798E-3</v>
      </c>
      <c r="AR277" s="2">
        <v>6.38842787073946E-6</v>
      </c>
      <c r="AS277" s="2">
        <f t="shared" si="55"/>
        <v>-1</v>
      </c>
      <c r="AT277" s="2">
        <v>1.9508296414308902E-6</v>
      </c>
      <c r="AU277" s="2">
        <v>0</v>
      </c>
      <c r="AV277" s="2">
        <v>4.5185904116132302E-45</v>
      </c>
      <c r="AW277" s="2">
        <f t="shared" si="56"/>
        <v>1</v>
      </c>
      <c r="AX277" s="2">
        <v>0</v>
      </c>
      <c r="AY277" s="2">
        <v>2.2060820686355901E-2</v>
      </c>
      <c r="AZ277" s="2">
        <v>2.53630028069154E-5</v>
      </c>
      <c r="BA277" s="2">
        <v>7.3491933164639502E-6</v>
      </c>
      <c r="BB277" s="2">
        <v>0</v>
      </c>
      <c r="BC277" s="2">
        <v>3.9926093956148601E-2</v>
      </c>
      <c r="BD277" s="2">
        <v>5.6277505415797603E-5</v>
      </c>
      <c r="BE277" s="2">
        <f t="shared" si="57"/>
        <v>1</v>
      </c>
      <c r="BF277" s="2">
        <v>1.75504293662785E-5</v>
      </c>
      <c r="BG277" s="2">
        <v>0</v>
      </c>
      <c r="BH277" s="2">
        <v>1.46334030430164E-5</v>
      </c>
      <c r="BI277" s="2">
        <v>0</v>
      </c>
      <c r="BJ277" s="2">
        <v>7.7494117061176204E-3</v>
      </c>
      <c r="BK277" s="2">
        <v>4.9408707017758397E-5</v>
      </c>
      <c r="BL277" s="2">
        <f t="shared" si="58"/>
        <v>1</v>
      </c>
      <c r="BM277" s="2">
        <v>2.2129114758278598E-5</v>
      </c>
      <c r="BN277" s="2">
        <v>0</v>
      </c>
      <c r="BO277" s="2">
        <v>6.4037262114986602E-9</v>
      </c>
      <c r="BP277" s="2">
        <f t="shared" si="59"/>
        <v>1</v>
      </c>
    </row>
    <row r="278" spans="1:68" x14ac:dyDescent="0.2">
      <c r="A278">
        <v>272</v>
      </c>
      <c r="B278">
        <f t="shared" si="50"/>
        <v>0</v>
      </c>
      <c r="D278">
        <f t="shared" si="51"/>
        <v>0</v>
      </c>
      <c r="E278">
        <f t="shared" si="52"/>
        <v>0</v>
      </c>
      <c r="F278" s="16" t="s">
        <v>5133</v>
      </c>
      <c r="G278" s="16" t="s">
        <v>4686</v>
      </c>
      <c r="H278" s="16" t="s">
        <v>5129</v>
      </c>
      <c r="I278" s="16" t="s">
        <v>4741</v>
      </c>
      <c r="J278" t="s">
        <v>271</v>
      </c>
      <c r="K278" s="8" t="s">
        <v>2655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f t="shared" si="60"/>
        <v>0</v>
      </c>
      <c r="T278" s="2">
        <v>0</v>
      </c>
      <c r="U278" s="2">
        <v>1</v>
      </c>
      <c r="V278" s="2" t="s">
        <v>7968</v>
      </c>
      <c r="W278" s="2">
        <v>0</v>
      </c>
      <c r="X278" s="2">
        <v>0</v>
      </c>
      <c r="Y278" s="2">
        <v>0</v>
      </c>
      <c r="Z278" s="2">
        <f t="shared" si="53"/>
        <v>0</v>
      </c>
      <c r="AA278" s="2">
        <v>0</v>
      </c>
      <c r="AB278" s="2">
        <v>1</v>
      </c>
      <c r="AC278" s="2" t="s">
        <v>7968</v>
      </c>
      <c r="AD278" s="2">
        <f t="shared" si="54"/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f t="shared" si="49"/>
        <v>0</v>
      </c>
      <c r="AM278" s="2">
        <v>0</v>
      </c>
      <c r="AN278" s="2">
        <v>1</v>
      </c>
      <c r="AO278" s="2" t="s">
        <v>7968</v>
      </c>
      <c r="AP278" s="2">
        <v>0</v>
      </c>
      <c r="AQ278" s="2">
        <v>0</v>
      </c>
      <c r="AR278" s="2">
        <v>0</v>
      </c>
      <c r="AS278" s="2">
        <f t="shared" si="55"/>
        <v>0</v>
      </c>
      <c r="AT278" s="2">
        <v>0</v>
      </c>
      <c r="AU278" s="2">
        <v>1</v>
      </c>
      <c r="AV278" s="2" t="s">
        <v>7968</v>
      </c>
      <c r="AW278" s="2">
        <f t="shared" si="56"/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f t="shared" si="57"/>
        <v>0</v>
      </c>
      <c r="BF278" s="2">
        <v>0</v>
      </c>
      <c r="BG278" s="2">
        <v>1</v>
      </c>
      <c r="BH278" s="2" t="s">
        <v>7968</v>
      </c>
      <c r="BI278" s="2">
        <v>0</v>
      </c>
      <c r="BJ278" s="2">
        <v>0</v>
      </c>
      <c r="BK278" s="2">
        <v>0</v>
      </c>
      <c r="BL278" s="2">
        <f t="shared" si="58"/>
        <v>0</v>
      </c>
      <c r="BM278" s="2">
        <v>0</v>
      </c>
      <c r="BN278" s="2">
        <v>1</v>
      </c>
      <c r="BO278" s="2" t="s">
        <v>7968</v>
      </c>
      <c r="BP278" s="2">
        <f t="shared" si="59"/>
        <v>0</v>
      </c>
    </row>
    <row r="279" spans="1:68" x14ac:dyDescent="0.2">
      <c r="A279">
        <v>273</v>
      </c>
      <c r="B279">
        <f t="shared" si="50"/>
        <v>0</v>
      </c>
      <c r="D279">
        <f t="shared" si="51"/>
        <v>0</v>
      </c>
      <c r="E279">
        <f t="shared" si="52"/>
        <v>0</v>
      </c>
      <c r="F279" s="16" t="s">
        <v>5134</v>
      </c>
      <c r="G279" s="16" t="s">
        <v>4686</v>
      </c>
      <c r="H279" s="19" t="s">
        <v>5129</v>
      </c>
      <c r="I279" s="16" t="s">
        <v>4741</v>
      </c>
      <c r="J279" t="s">
        <v>272</v>
      </c>
      <c r="K279" s="8" t="s">
        <v>2656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f t="shared" si="60"/>
        <v>0</v>
      </c>
      <c r="T279" s="2">
        <v>0</v>
      </c>
      <c r="U279" s="2">
        <v>1</v>
      </c>
      <c r="V279" s="2" t="s">
        <v>7968</v>
      </c>
      <c r="W279" s="2">
        <v>0</v>
      </c>
      <c r="X279" s="2">
        <v>0</v>
      </c>
      <c r="Y279" s="2">
        <v>0</v>
      </c>
      <c r="Z279" s="2">
        <f t="shared" si="53"/>
        <v>0</v>
      </c>
      <c r="AA279" s="2">
        <v>0</v>
      </c>
      <c r="AB279" s="2">
        <v>1</v>
      </c>
      <c r="AC279" s="2" t="s">
        <v>7968</v>
      </c>
      <c r="AD279" s="2">
        <f t="shared" si="54"/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f t="shared" si="49"/>
        <v>0</v>
      </c>
      <c r="AM279" s="2">
        <v>0</v>
      </c>
      <c r="AN279" s="2">
        <v>1</v>
      </c>
      <c r="AO279" s="2" t="s">
        <v>7968</v>
      </c>
      <c r="AP279" s="2">
        <v>0</v>
      </c>
      <c r="AQ279" s="2">
        <v>0</v>
      </c>
      <c r="AR279" s="2">
        <v>0</v>
      </c>
      <c r="AS279" s="2">
        <f t="shared" si="55"/>
        <v>0</v>
      </c>
      <c r="AT279" s="2">
        <v>0</v>
      </c>
      <c r="AU279" s="2">
        <v>1</v>
      </c>
      <c r="AV279" s="2" t="s">
        <v>7968</v>
      </c>
      <c r="AW279" s="2">
        <f t="shared" si="56"/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f t="shared" si="57"/>
        <v>0</v>
      </c>
      <c r="BF279" s="2">
        <v>0</v>
      </c>
      <c r="BG279" s="2">
        <v>1</v>
      </c>
      <c r="BH279" s="2" t="s">
        <v>7968</v>
      </c>
      <c r="BI279" s="2">
        <v>0</v>
      </c>
      <c r="BJ279" s="2">
        <v>0</v>
      </c>
      <c r="BK279" s="2">
        <v>0</v>
      </c>
      <c r="BL279" s="2">
        <f t="shared" si="58"/>
        <v>0</v>
      </c>
      <c r="BM279" s="2">
        <v>0</v>
      </c>
      <c r="BN279" s="2">
        <v>1</v>
      </c>
      <c r="BO279" s="2" t="s">
        <v>7968</v>
      </c>
      <c r="BP279" s="2">
        <f t="shared" si="59"/>
        <v>0</v>
      </c>
    </row>
    <row r="280" spans="1:68" x14ac:dyDescent="0.2">
      <c r="A280">
        <v>274</v>
      </c>
      <c r="B280">
        <f t="shared" si="50"/>
        <v>0</v>
      </c>
      <c r="D280">
        <f t="shared" si="51"/>
        <v>0</v>
      </c>
      <c r="E280">
        <f t="shared" si="52"/>
        <v>0</v>
      </c>
      <c r="F280" s="16" t="s">
        <v>5135</v>
      </c>
      <c r="G280" s="16" t="s">
        <v>4686</v>
      </c>
      <c r="H280" s="19" t="s">
        <v>5129</v>
      </c>
      <c r="I280" s="16" t="s">
        <v>4741</v>
      </c>
      <c r="J280" t="s">
        <v>273</v>
      </c>
      <c r="K280" s="8" t="s">
        <v>2657</v>
      </c>
      <c r="L280" s="2">
        <v>0</v>
      </c>
      <c r="M280" s="2">
        <v>4.1310553937828204E-3</v>
      </c>
      <c r="N280" s="2">
        <v>9.3269434496555901E-7</v>
      </c>
      <c r="O280" s="2">
        <v>0</v>
      </c>
      <c r="P280" s="2">
        <v>0</v>
      </c>
      <c r="Q280" s="2">
        <v>4.1310553606491501E-3</v>
      </c>
      <c r="R280" s="2">
        <v>9.5220346767835401E-7</v>
      </c>
      <c r="S280" s="2">
        <f t="shared" si="60"/>
        <v>0</v>
      </c>
      <c r="T280" s="2">
        <v>0</v>
      </c>
      <c r="U280" s="2">
        <v>0.97475246732782606</v>
      </c>
      <c r="V280" s="2">
        <v>1.48095134071537</v>
      </c>
      <c r="W280" s="2">
        <v>0</v>
      </c>
      <c r="X280" s="2">
        <v>4.1310553786078003E-3</v>
      </c>
      <c r="Y280" s="2">
        <v>1.1206685217759899E-6</v>
      </c>
      <c r="Z280" s="2">
        <f t="shared" si="53"/>
        <v>0</v>
      </c>
      <c r="AA280" s="2">
        <v>0</v>
      </c>
      <c r="AB280" s="2">
        <v>1.8498509314455501E-4</v>
      </c>
      <c r="AC280" s="2">
        <v>1.00605350073859</v>
      </c>
      <c r="AD280" s="2">
        <f t="shared" si="54"/>
        <v>0</v>
      </c>
      <c r="AE280" s="2">
        <v>0</v>
      </c>
      <c r="AF280" s="2">
        <v>7.5390326100953E-3</v>
      </c>
      <c r="AG280" s="2">
        <v>2.2735263196984801E-6</v>
      </c>
      <c r="AH280" s="2">
        <v>0</v>
      </c>
      <c r="AI280" s="2">
        <v>0</v>
      </c>
      <c r="AJ280" s="2">
        <v>7.5390326265318101E-3</v>
      </c>
      <c r="AK280" s="2">
        <v>1.83666737155816E-6</v>
      </c>
      <c r="AL280" s="2">
        <f t="shared" si="49"/>
        <v>0</v>
      </c>
      <c r="AM280" s="2">
        <v>0</v>
      </c>
      <c r="AN280" s="2">
        <v>1.4125318759542999E-2</v>
      </c>
      <c r="AO280" s="2">
        <v>0.27086169678708699</v>
      </c>
      <c r="AP280" s="2">
        <v>0</v>
      </c>
      <c r="AQ280" s="2">
        <v>4.3152602701908996E-3</v>
      </c>
      <c r="AR280" s="2">
        <v>8.3699964917422799E-7</v>
      </c>
      <c r="AS280" s="2">
        <f t="shared" si="55"/>
        <v>0</v>
      </c>
      <c r="AT280" s="2">
        <v>0</v>
      </c>
      <c r="AU280" s="2">
        <v>9.2466534857699695E-123</v>
      </c>
      <c r="AV280" s="2">
        <v>2.1331578194229302E-9</v>
      </c>
      <c r="AW280" s="2">
        <f t="shared" si="56"/>
        <v>0</v>
      </c>
      <c r="AX280" s="2">
        <v>0</v>
      </c>
      <c r="AY280" s="2">
        <v>1.47072137885012E-2</v>
      </c>
      <c r="AZ280" s="2">
        <v>3.9815795722381104E-6</v>
      </c>
      <c r="BA280" s="2">
        <v>1.5221499554177999E-6</v>
      </c>
      <c r="BB280" s="2">
        <v>0</v>
      </c>
      <c r="BC280" s="2">
        <v>1.1145608772681699E-2</v>
      </c>
      <c r="BD280" s="2">
        <v>3.3615348081034401E-6</v>
      </c>
      <c r="BE280" s="2">
        <f t="shared" si="57"/>
        <v>0</v>
      </c>
      <c r="BF280" s="2">
        <v>1.11801482968291E-6</v>
      </c>
      <c r="BG280" s="2">
        <v>6.6186469277290999E-175</v>
      </c>
      <c r="BH280" s="2">
        <v>0.86039473619173801</v>
      </c>
      <c r="BI280" s="2">
        <v>0</v>
      </c>
      <c r="BJ280" s="2">
        <v>5.7115520990449302E-3</v>
      </c>
      <c r="BK280" s="2">
        <v>1.3567203308916101E-6</v>
      </c>
      <c r="BL280" s="2">
        <f t="shared" si="58"/>
        <v>0</v>
      </c>
      <c r="BM280" s="2">
        <v>0</v>
      </c>
      <c r="BN280" s="2">
        <v>0</v>
      </c>
      <c r="BO280" s="2">
        <v>1.5152230879434E-2</v>
      </c>
      <c r="BP280" s="2">
        <f t="shared" si="59"/>
        <v>0</v>
      </c>
    </row>
    <row r="281" spans="1:68" x14ac:dyDescent="0.2">
      <c r="A281">
        <v>275</v>
      </c>
      <c r="B281">
        <f t="shared" si="50"/>
        <v>1</v>
      </c>
      <c r="D281">
        <f t="shared" si="51"/>
        <v>0</v>
      </c>
      <c r="E281">
        <f t="shared" si="52"/>
        <v>0</v>
      </c>
      <c r="F281" s="16" t="s">
        <v>5136</v>
      </c>
      <c r="G281" s="16" t="s">
        <v>4686</v>
      </c>
      <c r="H281" s="19" t="s">
        <v>5129</v>
      </c>
      <c r="I281" s="16" t="s">
        <v>4741</v>
      </c>
      <c r="J281" t="s">
        <v>274</v>
      </c>
      <c r="K281" s="8" t="s">
        <v>2658</v>
      </c>
      <c r="L281" s="2">
        <v>0</v>
      </c>
      <c r="M281" s="2">
        <v>1.2240164131330699E-3</v>
      </c>
      <c r="N281" s="2">
        <v>2.42930993186364E-7</v>
      </c>
      <c r="O281" s="2">
        <v>0</v>
      </c>
      <c r="P281" s="2">
        <v>0</v>
      </c>
      <c r="Q281" s="2">
        <v>1.22401640205886E-3</v>
      </c>
      <c r="R281" s="2">
        <v>2.1733704358942001E-7</v>
      </c>
      <c r="S281" s="2">
        <f t="shared" si="60"/>
        <v>0</v>
      </c>
      <c r="T281" s="2">
        <v>0</v>
      </c>
      <c r="U281" s="2">
        <v>0.83466725168201605</v>
      </c>
      <c r="V281" s="2">
        <v>1.30425116524101</v>
      </c>
      <c r="W281" s="2">
        <v>0</v>
      </c>
      <c r="X281" s="2">
        <v>1.22401640772506E-3</v>
      </c>
      <c r="Y281" s="2">
        <v>2.5534885400740502E-7</v>
      </c>
      <c r="Z281" s="2">
        <f t="shared" si="53"/>
        <v>0</v>
      </c>
      <c r="AA281" s="2">
        <v>0</v>
      </c>
      <c r="AB281" s="2">
        <v>0.256978291057676</v>
      </c>
      <c r="AC281" s="2">
        <v>1.39299987040027</v>
      </c>
      <c r="AD281" s="2">
        <f t="shared" si="54"/>
        <v>0</v>
      </c>
      <c r="AE281" s="2">
        <v>0</v>
      </c>
      <c r="AF281" s="2">
        <v>2.2337874409425499E-3</v>
      </c>
      <c r="AG281" s="2">
        <v>4.8394196947435605E-7</v>
      </c>
      <c r="AH281" s="2">
        <v>0</v>
      </c>
      <c r="AI281" s="2">
        <v>0</v>
      </c>
      <c r="AJ281" s="2">
        <v>2.2337874443714499E-3</v>
      </c>
      <c r="AK281" s="2">
        <v>3.7314034412846101E-7</v>
      </c>
      <c r="AL281" s="2">
        <f t="shared" si="49"/>
        <v>0</v>
      </c>
      <c r="AM281" s="2">
        <v>0</v>
      </c>
      <c r="AN281" s="2">
        <v>0.246767715405002</v>
      </c>
      <c r="AO281" s="2">
        <v>0.99848119537246105</v>
      </c>
      <c r="AP281" s="2">
        <v>0</v>
      </c>
      <c r="AQ281" s="2">
        <v>1.7287036623050301E-3</v>
      </c>
      <c r="AR281" s="2">
        <v>1.8758788367290499E-7</v>
      </c>
      <c r="AS281" s="2">
        <f t="shared" si="55"/>
        <v>0</v>
      </c>
      <c r="AT281" s="2">
        <v>0</v>
      </c>
      <c r="AU281" s="2">
        <v>4.6038381099489399E-2</v>
      </c>
      <c r="AV281" s="2">
        <v>0.11621276997916</v>
      </c>
      <c r="AW281" s="2">
        <f t="shared" si="56"/>
        <v>0</v>
      </c>
      <c r="AX281" s="2">
        <v>0</v>
      </c>
      <c r="AY281" s="2">
        <v>4.0853371640260597E-3</v>
      </c>
      <c r="AZ281" s="2">
        <v>1.1660225201490999E-6</v>
      </c>
      <c r="BA281" s="2">
        <v>0</v>
      </c>
      <c r="BB281" s="2">
        <v>0</v>
      </c>
      <c r="BC281" s="2">
        <v>2.2704017872617701E-3</v>
      </c>
      <c r="BD281" s="2">
        <v>2.7666841426344601E-7</v>
      </c>
      <c r="BE281" s="2">
        <f t="shared" si="57"/>
        <v>-1</v>
      </c>
      <c r="BF281" s="2">
        <v>0</v>
      </c>
      <c r="BG281" s="2">
        <v>1.8989802187037301E-20</v>
      </c>
      <c r="BH281" s="2">
        <v>5.3691193445473398E-3</v>
      </c>
      <c r="BI281" s="2">
        <v>0</v>
      </c>
      <c r="BJ281" s="2">
        <v>1.9444321703581699E-3</v>
      </c>
      <c r="BK281" s="2">
        <v>3.0337660155660903E-7</v>
      </c>
      <c r="BL281" s="2">
        <f t="shared" si="58"/>
        <v>-1</v>
      </c>
      <c r="BM281" s="2">
        <v>0</v>
      </c>
      <c r="BN281" s="2">
        <v>2.3016244735004499E-20</v>
      </c>
      <c r="BO281" s="2">
        <v>7.5170894161771997E-3</v>
      </c>
      <c r="BP281" s="2">
        <f t="shared" si="59"/>
        <v>1</v>
      </c>
    </row>
    <row r="282" spans="1:68" x14ac:dyDescent="0.2">
      <c r="A282">
        <v>276</v>
      </c>
      <c r="B282">
        <f t="shared" si="50"/>
        <v>1</v>
      </c>
      <c r="D282">
        <f t="shared" si="51"/>
        <v>0</v>
      </c>
      <c r="E282">
        <f t="shared" si="52"/>
        <v>0</v>
      </c>
      <c r="F282" s="16" t="s">
        <v>5137</v>
      </c>
      <c r="G282" s="16" t="s">
        <v>4686</v>
      </c>
      <c r="H282" s="19" t="s">
        <v>5129</v>
      </c>
      <c r="I282" s="16" t="s">
        <v>4741</v>
      </c>
      <c r="J282" t="s">
        <v>275</v>
      </c>
      <c r="K282" s="8" t="s">
        <v>2659</v>
      </c>
      <c r="L282" s="2">
        <v>0</v>
      </c>
      <c r="M282" s="2">
        <v>3.6720492398597802E-3</v>
      </c>
      <c r="N282" s="2">
        <v>1.3122804386424699E-6</v>
      </c>
      <c r="O282" s="2">
        <v>0</v>
      </c>
      <c r="P282" s="2">
        <v>0</v>
      </c>
      <c r="Q282" s="2">
        <v>3.6720492059933302E-3</v>
      </c>
      <c r="R282" s="2">
        <v>2.5528574578563798E-6</v>
      </c>
      <c r="S282" s="2">
        <f t="shared" si="60"/>
        <v>0</v>
      </c>
      <c r="T282" s="2">
        <v>0</v>
      </c>
      <c r="U282" s="2">
        <v>5.96359676335481E-40</v>
      </c>
      <c r="V282" s="2">
        <v>9.3378872436156904E-2</v>
      </c>
      <c r="W282" s="2">
        <v>0</v>
      </c>
      <c r="X282" s="2">
        <v>3.6720492241235601E-3</v>
      </c>
      <c r="Y282" s="2">
        <v>1.0569993199764801E-6</v>
      </c>
      <c r="Z282" s="2">
        <f t="shared" si="53"/>
        <v>0</v>
      </c>
      <c r="AA282" s="2">
        <v>0</v>
      </c>
      <c r="AB282" s="2">
        <v>1.8403249063133699E-6</v>
      </c>
      <c r="AC282" s="2">
        <v>0.96108280653482403</v>
      </c>
      <c r="AD282" s="2">
        <f t="shared" si="54"/>
        <v>0</v>
      </c>
      <c r="AE282" s="2">
        <v>0</v>
      </c>
      <c r="AF282" s="2">
        <v>6.70136232091434E-3</v>
      </c>
      <c r="AG282" s="2">
        <v>2.0135025681362299E-6</v>
      </c>
      <c r="AH282" s="2">
        <v>0</v>
      </c>
      <c r="AI282" s="2">
        <v>0</v>
      </c>
      <c r="AJ282" s="2">
        <v>6.7013623339093704E-3</v>
      </c>
      <c r="AK282" s="2">
        <v>2.4681951489559399E-6</v>
      </c>
      <c r="AL282" s="2">
        <f t="shared" si="49"/>
        <v>0</v>
      </c>
      <c r="AM282" s="2">
        <v>0</v>
      </c>
      <c r="AN282" s="2">
        <v>4.8587563867523099E-16</v>
      </c>
      <c r="AO282" s="2">
        <v>0.99662797873600595</v>
      </c>
      <c r="AP282" s="2">
        <v>0</v>
      </c>
      <c r="AQ282" s="2">
        <v>4.3152602694256298E-3</v>
      </c>
      <c r="AR282" s="2">
        <v>1.7807772658759801E-6</v>
      </c>
      <c r="AS282" s="2">
        <f t="shared" si="55"/>
        <v>0</v>
      </c>
      <c r="AT282" s="2">
        <v>0</v>
      </c>
      <c r="AU282" s="2">
        <v>3.3289642601110103E-24</v>
      </c>
      <c r="AV282" s="2">
        <v>1.11102486547011</v>
      </c>
      <c r="AW282" s="2">
        <f t="shared" si="56"/>
        <v>0</v>
      </c>
      <c r="AX282" s="2">
        <v>0</v>
      </c>
      <c r="AY282" s="2">
        <v>1.2976953344627101E-2</v>
      </c>
      <c r="AZ282" s="2">
        <v>6.2822916620746596E-6</v>
      </c>
      <c r="BA282" s="2">
        <v>1.47167743945434E-6</v>
      </c>
      <c r="BB282" s="2">
        <v>0</v>
      </c>
      <c r="BC282" s="2">
        <v>9.4308997318381001E-3</v>
      </c>
      <c r="BD282" s="2">
        <v>2.7744159891100799E-6</v>
      </c>
      <c r="BE282" s="2">
        <f t="shared" si="57"/>
        <v>-1</v>
      </c>
      <c r="BF282" s="2">
        <v>1.0583007330214201E-6</v>
      </c>
      <c r="BG282" s="2">
        <v>1.4913800220559699E-76</v>
      </c>
      <c r="BH282" s="2">
        <v>1.28395451582312E-2</v>
      </c>
      <c r="BI282" s="2">
        <v>0</v>
      </c>
      <c r="BJ282" s="2">
        <v>5.8417442677576002E-3</v>
      </c>
      <c r="BK282" s="2">
        <v>1.38536756221737E-6</v>
      </c>
      <c r="BL282" s="2">
        <f t="shared" si="58"/>
        <v>-1</v>
      </c>
      <c r="BM282" s="2">
        <v>0</v>
      </c>
      <c r="BN282" s="2">
        <v>0</v>
      </c>
      <c r="BO282" s="2">
        <v>2.4830737370863101E-4</v>
      </c>
      <c r="BP282" s="2">
        <f t="shared" si="59"/>
        <v>1</v>
      </c>
    </row>
    <row r="283" spans="1:68" x14ac:dyDescent="0.2">
      <c r="A283">
        <v>277</v>
      </c>
      <c r="B283">
        <f t="shared" si="50"/>
        <v>0</v>
      </c>
      <c r="D283">
        <f t="shared" si="51"/>
        <v>0</v>
      </c>
      <c r="E283">
        <f t="shared" si="52"/>
        <v>1</v>
      </c>
      <c r="F283" s="18" t="s">
        <v>5138</v>
      </c>
      <c r="G283" s="16" t="s">
        <v>4686</v>
      </c>
      <c r="H283" s="19" t="s">
        <v>5129</v>
      </c>
      <c r="I283" s="16" t="s">
        <v>4741</v>
      </c>
      <c r="J283" t="s">
        <v>276</v>
      </c>
      <c r="K283" s="8" t="s">
        <v>2660</v>
      </c>
      <c r="L283" s="2">
        <v>0</v>
      </c>
      <c r="M283" s="2">
        <v>4.8845803234883496</v>
      </c>
      <c r="N283" s="2">
        <v>5.2695256331093399E-2</v>
      </c>
      <c r="O283" s="2">
        <v>3.5957632277245098E-2</v>
      </c>
      <c r="P283" s="2">
        <v>0</v>
      </c>
      <c r="Q283" s="2">
        <v>4.8763182120874102</v>
      </c>
      <c r="R283" s="2">
        <v>4.9711240955445803E-2</v>
      </c>
      <c r="S283" s="2">
        <f t="shared" si="60"/>
        <v>0</v>
      </c>
      <c r="T283" s="2">
        <v>3.4301935137124602E-2</v>
      </c>
      <c r="U283" s="2">
        <v>1.4125318759542999E-2</v>
      </c>
      <c r="V283" s="2">
        <v>0.117694150238291</v>
      </c>
      <c r="W283" s="2">
        <v>0</v>
      </c>
      <c r="X283" s="2">
        <v>0.84226838779699198</v>
      </c>
      <c r="Y283" s="2">
        <v>0.15904331151084999</v>
      </c>
      <c r="Z283" s="2">
        <f t="shared" si="53"/>
        <v>0</v>
      </c>
      <c r="AA283" s="2">
        <v>0.15022776198878299</v>
      </c>
      <c r="AB283" s="2">
        <v>0</v>
      </c>
      <c r="AC283" s="2">
        <v>0</v>
      </c>
      <c r="AD283" s="2">
        <f t="shared" si="54"/>
        <v>0</v>
      </c>
      <c r="AE283" s="2">
        <v>0</v>
      </c>
      <c r="AF283" s="2">
        <v>6.2930760968774804</v>
      </c>
      <c r="AG283" s="2">
        <v>0.30113312979847501</v>
      </c>
      <c r="AH283" s="2">
        <v>0.28120844264283501</v>
      </c>
      <c r="AI283" s="2">
        <v>0</v>
      </c>
      <c r="AJ283" s="2">
        <v>6.2930760970724702</v>
      </c>
      <c r="AK283" s="2">
        <v>8.9508470119678801E-2</v>
      </c>
      <c r="AL283" s="2">
        <f t="shared" si="49"/>
        <v>-1</v>
      </c>
      <c r="AM283" s="2">
        <v>6.41758306330623E-2</v>
      </c>
      <c r="AN283" s="2">
        <v>0</v>
      </c>
      <c r="AO283" s="2">
        <v>0</v>
      </c>
      <c r="AP283" s="2">
        <v>0</v>
      </c>
      <c r="AQ283" s="2">
        <v>0.76748605726925101</v>
      </c>
      <c r="AR283" s="2">
        <v>8.9717683354872096E-2</v>
      </c>
      <c r="AS283" s="2">
        <f t="shared" si="55"/>
        <v>-1</v>
      </c>
      <c r="AT283" s="2">
        <v>6.7661440812469997E-2</v>
      </c>
      <c r="AU283" s="2">
        <v>0</v>
      </c>
      <c r="AV283" s="2">
        <v>0</v>
      </c>
      <c r="AW283" s="2">
        <f t="shared" si="56"/>
        <v>1</v>
      </c>
      <c r="AX283" s="2">
        <v>0</v>
      </c>
      <c r="AY283" s="2">
        <v>9.9174660438582798</v>
      </c>
      <c r="AZ283" s="2">
        <v>2.7843829393144399E-2</v>
      </c>
      <c r="BA283" s="2">
        <v>1.23874830453865E-2</v>
      </c>
      <c r="BB283" s="2">
        <v>0</v>
      </c>
      <c r="BC283" s="2">
        <v>6.5311768809866697</v>
      </c>
      <c r="BD283" s="2">
        <v>0.72837033683383301</v>
      </c>
      <c r="BE283" s="2">
        <f t="shared" si="57"/>
        <v>1</v>
      </c>
      <c r="BF283" s="2">
        <v>0.67993826486677</v>
      </c>
      <c r="BG283" s="2">
        <v>0</v>
      </c>
      <c r="BH283" s="2">
        <v>0</v>
      </c>
      <c r="BI283" s="2">
        <v>0</v>
      </c>
      <c r="BJ283" s="2">
        <v>0.17737542353175301</v>
      </c>
      <c r="BK283" s="2">
        <v>1.19998005144865E-3</v>
      </c>
      <c r="BL283" s="2">
        <f t="shared" si="58"/>
        <v>-1</v>
      </c>
      <c r="BM283" s="2">
        <v>5.2956822266625003E-4</v>
      </c>
      <c r="BN283" s="2">
        <v>0</v>
      </c>
      <c r="BO283" s="2">
        <v>7.5768878081125695E-88</v>
      </c>
      <c r="BP283" s="2">
        <f t="shared" si="59"/>
        <v>1</v>
      </c>
    </row>
    <row r="284" spans="1:68" x14ac:dyDescent="0.2">
      <c r="A284">
        <v>278</v>
      </c>
      <c r="B284">
        <f t="shared" si="50"/>
        <v>0</v>
      </c>
      <c r="D284">
        <f t="shared" si="51"/>
        <v>0</v>
      </c>
      <c r="E284">
        <f t="shared" si="52"/>
        <v>1</v>
      </c>
      <c r="F284" s="18" t="s">
        <v>5139</v>
      </c>
      <c r="G284" s="16" t="s">
        <v>4686</v>
      </c>
      <c r="H284" s="19" t="s">
        <v>5129</v>
      </c>
      <c r="I284" s="16" t="s">
        <v>4741</v>
      </c>
      <c r="J284" t="s">
        <v>277</v>
      </c>
      <c r="K284" s="8" t="s">
        <v>2661</v>
      </c>
      <c r="L284" s="2">
        <v>0</v>
      </c>
      <c r="M284" s="2">
        <v>4.8845803234882004</v>
      </c>
      <c r="N284" s="2">
        <v>9.4835223250593903E-2</v>
      </c>
      <c r="O284" s="2">
        <v>7.1656281763071802E-2</v>
      </c>
      <c r="P284" s="2">
        <v>0</v>
      </c>
      <c r="Q284" s="2">
        <v>4.8763182120191404</v>
      </c>
      <c r="R284" s="2">
        <v>9.1423028850128402E-2</v>
      </c>
      <c r="S284" s="2">
        <f t="shared" si="60"/>
        <v>0</v>
      </c>
      <c r="T284" s="2">
        <v>6.9105220194756706E-2</v>
      </c>
      <c r="U284" s="2">
        <v>2.0477003666254399E-2</v>
      </c>
      <c r="V284" s="2">
        <v>0.27324579858881398</v>
      </c>
      <c r="W284" s="2">
        <v>0</v>
      </c>
      <c r="X284" s="2">
        <v>0.84226838781528002</v>
      </c>
      <c r="Y284" s="2">
        <v>6.19310495099041E-2</v>
      </c>
      <c r="Z284" s="2">
        <f t="shared" si="53"/>
        <v>0</v>
      </c>
      <c r="AA284" s="2">
        <v>4.8730721580045898E-2</v>
      </c>
      <c r="AB284" s="2">
        <v>2.1240875439694599E-141</v>
      </c>
      <c r="AC284" s="2">
        <v>7.0124951946894397E-95</v>
      </c>
      <c r="AD284" s="2">
        <f t="shared" si="54"/>
        <v>0</v>
      </c>
      <c r="AE284" s="2">
        <v>0</v>
      </c>
      <c r="AF284" s="2">
        <v>6.2930760968757502</v>
      </c>
      <c r="AG284" s="2">
        <v>0.145858061968729</v>
      </c>
      <c r="AH284" s="2">
        <v>0.109126834276394</v>
      </c>
      <c r="AI284" s="2">
        <v>0</v>
      </c>
      <c r="AJ284" s="2">
        <v>6.2930760970721504</v>
      </c>
      <c r="AK284" s="2">
        <v>0.13452339560103499</v>
      </c>
      <c r="AL284" s="2">
        <f t="shared" si="49"/>
        <v>-1</v>
      </c>
      <c r="AM284" s="2">
        <v>0.104689517871474</v>
      </c>
      <c r="AN284" s="2">
        <v>1.50422442090267E-2</v>
      </c>
      <c r="AO284" s="2">
        <v>2.2545789961017201E-4</v>
      </c>
      <c r="AP284" s="2">
        <v>0</v>
      </c>
      <c r="AQ284" s="2">
        <v>0.76748605726791397</v>
      </c>
      <c r="AR284" s="2">
        <v>0.11059058420689299</v>
      </c>
      <c r="AS284" s="2">
        <f t="shared" si="55"/>
        <v>-1</v>
      </c>
      <c r="AT284" s="2">
        <v>8.9193805533679199E-2</v>
      </c>
      <c r="AU284" s="2">
        <v>1.8635853564780201E-42</v>
      </c>
      <c r="AV284" s="2">
        <v>3.0922956052773E-46</v>
      </c>
      <c r="AW284" s="2">
        <f t="shared" si="56"/>
        <v>1</v>
      </c>
      <c r="AX284" s="2">
        <v>0</v>
      </c>
      <c r="AY284" s="2">
        <v>9.9174660438266908</v>
      </c>
      <c r="AZ284" s="2">
        <v>6.3486669212213603E-2</v>
      </c>
      <c r="BA284" s="2">
        <v>2.8635491493935801E-2</v>
      </c>
      <c r="BB284" s="2">
        <v>0</v>
      </c>
      <c r="BC284" s="2">
        <v>6.5311768809850701</v>
      </c>
      <c r="BD284" s="2">
        <v>4.30653084148458E-2</v>
      </c>
      <c r="BE284" s="2">
        <f t="shared" si="57"/>
        <v>-1</v>
      </c>
      <c r="BF284" s="2">
        <v>1.8904749429952399E-2</v>
      </c>
      <c r="BG284" s="2">
        <v>4.2923617247040197E-89</v>
      </c>
      <c r="BH284" s="2">
        <v>7.3336623190506595E-11</v>
      </c>
      <c r="BI284" s="2">
        <v>0</v>
      </c>
      <c r="BJ284" s="2">
        <v>0.17737542352615601</v>
      </c>
      <c r="BK284" s="2">
        <v>7.7528028800574603E-4</v>
      </c>
      <c r="BL284" s="2">
        <f t="shared" si="58"/>
        <v>-1</v>
      </c>
      <c r="BM284" s="2">
        <v>3.5554077623921001E-4</v>
      </c>
      <c r="BN284" s="2">
        <v>0</v>
      </c>
      <c r="BO284" s="2">
        <v>2.4735544867869601E-133</v>
      </c>
      <c r="BP284" s="2">
        <f t="shared" si="59"/>
        <v>1</v>
      </c>
    </row>
    <row r="285" spans="1:68" x14ac:dyDescent="0.2">
      <c r="A285">
        <v>279</v>
      </c>
      <c r="B285">
        <f t="shared" si="50"/>
        <v>0</v>
      </c>
      <c r="D285">
        <f t="shared" si="51"/>
        <v>0</v>
      </c>
      <c r="E285">
        <f t="shared" si="52"/>
        <v>0</v>
      </c>
      <c r="F285" s="18" t="s">
        <v>5140</v>
      </c>
      <c r="G285" s="16" t="s">
        <v>4686</v>
      </c>
      <c r="H285" s="19" t="s">
        <v>5129</v>
      </c>
      <c r="I285" s="16" t="s">
        <v>4741</v>
      </c>
      <c r="J285" t="s">
        <v>278</v>
      </c>
      <c r="K285" s="8" t="s">
        <v>2662</v>
      </c>
      <c r="L285" s="2">
        <v>0</v>
      </c>
      <c r="M285" s="2">
        <v>4.8845803234990104</v>
      </c>
      <c r="N285" s="2">
        <v>0.16624203118679601</v>
      </c>
      <c r="O285" s="2">
        <v>0.154821554410912</v>
      </c>
      <c r="P285" s="2">
        <v>0</v>
      </c>
      <c r="Q285" s="2">
        <v>4.8763182120265798</v>
      </c>
      <c r="R285" s="2">
        <v>0.17144913119258701</v>
      </c>
      <c r="S285" s="2">
        <f t="shared" si="60"/>
        <v>1</v>
      </c>
      <c r="T285" s="2">
        <v>0.15996678353877999</v>
      </c>
      <c r="U285" s="2">
        <v>5.0292367156510002E-7</v>
      </c>
      <c r="V285" s="2">
        <v>3.72101842437376E-2</v>
      </c>
      <c r="W285" s="2">
        <v>0</v>
      </c>
      <c r="X285" s="2">
        <v>0.84226838781683</v>
      </c>
      <c r="Y285" s="2">
        <v>0.108303722298202</v>
      </c>
      <c r="Z285" s="2">
        <f t="shared" si="53"/>
        <v>-1</v>
      </c>
      <c r="AA285" s="2">
        <v>9.9652981414811007E-2</v>
      </c>
      <c r="AB285" s="2">
        <v>0</v>
      </c>
      <c r="AC285" s="2">
        <v>8.92476454748234E-274</v>
      </c>
      <c r="AD285" s="2">
        <f t="shared" si="54"/>
        <v>1</v>
      </c>
      <c r="AE285" s="2">
        <v>0</v>
      </c>
      <c r="AF285" s="2">
        <v>6.2930760968862396</v>
      </c>
      <c r="AG285" s="2">
        <v>0.177461608870433</v>
      </c>
      <c r="AH285" s="2">
        <v>0.145794657791465</v>
      </c>
      <c r="AI285" s="2">
        <v>0</v>
      </c>
      <c r="AJ285" s="2">
        <v>6.2930760970825004</v>
      </c>
      <c r="AK285" s="2">
        <v>0.39498595234519202</v>
      </c>
      <c r="AL285" s="2">
        <f t="shared" si="49"/>
        <v>1</v>
      </c>
      <c r="AM285" s="2">
        <v>0.383293747368884</v>
      </c>
      <c r="AN285" s="2">
        <v>0</v>
      </c>
      <c r="AO285" s="2">
        <v>0</v>
      </c>
      <c r="AP285" s="2">
        <v>0</v>
      </c>
      <c r="AQ285" s="2">
        <v>0.76748605727715702</v>
      </c>
      <c r="AR285" s="2">
        <v>0.36631323908506702</v>
      </c>
      <c r="AS285" s="2">
        <f t="shared" si="55"/>
        <v>1</v>
      </c>
      <c r="AT285" s="2">
        <v>0.373045266892015</v>
      </c>
      <c r="AU285" s="2">
        <v>0</v>
      </c>
      <c r="AV285" s="2">
        <v>0</v>
      </c>
      <c r="AW285" s="2">
        <f t="shared" si="56"/>
        <v>1</v>
      </c>
      <c r="AX285" s="2">
        <v>0</v>
      </c>
      <c r="AY285" s="2">
        <v>9.9174660438307392</v>
      </c>
      <c r="AZ285" s="2">
        <v>5.2568934860162099E-2</v>
      </c>
      <c r="BA285" s="2">
        <v>2.4154647834627899E-2</v>
      </c>
      <c r="BB285" s="2">
        <v>0</v>
      </c>
      <c r="BC285" s="2">
        <v>6.5311768809900599</v>
      </c>
      <c r="BD285" s="2">
        <v>5.4072894210276799E-2</v>
      </c>
      <c r="BE285" s="2">
        <f t="shared" si="57"/>
        <v>0</v>
      </c>
      <c r="BF285" s="2">
        <v>2.6712351665587601E-2</v>
      </c>
      <c r="BG285" s="2">
        <v>1.19193085751742E-8</v>
      </c>
      <c r="BH285" s="2">
        <v>0.92386259783215396</v>
      </c>
      <c r="BI285" s="2">
        <v>0</v>
      </c>
      <c r="BJ285" s="2">
        <v>0.17737542353310501</v>
      </c>
      <c r="BK285" s="2">
        <v>6.0813959897487203E-4</v>
      </c>
      <c r="BL285" s="2">
        <f t="shared" si="58"/>
        <v>0</v>
      </c>
      <c r="BM285" s="2">
        <v>2.5033113205541398E-4</v>
      </c>
      <c r="BN285" s="2">
        <v>0</v>
      </c>
      <c r="BO285" s="2">
        <v>1.1614910061195299E-124</v>
      </c>
      <c r="BP285" s="2">
        <f t="shared" si="59"/>
        <v>0</v>
      </c>
    </row>
    <row r="286" spans="1:68" x14ac:dyDescent="0.2">
      <c r="A286">
        <v>280</v>
      </c>
      <c r="B286">
        <f t="shared" si="50"/>
        <v>0</v>
      </c>
      <c r="D286">
        <f t="shared" si="51"/>
        <v>0</v>
      </c>
      <c r="E286">
        <f t="shared" si="52"/>
        <v>0</v>
      </c>
      <c r="F286" s="18" t="s">
        <v>5141</v>
      </c>
      <c r="G286" s="16" t="s">
        <v>4686</v>
      </c>
      <c r="H286" s="19" t="s">
        <v>5129</v>
      </c>
      <c r="I286" s="16" t="s">
        <v>4741</v>
      </c>
      <c r="J286" t="s">
        <v>279</v>
      </c>
      <c r="K286" s="8" t="s">
        <v>2663</v>
      </c>
      <c r="L286" s="2">
        <v>0</v>
      </c>
      <c r="M286" s="2">
        <v>7.0014361125962603</v>
      </c>
      <c r="N286" s="2">
        <v>0.61987037667672296</v>
      </c>
      <c r="O286" s="2">
        <v>0.42909201975691902</v>
      </c>
      <c r="P286" s="2">
        <v>0</v>
      </c>
      <c r="Q286" s="2">
        <v>7.0014361117116399</v>
      </c>
      <c r="R286" s="2">
        <v>0.663231465147889</v>
      </c>
      <c r="S286" s="2">
        <f t="shared" si="60"/>
        <v>1</v>
      </c>
      <c r="T286" s="2">
        <v>0.46349224737200601</v>
      </c>
      <c r="U286" s="2">
        <v>8.2484376473111708E-15</v>
      </c>
      <c r="V286" s="2">
        <v>6.0617731043536801E-4</v>
      </c>
      <c r="W286" s="2">
        <v>0</v>
      </c>
      <c r="X286" s="2">
        <v>1.5746382352822601</v>
      </c>
      <c r="Y286" s="2">
        <v>0.56310001782528396</v>
      </c>
      <c r="Z286" s="2">
        <f t="shared" si="53"/>
        <v>-1</v>
      </c>
      <c r="AA286" s="2">
        <v>0.53791557544084001</v>
      </c>
      <c r="AB286" s="2">
        <v>1.3993229409277899E-167</v>
      </c>
      <c r="AC286" s="2">
        <v>1.9027527016136001E-11</v>
      </c>
      <c r="AD286" s="2">
        <f t="shared" si="54"/>
        <v>1</v>
      </c>
      <c r="AE286" s="2">
        <v>0</v>
      </c>
      <c r="AF286" s="2">
        <v>8.6260844943273103</v>
      </c>
      <c r="AG286" s="2">
        <v>1.9246370055142901</v>
      </c>
      <c r="AH286" s="2">
        <v>1.7538811590054699</v>
      </c>
      <c r="AI286" s="2">
        <v>0</v>
      </c>
      <c r="AJ286" s="2">
        <v>8.6260844943736892</v>
      </c>
      <c r="AK286" s="2">
        <v>0.837837663690713</v>
      </c>
      <c r="AL286" s="2">
        <f t="shared" si="49"/>
        <v>-1</v>
      </c>
      <c r="AM286" s="2">
        <v>0.58138020448623795</v>
      </c>
      <c r="AN286" s="2">
        <v>0</v>
      </c>
      <c r="AO286" s="2">
        <v>0</v>
      </c>
      <c r="AP286" s="2">
        <v>0</v>
      </c>
      <c r="AQ286" s="2">
        <v>0.286964807868687</v>
      </c>
      <c r="AR286" s="2">
        <v>4.8135160552978402E-2</v>
      </c>
      <c r="AS286" s="2">
        <f t="shared" si="55"/>
        <v>-1</v>
      </c>
      <c r="AT286" s="2">
        <v>3.6992146021016803E-2</v>
      </c>
      <c r="AU286" s="2">
        <v>0</v>
      </c>
      <c r="AV286" s="2">
        <v>0</v>
      </c>
      <c r="AW286" s="2">
        <f t="shared" si="56"/>
        <v>1</v>
      </c>
      <c r="AX286" s="2">
        <v>0</v>
      </c>
      <c r="AY286" s="2">
        <v>9.9999999999995293</v>
      </c>
      <c r="AZ286" s="2">
        <v>1.29023972945398</v>
      </c>
      <c r="BA286" s="2">
        <v>0.93982828578690603</v>
      </c>
      <c r="BB286" s="2">
        <v>0</v>
      </c>
      <c r="BC286" s="2">
        <v>9.8790340682707907</v>
      </c>
      <c r="BD286" s="2">
        <v>1.1685979506333499</v>
      </c>
      <c r="BE286" s="2">
        <f t="shared" si="57"/>
        <v>-1</v>
      </c>
      <c r="BF286" s="2">
        <v>0.89921541743012801</v>
      </c>
      <c r="BG286" s="2">
        <v>1.4637164151982401E-16</v>
      </c>
      <c r="BH286" s="2">
        <v>7.2697620535452494E-11</v>
      </c>
      <c r="BI286" s="2">
        <v>0</v>
      </c>
      <c r="BJ286" s="2">
        <v>0.31927576238448802</v>
      </c>
      <c r="BK286" s="2">
        <v>6.6664698534556602E-2</v>
      </c>
      <c r="BL286" s="2">
        <f t="shared" si="58"/>
        <v>-1</v>
      </c>
      <c r="BM286" s="2">
        <v>5.7912933114463098E-2</v>
      </c>
      <c r="BN286" s="2">
        <v>0</v>
      </c>
      <c r="BO286" s="2">
        <v>0</v>
      </c>
      <c r="BP286" s="2">
        <f t="shared" si="59"/>
        <v>1</v>
      </c>
    </row>
    <row r="287" spans="1:68" x14ac:dyDescent="0.2">
      <c r="A287">
        <v>281</v>
      </c>
      <c r="B287">
        <f t="shared" si="50"/>
        <v>1</v>
      </c>
      <c r="D287">
        <f t="shared" si="51"/>
        <v>0</v>
      </c>
      <c r="E287">
        <f t="shared" si="52"/>
        <v>0</v>
      </c>
      <c r="F287" s="16" t="s">
        <v>5142</v>
      </c>
      <c r="G287" s="16" t="s">
        <v>4686</v>
      </c>
      <c r="H287" s="19" t="s">
        <v>5129</v>
      </c>
      <c r="I287" s="16" t="s">
        <v>4741</v>
      </c>
      <c r="J287" t="s">
        <v>280</v>
      </c>
      <c r="K287" s="8" t="s">
        <v>2664</v>
      </c>
      <c r="L287" s="2">
        <v>0</v>
      </c>
      <c r="M287" s="2">
        <v>1.6524221592101498E-2</v>
      </c>
      <c r="N287" s="2">
        <v>1.5301383204506099E-5</v>
      </c>
      <c r="O287" s="2">
        <v>5.3979022795373297E-6</v>
      </c>
      <c r="P287" s="2">
        <v>0</v>
      </c>
      <c r="Q287" s="2">
        <v>1.6524221427541001E-2</v>
      </c>
      <c r="R287" s="2">
        <v>2.3077532106226E-5</v>
      </c>
      <c r="S287" s="2">
        <f t="shared" si="60"/>
        <v>0</v>
      </c>
      <c r="T287" s="2">
        <v>6.9997522832502602E-6</v>
      </c>
      <c r="U287" s="2">
        <v>2.29419353404959E-39</v>
      </c>
      <c r="V287" s="2">
        <v>5.8639425645978398E-2</v>
      </c>
      <c r="W287" s="2">
        <v>0</v>
      </c>
      <c r="X287" s="2">
        <v>1.65242215116649E-2</v>
      </c>
      <c r="Y287" s="2">
        <v>1.9859170858611199E-5</v>
      </c>
      <c r="Z287" s="2">
        <f t="shared" si="53"/>
        <v>0</v>
      </c>
      <c r="AA287" s="2">
        <v>5.8373202964726901E-6</v>
      </c>
      <c r="AB287" s="2">
        <v>8.0764789361017697E-16</v>
      </c>
      <c r="AC287" s="2">
        <v>0.34654103430778099</v>
      </c>
      <c r="AD287" s="2">
        <f t="shared" si="54"/>
        <v>0</v>
      </c>
      <c r="AE287" s="2">
        <v>0</v>
      </c>
      <c r="AF287" s="2">
        <v>3.01561304460395E-2</v>
      </c>
      <c r="AG287" s="2">
        <v>3.1110144565856802E-5</v>
      </c>
      <c r="AH287" s="2">
        <v>1.0702797810349701E-5</v>
      </c>
      <c r="AI287" s="2">
        <v>0</v>
      </c>
      <c r="AJ287" s="2">
        <v>3.0156130505840401E-2</v>
      </c>
      <c r="AK287" s="2">
        <v>3.8621419562749399E-5</v>
      </c>
      <c r="AL287" s="2">
        <f t="shared" si="49"/>
        <v>0</v>
      </c>
      <c r="AM287" s="2">
        <v>1.3305090921307999E-5</v>
      </c>
      <c r="AN287" s="2">
        <v>2.2289725067894001E-29</v>
      </c>
      <c r="AO287" s="2">
        <v>0.42462179378922799</v>
      </c>
      <c r="AP287" s="2">
        <v>0</v>
      </c>
      <c r="AQ287" s="2">
        <v>2.6087709809884899E-2</v>
      </c>
      <c r="AR287" s="2">
        <v>2.7727121601272099E-5</v>
      </c>
      <c r="AS287" s="2">
        <f t="shared" si="55"/>
        <v>0</v>
      </c>
      <c r="AT287" s="2">
        <v>7.6791938756794102E-6</v>
      </c>
      <c r="AU287" s="2">
        <v>1.19839876139734E-86</v>
      </c>
      <c r="AV287" s="2">
        <v>0.794672591561006</v>
      </c>
      <c r="AW287" s="2">
        <f t="shared" si="56"/>
        <v>0</v>
      </c>
      <c r="AX287" s="2">
        <v>0</v>
      </c>
      <c r="AY287" s="2">
        <v>5.5152051713840203E-2</v>
      </c>
      <c r="AZ287" s="2">
        <v>6.1853968277837202E-5</v>
      </c>
      <c r="BA287" s="2">
        <v>1.9309551261767701E-5</v>
      </c>
      <c r="BB287" s="2">
        <v>0</v>
      </c>
      <c r="BC287" s="2">
        <v>3.06504241250188E-2</v>
      </c>
      <c r="BD287" s="2">
        <v>3.7707738180148501E-5</v>
      </c>
      <c r="BE287" s="2">
        <f t="shared" si="57"/>
        <v>-1</v>
      </c>
      <c r="BF287" s="2">
        <v>1.27184770494005E-5</v>
      </c>
      <c r="BG287" s="2">
        <v>3.0593109268264599E-113</v>
      </c>
      <c r="BH287" s="2">
        <v>1.1887192064697299E-2</v>
      </c>
      <c r="BI287" s="2">
        <v>0</v>
      </c>
      <c r="BJ287" s="2">
        <v>3.4153005577355497E-2</v>
      </c>
      <c r="BK287" s="2">
        <v>3.3592879084647198E-5</v>
      </c>
      <c r="BL287" s="2">
        <f t="shared" si="58"/>
        <v>-1</v>
      </c>
      <c r="BM287" s="2">
        <v>1.1282488756445101E-5</v>
      </c>
      <c r="BN287" s="2">
        <v>3.8166169813558601E-183</v>
      </c>
      <c r="BO287" s="2">
        <v>2.8772419045271602E-3</v>
      </c>
      <c r="BP287" s="2">
        <f t="shared" si="59"/>
        <v>1</v>
      </c>
    </row>
    <row r="288" spans="1:68" x14ac:dyDescent="0.2">
      <c r="A288">
        <v>282</v>
      </c>
      <c r="B288">
        <f t="shared" si="50"/>
        <v>1</v>
      </c>
      <c r="D288">
        <f t="shared" si="51"/>
        <v>0</v>
      </c>
      <c r="E288">
        <f t="shared" si="52"/>
        <v>0</v>
      </c>
      <c r="F288" s="15" t="s">
        <v>5143</v>
      </c>
      <c r="G288" s="16" t="s">
        <v>4686</v>
      </c>
      <c r="H288" s="20" t="s">
        <v>5129</v>
      </c>
      <c r="I288" s="15" t="s">
        <v>4741</v>
      </c>
      <c r="J288" t="s">
        <v>281</v>
      </c>
      <c r="K288" s="8" t="s">
        <v>2665</v>
      </c>
      <c r="L288" s="2">
        <v>3.0608979309145501</v>
      </c>
      <c r="M288" s="2">
        <v>3.0774221524852101</v>
      </c>
      <c r="N288" s="2">
        <v>3.0773687077801299</v>
      </c>
      <c r="O288" s="2">
        <v>3.0774028986348001</v>
      </c>
      <c r="P288" s="2">
        <v>3.0608979310496101</v>
      </c>
      <c r="Q288" s="2">
        <v>3.0774221524852101</v>
      </c>
      <c r="R288" s="2">
        <v>3.0773550475203102</v>
      </c>
      <c r="S288" s="2">
        <f t="shared" si="60"/>
        <v>0</v>
      </c>
      <c r="T288" s="2">
        <v>3.0773945686589999</v>
      </c>
      <c r="U288" s="2">
        <v>3.2140149621492601E-64</v>
      </c>
      <c r="V288" s="2">
        <v>6.9595854801676002E-2</v>
      </c>
      <c r="W288" s="2">
        <v>3.0608979309746598</v>
      </c>
      <c r="X288" s="2">
        <v>3.0774221524852101</v>
      </c>
      <c r="Y288" s="2">
        <v>3.0773721903676798</v>
      </c>
      <c r="Z288" s="2">
        <f t="shared" si="53"/>
        <v>0</v>
      </c>
      <c r="AA288" s="2">
        <v>3.0774029851985598</v>
      </c>
      <c r="AB288" s="2">
        <v>9.1028956185519594E-2</v>
      </c>
      <c r="AC288" s="2">
        <v>0.91710619444493702</v>
      </c>
      <c r="AD288" s="2">
        <f t="shared" si="54"/>
        <v>0</v>
      </c>
      <c r="AE288" s="2">
        <v>4.3749715747939399</v>
      </c>
      <c r="AF288" s="2">
        <v>4.4051277052445101</v>
      </c>
      <c r="AG288" s="2">
        <v>4.4050282596625001</v>
      </c>
      <c r="AH288" s="2">
        <v>4.4050920209881799</v>
      </c>
      <c r="AI288" s="2">
        <v>4.3749715747392903</v>
      </c>
      <c r="AJ288" s="2">
        <v>4.4051277052445101</v>
      </c>
      <c r="AK288" s="2">
        <v>4.4050081413425097</v>
      </c>
      <c r="AL288" s="2">
        <f t="shared" si="49"/>
        <v>0</v>
      </c>
      <c r="AM288" s="2">
        <v>4.4050775332191101</v>
      </c>
      <c r="AN288" s="2">
        <v>2.9431946888523201E-57</v>
      </c>
      <c r="AO288" s="2">
        <v>0.17118244079610201</v>
      </c>
      <c r="AP288" s="2">
        <v>4.3333865032495797</v>
      </c>
      <c r="AQ288" s="2">
        <v>4.4051277052445101</v>
      </c>
      <c r="AR288" s="2">
        <v>4.4045922936855302</v>
      </c>
      <c r="AS288" s="2">
        <f t="shared" si="55"/>
        <v>0</v>
      </c>
      <c r="AT288" s="2">
        <v>4.4049005999230202</v>
      </c>
      <c r="AU288" s="2">
        <v>0</v>
      </c>
      <c r="AV288" s="2">
        <v>3.3022655396462599E-67</v>
      </c>
      <c r="AW288" s="2">
        <f t="shared" si="56"/>
        <v>0</v>
      </c>
      <c r="AX288" s="2">
        <v>4.3499756535337299</v>
      </c>
      <c r="AY288" s="2">
        <v>4.4051277052445101</v>
      </c>
      <c r="AZ288" s="2">
        <v>4.4049314541757401</v>
      </c>
      <c r="BA288" s="2">
        <v>4.4050666254745101</v>
      </c>
      <c r="BB288" s="2">
        <v>4.3744772811153299</v>
      </c>
      <c r="BC288" s="2">
        <v>4.4051277052445101</v>
      </c>
      <c r="BD288" s="2">
        <v>4.4031624505717897</v>
      </c>
      <c r="BE288" s="2">
        <f t="shared" si="57"/>
        <v>-1</v>
      </c>
      <c r="BF288" s="2">
        <v>4.4048356783679701</v>
      </c>
      <c r="BG288" s="2">
        <v>0</v>
      </c>
      <c r="BH288" s="2">
        <v>0</v>
      </c>
      <c r="BI288" s="2">
        <v>4.32530876465903</v>
      </c>
      <c r="BJ288" s="2">
        <v>4.4051277052445101</v>
      </c>
      <c r="BK288" s="2">
        <v>4.4042196994187899</v>
      </c>
      <c r="BL288" s="2">
        <f t="shared" si="58"/>
        <v>-1</v>
      </c>
      <c r="BM288" s="2">
        <v>4.4047157212793504</v>
      </c>
      <c r="BN288" s="2">
        <v>0</v>
      </c>
      <c r="BO288" s="2">
        <v>6.2869248988626201E-76</v>
      </c>
      <c r="BP288" s="2">
        <f t="shared" si="59"/>
        <v>1</v>
      </c>
    </row>
    <row r="289" spans="1:68" x14ac:dyDescent="0.2">
      <c r="A289">
        <v>283</v>
      </c>
      <c r="B289">
        <f t="shared" si="50"/>
        <v>0</v>
      </c>
      <c r="D289">
        <f t="shared" si="51"/>
        <v>0</v>
      </c>
      <c r="E289">
        <f t="shared" si="52"/>
        <v>0</v>
      </c>
      <c r="F289" s="16" t="s">
        <v>5144</v>
      </c>
      <c r="G289" s="16" t="s">
        <v>4686</v>
      </c>
      <c r="H289" s="16" t="s">
        <v>5129</v>
      </c>
      <c r="I289" s="16" t="s">
        <v>4741</v>
      </c>
      <c r="J289" t="s">
        <v>282</v>
      </c>
      <c r="K289" s="8" t="s">
        <v>2666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f t="shared" si="60"/>
        <v>0</v>
      </c>
      <c r="T289" s="2">
        <v>0</v>
      </c>
      <c r="U289" s="2">
        <v>1</v>
      </c>
      <c r="V289" s="2" t="s">
        <v>7968</v>
      </c>
      <c r="W289" s="2">
        <v>0</v>
      </c>
      <c r="X289" s="2">
        <v>0</v>
      </c>
      <c r="Y289" s="2">
        <v>0</v>
      </c>
      <c r="Z289" s="2">
        <f t="shared" si="53"/>
        <v>0</v>
      </c>
      <c r="AA289" s="2">
        <v>0</v>
      </c>
      <c r="AB289" s="2">
        <v>1</v>
      </c>
      <c r="AC289" s="2" t="s">
        <v>7968</v>
      </c>
      <c r="AD289" s="2">
        <f t="shared" si="54"/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f t="shared" si="49"/>
        <v>0</v>
      </c>
      <c r="AM289" s="2">
        <v>0</v>
      </c>
      <c r="AN289" s="2">
        <v>1</v>
      </c>
      <c r="AO289" s="2" t="s">
        <v>7968</v>
      </c>
      <c r="AP289" s="2">
        <v>0</v>
      </c>
      <c r="AQ289" s="2">
        <v>0</v>
      </c>
      <c r="AR289" s="2">
        <v>0</v>
      </c>
      <c r="AS289" s="2">
        <f t="shared" si="55"/>
        <v>0</v>
      </c>
      <c r="AT289" s="2">
        <v>0</v>
      </c>
      <c r="AU289" s="2">
        <v>1</v>
      </c>
      <c r="AV289" s="2" t="s">
        <v>7968</v>
      </c>
      <c r="AW289" s="2">
        <f t="shared" si="56"/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f t="shared" si="57"/>
        <v>0</v>
      </c>
      <c r="BF289" s="2">
        <v>0</v>
      </c>
      <c r="BG289" s="2">
        <v>1</v>
      </c>
      <c r="BH289" s="2" t="s">
        <v>7968</v>
      </c>
      <c r="BI289" s="2">
        <v>0</v>
      </c>
      <c r="BJ289" s="2">
        <v>0</v>
      </c>
      <c r="BK289" s="2">
        <v>0</v>
      </c>
      <c r="BL289" s="2">
        <f t="shared" si="58"/>
        <v>0</v>
      </c>
      <c r="BM289" s="2">
        <v>0</v>
      </c>
      <c r="BN289" s="2">
        <v>1</v>
      </c>
      <c r="BO289" s="2" t="s">
        <v>7968</v>
      </c>
      <c r="BP289" s="2">
        <f t="shared" si="59"/>
        <v>0</v>
      </c>
    </row>
    <row r="290" spans="1:68" x14ac:dyDescent="0.2">
      <c r="A290">
        <v>284</v>
      </c>
      <c r="B290">
        <f t="shared" si="50"/>
        <v>0</v>
      </c>
      <c r="D290">
        <f t="shared" si="51"/>
        <v>0</v>
      </c>
      <c r="E290">
        <f t="shared" si="52"/>
        <v>0</v>
      </c>
      <c r="F290" s="16" t="s">
        <v>5145</v>
      </c>
      <c r="G290" s="16" t="s">
        <v>4686</v>
      </c>
      <c r="H290" s="16" t="s">
        <v>5129</v>
      </c>
      <c r="I290" s="16" t="s">
        <v>4741</v>
      </c>
      <c r="J290" t="s">
        <v>283</v>
      </c>
      <c r="K290" s="8" t="s">
        <v>2667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f t="shared" si="60"/>
        <v>0</v>
      </c>
      <c r="T290" s="2">
        <v>0</v>
      </c>
      <c r="U290" s="2">
        <v>1</v>
      </c>
      <c r="V290" s="2" t="s">
        <v>7968</v>
      </c>
      <c r="W290" s="2">
        <v>0</v>
      </c>
      <c r="X290" s="2">
        <v>0</v>
      </c>
      <c r="Y290" s="2">
        <v>0</v>
      </c>
      <c r="Z290" s="2">
        <f t="shared" si="53"/>
        <v>0</v>
      </c>
      <c r="AA290" s="2">
        <v>0</v>
      </c>
      <c r="AB290" s="2">
        <v>1</v>
      </c>
      <c r="AC290" s="2" t="s">
        <v>7968</v>
      </c>
      <c r="AD290" s="2">
        <f t="shared" si="54"/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f t="shared" si="49"/>
        <v>0</v>
      </c>
      <c r="AM290" s="2">
        <v>0</v>
      </c>
      <c r="AN290" s="2">
        <v>1</v>
      </c>
      <c r="AO290" s="2" t="s">
        <v>7968</v>
      </c>
      <c r="AP290" s="2">
        <v>0</v>
      </c>
      <c r="AQ290" s="2">
        <v>0</v>
      </c>
      <c r="AR290" s="2">
        <v>0</v>
      </c>
      <c r="AS290" s="2">
        <f t="shared" si="55"/>
        <v>0</v>
      </c>
      <c r="AT290" s="2">
        <v>0</v>
      </c>
      <c r="AU290" s="2">
        <v>1</v>
      </c>
      <c r="AV290" s="2" t="s">
        <v>7968</v>
      </c>
      <c r="AW290" s="2">
        <f t="shared" si="56"/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f t="shared" si="57"/>
        <v>0</v>
      </c>
      <c r="BF290" s="2">
        <v>0</v>
      </c>
      <c r="BG290" s="2">
        <v>1</v>
      </c>
      <c r="BH290" s="2" t="s">
        <v>7968</v>
      </c>
      <c r="BI290" s="2">
        <v>0</v>
      </c>
      <c r="BJ290" s="2">
        <v>0</v>
      </c>
      <c r="BK290" s="2">
        <v>0</v>
      </c>
      <c r="BL290" s="2">
        <f t="shared" si="58"/>
        <v>0</v>
      </c>
      <c r="BM290" s="2">
        <v>0</v>
      </c>
      <c r="BN290" s="2">
        <v>1</v>
      </c>
      <c r="BO290" s="2" t="s">
        <v>7968</v>
      </c>
      <c r="BP290" s="2">
        <f t="shared" si="59"/>
        <v>0</v>
      </c>
    </row>
    <row r="291" spans="1:68" x14ac:dyDescent="0.2">
      <c r="A291">
        <v>285</v>
      </c>
      <c r="B291">
        <f t="shared" si="50"/>
        <v>0</v>
      </c>
      <c r="D291">
        <f t="shared" si="51"/>
        <v>0</v>
      </c>
      <c r="E291">
        <f t="shared" si="52"/>
        <v>0</v>
      </c>
      <c r="F291" s="16" t="s">
        <v>5146</v>
      </c>
      <c r="G291" s="16" t="s">
        <v>4686</v>
      </c>
      <c r="H291" s="16" t="s">
        <v>5129</v>
      </c>
      <c r="I291" s="16" t="s">
        <v>4741</v>
      </c>
      <c r="J291" t="s">
        <v>284</v>
      </c>
      <c r="K291" s="8" t="s">
        <v>2668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f t="shared" si="60"/>
        <v>0</v>
      </c>
      <c r="T291" s="2">
        <v>0</v>
      </c>
      <c r="U291" s="2">
        <v>1</v>
      </c>
      <c r="V291" s="2" t="s">
        <v>7968</v>
      </c>
      <c r="W291" s="2">
        <v>0</v>
      </c>
      <c r="X291" s="2">
        <v>0</v>
      </c>
      <c r="Y291" s="2">
        <v>0</v>
      </c>
      <c r="Z291" s="2">
        <f t="shared" si="53"/>
        <v>0</v>
      </c>
      <c r="AA291" s="2">
        <v>0</v>
      </c>
      <c r="AB291" s="2">
        <v>1</v>
      </c>
      <c r="AC291" s="2" t="s">
        <v>7968</v>
      </c>
      <c r="AD291" s="2">
        <f t="shared" si="54"/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f t="shared" si="49"/>
        <v>0</v>
      </c>
      <c r="AM291" s="2">
        <v>0</v>
      </c>
      <c r="AN291" s="2">
        <v>1</v>
      </c>
      <c r="AO291" s="2" t="s">
        <v>7968</v>
      </c>
      <c r="AP291" s="2">
        <v>0</v>
      </c>
      <c r="AQ291" s="2">
        <v>0</v>
      </c>
      <c r="AR291" s="2">
        <v>0</v>
      </c>
      <c r="AS291" s="2">
        <f t="shared" si="55"/>
        <v>0</v>
      </c>
      <c r="AT291" s="2">
        <v>0</v>
      </c>
      <c r="AU291" s="2">
        <v>1</v>
      </c>
      <c r="AV291" s="2" t="s">
        <v>7968</v>
      </c>
      <c r="AW291" s="2">
        <f t="shared" si="56"/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f t="shared" si="57"/>
        <v>0</v>
      </c>
      <c r="BF291" s="2">
        <v>0</v>
      </c>
      <c r="BG291" s="2">
        <v>1</v>
      </c>
      <c r="BH291" s="2" t="s">
        <v>7968</v>
      </c>
      <c r="BI291" s="2">
        <v>0</v>
      </c>
      <c r="BJ291" s="2">
        <v>0</v>
      </c>
      <c r="BK291" s="2">
        <v>0</v>
      </c>
      <c r="BL291" s="2">
        <f t="shared" si="58"/>
        <v>0</v>
      </c>
      <c r="BM291" s="2">
        <v>0</v>
      </c>
      <c r="BN291" s="2">
        <v>1</v>
      </c>
      <c r="BO291" s="2" t="s">
        <v>7968</v>
      </c>
      <c r="BP291" s="2">
        <f t="shared" si="59"/>
        <v>0</v>
      </c>
    </row>
    <row r="292" spans="1:68" x14ac:dyDescent="0.2">
      <c r="A292">
        <v>286</v>
      </c>
      <c r="B292">
        <f t="shared" si="50"/>
        <v>0</v>
      </c>
      <c r="D292">
        <f t="shared" si="51"/>
        <v>0</v>
      </c>
      <c r="E292">
        <f t="shared" si="52"/>
        <v>0</v>
      </c>
      <c r="F292" s="16" t="s">
        <v>5147</v>
      </c>
      <c r="G292" s="16" t="s">
        <v>4686</v>
      </c>
      <c r="H292" s="16" t="s">
        <v>5129</v>
      </c>
      <c r="I292" s="16" t="s">
        <v>4741</v>
      </c>
      <c r="J292" t="s">
        <v>285</v>
      </c>
      <c r="K292" s="8" t="s">
        <v>2669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f t="shared" si="60"/>
        <v>0</v>
      </c>
      <c r="T292" s="2">
        <v>0</v>
      </c>
      <c r="U292" s="2">
        <v>1</v>
      </c>
      <c r="V292" s="2" t="s">
        <v>7968</v>
      </c>
      <c r="W292" s="2">
        <v>0</v>
      </c>
      <c r="X292" s="2">
        <v>0</v>
      </c>
      <c r="Y292" s="2">
        <v>0</v>
      </c>
      <c r="Z292" s="2">
        <f t="shared" si="53"/>
        <v>0</v>
      </c>
      <c r="AA292" s="2">
        <v>0</v>
      </c>
      <c r="AB292" s="2">
        <v>1</v>
      </c>
      <c r="AC292" s="2" t="s">
        <v>7968</v>
      </c>
      <c r="AD292" s="2">
        <f t="shared" si="54"/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f t="shared" si="49"/>
        <v>0</v>
      </c>
      <c r="AM292" s="2">
        <v>0</v>
      </c>
      <c r="AN292" s="2">
        <v>1</v>
      </c>
      <c r="AO292" s="2" t="s">
        <v>7968</v>
      </c>
      <c r="AP292" s="2">
        <v>0</v>
      </c>
      <c r="AQ292" s="2">
        <v>0</v>
      </c>
      <c r="AR292" s="2">
        <v>0</v>
      </c>
      <c r="AS292" s="2">
        <f t="shared" si="55"/>
        <v>0</v>
      </c>
      <c r="AT292" s="2">
        <v>0</v>
      </c>
      <c r="AU292" s="2">
        <v>1</v>
      </c>
      <c r="AV292" s="2" t="s">
        <v>7968</v>
      </c>
      <c r="AW292" s="2">
        <f t="shared" si="56"/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f t="shared" si="57"/>
        <v>0</v>
      </c>
      <c r="BF292" s="2">
        <v>0</v>
      </c>
      <c r="BG292" s="2">
        <v>1</v>
      </c>
      <c r="BH292" s="2" t="s">
        <v>7968</v>
      </c>
      <c r="BI292" s="2">
        <v>0</v>
      </c>
      <c r="BJ292" s="2">
        <v>0</v>
      </c>
      <c r="BK292" s="2">
        <v>0</v>
      </c>
      <c r="BL292" s="2">
        <f t="shared" si="58"/>
        <v>0</v>
      </c>
      <c r="BM292" s="2">
        <v>0</v>
      </c>
      <c r="BN292" s="2">
        <v>1</v>
      </c>
      <c r="BO292" s="2" t="s">
        <v>7968</v>
      </c>
      <c r="BP292" s="2">
        <f t="shared" si="59"/>
        <v>0</v>
      </c>
    </row>
    <row r="293" spans="1:68" x14ac:dyDescent="0.2">
      <c r="A293">
        <v>287</v>
      </c>
      <c r="B293">
        <f t="shared" si="50"/>
        <v>0</v>
      </c>
      <c r="D293">
        <f t="shared" si="51"/>
        <v>0</v>
      </c>
      <c r="E293">
        <f t="shared" si="52"/>
        <v>0</v>
      </c>
      <c r="F293" s="16" t="s">
        <v>5148</v>
      </c>
      <c r="G293" s="16" t="s">
        <v>4686</v>
      </c>
      <c r="H293" s="16" t="s">
        <v>5129</v>
      </c>
      <c r="I293" s="16" t="s">
        <v>4741</v>
      </c>
      <c r="J293" t="s">
        <v>286</v>
      </c>
      <c r="K293" s="8" t="s">
        <v>2670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f t="shared" si="60"/>
        <v>0</v>
      </c>
      <c r="T293" s="2">
        <v>0</v>
      </c>
      <c r="U293" s="2">
        <v>1</v>
      </c>
      <c r="V293" s="2" t="s">
        <v>7968</v>
      </c>
      <c r="W293" s="2">
        <v>0</v>
      </c>
      <c r="X293" s="2">
        <v>0</v>
      </c>
      <c r="Y293" s="2">
        <v>0</v>
      </c>
      <c r="Z293" s="2">
        <f t="shared" si="53"/>
        <v>0</v>
      </c>
      <c r="AA293" s="2">
        <v>0</v>
      </c>
      <c r="AB293" s="2">
        <v>1</v>
      </c>
      <c r="AC293" s="2" t="s">
        <v>7968</v>
      </c>
      <c r="AD293" s="2">
        <f t="shared" si="54"/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f t="shared" si="49"/>
        <v>0</v>
      </c>
      <c r="AM293" s="2">
        <v>0</v>
      </c>
      <c r="AN293" s="2">
        <v>1</v>
      </c>
      <c r="AO293" s="2" t="s">
        <v>7968</v>
      </c>
      <c r="AP293" s="2">
        <v>0</v>
      </c>
      <c r="AQ293" s="2">
        <v>0</v>
      </c>
      <c r="AR293" s="2">
        <v>0</v>
      </c>
      <c r="AS293" s="2">
        <f t="shared" si="55"/>
        <v>0</v>
      </c>
      <c r="AT293" s="2">
        <v>0</v>
      </c>
      <c r="AU293" s="2">
        <v>1</v>
      </c>
      <c r="AV293" s="2" t="s">
        <v>7968</v>
      </c>
      <c r="AW293" s="2">
        <f t="shared" si="56"/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f t="shared" si="57"/>
        <v>0</v>
      </c>
      <c r="BF293" s="2">
        <v>0</v>
      </c>
      <c r="BG293" s="2">
        <v>1</v>
      </c>
      <c r="BH293" s="2" t="s">
        <v>7968</v>
      </c>
      <c r="BI293" s="2">
        <v>0</v>
      </c>
      <c r="BJ293" s="2">
        <v>0</v>
      </c>
      <c r="BK293" s="2">
        <v>0</v>
      </c>
      <c r="BL293" s="2">
        <f t="shared" si="58"/>
        <v>0</v>
      </c>
      <c r="BM293" s="2">
        <v>0</v>
      </c>
      <c r="BN293" s="2">
        <v>1</v>
      </c>
      <c r="BO293" s="2" t="s">
        <v>7968</v>
      </c>
      <c r="BP293" s="2">
        <f t="shared" si="59"/>
        <v>0</v>
      </c>
    </row>
    <row r="294" spans="1:68" x14ac:dyDescent="0.2">
      <c r="A294">
        <v>288</v>
      </c>
      <c r="B294">
        <f t="shared" si="50"/>
        <v>0</v>
      </c>
      <c r="D294">
        <f t="shared" si="51"/>
        <v>0</v>
      </c>
      <c r="E294">
        <f t="shared" si="52"/>
        <v>0</v>
      </c>
      <c r="F294" s="16" t="s">
        <v>5149</v>
      </c>
      <c r="G294" s="16" t="s">
        <v>4686</v>
      </c>
      <c r="H294" s="16" t="s">
        <v>5129</v>
      </c>
      <c r="I294" s="16" t="s">
        <v>4741</v>
      </c>
      <c r="J294" t="s">
        <v>287</v>
      </c>
      <c r="K294" s="8" t="s">
        <v>2671</v>
      </c>
      <c r="L294" s="2">
        <v>4.2572402501097901</v>
      </c>
      <c r="M294" s="2">
        <v>4.2572402501097901</v>
      </c>
      <c r="N294" s="2">
        <v>4.25724025010941</v>
      </c>
      <c r="O294" s="2">
        <v>4.2572402501103497</v>
      </c>
      <c r="P294" s="2">
        <v>4.2572402501097697</v>
      </c>
      <c r="Q294" s="2">
        <v>4.2572402501097697</v>
      </c>
      <c r="R294" s="2">
        <v>4.2572402501104198</v>
      </c>
      <c r="S294" s="2">
        <f t="shared" si="60"/>
        <v>1</v>
      </c>
      <c r="T294" s="2">
        <v>4.2572402501111304</v>
      </c>
      <c r="U294" s="2">
        <v>0</v>
      </c>
      <c r="V294" s="2">
        <v>3.8600402442767499E-51</v>
      </c>
      <c r="W294" s="2">
        <v>4.2572402501097804</v>
      </c>
      <c r="X294" s="2">
        <v>4.2572402501097804</v>
      </c>
      <c r="Y294" s="2">
        <v>4.2572402501115203</v>
      </c>
      <c r="Z294" s="2">
        <f t="shared" si="53"/>
        <v>1</v>
      </c>
      <c r="AA294" s="2">
        <v>4.2572402501115301</v>
      </c>
      <c r="AB294" s="2">
        <v>0</v>
      </c>
      <c r="AC294" s="2">
        <v>4.01022994002313E-288</v>
      </c>
      <c r="AD294" s="2">
        <f t="shared" si="54"/>
        <v>1</v>
      </c>
      <c r="AE294" s="2">
        <v>6.0937727378807196</v>
      </c>
      <c r="AF294" s="2">
        <v>6.0937727378807196</v>
      </c>
      <c r="AG294" s="2">
        <v>6.0937727378820004</v>
      </c>
      <c r="AH294" s="2">
        <v>6.0937727378820901</v>
      </c>
      <c r="AI294" s="2">
        <v>6.0937727378807303</v>
      </c>
      <c r="AJ294" s="2">
        <v>6.0937727378807303</v>
      </c>
      <c r="AK294" s="2">
        <v>6.0937727378805002</v>
      </c>
      <c r="AL294" s="2">
        <f t="shared" si="49"/>
        <v>-1</v>
      </c>
      <c r="AM294" s="2">
        <v>6.0937727378810003</v>
      </c>
      <c r="AN294" s="2">
        <v>0</v>
      </c>
      <c r="AO294" s="2">
        <v>0</v>
      </c>
      <c r="AP294" s="2">
        <v>6.0938418924074904</v>
      </c>
      <c r="AQ294" s="2">
        <v>6.0938418924074904</v>
      </c>
      <c r="AR294" s="2">
        <v>6.0938418924083901</v>
      </c>
      <c r="AS294" s="2">
        <f t="shared" si="55"/>
        <v>1</v>
      </c>
      <c r="AT294" s="2">
        <v>6.09384189240805</v>
      </c>
      <c r="AU294" s="2">
        <v>0</v>
      </c>
      <c r="AV294" s="2">
        <v>0</v>
      </c>
      <c r="AW294" s="2">
        <f t="shared" si="56"/>
        <v>1</v>
      </c>
      <c r="AX294" s="2">
        <v>6.0932887197722296</v>
      </c>
      <c r="AY294" s="2">
        <v>6.0932887197722296</v>
      </c>
      <c r="AZ294" s="2">
        <v>6.0932887197729197</v>
      </c>
      <c r="BA294" s="2">
        <v>6.0932887197737102</v>
      </c>
      <c r="BB294" s="2">
        <v>6.0938748034785704</v>
      </c>
      <c r="BC294" s="2">
        <v>6.0938748034785704</v>
      </c>
      <c r="BD294" s="2">
        <v>6.0938748034803902</v>
      </c>
      <c r="BE294" s="2">
        <f t="shared" si="57"/>
        <v>1</v>
      </c>
      <c r="BF294" s="2">
        <v>6.0938748034804098</v>
      </c>
      <c r="BG294" s="2">
        <v>0</v>
      </c>
      <c r="BH294" s="2">
        <v>0</v>
      </c>
      <c r="BI294" s="2">
        <v>6.0938844379912602</v>
      </c>
      <c r="BJ294" s="2">
        <v>6.0938844379912602</v>
      </c>
      <c r="BK294" s="2">
        <v>6.0938844379920996</v>
      </c>
      <c r="BL294" s="2">
        <f t="shared" si="58"/>
        <v>1</v>
      </c>
      <c r="BM294" s="2">
        <v>6.0938844379928003</v>
      </c>
      <c r="BN294" s="2">
        <v>0</v>
      </c>
      <c r="BO294" s="2">
        <v>0</v>
      </c>
      <c r="BP294" s="2">
        <f t="shared" si="59"/>
        <v>1</v>
      </c>
    </row>
    <row r="295" spans="1:68" x14ac:dyDescent="0.2">
      <c r="A295">
        <v>289</v>
      </c>
      <c r="B295">
        <f t="shared" si="50"/>
        <v>1</v>
      </c>
      <c r="D295">
        <f t="shared" si="51"/>
        <v>0</v>
      </c>
      <c r="E295">
        <f t="shared" si="52"/>
        <v>0</v>
      </c>
      <c r="F295" s="16" t="s">
        <v>5150</v>
      </c>
      <c r="G295" s="16" t="s">
        <v>4686</v>
      </c>
      <c r="H295" s="16" t="s">
        <v>5129</v>
      </c>
      <c r="I295" s="16" t="s">
        <v>4741</v>
      </c>
      <c r="J295" t="s">
        <v>288</v>
      </c>
      <c r="K295" s="8" t="s">
        <v>2672</v>
      </c>
      <c r="L295" s="2">
        <v>0</v>
      </c>
      <c r="M295" s="2">
        <v>6.6096886282620601E-2</v>
      </c>
      <c r="N295" s="2">
        <v>2.1377662331084E-4</v>
      </c>
      <c r="O295" s="2">
        <v>7.7015397925108195E-5</v>
      </c>
      <c r="P295" s="2">
        <v>0</v>
      </c>
      <c r="Q295" s="2">
        <v>6.6096885742370104E-2</v>
      </c>
      <c r="R295" s="2">
        <v>2.6841858047938399E-4</v>
      </c>
      <c r="S295" s="2">
        <f t="shared" si="60"/>
        <v>0</v>
      </c>
      <c r="T295" s="2">
        <v>1.10335303384359E-4</v>
      </c>
      <c r="U295" s="2">
        <v>3.2140149621494403E-64</v>
      </c>
      <c r="V295" s="2">
        <v>6.9595854801676002E-2</v>
      </c>
      <c r="W295" s="2">
        <v>0</v>
      </c>
      <c r="X295" s="2">
        <v>6.6096886042190703E-2</v>
      </c>
      <c r="Y295" s="2">
        <v>1.9984681476524699E-4</v>
      </c>
      <c r="Z295" s="2">
        <f t="shared" si="53"/>
        <v>0</v>
      </c>
      <c r="AA295" s="2">
        <v>7.6669143782106495E-5</v>
      </c>
      <c r="AB295" s="2">
        <v>9.1028956185519594E-2</v>
      </c>
      <c r="AC295" s="2">
        <v>0.91710619444493702</v>
      </c>
      <c r="AD295" s="2">
        <f t="shared" si="54"/>
        <v>0</v>
      </c>
      <c r="AE295" s="2">
        <v>0</v>
      </c>
      <c r="AF295" s="2">
        <v>0.120624521802281</v>
      </c>
      <c r="AG295" s="2">
        <v>3.9778174979274102E-4</v>
      </c>
      <c r="AH295" s="2">
        <v>1.42737022992818E-4</v>
      </c>
      <c r="AI295" s="2">
        <v>0</v>
      </c>
      <c r="AJ295" s="2">
        <v>0.120624522020865</v>
      </c>
      <c r="AK295" s="2">
        <v>4.7825444904426201E-4</v>
      </c>
      <c r="AL295" s="2">
        <f t="shared" si="49"/>
        <v>0</v>
      </c>
      <c r="AM295" s="2">
        <v>2.0068810161217299E-4</v>
      </c>
      <c r="AN295" s="2">
        <v>2.9431946888523201E-57</v>
      </c>
      <c r="AO295" s="2">
        <v>0.17118244079610201</v>
      </c>
      <c r="AP295" s="2">
        <v>0</v>
      </c>
      <c r="AQ295" s="2">
        <v>0.28696480797972201</v>
      </c>
      <c r="AR295" s="2">
        <v>2.14164609969027E-3</v>
      </c>
      <c r="AS295" s="2">
        <f t="shared" si="55"/>
        <v>0</v>
      </c>
      <c r="AT295" s="2">
        <v>9.0842128267363295E-4</v>
      </c>
      <c r="AU295" s="2">
        <v>0</v>
      </c>
      <c r="AV295" s="2">
        <v>3.3022655396462599E-67</v>
      </c>
      <c r="AW295" s="2">
        <f t="shared" si="56"/>
        <v>0</v>
      </c>
      <c r="AX295" s="2">
        <v>0</v>
      </c>
      <c r="AY295" s="2">
        <v>0.22060820684309601</v>
      </c>
      <c r="AZ295" s="2">
        <v>7.8500318680632198E-4</v>
      </c>
      <c r="BA295" s="2">
        <v>2.44319072551926E-4</v>
      </c>
      <c r="BB295" s="2">
        <v>0</v>
      </c>
      <c r="BC295" s="2">
        <v>0.122601696516703</v>
      </c>
      <c r="BD295" s="2">
        <v>7.8610166251358894E-3</v>
      </c>
      <c r="BE295" s="2">
        <f t="shared" si="57"/>
        <v>1</v>
      </c>
      <c r="BF295" s="2">
        <v>1.16810750358908E-3</v>
      </c>
      <c r="BG295" s="2">
        <v>0</v>
      </c>
      <c r="BH295" s="2">
        <v>0</v>
      </c>
      <c r="BI295" s="2">
        <v>0</v>
      </c>
      <c r="BJ295" s="2">
        <v>0.319275762341931</v>
      </c>
      <c r="BK295" s="2">
        <v>3.6320230218825299E-3</v>
      </c>
      <c r="BL295" s="2">
        <f t="shared" si="58"/>
        <v>1</v>
      </c>
      <c r="BM295" s="2">
        <v>1.64793585746858E-3</v>
      </c>
      <c r="BN295" s="2">
        <v>0</v>
      </c>
      <c r="BO295" s="2">
        <v>6.2869248988626201E-76</v>
      </c>
      <c r="BP295" s="2">
        <f t="shared" si="59"/>
        <v>1</v>
      </c>
    </row>
    <row r="296" spans="1:68" x14ac:dyDescent="0.2">
      <c r="A296">
        <v>290</v>
      </c>
      <c r="B296">
        <f t="shared" si="50"/>
        <v>0</v>
      </c>
      <c r="D296">
        <f t="shared" si="51"/>
        <v>0</v>
      </c>
      <c r="E296">
        <f t="shared" si="52"/>
        <v>1</v>
      </c>
      <c r="F296" s="16" t="s">
        <v>5151</v>
      </c>
      <c r="G296" s="16" t="s">
        <v>4686</v>
      </c>
      <c r="H296" s="16" t="s">
        <v>5129</v>
      </c>
      <c r="I296" s="16" t="s">
        <v>4741</v>
      </c>
      <c r="J296" t="s">
        <v>289</v>
      </c>
      <c r="K296" s="8" t="s">
        <v>2673</v>
      </c>
      <c r="L296" s="2">
        <v>0</v>
      </c>
      <c r="M296" s="2">
        <v>1.9034394430692401</v>
      </c>
      <c r="N296" s="2">
        <v>0.212892224908075</v>
      </c>
      <c r="O296" s="2">
        <v>0.14778933561496299</v>
      </c>
      <c r="P296" s="2">
        <v>0</v>
      </c>
      <c r="Q296" s="2">
        <v>1.9034394423099401</v>
      </c>
      <c r="R296" s="2">
        <v>0.212763928240361</v>
      </c>
      <c r="S296" s="2">
        <f t="shared" si="60"/>
        <v>0</v>
      </c>
      <c r="T296" s="2">
        <v>0.14958686444189201</v>
      </c>
      <c r="U296" s="2">
        <v>2.3100750836238599E-2</v>
      </c>
      <c r="V296" s="2">
        <v>1.48910785759873</v>
      </c>
      <c r="W296" s="2">
        <v>0</v>
      </c>
      <c r="X296" s="2">
        <v>1.85502274271179</v>
      </c>
      <c r="Y296" s="2">
        <v>7.7323882553198303E-2</v>
      </c>
      <c r="Z296" s="2">
        <f t="shared" si="53"/>
        <v>0</v>
      </c>
      <c r="AA296" s="2">
        <v>4.0112833190528302E-2</v>
      </c>
      <c r="AB296" s="2">
        <v>0</v>
      </c>
      <c r="AC296" s="2">
        <v>0</v>
      </c>
      <c r="AD296" s="2">
        <f t="shared" si="54"/>
        <v>0</v>
      </c>
      <c r="AE296" s="2">
        <v>0</v>
      </c>
      <c r="AF296" s="2">
        <v>2.75065972640598</v>
      </c>
      <c r="AG296" s="2">
        <v>1.1279755656828301</v>
      </c>
      <c r="AH296" s="2">
        <v>1.04479831691298</v>
      </c>
      <c r="AI296" s="2">
        <v>0</v>
      </c>
      <c r="AJ296" s="2">
        <v>2.75065972658631</v>
      </c>
      <c r="AK296" s="2">
        <v>0.28865200526405699</v>
      </c>
      <c r="AL296" s="2">
        <f t="shared" si="49"/>
        <v>-1</v>
      </c>
      <c r="AM296" s="2">
        <v>0.20150210070556099</v>
      </c>
      <c r="AN296" s="2">
        <v>0</v>
      </c>
      <c r="AO296" s="2">
        <v>0</v>
      </c>
      <c r="AP296" s="2">
        <v>0</v>
      </c>
      <c r="AQ296" s="2">
        <v>0.38261974382213598</v>
      </c>
      <c r="AR296" s="2">
        <v>7.8499294200232907E-3</v>
      </c>
      <c r="AS296" s="2">
        <f t="shared" si="55"/>
        <v>-1</v>
      </c>
      <c r="AT296" s="2">
        <v>3.6800820925444499E-3</v>
      </c>
      <c r="AU296" s="2">
        <v>0</v>
      </c>
      <c r="AV296" s="2">
        <v>0</v>
      </c>
      <c r="AW296" s="2">
        <f t="shared" si="56"/>
        <v>1</v>
      </c>
      <c r="AX296" s="2">
        <v>0</v>
      </c>
      <c r="AY296" s="2">
        <v>2.8506434114708998</v>
      </c>
      <c r="AZ296" s="2">
        <v>0.33088709983135201</v>
      </c>
      <c r="BA296" s="2">
        <v>0.23672299165584601</v>
      </c>
      <c r="BB296" s="2">
        <v>0</v>
      </c>
      <c r="BC296" s="2">
        <v>2.7526369011202498</v>
      </c>
      <c r="BD296" s="2">
        <v>0.30074178950118102</v>
      </c>
      <c r="BE296" s="2">
        <f t="shared" si="57"/>
        <v>-1</v>
      </c>
      <c r="BF296" s="2">
        <v>0.20431551227358999</v>
      </c>
      <c r="BG296" s="2">
        <v>8.0764789361013595E-16</v>
      </c>
      <c r="BH296" s="2">
        <v>3.5999059733953002E-8</v>
      </c>
      <c r="BI296" s="2">
        <v>0</v>
      </c>
      <c r="BJ296" s="2">
        <v>0.425701016493022</v>
      </c>
      <c r="BK296" s="2">
        <v>1.26879351365458E-2</v>
      </c>
      <c r="BL296" s="2">
        <f t="shared" si="58"/>
        <v>-1</v>
      </c>
      <c r="BM296" s="2">
        <v>6.3062005548441798E-3</v>
      </c>
      <c r="BN296" s="2">
        <v>0</v>
      </c>
      <c r="BO296" s="2">
        <v>0</v>
      </c>
      <c r="BP296" s="2">
        <f t="shared" si="59"/>
        <v>1</v>
      </c>
    </row>
    <row r="297" spans="1:68" x14ac:dyDescent="0.2">
      <c r="A297">
        <v>291</v>
      </c>
      <c r="B297">
        <f t="shared" si="50"/>
        <v>1</v>
      </c>
      <c r="D297">
        <f t="shared" si="51"/>
        <v>0</v>
      </c>
      <c r="E297">
        <f t="shared" si="52"/>
        <v>0</v>
      </c>
      <c r="F297" s="16" t="s">
        <v>5152</v>
      </c>
      <c r="G297" s="16" t="s">
        <v>4686</v>
      </c>
      <c r="H297" s="19" t="s">
        <v>5129</v>
      </c>
      <c r="I297" s="16" t="s">
        <v>4741</v>
      </c>
      <c r="J297" t="s">
        <v>290</v>
      </c>
      <c r="K297" s="8" t="s">
        <v>2674</v>
      </c>
      <c r="L297" s="2">
        <v>0</v>
      </c>
      <c r="M297" s="2">
        <v>6.6096886304592697E-3</v>
      </c>
      <c r="N297" s="2">
        <v>5.2686794674906703E-6</v>
      </c>
      <c r="O297" s="2">
        <v>1.4297964628765001E-6</v>
      </c>
      <c r="P297" s="2">
        <v>0</v>
      </c>
      <c r="Q297" s="2">
        <v>6.6096885699312999E-3</v>
      </c>
      <c r="R297" s="2">
        <v>5.4322072297267104E-6</v>
      </c>
      <c r="S297" s="2">
        <f t="shared" si="60"/>
        <v>0</v>
      </c>
      <c r="T297" s="2">
        <v>1.56271876980412E-6</v>
      </c>
      <c r="U297" s="2">
        <v>1.0694994386043301E-12</v>
      </c>
      <c r="V297" s="2">
        <v>1.4299203275289301</v>
      </c>
      <c r="W297" s="2">
        <v>0</v>
      </c>
      <c r="X297" s="2">
        <v>6.6096886026009403E-3</v>
      </c>
      <c r="Y297" s="2">
        <v>5.1409943623043797E-6</v>
      </c>
      <c r="Z297" s="2">
        <f t="shared" si="53"/>
        <v>0</v>
      </c>
      <c r="AA297" s="2">
        <v>1.4079235840984399E-6</v>
      </c>
      <c r="AB297" s="2">
        <v>4.6976956006409799E-11</v>
      </c>
      <c r="AC297" s="2">
        <v>1.4209929167180999</v>
      </c>
      <c r="AD297" s="2">
        <f t="shared" si="54"/>
        <v>0</v>
      </c>
      <c r="AE297" s="2">
        <v>0</v>
      </c>
      <c r="AF297" s="2">
        <v>1.20624521755883E-2</v>
      </c>
      <c r="AG297" s="2">
        <v>1.2591091912392301E-5</v>
      </c>
      <c r="AH297" s="2">
        <v>2.8212446559973301E-6</v>
      </c>
      <c r="AI297" s="2">
        <v>0</v>
      </c>
      <c r="AJ297" s="2">
        <v>1.2062452200255499E-2</v>
      </c>
      <c r="AK297" s="2">
        <v>1.6863223940086101E-5</v>
      </c>
      <c r="AL297" s="2">
        <f t="shared" si="49"/>
        <v>0</v>
      </c>
      <c r="AM297" s="2">
        <v>5.0366558499831399E-6</v>
      </c>
      <c r="AN297" s="2">
        <v>6.4051813038597601E-174</v>
      </c>
      <c r="AO297" s="2">
        <v>0.36543749849229201</v>
      </c>
      <c r="AP297" s="2">
        <v>0</v>
      </c>
      <c r="AQ297" s="2">
        <v>7.17412019830243E-3</v>
      </c>
      <c r="AR297" s="2">
        <v>2.3478362344974999E-6</v>
      </c>
      <c r="AS297" s="2">
        <f t="shared" si="55"/>
        <v>0</v>
      </c>
      <c r="AT297" s="2">
        <v>0</v>
      </c>
      <c r="AU297" s="2">
        <v>0</v>
      </c>
      <c r="AV297" s="2">
        <v>7.7083941902557399E-7</v>
      </c>
      <c r="AW297" s="2">
        <f t="shared" si="56"/>
        <v>0</v>
      </c>
      <c r="AX297" s="2">
        <v>0</v>
      </c>
      <c r="AY297" s="2">
        <v>2.2060820685208499E-2</v>
      </c>
      <c r="AZ297" s="2">
        <v>7.99890590975745E-5</v>
      </c>
      <c r="BA297" s="2">
        <v>2.7527545427080599E-5</v>
      </c>
      <c r="BB297" s="2">
        <v>0</v>
      </c>
      <c r="BC297" s="2">
        <v>1.22601696493833E-2</v>
      </c>
      <c r="BD297" s="2">
        <v>1.0102182142056199E-5</v>
      </c>
      <c r="BE297" s="2">
        <f t="shared" si="57"/>
        <v>-1</v>
      </c>
      <c r="BF297" s="2">
        <v>2.8344276039700401E-6</v>
      </c>
      <c r="BG297" s="2">
        <v>0</v>
      </c>
      <c r="BH297" s="2">
        <v>2.33090556257114E-35</v>
      </c>
      <c r="BI297" s="2">
        <v>0</v>
      </c>
      <c r="BJ297" s="2">
        <v>9.3920765338084706E-3</v>
      </c>
      <c r="BK297" s="2">
        <v>1.08232354053549E-5</v>
      </c>
      <c r="BL297" s="2">
        <f t="shared" si="58"/>
        <v>-1</v>
      </c>
      <c r="BM297" s="2">
        <v>2.70555139006479E-6</v>
      </c>
      <c r="BN297" s="2">
        <v>0</v>
      </c>
      <c r="BO297" s="2">
        <v>2.1110949481227699E-35</v>
      </c>
      <c r="BP297" s="2">
        <f t="shared" si="59"/>
        <v>1</v>
      </c>
    </row>
    <row r="298" spans="1:68" x14ac:dyDescent="0.2">
      <c r="A298">
        <v>292</v>
      </c>
      <c r="B298">
        <f t="shared" si="50"/>
        <v>0</v>
      </c>
      <c r="D298">
        <f t="shared" si="51"/>
        <v>0</v>
      </c>
      <c r="E298">
        <f t="shared" si="52"/>
        <v>0</v>
      </c>
      <c r="F298" s="16" t="s">
        <v>5153</v>
      </c>
      <c r="G298" s="16" t="s">
        <v>4686</v>
      </c>
      <c r="H298" s="19" t="s">
        <v>5129</v>
      </c>
      <c r="I298" s="16" t="s">
        <v>4741</v>
      </c>
      <c r="J298" t="s">
        <v>291</v>
      </c>
      <c r="K298" s="8" t="s">
        <v>2675</v>
      </c>
      <c r="L298" s="2">
        <v>0</v>
      </c>
      <c r="M298" s="2">
        <v>6.6096886286782196E-3</v>
      </c>
      <c r="N298" s="2">
        <v>3.12298114898191E-6</v>
      </c>
      <c r="O298" s="2">
        <v>1.0660195887349601E-6</v>
      </c>
      <c r="P298" s="2">
        <v>0</v>
      </c>
      <c r="Q298" s="2">
        <v>6.6096885746639899E-3</v>
      </c>
      <c r="R298" s="2">
        <v>3.9092677770021602E-6</v>
      </c>
      <c r="S298" s="2">
        <f t="shared" si="60"/>
        <v>0</v>
      </c>
      <c r="T298" s="2">
        <v>1.15084960903678E-6</v>
      </c>
      <c r="U298" s="2">
        <v>7.7699937111259596E-6</v>
      </c>
      <c r="V298" s="2">
        <v>0.77384389137304799</v>
      </c>
      <c r="W298" s="2">
        <v>0</v>
      </c>
      <c r="X298" s="2">
        <v>6.60968860307943E-3</v>
      </c>
      <c r="Y298" s="2">
        <v>4.8432191988793303E-6</v>
      </c>
      <c r="Z298" s="2">
        <f t="shared" si="53"/>
        <v>0</v>
      </c>
      <c r="AA298" s="2">
        <v>1.16417555994029E-6</v>
      </c>
      <c r="AB298" s="2">
        <v>1.4637164151981599E-16</v>
      </c>
      <c r="AC298" s="2">
        <v>0.15297334151264999</v>
      </c>
      <c r="AD298" s="2">
        <f t="shared" si="54"/>
        <v>0</v>
      </c>
      <c r="AE298" s="2">
        <v>0</v>
      </c>
      <c r="AF298" s="2">
        <v>1.2062452175279599E-2</v>
      </c>
      <c r="AG298" s="2">
        <v>5.6117953699008304E-6</v>
      </c>
      <c r="AH298" s="2">
        <v>1.9222004302009599E-6</v>
      </c>
      <c r="AI298" s="2">
        <v>0</v>
      </c>
      <c r="AJ298" s="2">
        <v>1.20624521999788E-2</v>
      </c>
      <c r="AK298" s="2">
        <v>1.8695345636594799E-6</v>
      </c>
      <c r="AL298" s="2">
        <f t="shared" si="49"/>
        <v>0</v>
      </c>
      <c r="AM298" s="2">
        <v>0</v>
      </c>
      <c r="AN298" s="2">
        <v>0</v>
      </c>
      <c r="AO298" s="2">
        <v>3.0425475349348498E-2</v>
      </c>
      <c r="AP298" s="2">
        <v>0</v>
      </c>
      <c r="AQ298" s="2">
        <v>7.1741201972813301E-3</v>
      </c>
      <c r="AR298" s="2">
        <v>6.4003599827850797E-6</v>
      </c>
      <c r="AS298" s="2">
        <f t="shared" si="55"/>
        <v>0</v>
      </c>
      <c r="AT298" s="2">
        <v>1.50367565874063E-6</v>
      </c>
      <c r="AU298" s="2">
        <v>8.8939954610088297E-100</v>
      </c>
      <c r="AV298" s="2">
        <v>0.96537150394903404</v>
      </c>
      <c r="AW298" s="2">
        <f t="shared" si="56"/>
        <v>0</v>
      </c>
      <c r="AX298" s="2">
        <v>0</v>
      </c>
      <c r="AY298" s="2">
        <v>2.2060820684353999E-2</v>
      </c>
      <c r="AZ298" s="2">
        <v>6.1096460774407596E-6</v>
      </c>
      <c r="BA298" s="2">
        <v>1.2286849301210299E-6</v>
      </c>
      <c r="BB298" s="2">
        <v>0</v>
      </c>
      <c r="BC298" s="2">
        <v>1.2260169649383101E-2</v>
      </c>
      <c r="BD298" s="2">
        <v>8.3988684203483308E-6</v>
      </c>
      <c r="BE298" s="2">
        <f t="shared" si="57"/>
        <v>0</v>
      </c>
      <c r="BF298" s="2">
        <v>2.2123684239237399E-6</v>
      </c>
      <c r="BG298" s="2">
        <v>1.79061850022912E-135</v>
      </c>
      <c r="BH298" s="2">
        <v>0.43522882221481002</v>
      </c>
      <c r="BI298" s="2">
        <v>0</v>
      </c>
      <c r="BJ298" s="2">
        <v>9.3095458272851594E-3</v>
      </c>
      <c r="BK298" s="2">
        <v>1.34165414690089E-6</v>
      </c>
      <c r="BL298" s="2">
        <f t="shared" si="58"/>
        <v>0</v>
      </c>
      <c r="BM298" s="2">
        <v>0</v>
      </c>
      <c r="BN298" s="2">
        <v>1.1726822514815299E-302</v>
      </c>
      <c r="BO298" s="2">
        <v>3.6726714200847502E-3</v>
      </c>
      <c r="BP298" s="2">
        <f t="shared" si="59"/>
        <v>0</v>
      </c>
    </row>
    <row r="299" spans="1:68" x14ac:dyDescent="0.2">
      <c r="A299">
        <v>293</v>
      </c>
      <c r="B299">
        <f t="shared" si="50"/>
        <v>1</v>
      </c>
      <c r="D299">
        <f t="shared" si="51"/>
        <v>0</v>
      </c>
      <c r="E299">
        <f t="shared" si="52"/>
        <v>0</v>
      </c>
      <c r="F299" s="16" t="s">
        <v>5154</v>
      </c>
      <c r="G299" s="16" t="s">
        <v>4686</v>
      </c>
      <c r="H299" s="19" t="s">
        <v>5129</v>
      </c>
      <c r="I299" s="16" t="s">
        <v>4741</v>
      </c>
      <c r="J299" t="s">
        <v>292</v>
      </c>
      <c r="K299" s="8" t="s">
        <v>2676</v>
      </c>
      <c r="L299" s="2">
        <v>0</v>
      </c>
      <c r="M299" s="2">
        <v>2.4300325882432901E-4</v>
      </c>
      <c r="N299" s="2">
        <v>1.0603812891946499E-6</v>
      </c>
      <c r="O299" s="2">
        <v>0</v>
      </c>
      <c r="P299" s="2">
        <v>0</v>
      </c>
      <c r="Q299" s="2">
        <v>2.4300325639597199E-4</v>
      </c>
      <c r="R299" s="2">
        <v>1.02328589548795E-6</v>
      </c>
      <c r="S299" s="2">
        <f t="shared" si="60"/>
        <v>0</v>
      </c>
      <c r="T299" s="2">
        <v>0</v>
      </c>
      <c r="U299" s="2">
        <v>0.32475978814990802</v>
      </c>
      <c r="V299" s="2">
        <v>1.2596300726097001</v>
      </c>
      <c r="W299" s="2">
        <v>0</v>
      </c>
      <c r="X299" s="2">
        <v>2.4300325752722599E-4</v>
      </c>
      <c r="Y299" s="2">
        <v>1.13905532268343E-6</v>
      </c>
      <c r="Z299" s="2">
        <f t="shared" si="53"/>
        <v>0</v>
      </c>
      <c r="AA299" s="2">
        <v>0</v>
      </c>
      <c r="AB299" s="2">
        <v>7.7699937111259596E-6</v>
      </c>
      <c r="AC299" s="2">
        <v>0.91084911491273102</v>
      </c>
      <c r="AD299" s="2">
        <f t="shared" si="54"/>
        <v>0</v>
      </c>
      <c r="AE299" s="2">
        <v>0</v>
      </c>
      <c r="AF299" s="2">
        <v>4.4347250650758402E-4</v>
      </c>
      <c r="AG299" s="2">
        <v>2.18245085629614E-6</v>
      </c>
      <c r="AH299" s="2">
        <v>1.1419919707223401E-6</v>
      </c>
      <c r="AI299" s="2">
        <v>0</v>
      </c>
      <c r="AJ299" s="2">
        <v>4.4347250733592402E-4</v>
      </c>
      <c r="AK299" s="2">
        <v>2.32074057720047E-6</v>
      </c>
      <c r="AL299" s="2">
        <f t="shared" si="49"/>
        <v>0</v>
      </c>
      <c r="AM299" s="2">
        <v>1.1633741083875699E-6</v>
      </c>
      <c r="AN299" s="2">
        <v>7.8249729624502898E-2</v>
      </c>
      <c r="AO299" s="2">
        <v>0.95059300066326902</v>
      </c>
      <c r="AP299" s="2">
        <v>0</v>
      </c>
      <c r="AQ299" s="2">
        <v>2.8230674661660802E-4</v>
      </c>
      <c r="AR299" s="2">
        <v>1.4591247057371301E-6</v>
      </c>
      <c r="AS299" s="2">
        <f t="shared" si="55"/>
        <v>0</v>
      </c>
      <c r="AT299" s="2">
        <v>0</v>
      </c>
      <c r="AU299" s="2">
        <v>3.6087652934104999E-87</v>
      </c>
      <c r="AV299" s="2">
        <v>1.41536743601494E-5</v>
      </c>
      <c r="AW299" s="2">
        <f t="shared" si="56"/>
        <v>0</v>
      </c>
      <c r="AX299" s="2">
        <v>0</v>
      </c>
      <c r="AY299" s="2">
        <v>8.1105958401729496E-4</v>
      </c>
      <c r="AZ299" s="2">
        <v>5.2703263864727799E-6</v>
      </c>
      <c r="BA299" s="2">
        <v>2.0720575963900201E-6</v>
      </c>
      <c r="BB299" s="2">
        <v>0</v>
      </c>
      <c r="BC299" s="2">
        <v>4.5074153125741198E-4</v>
      </c>
      <c r="BD299" s="2">
        <v>2.4909066639651401E-6</v>
      </c>
      <c r="BE299" s="2">
        <f t="shared" si="57"/>
        <v>-1</v>
      </c>
      <c r="BF299" s="2">
        <v>1.27380298677738E-6</v>
      </c>
      <c r="BG299" s="2">
        <v>7.18315672727045E-151</v>
      </c>
      <c r="BH299" s="2">
        <v>1.7283994377348598E-17</v>
      </c>
      <c r="BI299" s="2">
        <v>0</v>
      </c>
      <c r="BJ299" s="2">
        <v>3.6016531750608302E-4</v>
      </c>
      <c r="BK299" s="2">
        <v>2.2540803432607198E-6</v>
      </c>
      <c r="BL299" s="2">
        <f t="shared" si="58"/>
        <v>-1</v>
      </c>
      <c r="BM299" s="2">
        <v>1.16207879570787E-6</v>
      </c>
      <c r="BN299" s="2">
        <v>1.30186754413898E-198</v>
      </c>
      <c r="BO299" s="2">
        <v>2.50684706983847E-21</v>
      </c>
      <c r="BP299" s="2">
        <f t="shared" si="59"/>
        <v>1</v>
      </c>
    </row>
    <row r="300" spans="1:68" x14ac:dyDescent="0.2">
      <c r="A300">
        <v>294</v>
      </c>
      <c r="B300">
        <f t="shared" si="50"/>
        <v>0</v>
      </c>
      <c r="D300">
        <f t="shared" si="51"/>
        <v>0</v>
      </c>
      <c r="E300">
        <f t="shared" si="52"/>
        <v>0</v>
      </c>
      <c r="F300" s="16" t="s">
        <v>5155</v>
      </c>
      <c r="G300" s="16" t="s">
        <v>4686</v>
      </c>
      <c r="H300" s="19" t="s">
        <v>5129</v>
      </c>
      <c r="I300" s="16" t="s">
        <v>4741</v>
      </c>
      <c r="J300" t="s">
        <v>293</v>
      </c>
      <c r="K300" s="8" t="s">
        <v>2677</v>
      </c>
      <c r="L300" s="2">
        <v>3.8123094930797002E-8</v>
      </c>
      <c r="M300" s="2">
        <v>3.8123094930797002E-8</v>
      </c>
      <c r="N300" s="2">
        <v>0</v>
      </c>
      <c r="O300" s="2">
        <v>0</v>
      </c>
      <c r="P300" s="2">
        <v>3.8123094932464803E-8</v>
      </c>
      <c r="Q300" s="2">
        <v>3.8123094932464803E-8</v>
      </c>
      <c r="R300" s="2">
        <v>0</v>
      </c>
      <c r="S300" s="2">
        <f t="shared" si="60"/>
        <v>0</v>
      </c>
      <c r="T300" s="2">
        <v>0</v>
      </c>
      <c r="U300" s="2">
        <v>1</v>
      </c>
      <c r="V300" s="2" t="s">
        <v>7968</v>
      </c>
      <c r="W300" s="2">
        <v>3.8123094931667103E-8</v>
      </c>
      <c r="X300" s="2">
        <v>3.8123094931667103E-8</v>
      </c>
      <c r="Y300" s="2">
        <v>0</v>
      </c>
      <c r="Z300" s="2">
        <f t="shared" si="53"/>
        <v>0</v>
      </c>
      <c r="AA300" s="2">
        <v>0</v>
      </c>
      <c r="AB300" s="2">
        <v>1</v>
      </c>
      <c r="AC300" s="2" t="s">
        <v>7968</v>
      </c>
      <c r="AD300" s="2">
        <f t="shared" si="54"/>
        <v>0</v>
      </c>
      <c r="AE300" s="2">
        <v>6.8621570875434603E-8</v>
      </c>
      <c r="AF300" s="2">
        <v>6.8621570875434603E-8</v>
      </c>
      <c r="AG300" s="2">
        <v>0</v>
      </c>
      <c r="AH300" s="2">
        <v>0</v>
      </c>
      <c r="AI300" s="2">
        <v>6.8621570874602406E-8</v>
      </c>
      <c r="AJ300" s="2">
        <v>6.8621570874602406E-8</v>
      </c>
      <c r="AK300" s="2">
        <v>0</v>
      </c>
      <c r="AL300" s="2">
        <f t="shared" si="49"/>
        <v>0</v>
      </c>
      <c r="AM300" s="2">
        <v>0</v>
      </c>
      <c r="AN300" s="2">
        <v>1</v>
      </c>
      <c r="AO300" s="2" t="s">
        <v>7968</v>
      </c>
      <c r="AP300" s="2">
        <v>6.3427942902376696E-8</v>
      </c>
      <c r="AQ300" s="2">
        <v>6.3427942902376696E-8</v>
      </c>
      <c r="AR300" s="2">
        <v>0</v>
      </c>
      <c r="AS300" s="2">
        <f t="shared" si="55"/>
        <v>0</v>
      </c>
      <c r="AT300" s="2">
        <v>0</v>
      </c>
      <c r="AU300" s="2">
        <v>1</v>
      </c>
      <c r="AV300" s="2" t="s">
        <v>7968</v>
      </c>
      <c r="AW300" s="2">
        <f t="shared" si="56"/>
        <v>0</v>
      </c>
      <c r="AX300" s="2">
        <v>1.2601568493399999E-7</v>
      </c>
      <c r="AY300" s="2">
        <v>1.2601568493399999E-7</v>
      </c>
      <c r="AZ300" s="2">
        <v>0</v>
      </c>
      <c r="BA300" s="2">
        <v>0</v>
      </c>
      <c r="BB300" s="2">
        <v>7.3176001106530801E-8</v>
      </c>
      <c r="BC300" s="2">
        <v>7.3176001106530801E-8</v>
      </c>
      <c r="BD300" s="2">
        <v>0</v>
      </c>
      <c r="BE300" s="2">
        <f t="shared" si="57"/>
        <v>0</v>
      </c>
      <c r="BF300" s="2">
        <v>0</v>
      </c>
      <c r="BG300" s="2">
        <v>1</v>
      </c>
      <c r="BH300" s="2" t="s">
        <v>7968</v>
      </c>
      <c r="BI300" s="2">
        <v>7.2307380124234695E-8</v>
      </c>
      <c r="BJ300" s="2">
        <v>7.2307380124234695E-8</v>
      </c>
      <c r="BK300" s="2">
        <v>0</v>
      </c>
      <c r="BL300" s="2">
        <f t="shared" si="58"/>
        <v>0</v>
      </c>
      <c r="BM300" s="2">
        <v>0</v>
      </c>
      <c r="BN300" s="2">
        <v>1</v>
      </c>
      <c r="BO300" s="2" t="s">
        <v>7968</v>
      </c>
      <c r="BP300" s="2">
        <f t="shared" si="59"/>
        <v>0</v>
      </c>
    </row>
    <row r="301" spans="1:68" x14ac:dyDescent="0.2">
      <c r="A301">
        <v>295</v>
      </c>
      <c r="B301">
        <f t="shared" si="50"/>
        <v>0</v>
      </c>
      <c r="D301">
        <f t="shared" si="51"/>
        <v>0</v>
      </c>
      <c r="E301">
        <f t="shared" si="52"/>
        <v>0</v>
      </c>
      <c r="F301" s="16" t="s">
        <v>5156</v>
      </c>
      <c r="G301" s="16" t="s">
        <v>4686</v>
      </c>
      <c r="H301" s="19" t="s">
        <v>5129</v>
      </c>
      <c r="I301" s="16" t="s">
        <v>4741</v>
      </c>
      <c r="J301" t="s">
        <v>294</v>
      </c>
      <c r="K301" s="8" t="s">
        <v>2678</v>
      </c>
      <c r="L301" s="2">
        <v>0</v>
      </c>
      <c r="M301" s="2">
        <v>4.8960656537024505E-4</v>
      </c>
      <c r="N301" s="2">
        <v>7.8029439095605101E-7</v>
      </c>
      <c r="O301" s="2">
        <v>0</v>
      </c>
      <c r="P301" s="2">
        <v>0</v>
      </c>
      <c r="Q301" s="2">
        <v>4.8960656079095497E-4</v>
      </c>
      <c r="R301" s="2">
        <v>9.6585850487315096E-7</v>
      </c>
      <c r="S301" s="2">
        <f t="shared" si="60"/>
        <v>0</v>
      </c>
      <c r="T301" s="2">
        <v>0</v>
      </c>
      <c r="U301" s="2">
        <v>2.6051865227776099E-4</v>
      </c>
      <c r="V301" s="2">
        <v>0.60043085040515198</v>
      </c>
      <c r="W301" s="2">
        <v>0</v>
      </c>
      <c r="X301" s="2">
        <v>4.8960656349627098E-4</v>
      </c>
      <c r="Y301" s="2">
        <v>8.0104011680034097E-7</v>
      </c>
      <c r="Z301" s="2">
        <f t="shared" si="53"/>
        <v>0</v>
      </c>
      <c r="AA301" s="2">
        <v>0</v>
      </c>
      <c r="AB301" s="2">
        <v>2.9757461780245101E-3</v>
      </c>
      <c r="AC301" s="2">
        <v>1.38687938351687</v>
      </c>
      <c r="AD301" s="2">
        <f t="shared" si="54"/>
        <v>0</v>
      </c>
      <c r="AE301" s="2">
        <v>0</v>
      </c>
      <c r="AF301" s="2">
        <v>8.9351497598473897E-4</v>
      </c>
      <c r="AG301" s="2">
        <v>1.6863082756435201E-6</v>
      </c>
      <c r="AH301" s="2">
        <v>0</v>
      </c>
      <c r="AI301" s="2">
        <v>0</v>
      </c>
      <c r="AJ301" s="2">
        <v>8.9351497801016502E-4</v>
      </c>
      <c r="AK301" s="2">
        <v>1.83902007141933E-6</v>
      </c>
      <c r="AL301" s="2">
        <f t="shared" si="49"/>
        <v>0</v>
      </c>
      <c r="AM301" s="2">
        <v>0</v>
      </c>
      <c r="AN301" s="2">
        <v>1.52680611074529E-3</v>
      </c>
      <c r="AO301" s="2">
        <v>1.1107252100641101</v>
      </c>
      <c r="AP301" s="2">
        <v>0</v>
      </c>
      <c r="AQ301" s="2">
        <v>4.74191365446531E-4</v>
      </c>
      <c r="AR301" s="2">
        <v>8.1666630326280902E-7</v>
      </c>
      <c r="AS301" s="2">
        <f t="shared" si="55"/>
        <v>0</v>
      </c>
      <c r="AT301" s="2">
        <v>0</v>
      </c>
      <c r="AU301" s="2">
        <v>2.2045899177891801E-83</v>
      </c>
      <c r="AV301" s="2">
        <v>2.3329611514616799E-4</v>
      </c>
      <c r="AW301" s="2">
        <f t="shared" si="56"/>
        <v>0</v>
      </c>
      <c r="AX301" s="2">
        <v>0</v>
      </c>
      <c r="AY301" s="2">
        <v>1.8695610751952099E-3</v>
      </c>
      <c r="AZ301" s="2">
        <v>4.2322489279901299E-6</v>
      </c>
      <c r="BA301" s="2">
        <v>1.2463712570187599E-6</v>
      </c>
      <c r="BB301" s="2">
        <v>0</v>
      </c>
      <c r="BC301" s="2">
        <v>2.45203393024472E-3</v>
      </c>
      <c r="BD301" s="2">
        <v>5.6783001677570998E-6</v>
      </c>
      <c r="BE301" s="2">
        <f t="shared" si="57"/>
        <v>0</v>
      </c>
      <c r="BF301" s="2">
        <v>1.6981052707267199E-6</v>
      </c>
      <c r="BG301" s="2">
        <v>8.0173399900396307E-58</v>
      </c>
      <c r="BH301" s="2">
        <v>8.5510050211922595E-2</v>
      </c>
      <c r="BI301" s="2">
        <v>0</v>
      </c>
      <c r="BJ301" s="2">
        <v>6.6409712776423701E-4</v>
      </c>
      <c r="BK301" s="2">
        <v>1.01179568191287E-6</v>
      </c>
      <c r="BL301" s="2">
        <f t="shared" si="58"/>
        <v>0</v>
      </c>
      <c r="BM301" s="2">
        <v>0</v>
      </c>
      <c r="BN301" s="2">
        <v>0</v>
      </c>
      <c r="BO301" s="2">
        <v>5.1527383348018998E-11</v>
      </c>
      <c r="BP301" s="2">
        <f t="shared" si="59"/>
        <v>0</v>
      </c>
    </row>
    <row r="302" spans="1:68" x14ac:dyDescent="0.2">
      <c r="A302">
        <v>296</v>
      </c>
      <c r="B302">
        <f t="shared" si="50"/>
        <v>1</v>
      </c>
      <c r="D302">
        <f t="shared" si="51"/>
        <v>0</v>
      </c>
      <c r="E302">
        <f t="shared" si="52"/>
        <v>0</v>
      </c>
      <c r="F302" s="18" t="s">
        <v>5157</v>
      </c>
      <c r="G302" s="16" t="s">
        <v>4686</v>
      </c>
      <c r="H302" s="19" t="s">
        <v>5129</v>
      </c>
      <c r="I302" s="16" t="s">
        <v>4741</v>
      </c>
      <c r="J302" t="s">
        <v>295</v>
      </c>
      <c r="K302" s="8" t="s">
        <v>2679</v>
      </c>
      <c r="L302" s="2">
        <v>0</v>
      </c>
      <c r="M302" s="2">
        <v>5.3303940584700999E-4</v>
      </c>
      <c r="N302" s="2">
        <v>1.3688463193551401E-6</v>
      </c>
      <c r="O302" s="2">
        <v>0</v>
      </c>
      <c r="P302" s="2">
        <v>0</v>
      </c>
      <c r="Q302" s="2">
        <v>5.33039400952762E-4</v>
      </c>
      <c r="R302" s="2">
        <v>1.3443641536582E-6</v>
      </c>
      <c r="S302" s="2">
        <f t="shared" si="60"/>
        <v>0</v>
      </c>
      <c r="T302" s="2">
        <v>0</v>
      </c>
      <c r="U302" s="2">
        <v>0.41796811174968401</v>
      </c>
      <c r="V302" s="2">
        <v>1.42244029471714</v>
      </c>
      <c r="W302" s="2">
        <v>0</v>
      </c>
      <c r="X302" s="2">
        <v>5.3303940359576804E-4</v>
      </c>
      <c r="Y302" s="2">
        <v>1.3410508060272099E-6</v>
      </c>
      <c r="Z302" s="2">
        <f t="shared" si="53"/>
        <v>0</v>
      </c>
      <c r="AA302" s="2">
        <v>0</v>
      </c>
      <c r="AB302" s="2">
        <v>0.99914014877647495</v>
      </c>
      <c r="AC302" s="2">
        <v>1.3750726918363101</v>
      </c>
      <c r="AD302" s="2">
        <f t="shared" si="54"/>
        <v>0</v>
      </c>
      <c r="AE302" s="2">
        <v>0</v>
      </c>
      <c r="AF302" s="2">
        <v>9.7277840168959098E-4</v>
      </c>
      <c r="AG302" s="2">
        <v>2.6578135896904299E-6</v>
      </c>
      <c r="AH302" s="2">
        <v>1.1570103485570499E-6</v>
      </c>
      <c r="AI302" s="2">
        <v>0</v>
      </c>
      <c r="AJ302" s="2">
        <v>9.7277840337638404E-4</v>
      </c>
      <c r="AK302" s="2">
        <v>3.0624488921408298E-6</v>
      </c>
      <c r="AL302" s="2">
        <f t="shared" si="49"/>
        <v>0</v>
      </c>
      <c r="AM302" s="2">
        <v>1.3214310092823901E-6</v>
      </c>
      <c r="AN302" s="2">
        <v>1.5100932474604298E-11</v>
      </c>
      <c r="AO302" s="2">
        <v>0.53753129117434995</v>
      </c>
      <c r="AP302" s="2">
        <v>0</v>
      </c>
      <c r="AQ302" s="2">
        <v>4.8762074406374001E-4</v>
      </c>
      <c r="AR302" s="2">
        <v>1.52837524272655E-6</v>
      </c>
      <c r="AS302" s="2">
        <f t="shared" si="55"/>
        <v>0</v>
      </c>
      <c r="AT302" s="2">
        <v>0</v>
      </c>
      <c r="AU302" s="2">
        <v>2.8929227400379801E-111</v>
      </c>
      <c r="AV302" s="2">
        <v>1.87532569900537E-5</v>
      </c>
      <c r="AW302" s="2">
        <f t="shared" si="56"/>
        <v>0</v>
      </c>
      <c r="AX302" s="2">
        <v>0</v>
      </c>
      <c r="AY302" s="2">
        <v>2.0617589424448699E-3</v>
      </c>
      <c r="AZ302" s="2">
        <v>6.6324235289642301E-6</v>
      </c>
      <c r="BA302" s="2">
        <v>2.2958026809583501E-6</v>
      </c>
      <c r="BB302" s="2">
        <v>0</v>
      </c>
      <c r="BC302" s="2">
        <v>3.1236052576462899E-3</v>
      </c>
      <c r="BD302" s="2">
        <v>8.7771818783048795E-6</v>
      </c>
      <c r="BE302" s="2">
        <f t="shared" si="57"/>
        <v>1</v>
      </c>
      <c r="BF302" s="2">
        <v>3.3362918093515801E-6</v>
      </c>
      <c r="BG302" s="2">
        <v>3.5499506703639798E-95</v>
      </c>
      <c r="BH302" s="2">
        <v>2.4360911098298701E-2</v>
      </c>
      <c r="BI302" s="2">
        <v>0</v>
      </c>
      <c r="BJ302" s="2">
        <v>6.7230103679687299E-4</v>
      </c>
      <c r="BK302" s="2">
        <v>2.3045647938924E-6</v>
      </c>
      <c r="BL302" s="2">
        <f t="shared" si="58"/>
        <v>-1</v>
      </c>
      <c r="BM302" s="2">
        <v>0</v>
      </c>
      <c r="BN302" s="2">
        <v>0</v>
      </c>
      <c r="BO302" s="2">
        <v>8.8000863307074E-16</v>
      </c>
      <c r="BP302" s="2">
        <f t="shared" si="59"/>
        <v>1</v>
      </c>
    </row>
    <row r="303" spans="1:68" x14ac:dyDescent="0.2">
      <c r="A303">
        <v>297</v>
      </c>
      <c r="B303">
        <f t="shared" si="50"/>
        <v>1</v>
      </c>
      <c r="D303">
        <f t="shared" si="51"/>
        <v>0</v>
      </c>
      <c r="E303">
        <f t="shared" si="52"/>
        <v>0</v>
      </c>
      <c r="F303" s="16" t="s">
        <v>5158</v>
      </c>
      <c r="G303" s="16" t="s">
        <v>4686</v>
      </c>
      <c r="H303" s="19" t="s">
        <v>5129</v>
      </c>
      <c r="I303" s="16" t="s">
        <v>4741</v>
      </c>
      <c r="J303" t="s">
        <v>296</v>
      </c>
      <c r="K303" s="8" t="s">
        <v>2680</v>
      </c>
      <c r="L303" s="2">
        <v>4.2888481797139902E-6</v>
      </c>
      <c r="M303" s="2">
        <v>1.1173542133813101E-3</v>
      </c>
      <c r="N303" s="2">
        <v>6.4347414576219004E-6</v>
      </c>
      <c r="O303" s="2">
        <v>4.8110081301216304E-6</v>
      </c>
      <c r="P303" s="2">
        <v>4.2888481799022899E-6</v>
      </c>
      <c r="Q303" s="2">
        <v>1.1173542094019199E-3</v>
      </c>
      <c r="R303" s="2">
        <v>6.08195548987667E-6</v>
      </c>
      <c r="S303" s="2">
        <f t="shared" si="60"/>
        <v>0</v>
      </c>
      <c r="T303" s="2">
        <v>4.8357633400736596E-6</v>
      </c>
      <c r="U303" s="2">
        <v>2.2417604732982102E-19</v>
      </c>
      <c r="V303" s="2">
        <v>0.61867796065034997</v>
      </c>
      <c r="W303" s="2">
        <v>4.2888481798125501E-6</v>
      </c>
      <c r="X303" s="2">
        <v>1.11735421148216E-3</v>
      </c>
      <c r="Y303" s="2">
        <v>5.8685367297850398E-6</v>
      </c>
      <c r="Z303" s="2">
        <f t="shared" si="53"/>
        <v>0</v>
      </c>
      <c r="AA303" s="2">
        <v>4.7605761901493599E-6</v>
      </c>
      <c r="AB303" s="2">
        <v>8.7000953834999895E-17</v>
      </c>
      <c r="AC303" s="2">
        <v>0.16360601702275501</v>
      </c>
      <c r="AD303" s="2">
        <f t="shared" si="54"/>
        <v>0</v>
      </c>
      <c r="AE303" s="2">
        <v>7.7199267234863901E-6</v>
      </c>
      <c r="AF303" s="2">
        <v>2.0233708664498299E-3</v>
      </c>
      <c r="AG303" s="2">
        <v>1.11027434213699E-5</v>
      </c>
      <c r="AH303" s="2">
        <v>8.6943678721181895E-6</v>
      </c>
      <c r="AI303" s="2">
        <v>7.7199267233927692E-6</v>
      </c>
      <c r="AJ303" s="2">
        <v>2.02337086781911E-3</v>
      </c>
      <c r="AK303" s="2">
        <v>1.15161440986441E-5</v>
      </c>
      <c r="AL303" s="2">
        <f t="shared" si="49"/>
        <v>0</v>
      </c>
      <c r="AM303" s="2">
        <v>8.8933410937351093E-6</v>
      </c>
      <c r="AN303" s="2">
        <v>5.1525271394553402E-17</v>
      </c>
      <c r="AO303" s="2">
        <v>0.94845265266088497</v>
      </c>
      <c r="AP303" s="2">
        <v>7.1356435765173699E-6</v>
      </c>
      <c r="AQ303" s="2">
        <v>1.7511443074386499E-3</v>
      </c>
      <c r="AR303" s="2">
        <v>1.0696824879889001E-5</v>
      </c>
      <c r="AS303" s="2">
        <f t="shared" si="55"/>
        <v>0</v>
      </c>
      <c r="AT303" s="2">
        <v>8.1345327436872E-6</v>
      </c>
      <c r="AU303" s="2">
        <v>6.2683772266109701E-243</v>
      </c>
      <c r="AV303" s="2">
        <v>0.70212507853940898</v>
      </c>
      <c r="AW303" s="2">
        <f t="shared" si="56"/>
        <v>0</v>
      </c>
      <c r="AX303" s="2">
        <v>1.4176764555074999E-5</v>
      </c>
      <c r="AY303" s="2">
        <v>3.3294409112761699E-3</v>
      </c>
      <c r="AZ303" s="2">
        <v>2.1069400664128398E-5</v>
      </c>
      <c r="BA303" s="2">
        <v>1.5808402272202299E-5</v>
      </c>
      <c r="BB303" s="2">
        <v>8.2323001244849805E-6</v>
      </c>
      <c r="BC303" s="2">
        <v>1.8057936742849701E-3</v>
      </c>
      <c r="BD303" s="2">
        <v>1.11110959653163E-5</v>
      </c>
      <c r="BE303" s="2">
        <f t="shared" si="57"/>
        <v>-1</v>
      </c>
      <c r="BF303" s="2">
        <v>9.0590049676048094E-6</v>
      </c>
      <c r="BG303" s="2">
        <v>0</v>
      </c>
      <c r="BH303" s="2">
        <v>1.72577185853642E-32</v>
      </c>
      <c r="BI303" s="2">
        <v>8.1345802639764004E-6</v>
      </c>
      <c r="BJ303" s="2">
        <v>1.74663585906286E-3</v>
      </c>
      <c r="BK303" s="2">
        <v>1.2145221949003701E-5</v>
      </c>
      <c r="BL303" s="2">
        <f t="shared" si="58"/>
        <v>-1</v>
      </c>
      <c r="BM303" s="2">
        <v>9.2122117796150299E-6</v>
      </c>
      <c r="BN303" s="2">
        <v>0</v>
      </c>
      <c r="BO303" s="2">
        <v>1.4486404422442601E-25</v>
      </c>
      <c r="BP303" s="2">
        <f t="shared" si="59"/>
        <v>1</v>
      </c>
    </row>
    <row r="304" spans="1:68" x14ac:dyDescent="0.2">
      <c r="A304">
        <v>298</v>
      </c>
      <c r="B304">
        <f t="shared" si="50"/>
        <v>0</v>
      </c>
      <c r="D304">
        <f t="shared" si="51"/>
        <v>0</v>
      </c>
      <c r="E304">
        <f t="shared" si="52"/>
        <v>0</v>
      </c>
      <c r="F304" s="16" t="s">
        <v>5159</v>
      </c>
      <c r="G304" s="16" t="s">
        <v>4686</v>
      </c>
      <c r="H304" s="19" t="s">
        <v>5129</v>
      </c>
      <c r="I304" s="16" t="s">
        <v>4741</v>
      </c>
      <c r="J304" t="s">
        <v>297</v>
      </c>
      <c r="K304" s="8" t="s">
        <v>2681</v>
      </c>
      <c r="L304" s="2">
        <v>0</v>
      </c>
      <c r="M304" s="2">
        <v>1.3770184646966701E-3</v>
      </c>
      <c r="N304" s="2">
        <v>2.5104356928799102E-7</v>
      </c>
      <c r="O304" s="2">
        <v>0</v>
      </c>
      <c r="P304" s="2">
        <v>0</v>
      </c>
      <c r="Q304" s="2">
        <v>1.37701845323547E-3</v>
      </c>
      <c r="R304" s="2">
        <v>3.9261683430153402E-7</v>
      </c>
      <c r="S304" s="2">
        <f t="shared" si="60"/>
        <v>0</v>
      </c>
      <c r="T304" s="2">
        <v>0</v>
      </c>
      <c r="U304" s="2">
        <v>2.01638776976318E-4</v>
      </c>
      <c r="V304" s="2">
        <v>0.53952294687093205</v>
      </c>
      <c r="W304" s="2">
        <v>0</v>
      </c>
      <c r="X304" s="2">
        <v>1.3770184589518199E-3</v>
      </c>
      <c r="Y304" s="2">
        <v>2.9701043261856203E-7</v>
      </c>
      <c r="Z304" s="2">
        <f t="shared" si="53"/>
        <v>0</v>
      </c>
      <c r="AA304" s="2">
        <v>0</v>
      </c>
      <c r="AB304" s="2">
        <v>0.98707753370624396</v>
      </c>
      <c r="AC304" s="2">
        <v>1.20567986571515</v>
      </c>
      <c r="AD304" s="2">
        <f t="shared" si="54"/>
        <v>0</v>
      </c>
      <c r="AE304" s="2">
        <v>0</v>
      </c>
      <c r="AF304" s="2">
        <v>2.5130108706300702E-3</v>
      </c>
      <c r="AG304" s="2">
        <v>8.3080148491611996E-7</v>
      </c>
      <c r="AH304" s="2">
        <v>0</v>
      </c>
      <c r="AI304" s="2">
        <v>0</v>
      </c>
      <c r="AJ304" s="2">
        <v>2.51301087445454E-3</v>
      </c>
      <c r="AK304" s="2">
        <v>6.0205999223814602E-7</v>
      </c>
      <c r="AL304" s="2">
        <f t="shared" si="49"/>
        <v>0</v>
      </c>
      <c r="AM304" s="2">
        <v>0</v>
      </c>
      <c r="AN304" s="2">
        <v>1.60122541170932E-2</v>
      </c>
      <c r="AO304" s="2">
        <v>0.85608657651256503</v>
      </c>
      <c r="AP304" s="2">
        <v>0</v>
      </c>
      <c r="AQ304" s="2">
        <v>1.54282154731429E-3</v>
      </c>
      <c r="AR304" s="2">
        <v>4.9238176199827698E-7</v>
      </c>
      <c r="AS304" s="2">
        <f t="shared" si="55"/>
        <v>0</v>
      </c>
      <c r="AT304" s="2">
        <v>0</v>
      </c>
      <c r="AU304" s="2">
        <v>1.8122100238164601E-2</v>
      </c>
      <c r="AV304" s="2">
        <v>0.25559955393876499</v>
      </c>
      <c r="AW304" s="2">
        <f t="shared" si="56"/>
        <v>0</v>
      </c>
      <c r="AX304" s="2">
        <v>0</v>
      </c>
      <c r="AY304" s="2">
        <v>4.5960043092145401E-3</v>
      </c>
      <c r="AZ304" s="2">
        <v>1.4768897744846701E-6</v>
      </c>
      <c r="BA304" s="2">
        <v>0</v>
      </c>
      <c r="BB304" s="2">
        <v>0</v>
      </c>
      <c r="BC304" s="2">
        <v>2.5542020109344298E-3</v>
      </c>
      <c r="BD304" s="2">
        <v>5.6573754644934905E-7</v>
      </c>
      <c r="BE304" s="2">
        <f t="shared" si="57"/>
        <v>0</v>
      </c>
      <c r="BF304" s="2">
        <v>0</v>
      </c>
      <c r="BG304" s="2">
        <v>1.58139801799131E-15</v>
      </c>
      <c r="BH304" s="2">
        <v>6.6941244037340197E-2</v>
      </c>
      <c r="BI304" s="2">
        <v>0</v>
      </c>
      <c r="BJ304" s="2">
        <v>1.68394389414691E-3</v>
      </c>
      <c r="BK304" s="2">
        <v>3.4927390265362602E-7</v>
      </c>
      <c r="BL304" s="2">
        <f t="shared" si="58"/>
        <v>0</v>
      </c>
      <c r="BM304" s="2">
        <v>0</v>
      </c>
      <c r="BN304" s="2">
        <v>2.0663611661531199E-16</v>
      </c>
      <c r="BO304" s="2">
        <v>1.0711717980203201E-2</v>
      </c>
      <c r="BP304" s="2">
        <f t="shared" si="59"/>
        <v>0</v>
      </c>
    </row>
    <row r="305" spans="1:68" x14ac:dyDescent="0.2">
      <c r="A305">
        <v>299</v>
      </c>
      <c r="B305">
        <f t="shared" si="50"/>
        <v>0</v>
      </c>
      <c r="D305">
        <f t="shared" si="51"/>
        <v>0</v>
      </c>
      <c r="E305">
        <f t="shared" si="52"/>
        <v>0</v>
      </c>
      <c r="F305" s="16" t="s">
        <v>5160</v>
      </c>
      <c r="G305" s="16" t="s">
        <v>4686</v>
      </c>
      <c r="H305" s="19" t="s">
        <v>5129</v>
      </c>
      <c r="I305" s="16" t="s">
        <v>4741</v>
      </c>
      <c r="J305" t="s">
        <v>298</v>
      </c>
      <c r="K305" s="8" t="s">
        <v>2681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f t="shared" si="60"/>
        <v>0</v>
      </c>
      <c r="T305" s="2">
        <v>0</v>
      </c>
      <c r="U305" s="2">
        <v>1</v>
      </c>
      <c r="V305" s="2" t="s">
        <v>7968</v>
      </c>
      <c r="W305" s="2">
        <v>0</v>
      </c>
      <c r="X305" s="2">
        <v>0</v>
      </c>
      <c r="Y305" s="2">
        <v>0</v>
      </c>
      <c r="Z305" s="2">
        <f t="shared" si="53"/>
        <v>0</v>
      </c>
      <c r="AA305" s="2">
        <v>0</v>
      </c>
      <c r="AB305" s="2">
        <v>1</v>
      </c>
      <c r="AC305" s="2" t="s">
        <v>7968</v>
      </c>
      <c r="AD305" s="2">
        <f t="shared" si="54"/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f t="shared" si="49"/>
        <v>0</v>
      </c>
      <c r="AM305" s="2">
        <v>0</v>
      </c>
      <c r="AN305" s="2">
        <v>1</v>
      </c>
      <c r="AO305" s="2" t="s">
        <v>7968</v>
      </c>
      <c r="AP305" s="2">
        <v>0</v>
      </c>
      <c r="AQ305" s="2">
        <v>0</v>
      </c>
      <c r="AR305" s="2">
        <v>0</v>
      </c>
      <c r="AS305" s="2">
        <f t="shared" si="55"/>
        <v>0</v>
      </c>
      <c r="AT305" s="2">
        <v>0</v>
      </c>
      <c r="AU305" s="2">
        <v>1</v>
      </c>
      <c r="AV305" s="2" t="s">
        <v>7968</v>
      </c>
      <c r="AW305" s="2">
        <f t="shared" si="56"/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f t="shared" si="57"/>
        <v>0</v>
      </c>
      <c r="BF305" s="2">
        <v>0</v>
      </c>
      <c r="BG305" s="2">
        <v>1</v>
      </c>
      <c r="BH305" s="2" t="s">
        <v>7968</v>
      </c>
      <c r="BI305" s="2">
        <v>0</v>
      </c>
      <c r="BJ305" s="2">
        <v>0</v>
      </c>
      <c r="BK305" s="2">
        <v>0</v>
      </c>
      <c r="BL305" s="2">
        <f t="shared" si="58"/>
        <v>0</v>
      </c>
      <c r="BM305" s="2">
        <v>0</v>
      </c>
      <c r="BN305" s="2">
        <v>1</v>
      </c>
      <c r="BO305" s="2" t="s">
        <v>7968</v>
      </c>
      <c r="BP305" s="2">
        <f t="shared" si="59"/>
        <v>0</v>
      </c>
    </row>
    <row r="306" spans="1:68" x14ac:dyDescent="0.2">
      <c r="A306">
        <v>300</v>
      </c>
      <c r="B306">
        <f t="shared" si="50"/>
        <v>1</v>
      </c>
      <c r="D306">
        <f t="shared" si="51"/>
        <v>0</v>
      </c>
      <c r="E306">
        <f t="shared" si="52"/>
        <v>0</v>
      </c>
      <c r="F306" s="16" t="s">
        <v>5161</v>
      </c>
      <c r="G306" s="16" t="s">
        <v>4686</v>
      </c>
      <c r="H306" s="19" t="s">
        <v>5129</v>
      </c>
      <c r="I306" s="16" t="s">
        <v>4741</v>
      </c>
      <c r="J306" t="s">
        <v>299</v>
      </c>
      <c r="K306" s="8" t="s">
        <v>2682</v>
      </c>
      <c r="L306" s="2">
        <v>0</v>
      </c>
      <c r="M306" s="2">
        <v>3.93433846897549E-4</v>
      </c>
      <c r="N306" s="2">
        <v>1.21906475850369E-6</v>
      </c>
      <c r="O306" s="2">
        <v>0</v>
      </c>
      <c r="P306" s="2">
        <v>0</v>
      </c>
      <c r="Q306" s="2">
        <v>3.9343384358366299E-4</v>
      </c>
      <c r="R306" s="2">
        <v>1.06154595953998E-6</v>
      </c>
      <c r="S306" s="2">
        <f t="shared" si="60"/>
        <v>0</v>
      </c>
      <c r="T306" s="2">
        <v>0</v>
      </c>
      <c r="U306" s="2">
        <v>0.84879647672060399</v>
      </c>
      <c r="V306" s="2">
        <v>0.73420791137702301</v>
      </c>
      <c r="W306" s="2">
        <v>0</v>
      </c>
      <c r="X306" s="2">
        <v>3.9343384527257697E-4</v>
      </c>
      <c r="Y306" s="2">
        <v>1.0411348311337301E-6</v>
      </c>
      <c r="Z306" s="2">
        <f t="shared" si="53"/>
        <v>0</v>
      </c>
      <c r="AA306" s="2">
        <v>0</v>
      </c>
      <c r="AB306" s="2">
        <v>7.3663945694336496E-3</v>
      </c>
      <c r="AC306" s="2">
        <v>0.57725697616042204</v>
      </c>
      <c r="AD306" s="2">
        <f t="shared" si="54"/>
        <v>0</v>
      </c>
      <c r="AE306" s="2">
        <v>0</v>
      </c>
      <c r="AF306" s="2">
        <v>7.1800310583398496E-4</v>
      </c>
      <c r="AG306" s="2">
        <v>1.9635287874803399E-6</v>
      </c>
      <c r="AH306" s="2">
        <v>0</v>
      </c>
      <c r="AI306" s="2">
        <v>0</v>
      </c>
      <c r="AJ306" s="2">
        <v>7.1800310720746398E-4</v>
      </c>
      <c r="AK306" s="2">
        <v>2.23215730377576E-6</v>
      </c>
      <c r="AL306" s="2">
        <f t="shared" si="49"/>
        <v>0</v>
      </c>
      <c r="AM306" s="2">
        <v>0</v>
      </c>
      <c r="AN306" s="2">
        <v>9.4246068422653701E-11</v>
      </c>
      <c r="AO306" s="2">
        <v>0.74746398186945795</v>
      </c>
      <c r="AP306" s="2">
        <v>0</v>
      </c>
      <c r="AQ306" s="2">
        <v>4.9935871509394997E-4</v>
      </c>
      <c r="AR306" s="2">
        <v>1.44040132388798E-6</v>
      </c>
      <c r="AS306" s="2">
        <f t="shared" si="55"/>
        <v>0</v>
      </c>
      <c r="AT306" s="2">
        <v>0</v>
      </c>
      <c r="AU306" s="2">
        <v>1.24218402722711E-31</v>
      </c>
      <c r="AV306" s="2">
        <v>4.9959034244665898E-2</v>
      </c>
      <c r="AW306" s="2">
        <f t="shared" si="56"/>
        <v>0</v>
      </c>
      <c r="AX306" s="2">
        <v>0</v>
      </c>
      <c r="AY306" s="2">
        <v>1.3788012926707199E-3</v>
      </c>
      <c r="AZ306" s="2">
        <v>5.7979409670487299E-6</v>
      </c>
      <c r="BA306" s="2">
        <v>1.78124901330976E-6</v>
      </c>
      <c r="BB306" s="2">
        <v>0</v>
      </c>
      <c r="BC306" s="2">
        <v>9.5782575405414501E-4</v>
      </c>
      <c r="BD306" s="2">
        <v>3.5399877563769001E-6</v>
      </c>
      <c r="BE306" s="2">
        <f t="shared" si="57"/>
        <v>-1</v>
      </c>
      <c r="BF306" s="2">
        <v>1.2129583294558299E-6</v>
      </c>
      <c r="BG306" s="2">
        <v>6.2045622879328606E-67</v>
      </c>
      <c r="BH306" s="2">
        <v>1.9576635355852301E-5</v>
      </c>
      <c r="BI306" s="2">
        <v>0</v>
      </c>
      <c r="BJ306" s="2">
        <v>6.2521363385947305E-4</v>
      </c>
      <c r="BK306" s="2">
        <v>2.1556125383410401E-6</v>
      </c>
      <c r="BL306" s="2">
        <f t="shared" si="58"/>
        <v>-1</v>
      </c>
      <c r="BM306" s="2">
        <v>0</v>
      </c>
      <c r="BN306" s="2">
        <v>5.0909689156560299E-247</v>
      </c>
      <c r="BO306" s="2">
        <v>6.8488809021425999E-15</v>
      </c>
      <c r="BP306" s="2">
        <f t="shared" si="59"/>
        <v>1</v>
      </c>
    </row>
    <row r="307" spans="1:68" x14ac:dyDescent="0.2">
      <c r="A307">
        <v>301</v>
      </c>
      <c r="B307">
        <f t="shared" si="50"/>
        <v>0</v>
      </c>
      <c r="D307">
        <f t="shared" si="51"/>
        <v>0</v>
      </c>
      <c r="E307">
        <f t="shared" si="52"/>
        <v>0</v>
      </c>
      <c r="F307" s="16" t="s">
        <v>5162</v>
      </c>
      <c r="G307" s="16" t="s">
        <v>4686</v>
      </c>
      <c r="H307" s="19" t="s">
        <v>5129</v>
      </c>
      <c r="I307" s="16" t="s">
        <v>4741</v>
      </c>
      <c r="J307" t="s">
        <v>300</v>
      </c>
      <c r="K307" s="8" t="s">
        <v>2683</v>
      </c>
      <c r="L307" s="2">
        <v>0</v>
      </c>
      <c r="M307" s="2">
        <v>3.30484431398659E-2</v>
      </c>
      <c r="N307" s="2">
        <v>4.0155336481338598E-5</v>
      </c>
      <c r="O307" s="2">
        <v>1.1308436699170001E-5</v>
      </c>
      <c r="P307" s="2">
        <v>0</v>
      </c>
      <c r="Q307" s="2">
        <v>3.3048442882691202E-2</v>
      </c>
      <c r="R307" s="2">
        <v>4.7006686812913498E-5</v>
      </c>
      <c r="S307" s="2">
        <f t="shared" si="60"/>
        <v>0</v>
      </c>
      <c r="T307" s="2">
        <v>1.6359060032315199E-5</v>
      </c>
      <c r="U307" s="2">
        <v>1.5559455048992899E-82</v>
      </c>
      <c r="V307" s="2">
        <v>0.72667316856988495</v>
      </c>
      <c r="W307" s="2">
        <v>0</v>
      </c>
      <c r="X307" s="2">
        <v>3.3048443016983703E-2</v>
      </c>
      <c r="Y307" s="2">
        <v>2.8432764660458801E-5</v>
      </c>
      <c r="Z307" s="2">
        <f t="shared" si="53"/>
        <v>0</v>
      </c>
      <c r="AA307" s="2">
        <v>7.0978352519373098E-6</v>
      </c>
      <c r="AB307" s="2">
        <v>5.7282683006629503E-103</v>
      </c>
      <c r="AC307" s="2">
        <v>0.18667200350744201</v>
      </c>
      <c r="AD307" s="2">
        <f t="shared" si="54"/>
        <v>0</v>
      </c>
      <c r="AE307" s="2">
        <v>0</v>
      </c>
      <c r="AF307" s="2">
        <v>6.0312260881258697E-2</v>
      </c>
      <c r="AG307" s="2">
        <v>8.4295152276788501E-5</v>
      </c>
      <c r="AH307" s="2">
        <v>2.6667572228557501E-5</v>
      </c>
      <c r="AI307" s="2">
        <v>0</v>
      </c>
      <c r="AJ307" s="2">
        <v>6.0312261008661203E-2</v>
      </c>
      <c r="AK307" s="2">
        <v>9.7257491591129302E-5</v>
      </c>
      <c r="AL307" s="2">
        <f t="shared" si="49"/>
        <v>0</v>
      </c>
      <c r="AM307" s="2">
        <v>3.22118919221837E-5</v>
      </c>
      <c r="AN307" s="2">
        <v>9.5595763367566395E-16</v>
      </c>
      <c r="AO307" s="2">
        <v>0.71297437075386405</v>
      </c>
      <c r="AP307" s="2">
        <v>0</v>
      </c>
      <c r="AQ307" s="2">
        <v>9.5654935987443707E-2</v>
      </c>
      <c r="AR307" s="2">
        <v>7.7692158352515793E-5</v>
      </c>
      <c r="AS307" s="2">
        <f t="shared" si="55"/>
        <v>0</v>
      </c>
      <c r="AT307" s="2">
        <v>2.4017408620407598E-5</v>
      </c>
      <c r="AU307" s="2">
        <v>1.70806851741248E-5</v>
      </c>
      <c r="AV307" s="2">
        <v>0.98706206040925204</v>
      </c>
      <c r="AW307" s="2">
        <f t="shared" si="56"/>
        <v>0</v>
      </c>
      <c r="AX307" s="2">
        <v>0</v>
      </c>
      <c r="AY307" s="2">
        <v>0.11030410342754</v>
      </c>
      <c r="AZ307" s="2">
        <v>1.64847296846982E-4</v>
      </c>
      <c r="BA307" s="2">
        <v>3.8093762675336401E-5</v>
      </c>
      <c r="BB307" s="2">
        <v>0</v>
      </c>
      <c r="BC307" s="2">
        <v>6.1300848255096997E-2</v>
      </c>
      <c r="BD307" s="2">
        <v>5.0785654277684402E-5</v>
      </c>
      <c r="BE307" s="2">
        <f t="shared" si="57"/>
        <v>0</v>
      </c>
      <c r="BF307" s="2">
        <v>1.2935734735641899E-5</v>
      </c>
      <c r="BG307" s="2">
        <v>0</v>
      </c>
      <c r="BH307" s="2">
        <v>1.1084750380607701E-6</v>
      </c>
      <c r="BI307" s="2">
        <v>0</v>
      </c>
      <c r="BJ307" s="2">
        <v>0.10642525411937299</v>
      </c>
      <c r="BK307" s="2">
        <v>1.2347326311407499E-4</v>
      </c>
      <c r="BL307" s="2">
        <f t="shared" si="58"/>
        <v>0</v>
      </c>
      <c r="BM307" s="2">
        <v>3.9332221750480597E-5</v>
      </c>
      <c r="BN307" s="2">
        <v>5.1355972241378903E-2</v>
      </c>
      <c r="BO307" s="2">
        <v>0.18229805205284999</v>
      </c>
      <c r="BP307" s="2">
        <f t="shared" si="59"/>
        <v>0</v>
      </c>
    </row>
    <row r="308" spans="1:68" x14ac:dyDescent="0.2">
      <c r="A308">
        <v>302</v>
      </c>
      <c r="B308">
        <f t="shared" si="50"/>
        <v>0</v>
      </c>
      <c r="D308">
        <f t="shared" si="51"/>
        <v>0</v>
      </c>
      <c r="E308">
        <f t="shared" si="52"/>
        <v>0</v>
      </c>
      <c r="F308" s="16" t="s">
        <v>5163</v>
      </c>
      <c r="G308" s="16" t="s">
        <v>4686</v>
      </c>
      <c r="H308" s="19" t="s">
        <v>5129</v>
      </c>
      <c r="I308" s="16" t="s">
        <v>4741</v>
      </c>
      <c r="J308" t="s">
        <v>301</v>
      </c>
      <c r="K308" s="8" t="s">
        <v>2684</v>
      </c>
      <c r="L308" s="2">
        <v>0</v>
      </c>
      <c r="M308" s="2">
        <v>9.1801230995236608E-6</v>
      </c>
      <c r="N308" s="2">
        <v>1.6284241471435699E-9</v>
      </c>
      <c r="O308" s="2">
        <v>0</v>
      </c>
      <c r="P308" s="2">
        <v>0</v>
      </c>
      <c r="Q308" s="2">
        <v>9.1801230190258406E-6</v>
      </c>
      <c r="R308" s="2">
        <v>2.0756320877210998E-9</v>
      </c>
      <c r="S308" s="2">
        <f t="shared" si="60"/>
        <v>0</v>
      </c>
      <c r="T308" s="2">
        <v>0</v>
      </c>
      <c r="U308" s="2">
        <v>1</v>
      </c>
      <c r="V308" s="2">
        <v>1.2806800799106799</v>
      </c>
      <c r="W308" s="2">
        <v>0</v>
      </c>
      <c r="X308" s="2">
        <v>9.1801230595156299E-6</v>
      </c>
      <c r="Y308" s="2">
        <v>2.1385282743815798E-9</v>
      </c>
      <c r="Z308" s="2">
        <f t="shared" si="53"/>
        <v>0</v>
      </c>
      <c r="AA308" s="2">
        <v>0</v>
      </c>
      <c r="AB308" s="2">
        <v>1</v>
      </c>
      <c r="AC308" s="2">
        <v>1.2233692918260799</v>
      </c>
      <c r="AD308" s="2">
        <f t="shared" si="54"/>
        <v>0</v>
      </c>
      <c r="AE308" s="2">
        <v>0</v>
      </c>
      <c r="AF308" s="2">
        <v>1.6753405805235E-5</v>
      </c>
      <c r="AG308" s="2">
        <v>5.3645670576757701E-9</v>
      </c>
      <c r="AH308" s="2">
        <v>0</v>
      </c>
      <c r="AI308" s="2">
        <v>0</v>
      </c>
      <c r="AJ308" s="2">
        <v>1.6753405832781199E-5</v>
      </c>
      <c r="AK308" s="2">
        <v>3.29126708269647E-9</v>
      </c>
      <c r="AL308" s="2">
        <f t="shared" si="49"/>
        <v>0</v>
      </c>
      <c r="AM308" s="2">
        <v>0</v>
      </c>
      <c r="AN308" s="2">
        <v>1</v>
      </c>
      <c r="AO308" s="2">
        <v>0.95894802538801305</v>
      </c>
      <c r="AP308" s="2">
        <v>0</v>
      </c>
      <c r="AQ308" s="2">
        <v>1.0285476984641099E-5</v>
      </c>
      <c r="AR308" s="2">
        <v>2.0504598584246E-9</v>
      </c>
      <c r="AS308" s="2">
        <f t="shared" si="55"/>
        <v>0</v>
      </c>
      <c r="AT308" s="2">
        <v>0</v>
      </c>
      <c r="AU308" s="2">
        <v>1</v>
      </c>
      <c r="AV308" s="2">
        <v>0.33558616653378898</v>
      </c>
      <c r="AW308" s="2">
        <f t="shared" si="56"/>
        <v>0</v>
      </c>
      <c r="AX308" s="2">
        <v>0</v>
      </c>
      <c r="AY308" s="2">
        <v>3.0640028728820698E-5</v>
      </c>
      <c r="AZ308" s="2">
        <v>1.03741767196873E-8</v>
      </c>
      <c r="BA308" s="2">
        <v>0</v>
      </c>
      <c r="BB308" s="2">
        <v>0</v>
      </c>
      <c r="BC308" s="2">
        <v>1.70280134048184E-5</v>
      </c>
      <c r="BD308" s="2">
        <v>3.6277942286440098E-9</v>
      </c>
      <c r="BE308" s="2">
        <f t="shared" si="57"/>
        <v>0</v>
      </c>
      <c r="BF308" s="2">
        <v>0</v>
      </c>
      <c r="BG308" s="2">
        <v>1</v>
      </c>
      <c r="BH308" s="2">
        <v>0.19755485362994199</v>
      </c>
      <c r="BI308" s="2">
        <v>0</v>
      </c>
      <c r="BJ308" s="2">
        <v>1.1443575712495901E-5</v>
      </c>
      <c r="BK308" s="2">
        <v>8.8718890761144104E-10</v>
      </c>
      <c r="BL308" s="2">
        <f t="shared" si="58"/>
        <v>0</v>
      </c>
      <c r="BM308" s="2">
        <v>0</v>
      </c>
      <c r="BN308" s="2">
        <v>0.999999999999999</v>
      </c>
      <c r="BO308" s="2">
        <v>2.9595258275610499E-2</v>
      </c>
      <c r="BP308" s="2">
        <f t="shared" si="59"/>
        <v>0</v>
      </c>
    </row>
    <row r="309" spans="1:68" x14ac:dyDescent="0.2">
      <c r="A309">
        <v>303</v>
      </c>
      <c r="B309">
        <f t="shared" si="50"/>
        <v>0</v>
      </c>
      <c r="D309">
        <f t="shared" si="51"/>
        <v>0</v>
      </c>
      <c r="E309">
        <f t="shared" si="52"/>
        <v>0</v>
      </c>
      <c r="F309" s="16" t="s">
        <v>5164</v>
      </c>
      <c r="G309" s="16" t="s">
        <v>4686</v>
      </c>
      <c r="H309" s="19" t="s">
        <v>5129</v>
      </c>
      <c r="I309" s="16" t="s">
        <v>4741</v>
      </c>
      <c r="J309" t="s">
        <v>302</v>
      </c>
      <c r="K309" s="8" t="s">
        <v>2685</v>
      </c>
      <c r="L309" s="2">
        <v>0</v>
      </c>
      <c r="M309" s="2">
        <v>3.4971897550796298E-4</v>
      </c>
      <c r="N309" s="2">
        <v>1.05097992952961E-7</v>
      </c>
      <c r="O309" s="2">
        <v>0</v>
      </c>
      <c r="P309" s="2">
        <v>0</v>
      </c>
      <c r="Q309" s="2">
        <v>3.4971897223846801E-4</v>
      </c>
      <c r="R309" s="2">
        <v>1.2145194762225501E-7</v>
      </c>
      <c r="S309" s="2">
        <f t="shared" si="60"/>
        <v>0</v>
      </c>
      <c r="T309" s="2">
        <v>0</v>
      </c>
      <c r="U309" s="2">
        <v>0.83466725168201605</v>
      </c>
      <c r="V309" s="2">
        <v>1.24556838672371</v>
      </c>
      <c r="W309" s="2">
        <v>0</v>
      </c>
      <c r="X309" s="2">
        <v>3.4971897375597099E-4</v>
      </c>
      <c r="Y309" s="2">
        <v>1.1288593480186E-7</v>
      </c>
      <c r="Z309" s="2">
        <f t="shared" si="53"/>
        <v>0</v>
      </c>
      <c r="AA309" s="2">
        <v>0</v>
      </c>
      <c r="AB309" s="2">
        <v>0.99999606838460697</v>
      </c>
      <c r="AC309" s="2">
        <v>1.3826837175448501</v>
      </c>
      <c r="AD309" s="2">
        <f t="shared" si="54"/>
        <v>0</v>
      </c>
      <c r="AE309" s="2">
        <v>0</v>
      </c>
      <c r="AF309" s="2">
        <v>6.3822498313072804E-4</v>
      </c>
      <c r="AG309" s="2">
        <v>2.9039485332620099E-7</v>
      </c>
      <c r="AH309" s="2">
        <v>0</v>
      </c>
      <c r="AI309" s="2">
        <v>0</v>
      </c>
      <c r="AJ309" s="2">
        <v>6.3822498412151795E-4</v>
      </c>
      <c r="AK309" s="2">
        <v>3.3653455001936698E-7</v>
      </c>
      <c r="AL309" s="2">
        <f t="shared" si="49"/>
        <v>0</v>
      </c>
      <c r="AM309" s="2">
        <v>0</v>
      </c>
      <c r="AN309" s="2">
        <v>0.72514160897937197</v>
      </c>
      <c r="AO309" s="2">
        <v>1.1584011843994999</v>
      </c>
      <c r="AP309" s="2">
        <v>0</v>
      </c>
      <c r="AQ309" s="2">
        <v>3.2437619583795601E-4</v>
      </c>
      <c r="AR309" s="2">
        <v>1.72624344128688E-7</v>
      </c>
      <c r="AS309" s="2">
        <f t="shared" si="55"/>
        <v>0</v>
      </c>
      <c r="AT309" s="2">
        <v>0</v>
      </c>
      <c r="AU309" s="2">
        <v>0.28946223798940501</v>
      </c>
      <c r="AV309" s="2">
        <v>0.24466705154767601</v>
      </c>
      <c r="AW309" s="2">
        <f t="shared" si="56"/>
        <v>0</v>
      </c>
      <c r="AX309" s="2">
        <v>0</v>
      </c>
      <c r="AY309" s="2">
        <v>1.35342458200951E-3</v>
      </c>
      <c r="AZ309" s="2">
        <v>7.0083201090307201E-7</v>
      </c>
      <c r="BA309" s="2">
        <v>0</v>
      </c>
      <c r="BB309" s="2">
        <v>0</v>
      </c>
      <c r="BC309" s="2">
        <v>2.0779948558902199E-3</v>
      </c>
      <c r="BD309" s="2">
        <v>1.2702182420623499E-6</v>
      </c>
      <c r="BE309" s="2">
        <f t="shared" si="57"/>
        <v>0</v>
      </c>
      <c r="BF309" s="2">
        <v>0</v>
      </c>
      <c r="BG309" s="2">
        <v>1.29112648474178E-20</v>
      </c>
      <c r="BH309" s="2">
        <v>8.1073954653249E-2</v>
      </c>
      <c r="BI309" s="2">
        <v>0</v>
      </c>
      <c r="BJ309" s="2">
        <v>4.5789620758329301E-4</v>
      </c>
      <c r="BK309" s="2">
        <v>1.6684614303018301E-7</v>
      </c>
      <c r="BL309" s="2">
        <f t="shared" si="58"/>
        <v>0</v>
      </c>
      <c r="BM309" s="2">
        <v>0</v>
      </c>
      <c r="BN309" s="2">
        <v>1.4553940641358301E-7</v>
      </c>
      <c r="BO309" s="2">
        <v>2.3711752810763398E-3</v>
      </c>
      <c r="BP309" s="2">
        <f t="shared" si="59"/>
        <v>0</v>
      </c>
    </row>
    <row r="310" spans="1:68" x14ac:dyDescent="0.2">
      <c r="A310">
        <v>304</v>
      </c>
      <c r="B310">
        <f t="shared" si="50"/>
        <v>0</v>
      </c>
      <c r="D310">
        <f t="shared" si="51"/>
        <v>0</v>
      </c>
      <c r="E310">
        <f t="shared" si="52"/>
        <v>0</v>
      </c>
      <c r="F310" s="16" t="s">
        <v>5165</v>
      </c>
      <c r="G310" s="16" t="s">
        <v>4686</v>
      </c>
      <c r="H310" s="16" t="s">
        <v>5166</v>
      </c>
      <c r="I310" s="16" t="s">
        <v>5167</v>
      </c>
      <c r="J310" t="s">
        <v>303</v>
      </c>
      <c r="K310" s="8" t="s">
        <v>2686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f t="shared" si="60"/>
        <v>0</v>
      </c>
      <c r="T310" s="2">
        <v>0</v>
      </c>
      <c r="U310" s="2">
        <v>1</v>
      </c>
      <c r="V310" s="2" t="s">
        <v>7968</v>
      </c>
      <c r="W310" s="2">
        <v>0</v>
      </c>
      <c r="X310" s="2">
        <v>0</v>
      </c>
      <c r="Y310" s="2">
        <v>0</v>
      </c>
      <c r="Z310" s="2">
        <f t="shared" si="53"/>
        <v>0</v>
      </c>
      <c r="AA310" s="2">
        <v>0</v>
      </c>
      <c r="AB310" s="2">
        <v>1</v>
      </c>
      <c r="AC310" s="2" t="s">
        <v>7968</v>
      </c>
      <c r="AD310" s="2">
        <f t="shared" si="54"/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f t="shared" si="49"/>
        <v>0</v>
      </c>
      <c r="AM310" s="2">
        <v>0</v>
      </c>
      <c r="AN310" s="2">
        <v>1</v>
      </c>
      <c r="AO310" s="2" t="s">
        <v>7968</v>
      </c>
      <c r="AP310" s="2">
        <v>0</v>
      </c>
      <c r="AQ310" s="2">
        <v>0</v>
      </c>
      <c r="AR310" s="2">
        <v>0</v>
      </c>
      <c r="AS310" s="2">
        <f t="shared" si="55"/>
        <v>0</v>
      </c>
      <c r="AT310" s="2">
        <v>0</v>
      </c>
      <c r="AU310" s="2">
        <v>1</v>
      </c>
      <c r="AV310" s="2" t="s">
        <v>7968</v>
      </c>
      <c r="AW310" s="2">
        <f t="shared" si="56"/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f t="shared" si="57"/>
        <v>0</v>
      </c>
      <c r="BF310" s="2">
        <v>0</v>
      </c>
      <c r="BG310" s="2">
        <v>1</v>
      </c>
      <c r="BH310" s="2" t="s">
        <v>7968</v>
      </c>
      <c r="BI310" s="2">
        <v>0</v>
      </c>
      <c r="BJ310" s="2">
        <v>0</v>
      </c>
      <c r="BK310" s="2">
        <v>0</v>
      </c>
      <c r="BL310" s="2">
        <f t="shared" si="58"/>
        <v>0</v>
      </c>
      <c r="BM310" s="2">
        <v>0</v>
      </c>
      <c r="BN310" s="2">
        <v>1</v>
      </c>
      <c r="BO310" s="2" t="s">
        <v>7968</v>
      </c>
      <c r="BP310" s="2">
        <f t="shared" si="59"/>
        <v>0</v>
      </c>
    </row>
    <row r="311" spans="1:68" x14ac:dyDescent="0.2">
      <c r="A311">
        <v>305</v>
      </c>
      <c r="B311">
        <f t="shared" si="50"/>
        <v>0</v>
      </c>
      <c r="D311">
        <f t="shared" si="51"/>
        <v>0</v>
      </c>
      <c r="E311">
        <f t="shared" si="52"/>
        <v>0</v>
      </c>
      <c r="F311" s="16" t="s">
        <v>5168</v>
      </c>
      <c r="G311" s="16" t="s">
        <v>4686</v>
      </c>
      <c r="H311" s="16" t="s">
        <v>5166</v>
      </c>
      <c r="I311" s="16" t="s">
        <v>5169</v>
      </c>
      <c r="J311" t="s">
        <v>304</v>
      </c>
      <c r="K311" s="8" t="s">
        <v>2687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f t="shared" si="60"/>
        <v>0</v>
      </c>
      <c r="T311" s="2">
        <v>0</v>
      </c>
      <c r="U311" s="2">
        <v>1</v>
      </c>
      <c r="V311" s="2" t="s">
        <v>7968</v>
      </c>
      <c r="W311" s="2">
        <v>0</v>
      </c>
      <c r="X311" s="2">
        <v>0</v>
      </c>
      <c r="Y311" s="2">
        <v>0</v>
      </c>
      <c r="Z311" s="2">
        <f t="shared" si="53"/>
        <v>0</v>
      </c>
      <c r="AA311" s="2">
        <v>0</v>
      </c>
      <c r="AB311" s="2">
        <v>1</v>
      </c>
      <c r="AC311" s="2" t="s">
        <v>7968</v>
      </c>
      <c r="AD311" s="2">
        <f t="shared" si="54"/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f t="shared" si="49"/>
        <v>0</v>
      </c>
      <c r="AM311" s="2">
        <v>0</v>
      </c>
      <c r="AN311" s="2">
        <v>1</v>
      </c>
      <c r="AO311" s="2" t="s">
        <v>7968</v>
      </c>
      <c r="AP311" s="2">
        <v>0</v>
      </c>
      <c r="AQ311" s="2">
        <v>0</v>
      </c>
      <c r="AR311" s="2">
        <v>0</v>
      </c>
      <c r="AS311" s="2">
        <f t="shared" si="55"/>
        <v>0</v>
      </c>
      <c r="AT311" s="2">
        <v>0</v>
      </c>
      <c r="AU311" s="2">
        <v>1</v>
      </c>
      <c r="AV311" s="2" t="s">
        <v>7968</v>
      </c>
      <c r="AW311" s="2">
        <f t="shared" si="56"/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f t="shared" si="57"/>
        <v>0</v>
      </c>
      <c r="BF311" s="2">
        <v>0</v>
      </c>
      <c r="BG311" s="2">
        <v>1</v>
      </c>
      <c r="BH311" s="2" t="s">
        <v>7968</v>
      </c>
      <c r="BI311" s="2">
        <v>0</v>
      </c>
      <c r="BJ311" s="2">
        <v>0</v>
      </c>
      <c r="BK311" s="2">
        <v>0</v>
      </c>
      <c r="BL311" s="2">
        <f t="shared" si="58"/>
        <v>0</v>
      </c>
      <c r="BM311" s="2">
        <v>0</v>
      </c>
      <c r="BN311" s="2">
        <v>1</v>
      </c>
      <c r="BO311" s="2" t="s">
        <v>7968</v>
      </c>
      <c r="BP311" s="2">
        <f t="shared" si="59"/>
        <v>0</v>
      </c>
    </row>
    <row r="312" spans="1:68" x14ac:dyDescent="0.2">
      <c r="A312">
        <v>306</v>
      </c>
      <c r="B312">
        <f t="shared" si="50"/>
        <v>0</v>
      </c>
      <c r="D312">
        <f t="shared" si="51"/>
        <v>0</v>
      </c>
      <c r="E312">
        <f t="shared" si="52"/>
        <v>0</v>
      </c>
      <c r="F312" s="16" t="s">
        <v>5170</v>
      </c>
      <c r="G312" s="16" t="s">
        <v>4686</v>
      </c>
      <c r="H312" s="16" t="s">
        <v>5166</v>
      </c>
      <c r="I312" s="16" t="s">
        <v>5169</v>
      </c>
      <c r="J312" t="s">
        <v>305</v>
      </c>
      <c r="K312" s="8" t="s">
        <v>2688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f t="shared" si="60"/>
        <v>0</v>
      </c>
      <c r="T312" s="2">
        <v>0</v>
      </c>
      <c r="U312" s="2">
        <v>1</v>
      </c>
      <c r="V312" s="2" t="s">
        <v>7968</v>
      </c>
      <c r="W312" s="2">
        <v>0</v>
      </c>
      <c r="X312" s="2">
        <v>0</v>
      </c>
      <c r="Y312" s="2">
        <v>0</v>
      </c>
      <c r="Z312" s="2">
        <f t="shared" si="53"/>
        <v>0</v>
      </c>
      <c r="AA312" s="2">
        <v>0</v>
      </c>
      <c r="AB312" s="2">
        <v>1</v>
      </c>
      <c r="AC312" s="2" t="s">
        <v>7968</v>
      </c>
      <c r="AD312" s="2">
        <f t="shared" si="54"/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f t="shared" si="49"/>
        <v>0</v>
      </c>
      <c r="AM312" s="2">
        <v>0</v>
      </c>
      <c r="AN312" s="2">
        <v>1</v>
      </c>
      <c r="AO312" s="2" t="s">
        <v>7968</v>
      </c>
      <c r="AP312" s="2">
        <v>0</v>
      </c>
      <c r="AQ312" s="2">
        <v>0</v>
      </c>
      <c r="AR312" s="2">
        <v>0</v>
      </c>
      <c r="AS312" s="2">
        <f t="shared" si="55"/>
        <v>0</v>
      </c>
      <c r="AT312" s="2">
        <v>0</v>
      </c>
      <c r="AU312" s="2">
        <v>1</v>
      </c>
      <c r="AV312" s="2" t="s">
        <v>7968</v>
      </c>
      <c r="AW312" s="2">
        <f t="shared" si="56"/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f t="shared" si="57"/>
        <v>0</v>
      </c>
      <c r="BF312" s="2">
        <v>0</v>
      </c>
      <c r="BG312" s="2">
        <v>1</v>
      </c>
      <c r="BH312" s="2" t="s">
        <v>7968</v>
      </c>
      <c r="BI312" s="2">
        <v>0</v>
      </c>
      <c r="BJ312" s="2">
        <v>0</v>
      </c>
      <c r="BK312" s="2">
        <v>0</v>
      </c>
      <c r="BL312" s="2">
        <f t="shared" si="58"/>
        <v>0</v>
      </c>
      <c r="BM312" s="2">
        <v>0</v>
      </c>
      <c r="BN312" s="2">
        <v>1</v>
      </c>
      <c r="BO312" s="2" t="s">
        <v>7968</v>
      </c>
      <c r="BP312" s="2">
        <f t="shared" si="59"/>
        <v>0</v>
      </c>
    </row>
    <row r="313" spans="1:68" x14ac:dyDescent="0.2">
      <c r="A313">
        <v>307</v>
      </c>
      <c r="B313">
        <f t="shared" si="50"/>
        <v>0</v>
      </c>
      <c r="D313">
        <f t="shared" si="51"/>
        <v>0</v>
      </c>
      <c r="E313">
        <f t="shared" si="52"/>
        <v>0</v>
      </c>
      <c r="F313" s="16" t="s">
        <v>5171</v>
      </c>
      <c r="G313" s="16" t="s">
        <v>4686</v>
      </c>
      <c r="H313" s="16" t="s">
        <v>5166</v>
      </c>
      <c r="I313" s="16" t="s">
        <v>5172</v>
      </c>
      <c r="J313" t="s">
        <v>306</v>
      </c>
      <c r="K313" s="8" t="s">
        <v>2689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f t="shared" si="60"/>
        <v>0</v>
      </c>
      <c r="T313" s="2">
        <v>0</v>
      </c>
      <c r="U313" s="2">
        <v>1</v>
      </c>
      <c r="V313" s="2" t="s">
        <v>7968</v>
      </c>
      <c r="W313" s="2">
        <v>0</v>
      </c>
      <c r="X313" s="2">
        <v>0</v>
      </c>
      <c r="Y313" s="2">
        <v>0</v>
      </c>
      <c r="Z313" s="2">
        <f t="shared" si="53"/>
        <v>0</v>
      </c>
      <c r="AA313" s="2">
        <v>0</v>
      </c>
      <c r="AB313" s="2">
        <v>1</v>
      </c>
      <c r="AC313" s="2" t="s">
        <v>7968</v>
      </c>
      <c r="AD313" s="2">
        <f t="shared" si="54"/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f t="shared" si="49"/>
        <v>0</v>
      </c>
      <c r="AM313" s="2">
        <v>0</v>
      </c>
      <c r="AN313" s="2">
        <v>1</v>
      </c>
      <c r="AO313" s="2" t="s">
        <v>7968</v>
      </c>
      <c r="AP313" s="2">
        <v>0</v>
      </c>
      <c r="AQ313" s="2">
        <v>0</v>
      </c>
      <c r="AR313" s="2">
        <v>0</v>
      </c>
      <c r="AS313" s="2">
        <f t="shared" si="55"/>
        <v>0</v>
      </c>
      <c r="AT313" s="2">
        <v>0</v>
      </c>
      <c r="AU313" s="2">
        <v>1</v>
      </c>
      <c r="AV313" s="2" t="s">
        <v>7968</v>
      </c>
      <c r="AW313" s="2">
        <f t="shared" si="56"/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f t="shared" si="57"/>
        <v>0</v>
      </c>
      <c r="BF313" s="2">
        <v>0</v>
      </c>
      <c r="BG313" s="2">
        <v>1</v>
      </c>
      <c r="BH313" s="2" t="s">
        <v>7968</v>
      </c>
      <c r="BI313" s="2">
        <v>0</v>
      </c>
      <c r="BJ313" s="2">
        <v>0</v>
      </c>
      <c r="BK313" s="2">
        <v>0</v>
      </c>
      <c r="BL313" s="2">
        <f t="shared" si="58"/>
        <v>0</v>
      </c>
      <c r="BM313" s="2">
        <v>0</v>
      </c>
      <c r="BN313" s="2">
        <v>1</v>
      </c>
      <c r="BO313" s="2" t="s">
        <v>7968</v>
      </c>
      <c r="BP313" s="2">
        <f t="shared" si="59"/>
        <v>0</v>
      </c>
    </row>
    <row r="314" spans="1:68" x14ac:dyDescent="0.2">
      <c r="A314">
        <v>308</v>
      </c>
      <c r="B314">
        <f t="shared" si="50"/>
        <v>0</v>
      </c>
      <c r="D314">
        <f t="shared" si="51"/>
        <v>0</v>
      </c>
      <c r="E314">
        <f t="shared" si="52"/>
        <v>0</v>
      </c>
      <c r="F314" s="16" t="s">
        <v>5173</v>
      </c>
      <c r="G314" s="16" t="s">
        <v>4686</v>
      </c>
      <c r="H314" s="16" t="s">
        <v>5166</v>
      </c>
      <c r="I314" s="16" t="s">
        <v>5172</v>
      </c>
      <c r="J314" t="s">
        <v>307</v>
      </c>
      <c r="K314" s="8" t="s">
        <v>2690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f t="shared" si="60"/>
        <v>0</v>
      </c>
      <c r="T314" s="2">
        <v>0</v>
      </c>
      <c r="U314" s="2">
        <v>1</v>
      </c>
      <c r="V314" s="2" t="s">
        <v>7968</v>
      </c>
      <c r="W314" s="2">
        <v>0</v>
      </c>
      <c r="X314" s="2">
        <v>0</v>
      </c>
      <c r="Y314" s="2">
        <v>0</v>
      </c>
      <c r="Z314" s="2">
        <f t="shared" si="53"/>
        <v>0</v>
      </c>
      <c r="AA314" s="2">
        <v>0</v>
      </c>
      <c r="AB314" s="2">
        <v>1</v>
      </c>
      <c r="AC314" s="2" t="s">
        <v>7968</v>
      </c>
      <c r="AD314" s="2">
        <f t="shared" si="54"/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f t="shared" si="49"/>
        <v>0</v>
      </c>
      <c r="AM314" s="2">
        <v>0</v>
      </c>
      <c r="AN314" s="2">
        <v>1</v>
      </c>
      <c r="AO314" s="2" t="s">
        <v>7968</v>
      </c>
      <c r="AP314" s="2">
        <v>0</v>
      </c>
      <c r="AQ314" s="2">
        <v>0</v>
      </c>
      <c r="AR314" s="2">
        <v>0</v>
      </c>
      <c r="AS314" s="2">
        <f t="shared" si="55"/>
        <v>0</v>
      </c>
      <c r="AT314" s="2">
        <v>0</v>
      </c>
      <c r="AU314" s="2">
        <v>1</v>
      </c>
      <c r="AV314" s="2" t="s">
        <v>7968</v>
      </c>
      <c r="AW314" s="2">
        <f t="shared" si="56"/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f t="shared" si="57"/>
        <v>0</v>
      </c>
      <c r="BF314" s="2">
        <v>0</v>
      </c>
      <c r="BG314" s="2">
        <v>1</v>
      </c>
      <c r="BH314" s="2" t="s">
        <v>7968</v>
      </c>
      <c r="BI314" s="2">
        <v>0</v>
      </c>
      <c r="BJ314" s="2">
        <v>0</v>
      </c>
      <c r="BK314" s="2">
        <v>0</v>
      </c>
      <c r="BL314" s="2">
        <f t="shared" si="58"/>
        <v>0</v>
      </c>
      <c r="BM314" s="2">
        <v>0</v>
      </c>
      <c r="BN314" s="2">
        <v>1</v>
      </c>
      <c r="BO314" s="2" t="s">
        <v>7968</v>
      </c>
      <c r="BP314" s="2">
        <f t="shared" si="59"/>
        <v>0</v>
      </c>
    </row>
    <row r="315" spans="1:68" x14ac:dyDescent="0.2">
      <c r="A315">
        <v>309</v>
      </c>
      <c r="B315">
        <f t="shared" si="50"/>
        <v>0</v>
      </c>
      <c r="D315">
        <f t="shared" si="51"/>
        <v>0</v>
      </c>
      <c r="E315">
        <f t="shared" si="52"/>
        <v>0</v>
      </c>
      <c r="F315" s="16" t="s">
        <v>5174</v>
      </c>
      <c r="G315" s="16" t="s">
        <v>4686</v>
      </c>
      <c r="H315" s="16" t="s">
        <v>5166</v>
      </c>
      <c r="I315" s="16" t="s">
        <v>5169</v>
      </c>
      <c r="J315" t="s">
        <v>308</v>
      </c>
      <c r="K315" s="8" t="s">
        <v>2691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f t="shared" si="60"/>
        <v>0</v>
      </c>
      <c r="T315" s="2">
        <v>0</v>
      </c>
      <c r="U315" s="2">
        <v>1</v>
      </c>
      <c r="V315" s="2" t="s">
        <v>7968</v>
      </c>
      <c r="W315" s="2">
        <v>0</v>
      </c>
      <c r="X315" s="2">
        <v>0</v>
      </c>
      <c r="Y315" s="2">
        <v>0</v>
      </c>
      <c r="Z315" s="2">
        <f t="shared" si="53"/>
        <v>0</v>
      </c>
      <c r="AA315" s="2">
        <v>0</v>
      </c>
      <c r="AB315" s="2">
        <v>1</v>
      </c>
      <c r="AC315" s="2" t="s">
        <v>7968</v>
      </c>
      <c r="AD315" s="2">
        <f t="shared" si="54"/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f t="shared" si="49"/>
        <v>0</v>
      </c>
      <c r="AM315" s="2">
        <v>0</v>
      </c>
      <c r="AN315" s="2">
        <v>1</v>
      </c>
      <c r="AO315" s="2" t="s">
        <v>7968</v>
      </c>
      <c r="AP315" s="2">
        <v>0</v>
      </c>
      <c r="AQ315" s="2">
        <v>0</v>
      </c>
      <c r="AR315" s="2">
        <v>0</v>
      </c>
      <c r="AS315" s="2">
        <f t="shared" si="55"/>
        <v>0</v>
      </c>
      <c r="AT315" s="2">
        <v>0</v>
      </c>
      <c r="AU315" s="2">
        <v>1</v>
      </c>
      <c r="AV315" s="2" t="s">
        <v>7968</v>
      </c>
      <c r="AW315" s="2">
        <f t="shared" si="56"/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f t="shared" si="57"/>
        <v>0</v>
      </c>
      <c r="BF315" s="2">
        <v>0</v>
      </c>
      <c r="BG315" s="2">
        <v>1</v>
      </c>
      <c r="BH315" s="2" t="s">
        <v>7968</v>
      </c>
      <c r="BI315" s="2">
        <v>0</v>
      </c>
      <c r="BJ315" s="2">
        <v>0</v>
      </c>
      <c r="BK315" s="2">
        <v>0</v>
      </c>
      <c r="BL315" s="2">
        <f t="shared" si="58"/>
        <v>0</v>
      </c>
      <c r="BM315" s="2">
        <v>0</v>
      </c>
      <c r="BN315" s="2">
        <v>1</v>
      </c>
      <c r="BO315" s="2" t="s">
        <v>7968</v>
      </c>
      <c r="BP315" s="2">
        <f t="shared" si="59"/>
        <v>0</v>
      </c>
    </row>
    <row r="316" spans="1:68" x14ac:dyDescent="0.2">
      <c r="A316">
        <v>310</v>
      </c>
      <c r="B316">
        <f t="shared" si="50"/>
        <v>0</v>
      </c>
      <c r="D316">
        <f t="shared" si="51"/>
        <v>0</v>
      </c>
      <c r="E316">
        <f t="shared" si="52"/>
        <v>0</v>
      </c>
      <c r="F316" s="16" t="s">
        <v>5175</v>
      </c>
      <c r="G316" s="16" t="s">
        <v>4686</v>
      </c>
      <c r="H316" s="16" t="s">
        <v>5166</v>
      </c>
      <c r="I316" s="16" t="s">
        <v>5172</v>
      </c>
      <c r="J316" t="s">
        <v>309</v>
      </c>
      <c r="K316" s="8" t="s">
        <v>2692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f t="shared" si="60"/>
        <v>0</v>
      </c>
      <c r="T316" s="2">
        <v>0</v>
      </c>
      <c r="U316" s="2">
        <v>1</v>
      </c>
      <c r="V316" s="2" t="s">
        <v>7968</v>
      </c>
      <c r="W316" s="2">
        <v>0</v>
      </c>
      <c r="X316" s="2">
        <v>0</v>
      </c>
      <c r="Y316" s="2">
        <v>0</v>
      </c>
      <c r="Z316" s="2">
        <f t="shared" si="53"/>
        <v>0</v>
      </c>
      <c r="AA316" s="2">
        <v>0</v>
      </c>
      <c r="AB316" s="2">
        <v>1</v>
      </c>
      <c r="AC316" s="2" t="s">
        <v>7968</v>
      </c>
      <c r="AD316" s="2">
        <f t="shared" si="54"/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f t="shared" si="49"/>
        <v>0</v>
      </c>
      <c r="AM316" s="2">
        <v>0</v>
      </c>
      <c r="AN316" s="2">
        <v>1</v>
      </c>
      <c r="AO316" s="2" t="s">
        <v>7968</v>
      </c>
      <c r="AP316" s="2">
        <v>0</v>
      </c>
      <c r="AQ316" s="2">
        <v>0</v>
      </c>
      <c r="AR316" s="2">
        <v>0</v>
      </c>
      <c r="AS316" s="2">
        <f t="shared" si="55"/>
        <v>0</v>
      </c>
      <c r="AT316" s="2">
        <v>0</v>
      </c>
      <c r="AU316" s="2">
        <v>1</v>
      </c>
      <c r="AV316" s="2" t="s">
        <v>7968</v>
      </c>
      <c r="AW316" s="2">
        <f t="shared" si="56"/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f t="shared" si="57"/>
        <v>0</v>
      </c>
      <c r="BF316" s="2">
        <v>0</v>
      </c>
      <c r="BG316" s="2">
        <v>1</v>
      </c>
      <c r="BH316" s="2" t="s">
        <v>7968</v>
      </c>
      <c r="BI316" s="2">
        <v>0</v>
      </c>
      <c r="BJ316" s="2">
        <v>0</v>
      </c>
      <c r="BK316" s="2">
        <v>0</v>
      </c>
      <c r="BL316" s="2">
        <f t="shared" si="58"/>
        <v>0</v>
      </c>
      <c r="BM316" s="2">
        <v>0</v>
      </c>
      <c r="BN316" s="2">
        <v>1</v>
      </c>
      <c r="BO316" s="2" t="s">
        <v>7968</v>
      </c>
      <c r="BP316" s="2">
        <f t="shared" si="59"/>
        <v>0</v>
      </c>
    </row>
    <row r="317" spans="1:68" x14ac:dyDescent="0.2">
      <c r="A317">
        <v>311</v>
      </c>
      <c r="B317">
        <f t="shared" si="50"/>
        <v>0</v>
      </c>
      <c r="D317">
        <f t="shared" si="51"/>
        <v>0</v>
      </c>
      <c r="E317">
        <f t="shared" si="52"/>
        <v>0</v>
      </c>
      <c r="F317" s="16" t="s">
        <v>5176</v>
      </c>
      <c r="G317" s="16" t="s">
        <v>4686</v>
      </c>
      <c r="H317" s="16" t="s">
        <v>5166</v>
      </c>
      <c r="I317" s="16" t="s">
        <v>5177</v>
      </c>
      <c r="J317" t="s">
        <v>310</v>
      </c>
      <c r="K317" s="8" t="s">
        <v>2693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f t="shared" si="60"/>
        <v>0</v>
      </c>
      <c r="T317" s="2">
        <v>0</v>
      </c>
      <c r="U317" s="2">
        <v>1</v>
      </c>
      <c r="V317" s="2" t="s">
        <v>7968</v>
      </c>
      <c r="W317" s="2">
        <v>0</v>
      </c>
      <c r="X317" s="2">
        <v>0</v>
      </c>
      <c r="Y317" s="2">
        <v>0</v>
      </c>
      <c r="Z317" s="2">
        <f t="shared" si="53"/>
        <v>0</v>
      </c>
      <c r="AA317" s="2">
        <v>0</v>
      </c>
      <c r="AB317" s="2">
        <v>1</v>
      </c>
      <c r="AC317" s="2" t="s">
        <v>7968</v>
      </c>
      <c r="AD317" s="2">
        <f t="shared" si="54"/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f t="shared" si="49"/>
        <v>0</v>
      </c>
      <c r="AM317" s="2">
        <v>0</v>
      </c>
      <c r="AN317" s="2">
        <v>1</v>
      </c>
      <c r="AO317" s="2" t="s">
        <v>7968</v>
      </c>
      <c r="AP317" s="2">
        <v>0</v>
      </c>
      <c r="AQ317" s="2">
        <v>0</v>
      </c>
      <c r="AR317" s="2">
        <v>0</v>
      </c>
      <c r="AS317" s="2">
        <f t="shared" si="55"/>
        <v>0</v>
      </c>
      <c r="AT317" s="2">
        <v>0</v>
      </c>
      <c r="AU317" s="2">
        <v>1</v>
      </c>
      <c r="AV317" s="2" t="s">
        <v>7968</v>
      </c>
      <c r="AW317" s="2">
        <f t="shared" si="56"/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f t="shared" si="57"/>
        <v>0</v>
      </c>
      <c r="BF317" s="2">
        <v>0</v>
      </c>
      <c r="BG317" s="2">
        <v>1</v>
      </c>
      <c r="BH317" s="2" t="s">
        <v>7968</v>
      </c>
      <c r="BI317" s="2">
        <v>0</v>
      </c>
      <c r="BJ317" s="2">
        <v>0</v>
      </c>
      <c r="BK317" s="2">
        <v>0</v>
      </c>
      <c r="BL317" s="2">
        <f t="shared" si="58"/>
        <v>0</v>
      </c>
      <c r="BM317" s="2">
        <v>0</v>
      </c>
      <c r="BN317" s="2">
        <v>1</v>
      </c>
      <c r="BO317" s="2" t="s">
        <v>7968</v>
      </c>
      <c r="BP317" s="2">
        <f t="shared" si="59"/>
        <v>0</v>
      </c>
    </row>
    <row r="318" spans="1:68" x14ac:dyDescent="0.2">
      <c r="A318">
        <v>312</v>
      </c>
      <c r="B318">
        <f t="shared" si="50"/>
        <v>0</v>
      </c>
      <c r="D318">
        <f t="shared" si="51"/>
        <v>0</v>
      </c>
      <c r="E318">
        <f t="shared" si="52"/>
        <v>0</v>
      </c>
      <c r="F318" s="16" t="s">
        <v>5178</v>
      </c>
      <c r="G318" s="16" t="s">
        <v>4686</v>
      </c>
      <c r="H318" s="16" t="s">
        <v>5166</v>
      </c>
      <c r="I318" s="16" t="s">
        <v>5169</v>
      </c>
      <c r="J318" t="s">
        <v>311</v>
      </c>
      <c r="K318" s="8" t="s">
        <v>2694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f t="shared" si="60"/>
        <v>0</v>
      </c>
      <c r="T318" s="2">
        <v>0</v>
      </c>
      <c r="U318" s="2">
        <v>1</v>
      </c>
      <c r="V318" s="2" t="s">
        <v>7968</v>
      </c>
      <c r="W318" s="2">
        <v>0</v>
      </c>
      <c r="X318" s="2">
        <v>0</v>
      </c>
      <c r="Y318" s="2">
        <v>0</v>
      </c>
      <c r="Z318" s="2">
        <f t="shared" si="53"/>
        <v>0</v>
      </c>
      <c r="AA318" s="2">
        <v>0</v>
      </c>
      <c r="AB318" s="2">
        <v>1</v>
      </c>
      <c r="AC318" s="2" t="s">
        <v>7968</v>
      </c>
      <c r="AD318" s="2">
        <f t="shared" si="54"/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f t="shared" si="49"/>
        <v>0</v>
      </c>
      <c r="AM318" s="2">
        <v>0</v>
      </c>
      <c r="AN318" s="2">
        <v>1</v>
      </c>
      <c r="AO318" s="2" t="s">
        <v>7968</v>
      </c>
      <c r="AP318" s="2">
        <v>0</v>
      </c>
      <c r="AQ318" s="2">
        <v>0</v>
      </c>
      <c r="AR318" s="2">
        <v>0</v>
      </c>
      <c r="AS318" s="2">
        <f t="shared" si="55"/>
        <v>0</v>
      </c>
      <c r="AT318" s="2">
        <v>0</v>
      </c>
      <c r="AU318" s="2">
        <v>1</v>
      </c>
      <c r="AV318" s="2" t="s">
        <v>7968</v>
      </c>
      <c r="AW318" s="2">
        <f t="shared" si="56"/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f t="shared" si="57"/>
        <v>0</v>
      </c>
      <c r="BF318" s="2">
        <v>0</v>
      </c>
      <c r="BG318" s="2">
        <v>1</v>
      </c>
      <c r="BH318" s="2" t="s">
        <v>7968</v>
      </c>
      <c r="BI318" s="2">
        <v>0</v>
      </c>
      <c r="BJ318" s="2">
        <v>0</v>
      </c>
      <c r="BK318" s="2">
        <v>0</v>
      </c>
      <c r="BL318" s="2">
        <f t="shared" si="58"/>
        <v>0</v>
      </c>
      <c r="BM318" s="2">
        <v>0</v>
      </c>
      <c r="BN318" s="2">
        <v>1</v>
      </c>
      <c r="BO318" s="2" t="s">
        <v>7968</v>
      </c>
      <c r="BP318" s="2">
        <f t="shared" si="59"/>
        <v>0</v>
      </c>
    </row>
    <row r="319" spans="1:68" x14ac:dyDescent="0.2">
      <c r="A319">
        <v>313</v>
      </c>
      <c r="B319">
        <f t="shared" si="50"/>
        <v>0</v>
      </c>
      <c r="D319">
        <f t="shared" si="51"/>
        <v>0</v>
      </c>
      <c r="E319">
        <f t="shared" si="52"/>
        <v>0</v>
      </c>
      <c r="F319" s="16" t="s">
        <v>5179</v>
      </c>
      <c r="G319" s="16" t="s">
        <v>4686</v>
      </c>
      <c r="H319" s="16" t="s">
        <v>5166</v>
      </c>
      <c r="I319" s="16" t="s">
        <v>5169</v>
      </c>
      <c r="J319" t="s">
        <v>312</v>
      </c>
      <c r="K319" s="8" t="s">
        <v>2695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f t="shared" si="60"/>
        <v>0</v>
      </c>
      <c r="T319" s="2">
        <v>0</v>
      </c>
      <c r="U319" s="2">
        <v>1</v>
      </c>
      <c r="V319" s="2" t="s">
        <v>7968</v>
      </c>
      <c r="W319" s="2">
        <v>0</v>
      </c>
      <c r="X319" s="2">
        <v>0</v>
      </c>
      <c r="Y319" s="2">
        <v>0</v>
      </c>
      <c r="Z319" s="2">
        <f t="shared" si="53"/>
        <v>0</v>
      </c>
      <c r="AA319" s="2">
        <v>0</v>
      </c>
      <c r="AB319" s="2">
        <v>1</v>
      </c>
      <c r="AC319" s="2" t="s">
        <v>7968</v>
      </c>
      <c r="AD319" s="2">
        <f t="shared" si="54"/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f t="shared" si="49"/>
        <v>0</v>
      </c>
      <c r="AM319" s="2">
        <v>0</v>
      </c>
      <c r="AN319" s="2">
        <v>1</v>
      </c>
      <c r="AO319" s="2" t="s">
        <v>7968</v>
      </c>
      <c r="AP319" s="2">
        <v>0</v>
      </c>
      <c r="AQ319" s="2">
        <v>0</v>
      </c>
      <c r="AR319" s="2">
        <v>0</v>
      </c>
      <c r="AS319" s="2">
        <f t="shared" si="55"/>
        <v>0</v>
      </c>
      <c r="AT319" s="2">
        <v>0</v>
      </c>
      <c r="AU319" s="2">
        <v>1</v>
      </c>
      <c r="AV319" s="2" t="s">
        <v>7968</v>
      </c>
      <c r="AW319" s="2">
        <f t="shared" si="56"/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f t="shared" si="57"/>
        <v>0</v>
      </c>
      <c r="BF319" s="2">
        <v>0</v>
      </c>
      <c r="BG319" s="2">
        <v>1</v>
      </c>
      <c r="BH319" s="2" t="s">
        <v>7968</v>
      </c>
      <c r="BI319" s="2">
        <v>0</v>
      </c>
      <c r="BJ319" s="2">
        <v>0</v>
      </c>
      <c r="BK319" s="2">
        <v>0</v>
      </c>
      <c r="BL319" s="2">
        <f t="shared" si="58"/>
        <v>0</v>
      </c>
      <c r="BM319" s="2">
        <v>0</v>
      </c>
      <c r="BN319" s="2">
        <v>1</v>
      </c>
      <c r="BO319" s="2" t="s">
        <v>7968</v>
      </c>
      <c r="BP319" s="2">
        <f t="shared" si="59"/>
        <v>0</v>
      </c>
    </row>
    <row r="320" spans="1:68" x14ac:dyDescent="0.2">
      <c r="A320">
        <v>314</v>
      </c>
      <c r="B320">
        <f t="shared" si="50"/>
        <v>0</v>
      </c>
      <c r="D320">
        <f t="shared" si="51"/>
        <v>0</v>
      </c>
      <c r="E320">
        <f t="shared" si="52"/>
        <v>0</v>
      </c>
      <c r="F320" s="16" t="s">
        <v>5180</v>
      </c>
      <c r="G320" s="16" t="s">
        <v>4686</v>
      </c>
      <c r="H320" s="16" t="s">
        <v>5166</v>
      </c>
      <c r="I320" s="16" t="s">
        <v>5177</v>
      </c>
      <c r="J320" t="s">
        <v>313</v>
      </c>
      <c r="K320" s="8" t="s">
        <v>2696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f t="shared" si="60"/>
        <v>0</v>
      </c>
      <c r="T320" s="2">
        <v>0</v>
      </c>
      <c r="U320" s="2">
        <v>1</v>
      </c>
      <c r="V320" s="2" t="s">
        <v>7968</v>
      </c>
      <c r="W320" s="2">
        <v>0</v>
      </c>
      <c r="X320" s="2">
        <v>0</v>
      </c>
      <c r="Y320" s="2">
        <v>0</v>
      </c>
      <c r="Z320" s="2">
        <f t="shared" si="53"/>
        <v>0</v>
      </c>
      <c r="AA320" s="2">
        <v>0</v>
      </c>
      <c r="AB320" s="2">
        <v>1</v>
      </c>
      <c r="AC320" s="2" t="s">
        <v>7968</v>
      </c>
      <c r="AD320" s="2">
        <f t="shared" si="54"/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f t="shared" si="49"/>
        <v>0</v>
      </c>
      <c r="AM320" s="2">
        <v>0</v>
      </c>
      <c r="AN320" s="2">
        <v>1</v>
      </c>
      <c r="AO320" s="2" t="s">
        <v>7968</v>
      </c>
      <c r="AP320" s="2">
        <v>0</v>
      </c>
      <c r="AQ320" s="2">
        <v>0</v>
      </c>
      <c r="AR320" s="2">
        <v>0</v>
      </c>
      <c r="AS320" s="2">
        <f t="shared" si="55"/>
        <v>0</v>
      </c>
      <c r="AT320" s="2">
        <v>0</v>
      </c>
      <c r="AU320" s="2">
        <v>1</v>
      </c>
      <c r="AV320" s="2" t="s">
        <v>7968</v>
      </c>
      <c r="AW320" s="2">
        <f t="shared" si="56"/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f t="shared" si="57"/>
        <v>0</v>
      </c>
      <c r="BF320" s="2">
        <v>0</v>
      </c>
      <c r="BG320" s="2">
        <v>1</v>
      </c>
      <c r="BH320" s="2" t="s">
        <v>7968</v>
      </c>
      <c r="BI320" s="2">
        <v>0</v>
      </c>
      <c r="BJ320" s="2">
        <v>0</v>
      </c>
      <c r="BK320" s="2">
        <v>0</v>
      </c>
      <c r="BL320" s="2">
        <f t="shared" si="58"/>
        <v>0</v>
      </c>
      <c r="BM320" s="2">
        <v>0</v>
      </c>
      <c r="BN320" s="2">
        <v>1</v>
      </c>
      <c r="BO320" s="2" t="s">
        <v>7968</v>
      </c>
      <c r="BP320" s="2">
        <f t="shared" si="59"/>
        <v>0</v>
      </c>
    </row>
    <row r="321" spans="1:68" x14ac:dyDescent="0.2">
      <c r="A321">
        <v>315</v>
      </c>
      <c r="B321">
        <f t="shared" si="50"/>
        <v>0</v>
      </c>
      <c r="D321">
        <f t="shared" si="51"/>
        <v>0</v>
      </c>
      <c r="E321">
        <f t="shared" si="52"/>
        <v>0</v>
      </c>
      <c r="F321" s="16" t="s">
        <v>5181</v>
      </c>
      <c r="G321" s="16" t="s">
        <v>4682</v>
      </c>
      <c r="H321" s="16" t="s">
        <v>5182</v>
      </c>
      <c r="I321" s="16" t="s">
        <v>5183</v>
      </c>
      <c r="J321" t="s">
        <v>314</v>
      </c>
      <c r="K321" s="8" t="s">
        <v>2697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f t="shared" si="60"/>
        <v>0</v>
      </c>
      <c r="T321" s="2">
        <v>0</v>
      </c>
      <c r="U321" s="2">
        <v>1</v>
      </c>
      <c r="V321" s="2" t="s">
        <v>7968</v>
      </c>
      <c r="W321" s="2">
        <v>0</v>
      </c>
      <c r="X321" s="2">
        <v>0</v>
      </c>
      <c r="Y321" s="2">
        <v>0</v>
      </c>
      <c r="Z321" s="2">
        <f t="shared" si="53"/>
        <v>0</v>
      </c>
      <c r="AA321" s="2">
        <v>0</v>
      </c>
      <c r="AB321" s="2">
        <v>1</v>
      </c>
      <c r="AC321" s="2" t="s">
        <v>7968</v>
      </c>
      <c r="AD321" s="2">
        <f t="shared" si="54"/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f t="shared" si="49"/>
        <v>0</v>
      </c>
      <c r="AM321" s="2">
        <v>0</v>
      </c>
      <c r="AN321" s="2">
        <v>1</v>
      </c>
      <c r="AO321" s="2" t="s">
        <v>7968</v>
      </c>
      <c r="AP321" s="2">
        <v>0</v>
      </c>
      <c r="AQ321" s="2">
        <v>0</v>
      </c>
      <c r="AR321" s="2">
        <v>0</v>
      </c>
      <c r="AS321" s="2">
        <f t="shared" si="55"/>
        <v>0</v>
      </c>
      <c r="AT321" s="2">
        <v>0</v>
      </c>
      <c r="AU321" s="2">
        <v>1</v>
      </c>
      <c r="AV321" s="2" t="s">
        <v>7968</v>
      </c>
      <c r="AW321" s="2">
        <f t="shared" si="56"/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f t="shared" si="57"/>
        <v>0</v>
      </c>
      <c r="BF321" s="2">
        <v>0</v>
      </c>
      <c r="BG321" s="2">
        <v>1</v>
      </c>
      <c r="BH321" s="2" t="s">
        <v>7968</v>
      </c>
      <c r="BI321" s="2">
        <v>0</v>
      </c>
      <c r="BJ321" s="2">
        <v>0</v>
      </c>
      <c r="BK321" s="2">
        <v>0</v>
      </c>
      <c r="BL321" s="2">
        <f t="shared" si="58"/>
        <v>0</v>
      </c>
      <c r="BM321" s="2">
        <v>0</v>
      </c>
      <c r="BN321" s="2">
        <v>1</v>
      </c>
      <c r="BO321" s="2" t="s">
        <v>7968</v>
      </c>
      <c r="BP321" s="2">
        <f t="shared" si="59"/>
        <v>0</v>
      </c>
    </row>
    <row r="322" spans="1:68" x14ac:dyDescent="0.2">
      <c r="A322">
        <v>316</v>
      </c>
      <c r="B322">
        <f t="shared" si="50"/>
        <v>0</v>
      </c>
      <c r="D322">
        <f t="shared" si="51"/>
        <v>0</v>
      </c>
      <c r="E322">
        <f t="shared" si="52"/>
        <v>0</v>
      </c>
      <c r="F322" s="16" t="s">
        <v>5184</v>
      </c>
      <c r="G322" s="16" t="s">
        <v>4686</v>
      </c>
      <c r="H322" s="16" t="s">
        <v>5182</v>
      </c>
      <c r="I322" s="16" t="s">
        <v>4839</v>
      </c>
      <c r="J322" t="s">
        <v>315</v>
      </c>
      <c r="K322" s="8" t="s">
        <v>2698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f t="shared" si="60"/>
        <v>0</v>
      </c>
      <c r="T322" s="2">
        <v>0</v>
      </c>
      <c r="U322" s="2">
        <v>1</v>
      </c>
      <c r="V322" s="2" t="s">
        <v>7968</v>
      </c>
      <c r="W322" s="2">
        <v>0</v>
      </c>
      <c r="X322" s="2">
        <v>0</v>
      </c>
      <c r="Y322" s="2">
        <v>0</v>
      </c>
      <c r="Z322" s="2">
        <f t="shared" si="53"/>
        <v>0</v>
      </c>
      <c r="AA322" s="2">
        <v>0</v>
      </c>
      <c r="AB322" s="2">
        <v>1</v>
      </c>
      <c r="AC322" s="2" t="s">
        <v>7968</v>
      </c>
      <c r="AD322" s="2">
        <f t="shared" si="54"/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f t="shared" si="49"/>
        <v>0</v>
      </c>
      <c r="AM322" s="2">
        <v>0</v>
      </c>
      <c r="AN322" s="2">
        <v>1</v>
      </c>
      <c r="AO322" s="2" t="s">
        <v>7968</v>
      </c>
      <c r="AP322" s="2">
        <v>0</v>
      </c>
      <c r="AQ322" s="2">
        <v>0</v>
      </c>
      <c r="AR322" s="2">
        <v>0</v>
      </c>
      <c r="AS322" s="2">
        <f t="shared" si="55"/>
        <v>0</v>
      </c>
      <c r="AT322" s="2">
        <v>0</v>
      </c>
      <c r="AU322" s="2">
        <v>1</v>
      </c>
      <c r="AV322" s="2" t="s">
        <v>7968</v>
      </c>
      <c r="AW322" s="2">
        <f t="shared" si="56"/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f t="shared" si="57"/>
        <v>0</v>
      </c>
      <c r="BF322" s="2">
        <v>0</v>
      </c>
      <c r="BG322" s="2">
        <v>1</v>
      </c>
      <c r="BH322" s="2" t="s">
        <v>7968</v>
      </c>
      <c r="BI322" s="2">
        <v>0</v>
      </c>
      <c r="BJ322" s="2">
        <v>0</v>
      </c>
      <c r="BK322" s="2">
        <v>0</v>
      </c>
      <c r="BL322" s="2">
        <f t="shared" si="58"/>
        <v>0</v>
      </c>
      <c r="BM322" s="2">
        <v>0</v>
      </c>
      <c r="BN322" s="2">
        <v>1</v>
      </c>
      <c r="BO322" s="2" t="s">
        <v>7968</v>
      </c>
      <c r="BP322" s="2">
        <f t="shared" si="59"/>
        <v>0</v>
      </c>
    </row>
    <row r="323" spans="1:68" x14ac:dyDescent="0.2">
      <c r="A323">
        <v>317</v>
      </c>
      <c r="B323">
        <f t="shared" si="50"/>
        <v>0</v>
      </c>
      <c r="D323">
        <f t="shared" si="51"/>
        <v>0</v>
      </c>
      <c r="E323">
        <f t="shared" si="52"/>
        <v>0</v>
      </c>
      <c r="F323" s="16" t="s">
        <v>5185</v>
      </c>
      <c r="G323" s="16" t="s">
        <v>4686</v>
      </c>
      <c r="H323" s="16" t="s">
        <v>5182</v>
      </c>
      <c r="I323" s="16" t="s">
        <v>4837</v>
      </c>
      <c r="J323" t="s">
        <v>316</v>
      </c>
      <c r="K323" s="8" t="s">
        <v>2699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f t="shared" si="60"/>
        <v>0</v>
      </c>
      <c r="T323" s="2">
        <v>0</v>
      </c>
      <c r="U323" s="2">
        <v>1</v>
      </c>
      <c r="V323" s="2" t="s">
        <v>7968</v>
      </c>
      <c r="W323" s="2">
        <v>0</v>
      </c>
      <c r="X323" s="2">
        <v>0</v>
      </c>
      <c r="Y323" s="2">
        <v>0</v>
      </c>
      <c r="Z323" s="2">
        <f t="shared" si="53"/>
        <v>0</v>
      </c>
      <c r="AA323" s="2">
        <v>0</v>
      </c>
      <c r="AB323" s="2">
        <v>1</v>
      </c>
      <c r="AC323" s="2" t="s">
        <v>7968</v>
      </c>
      <c r="AD323" s="2">
        <f t="shared" si="54"/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f t="shared" si="49"/>
        <v>0</v>
      </c>
      <c r="AM323" s="2">
        <v>0</v>
      </c>
      <c r="AN323" s="2">
        <v>1</v>
      </c>
      <c r="AO323" s="2" t="s">
        <v>7968</v>
      </c>
      <c r="AP323" s="2">
        <v>0</v>
      </c>
      <c r="AQ323" s="2">
        <v>0</v>
      </c>
      <c r="AR323" s="2">
        <v>0</v>
      </c>
      <c r="AS323" s="2">
        <f t="shared" si="55"/>
        <v>0</v>
      </c>
      <c r="AT323" s="2">
        <v>0</v>
      </c>
      <c r="AU323" s="2">
        <v>1</v>
      </c>
      <c r="AV323" s="2" t="s">
        <v>7968</v>
      </c>
      <c r="AW323" s="2">
        <f t="shared" si="56"/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f t="shared" si="57"/>
        <v>0</v>
      </c>
      <c r="BF323" s="2">
        <v>0</v>
      </c>
      <c r="BG323" s="2">
        <v>1</v>
      </c>
      <c r="BH323" s="2" t="s">
        <v>7968</v>
      </c>
      <c r="BI323" s="2">
        <v>0</v>
      </c>
      <c r="BJ323" s="2">
        <v>0</v>
      </c>
      <c r="BK323" s="2">
        <v>0</v>
      </c>
      <c r="BL323" s="2">
        <f t="shared" si="58"/>
        <v>0</v>
      </c>
      <c r="BM323" s="2">
        <v>0</v>
      </c>
      <c r="BN323" s="2">
        <v>1</v>
      </c>
      <c r="BO323" s="2" t="s">
        <v>7968</v>
      </c>
      <c r="BP323" s="2">
        <f t="shared" si="59"/>
        <v>0</v>
      </c>
    </row>
    <row r="324" spans="1:68" x14ac:dyDescent="0.2">
      <c r="A324">
        <v>318</v>
      </c>
      <c r="B324">
        <f t="shared" si="50"/>
        <v>0</v>
      </c>
      <c r="D324">
        <f t="shared" si="51"/>
        <v>0</v>
      </c>
      <c r="E324">
        <f t="shared" si="52"/>
        <v>0</v>
      </c>
      <c r="F324" s="16" t="s">
        <v>5186</v>
      </c>
      <c r="G324" s="16" t="s">
        <v>4686</v>
      </c>
      <c r="H324" s="16" t="s">
        <v>5182</v>
      </c>
      <c r="I324" s="16" t="s">
        <v>5187</v>
      </c>
      <c r="J324" t="s">
        <v>317</v>
      </c>
      <c r="K324" s="8" t="s">
        <v>2700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f t="shared" si="60"/>
        <v>0</v>
      </c>
      <c r="T324" s="2">
        <v>0</v>
      </c>
      <c r="U324" s="2">
        <v>1</v>
      </c>
      <c r="V324" s="2" t="s">
        <v>7968</v>
      </c>
      <c r="W324" s="2">
        <v>0</v>
      </c>
      <c r="X324" s="2">
        <v>0</v>
      </c>
      <c r="Y324" s="2">
        <v>0</v>
      </c>
      <c r="Z324" s="2">
        <f t="shared" si="53"/>
        <v>0</v>
      </c>
      <c r="AA324" s="2">
        <v>0</v>
      </c>
      <c r="AB324" s="2">
        <v>1</v>
      </c>
      <c r="AC324" s="2" t="s">
        <v>7968</v>
      </c>
      <c r="AD324" s="2">
        <f t="shared" si="54"/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f t="shared" si="49"/>
        <v>0</v>
      </c>
      <c r="AM324" s="2">
        <v>0</v>
      </c>
      <c r="AN324" s="2">
        <v>1</v>
      </c>
      <c r="AO324" s="2" t="s">
        <v>7968</v>
      </c>
      <c r="AP324" s="2">
        <v>0</v>
      </c>
      <c r="AQ324" s="2">
        <v>0</v>
      </c>
      <c r="AR324" s="2">
        <v>0</v>
      </c>
      <c r="AS324" s="2">
        <f t="shared" si="55"/>
        <v>0</v>
      </c>
      <c r="AT324" s="2">
        <v>0</v>
      </c>
      <c r="AU324" s="2">
        <v>1</v>
      </c>
      <c r="AV324" s="2" t="s">
        <v>7968</v>
      </c>
      <c r="AW324" s="2">
        <f t="shared" si="56"/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f t="shared" si="57"/>
        <v>0</v>
      </c>
      <c r="BF324" s="2">
        <v>0</v>
      </c>
      <c r="BG324" s="2">
        <v>1</v>
      </c>
      <c r="BH324" s="2" t="s">
        <v>7968</v>
      </c>
      <c r="BI324" s="2">
        <v>0</v>
      </c>
      <c r="BJ324" s="2">
        <v>0</v>
      </c>
      <c r="BK324" s="2">
        <v>0</v>
      </c>
      <c r="BL324" s="2">
        <f t="shared" si="58"/>
        <v>0</v>
      </c>
      <c r="BM324" s="2">
        <v>0</v>
      </c>
      <c r="BN324" s="2">
        <v>1</v>
      </c>
      <c r="BO324" s="2" t="s">
        <v>7968</v>
      </c>
      <c r="BP324" s="2">
        <f t="shared" si="59"/>
        <v>0</v>
      </c>
    </row>
    <row r="325" spans="1:68" x14ac:dyDescent="0.2">
      <c r="A325">
        <v>319</v>
      </c>
      <c r="B325">
        <f t="shared" si="50"/>
        <v>0</v>
      </c>
      <c r="D325">
        <f t="shared" si="51"/>
        <v>0</v>
      </c>
      <c r="E325">
        <f t="shared" si="52"/>
        <v>0</v>
      </c>
      <c r="F325" s="16" t="s">
        <v>5188</v>
      </c>
      <c r="G325" s="16" t="s">
        <v>4686</v>
      </c>
      <c r="H325" s="16" t="s">
        <v>5182</v>
      </c>
      <c r="I325" s="16" t="s">
        <v>5189</v>
      </c>
      <c r="J325" t="s">
        <v>318</v>
      </c>
      <c r="K325" s="8" t="s">
        <v>2701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f t="shared" si="60"/>
        <v>0</v>
      </c>
      <c r="T325" s="2">
        <v>0</v>
      </c>
      <c r="U325" s="2">
        <v>1</v>
      </c>
      <c r="V325" s="2" t="s">
        <v>7968</v>
      </c>
      <c r="W325" s="2">
        <v>0</v>
      </c>
      <c r="X325" s="2">
        <v>0</v>
      </c>
      <c r="Y325" s="2">
        <v>0</v>
      </c>
      <c r="Z325" s="2">
        <f t="shared" si="53"/>
        <v>0</v>
      </c>
      <c r="AA325" s="2">
        <v>0</v>
      </c>
      <c r="AB325" s="2">
        <v>1</v>
      </c>
      <c r="AC325" s="2" t="s">
        <v>7968</v>
      </c>
      <c r="AD325" s="2">
        <f t="shared" si="54"/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f t="shared" si="49"/>
        <v>0</v>
      </c>
      <c r="AM325" s="2">
        <v>0</v>
      </c>
      <c r="AN325" s="2">
        <v>1</v>
      </c>
      <c r="AO325" s="2" t="s">
        <v>7968</v>
      </c>
      <c r="AP325" s="2">
        <v>0</v>
      </c>
      <c r="AQ325" s="2">
        <v>0</v>
      </c>
      <c r="AR325" s="2">
        <v>0</v>
      </c>
      <c r="AS325" s="2">
        <f t="shared" si="55"/>
        <v>0</v>
      </c>
      <c r="AT325" s="2">
        <v>0</v>
      </c>
      <c r="AU325" s="2">
        <v>1</v>
      </c>
      <c r="AV325" s="2" t="s">
        <v>7968</v>
      </c>
      <c r="AW325" s="2">
        <f t="shared" si="56"/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f t="shared" si="57"/>
        <v>0</v>
      </c>
      <c r="BF325" s="2">
        <v>0</v>
      </c>
      <c r="BG325" s="2">
        <v>1</v>
      </c>
      <c r="BH325" s="2" t="s">
        <v>7968</v>
      </c>
      <c r="BI325" s="2">
        <v>0</v>
      </c>
      <c r="BJ325" s="2">
        <v>0</v>
      </c>
      <c r="BK325" s="2">
        <v>0</v>
      </c>
      <c r="BL325" s="2">
        <f t="shared" si="58"/>
        <v>0</v>
      </c>
      <c r="BM325" s="2">
        <v>0</v>
      </c>
      <c r="BN325" s="2">
        <v>1</v>
      </c>
      <c r="BO325" s="2" t="s">
        <v>7968</v>
      </c>
      <c r="BP325" s="2">
        <f t="shared" si="59"/>
        <v>0</v>
      </c>
    </row>
    <row r="326" spans="1:68" x14ac:dyDescent="0.2">
      <c r="A326">
        <v>320</v>
      </c>
      <c r="B326">
        <f t="shared" si="50"/>
        <v>0</v>
      </c>
      <c r="D326">
        <f t="shared" si="51"/>
        <v>0</v>
      </c>
      <c r="E326">
        <f t="shared" si="52"/>
        <v>0</v>
      </c>
      <c r="F326" s="16" t="s">
        <v>5190</v>
      </c>
      <c r="G326" s="16" t="s">
        <v>4686</v>
      </c>
      <c r="H326" s="16" t="s">
        <v>5182</v>
      </c>
      <c r="I326" s="16" t="s">
        <v>5191</v>
      </c>
      <c r="J326" t="s">
        <v>319</v>
      </c>
      <c r="K326" s="8" t="s">
        <v>2702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f t="shared" si="60"/>
        <v>0</v>
      </c>
      <c r="T326" s="2">
        <v>0</v>
      </c>
      <c r="U326" s="2">
        <v>1</v>
      </c>
      <c r="V326" s="2" t="s">
        <v>7968</v>
      </c>
      <c r="W326" s="2">
        <v>0</v>
      </c>
      <c r="X326" s="2">
        <v>0</v>
      </c>
      <c r="Y326" s="2">
        <v>0</v>
      </c>
      <c r="Z326" s="2">
        <f t="shared" si="53"/>
        <v>0</v>
      </c>
      <c r="AA326" s="2">
        <v>0</v>
      </c>
      <c r="AB326" s="2">
        <v>1</v>
      </c>
      <c r="AC326" s="2" t="s">
        <v>7968</v>
      </c>
      <c r="AD326" s="2">
        <f t="shared" si="54"/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f t="shared" si="49"/>
        <v>0</v>
      </c>
      <c r="AM326" s="2">
        <v>0</v>
      </c>
      <c r="AN326" s="2">
        <v>1</v>
      </c>
      <c r="AO326" s="2" t="s">
        <v>7968</v>
      </c>
      <c r="AP326" s="2">
        <v>0</v>
      </c>
      <c r="AQ326" s="2">
        <v>0</v>
      </c>
      <c r="AR326" s="2">
        <v>0</v>
      </c>
      <c r="AS326" s="2">
        <f t="shared" si="55"/>
        <v>0</v>
      </c>
      <c r="AT326" s="2">
        <v>0</v>
      </c>
      <c r="AU326" s="2">
        <v>1</v>
      </c>
      <c r="AV326" s="2" t="s">
        <v>7968</v>
      </c>
      <c r="AW326" s="2">
        <f t="shared" si="56"/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f t="shared" si="57"/>
        <v>0</v>
      </c>
      <c r="BF326" s="2">
        <v>0</v>
      </c>
      <c r="BG326" s="2">
        <v>1</v>
      </c>
      <c r="BH326" s="2" t="s">
        <v>7968</v>
      </c>
      <c r="BI326" s="2">
        <v>0</v>
      </c>
      <c r="BJ326" s="2">
        <v>0</v>
      </c>
      <c r="BK326" s="2">
        <v>0</v>
      </c>
      <c r="BL326" s="2">
        <f t="shared" si="58"/>
        <v>0</v>
      </c>
      <c r="BM326" s="2">
        <v>0</v>
      </c>
      <c r="BN326" s="2">
        <v>1</v>
      </c>
      <c r="BO326" s="2" t="s">
        <v>7968</v>
      </c>
      <c r="BP326" s="2">
        <f t="shared" si="59"/>
        <v>0</v>
      </c>
    </row>
    <row r="327" spans="1:68" x14ac:dyDescent="0.2">
      <c r="A327">
        <v>321</v>
      </c>
      <c r="B327">
        <f t="shared" si="50"/>
        <v>0</v>
      </c>
      <c r="D327">
        <f t="shared" si="51"/>
        <v>0</v>
      </c>
      <c r="E327">
        <f t="shared" si="52"/>
        <v>0</v>
      </c>
      <c r="F327" s="16" t="s">
        <v>5192</v>
      </c>
      <c r="G327" s="16" t="s">
        <v>4686</v>
      </c>
      <c r="H327" s="16" t="s">
        <v>5182</v>
      </c>
      <c r="I327" s="16" t="s">
        <v>5193</v>
      </c>
      <c r="J327" t="s">
        <v>320</v>
      </c>
      <c r="K327" s="8" t="s">
        <v>2703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f t="shared" si="60"/>
        <v>0</v>
      </c>
      <c r="T327" s="2">
        <v>0</v>
      </c>
      <c r="U327" s="2">
        <v>1</v>
      </c>
      <c r="V327" s="2" t="s">
        <v>7968</v>
      </c>
      <c r="W327" s="2">
        <v>0</v>
      </c>
      <c r="X327" s="2">
        <v>0</v>
      </c>
      <c r="Y327" s="2">
        <v>0</v>
      </c>
      <c r="Z327" s="2">
        <f t="shared" si="53"/>
        <v>0</v>
      </c>
      <c r="AA327" s="2">
        <v>0</v>
      </c>
      <c r="AB327" s="2">
        <v>1</v>
      </c>
      <c r="AC327" s="2" t="s">
        <v>7968</v>
      </c>
      <c r="AD327" s="2">
        <f t="shared" si="54"/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f t="shared" ref="AL327:AL390" si="61">IF(AND(AW327=1,AG327&gt;AK327),-1,IF(AND(AW327=1,AG327&lt;AK327),1,0))</f>
        <v>0</v>
      </c>
      <c r="AM327" s="2">
        <v>0</v>
      </c>
      <c r="AN327" s="2">
        <v>1</v>
      </c>
      <c r="AO327" s="2" t="s">
        <v>7968</v>
      </c>
      <c r="AP327" s="2">
        <v>0</v>
      </c>
      <c r="AQ327" s="2">
        <v>0</v>
      </c>
      <c r="AR327" s="2">
        <v>0</v>
      </c>
      <c r="AS327" s="2">
        <f t="shared" si="55"/>
        <v>0</v>
      </c>
      <c r="AT327" s="2">
        <v>0</v>
      </c>
      <c r="AU327" s="2">
        <v>1</v>
      </c>
      <c r="AV327" s="2" t="s">
        <v>7968</v>
      </c>
      <c r="AW327" s="2">
        <f t="shared" si="56"/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f t="shared" si="57"/>
        <v>0</v>
      </c>
      <c r="BF327" s="2">
        <v>0</v>
      </c>
      <c r="BG327" s="2">
        <v>1</v>
      </c>
      <c r="BH327" s="2" t="s">
        <v>7968</v>
      </c>
      <c r="BI327" s="2">
        <v>0</v>
      </c>
      <c r="BJ327" s="2">
        <v>0</v>
      </c>
      <c r="BK327" s="2">
        <v>0</v>
      </c>
      <c r="BL327" s="2">
        <f t="shared" si="58"/>
        <v>0</v>
      </c>
      <c r="BM327" s="2">
        <v>0</v>
      </c>
      <c r="BN327" s="2">
        <v>1</v>
      </c>
      <c r="BO327" s="2" t="s">
        <v>7968</v>
      </c>
      <c r="BP327" s="2">
        <f t="shared" si="59"/>
        <v>0</v>
      </c>
    </row>
    <row r="328" spans="1:68" x14ac:dyDescent="0.2">
      <c r="A328">
        <v>322</v>
      </c>
      <c r="B328">
        <f t="shared" ref="B328:B391" si="62">IF(AND(AND(AD328=0,AW328=0),BP328=1),1,0)</f>
        <v>0</v>
      </c>
      <c r="D328">
        <f t="shared" ref="D328:D391" si="63">IF(AND(AND(AD328=1,AW328=0),BP328=1),1,0)</f>
        <v>0</v>
      </c>
      <c r="E328">
        <f t="shared" ref="E328:E391" si="64">IF(AND(AND(AD328=0,AW328=1),BP328=1),1,0)</f>
        <v>0</v>
      </c>
      <c r="F328" s="16" t="s">
        <v>5194</v>
      </c>
      <c r="G328" s="16" t="s">
        <v>4686</v>
      </c>
      <c r="H328" s="16" t="s">
        <v>5182</v>
      </c>
      <c r="I328" s="16" t="s">
        <v>4841</v>
      </c>
      <c r="J328" t="s">
        <v>321</v>
      </c>
      <c r="K328" s="8" t="s">
        <v>2704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f t="shared" si="60"/>
        <v>0</v>
      </c>
      <c r="T328" s="2">
        <v>0</v>
      </c>
      <c r="U328" s="2">
        <v>1</v>
      </c>
      <c r="V328" s="2" t="s">
        <v>7968</v>
      </c>
      <c r="W328" s="2">
        <v>0</v>
      </c>
      <c r="X328" s="2">
        <v>0</v>
      </c>
      <c r="Y328" s="2">
        <v>0</v>
      </c>
      <c r="Z328" s="2">
        <f t="shared" ref="Z328:Z391" si="65">IF(AND(AD328=1,N328&gt;Y328),-1,IF(AND(AD328=1,N328&lt;Y328),1,0))</f>
        <v>0</v>
      </c>
      <c r="AA328" s="2">
        <v>0</v>
      </c>
      <c r="AB328" s="2">
        <v>1</v>
      </c>
      <c r="AC328" s="2" t="s">
        <v>7968</v>
      </c>
      <c r="AD328" s="2">
        <f t="shared" ref="AD328:AD391" si="66">IF(AND(U328&lt;=0.05,AB328&lt;=0.05,V328&lt;=0.05,AC328&lt;=0.05),1,0)</f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f t="shared" si="61"/>
        <v>0</v>
      </c>
      <c r="AM328" s="2">
        <v>0</v>
      </c>
      <c r="AN328" s="2">
        <v>1</v>
      </c>
      <c r="AO328" s="2" t="s">
        <v>7968</v>
      </c>
      <c r="AP328" s="2">
        <v>0</v>
      </c>
      <c r="AQ328" s="2">
        <v>0</v>
      </c>
      <c r="AR328" s="2">
        <v>0</v>
      </c>
      <c r="AS328" s="2">
        <f t="shared" ref="AS328:AS391" si="67">IF(AND(AW328=1,AG328&gt;AR328),-1,IF(AND(AW328=1,AG328&lt;AR328),1,0))</f>
        <v>0</v>
      </c>
      <c r="AT328" s="2">
        <v>0</v>
      </c>
      <c r="AU328" s="2">
        <v>1</v>
      </c>
      <c r="AV328" s="2" t="s">
        <v>7968</v>
      </c>
      <c r="AW328" s="2">
        <f t="shared" ref="AW328:AW391" si="68">IF(AND(AN328&lt;=0.05,AU328&lt;=0.05,AO328&lt;=0.05,AV328&lt;=0.05),1,0)</f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f t="shared" ref="BE328:BE391" si="69">IF(AND(BP328=1,AZ328&gt;BD328),-1,IF(AND(BP328=1,AZ328&lt;BD328),1,0))</f>
        <v>0</v>
      </c>
      <c r="BF328" s="2">
        <v>0</v>
      </c>
      <c r="BG328" s="2">
        <v>1</v>
      </c>
      <c r="BH328" s="2" t="s">
        <v>7968</v>
      </c>
      <c r="BI328" s="2">
        <v>0</v>
      </c>
      <c r="BJ328" s="2">
        <v>0</v>
      </c>
      <c r="BK328" s="2">
        <v>0</v>
      </c>
      <c r="BL328" s="2">
        <f t="shared" ref="BL328:BL391" si="70">IF(AND(BP328=1,AZ328&gt;BK328),-1,IF(AND(BP328=1,AZ328&lt;BK328),1,0))</f>
        <v>0</v>
      </c>
      <c r="BM328" s="2">
        <v>0</v>
      </c>
      <c r="BN328" s="2">
        <v>1</v>
      </c>
      <c r="BO328" s="2" t="s">
        <v>7968</v>
      </c>
      <c r="BP328" s="2">
        <f t="shared" ref="BP328:BP391" si="71">IF(AND(BG328&lt;=0.05,BN328&lt;=0.05,BH328&lt;=0.05,BO328&lt;=0.05),1,0)</f>
        <v>0</v>
      </c>
    </row>
    <row r="329" spans="1:68" x14ac:dyDescent="0.2">
      <c r="A329">
        <v>323</v>
      </c>
      <c r="B329">
        <f t="shared" si="62"/>
        <v>0</v>
      </c>
      <c r="D329">
        <f t="shared" si="63"/>
        <v>0</v>
      </c>
      <c r="E329">
        <f t="shared" si="64"/>
        <v>0</v>
      </c>
      <c r="F329" s="16" t="s">
        <v>5195</v>
      </c>
      <c r="G329" s="16" t="s">
        <v>4686</v>
      </c>
      <c r="H329" s="16" t="s">
        <v>5182</v>
      </c>
      <c r="I329" s="16" t="s">
        <v>5169</v>
      </c>
      <c r="J329" t="s">
        <v>322</v>
      </c>
      <c r="K329" s="8" t="s">
        <v>2705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f t="shared" si="60"/>
        <v>0</v>
      </c>
      <c r="T329" s="2">
        <v>0</v>
      </c>
      <c r="U329" s="2">
        <v>1</v>
      </c>
      <c r="V329" s="2" t="s">
        <v>7968</v>
      </c>
      <c r="W329" s="2">
        <v>0</v>
      </c>
      <c r="X329" s="2">
        <v>0</v>
      </c>
      <c r="Y329" s="2">
        <v>0</v>
      </c>
      <c r="Z329" s="2">
        <f t="shared" si="65"/>
        <v>0</v>
      </c>
      <c r="AA329" s="2">
        <v>0</v>
      </c>
      <c r="AB329" s="2">
        <v>1</v>
      </c>
      <c r="AC329" s="2" t="s">
        <v>7968</v>
      </c>
      <c r="AD329" s="2">
        <f t="shared" si="66"/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f t="shared" si="61"/>
        <v>0</v>
      </c>
      <c r="AM329" s="2">
        <v>0</v>
      </c>
      <c r="AN329" s="2">
        <v>1</v>
      </c>
      <c r="AO329" s="2" t="s">
        <v>7968</v>
      </c>
      <c r="AP329" s="2">
        <v>0</v>
      </c>
      <c r="AQ329" s="2">
        <v>0</v>
      </c>
      <c r="AR329" s="2">
        <v>0</v>
      </c>
      <c r="AS329" s="2">
        <f t="shared" si="67"/>
        <v>0</v>
      </c>
      <c r="AT329" s="2">
        <v>0</v>
      </c>
      <c r="AU329" s="2">
        <v>1</v>
      </c>
      <c r="AV329" s="2" t="s">
        <v>7968</v>
      </c>
      <c r="AW329" s="2">
        <f t="shared" si="68"/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f t="shared" si="69"/>
        <v>0</v>
      </c>
      <c r="BF329" s="2">
        <v>0</v>
      </c>
      <c r="BG329" s="2">
        <v>1</v>
      </c>
      <c r="BH329" s="2" t="s">
        <v>7968</v>
      </c>
      <c r="BI329" s="2">
        <v>0</v>
      </c>
      <c r="BJ329" s="2">
        <v>0</v>
      </c>
      <c r="BK329" s="2">
        <v>0</v>
      </c>
      <c r="BL329" s="2">
        <f t="shared" si="70"/>
        <v>0</v>
      </c>
      <c r="BM329" s="2">
        <v>0</v>
      </c>
      <c r="BN329" s="2">
        <v>1</v>
      </c>
      <c r="BO329" s="2" t="s">
        <v>7968</v>
      </c>
      <c r="BP329" s="2">
        <f t="shared" si="71"/>
        <v>0</v>
      </c>
    </row>
    <row r="330" spans="1:68" x14ac:dyDescent="0.2">
      <c r="A330">
        <v>324</v>
      </c>
      <c r="B330">
        <f t="shared" si="62"/>
        <v>0</v>
      </c>
      <c r="D330">
        <f t="shared" si="63"/>
        <v>0</v>
      </c>
      <c r="E330">
        <f t="shared" si="64"/>
        <v>0</v>
      </c>
      <c r="F330" s="16" t="s">
        <v>5196</v>
      </c>
      <c r="G330" s="16" t="s">
        <v>4686</v>
      </c>
      <c r="H330" s="16" t="s">
        <v>5182</v>
      </c>
      <c r="I330" s="16" t="s">
        <v>5189</v>
      </c>
      <c r="J330" t="s">
        <v>323</v>
      </c>
      <c r="K330" s="8" t="s">
        <v>2706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f t="shared" si="60"/>
        <v>0</v>
      </c>
      <c r="T330" s="2">
        <v>0</v>
      </c>
      <c r="U330" s="2">
        <v>1</v>
      </c>
      <c r="V330" s="2" t="s">
        <v>7968</v>
      </c>
      <c r="W330" s="2">
        <v>0</v>
      </c>
      <c r="X330" s="2">
        <v>0</v>
      </c>
      <c r="Y330" s="2">
        <v>0</v>
      </c>
      <c r="Z330" s="2">
        <f t="shared" si="65"/>
        <v>0</v>
      </c>
      <c r="AA330" s="2">
        <v>0</v>
      </c>
      <c r="AB330" s="2">
        <v>1</v>
      </c>
      <c r="AC330" s="2" t="s">
        <v>7968</v>
      </c>
      <c r="AD330" s="2">
        <f t="shared" si="66"/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f t="shared" si="61"/>
        <v>0</v>
      </c>
      <c r="AM330" s="2">
        <v>0</v>
      </c>
      <c r="AN330" s="2">
        <v>1</v>
      </c>
      <c r="AO330" s="2" t="s">
        <v>7968</v>
      </c>
      <c r="AP330" s="2">
        <v>0</v>
      </c>
      <c r="AQ330" s="2">
        <v>0</v>
      </c>
      <c r="AR330" s="2">
        <v>0</v>
      </c>
      <c r="AS330" s="2">
        <f t="shared" si="67"/>
        <v>0</v>
      </c>
      <c r="AT330" s="2">
        <v>0</v>
      </c>
      <c r="AU330" s="2">
        <v>1</v>
      </c>
      <c r="AV330" s="2" t="s">
        <v>7968</v>
      </c>
      <c r="AW330" s="2">
        <f t="shared" si="68"/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f t="shared" si="69"/>
        <v>0</v>
      </c>
      <c r="BF330" s="2">
        <v>0</v>
      </c>
      <c r="BG330" s="2">
        <v>1</v>
      </c>
      <c r="BH330" s="2" t="s">
        <v>7968</v>
      </c>
      <c r="BI330" s="2">
        <v>0</v>
      </c>
      <c r="BJ330" s="2">
        <v>0</v>
      </c>
      <c r="BK330" s="2">
        <v>0</v>
      </c>
      <c r="BL330" s="2">
        <f t="shared" si="70"/>
        <v>0</v>
      </c>
      <c r="BM330" s="2">
        <v>0</v>
      </c>
      <c r="BN330" s="2">
        <v>1</v>
      </c>
      <c r="BO330" s="2" t="s">
        <v>7968</v>
      </c>
      <c r="BP330" s="2">
        <f t="shared" si="71"/>
        <v>0</v>
      </c>
    </row>
    <row r="331" spans="1:68" x14ac:dyDescent="0.2">
      <c r="A331">
        <v>325</v>
      </c>
      <c r="B331">
        <f t="shared" si="62"/>
        <v>0</v>
      </c>
      <c r="D331">
        <f t="shared" si="63"/>
        <v>0</v>
      </c>
      <c r="E331">
        <f t="shared" si="64"/>
        <v>0</v>
      </c>
      <c r="F331" s="16" t="s">
        <v>5197</v>
      </c>
      <c r="G331" s="16" t="s">
        <v>4686</v>
      </c>
      <c r="H331" s="16" t="s">
        <v>5198</v>
      </c>
      <c r="I331" s="16" t="s">
        <v>4741</v>
      </c>
      <c r="J331" t="s">
        <v>324</v>
      </c>
      <c r="K331" s="8" t="s">
        <v>2707</v>
      </c>
      <c r="L331" s="2">
        <v>5.4040689626476002E-3</v>
      </c>
      <c r="M331" s="2">
        <v>7.16495892201511</v>
      </c>
      <c r="N331" s="2">
        <v>0.79548859175594799</v>
      </c>
      <c r="O331" s="2">
        <v>0.59962823238781804</v>
      </c>
      <c r="P331" s="2">
        <v>5.4040692400345201E-3</v>
      </c>
      <c r="Q331" s="2">
        <v>7.1649589213971696</v>
      </c>
      <c r="R331" s="2">
        <v>0.83768381371539402</v>
      </c>
      <c r="S331" s="2">
        <f t="shared" si="60"/>
        <v>1</v>
      </c>
      <c r="T331" s="2">
        <v>0.62827436101095002</v>
      </c>
      <c r="U331" s="2">
        <v>6.2763881448164304E-10</v>
      </c>
      <c r="V331" s="2">
        <v>1.91044472731166E-3</v>
      </c>
      <c r="W331" s="2">
        <v>5.4040691074991798E-3</v>
      </c>
      <c r="X331" s="2">
        <v>1.79560729125622</v>
      </c>
      <c r="Y331" s="2">
        <v>0.75424308957359298</v>
      </c>
      <c r="Z331" s="2">
        <f t="shared" si="65"/>
        <v>-1</v>
      </c>
      <c r="AA331" s="2">
        <v>0.73260523774046105</v>
      </c>
      <c r="AB331" s="2">
        <v>1.6336207014236001E-196</v>
      </c>
      <c r="AC331" s="2">
        <v>6.45762947053244E-6</v>
      </c>
      <c r="AD331" s="2">
        <f t="shared" si="66"/>
        <v>1</v>
      </c>
      <c r="AE331" s="2">
        <v>7.5480473305014201E-3</v>
      </c>
      <c r="AF331" s="2">
        <v>8.9186981116481991</v>
      </c>
      <c r="AG331" s="2">
        <v>2.2999178991209899</v>
      </c>
      <c r="AH331" s="2">
        <v>2.13518089920295</v>
      </c>
      <c r="AI331" s="2">
        <v>7.5480472392207999E-3</v>
      </c>
      <c r="AJ331" s="2">
        <v>8.9186981118520592</v>
      </c>
      <c r="AK331" s="2">
        <v>1.2077065824533699</v>
      </c>
      <c r="AL331" s="2">
        <f t="shared" si="61"/>
        <v>-1</v>
      </c>
      <c r="AM331" s="2">
        <v>0.94582901702508704</v>
      </c>
      <c r="AN331" s="2">
        <v>0</v>
      </c>
      <c r="AO331" s="2">
        <v>0</v>
      </c>
      <c r="AP331" s="2">
        <v>3.2810525910024202E-2</v>
      </c>
      <c r="AQ331" s="2">
        <v>0.65424144030310705</v>
      </c>
      <c r="AR331" s="2">
        <v>0.38469976712745801</v>
      </c>
      <c r="AS331" s="2">
        <f t="shared" si="67"/>
        <v>-1</v>
      </c>
      <c r="AT331" s="2">
        <v>0.37814018123425902</v>
      </c>
      <c r="AU331" s="2">
        <v>0</v>
      </c>
      <c r="AV331" s="2">
        <v>0</v>
      </c>
      <c r="AW331" s="2">
        <f t="shared" si="68"/>
        <v>1</v>
      </c>
      <c r="AX331" s="2">
        <v>-0.32888451073871899</v>
      </c>
      <c r="AY331" s="2">
        <v>9.8476020547503005</v>
      </c>
      <c r="AZ331" s="2">
        <v>1.1650134527907401</v>
      </c>
      <c r="BA331" s="2">
        <v>0.79019520450708003</v>
      </c>
      <c r="BB331" s="2">
        <v>-0.17643340731357701</v>
      </c>
      <c r="BC331" s="2">
        <v>9.7236982766502802</v>
      </c>
      <c r="BD331" s="2">
        <v>1.8418024900455801</v>
      </c>
      <c r="BE331" s="2">
        <f t="shared" si="69"/>
        <v>1</v>
      </c>
      <c r="BF331" s="2">
        <v>1.6582358343432699</v>
      </c>
      <c r="BG331" s="2">
        <v>0</v>
      </c>
      <c r="BH331" s="2">
        <v>2.51769211077843E-256</v>
      </c>
      <c r="BI331" s="2">
        <v>-0.185955715520532</v>
      </c>
      <c r="BJ331" s="2">
        <v>0.167233214948901</v>
      </c>
      <c r="BK331" s="2">
        <v>2.8243620778138599E-3</v>
      </c>
      <c r="BL331" s="2">
        <f t="shared" si="70"/>
        <v>-1</v>
      </c>
      <c r="BM331" s="2">
        <v>0</v>
      </c>
      <c r="BN331" s="2">
        <v>0</v>
      </c>
      <c r="BO331" s="2">
        <v>0</v>
      </c>
      <c r="BP331" s="2">
        <f t="shared" si="71"/>
        <v>1</v>
      </c>
    </row>
    <row r="332" spans="1:68" x14ac:dyDescent="0.2">
      <c r="A332">
        <v>326</v>
      </c>
      <c r="B332">
        <f t="shared" si="62"/>
        <v>1</v>
      </c>
      <c r="C332">
        <f>IF(AND(BD332&gt;AZ332,BK332&gt;AZ332),1,0)</f>
        <v>0</v>
      </c>
      <c r="D332">
        <f t="shared" si="63"/>
        <v>0</v>
      </c>
      <c r="E332">
        <f t="shared" si="64"/>
        <v>0</v>
      </c>
      <c r="F332" s="16" t="s">
        <v>5199</v>
      </c>
      <c r="G332" s="16" t="s">
        <v>4686</v>
      </c>
      <c r="H332" s="16" t="s">
        <v>5198</v>
      </c>
      <c r="I332" s="16" t="s">
        <v>4741</v>
      </c>
      <c r="J332" t="s">
        <v>325</v>
      </c>
      <c r="K332" s="8" t="s">
        <v>2708</v>
      </c>
      <c r="L332" s="2">
        <v>-3.99531753383302</v>
      </c>
      <c r="M332" s="2">
        <v>-0.39728495522360102</v>
      </c>
      <c r="N332" s="2">
        <v>0</v>
      </c>
      <c r="O332" s="2">
        <v>0</v>
      </c>
      <c r="P332" s="2">
        <v>-3.9953175335008599</v>
      </c>
      <c r="Q332" s="2">
        <v>-0.39728495550982101</v>
      </c>
      <c r="R332" s="2">
        <v>0</v>
      </c>
      <c r="S332" s="2">
        <f t="shared" ref="S332:S395" si="72">IF(AND(AD332=1,N332&gt;R332),-1,IF(AND(AD332=1,N332&lt;R332),1,0))</f>
        <v>0</v>
      </c>
      <c r="T332" s="2">
        <v>0</v>
      </c>
      <c r="U332" s="2">
        <v>1</v>
      </c>
      <c r="V332" s="2" t="s">
        <v>7968</v>
      </c>
      <c r="W332" s="2">
        <v>-1.31515927046327</v>
      </c>
      <c r="X332" s="2">
        <v>-0.39728495540999798</v>
      </c>
      <c r="Y332" s="2">
        <v>0</v>
      </c>
      <c r="Z332" s="2">
        <f t="shared" si="65"/>
        <v>0</v>
      </c>
      <c r="AA332" s="2">
        <v>0</v>
      </c>
      <c r="AB332" s="2">
        <v>1</v>
      </c>
      <c r="AC332" s="2" t="s">
        <v>7968</v>
      </c>
      <c r="AD332" s="2">
        <f t="shared" si="66"/>
        <v>0</v>
      </c>
      <c r="AE332" s="2">
        <v>-5.2062124517999298</v>
      </c>
      <c r="AF332" s="2">
        <v>-0.71736561434739599</v>
      </c>
      <c r="AG332" s="2">
        <v>0</v>
      </c>
      <c r="AH332" s="2">
        <v>0</v>
      </c>
      <c r="AI332" s="2">
        <v>-5.2062124518619397</v>
      </c>
      <c r="AJ332" s="2">
        <v>-0.71736561424119605</v>
      </c>
      <c r="AK332" s="2">
        <v>0</v>
      </c>
      <c r="AL332" s="2">
        <f t="shared" si="61"/>
        <v>0</v>
      </c>
      <c r="AM332" s="2">
        <v>0</v>
      </c>
      <c r="AN332" s="2">
        <v>1</v>
      </c>
      <c r="AO332" s="2" t="s">
        <v>7968</v>
      </c>
      <c r="AP332" s="2">
        <v>-1.0230907813724399</v>
      </c>
      <c r="AQ332" s="2">
        <v>-0.70120783185235502</v>
      </c>
      <c r="AR332" s="2">
        <v>0</v>
      </c>
      <c r="AS332" s="2">
        <f t="shared" si="67"/>
        <v>0</v>
      </c>
      <c r="AT332" s="2">
        <v>0</v>
      </c>
      <c r="AU332" s="2">
        <v>1</v>
      </c>
      <c r="AV332" s="2" t="s">
        <v>7968</v>
      </c>
      <c r="AW332" s="2">
        <f t="shared" si="68"/>
        <v>0</v>
      </c>
      <c r="AX332" s="2">
        <v>-5.6383711067105899</v>
      </c>
      <c r="AY332" s="2">
        <v>2.2991479087184001</v>
      </c>
      <c r="AZ332" s="2">
        <v>1.44970984841166</v>
      </c>
      <c r="BA332" s="2">
        <v>1.6271833772668201</v>
      </c>
      <c r="BB332" s="2">
        <v>-5.5829106547777201</v>
      </c>
      <c r="BC332" s="2">
        <v>-0.60576854703781402</v>
      </c>
      <c r="BD332" s="2">
        <v>0</v>
      </c>
      <c r="BE332" s="2">
        <f t="shared" si="69"/>
        <v>-1</v>
      </c>
      <c r="BF332" s="2">
        <v>0</v>
      </c>
      <c r="BG332" s="2">
        <v>0</v>
      </c>
      <c r="BH332" s="2">
        <v>0</v>
      </c>
      <c r="BI332" s="2">
        <v>-0.79678689964167904</v>
      </c>
      <c r="BJ332" s="2">
        <v>-0.56994681550443405</v>
      </c>
      <c r="BK332" s="2">
        <v>0</v>
      </c>
      <c r="BL332" s="2">
        <f t="shared" si="70"/>
        <v>-1</v>
      </c>
      <c r="BM332" s="2">
        <v>0</v>
      </c>
      <c r="BN332" s="2">
        <v>0</v>
      </c>
      <c r="BO332" s="2">
        <v>0</v>
      </c>
      <c r="BP332" s="2">
        <f t="shared" si="71"/>
        <v>1</v>
      </c>
    </row>
    <row r="333" spans="1:68" x14ac:dyDescent="0.2">
      <c r="A333">
        <v>327</v>
      </c>
      <c r="B333">
        <f t="shared" si="62"/>
        <v>0</v>
      </c>
      <c r="D333">
        <f t="shared" si="63"/>
        <v>0</v>
      </c>
      <c r="E333">
        <f t="shared" si="64"/>
        <v>0</v>
      </c>
      <c r="F333" s="16" t="s">
        <v>5200</v>
      </c>
      <c r="G333" s="16" t="s">
        <v>4686</v>
      </c>
      <c r="H333" s="16" t="s">
        <v>5198</v>
      </c>
      <c r="I333" s="16" t="s">
        <v>4741</v>
      </c>
      <c r="J333" t="s">
        <v>326</v>
      </c>
      <c r="K333" s="8" t="s">
        <v>2709</v>
      </c>
      <c r="L333" s="2">
        <v>-1.2150565368588899E-2</v>
      </c>
      <c r="M333" s="2">
        <v>-1.0879471397726799E-2</v>
      </c>
      <c r="N333" s="2">
        <v>0</v>
      </c>
      <c r="O333" s="2">
        <v>0</v>
      </c>
      <c r="P333" s="2">
        <v>-1.21505653662402E-2</v>
      </c>
      <c r="Q333" s="2">
        <v>-1.08794714088705E-2</v>
      </c>
      <c r="R333" s="2">
        <v>0</v>
      </c>
      <c r="S333" s="2">
        <f t="shared" si="72"/>
        <v>0</v>
      </c>
      <c r="T333" s="2">
        <v>0</v>
      </c>
      <c r="U333" s="2">
        <v>1</v>
      </c>
      <c r="V333" s="2" t="s">
        <v>7968</v>
      </c>
      <c r="W333" s="2">
        <v>-1.2150565366607699E-2</v>
      </c>
      <c r="X333" s="2">
        <v>-1.08794714040834E-2</v>
      </c>
      <c r="Y333" s="2">
        <v>0</v>
      </c>
      <c r="Z333" s="2">
        <f t="shared" si="65"/>
        <v>0</v>
      </c>
      <c r="AA333" s="2">
        <v>0</v>
      </c>
      <c r="AB333" s="2">
        <v>1</v>
      </c>
      <c r="AC333" s="2" t="s">
        <v>7968</v>
      </c>
      <c r="AD333" s="2">
        <f t="shared" si="66"/>
        <v>0</v>
      </c>
      <c r="AE333" s="2">
        <v>-2.1902750870486602E-2</v>
      </c>
      <c r="AF333" s="2">
        <v>-1.9583048527462499E-2</v>
      </c>
      <c r="AG333" s="2">
        <v>0</v>
      </c>
      <c r="AH333" s="2">
        <v>0</v>
      </c>
      <c r="AI333" s="2">
        <v>-2.1902750872986099E-2</v>
      </c>
      <c r="AJ333" s="2">
        <v>-1.9583048526635199E-2</v>
      </c>
      <c r="AK333" s="2">
        <v>0</v>
      </c>
      <c r="AL333" s="2">
        <f t="shared" si="61"/>
        <v>0</v>
      </c>
      <c r="AM333" s="2">
        <v>0</v>
      </c>
      <c r="AN333" s="2">
        <v>1</v>
      </c>
      <c r="AO333" s="2" t="s">
        <v>7968</v>
      </c>
      <c r="AP333" s="2">
        <v>-1.9779061020557299E-2</v>
      </c>
      <c r="AQ333" s="2">
        <v>-1.8100904248104802E-2</v>
      </c>
      <c r="AR333" s="2">
        <v>0</v>
      </c>
      <c r="AS333" s="2">
        <f t="shared" si="67"/>
        <v>0</v>
      </c>
      <c r="AT333" s="2">
        <v>0</v>
      </c>
      <c r="AU333" s="2">
        <v>1</v>
      </c>
      <c r="AV333" s="2" t="s">
        <v>7968</v>
      </c>
      <c r="AW333" s="2">
        <f t="shared" si="68"/>
        <v>0</v>
      </c>
      <c r="AX333" s="2">
        <v>-6.4400642673723904E-2</v>
      </c>
      <c r="AY333" s="2">
        <v>-6.0158177157418301E-2</v>
      </c>
      <c r="AZ333" s="2">
        <v>0</v>
      </c>
      <c r="BA333" s="2">
        <v>0</v>
      </c>
      <c r="BB333" s="2">
        <v>-3.7290954401359398E-2</v>
      </c>
      <c r="BC333" s="2">
        <v>-3.49332294681403E-2</v>
      </c>
      <c r="BD333" s="2">
        <v>0</v>
      </c>
      <c r="BE333" s="2">
        <f t="shared" si="69"/>
        <v>0</v>
      </c>
      <c r="BF333" s="2">
        <v>0</v>
      </c>
      <c r="BG333" s="2">
        <v>1</v>
      </c>
      <c r="BH333" s="2" t="s">
        <v>7968</v>
      </c>
      <c r="BI333" s="2">
        <v>-3.6364086239430903E-2</v>
      </c>
      <c r="BJ333" s="2">
        <v>-3.4518561602114597E-2</v>
      </c>
      <c r="BK333" s="2">
        <v>0</v>
      </c>
      <c r="BL333" s="2">
        <f t="shared" si="70"/>
        <v>0</v>
      </c>
      <c r="BM333" s="2">
        <v>0</v>
      </c>
      <c r="BN333" s="2">
        <v>1</v>
      </c>
      <c r="BO333" s="2" t="s">
        <v>7968</v>
      </c>
      <c r="BP333" s="2">
        <f t="shared" si="71"/>
        <v>0</v>
      </c>
    </row>
    <row r="334" spans="1:68" x14ac:dyDescent="0.2">
      <c r="A334">
        <v>328</v>
      </c>
      <c r="B334">
        <f t="shared" si="62"/>
        <v>0</v>
      </c>
      <c r="D334">
        <f t="shared" si="63"/>
        <v>0</v>
      </c>
      <c r="E334">
        <f t="shared" si="64"/>
        <v>0</v>
      </c>
      <c r="F334" s="16" t="s">
        <v>5201</v>
      </c>
      <c r="G334" s="16" t="s">
        <v>4686</v>
      </c>
      <c r="H334" s="16" t="s">
        <v>5198</v>
      </c>
      <c r="I334" s="16" t="s">
        <v>4741</v>
      </c>
      <c r="J334" t="s">
        <v>327</v>
      </c>
      <c r="K334" s="8" t="s">
        <v>2710</v>
      </c>
      <c r="L334" s="2">
        <v>-0.146378330155155</v>
      </c>
      <c r="M334" s="2">
        <v>-0.12654926425940799</v>
      </c>
      <c r="N334" s="2">
        <v>0</v>
      </c>
      <c r="O334" s="2">
        <v>0</v>
      </c>
      <c r="P334" s="2">
        <v>-0.14637833001230499</v>
      </c>
      <c r="Q334" s="2">
        <v>-0.126549264289226</v>
      </c>
      <c r="R334" s="2">
        <v>0</v>
      </c>
      <c r="S334" s="2">
        <f t="shared" si="72"/>
        <v>0</v>
      </c>
      <c r="T334" s="2">
        <v>0</v>
      </c>
      <c r="U334" s="2">
        <v>1</v>
      </c>
      <c r="V334" s="2" t="s">
        <v>7968</v>
      </c>
      <c r="W334" s="2">
        <v>-0.146378330087238</v>
      </c>
      <c r="X334" s="2">
        <v>-0.12654926427834001</v>
      </c>
      <c r="Y334" s="2">
        <v>0</v>
      </c>
      <c r="Z334" s="2">
        <f t="shared" si="65"/>
        <v>0</v>
      </c>
      <c r="AA334" s="2">
        <v>0</v>
      </c>
      <c r="AB334" s="2">
        <v>1</v>
      </c>
      <c r="AC334" s="2" t="s">
        <v>7968</v>
      </c>
      <c r="AD334" s="2">
        <f t="shared" si="66"/>
        <v>0</v>
      </c>
      <c r="AE334" s="2">
        <v>-0.26446847352964098</v>
      </c>
      <c r="AF334" s="2">
        <v>-0.22828111699056799</v>
      </c>
      <c r="AG334" s="2">
        <v>0</v>
      </c>
      <c r="AH334" s="2">
        <v>0</v>
      </c>
      <c r="AI334" s="2">
        <v>-0.26446847358284897</v>
      </c>
      <c r="AJ334" s="2">
        <v>-0.228281116986017</v>
      </c>
      <c r="AK334" s="2">
        <v>0</v>
      </c>
      <c r="AL334" s="2">
        <f t="shared" si="61"/>
        <v>0</v>
      </c>
      <c r="AM334" s="2">
        <v>0</v>
      </c>
      <c r="AN334" s="2">
        <v>1</v>
      </c>
      <c r="AO334" s="2" t="s">
        <v>7968</v>
      </c>
      <c r="AP334" s="2">
        <v>-0.24264166285411001</v>
      </c>
      <c r="AQ334" s="2">
        <v>-0.21075668419791499</v>
      </c>
      <c r="AR334" s="2">
        <v>0</v>
      </c>
      <c r="AS334" s="2">
        <f t="shared" si="67"/>
        <v>0</v>
      </c>
      <c r="AT334" s="2">
        <v>0</v>
      </c>
      <c r="AU334" s="2">
        <v>1</v>
      </c>
      <c r="AV334" s="2" t="s">
        <v>7968</v>
      </c>
      <c r="AW334" s="2">
        <f t="shared" si="68"/>
        <v>0</v>
      </c>
      <c r="AX334" s="2">
        <v>-0.26622738851108502</v>
      </c>
      <c r="AY334" s="2">
        <v>-0.20004492645163499</v>
      </c>
      <c r="AZ334" s="2">
        <v>0</v>
      </c>
      <c r="BA334" s="2">
        <v>0</v>
      </c>
      <c r="BB334" s="2">
        <v>-0.15157630458146401</v>
      </c>
      <c r="BC334" s="2">
        <v>-0.11479579563263601</v>
      </c>
      <c r="BD334" s="2">
        <v>0</v>
      </c>
      <c r="BE334" s="2">
        <f t="shared" si="69"/>
        <v>0</v>
      </c>
      <c r="BF334" s="2">
        <v>0</v>
      </c>
      <c r="BG334" s="2">
        <v>1</v>
      </c>
      <c r="BH334" s="2" t="s">
        <v>7968</v>
      </c>
      <c r="BI334" s="2">
        <v>-0.15513696461036799</v>
      </c>
      <c r="BJ334" s="2">
        <v>-0.113394402237936</v>
      </c>
      <c r="BK334" s="2">
        <v>0</v>
      </c>
      <c r="BL334" s="2">
        <f t="shared" si="70"/>
        <v>0</v>
      </c>
      <c r="BM334" s="2">
        <v>0</v>
      </c>
      <c r="BN334" s="2">
        <v>1</v>
      </c>
      <c r="BO334" s="2" t="s">
        <v>7968</v>
      </c>
      <c r="BP334" s="2">
        <f t="shared" si="71"/>
        <v>0</v>
      </c>
    </row>
    <row r="335" spans="1:68" x14ac:dyDescent="0.2">
      <c r="A335">
        <v>329</v>
      </c>
      <c r="B335">
        <f t="shared" si="62"/>
        <v>1</v>
      </c>
      <c r="D335">
        <f t="shared" si="63"/>
        <v>0</v>
      </c>
      <c r="E335">
        <f t="shared" si="64"/>
        <v>0</v>
      </c>
      <c r="F335" s="16" t="s">
        <v>5202</v>
      </c>
      <c r="G335" s="16" t="s">
        <v>4686</v>
      </c>
      <c r="H335" s="16" t="s">
        <v>5198</v>
      </c>
      <c r="I335" s="16" t="s">
        <v>4741</v>
      </c>
      <c r="J335" t="s">
        <v>328</v>
      </c>
      <c r="K335" s="8" t="s">
        <v>2711</v>
      </c>
      <c r="L335" s="2">
        <v>0</v>
      </c>
      <c r="M335" s="2">
        <v>1.65242215709662E-2</v>
      </c>
      <c r="N335" s="2">
        <v>3.2954962655390098E-5</v>
      </c>
      <c r="O335" s="2">
        <v>1.3069393192952199E-5</v>
      </c>
      <c r="P335" s="2">
        <v>0</v>
      </c>
      <c r="Q335" s="2">
        <v>1.6524221440228401E-2</v>
      </c>
      <c r="R335" s="2">
        <v>4.20053650020391E-5</v>
      </c>
      <c r="S335" s="2">
        <f t="shared" si="72"/>
        <v>0</v>
      </c>
      <c r="T335" s="2">
        <v>1.8021236680574301E-5</v>
      </c>
      <c r="U335" s="2">
        <v>5.7703448054118901E-60</v>
      </c>
      <c r="V335" s="2">
        <v>5.6606208343273602E-2</v>
      </c>
      <c r="W335" s="2">
        <v>0</v>
      </c>
      <c r="X335" s="2">
        <v>1.6524221509671502E-2</v>
      </c>
      <c r="Y335" s="2">
        <v>2.3093004674282399E-5</v>
      </c>
      <c r="Z335" s="2">
        <f t="shared" si="65"/>
        <v>0</v>
      </c>
      <c r="AA335" s="2">
        <v>7.1074799230497304E-6</v>
      </c>
      <c r="AB335" s="2">
        <v>1.3404965119663501E-221</v>
      </c>
      <c r="AC335" s="2">
        <v>1.15812802875621E-2</v>
      </c>
      <c r="AD335" s="2">
        <f t="shared" si="66"/>
        <v>0</v>
      </c>
      <c r="AE335" s="2">
        <v>0</v>
      </c>
      <c r="AF335" s="2">
        <v>3.01561304440136E-2</v>
      </c>
      <c r="AG335" s="2">
        <v>7.53913534231692E-5</v>
      </c>
      <c r="AH335" s="2">
        <v>2.75507906475597E-5</v>
      </c>
      <c r="AI335" s="2">
        <v>0</v>
      </c>
      <c r="AJ335" s="2">
        <v>3.0156130504807501E-2</v>
      </c>
      <c r="AK335" s="2">
        <v>5.96756284478265E-5</v>
      </c>
      <c r="AL335" s="2">
        <f t="shared" si="61"/>
        <v>0</v>
      </c>
      <c r="AM335" s="2">
        <v>2.3401542122669101E-5</v>
      </c>
      <c r="AN335" s="2">
        <v>1.06609927268746E-13</v>
      </c>
      <c r="AO335" s="2">
        <v>8.7980141720433405E-2</v>
      </c>
      <c r="AP335" s="2">
        <v>0</v>
      </c>
      <c r="AQ335" s="2">
        <v>3.1884978657177203E-2</v>
      </c>
      <c r="AR335" s="2">
        <v>7.6770067249584697E-5</v>
      </c>
      <c r="AS335" s="2">
        <f t="shared" si="67"/>
        <v>0</v>
      </c>
      <c r="AT335" s="2">
        <v>3.0459353675667801E-5</v>
      </c>
      <c r="AU335" s="2">
        <v>3.4595790901526699E-34</v>
      </c>
      <c r="AV335" s="2">
        <v>1.328809927637</v>
      </c>
      <c r="AW335" s="2">
        <f t="shared" si="68"/>
        <v>0</v>
      </c>
      <c r="AX335" s="2">
        <v>0</v>
      </c>
      <c r="AY335" s="2">
        <v>5.5152051719766101E-2</v>
      </c>
      <c r="AZ335" s="2">
        <v>6.0795514882654497E-3</v>
      </c>
      <c r="BA335" s="2">
        <v>4.2472577386522097E-3</v>
      </c>
      <c r="BB335" s="2">
        <v>0</v>
      </c>
      <c r="BC335" s="2">
        <v>3.06504241258229E-2</v>
      </c>
      <c r="BD335" s="2">
        <v>8.62659912142553E-4</v>
      </c>
      <c r="BE335" s="2">
        <f t="shared" si="69"/>
        <v>-1</v>
      </c>
      <c r="BF335" s="2">
        <v>6.4317861381250495E-4</v>
      </c>
      <c r="BG335" s="2">
        <v>0</v>
      </c>
      <c r="BH335" s="2">
        <v>0</v>
      </c>
      <c r="BI335" s="2">
        <v>0</v>
      </c>
      <c r="BJ335" s="2">
        <v>4.1742562377566503E-2</v>
      </c>
      <c r="BK335" s="2">
        <v>1.3979825611561401E-3</v>
      </c>
      <c r="BL335" s="2">
        <f t="shared" si="70"/>
        <v>-1</v>
      </c>
      <c r="BM335" s="2">
        <v>1.0999674583884399E-3</v>
      </c>
      <c r="BN335" s="2">
        <v>0</v>
      </c>
      <c r="BO335" s="2">
        <v>0</v>
      </c>
      <c r="BP335" s="2">
        <f t="shared" si="71"/>
        <v>1</v>
      </c>
    </row>
    <row r="336" spans="1:68" x14ac:dyDescent="0.2">
      <c r="A336">
        <v>330</v>
      </c>
      <c r="B336">
        <f t="shared" si="62"/>
        <v>0</v>
      </c>
      <c r="D336">
        <f t="shared" si="63"/>
        <v>0</v>
      </c>
      <c r="E336">
        <f t="shared" si="64"/>
        <v>0</v>
      </c>
      <c r="F336" s="16" t="s">
        <v>5203</v>
      </c>
      <c r="G336" s="16" t="s">
        <v>4686</v>
      </c>
      <c r="H336" s="16" t="s">
        <v>5198</v>
      </c>
      <c r="I336" s="16" t="s">
        <v>4741</v>
      </c>
      <c r="J336" t="s">
        <v>329</v>
      </c>
      <c r="K336" s="8" t="s">
        <v>2712</v>
      </c>
      <c r="L336" s="2">
        <v>-1.00145229786303E-2</v>
      </c>
      <c r="M336" s="2">
        <v>-5.7211064672392801E-4</v>
      </c>
      <c r="N336" s="2">
        <v>0</v>
      </c>
      <c r="O336" s="2">
        <v>0</v>
      </c>
      <c r="P336" s="2">
        <v>-1.00145228956639E-2</v>
      </c>
      <c r="Q336" s="2">
        <v>-5.7211064674895097E-4</v>
      </c>
      <c r="R336" s="2">
        <v>0</v>
      </c>
      <c r="S336" s="2">
        <f t="shared" si="72"/>
        <v>0</v>
      </c>
      <c r="T336" s="2">
        <v>0</v>
      </c>
      <c r="U336" s="2">
        <v>1</v>
      </c>
      <c r="V336" s="2" t="s">
        <v>7968</v>
      </c>
      <c r="W336" s="2">
        <v>-1.00145229340208E-2</v>
      </c>
      <c r="X336" s="2">
        <v>-5.7211064673698105E-4</v>
      </c>
      <c r="Y336" s="2">
        <v>0</v>
      </c>
      <c r="Z336" s="2">
        <f t="shared" si="65"/>
        <v>0</v>
      </c>
      <c r="AA336" s="2">
        <v>0</v>
      </c>
      <c r="AB336" s="2">
        <v>1</v>
      </c>
      <c r="AC336" s="2" t="s">
        <v>7968</v>
      </c>
      <c r="AD336" s="2">
        <f t="shared" si="66"/>
        <v>0</v>
      </c>
      <c r="AE336" s="2">
        <v>-1.8261873704777599E-2</v>
      </c>
      <c r="AF336" s="2">
        <v>-1.02979916410306E-3</v>
      </c>
      <c r="AG336" s="2">
        <v>0</v>
      </c>
      <c r="AH336" s="2">
        <v>0</v>
      </c>
      <c r="AI336" s="2">
        <v>-1.8261873736450999E-2</v>
      </c>
      <c r="AJ336" s="2">
        <v>-1.02979916409057E-3</v>
      </c>
      <c r="AK336" s="2">
        <v>0</v>
      </c>
      <c r="AL336" s="2">
        <f t="shared" si="61"/>
        <v>0</v>
      </c>
      <c r="AM336" s="2">
        <v>0</v>
      </c>
      <c r="AN336" s="2">
        <v>1</v>
      </c>
      <c r="AO336" s="2" t="s">
        <v>7968</v>
      </c>
      <c r="AP336" s="2">
        <v>-1.80612054357507E-2</v>
      </c>
      <c r="AQ336" s="2">
        <v>-9.5185874861723795E-4</v>
      </c>
      <c r="AR336" s="2">
        <v>0</v>
      </c>
      <c r="AS336" s="2">
        <f t="shared" si="67"/>
        <v>0</v>
      </c>
      <c r="AT336" s="2">
        <v>0</v>
      </c>
      <c r="AU336" s="2">
        <v>1</v>
      </c>
      <c r="AV336" s="2" t="s">
        <v>7968</v>
      </c>
      <c r="AW336" s="2">
        <f t="shared" si="68"/>
        <v>0</v>
      </c>
      <c r="AX336" s="2">
        <v>-2.9103055647720599E-2</v>
      </c>
      <c r="AY336" s="2">
        <v>-2.49894507152129E-3</v>
      </c>
      <c r="AZ336" s="2">
        <v>0</v>
      </c>
      <c r="BA336" s="2">
        <v>0</v>
      </c>
      <c r="BB336" s="2">
        <v>-1.8965639553240501E-2</v>
      </c>
      <c r="BC336" s="2">
        <v>-1.4511114819919101E-3</v>
      </c>
      <c r="BD336" s="2">
        <v>0</v>
      </c>
      <c r="BE336" s="2">
        <f t="shared" si="69"/>
        <v>0</v>
      </c>
      <c r="BF336" s="2">
        <v>0</v>
      </c>
      <c r="BG336" s="2">
        <v>1</v>
      </c>
      <c r="BH336" s="2" t="s">
        <v>7968</v>
      </c>
      <c r="BI336" s="2">
        <v>-1.3663725548772401E-2</v>
      </c>
      <c r="BJ336" s="2">
        <v>-1.4338863554224301E-3</v>
      </c>
      <c r="BK336" s="2">
        <v>0</v>
      </c>
      <c r="BL336" s="2">
        <f t="shared" si="70"/>
        <v>0</v>
      </c>
      <c r="BM336" s="2">
        <v>0</v>
      </c>
      <c r="BN336" s="2">
        <v>1</v>
      </c>
      <c r="BO336" s="2" t="s">
        <v>7968</v>
      </c>
      <c r="BP336" s="2">
        <f t="shared" si="71"/>
        <v>0</v>
      </c>
    </row>
    <row r="337" spans="1:68" x14ac:dyDescent="0.2">
      <c r="A337">
        <v>331</v>
      </c>
      <c r="B337">
        <f t="shared" si="62"/>
        <v>0</v>
      </c>
      <c r="D337">
        <f t="shared" si="63"/>
        <v>0</v>
      </c>
      <c r="E337">
        <f t="shared" si="64"/>
        <v>0</v>
      </c>
      <c r="F337" s="16" t="s">
        <v>5204</v>
      </c>
      <c r="G337" s="16" t="s">
        <v>4686</v>
      </c>
      <c r="H337" s="16" t="s">
        <v>5198</v>
      </c>
      <c r="I337" s="16" t="s">
        <v>4741</v>
      </c>
      <c r="J337" t="s">
        <v>330</v>
      </c>
      <c r="K337" s="8" t="s">
        <v>2713</v>
      </c>
      <c r="L337" s="2">
        <v>-3.30484431398659E-2</v>
      </c>
      <c r="M337" s="2">
        <v>0</v>
      </c>
      <c r="N337" s="2">
        <v>0</v>
      </c>
      <c r="O337" s="2">
        <v>0</v>
      </c>
      <c r="P337" s="2">
        <v>-3.3048442882691299E-2</v>
      </c>
      <c r="Q337" s="2">
        <v>0</v>
      </c>
      <c r="R337" s="2">
        <v>0</v>
      </c>
      <c r="S337" s="2">
        <f t="shared" si="72"/>
        <v>0</v>
      </c>
      <c r="T337" s="2">
        <v>0</v>
      </c>
      <c r="U337" s="2">
        <v>1</v>
      </c>
      <c r="V337" s="2" t="s">
        <v>7968</v>
      </c>
      <c r="W337" s="2">
        <v>-3.3048443016983703E-2</v>
      </c>
      <c r="X337" s="2">
        <v>0</v>
      </c>
      <c r="Y337" s="2">
        <v>0</v>
      </c>
      <c r="Z337" s="2">
        <f t="shared" si="65"/>
        <v>0</v>
      </c>
      <c r="AA337" s="2">
        <v>0</v>
      </c>
      <c r="AB337" s="2">
        <v>1</v>
      </c>
      <c r="AC337" s="2" t="s">
        <v>7968</v>
      </c>
      <c r="AD337" s="2">
        <f t="shared" si="66"/>
        <v>0</v>
      </c>
      <c r="AE337" s="2">
        <v>-6.0312260881258697E-2</v>
      </c>
      <c r="AF337" s="2">
        <v>0</v>
      </c>
      <c r="AG337" s="2">
        <v>0</v>
      </c>
      <c r="AH337" s="2">
        <v>0</v>
      </c>
      <c r="AI337" s="2">
        <v>-6.0312261008661203E-2</v>
      </c>
      <c r="AJ337" s="2">
        <v>0</v>
      </c>
      <c r="AK337" s="2">
        <v>0</v>
      </c>
      <c r="AL337" s="2">
        <f t="shared" si="61"/>
        <v>0</v>
      </c>
      <c r="AM337" s="2">
        <v>0</v>
      </c>
      <c r="AN337" s="2">
        <v>1</v>
      </c>
      <c r="AO337" s="2" t="s">
        <v>7968</v>
      </c>
      <c r="AP337" s="2">
        <v>-9.5654935987443707E-2</v>
      </c>
      <c r="AQ337" s="2">
        <v>0</v>
      </c>
      <c r="AR337" s="2">
        <v>0</v>
      </c>
      <c r="AS337" s="2">
        <f t="shared" si="67"/>
        <v>0</v>
      </c>
      <c r="AT337" s="2">
        <v>0</v>
      </c>
      <c r="AU337" s="2">
        <v>1</v>
      </c>
      <c r="AV337" s="2" t="s">
        <v>7968</v>
      </c>
      <c r="AW337" s="2">
        <f t="shared" si="68"/>
        <v>0</v>
      </c>
      <c r="AX337" s="2">
        <v>-0.11030410342754</v>
      </c>
      <c r="AY337" s="2">
        <v>0</v>
      </c>
      <c r="AZ337" s="2">
        <v>0</v>
      </c>
      <c r="BA337" s="2">
        <v>0</v>
      </c>
      <c r="BB337" s="2">
        <v>-6.1300848255096997E-2</v>
      </c>
      <c r="BC337" s="2">
        <v>0</v>
      </c>
      <c r="BD337" s="2">
        <v>0</v>
      </c>
      <c r="BE337" s="2">
        <f t="shared" si="69"/>
        <v>0</v>
      </c>
      <c r="BF337" s="2">
        <v>0</v>
      </c>
      <c r="BG337" s="2">
        <v>1</v>
      </c>
      <c r="BH337" s="2" t="s">
        <v>7968</v>
      </c>
      <c r="BI337" s="2">
        <v>-0.10642525411937299</v>
      </c>
      <c r="BJ337" s="2">
        <v>0</v>
      </c>
      <c r="BK337" s="2">
        <v>0</v>
      </c>
      <c r="BL337" s="2">
        <f t="shared" si="70"/>
        <v>0</v>
      </c>
      <c r="BM337" s="2">
        <v>0</v>
      </c>
      <c r="BN337" s="2">
        <v>1</v>
      </c>
      <c r="BO337" s="2" t="s">
        <v>7968</v>
      </c>
      <c r="BP337" s="2">
        <f t="shared" si="71"/>
        <v>0</v>
      </c>
    </row>
    <row r="338" spans="1:68" x14ac:dyDescent="0.2">
      <c r="A338">
        <v>332</v>
      </c>
      <c r="B338">
        <f t="shared" si="62"/>
        <v>0</v>
      </c>
      <c r="D338">
        <f t="shared" si="63"/>
        <v>0</v>
      </c>
      <c r="E338">
        <f t="shared" si="64"/>
        <v>0</v>
      </c>
      <c r="F338" s="16" t="s">
        <v>5205</v>
      </c>
      <c r="G338" s="16" t="s">
        <v>4686</v>
      </c>
      <c r="H338" s="16" t="s">
        <v>5198</v>
      </c>
      <c r="I338" s="16" t="s">
        <v>4741</v>
      </c>
      <c r="J338" t="s">
        <v>331</v>
      </c>
      <c r="K338" s="8" t="s">
        <v>2714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f t="shared" si="72"/>
        <v>0</v>
      </c>
      <c r="T338" s="2">
        <v>0</v>
      </c>
      <c r="U338" s="2">
        <v>1</v>
      </c>
      <c r="V338" s="2" t="s">
        <v>7968</v>
      </c>
      <c r="W338" s="2">
        <v>0</v>
      </c>
      <c r="X338" s="2">
        <v>0</v>
      </c>
      <c r="Y338" s="2">
        <v>0</v>
      </c>
      <c r="Z338" s="2">
        <f t="shared" si="65"/>
        <v>0</v>
      </c>
      <c r="AA338" s="2">
        <v>0</v>
      </c>
      <c r="AB338" s="2">
        <v>1</v>
      </c>
      <c r="AC338" s="2" t="s">
        <v>7968</v>
      </c>
      <c r="AD338" s="2">
        <f t="shared" si="66"/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f t="shared" si="61"/>
        <v>0</v>
      </c>
      <c r="AM338" s="2">
        <v>0</v>
      </c>
      <c r="AN338" s="2">
        <v>1</v>
      </c>
      <c r="AO338" s="2" t="s">
        <v>7968</v>
      </c>
      <c r="AP338" s="2">
        <v>0</v>
      </c>
      <c r="AQ338" s="2">
        <v>0</v>
      </c>
      <c r="AR338" s="2">
        <v>0</v>
      </c>
      <c r="AS338" s="2">
        <f t="shared" si="67"/>
        <v>0</v>
      </c>
      <c r="AT338" s="2">
        <v>0</v>
      </c>
      <c r="AU338" s="2">
        <v>1</v>
      </c>
      <c r="AV338" s="2" t="s">
        <v>7968</v>
      </c>
      <c r="AW338" s="2">
        <f t="shared" si="68"/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f t="shared" si="69"/>
        <v>0</v>
      </c>
      <c r="BF338" s="2">
        <v>0</v>
      </c>
      <c r="BG338" s="2">
        <v>1</v>
      </c>
      <c r="BH338" s="2" t="s">
        <v>7968</v>
      </c>
      <c r="BI338" s="2">
        <v>0</v>
      </c>
      <c r="BJ338" s="2">
        <v>0</v>
      </c>
      <c r="BK338" s="2">
        <v>0</v>
      </c>
      <c r="BL338" s="2">
        <f t="shared" si="70"/>
        <v>0</v>
      </c>
      <c r="BM338" s="2">
        <v>0</v>
      </c>
      <c r="BN338" s="2">
        <v>1</v>
      </c>
      <c r="BO338" s="2" t="s">
        <v>7968</v>
      </c>
      <c r="BP338" s="2">
        <f t="shared" si="71"/>
        <v>0</v>
      </c>
    </row>
    <row r="339" spans="1:68" x14ac:dyDescent="0.2">
      <c r="A339">
        <v>333</v>
      </c>
      <c r="B339">
        <f t="shared" si="62"/>
        <v>0</v>
      </c>
      <c r="D339">
        <f t="shared" si="63"/>
        <v>0</v>
      </c>
      <c r="E339">
        <f t="shared" si="64"/>
        <v>0</v>
      </c>
      <c r="F339" s="16" t="s">
        <v>5206</v>
      </c>
      <c r="G339" s="16" t="s">
        <v>4686</v>
      </c>
      <c r="H339" s="16" t="s">
        <v>5198</v>
      </c>
      <c r="I339" s="16" t="s">
        <v>4741</v>
      </c>
      <c r="J339" t="s">
        <v>332</v>
      </c>
      <c r="K339" s="8" t="s">
        <v>2715</v>
      </c>
      <c r="L339" s="2">
        <v>-5.0761906757247903E-4</v>
      </c>
      <c r="M339" s="2">
        <v>-5.0761906757247903E-4</v>
      </c>
      <c r="N339" s="2">
        <v>0</v>
      </c>
      <c r="O339" s="2">
        <v>0</v>
      </c>
      <c r="P339" s="2">
        <v>-5.0761906759468599E-4</v>
      </c>
      <c r="Q339" s="2">
        <v>-5.0761906759468599E-4</v>
      </c>
      <c r="R339" s="2">
        <v>0</v>
      </c>
      <c r="S339" s="2">
        <f t="shared" si="72"/>
        <v>0</v>
      </c>
      <c r="T339" s="2">
        <v>0</v>
      </c>
      <c r="U339" s="2">
        <v>1</v>
      </c>
      <c r="V339" s="2" t="s">
        <v>7968</v>
      </c>
      <c r="W339" s="2">
        <v>-5.0761906758406503E-4</v>
      </c>
      <c r="X339" s="2">
        <v>-5.0761906758406503E-4</v>
      </c>
      <c r="Y339" s="2">
        <v>0</v>
      </c>
      <c r="Z339" s="2">
        <f t="shared" si="65"/>
        <v>0</v>
      </c>
      <c r="AA339" s="2">
        <v>0</v>
      </c>
      <c r="AB339" s="2">
        <v>1</v>
      </c>
      <c r="AC339" s="2" t="s">
        <v>7968</v>
      </c>
      <c r="AD339" s="2">
        <f t="shared" si="66"/>
        <v>0</v>
      </c>
      <c r="AE339" s="2">
        <v>-9.13714321630462E-4</v>
      </c>
      <c r="AF339" s="2">
        <v>-9.13714321630462E-4</v>
      </c>
      <c r="AG339" s="2">
        <v>0</v>
      </c>
      <c r="AH339" s="2">
        <v>0</v>
      </c>
      <c r="AI339" s="2">
        <v>-9.1371432161938102E-4</v>
      </c>
      <c r="AJ339" s="2">
        <v>-9.1371432161938102E-4</v>
      </c>
      <c r="AK339" s="2">
        <v>0</v>
      </c>
      <c r="AL339" s="2">
        <f t="shared" si="61"/>
        <v>0</v>
      </c>
      <c r="AM339" s="2">
        <v>0</v>
      </c>
      <c r="AN339" s="2">
        <v>1</v>
      </c>
      <c r="AO339" s="2" t="s">
        <v>7968</v>
      </c>
      <c r="AP339" s="2">
        <v>-8.4455979485902001E-4</v>
      </c>
      <c r="AQ339" s="2">
        <v>-8.4455979485902001E-4</v>
      </c>
      <c r="AR339" s="2">
        <v>0</v>
      </c>
      <c r="AS339" s="2">
        <f t="shared" si="67"/>
        <v>0</v>
      </c>
      <c r="AT339" s="2">
        <v>0</v>
      </c>
      <c r="AU339" s="2">
        <v>1</v>
      </c>
      <c r="AV339" s="2" t="s">
        <v>7968</v>
      </c>
      <c r="AW339" s="2">
        <f t="shared" si="68"/>
        <v>0</v>
      </c>
      <c r="AX339" s="2">
        <v>-1.3977324301227101E-3</v>
      </c>
      <c r="AY339" s="2">
        <v>-1.3977324301227101E-3</v>
      </c>
      <c r="AZ339" s="2">
        <v>0</v>
      </c>
      <c r="BA339" s="2">
        <v>0</v>
      </c>
      <c r="BB339" s="2">
        <v>-8.1164872378277904E-4</v>
      </c>
      <c r="BC339" s="2">
        <v>-8.1164872378277904E-4</v>
      </c>
      <c r="BD339" s="2">
        <v>0</v>
      </c>
      <c r="BE339" s="2">
        <f t="shared" si="69"/>
        <v>0</v>
      </c>
      <c r="BF339" s="2">
        <v>0</v>
      </c>
      <c r="BG339" s="2">
        <v>1</v>
      </c>
      <c r="BH339" s="2" t="s">
        <v>7968</v>
      </c>
      <c r="BI339" s="2">
        <v>-8.0201421108639303E-4</v>
      </c>
      <c r="BJ339" s="2">
        <v>-8.0201421108639303E-4</v>
      </c>
      <c r="BK339" s="2">
        <v>0</v>
      </c>
      <c r="BL339" s="2">
        <f t="shared" si="70"/>
        <v>0</v>
      </c>
      <c r="BM339" s="2">
        <v>0</v>
      </c>
      <c r="BN339" s="2">
        <v>1</v>
      </c>
      <c r="BO339" s="2" t="s">
        <v>7968</v>
      </c>
      <c r="BP339" s="2">
        <f t="shared" si="71"/>
        <v>0</v>
      </c>
    </row>
    <row r="340" spans="1:68" x14ac:dyDescent="0.2">
      <c r="A340">
        <v>334</v>
      </c>
      <c r="B340">
        <f t="shared" si="62"/>
        <v>0</v>
      </c>
      <c r="D340">
        <f t="shared" si="63"/>
        <v>0</v>
      </c>
      <c r="E340">
        <f t="shared" si="64"/>
        <v>0</v>
      </c>
      <c r="F340" s="16" t="s">
        <v>5207</v>
      </c>
      <c r="G340" s="16" t="s">
        <v>4686</v>
      </c>
      <c r="H340" s="16" t="s">
        <v>5198</v>
      </c>
      <c r="I340" s="16" t="s">
        <v>4741</v>
      </c>
      <c r="J340" t="s">
        <v>333</v>
      </c>
      <c r="K340" s="8" t="s">
        <v>2716</v>
      </c>
      <c r="L340" s="2">
        <v>-7.3092386721356597</v>
      </c>
      <c r="M340" s="2">
        <v>-0.14285527023153199</v>
      </c>
      <c r="N340" s="2">
        <v>0</v>
      </c>
      <c r="O340" s="2">
        <v>0</v>
      </c>
      <c r="P340" s="2">
        <v>-7.30923867145576</v>
      </c>
      <c r="Q340" s="2">
        <v>-0.14285527056522501</v>
      </c>
      <c r="R340" s="2">
        <v>0</v>
      </c>
      <c r="S340" s="2">
        <f t="shared" si="72"/>
        <v>0</v>
      </c>
      <c r="T340" s="2">
        <v>0</v>
      </c>
      <c r="U340" s="2">
        <v>1</v>
      </c>
      <c r="V340" s="2" t="s">
        <v>7968</v>
      </c>
      <c r="W340" s="2">
        <v>-1.9336081375810099</v>
      </c>
      <c r="X340" s="2">
        <v>-0.142855270385954</v>
      </c>
      <c r="Y340" s="2">
        <v>0</v>
      </c>
      <c r="Z340" s="2">
        <f t="shared" si="65"/>
        <v>0</v>
      </c>
      <c r="AA340" s="2">
        <v>0</v>
      </c>
      <c r="AB340" s="2">
        <v>1</v>
      </c>
      <c r="AC340" s="2" t="s">
        <v>7968</v>
      </c>
      <c r="AD340" s="2">
        <f t="shared" si="66"/>
        <v>0</v>
      </c>
      <c r="AE340" s="2">
        <v>-9.1792241284706204</v>
      </c>
      <c r="AF340" s="2">
        <v>-0.25545265093339697</v>
      </c>
      <c r="AG340" s="2">
        <v>0</v>
      </c>
      <c r="AH340" s="2">
        <v>0</v>
      </c>
      <c r="AI340" s="2">
        <v>-9.1792241287176299</v>
      </c>
      <c r="AJ340" s="2">
        <v>-0.25545265083896701</v>
      </c>
      <c r="AK340" s="2">
        <v>0</v>
      </c>
      <c r="AL340" s="2">
        <f t="shared" si="61"/>
        <v>0</v>
      </c>
      <c r="AM340" s="2">
        <v>0</v>
      </c>
      <c r="AN340" s="2">
        <v>1</v>
      </c>
      <c r="AO340" s="2" t="s">
        <v>7968</v>
      </c>
      <c r="AP340" s="2">
        <v>-0.88405088743946503</v>
      </c>
      <c r="AQ340" s="2">
        <v>-0.25151412867046002</v>
      </c>
      <c r="AR340" s="2">
        <v>0</v>
      </c>
      <c r="AS340" s="2">
        <f t="shared" si="67"/>
        <v>0</v>
      </c>
      <c r="AT340" s="2">
        <v>0</v>
      </c>
      <c r="AU340" s="2">
        <v>1</v>
      </c>
      <c r="AV340" s="2" t="s">
        <v>7968</v>
      </c>
      <c r="AW340" s="2">
        <f t="shared" si="68"/>
        <v>0</v>
      </c>
      <c r="AX340" s="2">
        <v>-10</v>
      </c>
      <c r="AY340" s="2">
        <v>-1.43464983053501E-13</v>
      </c>
      <c r="AZ340" s="2">
        <v>0</v>
      </c>
      <c r="BA340" s="2">
        <v>0</v>
      </c>
      <c r="BB340" s="2">
        <v>-9.8790340682661597</v>
      </c>
      <c r="BC340" s="2">
        <v>1.1049991660889799E-12</v>
      </c>
      <c r="BD340" s="2">
        <v>0</v>
      </c>
      <c r="BE340" s="2">
        <f t="shared" si="69"/>
        <v>0</v>
      </c>
      <c r="BF340" s="2">
        <v>0</v>
      </c>
      <c r="BG340" s="2">
        <v>1</v>
      </c>
      <c r="BH340" s="2" t="s">
        <v>7968</v>
      </c>
      <c r="BI340" s="2">
        <v>-0.31927576238449401</v>
      </c>
      <c r="BJ340" s="2">
        <v>4.7534358232182298E-14</v>
      </c>
      <c r="BK340" s="2">
        <v>0</v>
      </c>
      <c r="BL340" s="2">
        <f t="shared" si="70"/>
        <v>0</v>
      </c>
      <c r="BM340" s="2">
        <v>0</v>
      </c>
      <c r="BN340" s="2">
        <v>1</v>
      </c>
      <c r="BO340" s="2" t="s">
        <v>7968</v>
      </c>
      <c r="BP340" s="2">
        <f t="shared" si="71"/>
        <v>0</v>
      </c>
    </row>
    <row r="341" spans="1:68" x14ac:dyDescent="0.2">
      <c r="A341">
        <v>335</v>
      </c>
      <c r="B341">
        <f t="shared" si="62"/>
        <v>0</v>
      </c>
      <c r="D341">
        <f t="shared" si="63"/>
        <v>0</v>
      </c>
      <c r="E341">
        <f t="shared" si="64"/>
        <v>0</v>
      </c>
      <c r="F341" s="16" t="s">
        <v>5208</v>
      </c>
      <c r="G341" s="16" t="s">
        <v>4686</v>
      </c>
      <c r="H341" s="16" t="s">
        <v>5198</v>
      </c>
      <c r="I341" s="16" t="s">
        <v>4741</v>
      </c>
      <c r="J341" t="s">
        <v>334</v>
      </c>
      <c r="K341" s="8" t="s">
        <v>2717</v>
      </c>
      <c r="L341" s="2">
        <v>-19.283805035247099</v>
      </c>
      <c r="M341" s="2">
        <v>-19.283805035247099</v>
      </c>
      <c r="N341" s="2">
        <v>0</v>
      </c>
      <c r="O341" s="2">
        <v>0</v>
      </c>
      <c r="P341" s="2">
        <v>-19.283805035247099</v>
      </c>
      <c r="Q341" s="2">
        <v>-19.283805035247099</v>
      </c>
      <c r="R341" s="2">
        <v>0</v>
      </c>
      <c r="S341" s="2">
        <f t="shared" si="72"/>
        <v>0</v>
      </c>
      <c r="T341" s="2">
        <v>0</v>
      </c>
      <c r="U341" s="2">
        <v>1</v>
      </c>
      <c r="V341" s="2" t="s">
        <v>7968</v>
      </c>
      <c r="W341" s="2">
        <v>-19.283805035247099</v>
      </c>
      <c r="X341" s="2">
        <v>-19.283805035247099</v>
      </c>
      <c r="Y341" s="2">
        <v>0</v>
      </c>
      <c r="Z341" s="2">
        <f t="shared" si="65"/>
        <v>0</v>
      </c>
      <c r="AA341" s="2">
        <v>0</v>
      </c>
      <c r="AB341" s="2">
        <v>1</v>
      </c>
      <c r="AC341" s="2" t="s">
        <v>7968</v>
      </c>
      <c r="AD341" s="2">
        <f t="shared" si="66"/>
        <v>0</v>
      </c>
      <c r="AE341" s="2">
        <v>-27.603500467006199</v>
      </c>
      <c r="AF341" s="2">
        <v>-27.603500467006199</v>
      </c>
      <c r="AG341" s="2">
        <v>0</v>
      </c>
      <c r="AH341" s="2">
        <v>0</v>
      </c>
      <c r="AI341" s="2">
        <v>-27.603500467006199</v>
      </c>
      <c r="AJ341" s="2">
        <v>-27.603500467006199</v>
      </c>
      <c r="AK341" s="2">
        <v>0</v>
      </c>
      <c r="AL341" s="2">
        <f t="shared" si="61"/>
        <v>0</v>
      </c>
      <c r="AM341" s="2">
        <v>0</v>
      </c>
      <c r="AN341" s="2">
        <v>1</v>
      </c>
      <c r="AO341" s="2" t="s">
        <v>7968</v>
      </c>
      <c r="AP341" s="2">
        <v>-27.603500467006199</v>
      </c>
      <c r="AQ341" s="2">
        <v>-27.603500467006199</v>
      </c>
      <c r="AR341" s="2">
        <v>0</v>
      </c>
      <c r="AS341" s="2">
        <f t="shared" si="67"/>
        <v>0</v>
      </c>
      <c r="AT341" s="2">
        <v>0</v>
      </c>
      <c r="AU341" s="2">
        <v>1</v>
      </c>
      <c r="AV341" s="2" t="s">
        <v>7968</v>
      </c>
      <c r="AW341" s="2">
        <f t="shared" si="68"/>
        <v>0</v>
      </c>
      <c r="AX341" s="2">
        <v>-27.603500467006199</v>
      </c>
      <c r="AY341" s="2">
        <v>-27.603500467006199</v>
      </c>
      <c r="AZ341" s="2">
        <v>0</v>
      </c>
      <c r="BA341" s="2">
        <v>0</v>
      </c>
      <c r="BB341" s="2">
        <v>-27.603500467006199</v>
      </c>
      <c r="BC341" s="2">
        <v>-27.603500467006199</v>
      </c>
      <c r="BD341" s="2">
        <v>0</v>
      </c>
      <c r="BE341" s="2">
        <f t="shared" si="69"/>
        <v>0</v>
      </c>
      <c r="BF341" s="2">
        <v>0</v>
      </c>
      <c r="BG341" s="2">
        <v>1</v>
      </c>
      <c r="BH341" s="2" t="s">
        <v>7968</v>
      </c>
      <c r="BI341" s="2">
        <v>-27.603500467006199</v>
      </c>
      <c r="BJ341" s="2">
        <v>-27.603500467006199</v>
      </c>
      <c r="BK341" s="2">
        <v>0</v>
      </c>
      <c r="BL341" s="2">
        <f t="shared" si="70"/>
        <v>0</v>
      </c>
      <c r="BM341" s="2">
        <v>0</v>
      </c>
      <c r="BN341" s="2">
        <v>1</v>
      </c>
      <c r="BO341" s="2" t="s">
        <v>7968</v>
      </c>
      <c r="BP341" s="2">
        <f t="shared" si="71"/>
        <v>0</v>
      </c>
    </row>
    <row r="342" spans="1:68" x14ac:dyDescent="0.2">
      <c r="A342">
        <v>336</v>
      </c>
      <c r="B342">
        <f t="shared" si="62"/>
        <v>0</v>
      </c>
      <c r="D342">
        <f t="shared" si="63"/>
        <v>0</v>
      </c>
      <c r="E342">
        <f t="shared" si="64"/>
        <v>0</v>
      </c>
      <c r="F342" s="16" t="s">
        <v>5209</v>
      </c>
      <c r="G342" s="16" t="s">
        <v>4686</v>
      </c>
      <c r="H342" s="16" t="s">
        <v>5198</v>
      </c>
      <c r="I342" s="16" t="s">
        <v>4741</v>
      </c>
      <c r="J342" t="s">
        <v>335</v>
      </c>
      <c r="K342" s="8" t="s">
        <v>2718</v>
      </c>
      <c r="L342" s="2">
        <v>-4.9659877178395702</v>
      </c>
      <c r="M342" s="2">
        <v>-0.25680205776642701</v>
      </c>
      <c r="N342" s="2">
        <v>0</v>
      </c>
      <c r="O342" s="2">
        <v>0</v>
      </c>
      <c r="P342" s="2">
        <v>-4.9659877174368203</v>
      </c>
      <c r="Q342" s="2">
        <v>-0.25680205784882798</v>
      </c>
      <c r="R342" s="2">
        <v>0</v>
      </c>
      <c r="S342" s="2">
        <f t="shared" si="72"/>
        <v>0</v>
      </c>
      <c r="T342" s="2">
        <v>0</v>
      </c>
      <c r="U342" s="2">
        <v>1</v>
      </c>
      <c r="V342" s="2" t="s">
        <v>7968</v>
      </c>
      <c r="W342" s="2">
        <v>-1.9582504818064901</v>
      </c>
      <c r="X342" s="2">
        <v>-1.21785435301647</v>
      </c>
      <c r="Y342" s="2">
        <v>0</v>
      </c>
      <c r="Z342" s="2">
        <f t="shared" si="65"/>
        <v>0</v>
      </c>
      <c r="AA342" s="2">
        <v>0</v>
      </c>
      <c r="AB342" s="2">
        <v>1</v>
      </c>
      <c r="AC342" s="2" t="s">
        <v>7968</v>
      </c>
      <c r="AD342" s="2">
        <f t="shared" si="66"/>
        <v>0</v>
      </c>
      <c r="AE342" s="2">
        <v>-6.2704437586577102</v>
      </c>
      <c r="AF342" s="2">
        <v>-0.63861052476716496</v>
      </c>
      <c r="AG342" s="2">
        <v>0</v>
      </c>
      <c r="AH342" s="2">
        <v>0</v>
      </c>
      <c r="AI342" s="2">
        <v>-6.2704437588092601</v>
      </c>
      <c r="AJ342" s="2">
        <v>-0.63861052475297297</v>
      </c>
      <c r="AK342" s="2">
        <v>0</v>
      </c>
      <c r="AL342" s="2">
        <f t="shared" si="61"/>
        <v>0</v>
      </c>
      <c r="AM342" s="2">
        <v>0</v>
      </c>
      <c r="AN342" s="2">
        <v>1</v>
      </c>
      <c r="AO342" s="2" t="s">
        <v>7968</v>
      </c>
      <c r="AP342" s="2">
        <v>-2.7789448225139601</v>
      </c>
      <c r="AQ342" s="2">
        <v>-2.5572348083685101</v>
      </c>
      <c r="AR342" s="2">
        <v>0</v>
      </c>
      <c r="AS342" s="2">
        <f t="shared" si="67"/>
        <v>0</v>
      </c>
      <c r="AT342" s="2">
        <v>0</v>
      </c>
      <c r="AU342" s="2">
        <v>1</v>
      </c>
      <c r="AV342" s="2" t="s">
        <v>7968</v>
      </c>
      <c r="AW342" s="2">
        <f t="shared" si="68"/>
        <v>0</v>
      </c>
      <c r="AX342" s="2">
        <v>-10</v>
      </c>
      <c r="AY342" s="2">
        <v>-1.38901375220593</v>
      </c>
      <c r="AZ342" s="2">
        <v>0</v>
      </c>
      <c r="BA342" s="2">
        <v>0</v>
      </c>
      <c r="BB342" s="2">
        <v>-7.1106886267437002</v>
      </c>
      <c r="BC342" s="2">
        <v>-0.62234962455910503</v>
      </c>
      <c r="BD342" s="2">
        <v>0</v>
      </c>
      <c r="BE342" s="2">
        <f t="shared" si="69"/>
        <v>0</v>
      </c>
      <c r="BF342" s="2">
        <v>0</v>
      </c>
      <c r="BG342" s="2">
        <v>1</v>
      </c>
      <c r="BH342" s="2" t="s">
        <v>7968</v>
      </c>
      <c r="BI342" s="2">
        <v>-2.9763516650194002</v>
      </c>
      <c r="BJ342" s="2">
        <v>-2.7238990488565098</v>
      </c>
      <c r="BK342" s="2">
        <v>0</v>
      </c>
      <c r="BL342" s="2">
        <f t="shared" si="70"/>
        <v>0</v>
      </c>
      <c r="BM342" s="2">
        <v>0</v>
      </c>
      <c r="BN342" s="2">
        <v>1</v>
      </c>
      <c r="BO342" s="2" t="s">
        <v>7968</v>
      </c>
      <c r="BP342" s="2">
        <f t="shared" si="71"/>
        <v>0</v>
      </c>
    </row>
    <row r="343" spans="1:68" x14ac:dyDescent="0.2">
      <c r="A343">
        <v>337</v>
      </c>
      <c r="B343">
        <f t="shared" si="62"/>
        <v>1</v>
      </c>
      <c r="C343">
        <f>IF(AND(BD343&gt;AZ343,BK343&gt;AZ343),1,0)</f>
        <v>0</v>
      </c>
      <c r="D343">
        <f t="shared" si="63"/>
        <v>0</v>
      </c>
      <c r="E343">
        <f t="shared" si="64"/>
        <v>0</v>
      </c>
      <c r="F343" s="16" t="s">
        <v>5210</v>
      </c>
      <c r="G343" s="16" t="s">
        <v>4686</v>
      </c>
      <c r="H343" s="16" t="s">
        <v>5198</v>
      </c>
      <c r="I343" s="16" t="s">
        <v>4741</v>
      </c>
      <c r="J343" t="s">
        <v>336</v>
      </c>
      <c r="K343" s="8" t="s">
        <v>2719</v>
      </c>
      <c r="L343" s="2">
        <v>-2</v>
      </c>
      <c r="M343" s="2">
        <v>-0.73081248311153302</v>
      </c>
      <c r="N343" s="2">
        <v>0</v>
      </c>
      <c r="O343" s="2">
        <v>0</v>
      </c>
      <c r="P343" s="2">
        <v>-2</v>
      </c>
      <c r="Q343" s="2">
        <v>-0.73081248321607795</v>
      </c>
      <c r="R343" s="2">
        <v>0</v>
      </c>
      <c r="S343" s="2">
        <f t="shared" si="72"/>
        <v>0</v>
      </c>
      <c r="T343" s="2">
        <v>0</v>
      </c>
      <c r="U343" s="2">
        <v>1</v>
      </c>
      <c r="V343" s="2" t="s">
        <v>7968</v>
      </c>
      <c r="W343" s="2">
        <v>-2</v>
      </c>
      <c r="X343" s="2">
        <v>-1.2866862855716199</v>
      </c>
      <c r="Y343" s="2">
        <v>0</v>
      </c>
      <c r="Z343" s="2">
        <f t="shared" si="65"/>
        <v>0</v>
      </c>
      <c r="AA343" s="2">
        <v>0</v>
      </c>
      <c r="AB343" s="2">
        <v>1</v>
      </c>
      <c r="AC343" s="2" t="s">
        <v>7968</v>
      </c>
      <c r="AD343" s="2">
        <f t="shared" si="66"/>
        <v>0</v>
      </c>
      <c r="AE343" s="2">
        <v>-2</v>
      </c>
      <c r="AF343" s="2">
        <v>-1.3201406620000899</v>
      </c>
      <c r="AG343" s="2">
        <v>0</v>
      </c>
      <c r="AH343" s="2">
        <v>0</v>
      </c>
      <c r="AI343" s="2">
        <v>-2</v>
      </c>
      <c r="AJ343" s="2">
        <v>-1.32014066196975</v>
      </c>
      <c r="AK343" s="2">
        <v>0</v>
      </c>
      <c r="AL343" s="2">
        <f t="shared" si="61"/>
        <v>0</v>
      </c>
      <c r="AM343" s="2">
        <v>0</v>
      </c>
      <c r="AN343" s="2">
        <v>1</v>
      </c>
      <c r="AO343" s="2" t="s">
        <v>7968</v>
      </c>
      <c r="AP343" s="2">
        <v>-2</v>
      </c>
      <c r="AQ343" s="2">
        <v>-1.8565175960828399</v>
      </c>
      <c r="AR343" s="2">
        <v>0</v>
      </c>
      <c r="AS343" s="2">
        <f t="shared" si="67"/>
        <v>0</v>
      </c>
      <c r="AT343" s="2">
        <v>0</v>
      </c>
      <c r="AU343" s="2">
        <v>1</v>
      </c>
      <c r="AV343" s="2" t="s">
        <v>7968</v>
      </c>
      <c r="AW343" s="2">
        <f t="shared" si="68"/>
        <v>0</v>
      </c>
      <c r="AX343" s="2">
        <v>-2</v>
      </c>
      <c r="AY343" s="2">
        <v>1.5242153887974199</v>
      </c>
      <c r="AZ343" s="2">
        <v>1.3313820620425201</v>
      </c>
      <c r="BA343" s="2">
        <v>1.40383585454005</v>
      </c>
      <c r="BB343" s="2">
        <v>-2</v>
      </c>
      <c r="BC343" s="2">
        <v>-1.01291437066259</v>
      </c>
      <c r="BD343" s="2">
        <v>0</v>
      </c>
      <c r="BE343" s="2">
        <f t="shared" si="69"/>
        <v>-1</v>
      </c>
      <c r="BF343" s="2">
        <v>0</v>
      </c>
      <c r="BG343" s="2">
        <v>0</v>
      </c>
      <c r="BH343" s="2">
        <v>0</v>
      </c>
      <c r="BI343" s="2">
        <v>-2</v>
      </c>
      <c r="BJ343" s="2">
        <v>-1.8403621188202901</v>
      </c>
      <c r="BK343" s="2">
        <v>0</v>
      </c>
      <c r="BL343" s="2">
        <f t="shared" si="70"/>
        <v>-1</v>
      </c>
      <c r="BM343" s="2">
        <v>0</v>
      </c>
      <c r="BN343" s="2">
        <v>0</v>
      </c>
      <c r="BO343" s="2">
        <v>0</v>
      </c>
      <c r="BP343" s="2">
        <f t="shared" si="71"/>
        <v>1</v>
      </c>
    </row>
    <row r="344" spans="1:68" x14ac:dyDescent="0.2">
      <c r="A344">
        <v>338</v>
      </c>
      <c r="B344">
        <f t="shared" si="62"/>
        <v>0</v>
      </c>
      <c r="D344">
        <f t="shared" si="63"/>
        <v>0</v>
      </c>
      <c r="E344">
        <f t="shared" si="64"/>
        <v>0</v>
      </c>
      <c r="F344" s="16" t="s">
        <v>5211</v>
      </c>
      <c r="G344" s="16" t="s">
        <v>4686</v>
      </c>
      <c r="H344" s="16" t="s">
        <v>5198</v>
      </c>
      <c r="I344" s="16" t="s">
        <v>4741</v>
      </c>
      <c r="J344" t="s">
        <v>337</v>
      </c>
      <c r="K344" s="8" t="s">
        <v>2720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f t="shared" si="72"/>
        <v>0</v>
      </c>
      <c r="T344" s="2">
        <v>0</v>
      </c>
      <c r="U344" s="2">
        <v>1</v>
      </c>
      <c r="V344" s="2" t="s">
        <v>7968</v>
      </c>
      <c r="W344" s="2">
        <v>0</v>
      </c>
      <c r="X344" s="2">
        <v>0</v>
      </c>
      <c r="Y344" s="2">
        <v>0</v>
      </c>
      <c r="Z344" s="2">
        <f t="shared" si="65"/>
        <v>0</v>
      </c>
      <c r="AA344" s="2">
        <v>0</v>
      </c>
      <c r="AB344" s="2">
        <v>1</v>
      </c>
      <c r="AC344" s="2" t="s">
        <v>7968</v>
      </c>
      <c r="AD344" s="2">
        <f t="shared" si="66"/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f t="shared" si="61"/>
        <v>0</v>
      </c>
      <c r="AM344" s="2">
        <v>0</v>
      </c>
      <c r="AN344" s="2">
        <v>1</v>
      </c>
      <c r="AO344" s="2" t="s">
        <v>7968</v>
      </c>
      <c r="AP344" s="2">
        <v>0</v>
      </c>
      <c r="AQ344" s="2">
        <v>0</v>
      </c>
      <c r="AR344" s="2">
        <v>0</v>
      </c>
      <c r="AS344" s="2">
        <f t="shared" si="67"/>
        <v>0</v>
      </c>
      <c r="AT344" s="2">
        <v>0</v>
      </c>
      <c r="AU344" s="2">
        <v>1</v>
      </c>
      <c r="AV344" s="2" t="s">
        <v>7968</v>
      </c>
      <c r="AW344" s="2">
        <f t="shared" si="68"/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f t="shared" si="69"/>
        <v>0</v>
      </c>
      <c r="BF344" s="2">
        <v>0</v>
      </c>
      <c r="BG344" s="2">
        <v>1</v>
      </c>
      <c r="BH344" s="2" t="s">
        <v>7968</v>
      </c>
      <c r="BI344" s="2">
        <v>0</v>
      </c>
      <c r="BJ344" s="2">
        <v>0</v>
      </c>
      <c r="BK344" s="2">
        <v>0</v>
      </c>
      <c r="BL344" s="2">
        <f t="shared" si="70"/>
        <v>0</v>
      </c>
      <c r="BM344" s="2">
        <v>0</v>
      </c>
      <c r="BN344" s="2">
        <v>1</v>
      </c>
      <c r="BO344" s="2" t="s">
        <v>7968</v>
      </c>
      <c r="BP344" s="2">
        <f t="shared" si="71"/>
        <v>0</v>
      </c>
    </row>
    <row r="345" spans="1:68" x14ac:dyDescent="0.2">
      <c r="A345">
        <v>339</v>
      </c>
      <c r="B345">
        <f t="shared" si="62"/>
        <v>0</v>
      </c>
      <c r="D345">
        <f t="shared" si="63"/>
        <v>0</v>
      </c>
      <c r="E345">
        <f t="shared" si="64"/>
        <v>0</v>
      </c>
      <c r="F345" s="16" t="s">
        <v>5212</v>
      </c>
      <c r="G345" s="16" t="s">
        <v>4686</v>
      </c>
      <c r="H345" s="16" t="s">
        <v>5198</v>
      </c>
      <c r="I345" s="16" t="s">
        <v>4741</v>
      </c>
      <c r="J345" t="s">
        <v>338</v>
      </c>
      <c r="K345" s="8" t="s">
        <v>2721</v>
      </c>
      <c r="L345" s="2">
        <v>0</v>
      </c>
      <c r="M345" s="2">
        <v>1.10161477215779E-2</v>
      </c>
      <c r="N345" s="2">
        <v>3.12154523288772E-6</v>
      </c>
      <c r="O345" s="2">
        <v>1.22113051277657E-6</v>
      </c>
      <c r="P345" s="2">
        <v>0</v>
      </c>
      <c r="Q345" s="2">
        <v>1.10161476249364E-2</v>
      </c>
      <c r="R345" s="2">
        <v>4.96494825696864E-6</v>
      </c>
      <c r="S345" s="2">
        <f t="shared" si="72"/>
        <v>0</v>
      </c>
      <c r="T345" s="2">
        <v>1.30181340107033E-6</v>
      </c>
      <c r="U345" s="2">
        <v>5.0683362616817205E-4</v>
      </c>
      <c r="V345" s="2">
        <v>0.28662393572711298</v>
      </c>
      <c r="W345" s="2">
        <v>0</v>
      </c>
      <c r="X345" s="2">
        <v>1.10161476719275E-2</v>
      </c>
      <c r="Y345" s="2">
        <v>4.25022566182324E-6</v>
      </c>
      <c r="Z345" s="2">
        <f t="shared" si="65"/>
        <v>0</v>
      </c>
      <c r="AA345" s="2">
        <v>1.14821486555613E-6</v>
      </c>
      <c r="AB345" s="2">
        <v>4.0178962116011102E-5</v>
      </c>
      <c r="AC345" s="2">
        <v>0.43222172585209601</v>
      </c>
      <c r="AD345" s="2">
        <f t="shared" si="66"/>
        <v>0</v>
      </c>
      <c r="AE345" s="2">
        <v>0</v>
      </c>
      <c r="AF345" s="2">
        <v>2.0104086964417199E-2</v>
      </c>
      <c r="AG345" s="2">
        <v>7.0973471297729997E-6</v>
      </c>
      <c r="AH345" s="2">
        <v>2.1266908659795399E-6</v>
      </c>
      <c r="AI345" s="2">
        <v>0</v>
      </c>
      <c r="AJ345" s="2">
        <v>2.01040869991467E-2</v>
      </c>
      <c r="AK345" s="2">
        <v>8.9508225155342003E-6</v>
      </c>
      <c r="AL345" s="2">
        <f t="shared" si="61"/>
        <v>0</v>
      </c>
      <c r="AM345" s="2">
        <v>2.3967141364167998E-6</v>
      </c>
      <c r="AN345" s="2">
        <v>6.7927490691531201E-13</v>
      </c>
      <c r="AO345" s="2">
        <v>0.92202594844206298</v>
      </c>
      <c r="AP345" s="2">
        <v>0</v>
      </c>
      <c r="AQ345" s="2">
        <v>1.1712849301790999E-2</v>
      </c>
      <c r="AR345" s="2">
        <v>4.6554081266699603E-6</v>
      </c>
      <c r="AS345" s="2">
        <f t="shared" si="67"/>
        <v>0</v>
      </c>
      <c r="AT345" s="2">
        <v>1.40289785105358E-6</v>
      </c>
      <c r="AU345" s="2">
        <v>9.7136936886937705E-131</v>
      </c>
      <c r="AV345" s="2">
        <v>0.25987350473482701</v>
      </c>
      <c r="AW345" s="2">
        <f t="shared" si="68"/>
        <v>0</v>
      </c>
      <c r="AX345" s="2">
        <v>-2</v>
      </c>
      <c r="AY345" s="2">
        <v>-1.9558783586258801</v>
      </c>
      <c r="AZ345" s="2">
        <v>0</v>
      </c>
      <c r="BA345" s="2">
        <v>0</v>
      </c>
      <c r="BB345" s="2">
        <v>-0.205875000001354</v>
      </c>
      <c r="BC345" s="2">
        <v>-0.205875000001354</v>
      </c>
      <c r="BD345" s="2">
        <v>0</v>
      </c>
      <c r="BE345" s="2">
        <f t="shared" si="69"/>
        <v>0</v>
      </c>
      <c r="BF345" s="2">
        <v>0</v>
      </c>
      <c r="BG345" s="2">
        <v>1</v>
      </c>
      <c r="BH345" s="2" t="s">
        <v>7968</v>
      </c>
      <c r="BI345" s="2">
        <v>-0.205875000001354</v>
      </c>
      <c r="BJ345" s="2">
        <v>-0.205875000001354</v>
      </c>
      <c r="BK345" s="2">
        <v>0</v>
      </c>
      <c r="BL345" s="2">
        <f t="shared" si="70"/>
        <v>0</v>
      </c>
      <c r="BM345" s="2">
        <v>0</v>
      </c>
      <c r="BN345" s="2">
        <v>1</v>
      </c>
      <c r="BO345" s="2" t="s">
        <v>7968</v>
      </c>
      <c r="BP345" s="2">
        <f t="shared" si="71"/>
        <v>0</v>
      </c>
    </row>
    <row r="346" spans="1:68" x14ac:dyDescent="0.2">
      <c r="A346">
        <v>340</v>
      </c>
      <c r="B346">
        <f t="shared" si="62"/>
        <v>0</v>
      </c>
      <c r="D346">
        <f t="shared" si="63"/>
        <v>0</v>
      </c>
      <c r="E346">
        <f t="shared" si="64"/>
        <v>0</v>
      </c>
      <c r="F346" s="16" t="s">
        <v>5213</v>
      </c>
      <c r="G346" s="16" t="s">
        <v>4686</v>
      </c>
      <c r="H346" s="16" t="s">
        <v>5198</v>
      </c>
      <c r="I346" s="16" t="s">
        <v>4741</v>
      </c>
      <c r="J346" t="s">
        <v>339</v>
      </c>
      <c r="K346" s="8" t="s">
        <v>2722</v>
      </c>
      <c r="L346" s="2">
        <v>0</v>
      </c>
      <c r="M346" s="2">
        <v>2.5421879342128399E-3</v>
      </c>
      <c r="N346" s="2">
        <v>8.0576440262005302E-7</v>
      </c>
      <c r="O346" s="2">
        <v>0</v>
      </c>
      <c r="P346" s="2">
        <v>0</v>
      </c>
      <c r="Q346" s="2">
        <v>2.5421879149249999E-3</v>
      </c>
      <c r="R346" s="2">
        <v>9.2513751165872403E-7</v>
      </c>
      <c r="S346" s="2">
        <f t="shared" si="72"/>
        <v>0</v>
      </c>
      <c r="T346" s="2">
        <v>0</v>
      </c>
      <c r="U346" s="2">
        <v>1.08197024446589E-10</v>
      </c>
      <c r="V346" s="2">
        <v>1.1838984650220301</v>
      </c>
      <c r="W346" s="2">
        <v>0</v>
      </c>
      <c r="X346" s="2">
        <v>2.5421879234532002E-3</v>
      </c>
      <c r="Y346" s="2">
        <v>9.9971890125875606E-7</v>
      </c>
      <c r="Z346" s="2">
        <f t="shared" si="65"/>
        <v>0</v>
      </c>
      <c r="AA346" s="2">
        <v>0</v>
      </c>
      <c r="AB346" s="2">
        <v>0.32475978814990802</v>
      </c>
      <c r="AC346" s="2">
        <v>1.0332928761015401</v>
      </c>
      <c r="AD346" s="2">
        <f t="shared" si="66"/>
        <v>0</v>
      </c>
      <c r="AE346" s="2">
        <v>0</v>
      </c>
      <c r="AF346" s="2">
        <v>4.6394046851304001E-3</v>
      </c>
      <c r="AG346" s="2">
        <v>1.8410241708595199E-6</v>
      </c>
      <c r="AH346" s="2">
        <v>0</v>
      </c>
      <c r="AI346" s="2">
        <v>0</v>
      </c>
      <c r="AJ346" s="2">
        <v>4.6394046927918696E-3</v>
      </c>
      <c r="AK346" s="2">
        <v>1.9114815548886299E-6</v>
      </c>
      <c r="AL346" s="2">
        <f t="shared" si="61"/>
        <v>0</v>
      </c>
      <c r="AM346" s="2">
        <v>0</v>
      </c>
      <c r="AN346" s="2">
        <v>5.7445913578135496E-6</v>
      </c>
      <c r="AO346" s="2">
        <v>1.43190981538645</v>
      </c>
      <c r="AP346" s="2">
        <v>0</v>
      </c>
      <c r="AQ346" s="2">
        <v>3.50004280992738E-3</v>
      </c>
      <c r="AR346" s="2">
        <v>9.19113728130023E-7</v>
      </c>
      <c r="AS346" s="2">
        <f t="shared" si="67"/>
        <v>0</v>
      </c>
      <c r="AT346" s="2">
        <v>0</v>
      </c>
      <c r="AU346" s="2">
        <v>5.6989285486720903E-34</v>
      </c>
      <c r="AV346" s="2">
        <v>0.20575066467828801</v>
      </c>
      <c r="AW346" s="2">
        <f t="shared" si="68"/>
        <v>0</v>
      </c>
      <c r="AX346" s="2">
        <v>0</v>
      </c>
      <c r="AY346" s="2">
        <v>8.4849310326410698E-3</v>
      </c>
      <c r="AZ346" s="2">
        <v>3.3508262120306901E-6</v>
      </c>
      <c r="BA346" s="2">
        <v>0</v>
      </c>
      <c r="BB346" s="2">
        <v>0</v>
      </c>
      <c r="BC346" s="2">
        <v>4.7154498652686996E-3</v>
      </c>
      <c r="BD346" s="2">
        <v>1.3426452105123399E-6</v>
      </c>
      <c r="BE346" s="2">
        <f t="shared" si="69"/>
        <v>0</v>
      </c>
      <c r="BF346" s="2">
        <v>0</v>
      </c>
      <c r="BG346" s="2">
        <v>5.7116109483489404E-139</v>
      </c>
      <c r="BH346" s="2">
        <v>5.7466559141582198E-2</v>
      </c>
      <c r="BI346" s="2">
        <v>0</v>
      </c>
      <c r="BJ346" s="2">
        <v>3.4779494800138799E-3</v>
      </c>
      <c r="BK346" s="2">
        <v>1.17852503943263E-6</v>
      </c>
      <c r="BL346" s="2">
        <f t="shared" si="70"/>
        <v>0</v>
      </c>
      <c r="BM346" s="2">
        <v>0</v>
      </c>
      <c r="BN346" s="2">
        <v>2.7396543265054799E-92</v>
      </c>
      <c r="BO346" s="2">
        <v>2.3228836462051199E-2</v>
      </c>
      <c r="BP346" s="2">
        <f t="shared" si="71"/>
        <v>0</v>
      </c>
    </row>
    <row r="347" spans="1:68" x14ac:dyDescent="0.2">
      <c r="A347">
        <v>341</v>
      </c>
      <c r="B347">
        <f t="shared" si="62"/>
        <v>1</v>
      </c>
      <c r="D347">
        <f t="shared" si="63"/>
        <v>0</v>
      </c>
      <c r="E347">
        <f t="shared" si="64"/>
        <v>0</v>
      </c>
      <c r="F347" s="16" t="s">
        <v>5214</v>
      </c>
      <c r="G347" s="16" t="s">
        <v>4686</v>
      </c>
      <c r="H347" s="16" t="s">
        <v>5198</v>
      </c>
      <c r="I347" s="16" t="s">
        <v>4741</v>
      </c>
      <c r="J347" t="s">
        <v>340</v>
      </c>
      <c r="K347" s="8" t="s">
        <v>2723</v>
      </c>
      <c r="L347" s="2">
        <v>0</v>
      </c>
      <c r="M347" s="2">
        <v>1.6524221599431201E-2</v>
      </c>
      <c r="N347" s="2">
        <v>9.3508602590833392E-6</v>
      </c>
      <c r="O347" s="2">
        <v>2.5963037910702998E-6</v>
      </c>
      <c r="P347" s="2">
        <v>0</v>
      </c>
      <c r="Q347" s="2">
        <v>1.65242214429277E-2</v>
      </c>
      <c r="R347" s="2">
        <v>1.2599319119865299E-5</v>
      </c>
      <c r="S347" s="2">
        <f t="shared" si="72"/>
        <v>0</v>
      </c>
      <c r="T347" s="2">
        <v>3.0137925716692701E-6</v>
      </c>
      <c r="U347" s="2">
        <v>4.1051409791786699E-24</v>
      </c>
      <c r="V347" s="2">
        <v>0.62484576600518504</v>
      </c>
      <c r="W347" s="2">
        <v>0</v>
      </c>
      <c r="X347" s="2">
        <v>1.6524221507828899E-2</v>
      </c>
      <c r="Y347" s="2">
        <v>1.0145851433352699E-5</v>
      </c>
      <c r="Z347" s="2">
        <f t="shared" si="65"/>
        <v>0</v>
      </c>
      <c r="AA347" s="2">
        <v>2.6899275895740599E-6</v>
      </c>
      <c r="AB347" s="2">
        <v>1.0794486472703699E-6</v>
      </c>
      <c r="AC347" s="2">
        <v>1.2353259264601399</v>
      </c>
      <c r="AD347" s="2">
        <f t="shared" si="66"/>
        <v>0</v>
      </c>
      <c r="AE347" s="2">
        <v>0</v>
      </c>
      <c r="AF347" s="2">
        <v>3.0156130444434399E-2</v>
      </c>
      <c r="AG347" s="2">
        <v>1.6229794482669601E-5</v>
      </c>
      <c r="AH347" s="2">
        <v>4.9820935728840196E-6</v>
      </c>
      <c r="AI347" s="2">
        <v>0</v>
      </c>
      <c r="AJ347" s="2">
        <v>3.01561305001057E-2</v>
      </c>
      <c r="AK347" s="2">
        <v>4.89034802980274E-5</v>
      </c>
      <c r="AL347" s="2">
        <f t="shared" si="61"/>
        <v>0</v>
      </c>
      <c r="AM347" s="2">
        <v>2.0672311750780299E-5</v>
      </c>
      <c r="AN347" s="2">
        <v>0</v>
      </c>
      <c r="AO347" s="2">
        <v>3.1680328855868001E-9</v>
      </c>
      <c r="AP347" s="2">
        <v>0</v>
      </c>
      <c r="AQ347" s="2">
        <v>2.6087709809637E-2</v>
      </c>
      <c r="AR347" s="2">
        <v>2.0148214930976999E-5</v>
      </c>
      <c r="AS347" s="2">
        <f t="shared" si="67"/>
        <v>0</v>
      </c>
      <c r="AT347" s="2">
        <v>5.1007676764381104E-6</v>
      </c>
      <c r="AU347" s="2">
        <v>1.24320617358601E-12</v>
      </c>
      <c r="AV347" s="2">
        <v>0.62702108214501695</v>
      </c>
      <c r="AW347" s="2">
        <f t="shared" si="68"/>
        <v>0</v>
      </c>
      <c r="AX347" s="2">
        <v>0</v>
      </c>
      <c r="AY347" s="2">
        <v>5.51520517185577E-2</v>
      </c>
      <c r="AZ347" s="2">
        <v>4.7312904908948301E-5</v>
      </c>
      <c r="BA347" s="2">
        <v>9.3111810451947096E-6</v>
      </c>
      <c r="BB347" s="2">
        <v>0</v>
      </c>
      <c r="BC347" s="2">
        <v>3.06504241265327E-2</v>
      </c>
      <c r="BD347" s="2">
        <v>2.3020239821914599E-5</v>
      </c>
      <c r="BE347" s="2">
        <f t="shared" si="69"/>
        <v>-1</v>
      </c>
      <c r="BF347" s="2">
        <v>4.9680980145279697E-6</v>
      </c>
      <c r="BG347" s="2">
        <v>8.1602386560771606E-149</v>
      </c>
      <c r="BH347" s="2">
        <v>7.6057711949666998E-3</v>
      </c>
      <c r="BI347" s="2">
        <v>0</v>
      </c>
      <c r="BJ347" s="2">
        <v>3.4153005575227498E-2</v>
      </c>
      <c r="BK347" s="2">
        <v>1.6897679434378701E-5</v>
      </c>
      <c r="BL347" s="2">
        <f t="shared" si="70"/>
        <v>-1</v>
      </c>
      <c r="BM347" s="2">
        <v>5.8286985651441798E-6</v>
      </c>
      <c r="BN347" s="2">
        <v>2.98629087404753E-105</v>
      </c>
      <c r="BO347" s="2">
        <v>1.77660978761194E-4</v>
      </c>
      <c r="BP347" s="2">
        <f t="shared" si="71"/>
        <v>1</v>
      </c>
    </row>
    <row r="348" spans="1:68" x14ac:dyDescent="0.2">
      <c r="A348">
        <v>342</v>
      </c>
      <c r="B348">
        <f t="shared" si="62"/>
        <v>1</v>
      </c>
      <c r="D348">
        <f t="shared" si="63"/>
        <v>0</v>
      </c>
      <c r="E348">
        <f t="shared" si="64"/>
        <v>0</v>
      </c>
      <c r="F348" s="16" t="s">
        <v>5215</v>
      </c>
      <c r="G348" s="16" t="s">
        <v>4686</v>
      </c>
      <c r="H348" s="16" t="s">
        <v>5198</v>
      </c>
      <c r="I348" s="16" t="s">
        <v>4741</v>
      </c>
      <c r="J348" t="s">
        <v>341</v>
      </c>
      <c r="K348" s="8" t="s">
        <v>2724</v>
      </c>
      <c r="L348" s="2">
        <v>0</v>
      </c>
      <c r="M348" s="2">
        <v>1.7393917443975599E-3</v>
      </c>
      <c r="N348" s="2">
        <v>6.0767461497603601E-7</v>
      </c>
      <c r="O348" s="2">
        <v>0</v>
      </c>
      <c r="P348" s="2">
        <v>0</v>
      </c>
      <c r="Q348" s="2">
        <v>1.7393917304937001E-3</v>
      </c>
      <c r="R348" s="2">
        <v>6.5050501984059502E-7</v>
      </c>
      <c r="S348" s="2">
        <f t="shared" si="72"/>
        <v>0</v>
      </c>
      <c r="T348" s="2">
        <v>0</v>
      </c>
      <c r="U348" s="2">
        <v>0.121852140895101</v>
      </c>
      <c r="V348" s="2">
        <v>1.4031726320156099</v>
      </c>
      <c r="W348" s="2">
        <v>0</v>
      </c>
      <c r="X348" s="2">
        <v>1.7393917373945101E-3</v>
      </c>
      <c r="Y348" s="2">
        <v>5.2646145485218195E-7</v>
      </c>
      <c r="Z348" s="2">
        <f t="shared" si="65"/>
        <v>0</v>
      </c>
      <c r="AA348" s="2">
        <v>0</v>
      </c>
      <c r="AB348" s="2">
        <v>0.94039210283258401</v>
      </c>
      <c r="AC348" s="2">
        <v>1.2178968670507999</v>
      </c>
      <c r="AD348" s="2">
        <f t="shared" si="66"/>
        <v>0</v>
      </c>
      <c r="AE348" s="2">
        <v>0</v>
      </c>
      <c r="AF348" s="2">
        <v>3.17432952147993E-3</v>
      </c>
      <c r="AG348" s="2">
        <v>1.0384748632991799E-6</v>
      </c>
      <c r="AH348" s="2">
        <v>0</v>
      </c>
      <c r="AI348" s="2">
        <v>0</v>
      </c>
      <c r="AJ348" s="2">
        <v>3.1743295265605799E-3</v>
      </c>
      <c r="AK348" s="2">
        <v>2.3172319430791598E-6</v>
      </c>
      <c r="AL348" s="2">
        <f t="shared" si="61"/>
        <v>0</v>
      </c>
      <c r="AM348" s="2">
        <v>0</v>
      </c>
      <c r="AN348" s="2">
        <v>2.12756882510174E-57</v>
      </c>
      <c r="AO348" s="2">
        <v>2.90847465750056E-2</v>
      </c>
      <c r="AP348" s="2">
        <v>0</v>
      </c>
      <c r="AQ348" s="2">
        <v>2.7726068390662301E-3</v>
      </c>
      <c r="AR348" s="2">
        <v>1.3867176297071301E-6</v>
      </c>
      <c r="AS348" s="2">
        <f t="shared" si="67"/>
        <v>0</v>
      </c>
      <c r="AT348" s="2">
        <v>0</v>
      </c>
      <c r="AU348" s="2">
        <v>2.2974710780392399E-7</v>
      </c>
      <c r="AV348" s="2">
        <v>0.55266157520218495</v>
      </c>
      <c r="AW348" s="2">
        <f t="shared" si="68"/>
        <v>0</v>
      </c>
      <c r="AX348" s="2">
        <v>0</v>
      </c>
      <c r="AY348" s="2">
        <v>5.6566206882996397E-3</v>
      </c>
      <c r="AZ348" s="2">
        <v>2.9194681785430698E-6</v>
      </c>
      <c r="BA348" s="2">
        <v>0</v>
      </c>
      <c r="BB348" s="2">
        <v>0</v>
      </c>
      <c r="BC348" s="2">
        <v>2.8512022446716E-3</v>
      </c>
      <c r="BD348" s="2">
        <v>7.1387435544274899E-7</v>
      </c>
      <c r="BE348" s="2">
        <f t="shared" si="69"/>
        <v>-1</v>
      </c>
      <c r="BF348" s="2">
        <v>0</v>
      </c>
      <c r="BG348" s="2">
        <v>5.2839752225214297E-124</v>
      </c>
      <c r="BH348" s="2">
        <v>8.5699498710264303E-4</v>
      </c>
      <c r="BI348" s="2">
        <v>0</v>
      </c>
      <c r="BJ348" s="2">
        <v>2.79821001263451E-3</v>
      </c>
      <c r="BK348" s="2">
        <v>1.29955431812641E-6</v>
      </c>
      <c r="BL348" s="2">
        <f t="shared" si="70"/>
        <v>-1</v>
      </c>
      <c r="BM348" s="2">
        <v>0</v>
      </c>
      <c r="BN348" s="2">
        <v>1.43531791906019E-65</v>
      </c>
      <c r="BO348" s="2">
        <v>2.6190130778392599E-2</v>
      </c>
      <c r="BP348" s="2">
        <f t="shared" si="71"/>
        <v>1</v>
      </c>
    </row>
    <row r="349" spans="1:68" x14ac:dyDescent="0.2">
      <c r="A349">
        <v>343</v>
      </c>
      <c r="B349">
        <f t="shared" si="62"/>
        <v>0</v>
      </c>
      <c r="D349">
        <f t="shared" si="63"/>
        <v>1</v>
      </c>
      <c r="E349">
        <f t="shared" si="64"/>
        <v>0</v>
      </c>
      <c r="F349" s="16" t="s">
        <v>5216</v>
      </c>
      <c r="G349" s="16" t="s">
        <v>4686</v>
      </c>
      <c r="H349" s="16" t="s">
        <v>5198</v>
      </c>
      <c r="I349" s="16" t="s">
        <v>4741</v>
      </c>
      <c r="J349" t="s">
        <v>342</v>
      </c>
      <c r="K349" s="8" t="s">
        <v>2725</v>
      </c>
      <c r="L349" s="2">
        <v>0</v>
      </c>
      <c r="M349" s="2">
        <v>3.4787834914891702E-3</v>
      </c>
      <c r="N349" s="2">
        <v>1.98269142950575E-5</v>
      </c>
      <c r="O349" s="2">
        <v>5.7010254635444396E-6</v>
      </c>
      <c r="P349" s="2">
        <v>0</v>
      </c>
      <c r="Q349" s="2">
        <v>3.4787834602179298E-3</v>
      </c>
      <c r="R349" s="2">
        <v>1.6600380034891199E-6</v>
      </c>
      <c r="S349" s="2">
        <f t="shared" si="72"/>
        <v>-1</v>
      </c>
      <c r="T349" s="2">
        <v>0</v>
      </c>
      <c r="U349" s="2">
        <v>0</v>
      </c>
      <c r="V349" s="2">
        <v>1.37125424991283E-37</v>
      </c>
      <c r="W349" s="2">
        <v>0</v>
      </c>
      <c r="X349" s="2">
        <v>3.47878347560906E-3</v>
      </c>
      <c r="Y349" s="2">
        <v>3.0974313645378998E-6</v>
      </c>
      <c r="Z349" s="2">
        <f t="shared" si="65"/>
        <v>-1</v>
      </c>
      <c r="AA349" s="2">
        <v>0</v>
      </c>
      <c r="AB349" s="2">
        <v>0</v>
      </c>
      <c r="AC349" s="2">
        <v>5.4148829607208802E-30</v>
      </c>
      <c r="AD349" s="2">
        <f t="shared" si="66"/>
        <v>1</v>
      </c>
      <c r="AE349" s="2">
        <v>0</v>
      </c>
      <c r="AF349" s="2">
        <v>6.3486590428069502E-3</v>
      </c>
      <c r="AG349" s="2">
        <v>4.6234914072179803E-6</v>
      </c>
      <c r="AH349" s="2">
        <v>1.2285011907204399E-6</v>
      </c>
      <c r="AI349" s="2">
        <v>0</v>
      </c>
      <c r="AJ349" s="2">
        <v>6.3486590521046301E-3</v>
      </c>
      <c r="AK349" s="2">
        <v>6.5253242237033299E-6</v>
      </c>
      <c r="AL349" s="2">
        <f t="shared" si="61"/>
        <v>0</v>
      </c>
      <c r="AM349" s="2">
        <v>1.67187729785528E-6</v>
      </c>
      <c r="AN349" s="2">
        <v>9.1857977383716496E-52</v>
      </c>
      <c r="AO349" s="2">
        <v>0.39207705907629697</v>
      </c>
      <c r="AP349" s="2">
        <v>0</v>
      </c>
      <c r="AQ349" s="2">
        <v>7.0565116677276402E-3</v>
      </c>
      <c r="AR349" s="2">
        <v>6.4226631699148397E-6</v>
      </c>
      <c r="AS349" s="2">
        <f t="shared" si="67"/>
        <v>0</v>
      </c>
      <c r="AT349" s="2">
        <v>1.6883277591663001E-6</v>
      </c>
      <c r="AU349" s="2">
        <v>5.7703448054114004E-60</v>
      </c>
      <c r="AV349" s="2">
        <v>0.28208738176717102</v>
      </c>
      <c r="AW349" s="2">
        <f t="shared" si="68"/>
        <v>0</v>
      </c>
      <c r="AX349" s="2">
        <v>0</v>
      </c>
      <c r="AY349" s="2">
        <v>1.1030410342525601E-2</v>
      </c>
      <c r="AZ349" s="2">
        <v>6.8552583712789303E-5</v>
      </c>
      <c r="BA349" s="2">
        <v>2.2423820921465502E-5</v>
      </c>
      <c r="BB349" s="2">
        <v>0</v>
      </c>
      <c r="BC349" s="2">
        <v>5.1084040216949102E-3</v>
      </c>
      <c r="BD349" s="2">
        <v>3.6438623086625399E-6</v>
      </c>
      <c r="BE349" s="2">
        <f t="shared" si="69"/>
        <v>-1</v>
      </c>
      <c r="BF349" s="2">
        <v>0</v>
      </c>
      <c r="BG349" s="2">
        <v>0</v>
      </c>
      <c r="BH349" s="2">
        <v>2.8140770348525902E-50</v>
      </c>
      <c r="BI349" s="2">
        <v>0</v>
      </c>
      <c r="BJ349" s="2">
        <v>6.64547418336038E-3</v>
      </c>
      <c r="BK349" s="2">
        <v>1.09286609220905E-5</v>
      </c>
      <c r="BL349" s="2">
        <f t="shared" si="70"/>
        <v>-1</v>
      </c>
      <c r="BM349" s="2">
        <v>3.8201085293381296E-6</v>
      </c>
      <c r="BN349" s="2">
        <v>0</v>
      </c>
      <c r="BO349" s="2">
        <v>4.0594280510733398E-39</v>
      </c>
      <c r="BP349" s="2">
        <f t="shared" si="71"/>
        <v>1</v>
      </c>
    </row>
    <row r="350" spans="1:68" x14ac:dyDescent="0.2">
      <c r="A350">
        <v>344</v>
      </c>
      <c r="B350">
        <f t="shared" si="62"/>
        <v>0</v>
      </c>
      <c r="D350">
        <f t="shared" si="63"/>
        <v>0</v>
      </c>
      <c r="E350">
        <f t="shared" si="64"/>
        <v>0</v>
      </c>
      <c r="F350" s="16" t="s">
        <v>5217</v>
      </c>
      <c r="G350" s="16" t="s">
        <v>4686</v>
      </c>
      <c r="H350" s="16" t="s">
        <v>5198</v>
      </c>
      <c r="I350" s="16" t="s">
        <v>4741</v>
      </c>
      <c r="J350" t="s">
        <v>343</v>
      </c>
      <c r="K350" s="8" t="s">
        <v>2726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f t="shared" si="72"/>
        <v>0</v>
      </c>
      <c r="T350" s="2">
        <v>0</v>
      </c>
      <c r="U350" s="2">
        <v>1</v>
      </c>
      <c r="V350" s="2" t="s">
        <v>7968</v>
      </c>
      <c r="W350" s="2">
        <v>0</v>
      </c>
      <c r="X350" s="2">
        <v>0</v>
      </c>
      <c r="Y350" s="2">
        <v>0</v>
      </c>
      <c r="Z350" s="2">
        <f t="shared" si="65"/>
        <v>0</v>
      </c>
      <c r="AA350" s="2">
        <v>0</v>
      </c>
      <c r="AB350" s="2">
        <v>1</v>
      </c>
      <c r="AC350" s="2" t="s">
        <v>7968</v>
      </c>
      <c r="AD350" s="2">
        <f t="shared" si="66"/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f t="shared" si="61"/>
        <v>0</v>
      </c>
      <c r="AM350" s="2">
        <v>0</v>
      </c>
      <c r="AN350" s="2">
        <v>1</v>
      </c>
      <c r="AO350" s="2" t="s">
        <v>7968</v>
      </c>
      <c r="AP350" s="2">
        <v>0</v>
      </c>
      <c r="AQ350" s="2">
        <v>0</v>
      </c>
      <c r="AR350" s="2">
        <v>0</v>
      </c>
      <c r="AS350" s="2">
        <f t="shared" si="67"/>
        <v>0</v>
      </c>
      <c r="AT350" s="2">
        <v>0</v>
      </c>
      <c r="AU350" s="2">
        <v>1</v>
      </c>
      <c r="AV350" s="2" t="s">
        <v>7968</v>
      </c>
      <c r="AW350" s="2">
        <f t="shared" si="68"/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f t="shared" si="69"/>
        <v>0</v>
      </c>
      <c r="BF350" s="2">
        <v>0</v>
      </c>
      <c r="BG350" s="2">
        <v>1</v>
      </c>
      <c r="BH350" s="2" t="s">
        <v>7968</v>
      </c>
      <c r="BI350" s="2">
        <v>0</v>
      </c>
      <c r="BJ350" s="2">
        <v>0</v>
      </c>
      <c r="BK350" s="2">
        <v>0</v>
      </c>
      <c r="BL350" s="2">
        <f t="shared" si="70"/>
        <v>0</v>
      </c>
      <c r="BM350" s="2">
        <v>0</v>
      </c>
      <c r="BN350" s="2">
        <v>1</v>
      </c>
      <c r="BO350" s="2" t="s">
        <v>7968</v>
      </c>
      <c r="BP350" s="2">
        <f t="shared" si="71"/>
        <v>0</v>
      </c>
    </row>
    <row r="351" spans="1:68" x14ac:dyDescent="0.2">
      <c r="A351">
        <v>345</v>
      </c>
      <c r="B351">
        <f t="shared" si="62"/>
        <v>1</v>
      </c>
      <c r="D351">
        <f t="shared" si="63"/>
        <v>0</v>
      </c>
      <c r="E351">
        <f t="shared" si="64"/>
        <v>0</v>
      </c>
      <c r="F351" s="18" t="s">
        <v>5218</v>
      </c>
      <c r="G351" s="16" t="s">
        <v>4686</v>
      </c>
      <c r="H351" s="16" t="s">
        <v>5198</v>
      </c>
      <c r="I351" s="16" t="s">
        <v>4741</v>
      </c>
      <c r="J351" t="s">
        <v>344</v>
      </c>
      <c r="K351" s="8" t="s">
        <v>2727</v>
      </c>
      <c r="L351" s="2">
        <v>0</v>
      </c>
      <c r="M351" s="2">
        <v>2.3606030815320998E-3</v>
      </c>
      <c r="N351" s="2">
        <v>1.4722549236709701E-6</v>
      </c>
      <c r="O351" s="2">
        <v>0</v>
      </c>
      <c r="P351" s="2">
        <v>0</v>
      </c>
      <c r="Q351" s="2">
        <v>2.3606030629021398E-3</v>
      </c>
      <c r="R351" s="2">
        <v>8.6825668979779198E-7</v>
      </c>
      <c r="S351" s="2">
        <f t="shared" si="72"/>
        <v>0</v>
      </c>
      <c r="T351" s="2">
        <v>0</v>
      </c>
      <c r="U351" s="2">
        <v>2.60188182781654E-2</v>
      </c>
      <c r="V351" s="2">
        <v>0.244832409327498</v>
      </c>
      <c r="W351" s="2">
        <v>0</v>
      </c>
      <c r="X351" s="2">
        <v>2.36060307286662E-3</v>
      </c>
      <c r="Y351" s="2">
        <v>8.9344981403420696E-7</v>
      </c>
      <c r="Z351" s="2">
        <f t="shared" si="65"/>
        <v>0</v>
      </c>
      <c r="AA351" s="2">
        <v>0</v>
      </c>
      <c r="AB351" s="2">
        <v>1.4242816158428201E-10</v>
      </c>
      <c r="AC351" s="2">
        <v>0.30875060018838102</v>
      </c>
      <c r="AD351" s="2">
        <f t="shared" si="66"/>
        <v>0</v>
      </c>
      <c r="AE351" s="2">
        <v>0</v>
      </c>
      <c r="AF351" s="2">
        <v>4.3080186354509898E-3</v>
      </c>
      <c r="AG351" s="2">
        <v>1.79429462978878E-6</v>
      </c>
      <c r="AH351" s="2">
        <v>0</v>
      </c>
      <c r="AI351" s="2">
        <v>0</v>
      </c>
      <c r="AJ351" s="2">
        <v>4.3080186449866399E-3</v>
      </c>
      <c r="AK351" s="2">
        <v>1.4199749167474299E-6</v>
      </c>
      <c r="AL351" s="2">
        <f t="shared" si="61"/>
        <v>0</v>
      </c>
      <c r="AM351" s="2">
        <v>0</v>
      </c>
      <c r="AN351" s="2">
        <v>6.3555652590544101E-6</v>
      </c>
      <c r="AO351" s="2">
        <v>0.99218642221850495</v>
      </c>
      <c r="AP351" s="2">
        <v>0</v>
      </c>
      <c r="AQ351" s="2">
        <v>4.1289900417849999E-3</v>
      </c>
      <c r="AR351" s="2">
        <v>1.3708244716182599E-6</v>
      </c>
      <c r="AS351" s="2">
        <f t="shared" si="67"/>
        <v>0</v>
      </c>
      <c r="AT351" s="2">
        <v>0</v>
      </c>
      <c r="AU351" s="2">
        <v>0.27832333401687498</v>
      </c>
      <c r="AV351" s="2">
        <v>0.71873390323447295</v>
      </c>
      <c r="AW351" s="2">
        <f t="shared" si="68"/>
        <v>0</v>
      </c>
      <c r="AX351" s="2">
        <v>0</v>
      </c>
      <c r="AY351" s="2">
        <v>7.35360689505283E-3</v>
      </c>
      <c r="AZ351" s="2">
        <v>5.0446630414782198E-6</v>
      </c>
      <c r="BA351" s="2">
        <v>0</v>
      </c>
      <c r="BB351" s="2">
        <v>0</v>
      </c>
      <c r="BC351" s="2">
        <v>3.2263604348498598E-3</v>
      </c>
      <c r="BD351" s="2">
        <v>1.12513798134133E-6</v>
      </c>
      <c r="BE351" s="2">
        <f t="shared" si="69"/>
        <v>-1</v>
      </c>
      <c r="BF351" s="2">
        <v>0</v>
      </c>
      <c r="BG351" s="2">
        <v>3.4555860962181201E-186</v>
      </c>
      <c r="BH351" s="2">
        <v>3.2991937652926097E-4</v>
      </c>
      <c r="BI351" s="2">
        <v>0</v>
      </c>
      <c r="BJ351" s="2">
        <v>4.4427333676763997E-3</v>
      </c>
      <c r="BK351" s="2">
        <v>2.0242852178208701E-6</v>
      </c>
      <c r="BL351" s="2">
        <f t="shared" si="70"/>
        <v>-1</v>
      </c>
      <c r="BM351" s="2">
        <v>0</v>
      </c>
      <c r="BN351" s="2">
        <v>2.5284459846416902E-38</v>
      </c>
      <c r="BO351" s="2">
        <v>7.9231816489819893E-3</v>
      </c>
      <c r="BP351" s="2">
        <f t="shared" si="71"/>
        <v>1</v>
      </c>
    </row>
    <row r="352" spans="1:68" x14ac:dyDescent="0.2">
      <c r="A352">
        <v>346</v>
      </c>
      <c r="B352">
        <f t="shared" si="62"/>
        <v>0</v>
      </c>
      <c r="D352">
        <f t="shared" si="63"/>
        <v>0</v>
      </c>
      <c r="E352">
        <f t="shared" si="64"/>
        <v>0</v>
      </c>
      <c r="F352" s="18" t="s">
        <v>5219</v>
      </c>
      <c r="G352" s="16" t="s">
        <v>4686</v>
      </c>
      <c r="H352" s="16" t="s">
        <v>5198</v>
      </c>
      <c r="I352" s="16" t="s">
        <v>4741</v>
      </c>
      <c r="J352" t="s">
        <v>345</v>
      </c>
      <c r="K352" s="8" t="s">
        <v>2728</v>
      </c>
      <c r="L352" s="2">
        <v>0</v>
      </c>
      <c r="M352" s="2">
        <v>2.5421879343160698E-3</v>
      </c>
      <c r="N352" s="2">
        <v>1.5930201449615E-6</v>
      </c>
      <c r="O352" s="2">
        <v>0</v>
      </c>
      <c r="P352" s="2">
        <v>0</v>
      </c>
      <c r="Q352" s="2">
        <v>2.5421879119202702E-3</v>
      </c>
      <c r="R352" s="2">
        <v>1.40939583192935E-6</v>
      </c>
      <c r="S352" s="2">
        <f t="shared" si="72"/>
        <v>0</v>
      </c>
      <c r="T352" s="2">
        <v>0</v>
      </c>
      <c r="U352" s="2">
        <v>0.57397126891196204</v>
      </c>
      <c r="V352" s="2">
        <v>1.17590180463703</v>
      </c>
      <c r="W352" s="2">
        <v>0</v>
      </c>
      <c r="X352" s="2">
        <v>2.5421879251344699E-3</v>
      </c>
      <c r="Y352" s="2">
        <v>1.69001148644314E-6</v>
      </c>
      <c r="Z352" s="2">
        <f t="shared" si="65"/>
        <v>0</v>
      </c>
      <c r="AA352" s="2">
        <v>0</v>
      </c>
      <c r="AB352" s="2">
        <v>0.20893281996990901</v>
      </c>
      <c r="AC352" s="2">
        <v>1.3312526973518499</v>
      </c>
      <c r="AD352" s="2">
        <f t="shared" si="66"/>
        <v>0</v>
      </c>
      <c r="AE352" s="2">
        <v>0</v>
      </c>
      <c r="AF352" s="2">
        <v>4.6394046830555502E-3</v>
      </c>
      <c r="AG352" s="2">
        <v>3.2265538549307099E-6</v>
      </c>
      <c r="AH352" s="2">
        <v>0</v>
      </c>
      <c r="AI352" s="2">
        <v>0</v>
      </c>
      <c r="AJ352" s="2">
        <v>4.6394046944787902E-3</v>
      </c>
      <c r="AK352" s="2">
        <v>3.1701863281497301E-6</v>
      </c>
      <c r="AL352" s="2">
        <f t="shared" si="61"/>
        <v>0</v>
      </c>
      <c r="AM352" s="2">
        <v>0</v>
      </c>
      <c r="AN352" s="2">
        <v>1.16683083334064E-2</v>
      </c>
      <c r="AO352" s="2">
        <v>1.44884299789658</v>
      </c>
      <c r="AP352" s="2">
        <v>0</v>
      </c>
      <c r="AQ352" s="2">
        <v>4.1892672691915198E-3</v>
      </c>
      <c r="AR352" s="2">
        <v>3.2031278484986001E-6</v>
      </c>
      <c r="AS352" s="2">
        <f t="shared" si="67"/>
        <v>0</v>
      </c>
      <c r="AT352" s="2">
        <v>0</v>
      </c>
      <c r="AU352" s="2">
        <v>3.65948354436888E-5</v>
      </c>
      <c r="AV352" s="2">
        <v>1.4689429740375399</v>
      </c>
      <c r="AW352" s="2">
        <f t="shared" si="68"/>
        <v>0</v>
      </c>
      <c r="AX352" s="2">
        <v>0</v>
      </c>
      <c r="AY352" s="2">
        <v>7.8788645308863602E-3</v>
      </c>
      <c r="AZ352" s="2">
        <v>3.9419032099129901E-6</v>
      </c>
      <c r="BA352" s="2">
        <v>1.27073563868036E-6</v>
      </c>
      <c r="BB352" s="2">
        <v>0</v>
      </c>
      <c r="BC352" s="2">
        <v>3.4056026806083802E-3</v>
      </c>
      <c r="BD352" s="2">
        <v>1.7027139924468001E-6</v>
      </c>
      <c r="BE352" s="2">
        <f t="shared" si="69"/>
        <v>0</v>
      </c>
      <c r="BF352" s="2">
        <v>0</v>
      </c>
      <c r="BG352" s="2">
        <v>0</v>
      </c>
      <c r="BH352" s="2">
        <v>1.60411902757959E-2</v>
      </c>
      <c r="BI352" s="2">
        <v>0</v>
      </c>
      <c r="BJ352" s="2">
        <v>4.5013188631769403E-3</v>
      </c>
      <c r="BK352" s="2">
        <v>2.8716339373675102E-6</v>
      </c>
      <c r="BL352" s="2">
        <f t="shared" si="70"/>
        <v>0</v>
      </c>
      <c r="BM352" s="2">
        <v>0</v>
      </c>
      <c r="BN352" s="2">
        <v>1.5076730435066501E-168</v>
      </c>
      <c r="BO352" s="2">
        <v>0.42315147322746699</v>
      </c>
      <c r="BP352" s="2">
        <f t="shared" si="71"/>
        <v>0</v>
      </c>
    </row>
    <row r="353" spans="1:68" x14ac:dyDescent="0.2">
      <c r="A353">
        <v>347</v>
      </c>
      <c r="B353">
        <f t="shared" si="62"/>
        <v>1</v>
      </c>
      <c r="D353">
        <f t="shared" si="63"/>
        <v>0</v>
      </c>
      <c r="E353">
        <f t="shared" si="64"/>
        <v>0</v>
      </c>
      <c r="F353" s="18" t="s">
        <v>5220</v>
      </c>
      <c r="G353" s="16" t="s">
        <v>4686</v>
      </c>
      <c r="H353" s="16" t="s">
        <v>5198</v>
      </c>
      <c r="I353" s="16" t="s">
        <v>4741</v>
      </c>
      <c r="J353" t="s">
        <v>346</v>
      </c>
      <c r="K353" s="8" t="s">
        <v>2729</v>
      </c>
      <c r="L353" s="2">
        <v>0</v>
      </c>
      <c r="M353" s="2">
        <v>2.7540369297817001E-3</v>
      </c>
      <c r="N353" s="2">
        <v>1.7306194128246199E-6</v>
      </c>
      <c r="O353" s="2">
        <v>0</v>
      </c>
      <c r="P353" s="2">
        <v>0</v>
      </c>
      <c r="Q353" s="2">
        <v>2.7540369046299999E-3</v>
      </c>
      <c r="R353" s="2">
        <v>1.87684045598416E-6</v>
      </c>
      <c r="S353" s="2">
        <f t="shared" si="72"/>
        <v>0</v>
      </c>
      <c r="T353" s="2">
        <v>0</v>
      </c>
      <c r="U353" s="2">
        <v>1.77585820409396E-3</v>
      </c>
      <c r="V353" s="2">
        <v>1.2970368469654401</v>
      </c>
      <c r="W353" s="2">
        <v>0</v>
      </c>
      <c r="X353" s="2">
        <v>2.7540369177743002E-3</v>
      </c>
      <c r="Y353" s="2">
        <v>1.4981296507000701E-6</v>
      </c>
      <c r="Z353" s="2">
        <f t="shared" si="65"/>
        <v>0</v>
      </c>
      <c r="AA353" s="2">
        <v>0</v>
      </c>
      <c r="AB353" s="2">
        <v>6.8868513496151904E-3</v>
      </c>
      <c r="AC353" s="2">
        <v>1.0784130719093501</v>
      </c>
      <c r="AD353" s="2">
        <f t="shared" si="66"/>
        <v>0</v>
      </c>
      <c r="AE353" s="2">
        <v>0</v>
      </c>
      <c r="AF353" s="2">
        <v>5.0260217405644304E-3</v>
      </c>
      <c r="AG353" s="2">
        <v>3.5733609855005802E-6</v>
      </c>
      <c r="AH353" s="2">
        <v>0</v>
      </c>
      <c r="AI353" s="2">
        <v>0</v>
      </c>
      <c r="AJ353" s="2">
        <v>5.0260217490762796E-3</v>
      </c>
      <c r="AK353" s="2">
        <v>3.0116321820163699E-6</v>
      </c>
      <c r="AL353" s="2">
        <f t="shared" si="61"/>
        <v>0</v>
      </c>
      <c r="AM353" s="2">
        <v>1.0268560372940199E-6</v>
      </c>
      <c r="AN353" s="2">
        <v>2.2798550011499599E-5</v>
      </c>
      <c r="AO353" s="2">
        <v>0.93150251356624902</v>
      </c>
      <c r="AP353" s="2">
        <v>0</v>
      </c>
      <c r="AQ353" s="2">
        <v>4.8229379480503702E-3</v>
      </c>
      <c r="AR353" s="2">
        <v>4.3594401092676199E-6</v>
      </c>
      <c r="AS353" s="2">
        <f t="shared" si="67"/>
        <v>0</v>
      </c>
      <c r="AT353" s="2">
        <v>1.0797041799245401E-6</v>
      </c>
      <c r="AU353" s="2">
        <v>9.19694164346454E-13</v>
      </c>
      <c r="AV353" s="2">
        <v>0.62733125494601505</v>
      </c>
      <c r="AW353" s="2">
        <f t="shared" si="68"/>
        <v>0</v>
      </c>
      <c r="AX353" s="2">
        <v>0</v>
      </c>
      <c r="AY353" s="2">
        <v>8.4849310331256197E-3</v>
      </c>
      <c r="AZ353" s="2">
        <v>6.6948257935750698E-6</v>
      </c>
      <c r="BA353" s="2">
        <v>1.5155200246397099E-6</v>
      </c>
      <c r="BB353" s="2">
        <v>0</v>
      </c>
      <c r="BC353" s="2">
        <v>3.6059322506576601E-3</v>
      </c>
      <c r="BD353" s="2">
        <v>1.9585475824744702E-6</v>
      </c>
      <c r="BE353" s="2">
        <f t="shared" si="69"/>
        <v>-1</v>
      </c>
      <c r="BF353" s="2">
        <v>0</v>
      </c>
      <c r="BG353" s="2">
        <v>0</v>
      </c>
      <c r="BH353" s="2">
        <v>2.6545628782284001E-4</v>
      </c>
      <c r="BI353" s="2">
        <v>0</v>
      </c>
      <c r="BJ353" s="2">
        <v>5.0570372399164698E-3</v>
      </c>
      <c r="BK353" s="2">
        <v>3.5545190745145301E-6</v>
      </c>
      <c r="BL353" s="2">
        <f t="shared" si="70"/>
        <v>-1</v>
      </c>
      <c r="BM353" s="2">
        <v>0</v>
      </c>
      <c r="BN353" s="2">
        <v>1.31850827827731E-134</v>
      </c>
      <c r="BO353" s="2">
        <v>3.3462774386763101E-2</v>
      </c>
      <c r="BP353" s="2">
        <f t="shared" si="71"/>
        <v>1</v>
      </c>
    </row>
    <row r="354" spans="1:68" x14ac:dyDescent="0.2">
      <c r="A354">
        <v>348</v>
      </c>
      <c r="B354">
        <f t="shared" si="62"/>
        <v>1</v>
      </c>
      <c r="D354">
        <f t="shared" si="63"/>
        <v>0</v>
      </c>
      <c r="E354">
        <f t="shared" si="64"/>
        <v>0</v>
      </c>
      <c r="F354" s="18" t="s">
        <v>5221</v>
      </c>
      <c r="G354" s="16" t="s">
        <v>4686</v>
      </c>
      <c r="H354" s="16" t="s">
        <v>5198</v>
      </c>
      <c r="I354" s="16" t="s">
        <v>4741</v>
      </c>
      <c r="J354" t="s">
        <v>347</v>
      </c>
      <c r="K354" s="8" t="s">
        <v>2730</v>
      </c>
      <c r="L354" s="2">
        <v>0</v>
      </c>
      <c r="M354" s="2">
        <v>2.7540369275617202E-3</v>
      </c>
      <c r="N354" s="2">
        <v>1.72330917614252E-6</v>
      </c>
      <c r="O354" s="2">
        <v>0</v>
      </c>
      <c r="P354" s="2">
        <v>0</v>
      </c>
      <c r="Q354" s="2">
        <v>2.75403690461849E-3</v>
      </c>
      <c r="R354" s="2">
        <v>1.4523056858267601E-6</v>
      </c>
      <c r="S354" s="2">
        <f t="shared" si="72"/>
        <v>0</v>
      </c>
      <c r="T354" s="2">
        <v>0</v>
      </c>
      <c r="U354" s="2">
        <v>0.246767715405002</v>
      </c>
      <c r="V354" s="2">
        <v>1.09351570242134</v>
      </c>
      <c r="W354" s="2">
        <v>0</v>
      </c>
      <c r="X354" s="2">
        <v>2.754036918977E-3</v>
      </c>
      <c r="Y354" s="2">
        <v>2.41948434924715E-6</v>
      </c>
      <c r="Z354" s="2">
        <f t="shared" si="65"/>
        <v>0</v>
      </c>
      <c r="AA354" s="2">
        <v>0</v>
      </c>
      <c r="AB354" s="2">
        <v>2.79928010431011E-8</v>
      </c>
      <c r="AC354" s="2">
        <v>0.51354252342735796</v>
      </c>
      <c r="AD354" s="2">
        <f t="shared" si="66"/>
        <v>0</v>
      </c>
      <c r="AE354" s="2">
        <v>0</v>
      </c>
      <c r="AF354" s="2">
        <v>5.0260217432071298E-3</v>
      </c>
      <c r="AG354" s="2">
        <v>3.80481353629328E-6</v>
      </c>
      <c r="AH354" s="2">
        <v>0</v>
      </c>
      <c r="AI354" s="2">
        <v>0</v>
      </c>
      <c r="AJ354" s="2">
        <v>5.0260217506756001E-3</v>
      </c>
      <c r="AK354" s="2">
        <v>3.4252540906614402E-6</v>
      </c>
      <c r="AL354" s="2">
        <f t="shared" si="61"/>
        <v>0</v>
      </c>
      <c r="AM354" s="2">
        <v>0</v>
      </c>
      <c r="AN354" s="2">
        <v>1.30509496701602E-4</v>
      </c>
      <c r="AO354" s="2">
        <v>1.19962176663966</v>
      </c>
      <c r="AP354" s="2">
        <v>0</v>
      </c>
      <c r="AQ354" s="2">
        <v>4.8229379492963301E-3</v>
      </c>
      <c r="AR354" s="2">
        <v>2.6932810455564899E-6</v>
      </c>
      <c r="AS354" s="2">
        <f t="shared" si="67"/>
        <v>0</v>
      </c>
      <c r="AT354" s="2">
        <v>0</v>
      </c>
      <c r="AU354" s="2">
        <v>3.3317035391732703E-5</v>
      </c>
      <c r="AV354" s="2">
        <v>0.32304394016116</v>
      </c>
      <c r="AW354" s="2">
        <f t="shared" si="68"/>
        <v>0</v>
      </c>
      <c r="AX354" s="2">
        <v>0</v>
      </c>
      <c r="AY354" s="2">
        <v>8.4849310336130093E-3</v>
      </c>
      <c r="AZ354" s="2">
        <v>9.7118489726822995E-6</v>
      </c>
      <c r="BA354" s="2">
        <v>3.00157457451485E-6</v>
      </c>
      <c r="BB354" s="2">
        <v>0</v>
      </c>
      <c r="BC354" s="2">
        <v>3.6059322506399902E-3</v>
      </c>
      <c r="BD354" s="2">
        <v>2.7878718750121301E-6</v>
      </c>
      <c r="BE354" s="2">
        <f t="shared" si="69"/>
        <v>-1</v>
      </c>
      <c r="BF354" s="2">
        <v>0</v>
      </c>
      <c r="BG354" s="2">
        <v>0</v>
      </c>
      <c r="BH354" s="2">
        <v>2.90195198771331E-11</v>
      </c>
      <c r="BI354" s="2">
        <v>0</v>
      </c>
      <c r="BJ354" s="2">
        <v>5.0570372395411399E-3</v>
      </c>
      <c r="BK354" s="2">
        <v>3.4292650562554302E-6</v>
      </c>
      <c r="BL354" s="2">
        <f t="shared" si="70"/>
        <v>-1</v>
      </c>
      <c r="BM354" s="2">
        <v>0</v>
      </c>
      <c r="BN354" s="2">
        <v>0</v>
      </c>
      <c r="BO354" s="2">
        <v>6.2392949707441299E-9</v>
      </c>
      <c r="BP354" s="2">
        <f t="shared" si="71"/>
        <v>1</v>
      </c>
    </row>
    <row r="355" spans="1:68" x14ac:dyDescent="0.2">
      <c r="A355">
        <v>349</v>
      </c>
      <c r="B355">
        <f t="shared" si="62"/>
        <v>0</v>
      </c>
      <c r="D355">
        <f t="shared" si="63"/>
        <v>0</v>
      </c>
      <c r="E355">
        <f t="shared" si="64"/>
        <v>0</v>
      </c>
      <c r="F355" s="18" t="s">
        <v>5222</v>
      </c>
      <c r="G355" s="16" t="s">
        <v>4686</v>
      </c>
      <c r="H355" s="16" t="s">
        <v>5198</v>
      </c>
      <c r="I355" s="16" t="s">
        <v>4741</v>
      </c>
      <c r="J355" t="s">
        <v>348</v>
      </c>
      <c r="K355" s="8" t="s">
        <v>2731</v>
      </c>
      <c r="L355" s="2">
        <v>0</v>
      </c>
      <c r="M355" s="2">
        <v>2.7540369294928898E-3</v>
      </c>
      <c r="N355" s="2">
        <v>9.8253545795695992E-7</v>
      </c>
      <c r="O355" s="2">
        <v>0</v>
      </c>
      <c r="P355" s="2">
        <v>0</v>
      </c>
      <c r="Q355" s="2">
        <v>2.7540369048376801E-3</v>
      </c>
      <c r="R355" s="2">
        <v>8.2935580762974702E-7</v>
      </c>
      <c r="S355" s="2">
        <f t="shared" si="72"/>
        <v>0</v>
      </c>
      <c r="T355" s="2">
        <v>0</v>
      </c>
      <c r="U355" s="2">
        <v>0.52491090562972997</v>
      </c>
      <c r="V355" s="2">
        <v>1.16152362133831</v>
      </c>
      <c r="W355" s="2">
        <v>0</v>
      </c>
      <c r="X355" s="2">
        <v>2.7540369186921398E-3</v>
      </c>
      <c r="Y355" s="2">
        <v>1.0862779720348499E-6</v>
      </c>
      <c r="Z355" s="2">
        <f t="shared" si="65"/>
        <v>0</v>
      </c>
      <c r="AA355" s="2">
        <v>0</v>
      </c>
      <c r="AB355" s="2">
        <v>0.41796811174968401</v>
      </c>
      <c r="AC355" s="2">
        <v>1.2398141819822499</v>
      </c>
      <c r="AD355" s="2">
        <f t="shared" si="66"/>
        <v>0</v>
      </c>
      <c r="AE355" s="2">
        <v>0</v>
      </c>
      <c r="AF355" s="2">
        <v>5.0260217401347802E-3</v>
      </c>
      <c r="AG355" s="2">
        <v>2.02007045150496E-6</v>
      </c>
      <c r="AH355" s="2">
        <v>0</v>
      </c>
      <c r="AI355" s="2">
        <v>0</v>
      </c>
      <c r="AJ355" s="2">
        <v>5.0260217487458599E-3</v>
      </c>
      <c r="AK355" s="2">
        <v>1.80374512446167E-6</v>
      </c>
      <c r="AL355" s="2">
        <f t="shared" si="61"/>
        <v>0</v>
      </c>
      <c r="AM355" s="2">
        <v>0</v>
      </c>
      <c r="AN355" s="2">
        <v>1.5242817176893002E-8</v>
      </c>
      <c r="AO355" s="2">
        <v>1.30056335935538</v>
      </c>
      <c r="AP355" s="2">
        <v>0</v>
      </c>
      <c r="AQ355" s="2">
        <v>4.3811421061294804E-3</v>
      </c>
      <c r="AR355" s="2">
        <v>1.3197582235856299E-6</v>
      </c>
      <c r="AS355" s="2">
        <f t="shared" si="67"/>
        <v>0</v>
      </c>
      <c r="AT355" s="2">
        <v>0</v>
      </c>
      <c r="AU355" s="2">
        <v>1.2758708564671499E-19</v>
      </c>
      <c r="AV355" s="2">
        <v>0.390582476319704</v>
      </c>
      <c r="AW355" s="2">
        <f t="shared" si="68"/>
        <v>0</v>
      </c>
      <c r="AX355" s="2">
        <v>0</v>
      </c>
      <c r="AY355" s="2">
        <v>8.4849310327685702E-3</v>
      </c>
      <c r="AZ355" s="2">
        <v>2.9293642310146598E-6</v>
      </c>
      <c r="BA355" s="2">
        <v>0</v>
      </c>
      <c r="BB355" s="2">
        <v>0</v>
      </c>
      <c r="BC355" s="2">
        <v>3.6059322501976699E-3</v>
      </c>
      <c r="BD355" s="2">
        <v>1.2697090543295999E-6</v>
      </c>
      <c r="BE355" s="2">
        <f t="shared" si="69"/>
        <v>0</v>
      </c>
      <c r="BF355" s="2">
        <v>0</v>
      </c>
      <c r="BG355" s="2">
        <v>2.1240875439691001E-141</v>
      </c>
      <c r="BH355" s="2">
        <v>4.17566873355655E-2</v>
      </c>
      <c r="BI355" s="2">
        <v>0</v>
      </c>
      <c r="BJ355" s="2">
        <v>4.6024720941801704E-3</v>
      </c>
      <c r="BK355" s="2">
        <v>1.9600559191641198E-6</v>
      </c>
      <c r="BL355" s="2">
        <f t="shared" si="70"/>
        <v>0</v>
      </c>
      <c r="BM355" s="2">
        <v>0</v>
      </c>
      <c r="BN355" s="2">
        <v>8.3954119337232196E-47</v>
      </c>
      <c r="BO355" s="2">
        <v>0.35685721444784801</v>
      </c>
      <c r="BP355" s="2">
        <f t="shared" si="71"/>
        <v>0</v>
      </c>
    </row>
    <row r="356" spans="1:68" x14ac:dyDescent="0.2">
      <c r="A356">
        <v>350</v>
      </c>
      <c r="B356">
        <f t="shared" si="62"/>
        <v>1</v>
      </c>
      <c r="D356">
        <f t="shared" si="63"/>
        <v>0</v>
      </c>
      <c r="E356">
        <f t="shared" si="64"/>
        <v>0</v>
      </c>
      <c r="F356" s="18" t="s">
        <v>5223</v>
      </c>
      <c r="G356" s="16" t="s">
        <v>4686</v>
      </c>
      <c r="H356" s="16" t="s">
        <v>5198</v>
      </c>
      <c r="I356" s="16" t="s">
        <v>4741</v>
      </c>
      <c r="J356" t="s">
        <v>349</v>
      </c>
      <c r="K356" s="8" t="s">
        <v>2732</v>
      </c>
      <c r="L356" s="2">
        <v>0</v>
      </c>
      <c r="M356" s="2">
        <v>3.6720492386887699E-3</v>
      </c>
      <c r="N356" s="2">
        <v>1.2272622960534401E-6</v>
      </c>
      <c r="O356" s="2">
        <v>0</v>
      </c>
      <c r="P356" s="2">
        <v>0</v>
      </c>
      <c r="Q356" s="2">
        <v>3.67204920812107E-3</v>
      </c>
      <c r="R356" s="2">
        <v>1.2026149700130001E-6</v>
      </c>
      <c r="S356" s="2">
        <f t="shared" si="72"/>
        <v>0</v>
      </c>
      <c r="T356" s="2">
        <v>0</v>
      </c>
      <c r="U356" s="2">
        <v>0.46229801279989202</v>
      </c>
      <c r="V356" s="2">
        <v>1.48095134071537</v>
      </c>
      <c r="W356" s="2">
        <v>0</v>
      </c>
      <c r="X356" s="2">
        <v>3.6720492240630898E-3</v>
      </c>
      <c r="Y356" s="2">
        <v>1.38776476619814E-6</v>
      </c>
      <c r="Z356" s="2">
        <f t="shared" si="65"/>
        <v>0</v>
      </c>
      <c r="AA356" s="2">
        <v>0</v>
      </c>
      <c r="AB356" s="2">
        <v>2.75826414738561E-5</v>
      </c>
      <c r="AC356" s="2">
        <v>1.20648750624474</v>
      </c>
      <c r="AD356" s="2">
        <f t="shared" si="66"/>
        <v>0</v>
      </c>
      <c r="AE356" s="2">
        <v>0</v>
      </c>
      <c r="AF356" s="2">
        <v>6.7013623223349103E-3</v>
      </c>
      <c r="AG356" s="2">
        <v>2.6869423492376599E-6</v>
      </c>
      <c r="AH356" s="2">
        <v>0</v>
      </c>
      <c r="AI356" s="2">
        <v>0</v>
      </c>
      <c r="AJ356" s="2">
        <v>6.70136233469184E-3</v>
      </c>
      <c r="AK356" s="2">
        <v>3.45571393553103E-6</v>
      </c>
      <c r="AL356" s="2">
        <f t="shared" si="61"/>
        <v>0</v>
      </c>
      <c r="AM356" s="2">
        <v>0</v>
      </c>
      <c r="AN356" s="2">
        <v>1.3808403843984401E-9</v>
      </c>
      <c r="AO356" s="2">
        <v>0.82660828465662395</v>
      </c>
      <c r="AP356" s="2">
        <v>0</v>
      </c>
      <c r="AQ356" s="2">
        <v>4.0134938164060599E-3</v>
      </c>
      <c r="AR356" s="2">
        <v>1.65013650200142E-6</v>
      </c>
      <c r="AS356" s="2">
        <f t="shared" si="67"/>
        <v>0</v>
      </c>
      <c r="AT356" s="2">
        <v>0</v>
      </c>
      <c r="AU356" s="2">
        <v>9.4707767199098497E-85</v>
      </c>
      <c r="AV356" s="2">
        <v>0.23364653523256099</v>
      </c>
      <c r="AW356" s="2">
        <f t="shared" si="68"/>
        <v>0</v>
      </c>
      <c r="AX356" s="2">
        <v>0</v>
      </c>
      <c r="AY356" s="2">
        <v>1.2976953344581E-2</v>
      </c>
      <c r="AZ356" s="2">
        <v>7.4757600779500402E-6</v>
      </c>
      <c r="BA356" s="2">
        <v>1.4546900736023401E-6</v>
      </c>
      <c r="BB356" s="2">
        <v>0</v>
      </c>
      <c r="BC356" s="2">
        <v>9.4308997315629608E-3</v>
      </c>
      <c r="BD356" s="2">
        <v>2.96876747656017E-6</v>
      </c>
      <c r="BE356" s="2">
        <f t="shared" si="69"/>
        <v>-1</v>
      </c>
      <c r="BF356" s="2">
        <v>1.0629878973914599E-6</v>
      </c>
      <c r="BG356" s="2">
        <v>3.2459623979717498E-72</v>
      </c>
      <c r="BH356" s="2">
        <v>5.7764443084213201E-3</v>
      </c>
      <c r="BI356" s="2">
        <v>0</v>
      </c>
      <c r="BJ356" s="2">
        <v>5.3668057101655901E-3</v>
      </c>
      <c r="BK356" s="2">
        <v>2.3398405227261502E-6</v>
      </c>
      <c r="BL356" s="2">
        <f t="shared" si="70"/>
        <v>-1</v>
      </c>
      <c r="BM356" s="2">
        <v>0</v>
      </c>
      <c r="BN356" s="2">
        <v>1.6319078783459E-273</v>
      </c>
      <c r="BO356" s="2">
        <v>1.02693749396631E-3</v>
      </c>
      <c r="BP356" s="2">
        <f t="shared" si="71"/>
        <v>1</v>
      </c>
    </row>
    <row r="357" spans="1:68" x14ac:dyDescent="0.2">
      <c r="A357">
        <v>351</v>
      </c>
      <c r="B357">
        <f t="shared" si="62"/>
        <v>0</v>
      </c>
      <c r="D357">
        <f t="shared" si="63"/>
        <v>0</v>
      </c>
      <c r="E357">
        <f t="shared" si="64"/>
        <v>0</v>
      </c>
      <c r="F357" s="18" t="s">
        <v>5224</v>
      </c>
      <c r="G357" s="16" t="s">
        <v>4686</v>
      </c>
      <c r="H357" s="16" t="s">
        <v>5198</v>
      </c>
      <c r="I357" s="16" t="s">
        <v>4741</v>
      </c>
      <c r="J357" t="s">
        <v>350</v>
      </c>
      <c r="K357" s="8" t="s">
        <v>2733</v>
      </c>
      <c r="L357" s="2">
        <v>0</v>
      </c>
      <c r="M357" s="2">
        <v>3.6720492396536499E-3</v>
      </c>
      <c r="N357" s="2">
        <v>1.3972380727665199E-6</v>
      </c>
      <c r="O357" s="2">
        <v>0</v>
      </c>
      <c r="P357" s="2">
        <v>0</v>
      </c>
      <c r="Q357" s="2">
        <v>3.67204920736854E-3</v>
      </c>
      <c r="R357" s="2">
        <v>2.1453710414250798E-6</v>
      </c>
      <c r="S357" s="2">
        <f t="shared" si="72"/>
        <v>0</v>
      </c>
      <c r="T357" s="2">
        <v>0</v>
      </c>
      <c r="U357" s="2">
        <v>7.3181434868158501E-18</v>
      </c>
      <c r="V357" s="2">
        <v>0.33488216283630701</v>
      </c>
      <c r="W357" s="2">
        <v>0</v>
      </c>
      <c r="X357" s="2">
        <v>3.6720492251939201E-3</v>
      </c>
      <c r="Y357" s="2">
        <v>2.07408752310625E-6</v>
      </c>
      <c r="Z357" s="2">
        <f t="shared" si="65"/>
        <v>0</v>
      </c>
      <c r="AA357" s="2">
        <v>0</v>
      </c>
      <c r="AB357" s="2">
        <v>1.60122541170932E-2</v>
      </c>
      <c r="AC357" s="2">
        <v>0.460954011998925</v>
      </c>
      <c r="AD357" s="2">
        <f t="shared" si="66"/>
        <v>0</v>
      </c>
      <c r="AE357" s="2">
        <v>0</v>
      </c>
      <c r="AF357" s="2">
        <v>6.7013623227099297E-3</v>
      </c>
      <c r="AG357" s="2">
        <v>3.9172820324414996E-6</v>
      </c>
      <c r="AH357" s="2">
        <v>0</v>
      </c>
      <c r="AI357" s="2">
        <v>0</v>
      </c>
      <c r="AJ357" s="2">
        <v>6.7013623338484296E-3</v>
      </c>
      <c r="AK357" s="2">
        <v>3.8839802780482998E-6</v>
      </c>
      <c r="AL357" s="2">
        <f t="shared" si="61"/>
        <v>0</v>
      </c>
      <c r="AM357" s="2">
        <v>0</v>
      </c>
      <c r="AN357" s="2">
        <v>2.2607274993749398E-12</v>
      </c>
      <c r="AO357" s="2">
        <v>1.4751092594125299</v>
      </c>
      <c r="AP357" s="2">
        <v>0</v>
      </c>
      <c r="AQ357" s="2">
        <v>4.2513304878106601E-3</v>
      </c>
      <c r="AR357" s="2">
        <v>1.9069257223126299E-6</v>
      </c>
      <c r="AS357" s="2">
        <f t="shared" si="67"/>
        <v>0</v>
      </c>
      <c r="AT357" s="2">
        <v>0</v>
      </c>
      <c r="AU357" s="2">
        <v>9.4707767199098497E-85</v>
      </c>
      <c r="AV357" s="2">
        <v>4.1566169925058599E-2</v>
      </c>
      <c r="AW357" s="2">
        <f t="shared" si="68"/>
        <v>0</v>
      </c>
      <c r="AX357" s="2">
        <v>0</v>
      </c>
      <c r="AY357" s="2">
        <v>1.29769533444176E-2</v>
      </c>
      <c r="AZ357" s="2">
        <v>5.7157214262963004E-6</v>
      </c>
      <c r="BA357" s="2">
        <v>1.30427901480645E-6</v>
      </c>
      <c r="BB357" s="2">
        <v>0</v>
      </c>
      <c r="BC357" s="2">
        <v>9.4308997318928202E-3</v>
      </c>
      <c r="BD357" s="2">
        <v>5.8250179576697201E-6</v>
      </c>
      <c r="BE357" s="2">
        <f t="shared" si="69"/>
        <v>0</v>
      </c>
      <c r="BF357" s="2">
        <v>1.0690604453793399E-6</v>
      </c>
      <c r="BG357" s="2">
        <v>6.0876475621597997E-43</v>
      </c>
      <c r="BH357" s="2">
        <v>1.4361574390890399</v>
      </c>
      <c r="BI357" s="2">
        <v>0</v>
      </c>
      <c r="BJ357" s="2">
        <v>5.8417442689705397E-3</v>
      </c>
      <c r="BK357" s="2">
        <v>3.73431697916646E-6</v>
      </c>
      <c r="BL357" s="2">
        <f t="shared" si="70"/>
        <v>0</v>
      </c>
      <c r="BM357" s="2">
        <v>0</v>
      </c>
      <c r="BN357" s="2">
        <v>3.5950080364152698E-185</v>
      </c>
      <c r="BO357" s="2">
        <v>0.36076252791779301</v>
      </c>
      <c r="BP357" s="2">
        <f t="shared" si="71"/>
        <v>0</v>
      </c>
    </row>
    <row r="358" spans="1:68" x14ac:dyDescent="0.2">
      <c r="A358">
        <v>352</v>
      </c>
      <c r="B358">
        <f t="shared" si="62"/>
        <v>1</v>
      </c>
      <c r="D358">
        <f t="shared" si="63"/>
        <v>0</v>
      </c>
      <c r="E358">
        <f t="shared" si="64"/>
        <v>0</v>
      </c>
      <c r="F358" s="18" t="s">
        <v>5225</v>
      </c>
      <c r="G358" s="16" t="s">
        <v>4686</v>
      </c>
      <c r="H358" s="16" t="s">
        <v>5198</v>
      </c>
      <c r="I358" s="16" t="s">
        <v>4741</v>
      </c>
      <c r="J358" t="s">
        <v>351</v>
      </c>
      <c r="K358" s="8" t="s">
        <v>2734</v>
      </c>
      <c r="L358" s="2">
        <v>0</v>
      </c>
      <c r="M358" s="2">
        <v>2.7540369291250699E-3</v>
      </c>
      <c r="N358" s="2">
        <v>8.3624258549655298E-7</v>
      </c>
      <c r="O358" s="2">
        <v>0</v>
      </c>
      <c r="P358" s="2">
        <v>0</v>
      </c>
      <c r="Q358" s="2">
        <v>2.7540369045439802E-3</v>
      </c>
      <c r="R358" s="2">
        <v>8.6312687795510104E-7</v>
      </c>
      <c r="S358" s="2">
        <f t="shared" si="72"/>
        <v>0</v>
      </c>
      <c r="T358" s="2">
        <v>0</v>
      </c>
      <c r="U358" s="2">
        <v>0.99995157788615996</v>
      </c>
      <c r="V358" s="2">
        <v>1.48095134071537</v>
      </c>
      <c r="W358" s="2">
        <v>0</v>
      </c>
      <c r="X358" s="2">
        <v>2.7540369190904202E-3</v>
      </c>
      <c r="Y358" s="2">
        <v>9.8915016952117108E-7</v>
      </c>
      <c r="Z358" s="2">
        <f t="shared" si="65"/>
        <v>0</v>
      </c>
      <c r="AA358" s="2">
        <v>0</v>
      </c>
      <c r="AB358" s="2">
        <v>0.87548318075256104</v>
      </c>
      <c r="AC358" s="2">
        <v>1.16312722710108</v>
      </c>
      <c r="AD358" s="2">
        <f t="shared" si="66"/>
        <v>0</v>
      </c>
      <c r="AE358" s="2">
        <v>0</v>
      </c>
      <c r="AF358" s="2">
        <v>5.0260217414209597E-3</v>
      </c>
      <c r="AG358" s="2">
        <v>1.9428515764058098E-6</v>
      </c>
      <c r="AH358" s="2">
        <v>0</v>
      </c>
      <c r="AI358" s="2">
        <v>0</v>
      </c>
      <c r="AJ358" s="2">
        <v>5.0260217500215903E-3</v>
      </c>
      <c r="AK358" s="2">
        <v>2.32758847302486E-6</v>
      </c>
      <c r="AL358" s="2">
        <f t="shared" si="61"/>
        <v>0</v>
      </c>
      <c r="AM358" s="2">
        <v>0</v>
      </c>
      <c r="AN358" s="2">
        <v>0.21794776811196701</v>
      </c>
      <c r="AO358" s="2">
        <v>0.99662797873600595</v>
      </c>
      <c r="AP358" s="2">
        <v>0</v>
      </c>
      <c r="AQ358" s="2">
        <v>4.6660944387098601E-3</v>
      </c>
      <c r="AR358" s="2">
        <v>2.7865216173401899E-6</v>
      </c>
      <c r="AS358" s="2">
        <f t="shared" si="67"/>
        <v>0</v>
      </c>
      <c r="AT358" s="2">
        <v>0</v>
      </c>
      <c r="AU358" s="2">
        <v>0.65800125460750403</v>
      </c>
      <c r="AV358" s="2">
        <v>0.26848747848139098</v>
      </c>
      <c r="AW358" s="2">
        <f t="shared" si="68"/>
        <v>0</v>
      </c>
      <c r="AX358" s="2">
        <v>0</v>
      </c>
      <c r="AY358" s="2">
        <v>8.4849310328835095E-3</v>
      </c>
      <c r="AZ358" s="2">
        <v>4.6509293510712796E-6</v>
      </c>
      <c r="BA358" s="2">
        <v>0</v>
      </c>
      <c r="BB358" s="2">
        <v>0</v>
      </c>
      <c r="BC358" s="2">
        <v>3.60593225019764E-3</v>
      </c>
      <c r="BD358" s="2">
        <v>1.10102594074651E-6</v>
      </c>
      <c r="BE358" s="2">
        <f t="shared" si="69"/>
        <v>-1</v>
      </c>
      <c r="BF358" s="2">
        <v>0</v>
      </c>
      <c r="BG358" s="2">
        <v>2.0737236473521901E-184</v>
      </c>
      <c r="BH358" s="2">
        <v>6.7026803929475702E-4</v>
      </c>
      <c r="BI358" s="2">
        <v>0</v>
      </c>
      <c r="BJ358" s="2">
        <v>4.8183730102877896E-3</v>
      </c>
      <c r="BK358" s="2">
        <v>1.97184472954699E-6</v>
      </c>
      <c r="BL358" s="2">
        <f t="shared" si="70"/>
        <v>-1</v>
      </c>
      <c r="BM358" s="2">
        <v>0</v>
      </c>
      <c r="BN358" s="2">
        <v>5.14391149240535E-41</v>
      </c>
      <c r="BO358" s="2">
        <v>1.58507065077583E-2</v>
      </c>
      <c r="BP358" s="2">
        <f t="shared" si="71"/>
        <v>1</v>
      </c>
    </row>
    <row r="359" spans="1:68" x14ac:dyDescent="0.2">
      <c r="A359">
        <v>353</v>
      </c>
      <c r="B359">
        <f t="shared" si="62"/>
        <v>1</v>
      </c>
      <c r="D359">
        <f t="shared" si="63"/>
        <v>0</v>
      </c>
      <c r="E359">
        <f t="shared" si="64"/>
        <v>0</v>
      </c>
      <c r="F359" s="18" t="s">
        <v>5226</v>
      </c>
      <c r="G359" s="16" t="s">
        <v>4686</v>
      </c>
      <c r="H359" s="16" t="s">
        <v>5198</v>
      </c>
      <c r="I359" s="16" t="s">
        <v>4741</v>
      </c>
      <c r="J359" t="s">
        <v>352</v>
      </c>
      <c r="K359" s="8" t="s">
        <v>2735</v>
      </c>
      <c r="L359" s="2">
        <v>0</v>
      </c>
      <c r="M359" s="2">
        <v>3.30484431529743E-3</v>
      </c>
      <c r="N359" s="2">
        <v>2.7036157393666199E-6</v>
      </c>
      <c r="O359" s="2">
        <v>0</v>
      </c>
      <c r="P359" s="2">
        <v>0</v>
      </c>
      <c r="Q359" s="2">
        <v>3.3048442877304501E-3</v>
      </c>
      <c r="R359" s="2">
        <v>1.8804569788529601E-6</v>
      </c>
      <c r="S359" s="2">
        <f t="shared" si="72"/>
        <v>0</v>
      </c>
      <c r="T359" s="2">
        <v>0</v>
      </c>
      <c r="U359" s="2">
        <v>1.30800146043272E-11</v>
      </c>
      <c r="V359" s="2">
        <v>0.43166319179572898</v>
      </c>
      <c r="W359" s="2">
        <v>0</v>
      </c>
      <c r="X359" s="2">
        <v>3.3048443016841498E-3</v>
      </c>
      <c r="Y359" s="2">
        <v>1.7572413252531599E-6</v>
      </c>
      <c r="Z359" s="2">
        <f t="shared" si="65"/>
        <v>0</v>
      </c>
      <c r="AA359" s="2">
        <v>0</v>
      </c>
      <c r="AB359" s="2">
        <v>1.0794486472703801E-6</v>
      </c>
      <c r="AC359" s="2">
        <v>0.18975686439058101</v>
      </c>
      <c r="AD359" s="2">
        <f t="shared" si="66"/>
        <v>0</v>
      </c>
      <c r="AE359" s="2">
        <v>0</v>
      </c>
      <c r="AF359" s="2">
        <v>6.0312260888172103E-3</v>
      </c>
      <c r="AG359" s="2">
        <v>4.1286101601049797E-6</v>
      </c>
      <c r="AH359" s="2">
        <v>1.08733698871058E-6</v>
      </c>
      <c r="AI359" s="2">
        <v>0</v>
      </c>
      <c r="AJ359" s="2">
        <v>6.0312260988774798E-3</v>
      </c>
      <c r="AK359" s="2">
        <v>3.6267891606320799E-6</v>
      </c>
      <c r="AL359" s="2">
        <f t="shared" si="61"/>
        <v>0</v>
      </c>
      <c r="AM359" s="2">
        <v>1.0808686570592301E-6</v>
      </c>
      <c r="AN359" s="2">
        <v>1.8498509314455501E-4</v>
      </c>
      <c r="AO359" s="2">
        <v>1.1647078905853601</v>
      </c>
      <c r="AP359" s="2">
        <v>0</v>
      </c>
      <c r="AQ359" s="2">
        <v>2.88406842144022E-3</v>
      </c>
      <c r="AR359" s="2">
        <v>1.41213827049661E-6</v>
      </c>
      <c r="AS359" s="2">
        <f t="shared" si="67"/>
        <v>0</v>
      </c>
      <c r="AT359" s="2">
        <v>0</v>
      </c>
      <c r="AU359" s="2">
        <v>1.3858527033553301E-238</v>
      </c>
      <c r="AV359" s="2">
        <v>3.71847228820663E-3</v>
      </c>
      <c r="AW359" s="2">
        <f t="shared" si="68"/>
        <v>0</v>
      </c>
      <c r="AX359" s="2">
        <v>0</v>
      </c>
      <c r="AY359" s="2">
        <v>1.1610958256041101E-2</v>
      </c>
      <c r="AZ359" s="2">
        <v>1.03633697107295E-5</v>
      </c>
      <c r="BA359" s="2">
        <v>2.2956892096395802E-6</v>
      </c>
      <c r="BB359" s="2">
        <v>0</v>
      </c>
      <c r="BC359" s="2">
        <v>8.1734464336888704E-3</v>
      </c>
      <c r="BD359" s="2">
        <v>5.5140255584680702E-6</v>
      </c>
      <c r="BE359" s="2">
        <f t="shared" si="69"/>
        <v>-1</v>
      </c>
      <c r="BF359" s="2">
        <v>1.3751512207108401E-6</v>
      </c>
      <c r="BG359" s="2">
        <v>2.0287252685842999E-124</v>
      </c>
      <c r="BH359" s="2">
        <v>1.2052420915490599E-2</v>
      </c>
      <c r="BI359" s="2">
        <v>0</v>
      </c>
      <c r="BJ359" s="2">
        <v>3.5914034011864E-3</v>
      </c>
      <c r="BK359" s="2">
        <v>2.42183355514037E-6</v>
      </c>
      <c r="BL359" s="2">
        <f t="shared" si="70"/>
        <v>-1</v>
      </c>
      <c r="BM359" s="2">
        <v>0</v>
      </c>
      <c r="BN359" s="2">
        <v>0</v>
      </c>
      <c r="BO359" s="2">
        <v>4.4701368294735399E-7</v>
      </c>
      <c r="BP359" s="2">
        <f t="shared" si="71"/>
        <v>1</v>
      </c>
    </row>
    <row r="360" spans="1:68" x14ac:dyDescent="0.2">
      <c r="A360">
        <v>354</v>
      </c>
      <c r="B360">
        <f t="shared" si="62"/>
        <v>1</v>
      </c>
      <c r="D360">
        <f t="shared" si="63"/>
        <v>0</v>
      </c>
      <c r="E360">
        <f t="shared" si="64"/>
        <v>0</v>
      </c>
      <c r="F360" s="16" t="s">
        <v>5227</v>
      </c>
      <c r="G360" s="16" t="s">
        <v>4686</v>
      </c>
      <c r="H360" s="16" t="s">
        <v>5198</v>
      </c>
      <c r="I360" s="16" t="s">
        <v>4741</v>
      </c>
      <c r="J360" t="s">
        <v>353</v>
      </c>
      <c r="K360" s="8" t="s">
        <v>2736</v>
      </c>
      <c r="L360" s="2">
        <v>0</v>
      </c>
      <c r="M360" s="2">
        <v>3.0044039227735899E-3</v>
      </c>
      <c r="N360" s="2">
        <v>9.786199146442961E-7</v>
      </c>
      <c r="O360" s="2">
        <v>0</v>
      </c>
      <c r="P360" s="2">
        <v>0</v>
      </c>
      <c r="Q360" s="2">
        <v>3.0044038978531799E-3</v>
      </c>
      <c r="R360" s="2">
        <v>1.29499887089804E-6</v>
      </c>
      <c r="S360" s="2">
        <f t="shared" si="72"/>
        <v>0</v>
      </c>
      <c r="T360" s="2">
        <v>0</v>
      </c>
      <c r="U360" s="2">
        <v>3.8188591727089798E-6</v>
      </c>
      <c r="V360" s="2">
        <v>0.90917681621672697</v>
      </c>
      <c r="W360" s="2">
        <v>0</v>
      </c>
      <c r="X360" s="2">
        <v>3.0044039108605299E-3</v>
      </c>
      <c r="Y360" s="2">
        <v>8.7465032616198095E-7</v>
      </c>
      <c r="Z360" s="2">
        <f t="shared" si="65"/>
        <v>0</v>
      </c>
      <c r="AA360" s="2">
        <v>0</v>
      </c>
      <c r="AB360" s="2">
        <v>0.30091415677260902</v>
      </c>
      <c r="AC360" s="2">
        <v>1.25690286372182</v>
      </c>
      <c r="AD360" s="2">
        <f t="shared" si="66"/>
        <v>0</v>
      </c>
      <c r="AE360" s="2">
        <v>0</v>
      </c>
      <c r="AF360" s="2">
        <v>5.4829328098273296E-3</v>
      </c>
      <c r="AG360" s="2">
        <v>2.25256803186058E-6</v>
      </c>
      <c r="AH360" s="2">
        <v>0</v>
      </c>
      <c r="AI360" s="2">
        <v>0</v>
      </c>
      <c r="AJ360" s="2">
        <v>5.4829328185119104E-3</v>
      </c>
      <c r="AK360" s="2">
        <v>2.1481916560642702E-6</v>
      </c>
      <c r="AL360" s="2">
        <f t="shared" si="61"/>
        <v>0</v>
      </c>
      <c r="AM360" s="2">
        <v>0</v>
      </c>
      <c r="AN360" s="2">
        <v>1.74270857957442E-11</v>
      </c>
      <c r="AO360" s="2">
        <v>1.39897294059855</v>
      </c>
      <c r="AP360" s="2">
        <v>0</v>
      </c>
      <c r="AQ360" s="2">
        <v>3.2425402021846999E-3</v>
      </c>
      <c r="AR360" s="2">
        <v>1.42931689761006E-6</v>
      </c>
      <c r="AS360" s="2">
        <f t="shared" si="67"/>
        <v>0</v>
      </c>
      <c r="AT360" s="2">
        <v>0</v>
      </c>
      <c r="AU360" s="2">
        <v>1.4018245602451301E-29</v>
      </c>
      <c r="AV360" s="2">
        <v>0.37572596431477401</v>
      </c>
      <c r="AW360" s="2">
        <f t="shared" si="68"/>
        <v>0</v>
      </c>
      <c r="AX360" s="2">
        <v>0</v>
      </c>
      <c r="AY360" s="2">
        <v>1.0505152707971199E-2</v>
      </c>
      <c r="AZ360" s="2">
        <v>5.1890495709951297E-6</v>
      </c>
      <c r="BA360" s="2">
        <v>1.15977070347084E-6</v>
      </c>
      <c r="BB360" s="2">
        <v>0</v>
      </c>
      <c r="BC360" s="2">
        <v>7.2118645017304204E-3</v>
      </c>
      <c r="BD360" s="2">
        <v>1.5965221570236101E-6</v>
      </c>
      <c r="BE360" s="2">
        <f t="shared" si="69"/>
        <v>-1</v>
      </c>
      <c r="BF360" s="2">
        <v>0</v>
      </c>
      <c r="BG360" s="2">
        <v>4.7922929018035898E-202</v>
      </c>
      <c r="BH360" s="2">
        <v>4.50381287025357E-3</v>
      </c>
      <c r="BI360" s="2">
        <v>0</v>
      </c>
      <c r="BJ360" s="2">
        <v>4.3716364392844299E-3</v>
      </c>
      <c r="BK360" s="2">
        <v>2.0117571826406702E-6</v>
      </c>
      <c r="BL360" s="2">
        <f t="shared" si="70"/>
        <v>-1</v>
      </c>
      <c r="BM360" s="2">
        <v>0</v>
      </c>
      <c r="BN360" s="2">
        <v>2.3516263547135601E-157</v>
      </c>
      <c r="BO360" s="2">
        <v>9.7736859645585501E-3</v>
      </c>
      <c r="BP360" s="2">
        <f t="shared" si="71"/>
        <v>1</v>
      </c>
    </row>
    <row r="361" spans="1:68" x14ac:dyDescent="0.2">
      <c r="A361">
        <v>355</v>
      </c>
      <c r="B361">
        <f t="shared" si="62"/>
        <v>1</v>
      </c>
      <c r="D361">
        <f t="shared" si="63"/>
        <v>0</v>
      </c>
      <c r="E361">
        <f t="shared" si="64"/>
        <v>0</v>
      </c>
      <c r="F361" s="16" t="s">
        <v>5228</v>
      </c>
      <c r="G361" s="16" t="s">
        <v>4686</v>
      </c>
      <c r="H361" s="16" t="s">
        <v>5198</v>
      </c>
      <c r="I361" s="16" t="s">
        <v>4741</v>
      </c>
      <c r="J361" t="s">
        <v>354</v>
      </c>
      <c r="K361" s="8" t="s">
        <v>2737</v>
      </c>
      <c r="L361" s="2">
        <v>0</v>
      </c>
      <c r="M361" s="2">
        <v>4.7212061659531804E-3</v>
      </c>
      <c r="N361" s="2">
        <v>5.5187587516942896E-6</v>
      </c>
      <c r="O361" s="2">
        <v>1.55978486647331E-6</v>
      </c>
      <c r="P361" s="2">
        <v>0</v>
      </c>
      <c r="Q361" s="2">
        <v>4.7212061244574699E-3</v>
      </c>
      <c r="R361" s="2">
        <v>5.2363449424077904E-6</v>
      </c>
      <c r="S361" s="2">
        <f t="shared" si="72"/>
        <v>0</v>
      </c>
      <c r="T361" s="2">
        <v>1.58888962756194E-6</v>
      </c>
      <c r="U361" s="2">
        <v>2.5728528604091398E-3</v>
      </c>
      <c r="V361" s="2">
        <v>1.3359270135044401</v>
      </c>
      <c r="W361" s="2">
        <v>0</v>
      </c>
      <c r="X361" s="2">
        <v>4.7212061436418904E-3</v>
      </c>
      <c r="Y361" s="2">
        <v>5.2141331526383001E-6</v>
      </c>
      <c r="Z361" s="2">
        <f t="shared" si="65"/>
        <v>0</v>
      </c>
      <c r="AA361" s="2">
        <v>1.5031260071106899E-6</v>
      </c>
      <c r="AB361" s="2">
        <v>3.4017954634639698E-9</v>
      </c>
      <c r="AC361" s="2">
        <v>1.26571819809423</v>
      </c>
      <c r="AD361" s="2">
        <f t="shared" si="66"/>
        <v>0</v>
      </c>
      <c r="AE361" s="2">
        <v>0</v>
      </c>
      <c r="AF361" s="2">
        <v>8.6160372703372699E-3</v>
      </c>
      <c r="AG361" s="2">
        <v>1.3718151300848901E-5</v>
      </c>
      <c r="AH361" s="2">
        <v>3.35782552324184E-6</v>
      </c>
      <c r="AI361" s="2">
        <v>0</v>
      </c>
      <c r="AJ361" s="2">
        <v>8.6160372861802392E-3</v>
      </c>
      <c r="AK361" s="2">
        <v>1.10496945293885E-5</v>
      </c>
      <c r="AL361" s="2">
        <f t="shared" si="61"/>
        <v>0</v>
      </c>
      <c r="AM361" s="2">
        <v>3.4435457493522302E-6</v>
      </c>
      <c r="AN361" s="2">
        <v>1.8403249063133699E-6</v>
      </c>
      <c r="AO361" s="2">
        <v>0.51868565404096301</v>
      </c>
      <c r="AP361" s="2">
        <v>0</v>
      </c>
      <c r="AQ361" s="2">
        <v>8.5546733435666999E-3</v>
      </c>
      <c r="AR361" s="2">
        <v>1.29325638634982E-5</v>
      </c>
      <c r="AS361" s="2">
        <f t="shared" si="67"/>
        <v>0</v>
      </c>
      <c r="AT361" s="2">
        <v>3.4893326004101099E-6</v>
      </c>
      <c r="AU361" s="2">
        <v>4.0190651450723801E-21</v>
      </c>
      <c r="AV361" s="2">
        <v>1.1370711754876499</v>
      </c>
      <c r="AW361" s="2">
        <f t="shared" si="68"/>
        <v>0</v>
      </c>
      <c r="AX361" s="2">
        <v>0</v>
      </c>
      <c r="AY361" s="2">
        <v>1.33020552880996E-2</v>
      </c>
      <c r="AZ361" s="2">
        <v>2.0438822808073899E-5</v>
      </c>
      <c r="BA361" s="2">
        <v>5.1617199401193198E-6</v>
      </c>
      <c r="BB361" s="2">
        <v>0</v>
      </c>
      <c r="BC361" s="2">
        <v>8.7572640356242803E-3</v>
      </c>
      <c r="BD361" s="2">
        <v>1.30918507518455E-5</v>
      </c>
      <c r="BE361" s="2">
        <f t="shared" si="69"/>
        <v>-1</v>
      </c>
      <c r="BF361" s="2">
        <v>3.6146616974807799E-6</v>
      </c>
      <c r="BG361" s="2">
        <v>1.02444173014199E-76</v>
      </c>
      <c r="BH361" s="2">
        <v>3.3034437526648801E-2</v>
      </c>
      <c r="BI361" s="2">
        <v>0</v>
      </c>
      <c r="BJ361" s="2">
        <v>6.1149195966749802E-3</v>
      </c>
      <c r="BK361" s="2">
        <v>1.12744010493649E-5</v>
      </c>
      <c r="BL361" s="2">
        <f t="shared" si="70"/>
        <v>-1</v>
      </c>
      <c r="BM361" s="2">
        <v>3.3340084126354901E-6</v>
      </c>
      <c r="BN361" s="2">
        <v>1.9596590643877401E-115</v>
      </c>
      <c r="BO361" s="2">
        <v>2.7203916925301799E-3</v>
      </c>
      <c r="BP361" s="2">
        <f t="shared" si="71"/>
        <v>1</v>
      </c>
    </row>
    <row r="362" spans="1:68" x14ac:dyDescent="0.2">
      <c r="A362">
        <v>356</v>
      </c>
      <c r="B362">
        <f t="shared" si="62"/>
        <v>1</v>
      </c>
      <c r="D362">
        <f t="shared" si="63"/>
        <v>0</v>
      </c>
      <c r="E362">
        <f t="shared" si="64"/>
        <v>0</v>
      </c>
      <c r="F362" s="19" t="s">
        <v>5229</v>
      </c>
      <c r="G362" s="16" t="s">
        <v>4686</v>
      </c>
      <c r="H362" s="16" t="s">
        <v>5198</v>
      </c>
      <c r="I362" s="16" t="s">
        <v>4741</v>
      </c>
      <c r="J362" t="s">
        <v>355</v>
      </c>
      <c r="K362" s="8" t="s">
        <v>2738</v>
      </c>
      <c r="L362" s="2">
        <v>0</v>
      </c>
      <c r="M362" s="2">
        <v>4.7212061659531804E-3</v>
      </c>
      <c r="N362" s="2">
        <v>5.5187585519035602E-6</v>
      </c>
      <c r="O362" s="2">
        <v>1.5597844400762399E-6</v>
      </c>
      <c r="P362" s="2">
        <v>0</v>
      </c>
      <c r="Q362" s="2">
        <v>4.7212061244574699E-3</v>
      </c>
      <c r="R362" s="2">
        <v>5.2363447366578903E-6</v>
      </c>
      <c r="S362" s="2">
        <f t="shared" si="72"/>
        <v>0</v>
      </c>
      <c r="T362" s="2">
        <v>1.5888894527361801E-6</v>
      </c>
      <c r="U362" s="2">
        <v>2.5728528604091398E-3</v>
      </c>
      <c r="V362" s="2">
        <v>1.3359270135044401</v>
      </c>
      <c r="W362" s="2">
        <v>0</v>
      </c>
      <c r="X362" s="2">
        <v>4.7212061436418904E-3</v>
      </c>
      <c r="Y362" s="2">
        <v>5.214133107542E-6</v>
      </c>
      <c r="Z362" s="2">
        <f t="shared" si="65"/>
        <v>0</v>
      </c>
      <c r="AA362" s="2">
        <v>1.50312591943882E-6</v>
      </c>
      <c r="AB362" s="2">
        <v>3.4017954634639698E-9</v>
      </c>
      <c r="AC362" s="2">
        <v>1.26571819809423</v>
      </c>
      <c r="AD362" s="2">
        <f t="shared" si="66"/>
        <v>0</v>
      </c>
      <c r="AE362" s="2">
        <v>0</v>
      </c>
      <c r="AF362" s="2">
        <v>8.6160372703372699E-3</v>
      </c>
      <c r="AG362" s="2">
        <v>1.37181511331547E-5</v>
      </c>
      <c r="AH362" s="2">
        <v>3.3578252539868699E-6</v>
      </c>
      <c r="AI362" s="2">
        <v>0</v>
      </c>
      <c r="AJ362" s="2">
        <v>8.6160372861802392E-3</v>
      </c>
      <c r="AK362" s="2">
        <v>1.10496942290062E-5</v>
      </c>
      <c r="AL362" s="2">
        <f t="shared" si="61"/>
        <v>0</v>
      </c>
      <c r="AM362" s="2">
        <v>3.4435454766158598E-6</v>
      </c>
      <c r="AN362" s="2">
        <v>1.8403249063133699E-6</v>
      </c>
      <c r="AO362" s="2">
        <v>0.51868565404096301</v>
      </c>
      <c r="AP362" s="2">
        <v>0</v>
      </c>
      <c r="AQ362" s="2">
        <v>8.5546733435666999E-3</v>
      </c>
      <c r="AR362" s="2">
        <v>1.293256375744E-5</v>
      </c>
      <c r="AS362" s="2">
        <f t="shared" si="67"/>
        <v>0</v>
      </c>
      <c r="AT362" s="2">
        <v>3.4893326515437801E-6</v>
      </c>
      <c r="AU362" s="2">
        <v>4.0190651450723801E-21</v>
      </c>
      <c r="AV362" s="2">
        <v>1.1370711754876499</v>
      </c>
      <c r="AW362" s="2">
        <f t="shared" si="68"/>
        <v>0</v>
      </c>
      <c r="AX362" s="2">
        <v>0</v>
      </c>
      <c r="AY362" s="2">
        <v>1.33020552880996E-2</v>
      </c>
      <c r="AZ362" s="2">
        <v>2.0438822545196201E-5</v>
      </c>
      <c r="BA362" s="2">
        <v>5.1617195914306803E-6</v>
      </c>
      <c r="BB362" s="2">
        <v>0</v>
      </c>
      <c r="BC362" s="2">
        <v>8.7572640356242803E-3</v>
      </c>
      <c r="BD362" s="2">
        <v>1.3091850769016301E-5</v>
      </c>
      <c r="BE362" s="2">
        <f t="shared" si="69"/>
        <v>-1</v>
      </c>
      <c r="BF362" s="2">
        <v>3.6146622339347601E-6</v>
      </c>
      <c r="BG362" s="2">
        <v>1.02444173014199E-76</v>
      </c>
      <c r="BH362" s="2">
        <v>3.3034437526648801E-2</v>
      </c>
      <c r="BI362" s="2">
        <v>0</v>
      </c>
      <c r="BJ362" s="2">
        <v>6.1149195966749802E-3</v>
      </c>
      <c r="BK362" s="2">
        <v>1.1274400845478799E-5</v>
      </c>
      <c r="BL362" s="2">
        <f t="shared" si="70"/>
        <v>-1</v>
      </c>
      <c r="BM362" s="2">
        <v>3.3340083474729299E-6</v>
      </c>
      <c r="BN362" s="2">
        <v>1.9596590643877401E-115</v>
      </c>
      <c r="BO362" s="2">
        <v>2.7203916925301799E-3</v>
      </c>
      <c r="BP362" s="2">
        <f t="shared" si="71"/>
        <v>1</v>
      </c>
    </row>
    <row r="363" spans="1:68" x14ac:dyDescent="0.2">
      <c r="A363">
        <v>357</v>
      </c>
      <c r="B363">
        <f t="shared" si="62"/>
        <v>0</v>
      </c>
      <c r="D363">
        <f t="shared" si="63"/>
        <v>0</v>
      </c>
      <c r="E363">
        <f t="shared" si="64"/>
        <v>0</v>
      </c>
      <c r="F363" s="16" t="s">
        <v>5230</v>
      </c>
      <c r="G363" s="16" t="s">
        <v>4686</v>
      </c>
      <c r="H363" s="16" t="s">
        <v>5198</v>
      </c>
      <c r="I363" s="16" t="s">
        <v>4741</v>
      </c>
      <c r="J363" t="s">
        <v>356</v>
      </c>
      <c r="K363" s="8" t="s">
        <v>2739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f t="shared" si="72"/>
        <v>0</v>
      </c>
      <c r="T363" s="2">
        <v>0</v>
      </c>
      <c r="U363" s="2">
        <v>1</v>
      </c>
      <c r="V363" s="2" t="s">
        <v>7968</v>
      </c>
      <c r="W363" s="2">
        <v>0</v>
      </c>
      <c r="X363" s="2">
        <v>0</v>
      </c>
      <c r="Y363" s="2">
        <v>0</v>
      </c>
      <c r="Z363" s="2">
        <f t="shared" si="65"/>
        <v>0</v>
      </c>
      <c r="AA363" s="2">
        <v>0</v>
      </c>
      <c r="AB363" s="2">
        <v>1</v>
      </c>
      <c r="AC363" s="2" t="s">
        <v>7968</v>
      </c>
      <c r="AD363" s="2">
        <f t="shared" si="66"/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f t="shared" si="61"/>
        <v>0</v>
      </c>
      <c r="AM363" s="2">
        <v>0</v>
      </c>
      <c r="AN363" s="2">
        <v>1</v>
      </c>
      <c r="AO363" s="2" t="s">
        <v>7968</v>
      </c>
      <c r="AP363" s="2">
        <v>0</v>
      </c>
      <c r="AQ363" s="2">
        <v>0</v>
      </c>
      <c r="AR363" s="2">
        <v>0</v>
      </c>
      <c r="AS363" s="2">
        <f t="shared" si="67"/>
        <v>0</v>
      </c>
      <c r="AT363" s="2">
        <v>0</v>
      </c>
      <c r="AU363" s="2">
        <v>1</v>
      </c>
      <c r="AV363" s="2" t="s">
        <v>7968</v>
      </c>
      <c r="AW363" s="2">
        <f t="shared" si="68"/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f t="shared" si="69"/>
        <v>0</v>
      </c>
      <c r="BF363" s="2">
        <v>0</v>
      </c>
      <c r="BG363" s="2">
        <v>1</v>
      </c>
      <c r="BH363" s="2" t="s">
        <v>7968</v>
      </c>
      <c r="BI363" s="2">
        <v>0</v>
      </c>
      <c r="BJ363" s="2">
        <v>0</v>
      </c>
      <c r="BK363" s="2">
        <v>0</v>
      </c>
      <c r="BL363" s="2">
        <f t="shared" si="70"/>
        <v>0</v>
      </c>
      <c r="BM363" s="2">
        <v>0</v>
      </c>
      <c r="BN363" s="2">
        <v>1</v>
      </c>
      <c r="BO363" s="2" t="s">
        <v>7968</v>
      </c>
      <c r="BP363" s="2">
        <f t="shared" si="71"/>
        <v>0</v>
      </c>
    </row>
    <row r="364" spans="1:68" x14ac:dyDescent="0.2">
      <c r="A364">
        <v>358</v>
      </c>
      <c r="B364">
        <f t="shared" si="62"/>
        <v>1</v>
      </c>
      <c r="D364">
        <f t="shared" si="63"/>
        <v>0</v>
      </c>
      <c r="E364">
        <f t="shared" si="64"/>
        <v>0</v>
      </c>
      <c r="F364" s="16" t="s">
        <v>5231</v>
      </c>
      <c r="G364" s="16" t="s">
        <v>4686</v>
      </c>
      <c r="H364" s="16" t="s">
        <v>5198</v>
      </c>
      <c r="I364" s="16" t="s">
        <v>4741</v>
      </c>
      <c r="J364" t="s">
        <v>357</v>
      </c>
      <c r="K364" s="8" t="s">
        <v>2740</v>
      </c>
      <c r="L364" s="2">
        <v>0</v>
      </c>
      <c r="M364" s="2">
        <v>1.10161477271592E-2</v>
      </c>
      <c r="N364" s="2">
        <v>6.0767535298411997E-6</v>
      </c>
      <c r="O364" s="2">
        <v>1.0852590187670999E-6</v>
      </c>
      <c r="P364" s="2">
        <v>0</v>
      </c>
      <c r="Q364" s="2">
        <v>1.10161476170786E-2</v>
      </c>
      <c r="R364" s="2">
        <v>6.1860190660675298E-6</v>
      </c>
      <c r="S364" s="2">
        <f t="shared" si="72"/>
        <v>0</v>
      </c>
      <c r="T364" s="2">
        <v>1.3871117115820999E-6</v>
      </c>
      <c r="U364" s="2">
        <v>2.3016244735002299E-20</v>
      </c>
      <c r="V364" s="2">
        <v>1.48095134071537</v>
      </c>
      <c r="W364" s="2">
        <v>0</v>
      </c>
      <c r="X364" s="2">
        <v>1.10161476722541E-2</v>
      </c>
      <c r="Y364" s="2">
        <v>4.79963146153341E-6</v>
      </c>
      <c r="Z364" s="2">
        <f t="shared" si="65"/>
        <v>0</v>
      </c>
      <c r="AA364" s="2">
        <v>1.1312996571665199E-6</v>
      </c>
      <c r="AB364" s="2">
        <v>5.3050351115718303E-5</v>
      </c>
      <c r="AC364" s="2">
        <v>0.81528367837411597</v>
      </c>
      <c r="AD364" s="2">
        <f t="shared" si="66"/>
        <v>0</v>
      </c>
      <c r="AE364" s="2">
        <v>0</v>
      </c>
      <c r="AF364" s="2">
        <v>2.0104086963190101E-2</v>
      </c>
      <c r="AG364" s="2">
        <v>7.7852992148354402E-6</v>
      </c>
      <c r="AH364" s="2">
        <v>2.19469360600939E-6</v>
      </c>
      <c r="AI364" s="2">
        <v>0</v>
      </c>
      <c r="AJ364" s="2">
        <v>2.0104086997638999E-2</v>
      </c>
      <c r="AK364" s="2">
        <v>1.91231969255843E-4</v>
      </c>
      <c r="AL364" s="2">
        <f t="shared" si="61"/>
        <v>0</v>
      </c>
      <c r="AM364" s="2">
        <v>7.9752222435833903E-5</v>
      </c>
      <c r="AN364" s="2">
        <v>0</v>
      </c>
      <c r="AO364" s="2">
        <v>4.5250919624679299E-77</v>
      </c>
      <c r="AP364" s="2">
        <v>0</v>
      </c>
      <c r="AQ364" s="2">
        <v>9.1099939031305498E-3</v>
      </c>
      <c r="AR364" s="2">
        <v>3.9929335966879803E-6</v>
      </c>
      <c r="AS364" s="2">
        <f t="shared" si="67"/>
        <v>0</v>
      </c>
      <c r="AT364" s="2">
        <v>1.0699179884053501E-6</v>
      </c>
      <c r="AU364" s="2" t="s">
        <v>7989</v>
      </c>
      <c r="AV364" s="2">
        <v>0.11141690778256701</v>
      </c>
      <c r="AW364" s="2">
        <f t="shared" si="68"/>
        <v>0</v>
      </c>
      <c r="AX364" s="2">
        <v>0</v>
      </c>
      <c r="AY364" s="2">
        <v>4.41216413725928E-2</v>
      </c>
      <c r="AZ364" s="2">
        <v>2.04867998369979E-5</v>
      </c>
      <c r="BA364" s="2">
        <v>4.0971878892370997E-6</v>
      </c>
      <c r="BB364" s="2">
        <v>0</v>
      </c>
      <c r="BC364" s="2">
        <v>7.9852187912247297E-2</v>
      </c>
      <c r="BD364" s="2">
        <v>4.8363635622863599E-5</v>
      </c>
      <c r="BE364" s="2">
        <f t="shared" si="69"/>
        <v>1</v>
      </c>
      <c r="BF364" s="2">
        <v>1.31461798497507E-5</v>
      </c>
      <c r="BG364" s="2">
        <v>0</v>
      </c>
      <c r="BH364" s="2">
        <v>4.5287492594239297E-3</v>
      </c>
      <c r="BI364" s="2">
        <v>0</v>
      </c>
      <c r="BJ364" s="2">
        <v>1.3031663769494901E-2</v>
      </c>
      <c r="BK364" s="2">
        <v>9.0142076919342994E-6</v>
      </c>
      <c r="BL364" s="2">
        <f t="shared" si="70"/>
        <v>-1</v>
      </c>
      <c r="BM364" s="2">
        <v>2.9417321976126E-6</v>
      </c>
      <c r="BN364" s="2">
        <v>9.7853899477291707E-63</v>
      </c>
      <c r="BO364" s="2">
        <v>2.76225740460888E-2</v>
      </c>
      <c r="BP364" s="2">
        <f t="shared" si="71"/>
        <v>1</v>
      </c>
    </row>
    <row r="365" spans="1:68" x14ac:dyDescent="0.2">
      <c r="A365">
        <v>359</v>
      </c>
      <c r="B365">
        <f t="shared" si="62"/>
        <v>0</v>
      </c>
      <c r="D365">
        <f t="shared" si="63"/>
        <v>0</v>
      </c>
      <c r="E365">
        <f t="shared" si="64"/>
        <v>1</v>
      </c>
      <c r="F365" s="16" t="s">
        <v>5232</v>
      </c>
      <c r="G365" s="16" t="s">
        <v>4686</v>
      </c>
      <c r="H365" s="16" t="s">
        <v>5198</v>
      </c>
      <c r="I365" s="16" t="s">
        <v>4741</v>
      </c>
      <c r="J365" t="s">
        <v>358</v>
      </c>
      <c r="K365" s="8" t="s">
        <v>2741</v>
      </c>
      <c r="L365" s="2">
        <v>0</v>
      </c>
      <c r="M365" s="2">
        <v>3.3048443137211003E-2</v>
      </c>
      <c r="N365" s="2">
        <v>3.2442612462075398E-5</v>
      </c>
      <c r="O365" s="2">
        <v>9.9001397475219601E-6</v>
      </c>
      <c r="P365" s="2">
        <v>0</v>
      </c>
      <c r="Q365" s="2">
        <v>3.3048442863792798E-2</v>
      </c>
      <c r="R365" s="2">
        <v>4.87541904467006E-5</v>
      </c>
      <c r="S365" s="2">
        <f t="shared" si="72"/>
        <v>0</v>
      </c>
      <c r="T365" s="2">
        <v>1.7566610521023599E-5</v>
      </c>
      <c r="U365" s="2">
        <v>4.8308616654144404E-149</v>
      </c>
      <c r="V365" s="2">
        <v>2.56815861577992E-2</v>
      </c>
      <c r="W365" s="2">
        <v>0</v>
      </c>
      <c r="X365" s="2">
        <v>3.30484430286931E-2</v>
      </c>
      <c r="Y365" s="2">
        <v>2.9957030394311001E-5</v>
      </c>
      <c r="Z365" s="2">
        <f t="shared" si="65"/>
        <v>0</v>
      </c>
      <c r="AA365" s="2">
        <v>1.0897858812466899E-5</v>
      </c>
      <c r="AB365" s="2">
        <v>1.0290723584063099E-7</v>
      </c>
      <c r="AC365" s="2">
        <v>1.0968680083056499</v>
      </c>
      <c r="AD365" s="2">
        <f t="shared" si="66"/>
        <v>0</v>
      </c>
      <c r="AE365" s="2">
        <v>0</v>
      </c>
      <c r="AF365" s="2">
        <v>6.0312260886660897E-2</v>
      </c>
      <c r="AG365" s="2">
        <v>5.2437055633736502E-5</v>
      </c>
      <c r="AH365" s="2">
        <v>1.74772720633302E-5</v>
      </c>
      <c r="AI365" s="2">
        <v>0</v>
      </c>
      <c r="AJ365" s="2">
        <v>6.0312261009389703E-2</v>
      </c>
      <c r="AK365" s="2">
        <v>1.3423832571575901E-4</v>
      </c>
      <c r="AL365" s="2">
        <f t="shared" si="61"/>
        <v>1</v>
      </c>
      <c r="AM365" s="2">
        <v>5.5481647303807397E-5</v>
      </c>
      <c r="AN365" s="2">
        <v>0</v>
      </c>
      <c r="AO365" s="2">
        <v>5.7969983936633E-11</v>
      </c>
      <c r="AP365" s="2">
        <v>0</v>
      </c>
      <c r="AQ365" s="2">
        <v>3.0206821890436698E-2</v>
      </c>
      <c r="AR365" s="2">
        <v>1.4827474005800701E-5</v>
      </c>
      <c r="AS365" s="2">
        <f t="shared" si="67"/>
        <v>-1</v>
      </c>
      <c r="AT365" s="2">
        <v>3.58323031224038E-6</v>
      </c>
      <c r="AU365" s="2">
        <v>0</v>
      </c>
      <c r="AV365" s="2">
        <v>5.0455361547600095E-7</v>
      </c>
      <c r="AW365" s="2">
        <f t="shared" si="68"/>
        <v>1</v>
      </c>
      <c r="AX365" s="2">
        <v>0</v>
      </c>
      <c r="AY365" s="2">
        <v>7.3536068957544207E-2</v>
      </c>
      <c r="AZ365" s="2">
        <v>8.9968738359826002E-5</v>
      </c>
      <c r="BA365" s="2">
        <v>3.2157071890021602E-5</v>
      </c>
      <c r="BB365" s="2">
        <v>0</v>
      </c>
      <c r="BC365" s="2">
        <v>1.7514528072725199E-2</v>
      </c>
      <c r="BD365" s="2">
        <v>1.00635923662702E-5</v>
      </c>
      <c r="BE365" s="2">
        <f t="shared" si="69"/>
        <v>-1</v>
      </c>
      <c r="BF365" s="2">
        <v>2.4748942621488101E-6</v>
      </c>
      <c r="BG365" s="2">
        <v>0</v>
      </c>
      <c r="BH365" s="2">
        <v>3.21000197976695E-22</v>
      </c>
      <c r="BI365" s="2">
        <v>0</v>
      </c>
      <c r="BJ365" s="2">
        <v>1.93500462043747E-2</v>
      </c>
      <c r="BK365" s="2">
        <v>8.5314456736067095E-6</v>
      </c>
      <c r="BL365" s="2">
        <f t="shared" si="70"/>
        <v>-1</v>
      </c>
      <c r="BM365" s="2">
        <v>2.2002319855906301E-6</v>
      </c>
      <c r="BN365" s="2">
        <v>0</v>
      </c>
      <c r="BO365" s="2">
        <v>2.2687434374043699E-23</v>
      </c>
      <c r="BP365" s="2">
        <f t="shared" si="71"/>
        <v>1</v>
      </c>
    </row>
    <row r="366" spans="1:68" x14ac:dyDescent="0.2">
      <c r="A366">
        <v>360</v>
      </c>
      <c r="B366">
        <f t="shared" si="62"/>
        <v>0</v>
      </c>
      <c r="D366">
        <f t="shared" si="63"/>
        <v>0</v>
      </c>
      <c r="E366">
        <f t="shared" si="64"/>
        <v>0</v>
      </c>
      <c r="F366" s="16" t="s">
        <v>5233</v>
      </c>
      <c r="G366" s="16" t="s">
        <v>4686</v>
      </c>
      <c r="H366" s="16" t="s">
        <v>5198</v>
      </c>
      <c r="I366" s="16" t="s">
        <v>4741</v>
      </c>
      <c r="J366" t="s">
        <v>359</v>
      </c>
      <c r="K366" s="8" t="s">
        <v>2742</v>
      </c>
      <c r="L366" s="2">
        <v>0</v>
      </c>
      <c r="M366" s="2">
        <v>3.3048443165961401E-2</v>
      </c>
      <c r="N366" s="2">
        <v>4.7915412173979901E-5</v>
      </c>
      <c r="O366" s="2">
        <v>1.39997743798959E-5</v>
      </c>
      <c r="P366" s="2">
        <v>0</v>
      </c>
      <c r="Q366" s="2">
        <v>3.30484428420416E-2</v>
      </c>
      <c r="R366" s="2">
        <v>3.4401747720379101E-5</v>
      </c>
      <c r="S366" s="2">
        <f t="shared" si="72"/>
        <v>0</v>
      </c>
      <c r="T366" s="2">
        <v>1.11982722163973E-5</v>
      </c>
      <c r="U366" s="2">
        <v>3.0000659973810203E-39</v>
      </c>
      <c r="V366" s="2">
        <v>0.16332222885176401</v>
      </c>
      <c r="W366" s="2">
        <v>0</v>
      </c>
      <c r="X366" s="2">
        <v>3.3048443024612302E-2</v>
      </c>
      <c r="Y366" s="2">
        <v>4.9331641500839298E-5</v>
      </c>
      <c r="Z366" s="2">
        <f t="shared" si="65"/>
        <v>0</v>
      </c>
      <c r="AA366" s="2">
        <v>1.6438280000726399E-5</v>
      </c>
      <c r="AB366" s="2">
        <v>7.0052565292313801E-15</v>
      </c>
      <c r="AC366" s="2">
        <v>1.34896207818841</v>
      </c>
      <c r="AD366" s="2">
        <f t="shared" si="66"/>
        <v>0</v>
      </c>
      <c r="AE366" s="2">
        <v>0</v>
      </c>
      <c r="AF366" s="2">
        <v>6.0312260906038202E-2</v>
      </c>
      <c r="AG366" s="2">
        <v>7.1419960605030702E-5</v>
      </c>
      <c r="AH366" s="2">
        <v>2.10898293769614E-5</v>
      </c>
      <c r="AI366" s="2">
        <v>0</v>
      </c>
      <c r="AJ366" s="2">
        <v>6.0312261000736597E-2</v>
      </c>
      <c r="AK366" s="2">
        <v>8.2883270143545499E-5</v>
      </c>
      <c r="AL366" s="2">
        <f t="shared" si="61"/>
        <v>0</v>
      </c>
      <c r="AM366" s="2">
        <v>2.2202267675868899E-5</v>
      </c>
      <c r="AN366" s="2">
        <v>8.88383968680788E-4</v>
      </c>
      <c r="AO366" s="2">
        <v>0.85208185458010199</v>
      </c>
      <c r="AP366" s="2">
        <v>0</v>
      </c>
      <c r="AQ366" s="2">
        <v>4.1632743610542498E-2</v>
      </c>
      <c r="AR366" s="2">
        <v>7.8105643967191094E-5</v>
      </c>
      <c r="AS366" s="2">
        <f t="shared" si="67"/>
        <v>0</v>
      </c>
      <c r="AT366" s="2">
        <v>2.6537725386902201E-5</v>
      </c>
      <c r="AU366" s="2">
        <v>9.4549344325391996E-24</v>
      </c>
      <c r="AV366" s="2">
        <v>0.85266775966600294</v>
      </c>
      <c r="AW366" s="2">
        <f t="shared" si="68"/>
        <v>0</v>
      </c>
      <c r="AX366" s="2">
        <v>0</v>
      </c>
      <c r="AY366" s="2">
        <v>7.5378313303707506E-2</v>
      </c>
      <c r="AZ366" s="2">
        <v>8.8741106275469202E-5</v>
      </c>
      <c r="BA366" s="2">
        <v>1.96055944472012E-5</v>
      </c>
      <c r="BB366" s="2">
        <v>0</v>
      </c>
      <c r="BC366" s="2">
        <v>4.7275605378367398E-2</v>
      </c>
      <c r="BD366" s="2">
        <v>5.04356397651976E-5</v>
      </c>
      <c r="BE366" s="2">
        <f t="shared" si="69"/>
        <v>0</v>
      </c>
      <c r="BF366" s="2">
        <v>1.47857268375714E-5</v>
      </c>
      <c r="BG366" s="2">
        <v>2.5284459846415101E-38</v>
      </c>
      <c r="BH366" s="2">
        <v>1.4465199256986701E-2</v>
      </c>
      <c r="BI366" s="2">
        <v>0</v>
      </c>
      <c r="BJ366" s="2">
        <v>2.6408166547879999E-2</v>
      </c>
      <c r="BK366" s="2">
        <v>6.5776837301537798E-5</v>
      </c>
      <c r="BL366" s="2">
        <f t="shared" si="70"/>
        <v>0</v>
      </c>
      <c r="BM366" s="2">
        <v>2.6904212681448301E-5</v>
      </c>
      <c r="BN366" s="2">
        <v>5.96359676335481E-40</v>
      </c>
      <c r="BO366" s="2">
        <v>0.14873680367788999</v>
      </c>
      <c r="BP366" s="2">
        <f t="shared" si="71"/>
        <v>0</v>
      </c>
    </row>
    <row r="367" spans="1:68" x14ac:dyDescent="0.2">
      <c r="A367">
        <v>361</v>
      </c>
      <c r="B367">
        <f t="shared" si="62"/>
        <v>0</v>
      </c>
      <c r="D367">
        <f t="shared" si="63"/>
        <v>0</v>
      </c>
      <c r="E367">
        <f t="shared" si="64"/>
        <v>0</v>
      </c>
      <c r="F367" s="18" t="s">
        <v>5234</v>
      </c>
      <c r="G367" s="16" t="s">
        <v>4686</v>
      </c>
      <c r="H367" s="16" t="s">
        <v>5198</v>
      </c>
      <c r="I367" s="16" t="s">
        <v>4741</v>
      </c>
      <c r="J367" t="s">
        <v>360</v>
      </c>
      <c r="K367" s="8" t="s">
        <v>2743</v>
      </c>
      <c r="L367" s="2">
        <v>0</v>
      </c>
      <c r="M367" s="2">
        <v>6.6096886298072097E-3</v>
      </c>
      <c r="N367" s="2">
        <v>3.1662582443466099E-6</v>
      </c>
      <c r="O367" s="2">
        <v>0</v>
      </c>
      <c r="P367" s="2">
        <v>0</v>
      </c>
      <c r="Q367" s="2">
        <v>6.6096885708087499E-3</v>
      </c>
      <c r="R367" s="2">
        <v>2.6328730904573099E-6</v>
      </c>
      <c r="S367" s="2">
        <f t="shared" si="72"/>
        <v>0</v>
      </c>
      <c r="T367" s="2">
        <v>0</v>
      </c>
      <c r="U367" s="2">
        <v>1.84985093144563E-4</v>
      </c>
      <c r="V367" s="2">
        <v>1.01575532361655</v>
      </c>
      <c r="W367" s="2">
        <v>0</v>
      </c>
      <c r="X367" s="2">
        <v>6.6096886032807603E-3</v>
      </c>
      <c r="Y367" s="2">
        <v>2.4934123118004601E-6</v>
      </c>
      <c r="Z367" s="2">
        <f t="shared" si="65"/>
        <v>0</v>
      </c>
      <c r="AA367" s="2">
        <v>0</v>
      </c>
      <c r="AB367" s="2">
        <v>5.6771445272027203E-14</v>
      </c>
      <c r="AC367" s="2">
        <v>0.88105173675091497</v>
      </c>
      <c r="AD367" s="2">
        <f t="shared" si="66"/>
        <v>0</v>
      </c>
      <c r="AE367" s="2">
        <v>0</v>
      </c>
      <c r="AF367" s="2">
        <v>1.20624521764045E-2</v>
      </c>
      <c r="AG367" s="2">
        <v>3.8230839369294603E-6</v>
      </c>
      <c r="AH367" s="2">
        <v>1.28376237907643E-6</v>
      </c>
      <c r="AI367" s="2">
        <v>0</v>
      </c>
      <c r="AJ367" s="2">
        <v>1.20624521997303E-2</v>
      </c>
      <c r="AK367" s="2">
        <v>4.4793963211043802E-6</v>
      </c>
      <c r="AL367" s="2">
        <f t="shared" si="61"/>
        <v>0</v>
      </c>
      <c r="AM367" s="2">
        <v>1.51676514407423E-6</v>
      </c>
      <c r="AN367" s="2">
        <v>1.68535087749542E-27</v>
      </c>
      <c r="AO367" s="2">
        <v>1.0920297672986901</v>
      </c>
      <c r="AP367" s="2">
        <v>0</v>
      </c>
      <c r="AQ367" s="2">
        <v>7.5517054712950097E-3</v>
      </c>
      <c r="AR367" s="2">
        <v>2.8098835811424202E-6</v>
      </c>
      <c r="AS367" s="2">
        <f t="shared" si="67"/>
        <v>0</v>
      </c>
      <c r="AT367" s="2">
        <v>0</v>
      </c>
      <c r="AU367" s="2">
        <v>6.3375860229896501E-208</v>
      </c>
      <c r="AV367" s="2">
        <v>0.61470077930258404</v>
      </c>
      <c r="AW367" s="2">
        <f t="shared" si="68"/>
        <v>0</v>
      </c>
      <c r="AX367" s="2">
        <v>0</v>
      </c>
      <c r="AY367" s="2">
        <v>2.2060820684185901E-2</v>
      </c>
      <c r="AZ367" s="2">
        <v>8.1386963488037305E-6</v>
      </c>
      <c r="BA367" s="2">
        <v>2.2143410547967198E-6</v>
      </c>
      <c r="BB367" s="2">
        <v>0</v>
      </c>
      <c r="BC367" s="2">
        <v>1.22601696495277E-2</v>
      </c>
      <c r="BD367" s="2">
        <v>6.0618175178993297E-6</v>
      </c>
      <c r="BE367" s="2">
        <f t="shared" si="69"/>
        <v>0</v>
      </c>
      <c r="BF367" s="2">
        <v>1.28181029940376E-6</v>
      </c>
      <c r="BG367" s="2">
        <v>6.6725683627047594E-269</v>
      </c>
      <c r="BH367" s="2">
        <v>0.60189838373653803</v>
      </c>
      <c r="BI367" s="2">
        <v>0</v>
      </c>
      <c r="BJ367" s="2">
        <v>8.8197724411113992E-3</v>
      </c>
      <c r="BK367" s="2">
        <v>4.8863072354056697E-6</v>
      </c>
      <c r="BL367" s="2">
        <f t="shared" si="70"/>
        <v>0</v>
      </c>
      <c r="BM367" s="2">
        <v>1.2237026561202401E-6</v>
      </c>
      <c r="BN367" s="2">
        <v>1.73590324539267E-289</v>
      </c>
      <c r="BO367" s="2">
        <v>0.25482278771550998</v>
      </c>
      <c r="BP367" s="2">
        <f t="shared" si="71"/>
        <v>0</v>
      </c>
    </row>
    <row r="368" spans="1:68" x14ac:dyDescent="0.2">
      <c r="A368">
        <v>362</v>
      </c>
      <c r="B368">
        <f t="shared" si="62"/>
        <v>0</v>
      </c>
      <c r="D368">
        <f t="shared" si="63"/>
        <v>0</v>
      </c>
      <c r="E368">
        <f t="shared" si="64"/>
        <v>0</v>
      </c>
      <c r="F368" s="18" t="s">
        <v>5235</v>
      </c>
      <c r="G368" s="16" t="s">
        <v>4686</v>
      </c>
      <c r="H368" s="16" t="s">
        <v>5198</v>
      </c>
      <c r="I368" s="16" t="s">
        <v>4741</v>
      </c>
      <c r="J368" t="s">
        <v>361</v>
      </c>
      <c r="K368" s="8" t="s">
        <v>2744</v>
      </c>
      <c r="L368" s="2">
        <v>0</v>
      </c>
      <c r="M368" s="2">
        <v>6.6096886301214202E-3</v>
      </c>
      <c r="N368" s="2">
        <v>5.0708520572804899E-6</v>
      </c>
      <c r="O368" s="2">
        <v>1.4094968187065101E-6</v>
      </c>
      <c r="P368" s="2">
        <v>0</v>
      </c>
      <c r="Q368" s="2">
        <v>6.6096885740454499E-3</v>
      </c>
      <c r="R368" s="2">
        <v>7.3735472080877898E-6</v>
      </c>
      <c r="S368" s="2">
        <f t="shared" si="72"/>
        <v>0</v>
      </c>
      <c r="T368" s="2">
        <v>1.6677698229936799E-6</v>
      </c>
      <c r="U368" s="2">
        <v>2.15241755790372E-36</v>
      </c>
      <c r="V368" s="2">
        <v>0.274441422850151</v>
      </c>
      <c r="W368" s="2">
        <v>0</v>
      </c>
      <c r="X368" s="2">
        <v>6.6096886021146297E-3</v>
      </c>
      <c r="Y368" s="2">
        <v>6.8375129809110901E-6</v>
      </c>
      <c r="Z368" s="2">
        <f t="shared" si="65"/>
        <v>0</v>
      </c>
      <c r="AA368" s="2">
        <v>1.4770474805441E-6</v>
      </c>
      <c r="AB368" s="2">
        <v>7.2531776164808003E-9</v>
      </c>
      <c r="AC368" s="2">
        <v>0.45142184718759298</v>
      </c>
      <c r="AD368" s="2">
        <f t="shared" si="66"/>
        <v>0</v>
      </c>
      <c r="AE368" s="2">
        <v>0</v>
      </c>
      <c r="AF368" s="2">
        <v>1.20624521811289E-2</v>
      </c>
      <c r="AG368" s="2">
        <v>1.12447769022922E-5</v>
      </c>
      <c r="AH368" s="2">
        <v>2.7876194404571098E-6</v>
      </c>
      <c r="AI368" s="2">
        <v>0</v>
      </c>
      <c r="AJ368" s="2">
        <v>1.20624521994377E-2</v>
      </c>
      <c r="AK368" s="2">
        <v>1.5726582338233998E-5</v>
      </c>
      <c r="AL368" s="2">
        <f t="shared" si="61"/>
        <v>0</v>
      </c>
      <c r="AM368" s="2">
        <v>4.51138457748345E-6</v>
      </c>
      <c r="AN368" s="2">
        <v>1.2445919373603299E-94</v>
      </c>
      <c r="AO368" s="2">
        <v>0.214102063093251</v>
      </c>
      <c r="AP368" s="2">
        <v>0</v>
      </c>
      <c r="AQ368" s="2">
        <v>7.3580719979350799E-3</v>
      </c>
      <c r="AR368" s="2">
        <v>5.8569617134816504E-6</v>
      </c>
      <c r="AS368" s="2">
        <f t="shared" si="67"/>
        <v>0</v>
      </c>
      <c r="AT368" s="2">
        <v>1.68798429318494E-6</v>
      </c>
      <c r="AU368" s="2">
        <v>2.02379679876466E-156</v>
      </c>
      <c r="AV368" s="2">
        <v>7.1960656567499996E-3</v>
      </c>
      <c r="AW368" s="2">
        <f t="shared" si="68"/>
        <v>0</v>
      </c>
      <c r="AX368" s="2">
        <v>0</v>
      </c>
      <c r="AY368" s="2">
        <v>2.2060820688329801E-2</v>
      </c>
      <c r="AZ368" s="2">
        <v>1.5083919783256799E-5</v>
      </c>
      <c r="BA368" s="2">
        <v>3.76602874416206E-6</v>
      </c>
      <c r="BB368" s="2">
        <v>0</v>
      </c>
      <c r="BC368" s="2">
        <v>1.2260169651763001E-2</v>
      </c>
      <c r="BD368" s="2">
        <v>1.15302355157688E-5</v>
      </c>
      <c r="BE368" s="2">
        <f t="shared" si="69"/>
        <v>0</v>
      </c>
      <c r="BF368" s="2">
        <v>2.8374523809774002E-6</v>
      </c>
      <c r="BG368" s="2">
        <v>1.1261889890254799E-58</v>
      </c>
      <c r="BH368" s="2">
        <v>0.37941978778914198</v>
      </c>
      <c r="BI368" s="2">
        <v>0</v>
      </c>
      <c r="BJ368" s="2">
        <v>8.9205013836061407E-3</v>
      </c>
      <c r="BK368" s="2">
        <v>6.1862717176767998E-6</v>
      </c>
      <c r="BL368" s="2">
        <f t="shared" si="70"/>
        <v>0</v>
      </c>
      <c r="BM368" s="2">
        <v>1.5233822514498901E-6</v>
      </c>
      <c r="BN368" s="2">
        <v>0</v>
      </c>
      <c r="BO368" s="2">
        <v>1.90216869693603E-3</v>
      </c>
      <c r="BP368" s="2">
        <f t="shared" si="71"/>
        <v>0</v>
      </c>
    </row>
    <row r="369" spans="1:68" x14ac:dyDescent="0.2">
      <c r="A369">
        <v>363</v>
      </c>
      <c r="B369">
        <f t="shared" si="62"/>
        <v>1</v>
      </c>
      <c r="D369">
        <f t="shared" si="63"/>
        <v>0</v>
      </c>
      <c r="E369">
        <f t="shared" si="64"/>
        <v>0</v>
      </c>
      <c r="F369" s="16" t="s">
        <v>5236</v>
      </c>
      <c r="G369" s="16" t="s">
        <v>4686</v>
      </c>
      <c r="H369" s="16" t="s">
        <v>5198</v>
      </c>
      <c r="I369" s="16" t="s">
        <v>4741</v>
      </c>
      <c r="J369" t="s">
        <v>362</v>
      </c>
      <c r="K369" s="8" t="s">
        <v>2745</v>
      </c>
      <c r="L369" s="2">
        <v>0</v>
      </c>
      <c r="M369" s="2">
        <v>8.2621107875765903E-3</v>
      </c>
      <c r="N369" s="2">
        <v>4.9520479968806401E-6</v>
      </c>
      <c r="O369" s="2">
        <v>1.2689132826194999E-6</v>
      </c>
      <c r="P369" s="2">
        <v>0</v>
      </c>
      <c r="Q369" s="2">
        <v>8.2621107203835892E-3</v>
      </c>
      <c r="R369" s="2">
        <v>6.4479680471298397E-6</v>
      </c>
      <c r="S369" s="2">
        <f t="shared" si="72"/>
        <v>0</v>
      </c>
      <c r="T369" s="2">
        <v>1.5267969503137599E-6</v>
      </c>
      <c r="U369" s="2">
        <v>2.23021626384348E-21</v>
      </c>
      <c r="V369" s="2">
        <v>0.686715752833994</v>
      </c>
      <c r="W369" s="2">
        <v>0</v>
      </c>
      <c r="X369" s="2">
        <v>8.2621107533070101E-3</v>
      </c>
      <c r="Y369" s="2">
        <v>5.0682727575396104E-6</v>
      </c>
      <c r="Z369" s="2">
        <f t="shared" si="65"/>
        <v>0</v>
      </c>
      <c r="AA369" s="2">
        <v>1.4154181330499401E-6</v>
      </c>
      <c r="AB369" s="2">
        <v>3.2177235660895502E-10</v>
      </c>
      <c r="AC369" s="2">
        <v>1.4336535656623901</v>
      </c>
      <c r="AD369" s="2">
        <f t="shared" si="66"/>
        <v>0</v>
      </c>
      <c r="AE369" s="2">
        <v>0</v>
      </c>
      <c r="AF369" s="2">
        <v>1.5078065224725001E-2</v>
      </c>
      <c r="AG369" s="2">
        <v>9.4602258025630396E-6</v>
      </c>
      <c r="AH369" s="2">
        <v>2.4289646966652201E-6</v>
      </c>
      <c r="AI369" s="2">
        <v>0</v>
      </c>
      <c r="AJ369" s="2">
        <v>1.50780652490563E-2</v>
      </c>
      <c r="AK369" s="2">
        <v>1.04341411234334E-5</v>
      </c>
      <c r="AL369" s="2">
        <f t="shared" si="61"/>
        <v>0</v>
      </c>
      <c r="AM369" s="2">
        <v>3.2238867836162802E-6</v>
      </c>
      <c r="AN369" s="2">
        <v>1.12509521792016E-46</v>
      </c>
      <c r="AO369" s="2">
        <v>1.19962176663966</v>
      </c>
      <c r="AP369" s="2">
        <v>0</v>
      </c>
      <c r="AQ369" s="2">
        <v>7.3580719969260598E-3</v>
      </c>
      <c r="AR369" s="2">
        <v>6.9362030536006198E-6</v>
      </c>
      <c r="AS369" s="2">
        <f t="shared" si="67"/>
        <v>0</v>
      </c>
      <c r="AT369" s="2">
        <v>1.5717577461144E-6</v>
      </c>
      <c r="AU369" s="2">
        <v>3.7695931545903499E-100</v>
      </c>
      <c r="AV369" s="2">
        <v>0.38157137504000399</v>
      </c>
      <c r="AW369" s="2">
        <f t="shared" si="68"/>
        <v>0</v>
      </c>
      <c r="AX369" s="2">
        <v>0</v>
      </c>
      <c r="AY369" s="2">
        <v>2.75760258574307E-2</v>
      </c>
      <c r="AZ369" s="2">
        <v>2.12975458971395E-5</v>
      </c>
      <c r="BA369" s="2">
        <v>4.6783203350870296E-6</v>
      </c>
      <c r="BB369" s="2">
        <v>0</v>
      </c>
      <c r="BC369" s="2">
        <v>1.53252120637933E-2</v>
      </c>
      <c r="BD369" s="2">
        <v>1.1734826900638601E-5</v>
      </c>
      <c r="BE369" s="2">
        <f t="shared" si="69"/>
        <v>-1</v>
      </c>
      <c r="BF369" s="2">
        <v>2.77138735002229E-6</v>
      </c>
      <c r="BG369" s="2">
        <v>1.69100341409416E-149</v>
      </c>
      <c r="BH369" s="2">
        <v>4.48993278313123E-2</v>
      </c>
      <c r="BI369" s="2">
        <v>0</v>
      </c>
      <c r="BJ369" s="2">
        <v>8.1865580079695903E-3</v>
      </c>
      <c r="BK369" s="2">
        <v>4.7562824779708399E-6</v>
      </c>
      <c r="BL369" s="2">
        <f t="shared" si="70"/>
        <v>-1</v>
      </c>
      <c r="BM369" s="2">
        <v>1.43978281804733E-6</v>
      </c>
      <c r="BN369" s="2">
        <v>0</v>
      </c>
      <c r="BO369" s="2">
        <v>5.0199971745432702E-5</v>
      </c>
      <c r="BP369" s="2">
        <f t="shared" si="71"/>
        <v>1</v>
      </c>
    </row>
    <row r="370" spans="1:68" x14ac:dyDescent="0.2">
      <c r="A370">
        <v>364</v>
      </c>
      <c r="B370">
        <f t="shared" si="62"/>
        <v>0</v>
      </c>
      <c r="D370">
        <f t="shared" si="63"/>
        <v>0</v>
      </c>
      <c r="E370">
        <f t="shared" si="64"/>
        <v>0</v>
      </c>
      <c r="F370" s="19" t="s">
        <v>5237</v>
      </c>
      <c r="G370" s="16" t="s">
        <v>4686</v>
      </c>
      <c r="H370" s="16" t="s">
        <v>5198</v>
      </c>
      <c r="I370" s="19" t="s">
        <v>4741</v>
      </c>
      <c r="J370" t="s">
        <v>363</v>
      </c>
      <c r="K370" s="8" t="s">
        <v>2746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f t="shared" si="72"/>
        <v>0</v>
      </c>
      <c r="T370" s="2">
        <v>0</v>
      </c>
      <c r="U370" s="2">
        <v>1</v>
      </c>
      <c r="V370" s="2" t="s">
        <v>7968</v>
      </c>
      <c r="W370" s="2">
        <v>0</v>
      </c>
      <c r="X370" s="2">
        <v>0</v>
      </c>
      <c r="Y370" s="2">
        <v>0</v>
      </c>
      <c r="Z370" s="2">
        <f t="shared" si="65"/>
        <v>0</v>
      </c>
      <c r="AA370" s="2">
        <v>0</v>
      </c>
      <c r="AB370" s="2">
        <v>1</v>
      </c>
      <c r="AC370" s="2" t="s">
        <v>7968</v>
      </c>
      <c r="AD370" s="2">
        <f t="shared" si="66"/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f t="shared" si="61"/>
        <v>0</v>
      </c>
      <c r="AM370" s="2">
        <v>0</v>
      </c>
      <c r="AN370" s="2">
        <v>1</v>
      </c>
      <c r="AO370" s="2" t="s">
        <v>7968</v>
      </c>
      <c r="AP370" s="2">
        <v>0</v>
      </c>
      <c r="AQ370" s="2">
        <v>0</v>
      </c>
      <c r="AR370" s="2">
        <v>0</v>
      </c>
      <c r="AS370" s="2">
        <f t="shared" si="67"/>
        <v>0</v>
      </c>
      <c r="AT370" s="2">
        <v>0</v>
      </c>
      <c r="AU370" s="2">
        <v>1</v>
      </c>
      <c r="AV370" s="2" t="s">
        <v>7968</v>
      </c>
      <c r="AW370" s="2">
        <f t="shared" si="68"/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f t="shared" si="69"/>
        <v>0</v>
      </c>
      <c r="BF370" s="2">
        <v>0</v>
      </c>
      <c r="BG370" s="2">
        <v>1</v>
      </c>
      <c r="BH370" s="2" t="s">
        <v>7968</v>
      </c>
      <c r="BI370" s="2">
        <v>0</v>
      </c>
      <c r="BJ370" s="2">
        <v>0</v>
      </c>
      <c r="BK370" s="2">
        <v>0</v>
      </c>
      <c r="BL370" s="2">
        <f t="shared" si="70"/>
        <v>0</v>
      </c>
      <c r="BM370" s="2">
        <v>0</v>
      </c>
      <c r="BN370" s="2">
        <v>1</v>
      </c>
      <c r="BO370" s="2" t="s">
        <v>7968</v>
      </c>
      <c r="BP370" s="2">
        <f t="shared" si="71"/>
        <v>0</v>
      </c>
    </row>
    <row r="371" spans="1:68" x14ac:dyDescent="0.2">
      <c r="A371">
        <v>365</v>
      </c>
      <c r="B371">
        <f t="shared" si="62"/>
        <v>0</v>
      </c>
      <c r="D371">
        <f t="shared" si="63"/>
        <v>0</v>
      </c>
      <c r="E371">
        <f t="shared" si="64"/>
        <v>0</v>
      </c>
      <c r="F371" s="19" t="s">
        <v>5238</v>
      </c>
      <c r="G371" s="16" t="s">
        <v>4686</v>
      </c>
      <c r="H371" s="16" t="s">
        <v>5198</v>
      </c>
      <c r="I371" s="19" t="s">
        <v>4741</v>
      </c>
      <c r="J371" t="s">
        <v>364</v>
      </c>
      <c r="K371" s="8" t="s">
        <v>2747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f t="shared" si="72"/>
        <v>0</v>
      </c>
      <c r="T371" s="2">
        <v>0</v>
      </c>
      <c r="U371" s="2">
        <v>1</v>
      </c>
      <c r="V371" s="2" t="s">
        <v>7968</v>
      </c>
      <c r="W371" s="2">
        <v>0</v>
      </c>
      <c r="X371" s="2">
        <v>0</v>
      </c>
      <c r="Y371" s="2">
        <v>0</v>
      </c>
      <c r="Z371" s="2">
        <f t="shared" si="65"/>
        <v>0</v>
      </c>
      <c r="AA371" s="2">
        <v>0</v>
      </c>
      <c r="AB371" s="2">
        <v>1</v>
      </c>
      <c r="AC371" s="2" t="s">
        <v>7968</v>
      </c>
      <c r="AD371" s="2">
        <f t="shared" si="66"/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f t="shared" si="61"/>
        <v>0</v>
      </c>
      <c r="AM371" s="2">
        <v>0</v>
      </c>
      <c r="AN371" s="2">
        <v>1</v>
      </c>
      <c r="AO371" s="2" t="s">
        <v>7968</v>
      </c>
      <c r="AP371" s="2">
        <v>0</v>
      </c>
      <c r="AQ371" s="2">
        <v>0</v>
      </c>
      <c r="AR371" s="2">
        <v>0</v>
      </c>
      <c r="AS371" s="2">
        <f t="shared" si="67"/>
        <v>0</v>
      </c>
      <c r="AT371" s="2">
        <v>0</v>
      </c>
      <c r="AU371" s="2">
        <v>1</v>
      </c>
      <c r="AV371" s="2" t="s">
        <v>7968</v>
      </c>
      <c r="AW371" s="2">
        <f t="shared" si="68"/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f t="shared" si="69"/>
        <v>0</v>
      </c>
      <c r="BF371" s="2">
        <v>0</v>
      </c>
      <c r="BG371" s="2">
        <v>1</v>
      </c>
      <c r="BH371" s="2" t="s">
        <v>7968</v>
      </c>
      <c r="BI371" s="2">
        <v>0</v>
      </c>
      <c r="BJ371" s="2">
        <v>0</v>
      </c>
      <c r="BK371" s="2">
        <v>0</v>
      </c>
      <c r="BL371" s="2">
        <f t="shared" si="70"/>
        <v>0</v>
      </c>
      <c r="BM371" s="2">
        <v>0</v>
      </c>
      <c r="BN371" s="2">
        <v>1</v>
      </c>
      <c r="BO371" s="2" t="s">
        <v>7968</v>
      </c>
      <c r="BP371" s="2">
        <f t="shared" si="71"/>
        <v>0</v>
      </c>
    </row>
    <row r="372" spans="1:68" x14ac:dyDescent="0.2">
      <c r="A372">
        <v>366</v>
      </c>
      <c r="B372">
        <f t="shared" si="62"/>
        <v>0</v>
      </c>
      <c r="D372">
        <f t="shared" si="63"/>
        <v>0</v>
      </c>
      <c r="E372">
        <f t="shared" si="64"/>
        <v>0</v>
      </c>
      <c r="F372" s="19" t="s">
        <v>5239</v>
      </c>
      <c r="G372" s="16" t="s">
        <v>4686</v>
      </c>
      <c r="H372" s="16" t="s">
        <v>5198</v>
      </c>
      <c r="I372" s="16" t="s">
        <v>4741</v>
      </c>
      <c r="J372" t="s">
        <v>365</v>
      </c>
      <c r="K372" s="8" t="s">
        <v>2748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f t="shared" si="72"/>
        <v>0</v>
      </c>
      <c r="T372" s="2">
        <v>0</v>
      </c>
      <c r="U372" s="2">
        <v>1</v>
      </c>
      <c r="V372" s="2" t="s">
        <v>7968</v>
      </c>
      <c r="W372" s="2">
        <v>0</v>
      </c>
      <c r="X372" s="2">
        <v>0</v>
      </c>
      <c r="Y372" s="2">
        <v>0</v>
      </c>
      <c r="Z372" s="2">
        <f t="shared" si="65"/>
        <v>0</v>
      </c>
      <c r="AA372" s="2">
        <v>0</v>
      </c>
      <c r="AB372" s="2">
        <v>1</v>
      </c>
      <c r="AC372" s="2" t="s">
        <v>7968</v>
      </c>
      <c r="AD372" s="2">
        <f t="shared" si="66"/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f t="shared" si="61"/>
        <v>0</v>
      </c>
      <c r="AM372" s="2">
        <v>0</v>
      </c>
      <c r="AN372" s="2">
        <v>1</v>
      </c>
      <c r="AO372" s="2" t="s">
        <v>7968</v>
      </c>
      <c r="AP372" s="2">
        <v>0</v>
      </c>
      <c r="AQ372" s="2">
        <v>0</v>
      </c>
      <c r="AR372" s="2">
        <v>0</v>
      </c>
      <c r="AS372" s="2">
        <f t="shared" si="67"/>
        <v>0</v>
      </c>
      <c r="AT372" s="2">
        <v>0</v>
      </c>
      <c r="AU372" s="2">
        <v>1</v>
      </c>
      <c r="AV372" s="2" t="s">
        <v>7968</v>
      </c>
      <c r="AW372" s="2">
        <f t="shared" si="68"/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f t="shared" si="69"/>
        <v>0</v>
      </c>
      <c r="BF372" s="2">
        <v>0</v>
      </c>
      <c r="BG372" s="2">
        <v>1</v>
      </c>
      <c r="BH372" s="2" t="s">
        <v>7968</v>
      </c>
      <c r="BI372" s="2">
        <v>0</v>
      </c>
      <c r="BJ372" s="2">
        <v>0</v>
      </c>
      <c r="BK372" s="2">
        <v>0</v>
      </c>
      <c r="BL372" s="2">
        <f t="shared" si="70"/>
        <v>0</v>
      </c>
      <c r="BM372" s="2">
        <v>0</v>
      </c>
      <c r="BN372" s="2">
        <v>1</v>
      </c>
      <c r="BO372" s="2" t="s">
        <v>7968</v>
      </c>
      <c r="BP372" s="2">
        <f t="shared" si="71"/>
        <v>0</v>
      </c>
    </row>
    <row r="373" spans="1:68" x14ac:dyDescent="0.2">
      <c r="A373">
        <v>367</v>
      </c>
      <c r="B373">
        <f t="shared" si="62"/>
        <v>0</v>
      </c>
      <c r="D373">
        <f t="shared" si="63"/>
        <v>0</v>
      </c>
      <c r="E373">
        <f t="shared" si="64"/>
        <v>0</v>
      </c>
      <c r="F373" s="19" t="s">
        <v>5240</v>
      </c>
      <c r="G373" s="16" t="s">
        <v>4686</v>
      </c>
      <c r="H373" s="16" t="s">
        <v>5198</v>
      </c>
      <c r="I373" s="16" t="s">
        <v>4741</v>
      </c>
      <c r="J373" t="s">
        <v>366</v>
      </c>
      <c r="K373" s="8" t="s">
        <v>2749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f t="shared" si="72"/>
        <v>0</v>
      </c>
      <c r="T373" s="2">
        <v>0</v>
      </c>
      <c r="U373" s="2">
        <v>1</v>
      </c>
      <c r="V373" s="2" t="s">
        <v>7968</v>
      </c>
      <c r="W373" s="2">
        <v>0</v>
      </c>
      <c r="X373" s="2">
        <v>0</v>
      </c>
      <c r="Y373" s="2">
        <v>0</v>
      </c>
      <c r="Z373" s="2">
        <f t="shared" si="65"/>
        <v>0</v>
      </c>
      <c r="AA373" s="2">
        <v>0</v>
      </c>
      <c r="AB373" s="2">
        <v>1</v>
      </c>
      <c r="AC373" s="2" t="s">
        <v>7968</v>
      </c>
      <c r="AD373" s="2">
        <f t="shared" si="66"/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f t="shared" si="61"/>
        <v>0</v>
      </c>
      <c r="AM373" s="2">
        <v>0</v>
      </c>
      <c r="AN373" s="2">
        <v>1</v>
      </c>
      <c r="AO373" s="2" t="s">
        <v>7968</v>
      </c>
      <c r="AP373" s="2">
        <v>0</v>
      </c>
      <c r="AQ373" s="2">
        <v>0</v>
      </c>
      <c r="AR373" s="2">
        <v>0</v>
      </c>
      <c r="AS373" s="2">
        <f t="shared" si="67"/>
        <v>0</v>
      </c>
      <c r="AT373" s="2">
        <v>0</v>
      </c>
      <c r="AU373" s="2">
        <v>1</v>
      </c>
      <c r="AV373" s="2" t="s">
        <v>7968</v>
      </c>
      <c r="AW373" s="2">
        <f t="shared" si="68"/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f t="shared" si="69"/>
        <v>0</v>
      </c>
      <c r="BF373" s="2">
        <v>0</v>
      </c>
      <c r="BG373" s="2">
        <v>1</v>
      </c>
      <c r="BH373" s="2" t="s">
        <v>7968</v>
      </c>
      <c r="BI373" s="2">
        <v>0</v>
      </c>
      <c r="BJ373" s="2">
        <v>0</v>
      </c>
      <c r="BK373" s="2">
        <v>0</v>
      </c>
      <c r="BL373" s="2">
        <f t="shared" si="70"/>
        <v>0</v>
      </c>
      <c r="BM373" s="2">
        <v>0</v>
      </c>
      <c r="BN373" s="2">
        <v>1</v>
      </c>
      <c r="BO373" s="2" t="s">
        <v>7968</v>
      </c>
      <c r="BP373" s="2">
        <f t="shared" si="71"/>
        <v>0</v>
      </c>
    </row>
    <row r="374" spans="1:68" x14ac:dyDescent="0.2">
      <c r="A374">
        <v>368</v>
      </c>
      <c r="B374">
        <f t="shared" si="62"/>
        <v>0</v>
      </c>
      <c r="D374">
        <f t="shared" si="63"/>
        <v>0</v>
      </c>
      <c r="E374">
        <f t="shared" si="64"/>
        <v>0</v>
      </c>
      <c r="F374" s="19" t="s">
        <v>5241</v>
      </c>
      <c r="G374" s="16" t="s">
        <v>4686</v>
      </c>
      <c r="H374" s="16" t="s">
        <v>5198</v>
      </c>
      <c r="I374" s="16" t="s">
        <v>4741</v>
      </c>
      <c r="J374" t="s">
        <v>367</v>
      </c>
      <c r="K374" s="8" t="s">
        <v>2750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f t="shared" si="72"/>
        <v>0</v>
      </c>
      <c r="T374" s="2">
        <v>0</v>
      </c>
      <c r="U374" s="2">
        <v>1</v>
      </c>
      <c r="V374" s="2" t="s">
        <v>7968</v>
      </c>
      <c r="W374" s="2">
        <v>0</v>
      </c>
      <c r="X374" s="2">
        <v>0</v>
      </c>
      <c r="Y374" s="2">
        <v>0</v>
      </c>
      <c r="Z374" s="2">
        <f t="shared" si="65"/>
        <v>0</v>
      </c>
      <c r="AA374" s="2">
        <v>0</v>
      </c>
      <c r="AB374" s="2">
        <v>1</v>
      </c>
      <c r="AC374" s="2" t="s">
        <v>7968</v>
      </c>
      <c r="AD374" s="2">
        <f t="shared" si="66"/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f t="shared" si="61"/>
        <v>0</v>
      </c>
      <c r="AM374" s="2">
        <v>0</v>
      </c>
      <c r="AN374" s="2">
        <v>1</v>
      </c>
      <c r="AO374" s="2" t="s">
        <v>7968</v>
      </c>
      <c r="AP374" s="2">
        <v>0</v>
      </c>
      <c r="AQ374" s="2">
        <v>0</v>
      </c>
      <c r="AR374" s="2">
        <v>0</v>
      </c>
      <c r="AS374" s="2">
        <f t="shared" si="67"/>
        <v>0</v>
      </c>
      <c r="AT374" s="2">
        <v>0</v>
      </c>
      <c r="AU374" s="2">
        <v>1</v>
      </c>
      <c r="AV374" s="2" t="s">
        <v>7968</v>
      </c>
      <c r="AW374" s="2">
        <f t="shared" si="68"/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f t="shared" si="69"/>
        <v>0</v>
      </c>
      <c r="BF374" s="2">
        <v>0</v>
      </c>
      <c r="BG374" s="2">
        <v>1</v>
      </c>
      <c r="BH374" s="2" t="s">
        <v>7968</v>
      </c>
      <c r="BI374" s="2">
        <v>0</v>
      </c>
      <c r="BJ374" s="2">
        <v>0</v>
      </c>
      <c r="BK374" s="2">
        <v>0</v>
      </c>
      <c r="BL374" s="2">
        <f t="shared" si="70"/>
        <v>0</v>
      </c>
      <c r="BM374" s="2">
        <v>0</v>
      </c>
      <c r="BN374" s="2">
        <v>1</v>
      </c>
      <c r="BO374" s="2" t="s">
        <v>7968</v>
      </c>
      <c r="BP374" s="2">
        <f t="shared" si="71"/>
        <v>0</v>
      </c>
    </row>
    <row r="375" spans="1:68" x14ac:dyDescent="0.2">
      <c r="A375">
        <v>369</v>
      </c>
      <c r="B375">
        <f t="shared" si="62"/>
        <v>0</v>
      </c>
      <c r="D375">
        <f t="shared" si="63"/>
        <v>0</v>
      </c>
      <c r="E375">
        <f t="shared" si="64"/>
        <v>0</v>
      </c>
      <c r="F375" s="19" t="s">
        <v>5242</v>
      </c>
      <c r="G375" s="16" t="s">
        <v>4686</v>
      </c>
      <c r="H375" s="16" t="s">
        <v>5198</v>
      </c>
      <c r="I375" s="16" t="s">
        <v>4741</v>
      </c>
      <c r="J375" t="s">
        <v>368</v>
      </c>
      <c r="K375" s="8" t="s">
        <v>2751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f t="shared" si="72"/>
        <v>0</v>
      </c>
      <c r="T375" s="2">
        <v>0</v>
      </c>
      <c r="U375" s="2">
        <v>1</v>
      </c>
      <c r="V375" s="2" t="s">
        <v>7968</v>
      </c>
      <c r="W375" s="2">
        <v>0</v>
      </c>
      <c r="X375" s="2">
        <v>0</v>
      </c>
      <c r="Y375" s="2">
        <v>0</v>
      </c>
      <c r="Z375" s="2">
        <f t="shared" si="65"/>
        <v>0</v>
      </c>
      <c r="AA375" s="2">
        <v>0</v>
      </c>
      <c r="AB375" s="2">
        <v>1</v>
      </c>
      <c r="AC375" s="2" t="s">
        <v>7968</v>
      </c>
      <c r="AD375" s="2">
        <f t="shared" si="66"/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f t="shared" si="61"/>
        <v>0</v>
      </c>
      <c r="AM375" s="2">
        <v>0</v>
      </c>
      <c r="AN375" s="2">
        <v>1</v>
      </c>
      <c r="AO375" s="2" t="s">
        <v>7968</v>
      </c>
      <c r="AP375" s="2">
        <v>0</v>
      </c>
      <c r="AQ375" s="2">
        <v>0</v>
      </c>
      <c r="AR375" s="2">
        <v>0</v>
      </c>
      <c r="AS375" s="2">
        <f t="shared" si="67"/>
        <v>0</v>
      </c>
      <c r="AT375" s="2">
        <v>0</v>
      </c>
      <c r="AU375" s="2">
        <v>1</v>
      </c>
      <c r="AV375" s="2" t="s">
        <v>7968</v>
      </c>
      <c r="AW375" s="2">
        <f t="shared" si="68"/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f t="shared" si="69"/>
        <v>0</v>
      </c>
      <c r="BF375" s="2">
        <v>0</v>
      </c>
      <c r="BG375" s="2">
        <v>1</v>
      </c>
      <c r="BH375" s="2" t="s">
        <v>7968</v>
      </c>
      <c r="BI375" s="2">
        <v>0</v>
      </c>
      <c r="BJ375" s="2">
        <v>0</v>
      </c>
      <c r="BK375" s="2">
        <v>0</v>
      </c>
      <c r="BL375" s="2">
        <f t="shared" si="70"/>
        <v>0</v>
      </c>
      <c r="BM375" s="2">
        <v>0</v>
      </c>
      <c r="BN375" s="2">
        <v>1</v>
      </c>
      <c r="BO375" s="2" t="s">
        <v>7968</v>
      </c>
      <c r="BP375" s="2">
        <f t="shared" si="71"/>
        <v>0</v>
      </c>
    </row>
    <row r="376" spans="1:68" x14ac:dyDescent="0.2">
      <c r="A376">
        <v>370</v>
      </c>
      <c r="B376">
        <f t="shared" si="62"/>
        <v>1</v>
      </c>
      <c r="D376">
        <f t="shared" si="63"/>
        <v>0</v>
      </c>
      <c r="E376">
        <f t="shared" si="64"/>
        <v>0</v>
      </c>
      <c r="F376" s="18" t="s">
        <v>5243</v>
      </c>
      <c r="G376" s="16" t="s">
        <v>4686</v>
      </c>
      <c r="H376" s="16" t="s">
        <v>5198</v>
      </c>
      <c r="I376" s="16" t="s">
        <v>4741</v>
      </c>
      <c r="J376" t="s">
        <v>369</v>
      </c>
      <c r="K376" s="8" t="s">
        <v>2752</v>
      </c>
      <c r="L376" s="2">
        <v>0</v>
      </c>
      <c r="M376" s="2">
        <v>2.7540369296108298E-3</v>
      </c>
      <c r="N376" s="2">
        <v>8.4463508205467496E-6</v>
      </c>
      <c r="O376" s="2">
        <v>2.5781344257659302E-6</v>
      </c>
      <c r="P376" s="2">
        <v>0</v>
      </c>
      <c r="Q376" s="2">
        <v>2.7540369060976501E-3</v>
      </c>
      <c r="R376" s="2">
        <v>7.8746264222772799E-6</v>
      </c>
      <c r="S376" s="2">
        <f t="shared" si="72"/>
        <v>0</v>
      </c>
      <c r="T376" s="2">
        <v>2.8135523607474401E-6</v>
      </c>
      <c r="U376" s="2">
        <v>4.2987262120633899E-13</v>
      </c>
      <c r="V376" s="2">
        <v>1.0697380586531</v>
      </c>
      <c r="W376" s="2">
        <v>0</v>
      </c>
      <c r="X376" s="2">
        <v>2.7540369185779399E-3</v>
      </c>
      <c r="Y376" s="2">
        <v>8.3070400518202607E-6</v>
      </c>
      <c r="Z376" s="2">
        <f t="shared" si="65"/>
        <v>0</v>
      </c>
      <c r="AA376" s="2">
        <v>2.46507211966543E-6</v>
      </c>
      <c r="AB376" s="2">
        <v>5.4980457209748504E-4</v>
      </c>
      <c r="AC376" s="2">
        <v>1.38687938351687</v>
      </c>
      <c r="AD376" s="2">
        <f t="shared" si="66"/>
        <v>0</v>
      </c>
      <c r="AE376" s="2">
        <v>0</v>
      </c>
      <c r="AF376" s="2">
        <v>5.0260217402296904E-3</v>
      </c>
      <c r="AG376" s="2">
        <v>1.3905034338128899E-5</v>
      </c>
      <c r="AH376" s="2">
        <v>4.9658133529845997E-6</v>
      </c>
      <c r="AI376" s="2">
        <v>0</v>
      </c>
      <c r="AJ376" s="2">
        <v>5.0260217503988701E-3</v>
      </c>
      <c r="AK376" s="2">
        <v>1.42189897921663E-5</v>
      </c>
      <c r="AL376" s="2">
        <f t="shared" si="61"/>
        <v>0</v>
      </c>
      <c r="AM376" s="2">
        <v>5.5794282371424398E-6</v>
      </c>
      <c r="AN376" s="2">
        <v>4.0983629032777501E-16</v>
      </c>
      <c r="AO376" s="2">
        <v>1.37968327584438</v>
      </c>
      <c r="AP376" s="2">
        <v>0</v>
      </c>
      <c r="AQ376" s="2">
        <v>3.22432368401172E-3</v>
      </c>
      <c r="AR376" s="2">
        <v>1.0612737456493899E-5</v>
      </c>
      <c r="AS376" s="2">
        <f t="shared" si="67"/>
        <v>0</v>
      </c>
      <c r="AT376" s="2">
        <v>3.7992815988016902E-6</v>
      </c>
      <c r="AU376" s="2">
        <v>3.6031122589733101E-36</v>
      </c>
      <c r="AV376" s="2">
        <v>3.4721158446830998E-2</v>
      </c>
      <c r="AW376" s="2">
        <f t="shared" si="68"/>
        <v>0</v>
      </c>
      <c r="AX376" s="2">
        <v>0</v>
      </c>
      <c r="AY376" s="2">
        <v>9.1920086193242601E-3</v>
      </c>
      <c r="AZ376" s="2">
        <v>3.0672441039886599E-5</v>
      </c>
      <c r="BA376" s="2">
        <v>9.5691086690650805E-6</v>
      </c>
      <c r="BB376" s="2">
        <v>0</v>
      </c>
      <c r="BC376" s="2">
        <v>5.10840402187724E-3</v>
      </c>
      <c r="BD376" s="2">
        <v>1.55231789123568E-5</v>
      </c>
      <c r="BE376" s="2">
        <f t="shared" si="69"/>
        <v>-1</v>
      </c>
      <c r="BF376" s="2">
        <v>5.21471613523861E-6</v>
      </c>
      <c r="BG376" s="2">
        <v>2.2315689717895801E-178</v>
      </c>
      <c r="BH376" s="2">
        <v>1.8253686113099699E-7</v>
      </c>
      <c r="BI376" s="2">
        <v>0</v>
      </c>
      <c r="BJ376" s="2">
        <v>3.5162528893666798E-3</v>
      </c>
      <c r="BK376" s="2">
        <v>9.2460038538071804E-6</v>
      </c>
      <c r="BL376" s="2">
        <f t="shared" si="70"/>
        <v>-1</v>
      </c>
      <c r="BM376" s="2">
        <v>3.6810697143902902E-6</v>
      </c>
      <c r="BN376" s="2">
        <v>0</v>
      </c>
      <c r="BO376" s="2">
        <v>2.86829925939595E-16</v>
      </c>
      <c r="BP376" s="2">
        <f t="shared" si="71"/>
        <v>1</v>
      </c>
    </row>
    <row r="377" spans="1:68" x14ac:dyDescent="0.2">
      <c r="A377">
        <v>371</v>
      </c>
      <c r="B377">
        <f t="shared" si="62"/>
        <v>0</v>
      </c>
      <c r="D377">
        <f t="shared" si="63"/>
        <v>0</v>
      </c>
      <c r="E377">
        <f t="shared" si="64"/>
        <v>0</v>
      </c>
      <c r="F377" s="18" t="s">
        <v>5244</v>
      </c>
      <c r="G377" s="16" t="s">
        <v>4686</v>
      </c>
      <c r="H377" s="16" t="s">
        <v>5198</v>
      </c>
      <c r="I377" s="16" t="s">
        <v>4741</v>
      </c>
      <c r="J377" t="s">
        <v>370</v>
      </c>
      <c r="K377" s="8" t="s">
        <v>2753</v>
      </c>
      <c r="L377" s="2">
        <v>0</v>
      </c>
      <c r="M377" s="2">
        <v>2.7540369290004101E-3</v>
      </c>
      <c r="N377" s="2">
        <v>1.41415747356222E-6</v>
      </c>
      <c r="O377" s="2">
        <v>0</v>
      </c>
      <c r="P377" s="2">
        <v>0</v>
      </c>
      <c r="Q377" s="2">
        <v>2.75403690716307E-3</v>
      </c>
      <c r="R377" s="2">
        <v>8.19278965917469E-7</v>
      </c>
      <c r="S377" s="2">
        <f t="shared" si="72"/>
        <v>0</v>
      </c>
      <c r="T377" s="2">
        <v>0</v>
      </c>
      <c r="U377" s="2">
        <v>3.4362020047031799E-3</v>
      </c>
      <c r="V377" s="2">
        <v>0.26875033702586598</v>
      </c>
      <c r="W377" s="2">
        <v>0</v>
      </c>
      <c r="X377" s="2">
        <v>2.7540369177298202E-3</v>
      </c>
      <c r="Y377" s="2">
        <v>1.2704970551981301E-6</v>
      </c>
      <c r="Z377" s="2">
        <f t="shared" si="65"/>
        <v>0</v>
      </c>
      <c r="AA377" s="2">
        <v>0</v>
      </c>
      <c r="AB377" s="2">
        <v>7.5828894207131904E-4</v>
      </c>
      <c r="AC377" s="2">
        <v>1.20536650398094</v>
      </c>
      <c r="AD377" s="2">
        <f t="shared" si="66"/>
        <v>0</v>
      </c>
      <c r="AE377" s="2">
        <v>0</v>
      </c>
      <c r="AF377" s="2">
        <v>5.0260217410318404E-3</v>
      </c>
      <c r="AG377" s="2">
        <v>1.5370891925205001E-6</v>
      </c>
      <c r="AH377" s="2">
        <v>0</v>
      </c>
      <c r="AI377" s="2">
        <v>0</v>
      </c>
      <c r="AJ377" s="2">
        <v>5.0260217512273402E-3</v>
      </c>
      <c r="AK377" s="2">
        <v>1.4371523817342401E-6</v>
      </c>
      <c r="AL377" s="2">
        <f t="shared" si="61"/>
        <v>0</v>
      </c>
      <c r="AM377" s="2">
        <v>0</v>
      </c>
      <c r="AN377" s="2">
        <v>2.4521335007387401E-2</v>
      </c>
      <c r="AO377" s="2">
        <v>1.3600277517238499</v>
      </c>
      <c r="AP377" s="2">
        <v>0</v>
      </c>
      <c r="AQ377" s="2">
        <v>4.51913083407367E-3</v>
      </c>
      <c r="AR377" s="2">
        <v>2.4414475485982201E-6</v>
      </c>
      <c r="AS377" s="2">
        <f t="shared" si="67"/>
        <v>0</v>
      </c>
      <c r="AT377" s="2">
        <v>0</v>
      </c>
      <c r="AU377" s="2">
        <v>9.4839448594015793E-6</v>
      </c>
      <c r="AV377" s="2">
        <v>0.16633189301437801</v>
      </c>
      <c r="AW377" s="2">
        <f t="shared" si="68"/>
        <v>0</v>
      </c>
      <c r="AX377" s="2">
        <v>0</v>
      </c>
      <c r="AY377" s="2">
        <v>8.4849310327923793E-3</v>
      </c>
      <c r="AZ377" s="2">
        <v>2.87222890497388E-6</v>
      </c>
      <c r="BA377" s="2">
        <v>0</v>
      </c>
      <c r="BB377" s="2">
        <v>0</v>
      </c>
      <c r="BC377" s="2">
        <v>3.6059322501977701E-3</v>
      </c>
      <c r="BD377" s="2">
        <v>1.26706484923364E-6</v>
      </c>
      <c r="BE377" s="2">
        <f t="shared" si="69"/>
        <v>0</v>
      </c>
      <c r="BF377" s="2">
        <v>0</v>
      </c>
      <c r="BG377" s="2">
        <v>1.58104086219884E-158</v>
      </c>
      <c r="BH377" s="2">
        <v>0.11431185002261</v>
      </c>
      <c r="BI377" s="2">
        <v>0</v>
      </c>
      <c r="BJ377" s="2">
        <v>4.6816815775778901E-3</v>
      </c>
      <c r="BK377" s="2">
        <v>1.4687167404008001E-6</v>
      </c>
      <c r="BL377" s="2">
        <f t="shared" si="70"/>
        <v>0</v>
      </c>
      <c r="BM377" s="2">
        <v>0</v>
      </c>
      <c r="BN377" s="2">
        <v>1.6027154463359701E-78</v>
      </c>
      <c r="BO377" s="2">
        <v>0.181457459240286</v>
      </c>
      <c r="BP377" s="2">
        <f t="shared" si="71"/>
        <v>0</v>
      </c>
    </row>
    <row r="378" spans="1:68" x14ac:dyDescent="0.2">
      <c r="A378">
        <v>372</v>
      </c>
      <c r="B378">
        <f t="shared" si="62"/>
        <v>1</v>
      </c>
      <c r="D378">
        <f t="shared" si="63"/>
        <v>0</v>
      </c>
      <c r="E378">
        <f t="shared" si="64"/>
        <v>0</v>
      </c>
      <c r="F378" s="18" t="s">
        <v>5245</v>
      </c>
      <c r="G378" s="16" t="s">
        <v>4686</v>
      </c>
      <c r="H378" s="16" t="s">
        <v>5198</v>
      </c>
      <c r="I378" s="16" t="s">
        <v>4741</v>
      </c>
      <c r="J378" t="s">
        <v>371</v>
      </c>
      <c r="K378" s="8" t="s">
        <v>2754</v>
      </c>
      <c r="L378" s="2">
        <v>0</v>
      </c>
      <c r="M378" s="2">
        <v>6.60968863088977E-3</v>
      </c>
      <c r="N378" s="2">
        <v>3.8775553932201602E-6</v>
      </c>
      <c r="O378" s="2">
        <v>0</v>
      </c>
      <c r="P378" s="2">
        <v>0</v>
      </c>
      <c r="Q378" s="2">
        <v>6.6096885782915699E-3</v>
      </c>
      <c r="R378" s="2">
        <v>2.43416203986713E-6</v>
      </c>
      <c r="S378" s="2">
        <f t="shared" si="72"/>
        <v>0</v>
      </c>
      <c r="T378" s="2">
        <v>0</v>
      </c>
      <c r="U378" s="2">
        <v>2.3170848896250102E-9</v>
      </c>
      <c r="V378" s="2">
        <v>0.35797413866146299</v>
      </c>
      <c r="W378" s="2">
        <v>0</v>
      </c>
      <c r="X378" s="2">
        <v>6.60968860228412E-3</v>
      </c>
      <c r="Y378" s="2">
        <v>2.8041871410572501E-6</v>
      </c>
      <c r="Z378" s="2">
        <f t="shared" si="65"/>
        <v>0</v>
      </c>
      <c r="AA378" s="2">
        <v>0</v>
      </c>
      <c r="AB378" s="2">
        <v>1.5661446880657901E-20</v>
      </c>
      <c r="AC378" s="2">
        <v>0.63543575245207995</v>
      </c>
      <c r="AD378" s="2">
        <f t="shared" si="66"/>
        <v>0</v>
      </c>
      <c r="AE378" s="2">
        <v>0</v>
      </c>
      <c r="AF378" s="2">
        <v>1.20624521794942E-2</v>
      </c>
      <c r="AG378" s="2">
        <v>6.3420908927943003E-6</v>
      </c>
      <c r="AH378" s="2">
        <v>1.3016827831178499E-6</v>
      </c>
      <c r="AI378" s="2">
        <v>0</v>
      </c>
      <c r="AJ378" s="2">
        <v>1.20624522031385E-2</v>
      </c>
      <c r="AK378" s="2">
        <v>5.1436300309759497E-6</v>
      </c>
      <c r="AL378" s="2">
        <f t="shared" si="61"/>
        <v>0</v>
      </c>
      <c r="AM378" s="2">
        <v>1.5311384344235299E-6</v>
      </c>
      <c r="AN378" s="2">
        <v>1.24320617358601E-12</v>
      </c>
      <c r="AO378" s="2">
        <v>0.93525002869924201</v>
      </c>
      <c r="AP378" s="2">
        <v>0</v>
      </c>
      <c r="AQ378" s="2">
        <v>5.73929615744714E-3</v>
      </c>
      <c r="AR378" s="2">
        <v>3.1338458147807398E-6</v>
      </c>
      <c r="AS378" s="2">
        <f t="shared" si="67"/>
        <v>0</v>
      </c>
      <c r="AT378" s="2">
        <v>0</v>
      </c>
      <c r="AU378" s="2">
        <v>3.8166169813558601E-183</v>
      </c>
      <c r="AV378" s="2">
        <v>5.5643361288280901E-2</v>
      </c>
      <c r="AW378" s="2">
        <f t="shared" si="68"/>
        <v>0</v>
      </c>
      <c r="AX378" s="2">
        <v>0</v>
      </c>
      <c r="AY378" s="2">
        <v>2.2060820687031302E-2</v>
      </c>
      <c r="AZ378" s="2">
        <v>2.84846640322679E-5</v>
      </c>
      <c r="BA378" s="2">
        <v>7.2329994373495701E-6</v>
      </c>
      <c r="BB378" s="2">
        <v>0</v>
      </c>
      <c r="BC378" s="2">
        <v>1.22601696517278E-2</v>
      </c>
      <c r="BD378" s="2">
        <v>7.8023506587206603E-6</v>
      </c>
      <c r="BE378" s="2">
        <f t="shared" si="69"/>
        <v>-1</v>
      </c>
      <c r="BF378" s="2">
        <v>1.61901539662733E-6</v>
      </c>
      <c r="BG378" s="2">
        <v>0</v>
      </c>
      <c r="BH378" s="2">
        <v>1.41781581149902E-7</v>
      </c>
      <c r="BI378" s="2">
        <v>0</v>
      </c>
      <c r="BJ378" s="2">
        <v>7.0225223676694398E-3</v>
      </c>
      <c r="BK378" s="2">
        <v>3.7262021716358299E-6</v>
      </c>
      <c r="BL378" s="2">
        <f t="shared" si="70"/>
        <v>-1</v>
      </c>
      <c r="BM378" s="2">
        <v>0</v>
      </c>
      <c r="BN378" s="2">
        <v>0</v>
      </c>
      <c r="BO378" s="2">
        <v>2.1401436934099801E-11</v>
      </c>
      <c r="BP378" s="2">
        <f t="shared" si="71"/>
        <v>1</v>
      </c>
    </row>
    <row r="379" spans="1:68" x14ac:dyDescent="0.2">
      <c r="A379">
        <v>373</v>
      </c>
      <c r="B379">
        <f t="shared" si="62"/>
        <v>0</v>
      </c>
      <c r="D379">
        <f t="shared" si="63"/>
        <v>0</v>
      </c>
      <c r="E379">
        <f t="shared" si="64"/>
        <v>0</v>
      </c>
      <c r="F379" s="16" t="s">
        <v>5246</v>
      </c>
      <c r="G379" s="16" t="s">
        <v>4686</v>
      </c>
      <c r="H379" s="16" t="s">
        <v>5198</v>
      </c>
      <c r="I379" s="16" t="s">
        <v>4741</v>
      </c>
      <c r="J379" t="s">
        <v>372</v>
      </c>
      <c r="K379" s="8" t="s">
        <v>2755</v>
      </c>
      <c r="L379" s="2">
        <v>3.8123094930797002E-8</v>
      </c>
      <c r="M379" s="2">
        <v>3.8123094930797002E-8</v>
      </c>
      <c r="N379" s="2">
        <v>0</v>
      </c>
      <c r="O379" s="2">
        <v>0</v>
      </c>
      <c r="P379" s="2">
        <v>3.8123094932464803E-8</v>
      </c>
      <c r="Q379" s="2">
        <v>3.8123094932464803E-8</v>
      </c>
      <c r="R379" s="2">
        <v>0</v>
      </c>
      <c r="S379" s="2">
        <f t="shared" si="72"/>
        <v>0</v>
      </c>
      <c r="T379" s="2">
        <v>0</v>
      </c>
      <c r="U379" s="2">
        <v>1</v>
      </c>
      <c r="V379" s="2" t="s">
        <v>7968</v>
      </c>
      <c r="W379" s="2">
        <v>3.8123094931667103E-8</v>
      </c>
      <c r="X379" s="2">
        <v>3.8123094931667103E-8</v>
      </c>
      <c r="Y379" s="2">
        <v>0</v>
      </c>
      <c r="Z379" s="2">
        <f t="shared" si="65"/>
        <v>0</v>
      </c>
      <c r="AA379" s="2">
        <v>0</v>
      </c>
      <c r="AB379" s="2">
        <v>1</v>
      </c>
      <c r="AC379" s="2" t="s">
        <v>7968</v>
      </c>
      <c r="AD379" s="2">
        <f t="shared" si="66"/>
        <v>0</v>
      </c>
      <c r="AE379" s="2">
        <v>6.8621570875434603E-8</v>
      </c>
      <c r="AF379" s="2">
        <v>6.8621570875434603E-8</v>
      </c>
      <c r="AG379" s="2">
        <v>0</v>
      </c>
      <c r="AH379" s="2">
        <v>0</v>
      </c>
      <c r="AI379" s="2">
        <v>6.8621570874602406E-8</v>
      </c>
      <c r="AJ379" s="2">
        <v>6.8621570874602406E-8</v>
      </c>
      <c r="AK379" s="2">
        <v>0</v>
      </c>
      <c r="AL379" s="2">
        <f t="shared" si="61"/>
        <v>0</v>
      </c>
      <c r="AM379" s="2">
        <v>0</v>
      </c>
      <c r="AN379" s="2">
        <v>1</v>
      </c>
      <c r="AO379" s="2" t="s">
        <v>7968</v>
      </c>
      <c r="AP379" s="2">
        <v>6.3427942902376696E-8</v>
      </c>
      <c r="AQ379" s="2">
        <v>6.3427942902376696E-8</v>
      </c>
      <c r="AR379" s="2">
        <v>0</v>
      </c>
      <c r="AS379" s="2">
        <f t="shared" si="67"/>
        <v>0</v>
      </c>
      <c r="AT379" s="2">
        <v>0</v>
      </c>
      <c r="AU379" s="2">
        <v>1</v>
      </c>
      <c r="AV379" s="2" t="s">
        <v>7968</v>
      </c>
      <c r="AW379" s="2">
        <f t="shared" si="68"/>
        <v>0</v>
      </c>
      <c r="AX379" s="2">
        <v>1.2601568493399999E-7</v>
      </c>
      <c r="AY379" s="2">
        <v>1.2601568493399999E-7</v>
      </c>
      <c r="AZ379" s="2">
        <v>0</v>
      </c>
      <c r="BA379" s="2">
        <v>0</v>
      </c>
      <c r="BB379" s="2">
        <v>7.3176001106530801E-8</v>
      </c>
      <c r="BC379" s="2">
        <v>7.3176001106530801E-8</v>
      </c>
      <c r="BD379" s="2">
        <v>0</v>
      </c>
      <c r="BE379" s="2">
        <f t="shared" si="69"/>
        <v>0</v>
      </c>
      <c r="BF379" s="2">
        <v>0</v>
      </c>
      <c r="BG379" s="2">
        <v>1</v>
      </c>
      <c r="BH379" s="2" t="s">
        <v>7968</v>
      </c>
      <c r="BI379" s="2">
        <v>7.2307380124234695E-8</v>
      </c>
      <c r="BJ379" s="2">
        <v>7.2307380124234695E-8</v>
      </c>
      <c r="BK379" s="2">
        <v>0</v>
      </c>
      <c r="BL379" s="2">
        <f t="shared" si="70"/>
        <v>0</v>
      </c>
      <c r="BM379" s="2">
        <v>0</v>
      </c>
      <c r="BN379" s="2">
        <v>1</v>
      </c>
      <c r="BO379" s="2" t="s">
        <v>7968</v>
      </c>
      <c r="BP379" s="2">
        <f t="shared" si="71"/>
        <v>0</v>
      </c>
    </row>
    <row r="380" spans="1:68" x14ac:dyDescent="0.2">
      <c r="A380">
        <v>374</v>
      </c>
      <c r="B380">
        <f t="shared" si="62"/>
        <v>1</v>
      </c>
      <c r="D380">
        <f t="shared" si="63"/>
        <v>0</v>
      </c>
      <c r="E380">
        <f t="shared" si="64"/>
        <v>0</v>
      </c>
      <c r="F380" s="18" t="s">
        <v>5247</v>
      </c>
      <c r="G380" s="16" t="s">
        <v>4686</v>
      </c>
      <c r="H380" s="16" t="s">
        <v>5198</v>
      </c>
      <c r="I380" s="16" t="s">
        <v>4741</v>
      </c>
      <c r="J380" t="s">
        <v>373</v>
      </c>
      <c r="K380" s="8" t="s">
        <v>2756</v>
      </c>
      <c r="L380" s="2">
        <v>0</v>
      </c>
      <c r="M380" s="2">
        <v>2.54218793449329E-3</v>
      </c>
      <c r="N380" s="2">
        <v>6.3629879980487601E-6</v>
      </c>
      <c r="O380" s="2">
        <v>1.86599521626085E-6</v>
      </c>
      <c r="P380" s="2">
        <v>0</v>
      </c>
      <c r="Q380" s="2">
        <v>2.5421879129769401E-3</v>
      </c>
      <c r="R380" s="2">
        <v>5.70428323309742E-6</v>
      </c>
      <c r="S380" s="2">
        <f t="shared" si="72"/>
        <v>0</v>
      </c>
      <c r="T380" s="2">
        <v>1.9268030721692999E-6</v>
      </c>
      <c r="U380" s="2">
        <v>5.4773414669351799E-12</v>
      </c>
      <c r="V380" s="2">
        <v>0.87225379831497696</v>
      </c>
      <c r="W380" s="2">
        <v>0</v>
      </c>
      <c r="X380" s="2">
        <v>2.5421879241556999E-3</v>
      </c>
      <c r="Y380" s="2">
        <v>6.65130288440503E-6</v>
      </c>
      <c r="Z380" s="2">
        <f t="shared" si="65"/>
        <v>0</v>
      </c>
      <c r="AA380" s="2">
        <v>1.9724571974678199E-6</v>
      </c>
      <c r="AB380" s="2">
        <v>5.96179090898122E-4</v>
      </c>
      <c r="AC380" s="2">
        <v>1.2121728543331001</v>
      </c>
      <c r="AD380" s="2">
        <f t="shared" si="66"/>
        <v>0</v>
      </c>
      <c r="AE380" s="2">
        <v>0</v>
      </c>
      <c r="AF380" s="2">
        <v>4.6394046829949702E-3</v>
      </c>
      <c r="AG380" s="2">
        <v>1.1331180871268901E-5</v>
      </c>
      <c r="AH380" s="2">
        <v>3.4889728402131098E-6</v>
      </c>
      <c r="AI380" s="2">
        <v>0</v>
      </c>
      <c r="AJ380" s="2">
        <v>4.6394046922897704E-3</v>
      </c>
      <c r="AK380" s="2">
        <v>1.14187903672678E-5</v>
      </c>
      <c r="AL380" s="2">
        <f t="shared" si="61"/>
        <v>0</v>
      </c>
      <c r="AM380" s="2">
        <v>4.2977660917283599E-6</v>
      </c>
      <c r="AN380" s="2">
        <v>5.9397900198920002E-21</v>
      </c>
      <c r="AO380" s="2">
        <v>1.45889116631014</v>
      </c>
      <c r="AP380" s="2">
        <v>0</v>
      </c>
      <c r="AQ380" s="2">
        <v>3.1884978659080599E-3</v>
      </c>
      <c r="AR380" s="2">
        <v>8.2497993931708008E-6</v>
      </c>
      <c r="AS380" s="2">
        <f t="shared" si="67"/>
        <v>0</v>
      </c>
      <c r="AT380" s="2">
        <v>2.6049881404233202E-6</v>
      </c>
      <c r="AU380" s="2">
        <v>2.5924333921825299E-47</v>
      </c>
      <c r="AV380" s="2">
        <v>3.7289742240345598E-2</v>
      </c>
      <c r="AW380" s="2">
        <f t="shared" si="68"/>
        <v>0</v>
      </c>
      <c r="AX380" s="2">
        <v>0</v>
      </c>
      <c r="AY380" s="2">
        <v>8.4849310324837703E-3</v>
      </c>
      <c r="AZ380" s="2">
        <v>2.4173416333814199E-5</v>
      </c>
      <c r="BA380" s="2">
        <v>6.8809952843553999E-6</v>
      </c>
      <c r="BB380" s="2">
        <v>0</v>
      </c>
      <c r="BC380" s="2">
        <v>4.7154498654012403E-3</v>
      </c>
      <c r="BD380" s="2">
        <v>1.1825031956342599E-5</v>
      </c>
      <c r="BE380" s="2">
        <f t="shared" si="69"/>
        <v>-1</v>
      </c>
      <c r="BF380" s="2">
        <v>3.6991152115281899E-6</v>
      </c>
      <c r="BG380" s="2">
        <v>8.7515295300623402E-163</v>
      </c>
      <c r="BH380" s="2">
        <v>4.2960643677882401E-7</v>
      </c>
      <c r="BI380" s="2">
        <v>0</v>
      </c>
      <c r="BJ380" s="2">
        <v>3.7937764506021199E-3</v>
      </c>
      <c r="BK380" s="2">
        <v>1.12427739223949E-5</v>
      </c>
      <c r="BL380" s="2">
        <f t="shared" si="70"/>
        <v>-1</v>
      </c>
      <c r="BM380" s="2">
        <v>3.6455997492149E-6</v>
      </c>
      <c r="BN380" s="2">
        <v>1.8107617901625901E-159</v>
      </c>
      <c r="BO380" s="2">
        <v>6.0194303779039101E-8</v>
      </c>
      <c r="BP380" s="2">
        <f t="shared" si="71"/>
        <v>1</v>
      </c>
    </row>
    <row r="381" spans="1:68" x14ac:dyDescent="0.2">
      <c r="A381">
        <v>375</v>
      </c>
      <c r="B381">
        <f t="shared" si="62"/>
        <v>0</v>
      </c>
      <c r="D381">
        <f t="shared" si="63"/>
        <v>0</v>
      </c>
      <c r="E381">
        <f t="shared" si="64"/>
        <v>1</v>
      </c>
      <c r="F381" s="18" t="s">
        <v>5248</v>
      </c>
      <c r="G381" s="16" t="s">
        <v>4686</v>
      </c>
      <c r="H381" s="16" t="s">
        <v>5198</v>
      </c>
      <c r="I381" s="16" t="s">
        <v>4741</v>
      </c>
      <c r="J381" t="s">
        <v>374</v>
      </c>
      <c r="K381" s="8" t="s">
        <v>2757</v>
      </c>
      <c r="L381" s="2">
        <v>0</v>
      </c>
      <c r="M381" s="2">
        <v>1.27109396767974E-3</v>
      </c>
      <c r="N381" s="2">
        <v>6.8020660624107595E-7</v>
      </c>
      <c r="O381" s="2">
        <v>0</v>
      </c>
      <c r="P381" s="2">
        <v>0</v>
      </c>
      <c r="Q381" s="2">
        <v>1.2710939556377001E-3</v>
      </c>
      <c r="R381" s="2">
        <v>1.19314252488009E-6</v>
      </c>
      <c r="S381" s="2">
        <f t="shared" si="72"/>
        <v>0</v>
      </c>
      <c r="T381" s="2">
        <v>0</v>
      </c>
      <c r="U381" s="2">
        <v>6.1136055765320101E-18</v>
      </c>
      <c r="V381" s="2">
        <v>0.110382468970916</v>
      </c>
      <c r="W381" s="2">
        <v>0</v>
      </c>
      <c r="X381" s="2">
        <v>1.27109396250167E-3</v>
      </c>
      <c r="Y381" s="2">
        <v>1.1053578786971301E-6</v>
      </c>
      <c r="Z381" s="2">
        <f t="shared" si="65"/>
        <v>0</v>
      </c>
      <c r="AA381" s="2">
        <v>0</v>
      </c>
      <c r="AB381" s="2">
        <v>3.6902712391306998E-3</v>
      </c>
      <c r="AC381" s="2">
        <v>0.20536288008710801</v>
      </c>
      <c r="AD381" s="2">
        <f t="shared" si="66"/>
        <v>0</v>
      </c>
      <c r="AE381" s="2">
        <v>0</v>
      </c>
      <c r="AF381" s="2">
        <v>2.3197023418294999E-3</v>
      </c>
      <c r="AG381" s="2">
        <v>2.6495518194663901E-6</v>
      </c>
      <c r="AH381" s="2">
        <v>0</v>
      </c>
      <c r="AI381" s="2">
        <v>0</v>
      </c>
      <c r="AJ381" s="2">
        <v>2.3197023466662299E-3</v>
      </c>
      <c r="AK381" s="2">
        <v>1.45621108918099E-6</v>
      </c>
      <c r="AL381" s="2">
        <f t="shared" si="61"/>
        <v>-1</v>
      </c>
      <c r="AM381" s="2">
        <v>0</v>
      </c>
      <c r="AN381" s="2">
        <v>4.8587563867518997E-16</v>
      </c>
      <c r="AO381" s="2">
        <v>4.8846648954154102E-2</v>
      </c>
      <c r="AP381" s="2">
        <v>0</v>
      </c>
      <c r="AQ381" s="2">
        <v>1.67815677103118E-3</v>
      </c>
      <c r="AR381" s="2">
        <v>1.4908837221021001E-6</v>
      </c>
      <c r="AS381" s="2">
        <f t="shared" si="67"/>
        <v>-1</v>
      </c>
      <c r="AT381" s="2">
        <v>0</v>
      </c>
      <c r="AU381" s="2">
        <v>9.4571037465842606E-38</v>
      </c>
      <c r="AV381" s="2">
        <v>3.3526916793008003E-2</v>
      </c>
      <c r="AW381" s="2">
        <f t="shared" si="68"/>
        <v>1</v>
      </c>
      <c r="AX381" s="2">
        <v>0</v>
      </c>
      <c r="AY381" s="2">
        <v>4.2424655161097703E-3</v>
      </c>
      <c r="AZ381" s="2">
        <v>3.4071752778813498E-6</v>
      </c>
      <c r="BA381" s="2">
        <v>0</v>
      </c>
      <c r="BB381" s="2">
        <v>0</v>
      </c>
      <c r="BC381" s="2">
        <v>2.35772493301369E-3</v>
      </c>
      <c r="BD381" s="2">
        <v>1.6149255892419901E-6</v>
      </c>
      <c r="BE381" s="2">
        <f t="shared" si="69"/>
        <v>-1</v>
      </c>
      <c r="BF381" s="2">
        <v>0</v>
      </c>
      <c r="BG381" s="2">
        <v>1.1022107104083301E-90</v>
      </c>
      <c r="BH381" s="2">
        <v>7.7032051453058796E-3</v>
      </c>
      <c r="BI381" s="2">
        <v>0</v>
      </c>
      <c r="BJ381" s="2">
        <v>1.84552463857751E-3</v>
      </c>
      <c r="BK381" s="2">
        <v>1.61915222554008E-6</v>
      </c>
      <c r="BL381" s="2">
        <f t="shared" si="70"/>
        <v>-1</v>
      </c>
      <c r="BM381" s="2">
        <v>0</v>
      </c>
      <c r="BN381" s="2">
        <v>6.62784947452946E-96</v>
      </c>
      <c r="BO381" s="2">
        <v>6.7612241780052396E-3</v>
      </c>
      <c r="BP381" s="2">
        <f t="shared" si="71"/>
        <v>1</v>
      </c>
    </row>
    <row r="382" spans="1:68" x14ac:dyDescent="0.2">
      <c r="A382">
        <v>376</v>
      </c>
      <c r="B382">
        <f t="shared" si="62"/>
        <v>0</v>
      </c>
      <c r="D382">
        <f t="shared" si="63"/>
        <v>0</v>
      </c>
      <c r="E382">
        <f t="shared" si="64"/>
        <v>0</v>
      </c>
      <c r="F382" s="18" t="s">
        <v>5249</v>
      </c>
      <c r="G382" s="16" t="s">
        <v>4686</v>
      </c>
      <c r="H382" s="16" t="s">
        <v>5198</v>
      </c>
      <c r="I382" s="16" t="s">
        <v>4741</v>
      </c>
      <c r="J382" t="s">
        <v>375</v>
      </c>
      <c r="K382" s="8" t="s">
        <v>2758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f t="shared" si="72"/>
        <v>0</v>
      </c>
      <c r="T382" s="2">
        <v>0</v>
      </c>
      <c r="U382" s="2">
        <v>1</v>
      </c>
      <c r="V382" s="2" t="s">
        <v>7968</v>
      </c>
      <c r="W382" s="2">
        <v>0</v>
      </c>
      <c r="X382" s="2">
        <v>0</v>
      </c>
      <c r="Y382" s="2">
        <v>0</v>
      </c>
      <c r="Z382" s="2">
        <f t="shared" si="65"/>
        <v>0</v>
      </c>
      <c r="AA382" s="2">
        <v>0</v>
      </c>
      <c r="AB382" s="2">
        <v>1</v>
      </c>
      <c r="AC382" s="2" t="s">
        <v>7968</v>
      </c>
      <c r="AD382" s="2">
        <f t="shared" si="66"/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f t="shared" si="61"/>
        <v>0</v>
      </c>
      <c r="AM382" s="2">
        <v>0</v>
      </c>
      <c r="AN382" s="2">
        <v>1</v>
      </c>
      <c r="AO382" s="2" t="s">
        <v>7968</v>
      </c>
      <c r="AP382" s="2">
        <v>0</v>
      </c>
      <c r="AQ382" s="2">
        <v>0</v>
      </c>
      <c r="AR382" s="2">
        <v>0</v>
      </c>
      <c r="AS382" s="2">
        <f t="shared" si="67"/>
        <v>0</v>
      </c>
      <c r="AT382" s="2">
        <v>0</v>
      </c>
      <c r="AU382" s="2">
        <v>1</v>
      </c>
      <c r="AV382" s="2" t="s">
        <v>7968</v>
      </c>
      <c r="AW382" s="2">
        <f t="shared" si="68"/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f t="shared" si="69"/>
        <v>0</v>
      </c>
      <c r="BF382" s="2">
        <v>0</v>
      </c>
      <c r="BG382" s="2">
        <v>1</v>
      </c>
      <c r="BH382" s="2" t="s">
        <v>7968</v>
      </c>
      <c r="BI382" s="2">
        <v>0</v>
      </c>
      <c r="BJ382" s="2">
        <v>0</v>
      </c>
      <c r="BK382" s="2">
        <v>0</v>
      </c>
      <c r="BL382" s="2">
        <f t="shared" si="70"/>
        <v>0</v>
      </c>
      <c r="BM382" s="2">
        <v>0</v>
      </c>
      <c r="BN382" s="2">
        <v>1</v>
      </c>
      <c r="BO382" s="2" t="s">
        <v>7968</v>
      </c>
      <c r="BP382" s="2">
        <f t="shared" si="71"/>
        <v>0</v>
      </c>
    </row>
    <row r="383" spans="1:68" x14ac:dyDescent="0.2">
      <c r="A383">
        <v>377</v>
      </c>
      <c r="B383">
        <f t="shared" si="62"/>
        <v>0</v>
      </c>
      <c r="D383">
        <f t="shared" si="63"/>
        <v>0</v>
      </c>
      <c r="E383">
        <f t="shared" si="64"/>
        <v>0</v>
      </c>
      <c r="F383" s="18" t="s">
        <v>5250</v>
      </c>
      <c r="G383" s="16" t="s">
        <v>4686</v>
      </c>
      <c r="H383" s="16" t="s">
        <v>5198</v>
      </c>
      <c r="I383" s="16" t="s">
        <v>4741</v>
      </c>
      <c r="J383" t="s">
        <v>376</v>
      </c>
      <c r="K383" s="8" t="s">
        <v>2759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f t="shared" si="72"/>
        <v>0</v>
      </c>
      <c r="T383" s="2">
        <v>0</v>
      </c>
      <c r="U383" s="2">
        <v>1</v>
      </c>
      <c r="V383" s="2" t="s">
        <v>7968</v>
      </c>
      <c r="W383" s="2">
        <v>0</v>
      </c>
      <c r="X383" s="2">
        <v>0</v>
      </c>
      <c r="Y383" s="2">
        <v>0</v>
      </c>
      <c r="Z383" s="2">
        <f t="shared" si="65"/>
        <v>0</v>
      </c>
      <c r="AA383" s="2">
        <v>0</v>
      </c>
      <c r="AB383" s="2">
        <v>1</v>
      </c>
      <c r="AC383" s="2" t="s">
        <v>7968</v>
      </c>
      <c r="AD383" s="2">
        <f t="shared" si="66"/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f t="shared" si="61"/>
        <v>0</v>
      </c>
      <c r="AM383" s="2">
        <v>0</v>
      </c>
      <c r="AN383" s="2">
        <v>1</v>
      </c>
      <c r="AO383" s="2" t="s">
        <v>7968</v>
      </c>
      <c r="AP383" s="2">
        <v>0</v>
      </c>
      <c r="AQ383" s="2">
        <v>0</v>
      </c>
      <c r="AR383" s="2">
        <v>0</v>
      </c>
      <c r="AS383" s="2">
        <f t="shared" si="67"/>
        <v>0</v>
      </c>
      <c r="AT383" s="2">
        <v>0</v>
      </c>
      <c r="AU383" s="2">
        <v>1</v>
      </c>
      <c r="AV383" s="2" t="s">
        <v>7968</v>
      </c>
      <c r="AW383" s="2">
        <f t="shared" si="68"/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f t="shared" si="69"/>
        <v>0</v>
      </c>
      <c r="BF383" s="2">
        <v>0</v>
      </c>
      <c r="BG383" s="2">
        <v>1</v>
      </c>
      <c r="BH383" s="2" t="s">
        <v>7968</v>
      </c>
      <c r="BI383" s="2">
        <v>0</v>
      </c>
      <c r="BJ383" s="2">
        <v>0</v>
      </c>
      <c r="BK383" s="2">
        <v>0</v>
      </c>
      <c r="BL383" s="2">
        <f t="shared" si="70"/>
        <v>0</v>
      </c>
      <c r="BM383" s="2">
        <v>0</v>
      </c>
      <c r="BN383" s="2">
        <v>1</v>
      </c>
      <c r="BO383" s="2" t="s">
        <v>7968</v>
      </c>
      <c r="BP383" s="2">
        <f t="shared" si="71"/>
        <v>0</v>
      </c>
    </row>
    <row r="384" spans="1:68" x14ac:dyDescent="0.2">
      <c r="A384">
        <v>378</v>
      </c>
      <c r="B384">
        <f t="shared" si="62"/>
        <v>0</v>
      </c>
      <c r="D384">
        <f t="shared" si="63"/>
        <v>0</v>
      </c>
      <c r="E384">
        <f t="shared" si="64"/>
        <v>0</v>
      </c>
      <c r="F384" s="18" t="s">
        <v>5251</v>
      </c>
      <c r="G384" s="16" t="s">
        <v>4686</v>
      </c>
      <c r="H384" s="16" t="s">
        <v>5198</v>
      </c>
      <c r="I384" s="16" t="s">
        <v>4741</v>
      </c>
      <c r="J384" t="s">
        <v>377</v>
      </c>
      <c r="K384" s="8" t="s">
        <v>2760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f t="shared" si="72"/>
        <v>0</v>
      </c>
      <c r="T384" s="2">
        <v>0</v>
      </c>
      <c r="U384" s="2">
        <v>1</v>
      </c>
      <c r="V384" s="2" t="s">
        <v>7968</v>
      </c>
      <c r="W384" s="2">
        <v>0</v>
      </c>
      <c r="X384" s="2">
        <v>0</v>
      </c>
      <c r="Y384" s="2">
        <v>0</v>
      </c>
      <c r="Z384" s="2">
        <f t="shared" si="65"/>
        <v>0</v>
      </c>
      <c r="AA384" s="2">
        <v>0</v>
      </c>
      <c r="AB384" s="2">
        <v>1</v>
      </c>
      <c r="AC384" s="2" t="s">
        <v>7968</v>
      </c>
      <c r="AD384" s="2">
        <f t="shared" si="66"/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f t="shared" si="61"/>
        <v>0</v>
      </c>
      <c r="AM384" s="2">
        <v>0</v>
      </c>
      <c r="AN384" s="2">
        <v>1</v>
      </c>
      <c r="AO384" s="2" t="s">
        <v>7968</v>
      </c>
      <c r="AP384" s="2">
        <v>0</v>
      </c>
      <c r="AQ384" s="2">
        <v>0</v>
      </c>
      <c r="AR384" s="2">
        <v>0</v>
      </c>
      <c r="AS384" s="2">
        <f t="shared" si="67"/>
        <v>0</v>
      </c>
      <c r="AT384" s="2">
        <v>0</v>
      </c>
      <c r="AU384" s="2">
        <v>1</v>
      </c>
      <c r="AV384" s="2" t="s">
        <v>7968</v>
      </c>
      <c r="AW384" s="2">
        <f t="shared" si="68"/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f t="shared" si="69"/>
        <v>0</v>
      </c>
      <c r="BF384" s="2">
        <v>0</v>
      </c>
      <c r="BG384" s="2">
        <v>1</v>
      </c>
      <c r="BH384" s="2" t="s">
        <v>7968</v>
      </c>
      <c r="BI384" s="2">
        <v>0</v>
      </c>
      <c r="BJ384" s="2">
        <v>0</v>
      </c>
      <c r="BK384" s="2">
        <v>0</v>
      </c>
      <c r="BL384" s="2">
        <f t="shared" si="70"/>
        <v>0</v>
      </c>
      <c r="BM384" s="2">
        <v>0</v>
      </c>
      <c r="BN384" s="2">
        <v>1</v>
      </c>
      <c r="BO384" s="2" t="s">
        <v>7968</v>
      </c>
      <c r="BP384" s="2">
        <f t="shared" si="71"/>
        <v>0</v>
      </c>
    </row>
    <row r="385" spans="1:68" x14ac:dyDescent="0.2">
      <c r="A385">
        <v>379</v>
      </c>
      <c r="B385">
        <f t="shared" si="62"/>
        <v>0</v>
      </c>
      <c r="D385">
        <f t="shared" si="63"/>
        <v>0</v>
      </c>
      <c r="E385">
        <f t="shared" si="64"/>
        <v>1</v>
      </c>
      <c r="F385" s="16" t="s">
        <v>5252</v>
      </c>
      <c r="G385" s="16" t="s">
        <v>4686</v>
      </c>
      <c r="H385" s="16" t="s">
        <v>5198</v>
      </c>
      <c r="I385" s="16" t="s">
        <v>4741</v>
      </c>
      <c r="J385" t="s">
        <v>378</v>
      </c>
      <c r="K385" s="8" t="s">
        <v>2761</v>
      </c>
      <c r="L385" s="2">
        <v>0</v>
      </c>
      <c r="M385" s="2">
        <v>1.26918751689057</v>
      </c>
      <c r="N385" s="2">
        <v>5.1108156519764199E-2</v>
      </c>
      <c r="O385" s="2">
        <v>2.84662752900516E-2</v>
      </c>
      <c r="P385" s="2">
        <v>0</v>
      </c>
      <c r="Q385" s="2">
        <v>1.2691875167845901</v>
      </c>
      <c r="R385" s="2">
        <v>4.9535543991656703E-2</v>
      </c>
      <c r="S385" s="2">
        <f t="shared" si="72"/>
        <v>0</v>
      </c>
      <c r="T385" s="2">
        <v>2.9618119499361498E-2</v>
      </c>
      <c r="U385" s="2">
        <v>2.0163877697632E-4</v>
      </c>
      <c r="V385" s="2">
        <v>0.64189414374266895</v>
      </c>
      <c r="W385" s="2">
        <v>0.555873802392575</v>
      </c>
      <c r="X385" s="2">
        <v>1.2691875168247599</v>
      </c>
      <c r="Y385" s="2">
        <v>1.1940048895769999</v>
      </c>
      <c r="Z385" s="2">
        <f t="shared" si="65"/>
        <v>0</v>
      </c>
      <c r="AA385" s="2">
        <v>1.21879058528956</v>
      </c>
      <c r="AB385" s="2">
        <v>0</v>
      </c>
      <c r="AC385" s="2">
        <v>0</v>
      </c>
      <c r="AD385" s="2">
        <f t="shared" si="66"/>
        <v>0</v>
      </c>
      <c r="AE385" s="2">
        <v>0</v>
      </c>
      <c r="AF385" s="2">
        <v>0.67985933800519405</v>
      </c>
      <c r="AG385" s="2">
        <v>0.241164042231194</v>
      </c>
      <c r="AH385" s="2">
        <v>0.22785385038365799</v>
      </c>
      <c r="AI385" s="2">
        <v>0</v>
      </c>
      <c r="AJ385" s="2">
        <v>0.67985933803517196</v>
      </c>
      <c r="AK385" s="2">
        <v>2.69740564370048E-2</v>
      </c>
      <c r="AL385" s="2">
        <f t="shared" si="61"/>
        <v>-1</v>
      </c>
      <c r="AM385" s="2">
        <v>1.7012456287304099E-2</v>
      </c>
      <c r="AN385" s="2">
        <v>0</v>
      </c>
      <c r="AO385" s="2">
        <v>0</v>
      </c>
      <c r="AP385" s="2">
        <v>0.63863800220692701</v>
      </c>
      <c r="AQ385" s="2">
        <v>0.78212040613406797</v>
      </c>
      <c r="AR385" s="2">
        <v>0.77073964516235005</v>
      </c>
      <c r="AS385" s="2">
        <f t="shared" si="67"/>
        <v>1</v>
      </c>
      <c r="AT385" s="2">
        <v>0.77469603813342203</v>
      </c>
      <c r="AU385" s="2">
        <v>0</v>
      </c>
      <c r="AV385" s="2">
        <v>0</v>
      </c>
      <c r="AW385" s="2">
        <f t="shared" si="68"/>
        <v>1</v>
      </c>
      <c r="AX385" s="2">
        <v>0</v>
      </c>
      <c r="AY385" s="2">
        <v>3.5242153887997199</v>
      </c>
      <c r="AZ385" s="2">
        <v>0.18957569712361</v>
      </c>
      <c r="BA385" s="2">
        <v>0.11512904472664499</v>
      </c>
      <c r="BB385" s="2">
        <v>0</v>
      </c>
      <c r="BC385" s="2">
        <v>0.98708562933865496</v>
      </c>
      <c r="BD385" s="2">
        <v>0.37518639538647802</v>
      </c>
      <c r="BE385" s="2">
        <f t="shared" si="69"/>
        <v>1</v>
      </c>
      <c r="BF385" s="2">
        <v>0.34637597969052702</v>
      </c>
      <c r="BG385" s="2">
        <v>0</v>
      </c>
      <c r="BH385" s="2">
        <v>0</v>
      </c>
      <c r="BI385" s="2">
        <v>0.84472690333130795</v>
      </c>
      <c r="BJ385" s="2">
        <v>1.0043647845138199</v>
      </c>
      <c r="BK385" s="2">
        <v>0.98964217994297998</v>
      </c>
      <c r="BL385" s="2">
        <f t="shared" si="70"/>
        <v>1</v>
      </c>
      <c r="BM385" s="2">
        <v>0.99460241619296097</v>
      </c>
      <c r="BN385" s="2">
        <v>0</v>
      </c>
      <c r="BO385" s="2">
        <v>0</v>
      </c>
      <c r="BP385" s="2">
        <f t="shared" si="71"/>
        <v>1</v>
      </c>
    </row>
    <row r="386" spans="1:68" x14ac:dyDescent="0.2">
      <c r="A386">
        <v>380</v>
      </c>
      <c r="B386">
        <f t="shared" si="62"/>
        <v>1</v>
      </c>
      <c r="D386">
        <f t="shared" si="63"/>
        <v>0</v>
      </c>
      <c r="E386">
        <f t="shared" si="64"/>
        <v>0</v>
      </c>
      <c r="F386" s="16" t="s">
        <v>5253</v>
      </c>
      <c r="G386" s="16" t="s">
        <v>4682</v>
      </c>
      <c r="H386" s="16" t="s">
        <v>5254</v>
      </c>
      <c r="I386" s="16" t="s">
        <v>5255</v>
      </c>
      <c r="J386" t="s">
        <v>379</v>
      </c>
      <c r="K386" s="8" t="s">
        <v>2762</v>
      </c>
      <c r="L386" s="2">
        <v>-6.22301352698761E-19</v>
      </c>
      <c r="M386" s="2">
        <v>2.36060308350209E-3</v>
      </c>
      <c r="N386" s="2">
        <v>3.6898350404471502E-5</v>
      </c>
      <c r="O386" s="2">
        <v>1.7020376228265999E-5</v>
      </c>
      <c r="P386" s="2">
        <v>5.6068839083117103E-19</v>
      </c>
      <c r="Q386" s="2">
        <v>2.3606030580045701E-3</v>
      </c>
      <c r="R386" s="2">
        <v>3.9741038675141998E-5</v>
      </c>
      <c r="S386" s="2">
        <f t="shared" si="72"/>
        <v>0</v>
      </c>
      <c r="T386" s="2">
        <v>1.9228397537489699E-5</v>
      </c>
      <c r="U386" s="2">
        <v>4.2808882319910198E-15</v>
      </c>
      <c r="V386" s="2">
        <v>0.355539533942268</v>
      </c>
      <c r="W386" s="2">
        <v>-1.40915956711564E-18</v>
      </c>
      <c r="X386" s="2">
        <v>2.36060307231108E-3</v>
      </c>
      <c r="Y386" s="2">
        <v>3.3684893195652902E-5</v>
      </c>
      <c r="Z386" s="2">
        <f t="shared" si="65"/>
        <v>0</v>
      </c>
      <c r="AA386" s="2">
        <v>1.52964082033742E-5</v>
      </c>
      <c r="AB386" s="2">
        <v>1.8687862889290298E-15</v>
      </c>
      <c r="AC386" s="2">
        <v>0.20557443155357699</v>
      </c>
      <c r="AD386" s="2">
        <f t="shared" si="66"/>
        <v>0</v>
      </c>
      <c r="AE386" s="2">
        <v>-1.65110934484878E-18</v>
      </c>
      <c r="AF386" s="2">
        <v>4.30801863201076E-3</v>
      </c>
      <c r="AG386" s="2">
        <v>6.4385452869782894E-5</v>
      </c>
      <c r="AH386" s="2">
        <v>3.1748230976012901E-5</v>
      </c>
      <c r="AI386" s="2">
        <v>0</v>
      </c>
      <c r="AJ386" s="2">
        <v>4.3080186408458801E-3</v>
      </c>
      <c r="AK386" s="2">
        <v>7.2285972902831394E-5</v>
      </c>
      <c r="AL386" s="2">
        <f t="shared" si="61"/>
        <v>0</v>
      </c>
      <c r="AM386" s="2">
        <v>3.73584237601677E-5</v>
      </c>
      <c r="AN386" s="2">
        <v>4.9577503683564596E-25</v>
      </c>
      <c r="AO386" s="2">
        <v>6.9885249844844705E-2</v>
      </c>
      <c r="AP386" s="2">
        <v>-2.5588243984033198E-19</v>
      </c>
      <c r="AQ386" s="2">
        <v>1.24361109132759E-2</v>
      </c>
      <c r="AR386" s="2">
        <v>2.1995637218000499E-4</v>
      </c>
      <c r="AS386" s="2">
        <f t="shared" si="67"/>
        <v>0</v>
      </c>
      <c r="AT386" s="2">
        <v>1.05761380880106E-4</v>
      </c>
      <c r="AU386" s="2">
        <v>0</v>
      </c>
      <c r="AV386" s="2">
        <v>8.1498022540098105E-92</v>
      </c>
      <c r="AW386" s="2">
        <f t="shared" si="68"/>
        <v>0</v>
      </c>
      <c r="AX386" s="2">
        <v>-2.5474946953853099E-18</v>
      </c>
      <c r="AY386" s="2">
        <v>7.87886453059446E-3</v>
      </c>
      <c r="AZ386" s="2">
        <v>1.3678125309702301E-4</v>
      </c>
      <c r="BA386" s="2">
        <v>6.2148518305078193E-5</v>
      </c>
      <c r="BB386" s="2">
        <v>1.3780325407199501E-19</v>
      </c>
      <c r="BC386" s="2">
        <v>4.3786320183449396E-3</v>
      </c>
      <c r="BD386" s="2">
        <v>5.4710065386958099E-5</v>
      </c>
      <c r="BE386" s="2">
        <f t="shared" si="69"/>
        <v>-1</v>
      </c>
      <c r="BF386" s="2">
        <v>2.5141667959357E-5</v>
      </c>
      <c r="BG386" s="2">
        <v>0</v>
      </c>
      <c r="BH386" s="2">
        <v>6.0822242998329996E-55</v>
      </c>
      <c r="BI386" s="2">
        <v>-3.96716886640517E-19</v>
      </c>
      <c r="BJ386" s="2">
        <v>1.44769282502639E-2</v>
      </c>
      <c r="BK386" s="2">
        <v>2.9068195981651602E-4</v>
      </c>
      <c r="BL386" s="2">
        <f t="shared" si="70"/>
        <v>1</v>
      </c>
      <c r="BM386" s="2">
        <v>1.46870951284709E-4</v>
      </c>
      <c r="BN386" s="2">
        <v>0</v>
      </c>
      <c r="BO386" s="2">
        <v>1.0936158251177201E-55</v>
      </c>
      <c r="BP386" s="2">
        <f t="shared" si="71"/>
        <v>1</v>
      </c>
    </row>
    <row r="387" spans="1:68" x14ac:dyDescent="0.2">
      <c r="A387">
        <v>381</v>
      </c>
      <c r="B387">
        <f t="shared" si="62"/>
        <v>1</v>
      </c>
      <c r="D387">
        <f t="shared" si="63"/>
        <v>0</v>
      </c>
      <c r="E387">
        <f t="shared" si="64"/>
        <v>0</v>
      </c>
      <c r="F387" s="16" t="s">
        <v>5256</v>
      </c>
      <c r="G387" s="16" t="s">
        <v>4682</v>
      </c>
      <c r="H387" s="16" t="s">
        <v>5254</v>
      </c>
      <c r="I387" s="16" t="s">
        <v>5255</v>
      </c>
      <c r="J387" t="s">
        <v>380</v>
      </c>
      <c r="K387" s="8" t="s">
        <v>2763</v>
      </c>
      <c r="L387" s="2">
        <v>-6.2230135268898199E-19</v>
      </c>
      <c r="M387" s="2">
        <v>2.36060308350209E-3</v>
      </c>
      <c r="N387" s="2">
        <v>3.6898350788291702E-5</v>
      </c>
      <c r="O387" s="2">
        <v>1.7020376622595201E-5</v>
      </c>
      <c r="P387" s="2">
        <v>5.6068839083117103E-19</v>
      </c>
      <c r="Q387" s="2">
        <v>2.3606030580045701E-3</v>
      </c>
      <c r="R387" s="2">
        <v>3.9741038982546003E-5</v>
      </c>
      <c r="S387" s="2">
        <f t="shared" si="72"/>
        <v>0</v>
      </c>
      <c r="T387" s="2">
        <v>1.9228397609743801E-5</v>
      </c>
      <c r="U387" s="2">
        <v>4.2808882319910198E-15</v>
      </c>
      <c r="V387" s="2">
        <v>0.355539533942268</v>
      </c>
      <c r="W387" s="2">
        <v>-1.4091595671351999E-18</v>
      </c>
      <c r="X387" s="2">
        <v>2.36060307231108E-3</v>
      </c>
      <c r="Y387" s="2">
        <v>3.3684893219634499E-5</v>
      </c>
      <c r="Z387" s="2">
        <f t="shared" si="65"/>
        <v>0</v>
      </c>
      <c r="AA387" s="2">
        <v>1.5296408464330499E-5</v>
      </c>
      <c r="AB387" s="2">
        <v>1.8687862889290298E-15</v>
      </c>
      <c r="AC387" s="2">
        <v>0.20557443155357699</v>
      </c>
      <c r="AD387" s="2">
        <f t="shared" si="66"/>
        <v>0</v>
      </c>
      <c r="AE387" s="2">
        <v>-1.65110934484878E-18</v>
      </c>
      <c r="AF387" s="2">
        <v>4.30801863201076E-3</v>
      </c>
      <c r="AG387" s="2">
        <v>6.4385453244435298E-5</v>
      </c>
      <c r="AH387" s="2">
        <v>3.1748231615374302E-5</v>
      </c>
      <c r="AI387" s="2">
        <v>0</v>
      </c>
      <c r="AJ387" s="2">
        <v>4.3080186408458801E-3</v>
      </c>
      <c r="AK387" s="2">
        <v>7.22859730744933E-5</v>
      </c>
      <c r="AL387" s="2">
        <f t="shared" si="61"/>
        <v>0</v>
      </c>
      <c r="AM387" s="2">
        <v>3.7358423720831903E-5</v>
      </c>
      <c r="AN387" s="2">
        <v>4.9577503683564596E-25</v>
      </c>
      <c r="AO387" s="2">
        <v>6.9885249844844705E-2</v>
      </c>
      <c r="AP387" s="2">
        <v>-2.5588243984033198E-19</v>
      </c>
      <c r="AQ387" s="2">
        <v>1.24361109132759E-2</v>
      </c>
      <c r="AR387" s="2">
        <v>2.1995637241362199E-4</v>
      </c>
      <c r="AS387" s="2">
        <f t="shared" si="67"/>
        <v>0</v>
      </c>
      <c r="AT387" s="2">
        <v>1.05761381104317E-4</v>
      </c>
      <c r="AU387" s="2">
        <v>0</v>
      </c>
      <c r="AV387" s="2">
        <v>8.1498022540098105E-92</v>
      </c>
      <c r="AW387" s="2">
        <f t="shared" si="68"/>
        <v>0</v>
      </c>
      <c r="AX387" s="2">
        <v>-2.5474946953852998E-18</v>
      </c>
      <c r="AY387" s="2">
        <v>7.87886453059446E-3</v>
      </c>
      <c r="AZ387" s="2">
        <v>1.36781253564019E-4</v>
      </c>
      <c r="BA387" s="2">
        <v>6.2148519394380304E-5</v>
      </c>
      <c r="BB387" s="2">
        <v>1.3780325407199301E-19</v>
      </c>
      <c r="BC387" s="2">
        <v>4.3786320183449396E-3</v>
      </c>
      <c r="BD387" s="2">
        <v>5.4710065942156598E-5</v>
      </c>
      <c r="BE387" s="2">
        <f t="shared" si="69"/>
        <v>-1</v>
      </c>
      <c r="BF387" s="2">
        <v>2.5141668933578199E-5</v>
      </c>
      <c r="BG387" s="2">
        <v>0</v>
      </c>
      <c r="BH387" s="2">
        <v>6.0822242998329996E-55</v>
      </c>
      <c r="BI387" s="2">
        <v>-3.96716886640517E-19</v>
      </c>
      <c r="BJ387" s="2">
        <v>1.44769282502639E-2</v>
      </c>
      <c r="BK387" s="2">
        <v>2.9068196019625399E-4</v>
      </c>
      <c r="BL387" s="2">
        <f t="shared" si="70"/>
        <v>1</v>
      </c>
      <c r="BM387" s="2">
        <v>1.46870951755736E-4</v>
      </c>
      <c r="BN387" s="2">
        <v>0</v>
      </c>
      <c r="BO387" s="2">
        <v>1.0936158251177201E-55</v>
      </c>
      <c r="BP387" s="2">
        <f t="shared" si="71"/>
        <v>1</v>
      </c>
    </row>
    <row r="388" spans="1:68" x14ac:dyDescent="0.2">
      <c r="A388">
        <v>382</v>
      </c>
      <c r="B388">
        <f t="shared" si="62"/>
        <v>1</v>
      </c>
      <c r="D388">
        <f t="shared" si="63"/>
        <v>0</v>
      </c>
      <c r="E388">
        <f t="shared" si="64"/>
        <v>0</v>
      </c>
      <c r="F388" s="16" t="s">
        <v>5257</v>
      </c>
      <c r="G388" s="16" t="s">
        <v>4682</v>
      </c>
      <c r="H388" s="16" t="s">
        <v>5254</v>
      </c>
      <c r="I388" s="16" t="s">
        <v>4931</v>
      </c>
      <c r="J388" t="s">
        <v>381</v>
      </c>
      <c r="K388" s="8" t="s">
        <v>2764</v>
      </c>
      <c r="L388" s="2">
        <v>-6.2230135268898199E-19</v>
      </c>
      <c r="M388" s="2">
        <v>2.36060308350209E-3</v>
      </c>
      <c r="N388" s="2">
        <v>3.6898351035555202E-5</v>
      </c>
      <c r="O388" s="2">
        <v>1.7020376194146099E-5</v>
      </c>
      <c r="P388" s="2">
        <v>5.6068839083117103E-19</v>
      </c>
      <c r="Q388" s="2">
        <v>2.3606030580045701E-3</v>
      </c>
      <c r="R388" s="2">
        <v>3.9741039423126701E-5</v>
      </c>
      <c r="S388" s="2">
        <f t="shared" si="72"/>
        <v>0</v>
      </c>
      <c r="T388" s="2">
        <v>1.9228397372237701E-5</v>
      </c>
      <c r="U388" s="2">
        <v>4.2808882319910198E-15</v>
      </c>
      <c r="V388" s="2">
        <v>0.355539533942268</v>
      </c>
      <c r="W388" s="2">
        <v>-1.40915956715476E-18</v>
      </c>
      <c r="X388" s="2">
        <v>2.36060307231108E-3</v>
      </c>
      <c r="Y388" s="2">
        <v>3.3684893678322403E-5</v>
      </c>
      <c r="Z388" s="2">
        <f t="shared" si="65"/>
        <v>0</v>
      </c>
      <c r="AA388" s="2">
        <v>1.52964085924808E-5</v>
      </c>
      <c r="AB388" s="2">
        <v>1.8687862889290298E-15</v>
      </c>
      <c r="AC388" s="2">
        <v>0.20557443155357699</v>
      </c>
      <c r="AD388" s="2">
        <f t="shared" si="66"/>
        <v>0</v>
      </c>
      <c r="AE388" s="2">
        <v>-1.65110934484878E-18</v>
      </c>
      <c r="AF388" s="2">
        <v>4.30801863201076E-3</v>
      </c>
      <c r="AG388" s="2">
        <v>6.4385453659753495E-5</v>
      </c>
      <c r="AH388" s="2">
        <v>3.1748232252639899E-5</v>
      </c>
      <c r="AI388" s="2">
        <v>0</v>
      </c>
      <c r="AJ388" s="2">
        <v>4.3080186408458801E-3</v>
      </c>
      <c r="AK388" s="2">
        <v>7.2285973014665303E-5</v>
      </c>
      <c r="AL388" s="2">
        <f t="shared" si="61"/>
        <v>0</v>
      </c>
      <c r="AM388" s="2">
        <v>3.7358423764155003E-5</v>
      </c>
      <c r="AN388" s="2">
        <v>4.9577503683564596E-25</v>
      </c>
      <c r="AO388" s="2">
        <v>6.9885249844844705E-2</v>
      </c>
      <c r="AP388" s="2">
        <v>-2.5588243984033198E-19</v>
      </c>
      <c r="AQ388" s="2">
        <v>1.24361109132759E-2</v>
      </c>
      <c r="AR388" s="2">
        <v>2.1995637246145601E-4</v>
      </c>
      <c r="AS388" s="2">
        <f t="shared" si="67"/>
        <v>0</v>
      </c>
      <c r="AT388" s="2">
        <v>1.05761381379831E-4</v>
      </c>
      <c r="AU388" s="2">
        <v>0</v>
      </c>
      <c r="AV388" s="2">
        <v>8.1498022540098105E-92</v>
      </c>
      <c r="AW388" s="2">
        <f t="shared" si="68"/>
        <v>0</v>
      </c>
      <c r="AX388" s="2">
        <v>-2.5474946953852998E-18</v>
      </c>
      <c r="AY388" s="2">
        <v>7.87886453059446E-3</v>
      </c>
      <c r="AZ388" s="2">
        <v>1.3678125349678001E-4</v>
      </c>
      <c r="BA388" s="2">
        <v>6.2148519256491499E-5</v>
      </c>
      <c r="BB388" s="2">
        <v>1.37803254071992E-19</v>
      </c>
      <c r="BC388" s="2">
        <v>4.3786320183449396E-3</v>
      </c>
      <c r="BD388" s="2">
        <v>5.47100663793147E-5</v>
      </c>
      <c r="BE388" s="2">
        <f t="shared" si="69"/>
        <v>-1</v>
      </c>
      <c r="BF388" s="2">
        <v>2.5141668493596201E-5</v>
      </c>
      <c r="BG388" s="2">
        <v>0</v>
      </c>
      <c r="BH388" s="2">
        <v>6.0822242998329996E-55</v>
      </c>
      <c r="BI388" s="2">
        <v>-3.96716886640517E-19</v>
      </c>
      <c r="BJ388" s="2">
        <v>1.44769282502639E-2</v>
      </c>
      <c r="BK388" s="2">
        <v>2.9068196078287599E-4</v>
      </c>
      <c r="BL388" s="2">
        <f t="shared" si="70"/>
        <v>1</v>
      </c>
      <c r="BM388" s="2">
        <v>1.4687095219299099E-4</v>
      </c>
      <c r="BN388" s="2">
        <v>0</v>
      </c>
      <c r="BO388" s="2">
        <v>1.0936158251177201E-55</v>
      </c>
      <c r="BP388" s="2">
        <f t="shared" si="71"/>
        <v>1</v>
      </c>
    </row>
    <row r="389" spans="1:68" x14ac:dyDescent="0.2">
      <c r="A389">
        <v>383</v>
      </c>
      <c r="B389">
        <f t="shared" si="62"/>
        <v>1</v>
      </c>
      <c r="D389">
        <f t="shared" si="63"/>
        <v>0</v>
      </c>
      <c r="E389">
        <f t="shared" si="64"/>
        <v>0</v>
      </c>
      <c r="F389" s="16" t="s">
        <v>5258</v>
      </c>
      <c r="G389" s="16" t="s">
        <v>4682</v>
      </c>
      <c r="H389" s="16" t="s">
        <v>5254</v>
      </c>
      <c r="I389" s="16" t="s">
        <v>4931</v>
      </c>
      <c r="J389" t="s">
        <v>382</v>
      </c>
      <c r="K389" s="8" t="s">
        <v>2765</v>
      </c>
      <c r="L389" s="2">
        <v>-6.2230135268044704E-19</v>
      </c>
      <c r="M389" s="2">
        <v>2.36060308350209E-3</v>
      </c>
      <c r="N389" s="2">
        <v>3.6898350787448701E-5</v>
      </c>
      <c r="O389" s="2">
        <v>1.70203758454112E-5</v>
      </c>
      <c r="P389" s="2">
        <v>5.6068839083117103E-19</v>
      </c>
      <c r="Q389" s="2">
        <v>2.3606030580045701E-3</v>
      </c>
      <c r="R389" s="2">
        <v>3.9741039233367597E-5</v>
      </c>
      <c r="S389" s="2">
        <f t="shared" si="72"/>
        <v>0</v>
      </c>
      <c r="T389" s="2">
        <v>1.9228396989667901E-5</v>
      </c>
      <c r="U389" s="2">
        <v>4.2808882319910198E-15</v>
      </c>
      <c r="V389" s="2">
        <v>0.355539533942268</v>
      </c>
      <c r="W389" s="2">
        <v>-1.4091595671532599E-18</v>
      </c>
      <c r="X389" s="2">
        <v>2.36060307231108E-3</v>
      </c>
      <c r="Y389" s="2">
        <v>3.3684893762076201E-5</v>
      </c>
      <c r="Z389" s="2">
        <f t="shared" si="65"/>
        <v>0</v>
      </c>
      <c r="AA389" s="2">
        <v>1.5296408673304501E-5</v>
      </c>
      <c r="AB389" s="2">
        <v>1.8687862889290298E-15</v>
      </c>
      <c r="AC389" s="2">
        <v>0.20557443155357699</v>
      </c>
      <c r="AD389" s="2">
        <f t="shared" si="66"/>
        <v>0</v>
      </c>
      <c r="AE389" s="2">
        <v>-1.65110934484878E-18</v>
      </c>
      <c r="AF389" s="2">
        <v>4.30801863201076E-3</v>
      </c>
      <c r="AG389" s="2">
        <v>6.4385453725206997E-5</v>
      </c>
      <c r="AH389" s="2">
        <v>3.1748232165031498E-5</v>
      </c>
      <c r="AI389" s="2">
        <v>0</v>
      </c>
      <c r="AJ389" s="2">
        <v>4.3080186408458801E-3</v>
      </c>
      <c r="AK389" s="2">
        <v>7.2285973257291494E-5</v>
      </c>
      <c r="AL389" s="2">
        <f t="shared" si="61"/>
        <v>0</v>
      </c>
      <c r="AM389" s="2">
        <v>3.7358424484598198E-5</v>
      </c>
      <c r="AN389" s="2">
        <v>4.9577503683564596E-25</v>
      </c>
      <c r="AO389" s="2">
        <v>6.9885249844844705E-2</v>
      </c>
      <c r="AP389" s="2">
        <v>-2.5588243984033299E-19</v>
      </c>
      <c r="AQ389" s="2">
        <v>1.24361109132759E-2</v>
      </c>
      <c r="AR389" s="2">
        <v>2.1995637248405401E-4</v>
      </c>
      <c r="AS389" s="2">
        <f t="shared" si="67"/>
        <v>0</v>
      </c>
      <c r="AT389" s="2">
        <v>1.05761381642816E-4</v>
      </c>
      <c r="AU389" s="2">
        <v>0</v>
      </c>
      <c r="AV389" s="2">
        <v>8.1498022540098105E-92</v>
      </c>
      <c r="AW389" s="2">
        <f t="shared" si="68"/>
        <v>0</v>
      </c>
      <c r="AX389" s="2">
        <v>-2.5474946954566301E-18</v>
      </c>
      <c r="AY389" s="2">
        <v>7.87886453059446E-3</v>
      </c>
      <c r="AZ389" s="2">
        <v>1.3678125310680401E-4</v>
      </c>
      <c r="BA389" s="2">
        <v>6.2148519695899096E-5</v>
      </c>
      <c r="BB389" s="2">
        <v>1.3780325407199101E-19</v>
      </c>
      <c r="BC389" s="2">
        <v>4.3786320183449396E-3</v>
      </c>
      <c r="BD389" s="2">
        <v>5.4710066235290503E-5</v>
      </c>
      <c r="BE389" s="2">
        <f t="shared" si="69"/>
        <v>-1</v>
      </c>
      <c r="BF389" s="2">
        <v>2.5141668401861601E-5</v>
      </c>
      <c r="BG389" s="2">
        <v>0</v>
      </c>
      <c r="BH389" s="2">
        <v>6.0822242998329996E-55</v>
      </c>
      <c r="BI389" s="2">
        <v>-3.9671688664051599E-19</v>
      </c>
      <c r="BJ389" s="2">
        <v>1.44769282502639E-2</v>
      </c>
      <c r="BK389" s="2">
        <v>2.9068196071621003E-4</v>
      </c>
      <c r="BL389" s="2">
        <f t="shared" si="70"/>
        <v>1</v>
      </c>
      <c r="BM389" s="2">
        <v>1.46870952158782E-4</v>
      </c>
      <c r="BN389" s="2">
        <v>0</v>
      </c>
      <c r="BO389" s="2">
        <v>1.0936158251177201E-55</v>
      </c>
      <c r="BP389" s="2">
        <f t="shared" si="71"/>
        <v>1</v>
      </c>
    </row>
    <row r="390" spans="1:68" x14ac:dyDescent="0.2">
      <c r="A390">
        <v>384</v>
      </c>
      <c r="B390">
        <f t="shared" si="62"/>
        <v>1</v>
      </c>
      <c r="D390">
        <f t="shared" si="63"/>
        <v>0</v>
      </c>
      <c r="E390">
        <f t="shared" si="64"/>
        <v>0</v>
      </c>
      <c r="F390" s="16" t="s">
        <v>5259</v>
      </c>
      <c r="G390" s="16" t="s">
        <v>4682</v>
      </c>
      <c r="H390" s="16" t="s">
        <v>5254</v>
      </c>
      <c r="I390" s="16" t="s">
        <v>4931</v>
      </c>
      <c r="J390" t="s">
        <v>383</v>
      </c>
      <c r="K390" s="8" t="s">
        <v>2766</v>
      </c>
      <c r="L390" s="2">
        <v>0</v>
      </c>
      <c r="M390" s="2">
        <v>2.36060308350209E-3</v>
      </c>
      <c r="N390" s="2">
        <v>3.6898350814872701E-5</v>
      </c>
      <c r="O390" s="2">
        <v>1.70203766362418E-5</v>
      </c>
      <c r="P390" s="2">
        <v>0</v>
      </c>
      <c r="Q390" s="2">
        <v>2.3606030580045701E-3</v>
      </c>
      <c r="R390" s="2">
        <v>3.9741039078027399E-5</v>
      </c>
      <c r="S390" s="2">
        <f t="shared" si="72"/>
        <v>0</v>
      </c>
      <c r="T390" s="2">
        <v>1.9228397729567301E-5</v>
      </c>
      <c r="U390" s="2">
        <v>4.2808882319910198E-15</v>
      </c>
      <c r="V390" s="2">
        <v>0.355539533942268</v>
      </c>
      <c r="W390" s="2">
        <v>0</v>
      </c>
      <c r="X390" s="2">
        <v>2.36060307231108E-3</v>
      </c>
      <c r="Y390" s="2">
        <v>3.3684893162215098E-5</v>
      </c>
      <c r="Z390" s="2">
        <f t="shared" si="65"/>
        <v>0</v>
      </c>
      <c r="AA390" s="2">
        <v>1.5296408761048098E-5</v>
      </c>
      <c r="AB390" s="2">
        <v>1.8687862889290298E-15</v>
      </c>
      <c r="AC390" s="2">
        <v>0.20557443155357699</v>
      </c>
      <c r="AD390" s="2">
        <f t="shared" si="66"/>
        <v>0</v>
      </c>
      <c r="AE390" s="2">
        <v>0</v>
      </c>
      <c r="AF390" s="2">
        <v>4.3080186320107504E-3</v>
      </c>
      <c r="AG390" s="2">
        <v>6.4385453255317204E-5</v>
      </c>
      <c r="AH390" s="2">
        <v>3.1748232018026301E-5</v>
      </c>
      <c r="AI390" s="2">
        <v>-6.2768378360365598E-19</v>
      </c>
      <c r="AJ390" s="2">
        <v>4.3080186408458801E-3</v>
      </c>
      <c r="AK390" s="2">
        <v>7.2285973107513802E-5</v>
      </c>
      <c r="AL390" s="2">
        <f t="shared" si="61"/>
        <v>0</v>
      </c>
      <c r="AM390" s="2">
        <v>3.7358424006724402E-5</v>
      </c>
      <c r="AN390" s="2">
        <v>4.9577503683564596E-25</v>
      </c>
      <c r="AO390" s="2">
        <v>6.9885249844844705E-2</v>
      </c>
      <c r="AP390" s="2">
        <v>0</v>
      </c>
      <c r="AQ390" s="2">
        <v>1.24361109132759E-2</v>
      </c>
      <c r="AR390" s="2">
        <v>2.1995637274465301E-4</v>
      </c>
      <c r="AS390" s="2">
        <f t="shared" si="67"/>
        <v>0</v>
      </c>
      <c r="AT390" s="2">
        <v>1.0576138079501099E-4</v>
      </c>
      <c r="AU390" s="2">
        <v>0</v>
      </c>
      <c r="AV390" s="2">
        <v>8.1498022540098105E-92</v>
      </c>
      <c r="AW390" s="2">
        <f t="shared" si="68"/>
        <v>0</v>
      </c>
      <c r="AX390" s="2">
        <v>0</v>
      </c>
      <c r="AY390" s="2">
        <v>7.87886453059446E-3</v>
      </c>
      <c r="AZ390" s="2">
        <v>1.36781253201655E-4</v>
      </c>
      <c r="BA390" s="2">
        <v>6.2148518443374401E-5</v>
      </c>
      <c r="BB390" s="2">
        <v>0</v>
      </c>
      <c r="BC390" s="2">
        <v>4.3786320183449396E-3</v>
      </c>
      <c r="BD390" s="2">
        <v>5.4710066064812701E-5</v>
      </c>
      <c r="BE390" s="2">
        <f t="shared" si="69"/>
        <v>-1</v>
      </c>
      <c r="BF390" s="2">
        <v>2.51416685866914E-5</v>
      </c>
      <c r="BG390" s="2">
        <v>0</v>
      </c>
      <c r="BH390" s="2">
        <v>6.0822242998329996E-55</v>
      </c>
      <c r="BI390" s="2">
        <v>0</v>
      </c>
      <c r="BJ390" s="2">
        <v>1.44769282502639E-2</v>
      </c>
      <c r="BK390" s="2">
        <v>2.9068196001878402E-4</v>
      </c>
      <c r="BL390" s="2">
        <f t="shared" si="70"/>
        <v>1</v>
      </c>
      <c r="BM390" s="2">
        <v>1.46870951276804E-4</v>
      </c>
      <c r="BN390" s="2">
        <v>0</v>
      </c>
      <c r="BO390" s="2">
        <v>1.0936158251177201E-55</v>
      </c>
      <c r="BP390" s="2">
        <f t="shared" si="71"/>
        <v>1</v>
      </c>
    </row>
    <row r="391" spans="1:68" x14ac:dyDescent="0.2">
      <c r="A391">
        <v>385</v>
      </c>
      <c r="B391">
        <f t="shared" si="62"/>
        <v>1</v>
      </c>
      <c r="D391">
        <f t="shared" si="63"/>
        <v>0</v>
      </c>
      <c r="E391">
        <f t="shared" si="64"/>
        <v>0</v>
      </c>
      <c r="F391" s="16" t="s">
        <v>5260</v>
      </c>
      <c r="G391" s="16" t="s">
        <v>4682</v>
      </c>
      <c r="H391" s="16" t="s">
        <v>5254</v>
      </c>
      <c r="I391" s="16" t="s">
        <v>4931</v>
      </c>
      <c r="J391" t="s">
        <v>384</v>
      </c>
      <c r="K391" s="8" t="s">
        <v>2767</v>
      </c>
      <c r="L391" s="2">
        <v>0</v>
      </c>
      <c r="M391" s="2">
        <v>2.36060308350209E-3</v>
      </c>
      <c r="N391" s="2">
        <v>3.6898351157321901E-5</v>
      </c>
      <c r="O391" s="2">
        <v>1.7020377223189401E-5</v>
      </c>
      <c r="P391" s="2">
        <v>0</v>
      </c>
      <c r="Q391" s="2">
        <v>2.3606030580045701E-3</v>
      </c>
      <c r="R391" s="2">
        <v>3.9741039390340102E-5</v>
      </c>
      <c r="S391" s="2">
        <f t="shared" si="72"/>
        <v>0</v>
      </c>
      <c r="T391" s="2">
        <v>1.9228398135847E-5</v>
      </c>
      <c r="U391" s="2">
        <v>4.2808882319910198E-15</v>
      </c>
      <c r="V391" s="2">
        <v>0.355539533942268</v>
      </c>
      <c r="W391" s="2">
        <v>0</v>
      </c>
      <c r="X391" s="2">
        <v>2.36060307231108E-3</v>
      </c>
      <c r="Y391" s="2">
        <v>3.3684893593675399E-5</v>
      </c>
      <c r="Z391" s="2">
        <f t="shared" si="65"/>
        <v>0</v>
      </c>
      <c r="AA391" s="2">
        <v>1.5296409304786801E-5</v>
      </c>
      <c r="AB391" s="2">
        <v>1.8687862889290298E-15</v>
      </c>
      <c r="AC391" s="2">
        <v>0.20557443155357699</v>
      </c>
      <c r="AD391" s="2">
        <f t="shared" si="66"/>
        <v>0</v>
      </c>
      <c r="AE391" s="2">
        <v>0</v>
      </c>
      <c r="AF391" s="2">
        <v>4.3080186320107504E-3</v>
      </c>
      <c r="AG391" s="2">
        <v>6.43854535197079E-5</v>
      </c>
      <c r="AH391" s="2">
        <v>3.1748231951011602E-5</v>
      </c>
      <c r="AI391" s="2">
        <v>-6.2768378360365598E-19</v>
      </c>
      <c r="AJ391" s="2">
        <v>4.3080186408458801E-3</v>
      </c>
      <c r="AK391" s="2">
        <v>7.2285973579911205E-5</v>
      </c>
      <c r="AL391" s="2">
        <f t="shared" ref="AL391:AL454" si="73">IF(AND(AW391=1,AG391&gt;AK391),-1,IF(AND(AW391=1,AG391&lt;AK391),1,0))</f>
        <v>0</v>
      </c>
      <c r="AM391" s="2">
        <v>3.7358424439524302E-5</v>
      </c>
      <c r="AN391" s="2">
        <v>4.9577503683564596E-25</v>
      </c>
      <c r="AO391" s="2">
        <v>6.9885249844844705E-2</v>
      </c>
      <c r="AP391" s="2">
        <v>0</v>
      </c>
      <c r="AQ391" s="2">
        <v>1.24361109132759E-2</v>
      </c>
      <c r="AR391" s="2">
        <v>2.19956372780066E-4</v>
      </c>
      <c r="AS391" s="2">
        <f t="shared" si="67"/>
        <v>0</v>
      </c>
      <c r="AT391" s="2">
        <v>1.05761380920788E-4</v>
      </c>
      <c r="AU391" s="2">
        <v>0</v>
      </c>
      <c r="AV391" s="2">
        <v>8.1498022540098105E-92</v>
      </c>
      <c r="AW391" s="2">
        <f t="shared" si="68"/>
        <v>0</v>
      </c>
      <c r="AX391" s="2">
        <v>0</v>
      </c>
      <c r="AY391" s="2">
        <v>7.87886453059446E-3</v>
      </c>
      <c r="AZ391" s="2">
        <v>1.3678125349042501E-4</v>
      </c>
      <c r="BA391" s="2">
        <v>6.2148518911164406E-5</v>
      </c>
      <c r="BB391" s="2">
        <v>0</v>
      </c>
      <c r="BC391" s="2">
        <v>4.3786320183449301E-3</v>
      </c>
      <c r="BD391" s="2">
        <v>5.4710066065408701E-5</v>
      </c>
      <c r="BE391" s="2">
        <f t="shared" si="69"/>
        <v>-1</v>
      </c>
      <c r="BF391" s="2">
        <v>2.5141668479980401E-5</v>
      </c>
      <c r="BG391" s="2">
        <v>0</v>
      </c>
      <c r="BH391" s="2">
        <v>6.0822242998329996E-55</v>
      </c>
      <c r="BI391" s="2">
        <v>1.27037340612946E-34</v>
      </c>
      <c r="BJ391" s="2">
        <v>1.44769282502639E-2</v>
      </c>
      <c r="BK391" s="2">
        <v>2.9068196053036297E-4</v>
      </c>
      <c r="BL391" s="2">
        <f t="shared" si="70"/>
        <v>1</v>
      </c>
      <c r="BM391" s="2">
        <v>1.4687095208960299E-4</v>
      </c>
      <c r="BN391" s="2">
        <v>0</v>
      </c>
      <c r="BO391" s="2">
        <v>1.0936158251177201E-55</v>
      </c>
      <c r="BP391" s="2">
        <f t="shared" si="71"/>
        <v>1</v>
      </c>
    </row>
    <row r="392" spans="1:68" x14ac:dyDescent="0.2">
      <c r="A392">
        <v>386</v>
      </c>
      <c r="B392">
        <f t="shared" ref="B392:B455" si="74">IF(AND(AND(AD392=0,AW392=0),BP392=1),1,0)</f>
        <v>1</v>
      </c>
      <c r="D392">
        <f t="shared" ref="D392:D455" si="75">IF(AND(AND(AD392=1,AW392=0),BP392=1),1,0)</f>
        <v>0</v>
      </c>
      <c r="E392">
        <f t="shared" ref="E392:E455" si="76">IF(AND(AND(AD392=0,AW392=1),BP392=1),1,0)</f>
        <v>0</v>
      </c>
      <c r="F392" s="16" t="s">
        <v>5261</v>
      </c>
      <c r="G392" s="16" t="s">
        <v>4682</v>
      </c>
      <c r="H392" s="16" t="s">
        <v>5254</v>
      </c>
      <c r="I392" s="16" t="s">
        <v>5262</v>
      </c>
      <c r="J392" t="s">
        <v>385</v>
      </c>
      <c r="K392" s="8" t="s">
        <v>2768</v>
      </c>
      <c r="L392" s="2">
        <v>-6.2230135269876196E-19</v>
      </c>
      <c r="M392" s="2">
        <v>2.36060308350209E-3</v>
      </c>
      <c r="N392" s="2">
        <v>3.6898351208038602E-5</v>
      </c>
      <c r="O392" s="2">
        <v>1.70203769770138E-5</v>
      </c>
      <c r="P392" s="2">
        <v>5.6068839083117103E-19</v>
      </c>
      <c r="Q392" s="2">
        <v>2.3606030580045701E-3</v>
      </c>
      <c r="R392" s="2">
        <v>3.9741039481813297E-5</v>
      </c>
      <c r="S392" s="2">
        <f t="shared" si="72"/>
        <v>0</v>
      </c>
      <c r="T392" s="2">
        <v>1.9228398227568302E-5</v>
      </c>
      <c r="U392" s="2">
        <v>4.2808882319910198E-15</v>
      </c>
      <c r="V392" s="2">
        <v>0.355539533942268</v>
      </c>
      <c r="W392" s="2">
        <v>-1.4091595671351999E-18</v>
      </c>
      <c r="X392" s="2">
        <v>2.36060307231108E-3</v>
      </c>
      <c r="Y392" s="2">
        <v>3.3684893845295602E-5</v>
      </c>
      <c r="Z392" s="2">
        <f t="shared" ref="Z392:Z455" si="77">IF(AND(AD392=1,N392&gt;Y392),-1,IF(AND(AD392=1,N392&lt;Y392),1,0))</f>
        <v>0</v>
      </c>
      <c r="AA392" s="2">
        <v>1.52964095526207E-5</v>
      </c>
      <c r="AB392" s="2">
        <v>1.8687862889290298E-15</v>
      </c>
      <c r="AC392" s="2">
        <v>0.20557443155357699</v>
      </c>
      <c r="AD392" s="2">
        <f t="shared" ref="AD392:AD455" si="78">IF(AND(U392&lt;=0.05,AB392&lt;=0.05,V392&lt;=0.05,AC392&lt;=0.05),1,0)</f>
        <v>0</v>
      </c>
      <c r="AE392" s="2">
        <v>-1.65110934484878E-18</v>
      </c>
      <c r="AF392" s="2">
        <v>4.30801863201076E-3</v>
      </c>
      <c r="AG392" s="2">
        <v>6.4385453912726499E-5</v>
      </c>
      <c r="AH392" s="2">
        <v>3.1748231705152801E-5</v>
      </c>
      <c r="AI392" s="2">
        <v>0</v>
      </c>
      <c r="AJ392" s="2">
        <v>4.3080186408458801E-3</v>
      </c>
      <c r="AK392" s="2">
        <v>7.2285973451212301E-5</v>
      </c>
      <c r="AL392" s="2">
        <f t="shared" si="73"/>
        <v>0</v>
      </c>
      <c r="AM392" s="2">
        <v>3.7358423911253502E-5</v>
      </c>
      <c r="AN392" s="2">
        <v>4.9577503683564596E-25</v>
      </c>
      <c r="AO392" s="2">
        <v>6.9885249844844705E-2</v>
      </c>
      <c r="AP392" s="2">
        <v>-2.5588243984033198E-19</v>
      </c>
      <c r="AQ392" s="2">
        <v>1.24361109132759E-2</v>
      </c>
      <c r="AR392" s="2">
        <v>2.1995637283575599E-4</v>
      </c>
      <c r="AS392" s="2">
        <f t="shared" ref="AS392:AS455" si="79">IF(AND(AW392=1,AG392&gt;AR392),-1,IF(AND(AW392=1,AG392&lt;AR392),1,0))</f>
        <v>0</v>
      </c>
      <c r="AT392" s="2">
        <v>1.05761381267781E-4</v>
      </c>
      <c r="AU392" s="2">
        <v>0</v>
      </c>
      <c r="AV392" s="2">
        <v>8.1498022540098105E-92</v>
      </c>
      <c r="AW392" s="2">
        <f t="shared" ref="AW392:AW455" si="80">IF(AND(AN392&lt;=0.05,AU392&lt;=0.05,AO392&lt;=0.05,AV392&lt;=0.05),1,0)</f>
        <v>0</v>
      </c>
      <c r="AX392" s="2">
        <v>-2.5474946953853099E-18</v>
      </c>
      <c r="AY392" s="2">
        <v>7.8788645305944496E-3</v>
      </c>
      <c r="AZ392" s="2">
        <v>1.36781253445928E-4</v>
      </c>
      <c r="BA392" s="2">
        <v>6.2148519446204693E-5</v>
      </c>
      <c r="BB392" s="2">
        <v>1.3780325407199501E-19</v>
      </c>
      <c r="BC392" s="2">
        <v>4.3786320183449396E-3</v>
      </c>
      <c r="BD392" s="2">
        <v>5.4710066062540898E-5</v>
      </c>
      <c r="BE392" s="2">
        <f t="shared" ref="BE392:BE455" si="81">IF(AND(BP392=1,AZ392&gt;BD392),-1,IF(AND(BP392=1,AZ392&lt;BD392),1,0))</f>
        <v>-1</v>
      </c>
      <c r="BF392" s="2">
        <v>2.5141668665336099E-5</v>
      </c>
      <c r="BG392" s="2">
        <v>0</v>
      </c>
      <c r="BH392" s="2">
        <v>6.0822242998329996E-55</v>
      </c>
      <c r="BI392" s="2">
        <v>-3.96716886640517E-19</v>
      </c>
      <c r="BJ392" s="2">
        <v>1.44769282502639E-2</v>
      </c>
      <c r="BK392" s="2">
        <v>2.9068196054430901E-4</v>
      </c>
      <c r="BL392" s="2">
        <f t="shared" ref="BL392:BL455" si="82">IF(AND(BP392=1,AZ392&gt;BK392),-1,IF(AND(BP392=1,AZ392&lt;BK392),1,0))</f>
        <v>1</v>
      </c>
      <c r="BM392" s="2">
        <v>1.4687095211014E-4</v>
      </c>
      <c r="BN392" s="2">
        <v>0</v>
      </c>
      <c r="BO392" s="2">
        <v>1.0936158251177201E-55</v>
      </c>
      <c r="BP392" s="2">
        <f t="shared" ref="BP392:BP455" si="83">IF(AND(BG392&lt;=0.05,BN392&lt;=0.05,BH392&lt;=0.05,BO392&lt;=0.05),1,0)</f>
        <v>1</v>
      </c>
    </row>
    <row r="393" spans="1:68" x14ac:dyDescent="0.2">
      <c r="A393">
        <v>387</v>
      </c>
      <c r="B393">
        <f t="shared" si="74"/>
        <v>1</v>
      </c>
      <c r="D393">
        <f t="shared" si="75"/>
        <v>0</v>
      </c>
      <c r="E393">
        <f t="shared" si="76"/>
        <v>0</v>
      </c>
      <c r="F393" s="16" t="s">
        <v>5263</v>
      </c>
      <c r="G393" s="16" t="s">
        <v>4682</v>
      </c>
      <c r="H393" s="16" t="s">
        <v>5254</v>
      </c>
      <c r="I393" s="16" t="s">
        <v>5264</v>
      </c>
      <c r="J393" t="s">
        <v>386</v>
      </c>
      <c r="K393" s="8" t="s">
        <v>2769</v>
      </c>
      <c r="L393" s="2">
        <v>-6.2230135269554903E-19</v>
      </c>
      <c r="M393" s="2">
        <v>2.36060308350209E-3</v>
      </c>
      <c r="N393" s="2">
        <v>3.68983507294992E-5</v>
      </c>
      <c r="O393" s="2">
        <v>1.70203765341523E-5</v>
      </c>
      <c r="P393" s="2">
        <v>5.6068839083117103E-19</v>
      </c>
      <c r="Q393" s="2">
        <v>2.3606030580045701E-3</v>
      </c>
      <c r="R393" s="2">
        <v>3.9741038841772502E-5</v>
      </c>
      <c r="S393" s="2">
        <f t="shared" si="72"/>
        <v>0</v>
      </c>
      <c r="T393" s="2">
        <v>1.9228397638322198E-5</v>
      </c>
      <c r="U393" s="2">
        <v>4.2808882319910198E-15</v>
      </c>
      <c r="V393" s="2">
        <v>0.355539533942268</v>
      </c>
      <c r="W393" s="2">
        <v>-1.40915956713308E-18</v>
      </c>
      <c r="X393" s="2">
        <v>2.36060307231108E-3</v>
      </c>
      <c r="Y393" s="2">
        <v>3.3684893434479602E-5</v>
      </c>
      <c r="Z393" s="2">
        <f t="shared" si="77"/>
        <v>0</v>
      </c>
      <c r="AA393" s="2">
        <v>1.5296408298236001E-5</v>
      </c>
      <c r="AB393" s="2">
        <v>1.8687862889290298E-15</v>
      </c>
      <c r="AC393" s="2">
        <v>0.20557443155357699</v>
      </c>
      <c r="AD393" s="2">
        <f t="shared" si="78"/>
        <v>0</v>
      </c>
      <c r="AE393" s="2">
        <v>-1.65110934484878E-18</v>
      </c>
      <c r="AF393" s="2">
        <v>4.30801863201076E-3</v>
      </c>
      <c r="AG393" s="2">
        <v>6.4385453198705995E-5</v>
      </c>
      <c r="AH393" s="2">
        <v>3.1748231533234501E-5</v>
      </c>
      <c r="AI393" s="2">
        <v>0</v>
      </c>
      <c r="AJ393" s="2">
        <v>4.3080186408458801E-3</v>
      </c>
      <c r="AK393" s="2">
        <v>7.2285973056418498E-5</v>
      </c>
      <c r="AL393" s="2">
        <f t="shared" si="73"/>
        <v>0</v>
      </c>
      <c r="AM393" s="2">
        <v>3.73584239256554E-5</v>
      </c>
      <c r="AN393" s="2">
        <v>4.9577503683564596E-25</v>
      </c>
      <c r="AO393" s="2">
        <v>6.9885249844844705E-2</v>
      </c>
      <c r="AP393" s="2">
        <v>-2.5588243984033198E-19</v>
      </c>
      <c r="AQ393" s="2">
        <v>1.24361109132759E-2</v>
      </c>
      <c r="AR393" s="2">
        <v>2.1995637253528999E-4</v>
      </c>
      <c r="AS393" s="2">
        <f t="shared" si="79"/>
        <v>0</v>
      </c>
      <c r="AT393" s="2">
        <v>1.05761381188031E-4</v>
      </c>
      <c r="AU393" s="2">
        <v>0</v>
      </c>
      <c r="AV393" s="2">
        <v>8.1498022540098105E-92</v>
      </c>
      <c r="AW393" s="2">
        <f t="shared" si="80"/>
        <v>0</v>
      </c>
      <c r="AX393" s="2">
        <v>-2.5474946953853099E-18</v>
      </c>
      <c r="AY393" s="2">
        <v>7.8788645305944496E-3</v>
      </c>
      <c r="AZ393" s="2">
        <v>1.3678125331148099E-4</v>
      </c>
      <c r="BA393" s="2">
        <v>6.2148519186452201E-5</v>
      </c>
      <c r="BB393" s="2">
        <v>1.3780325407199501E-19</v>
      </c>
      <c r="BC393" s="2">
        <v>4.3786320183449396E-3</v>
      </c>
      <c r="BD393" s="2">
        <v>5.4710065683977798E-5</v>
      </c>
      <c r="BE393" s="2">
        <f t="shared" si="81"/>
        <v>-1</v>
      </c>
      <c r="BF393" s="2">
        <v>2.5141668128475799E-5</v>
      </c>
      <c r="BG393" s="2">
        <v>0</v>
      </c>
      <c r="BH393" s="2">
        <v>6.0822242998329996E-55</v>
      </c>
      <c r="BI393" s="2">
        <v>-3.96716886640517E-19</v>
      </c>
      <c r="BJ393" s="2">
        <v>1.44769282502639E-2</v>
      </c>
      <c r="BK393" s="2">
        <v>2.9068196005885202E-4</v>
      </c>
      <c r="BL393" s="2">
        <f t="shared" si="82"/>
        <v>1</v>
      </c>
      <c r="BM393" s="2">
        <v>1.4687095162553299E-4</v>
      </c>
      <c r="BN393" s="2">
        <v>0</v>
      </c>
      <c r="BO393" s="2">
        <v>1.0936158251177201E-55</v>
      </c>
      <c r="BP393" s="2">
        <f t="shared" si="83"/>
        <v>1</v>
      </c>
    </row>
    <row r="394" spans="1:68" x14ac:dyDescent="0.2">
      <c r="A394">
        <v>388</v>
      </c>
      <c r="B394">
        <f t="shared" si="74"/>
        <v>1</v>
      </c>
      <c r="D394">
        <f t="shared" si="75"/>
        <v>0</v>
      </c>
      <c r="E394">
        <f t="shared" si="76"/>
        <v>0</v>
      </c>
      <c r="F394" s="16" t="s">
        <v>5265</v>
      </c>
      <c r="G394" s="16" t="s">
        <v>4682</v>
      </c>
      <c r="H394" s="16" t="s">
        <v>5254</v>
      </c>
      <c r="I394" s="16" t="s">
        <v>5264</v>
      </c>
      <c r="J394" t="s">
        <v>387</v>
      </c>
      <c r="K394" s="8" t="s">
        <v>2770</v>
      </c>
      <c r="L394" s="2">
        <v>-6.2230135269554903E-19</v>
      </c>
      <c r="M394" s="2">
        <v>2.36060308350209E-3</v>
      </c>
      <c r="N394" s="2">
        <v>3.6898350573985198E-5</v>
      </c>
      <c r="O394" s="2">
        <v>1.7020376460232199E-5</v>
      </c>
      <c r="P394" s="2">
        <v>5.6068839083117103E-19</v>
      </c>
      <c r="Q394" s="2">
        <v>2.3606030580045701E-3</v>
      </c>
      <c r="R394" s="2">
        <v>3.9741038841895701E-5</v>
      </c>
      <c r="S394" s="2">
        <f t="shared" si="72"/>
        <v>0</v>
      </c>
      <c r="T394" s="2">
        <v>1.9228397599312699E-5</v>
      </c>
      <c r="U394" s="2">
        <v>4.2808882319910198E-15</v>
      </c>
      <c r="V394" s="2">
        <v>0.355539533942268</v>
      </c>
      <c r="W394" s="2">
        <v>-1.40915956715175E-18</v>
      </c>
      <c r="X394" s="2">
        <v>2.36060307231108E-3</v>
      </c>
      <c r="Y394" s="2">
        <v>3.3684893075420397E-5</v>
      </c>
      <c r="Z394" s="2">
        <f t="shared" si="77"/>
        <v>0</v>
      </c>
      <c r="AA394" s="2">
        <v>1.52964080962265E-5</v>
      </c>
      <c r="AB394" s="2">
        <v>1.8687862889290298E-15</v>
      </c>
      <c r="AC394" s="2">
        <v>0.20557443155357699</v>
      </c>
      <c r="AD394" s="2">
        <f t="shared" si="78"/>
        <v>0</v>
      </c>
      <c r="AE394" s="2">
        <v>-1.65110934484878E-18</v>
      </c>
      <c r="AF394" s="2">
        <v>4.30801863201076E-3</v>
      </c>
      <c r="AG394" s="2">
        <v>6.4385452894724206E-5</v>
      </c>
      <c r="AH394" s="2">
        <v>3.17482313861524E-5</v>
      </c>
      <c r="AI394" s="2">
        <v>0</v>
      </c>
      <c r="AJ394" s="2">
        <v>4.3080186408458801E-3</v>
      </c>
      <c r="AK394" s="2">
        <v>7.2285972799347197E-5</v>
      </c>
      <c r="AL394" s="2">
        <f t="shared" si="73"/>
        <v>0</v>
      </c>
      <c r="AM394" s="2">
        <v>3.7358423732921699E-5</v>
      </c>
      <c r="AN394" s="2">
        <v>4.9577503683564596E-25</v>
      </c>
      <c r="AO394" s="2">
        <v>6.9885249844844705E-2</v>
      </c>
      <c r="AP394" s="2">
        <v>-2.5588243984033198E-19</v>
      </c>
      <c r="AQ394" s="2">
        <v>1.24361109132759E-2</v>
      </c>
      <c r="AR394" s="2">
        <v>2.1995637226836299E-4</v>
      </c>
      <c r="AS394" s="2">
        <f t="shared" si="79"/>
        <v>0</v>
      </c>
      <c r="AT394" s="2">
        <v>1.05761380797263E-4</v>
      </c>
      <c r="AU394" s="2">
        <v>0</v>
      </c>
      <c r="AV394" s="2">
        <v>8.1498022540098105E-92</v>
      </c>
      <c r="AW394" s="2">
        <f t="shared" si="80"/>
        <v>0</v>
      </c>
      <c r="AX394" s="2">
        <v>-2.5474946953852998E-18</v>
      </c>
      <c r="AY394" s="2">
        <v>7.87886453059446E-3</v>
      </c>
      <c r="AZ394" s="2">
        <v>1.3678125347969699E-4</v>
      </c>
      <c r="BA394" s="2">
        <v>6.2148519188821494E-5</v>
      </c>
      <c r="BB394" s="2">
        <v>1.37803254071992E-19</v>
      </c>
      <c r="BC394" s="2">
        <v>4.3786320183449396E-3</v>
      </c>
      <c r="BD394" s="2">
        <v>5.4710066241696301E-5</v>
      </c>
      <c r="BE394" s="2">
        <f t="shared" si="81"/>
        <v>-1</v>
      </c>
      <c r="BF394" s="2">
        <v>2.51416693417323E-5</v>
      </c>
      <c r="BG394" s="2">
        <v>0</v>
      </c>
      <c r="BH394" s="2">
        <v>6.0822242998329996E-55</v>
      </c>
      <c r="BI394" s="2">
        <v>-3.96716886640517E-19</v>
      </c>
      <c r="BJ394" s="2">
        <v>1.44769282502639E-2</v>
      </c>
      <c r="BK394" s="2">
        <v>2.90681960170599E-4</v>
      </c>
      <c r="BL394" s="2">
        <f t="shared" si="82"/>
        <v>1</v>
      </c>
      <c r="BM394" s="2">
        <v>1.4687095181943101E-4</v>
      </c>
      <c r="BN394" s="2">
        <v>0</v>
      </c>
      <c r="BO394" s="2">
        <v>1.0936158251177201E-55</v>
      </c>
      <c r="BP394" s="2">
        <f t="shared" si="83"/>
        <v>1</v>
      </c>
    </row>
    <row r="395" spans="1:68" x14ac:dyDescent="0.2">
      <c r="A395">
        <v>389</v>
      </c>
      <c r="B395">
        <f t="shared" si="74"/>
        <v>1</v>
      </c>
      <c r="D395">
        <f t="shared" si="75"/>
        <v>0</v>
      </c>
      <c r="E395">
        <f t="shared" si="76"/>
        <v>0</v>
      </c>
      <c r="F395" s="16" t="s">
        <v>5266</v>
      </c>
      <c r="G395" s="16" t="s">
        <v>4682</v>
      </c>
      <c r="H395" s="16" t="s">
        <v>5254</v>
      </c>
      <c r="I395" s="16" t="s">
        <v>5264</v>
      </c>
      <c r="J395" t="s">
        <v>388</v>
      </c>
      <c r="K395" s="8" t="s">
        <v>2771</v>
      </c>
      <c r="L395" s="2">
        <v>-6.2230135269554903E-19</v>
      </c>
      <c r="M395" s="2">
        <v>2.36060308350209E-3</v>
      </c>
      <c r="N395" s="2">
        <v>3.6898350884517803E-5</v>
      </c>
      <c r="O395" s="2">
        <v>1.70203762478943E-5</v>
      </c>
      <c r="P395" s="2">
        <v>5.6068839083117103E-19</v>
      </c>
      <c r="Q395" s="2">
        <v>2.3606030580045701E-3</v>
      </c>
      <c r="R395" s="2">
        <v>3.9741039184345599E-5</v>
      </c>
      <c r="S395" s="2">
        <f t="shared" si="72"/>
        <v>0</v>
      </c>
      <c r="T395" s="2">
        <v>1.9228397097088399E-5</v>
      </c>
      <c r="U395" s="2">
        <v>4.2808882319910198E-15</v>
      </c>
      <c r="V395" s="2">
        <v>0.355539533942268</v>
      </c>
      <c r="W395" s="2">
        <v>-1.40915956717042E-18</v>
      </c>
      <c r="X395" s="2">
        <v>2.36060307231108E-3</v>
      </c>
      <c r="Y395" s="2">
        <v>3.3684893413285502E-5</v>
      </c>
      <c r="Z395" s="2">
        <f t="shared" si="77"/>
        <v>0</v>
      </c>
      <c r="AA395" s="2">
        <v>1.5296408363475898E-5</v>
      </c>
      <c r="AB395" s="2">
        <v>1.8687862889290298E-15</v>
      </c>
      <c r="AC395" s="2">
        <v>0.20557443155357699</v>
      </c>
      <c r="AD395" s="2">
        <f t="shared" si="78"/>
        <v>0</v>
      </c>
      <c r="AE395" s="2">
        <v>-1.65110934484878E-18</v>
      </c>
      <c r="AF395" s="2">
        <v>4.30801863201076E-3</v>
      </c>
      <c r="AG395" s="2">
        <v>6.4385453491664903E-5</v>
      </c>
      <c r="AH395" s="2">
        <v>3.1748231749210203E-5</v>
      </c>
      <c r="AI395" s="2">
        <v>0</v>
      </c>
      <c r="AJ395" s="2">
        <v>4.3080186408458801E-3</v>
      </c>
      <c r="AK395" s="2">
        <v>7.2285972928655396E-5</v>
      </c>
      <c r="AL395" s="2">
        <f t="shared" si="73"/>
        <v>0</v>
      </c>
      <c r="AM395" s="2">
        <v>3.7358423396378101E-5</v>
      </c>
      <c r="AN395" s="2">
        <v>4.9577503683564596E-25</v>
      </c>
      <c r="AO395" s="2">
        <v>6.9885249844844705E-2</v>
      </c>
      <c r="AP395" s="2">
        <v>-2.5588243984033198E-19</v>
      </c>
      <c r="AQ395" s="2">
        <v>1.24361109132759E-2</v>
      </c>
      <c r="AR395" s="2">
        <v>2.19956372245194E-4</v>
      </c>
      <c r="AS395" s="2">
        <f t="shared" si="79"/>
        <v>0</v>
      </c>
      <c r="AT395" s="2">
        <v>1.05761381169984E-4</v>
      </c>
      <c r="AU395" s="2">
        <v>0</v>
      </c>
      <c r="AV395" s="2">
        <v>8.1498022540098105E-92</v>
      </c>
      <c r="AW395" s="2">
        <f t="shared" si="80"/>
        <v>0</v>
      </c>
      <c r="AX395" s="2">
        <v>-2.5474946953852998E-18</v>
      </c>
      <c r="AY395" s="2">
        <v>7.87886453059446E-3</v>
      </c>
      <c r="AZ395" s="2">
        <v>1.3678125348831101E-4</v>
      </c>
      <c r="BA395" s="2">
        <v>6.2148519643998596E-5</v>
      </c>
      <c r="BB395" s="2">
        <v>1.37803254071992E-19</v>
      </c>
      <c r="BC395" s="2">
        <v>4.3786320183449396E-3</v>
      </c>
      <c r="BD395" s="2">
        <v>5.4710065899116401E-5</v>
      </c>
      <c r="BE395" s="2">
        <f t="shared" si="81"/>
        <v>-1</v>
      </c>
      <c r="BF395" s="2">
        <v>2.5141668533774599E-5</v>
      </c>
      <c r="BG395" s="2">
        <v>0</v>
      </c>
      <c r="BH395" s="2">
        <v>6.0822242998329996E-55</v>
      </c>
      <c r="BI395" s="2">
        <v>-3.96716886640517E-19</v>
      </c>
      <c r="BJ395" s="2">
        <v>1.44769282502639E-2</v>
      </c>
      <c r="BK395" s="2">
        <v>2.9068196047054402E-4</v>
      </c>
      <c r="BL395" s="2">
        <f t="shared" si="82"/>
        <v>1</v>
      </c>
      <c r="BM395" s="2">
        <v>1.46870952079174E-4</v>
      </c>
      <c r="BN395" s="2">
        <v>0</v>
      </c>
      <c r="BO395" s="2">
        <v>1.0936158251177201E-55</v>
      </c>
      <c r="BP395" s="2">
        <f t="shared" si="83"/>
        <v>1</v>
      </c>
    </row>
    <row r="396" spans="1:68" x14ac:dyDescent="0.2">
      <c r="A396">
        <v>390</v>
      </c>
      <c r="B396">
        <f t="shared" si="74"/>
        <v>1</v>
      </c>
      <c r="D396">
        <f t="shared" si="75"/>
        <v>0</v>
      </c>
      <c r="E396">
        <f t="shared" si="76"/>
        <v>0</v>
      </c>
      <c r="F396" s="16" t="s">
        <v>5267</v>
      </c>
      <c r="G396" s="16" t="s">
        <v>4682</v>
      </c>
      <c r="H396" s="16" t="s">
        <v>5254</v>
      </c>
      <c r="I396" s="16" t="s">
        <v>5264</v>
      </c>
      <c r="J396" t="s">
        <v>389</v>
      </c>
      <c r="K396" s="8" t="s">
        <v>2772</v>
      </c>
      <c r="L396" s="2">
        <v>-6.2230135268621404E-19</v>
      </c>
      <c r="M396" s="2">
        <v>2.36060308350209E-3</v>
      </c>
      <c r="N396" s="2">
        <v>3.6898350706938599E-5</v>
      </c>
      <c r="O396" s="2">
        <v>1.7020375995722499E-5</v>
      </c>
      <c r="P396" s="2">
        <v>5.6068839083117103E-19</v>
      </c>
      <c r="Q396" s="2">
        <v>2.3606030580045701E-3</v>
      </c>
      <c r="R396" s="2">
        <v>3.9741039509000602E-5</v>
      </c>
      <c r="S396" s="2">
        <f t="shared" ref="S396:S459" si="84">IF(AND(AD396=1,N396&gt;R396),-1,IF(AND(AD396=1,N396&lt;R396),1,0))</f>
        <v>0</v>
      </c>
      <c r="T396" s="2">
        <v>1.92283971496414E-5</v>
      </c>
      <c r="U396" s="2">
        <v>4.2808882319910198E-15</v>
      </c>
      <c r="V396" s="2">
        <v>0.355539533942268</v>
      </c>
      <c r="W396" s="2">
        <v>-1.40915956717042E-18</v>
      </c>
      <c r="X396" s="2">
        <v>2.36060307231108E-3</v>
      </c>
      <c r="Y396" s="2">
        <v>3.36848938231817E-5</v>
      </c>
      <c r="Z396" s="2">
        <f t="shared" si="77"/>
        <v>0</v>
      </c>
      <c r="AA396" s="2">
        <v>1.52964090726085E-5</v>
      </c>
      <c r="AB396" s="2">
        <v>1.8687862889290298E-15</v>
      </c>
      <c r="AC396" s="2">
        <v>0.20557443155357699</v>
      </c>
      <c r="AD396" s="2">
        <f t="shared" si="78"/>
        <v>0</v>
      </c>
      <c r="AE396" s="2">
        <v>-1.65110934484878E-18</v>
      </c>
      <c r="AF396" s="2">
        <v>4.30801863201076E-3</v>
      </c>
      <c r="AG396" s="2">
        <v>6.4385453816833004E-5</v>
      </c>
      <c r="AH396" s="2">
        <v>3.1748232136055199E-5</v>
      </c>
      <c r="AI396" s="2">
        <v>0</v>
      </c>
      <c r="AJ396" s="2">
        <v>4.3080186408458801E-3</v>
      </c>
      <c r="AK396" s="2">
        <v>7.2285973178593704E-5</v>
      </c>
      <c r="AL396" s="2">
        <f t="shared" si="73"/>
        <v>0</v>
      </c>
      <c r="AM396" s="2">
        <v>3.7358424280323803E-5</v>
      </c>
      <c r="AN396" s="2">
        <v>4.9577503683564596E-25</v>
      </c>
      <c r="AO396" s="2">
        <v>6.9885249844844705E-2</v>
      </c>
      <c r="AP396" s="2">
        <v>-2.5588243984033198E-19</v>
      </c>
      <c r="AQ396" s="2">
        <v>1.24361109132759E-2</v>
      </c>
      <c r="AR396" s="2">
        <v>2.19956372638183E-4</v>
      </c>
      <c r="AS396" s="2">
        <f t="shared" si="79"/>
        <v>0</v>
      </c>
      <c r="AT396" s="2">
        <v>1.0576138171372099E-4</v>
      </c>
      <c r="AU396" s="2">
        <v>0</v>
      </c>
      <c r="AV396" s="2">
        <v>8.1498022540098105E-92</v>
      </c>
      <c r="AW396" s="2">
        <f t="shared" si="80"/>
        <v>0</v>
      </c>
      <c r="AX396" s="2">
        <v>-2.5474946954566301E-18</v>
      </c>
      <c r="AY396" s="2">
        <v>7.87886453059446E-3</v>
      </c>
      <c r="AZ396" s="2">
        <v>1.3678125330086099E-4</v>
      </c>
      <c r="BA396" s="2">
        <v>6.2148519749998494E-5</v>
      </c>
      <c r="BB396" s="2">
        <v>1.3780325407199101E-19</v>
      </c>
      <c r="BC396" s="2">
        <v>4.3786320183449396E-3</v>
      </c>
      <c r="BD396" s="2">
        <v>5.4710066560758901E-5</v>
      </c>
      <c r="BE396" s="2">
        <f t="shared" si="81"/>
        <v>-1</v>
      </c>
      <c r="BF396" s="2">
        <v>2.5141668970652699E-5</v>
      </c>
      <c r="BG396" s="2">
        <v>0</v>
      </c>
      <c r="BH396" s="2">
        <v>6.0822242998329996E-55</v>
      </c>
      <c r="BI396" s="2">
        <v>-3.96716886640517E-19</v>
      </c>
      <c r="BJ396" s="2">
        <v>1.44769282502639E-2</v>
      </c>
      <c r="BK396" s="2">
        <v>2.9068196085895598E-4</v>
      </c>
      <c r="BL396" s="2">
        <f t="shared" si="82"/>
        <v>1</v>
      </c>
      <c r="BM396" s="2">
        <v>1.46870952191856E-4</v>
      </c>
      <c r="BN396" s="2">
        <v>0</v>
      </c>
      <c r="BO396" s="2">
        <v>1.0936158251177201E-55</v>
      </c>
      <c r="BP396" s="2">
        <f t="shared" si="83"/>
        <v>1</v>
      </c>
    </row>
    <row r="397" spans="1:68" x14ac:dyDescent="0.2">
      <c r="A397">
        <v>391</v>
      </c>
      <c r="B397">
        <f t="shared" si="74"/>
        <v>1</v>
      </c>
      <c r="D397">
        <f t="shared" si="75"/>
        <v>0</v>
      </c>
      <c r="E397">
        <f t="shared" si="76"/>
        <v>0</v>
      </c>
      <c r="F397" s="16" t="s">
        <v>5268</v>
      </c>
      <c r="G397" s="16" t="s">
        <v>4682</v>
      </c>
      <c r="H397" s="16" t="s">
        <v>5254</v>
      </c>
      <c r="I397" s="16" t="s">
        <v>5264</v>
      </c>
      <c r="J397" t="s">
        <v>390</v>
      </c>
      <c r="K397" s="8" t="s">
        <v>2773</v>
      </c>
      <c r="L397" s="2">
        <v>0</v>
      </c>
      <c r="M397" s="2">
        <v>2.36060308350209E-3</v>
      </c>
      <c r="N397" s="2">
        <v>3.6898350824017499E-5</v>
      </c>
      <c r="O397" s="2">
        <v>1.7020376609198E-5</v>
      </c>
      <c r="P397" s="2">
        <v>0</v>
      </c>
      <c r="Q397" s="2">
        <v>2.3606030580045701E-3</v>
      </c>
      <c r="R397" s="2">
        <v>3.9741039330150998E-5</v>
      </c>
      <c r="S397" s="2">
        <f t="shared" si="84"/>
        <v>0</v>
      </c>
      <c r="T397" s="2">
        <v>1.9228398069005899E-5</v>
      </c>
      <c r="U397" s="2">
        <v>4.2808882319910198E-15</v>
      </c>
      <c r="V397" s="2">
        <v>0.355539533942268</v>
      </c>
      <c r="W397" s="2">
        <v>0</v>
      </c>
      <c r="X397" s="2">
        <v>2.36060307231108E-3</v>
      </c>
      <c r="Y397" s="2">
        <v>3.3684893430863997E-5</v>
      </c>
      <c r="Z397" s="2">
        <f t="shared" si="77"/>
        <v>0</v>
      </c>
      <c r="AA397" s="2">
        <v>1.52964092440332E-5</v>
      </c>
      <c r="AB397" s="2">
        <v>1.8687862889290298E-15</v>
      </c>
      <c r="AC397" s="2">
        <v>0.20557443155357699</v>
      </c>
      <c r="AD397" s="2">
        <f t="shared" si="78"/>
        <v>0</v>
      </c>
      <c r="AE397" s="2">
        <v>0</v>
      </c>
      <c r="AF397" s="2">
        <v>4.3080186320107504E-3</v>
      </c>
      <c r="AG397" s="2">
        <v>6.4385453534603402E-5</v>
      </c>
      <c r="AH397" s="2">
        <v>3.1748232181339803E-5</v>
      </c>
      <c r="AI397" s="2">
        <v>-6.2768378360365704E-19</v>
      </c>
      <c r="AJ397" s="2">
        <v>4.3080186408458801E-3</v>
      </c>
      <c r="AK397" s="2">
        <v>7.2285973402213695E-5</v>
      </c>
      <c r="AL397" s="2">
        <f t="shared" si="73"/>
        <v>0</v>
      </c>
      <c r="AM397" s="2">
        <v>3.7358424312974998E-5</v>
      </c>
      <c r="AN397" s="2">
        <v>4.9577503683564596E-25</v>
      </c>
      <c r="AO397" s="2">
        <v>6.9885249844844705E-2</v>
      </c>
      <c r="AP397" s="2">
        <v>0</v>
      </c>
      <c r="AQ397" s="2">
        <v>1.24361109132759E-2</v>
      </c>
      <c r="AR397" s="2">
        <v>2.19956372731808E-4</v>
      </c>
      <c r="AS397" s="2">
        <f t="shared" si="79"/>
        <v>0</v>
      </c>
      <c r="AT397" s="2">
        <v>1.0576138090694699E-4</v>
      </c>
      <c r="AU397" s="2">
        <v>0</v>
      </c>
      <c r="AV397" s="2">
        <v>8.1498022540098105E-92</v>
      </c>
      <c r="AW397" s="2">
        <f t="shared" si="80"/>
        <v>0</v>
      </c>
      <c r="AX397" s="2">
        <v>0</v>
      </c>
      <c r="AY397" s="2">
        <v>7.87886453059446E-3</v>
      </c>
      <c r="AZ397" s="2">
        <v>1.3678125316461399E-4</v>
      </c>
      <c r="BA397" s="2">
        <v>6.2148518513334403E-5</v>
      </c>
      <c r="BB397" s="2">
        <v>0</v>
      </c>
      <c r="BC397" s="2">
        <v>4.3786320183449396E-3</v>
      </c>
      <c r="BD397" s="2">
        <v>5.4710066249347198E-5</v>
      </c>
      <c r="BE397" s="2">
        <f t="shared" si="81"/>
        <v>-1</v>
      </c>
      <c r="BF397" s="2">
        <v>2.5141668824818301E-5</v>
      </c>
      <c r="BG397" s="2">
        <v>0</v>
      </c>
      <c r="BH397" s="2">
        <v>6.0822242998329996E-55</v>
      </c>
      <c r="BI397" s="2">
        <v>0</v>
      </c>
      <c r="BJ397" s="2">
        <v>1.44769282502639E-2</v>
      </c>
      <c r="BK397" s="2">
        <v>2.9068196037823803E-4</v>
      </c>
      <c r="BL397" s="2">
        <f t="shared" si="82"/>
        <v>1</v>
      </c>
      <c r="BM397" s="2">
        <v>1.46870951557253E-4</v>
      </c>
      <c r="BN397" s="2">
        <v>0</v>
      </c>
      <c r="BO397" s="2">
        <v>1.0936158251177201E-55</v>
      </c>
      <c r="BP397" s="2">
        <f t="shared" si="83"/>
        <v>1</v>
      </c>
    </row>
    <row r="398" spans="1:68" x14ac:dyDescent="0.2">
      <c r="A398">
        <v>392</v>
      </c>
      <c r="B398">
        <f t="shared" si="74"/>
        <v>1</v>
      </c>
      <c r="D398">
        <f t="shared" si="75"/>
        <v>0</v>
      </c>
      <c r="E398">
        <f t="shared" si="76"/>
        <v>0</v>
      </c>
      <c r="F398" s="16" t="s">
        <v>5269</v>
      </c>
      <c r="G398" s="16" t="s">
        <v>4682</v>
      </c>
      <c r="H398" s="16" t="s">
        <v>5254</v>
      </c>
      <c r="I398" s="16" t="s">
        <v>5264</v>
      </c>
      <c r="J398" t="s">
        <v>391</v>
      </c>
      <c r="K398" s="8" t="s">
        <v>2774</v>
      </c>
      <c r="L398" s="2">
        <v>0</v>
      </c>
      <c r="M398" s="2">
        <v>2.36060308350209E-3</v>
      </c>
      <c r="N398" s="2">
        <v>3.6898350653451999E-5</v>
      </c>
      <c r="O398" s="2">
        <v>1.70203767426206E-5</v>
      </c>
      <c r="P398" s="2">
        <v>0</v>
      </c>
      <c r="Q398" s="2">
        <v>2.3606030580045701E-3</v>
      </c>
      <c r="R398" s="2">
        <v>3.9741039045406798E-5</v>
      </c>
      <c r="S398" s="2">
        <f t="shared" si="84"/>
        <v>0</v>
      </c>
      <c r="T398" s="2">
        <v>1.9228398096386202E-5</v>
      </c>
      <c r="U398" s="2">
        <v>4.2808882319910198E-15</v>
      </c>
      <c r="V398" s="2">
        <v>0.355539533942268</v>
      </c>
      <c r="W398" s="2">
        <v>0</v>
      </c>
      <c r="X398" s="2">
        <v>2.36060307231108E-3</v>
      </c>
      <c r="Y398" s="2">
        <v>3.3684893384644499E-5</v>
      </c>
      <c r="Z398" s="2">
        <f t="shared" si="77"/>
        <v>0</v>
      </c>
      <c r="AA398" s="2">
        <v>1.5296409060030099E-5</v>
      </c>
      <c r="AB398" s="2">
        <v>1.8687862889290298E-15</v>
      </c>
      <c r="AC398" s="2">
        <v>0.20557443155357699</v>
      </c>
      <c r="AD398" s="2">
        <f t="shared" si="78"/>
        <v>0</v>
      </c>
      <c r="AE398" s="2">
        <v>0</v>
      </c>
      <c r="AF398" s="2">
        <v>4.3080186320107504E-3</v>
      </c>
      <c r="AG398" s="2">
        <v>6.4385453191977002E-5</v>
      </c>
      <c r="AH398" s="2">
        <v>3.17482316495887E-5</v>
      </c>
      <c r="AI398" s="2">
        <v>-6.2768378360365598E-19</v>
      </c>
      <c r="AJ398" s="2">
        <v>4.3080186408458801E-3</v>
      </c>
      <c r="AK398" s="2">
        <v>7.2285972983657893E-5</v>
      </c>
      <c r="AL398" s="2">
        <f t="shared" si="73"/>
        <v>0</v>
      </c>
      <c r="AM398" s="2">
        <v>3.73584237086423E-5</v>
      </c>
      <c r="AN398" s="2">
        <v>4.9577503683564596E-25</v>
      </c>
      <c r="AO398" s="2">
        <v>6.9885249844844705E-2</v>
      </c>
      <c r="AP398" s="2">
        <v>0</v>
      </c>
      <c r="AQ398" s="2">
        <v>1.24361109132759E-2</v>
      </c>
      <c r="AR398" s="2">
        <v>2.1995637274143499E-4</v>
      </c>
      <c r="AS398" s="2">
        <f t="shared" si="79"/>
        <v>0</v>
      </c>
      <c r="AT398" s="2">
        <v>1.05761380758393E-4</v>
      </c>
      <c r="AU398" s="2">
        <v>0</v>
      </c>
      <c r="AV398" s="2">
        <v>8.1498022540098105E-92</v>
      </c>
      <c r="AW398" s="2">
        <f t="shared" si="80"/>
        <v>0</v>
      </c>
      <c r="AX398" s="2">
        <v>0</v>
      </c>
      <c r="AY398" s="2">
        <v>7.87886453059446E-3</v>
      </c>
      <c r="AZ398" s="2">
        <v>1.3678125311373301E-4</v>
      </c>
      <c r="BA398" s="2">
        <v>6.2148518212769695E-5</v>
      </c>
      <c r="BB398" s="2">
        <v>0</v>
      </c>
      <c r="BC398" s="2">
        <v>4.3786320183449396E-3</v>
      </c>
      <c r="BD398" s="2">
        <v>5.4710066127610003E-5</v>
      </c>
      <c r="BE398" s="2">
        <f t="shared" si="81"/>
        <v>-1</v>
      </c>
      <c r="BF398" s="2">
        <v>2.51416685496E-5</v>
      </c>
      <c r="BG398" s="2">
        <v>0</v>
      </c>
      <c r="BH398" s="2">
        <v>6.0822242998329996E-55</v>
      </c>
      <c r="BI398" s="2">
        <v>0</v>
      </c>
      <c r="BJ398" s="2">
        <v>1.44769282502639E-2</v>
      </c>
      <c r="BK398" s="2">
        <v>2.9068196015903902E-4</v>
      </c>
      <c r="BL398" s="2">
        <f t="shared" si="82"/>
        <v>1</v>
      </c>
      <c r="BM398" s="2">
        <v>1.4687095142919E-4</v>
      </c>
      <c r="BN398" s="2">
        <v>0</v>
      </c>
      <c r="BO398" s="2">
        <v>1.0936158251177201E-55</v>
      </c>
      <c r="BP398" s="2">
        <f t="shared" si="83"/>
        <v>1</v>
      </c>
    </row>
    <row r="399" spans="1:68" x14ac:dyDescent="0.2">
      <c r="A399">
        <v>393</v>
      </c>
      <c r="B399">
        <f t="shared" si="74"/>
        <v>1</v>
      </c>
      <c r="D399">
        <f t="shared" si="75"/>
        <v>0</v>
      </c>
      <c r="E399">
        <f t="shared" si="76"/>
        <v>0</v>
      </c>
      <c r="F399" s="16" t="s">
        <v>5270</v>
      </c>
      <c r="G399" s="16" t="s">
        <v>4682</v>
      </c>
      <c r="H399" s="16" t="s">
        <v>5254</v>
      </c>
      <c r="I399" s="16" t="s">
        <v>5264</v>
      </c>
      <c r="J399" t="s">
        <v>392</v>
      </c>
      <c r="K399" s="8" t="s">
        <v>2775</v>
      </c>
      <c r="L399" s="2">
        <v>-6.2230135270488401E-19</v>
      </c>
      <c r="M399" s="2">
        <v>2.36060308350209E-3</v>
      </c>
      <c r="N399" s="2">
        <v>3.6898351335730099E-5</v>
      </c>
      <c r="O399" s="2">
        <v>1.7020377006512E-5</v>
      </c>
      <c r="P399" s="2">
        <v>5.6068839083117103E-19</v>
      </c>
      <c r="Q399" s="2">
        <v>2.3606030580045701E-3</v>
      </c>
      <c r="R399" s="2">
        <v>3.9741039513481298E-5</v>
      </c>
      <c r="S399" s="2">
        <f t="shared" si="84"/>
        <v>0</v>
      </c>
      <c r="T399" s="2">
        <v>1.9228398437167099E-5</v>
      </c>
      <c r="U399" s="2">
        <v>4.2808882319910198E-15</v>
      </c>
      <c r="V399" s="2">
        <v>0.355539533942268</v>
      </c>
      <c r="W399" s="2">
        <v>-1.40915956715175E-18</v>
      </c>
      <c r="X399" s="2">
        <v>2.36060307231108E-3</v>
      </c>
      <c r="Y399" s="2">
        <v>3.3684893915903998E-5</v>
      </c>
      <c r="Z399" s="2">
        <f t="shared" si="77"/>
        <v>0</v>
      </c>
      <c r="AA399" s="2">
        <v>1.5296409762042701E-5</v>
      </c>
      <c r="AB399" s="2">
        <v>1.8687862889290298E-15</v>
      </c>
      <c r="AC399" s="2">
        <v>0.20557443155357699</v>
      </c>
      <c r="AD399" s="2">
        <f t="shared" si="78"/>
        <v>0</v>
      </c>
      <c r="AE399" s="2">
        <v>-1.65110934484878E-18</v>
      </c>
      <c r="AF399" s="2">
        <v>4.30801863201076E-3</v>
      </c>
      <c r="AG399" s="2">
        <v>6.4385454158327795E-5</v>
      </c>
      <c r="AH399" s="2">
        <v>3.1748231886217701E-5</v>
      </c>
      <c r="AI399" s="2">
        <v>0</v>
      </c>
      <c r="AJ399" s="2">
        <v>4.3080186408458801E-3</v>
      </c>
      <c r="AK399" s="2">
        <v>7.2285973637181204E-5</v>
      </c>
      <c r="AL399" s="2">
        <f t="shared" si="73"/>
        <v>0</v>
      </c>
      <c r="AM399" s="2">
        <v>3.73584240610332E-5</v>
      </c>
      <c r="AN399" s="2">
        <v>4.9577503683564596E-25</v>
      </c>
      <c r="AO399" s="2">
        <v>6.9885249844844705E-2</v>
      </c>
      <c r="AP399" s="2">
        <v>-2.5588243984033198E-19</v>
      </c>
      <c r="AQ399" s="2">
        <v>1.24361109132759E-2</v>
      </c>
      <c r="AR399" s="2">
        <v>2.1995637305390799E-4</v>
      </c>
      <c r="AS399" s="2">
        <f t="shared" si="79"/>
        <v>0</v>
      </c>
      <c r="AT399" s="2">
        <v>1.05761381183984E-4</v>
      </c>
      <c r="AU399" s="2">
        <v>0</v>
      </c>
      <c r="AV399" s="2">
        <v>8.1498022540098105E-92</v>
      </c>
      <c r="AW399" s="2">
        <f t="shared" si="80"/>
        <v>0</v>
      </c>
      <c r="AX399" s="2">
        <v>-2.5474946953853099E-18</v>
      </c>
      <c r="AY399" s="2">
        <v>7.8788645305944496E-3</v>
      </c>
      <c r="AZ399" s="2">
        <v>1.3678125365417499E-4</v>
      </c>
      <c r="BA399" s="2">
        <v>6.21485198909734E-5</v>
      </c>
      <c r="BB399" s="2">
        <v>1.37803254071994E-19</v>
      </c>
      <c r="BC399" s="2">
        <v>4.3786320183449396E-3</v>
      </c>
      <c r="BD399" s="2">
        <v>5.4710066225974699E-5</v>
      </c>
      <c r="BE399" s="2">
        <f t="shared" si="81"/>
        <v>-1</v>
      </c>
      <c r="BF399" s="2">
        <v>2.5141669028094899E-5</v>
      </c>
      <c r="BG399" s="2">
        <v>0</v>
      </c>
      <c r="BH399" s="2">
        <v>6.0822242998329996E-55</v>
      </c>
      <c r="BI399" s="2">
        <v>-3.9671688664051801E-19</v>
      </c>
      <c r="BJ399" s="2">
        <v>1.44769282502639E-2</v>
      </c>
      <c r="BK399" s="2">
        <v>2.9068196074705899E-4</v>
      </c>
      <c r="BL399" s="2">
        <f t="shared" si="82"/>
        <v>1</v>
      </c>
      <c r="BM399" s="2">
        <v>1.4687095225269299E-4</v>
      </c>
      <c r="BN399" s="2">
        <v>0</v>
      </c>
      <c r="BO399" s="2">
        <v>1.0936158251177201E-55</v>
      </c>
      <c r="BP399" s="2">
        <f t="shared" si="83"/>
        <v>1</v>
      </c>
    </row>
    <row r="400" spans="1:68" x14ac:dyDescent="0.2">
      <c r="A400">
        <v>394</v>
      </c>
      <c r="B400">
        <f t="shared" si="74"/>
        <v>0</v>
      </c>
      <c r="D400">
        <f t="shared" si="75"/>
        <v>0</v>
      </c>
      <c r="E400">
        <f t="shared" si="76"/>
        <v>1</v>
      </c>
      <c r="F400" s="16" t="s">
        <v>5271</v>
      </c>
      <c r="G400" s="16" t="s">
        <v>4682</v>
      </c>
      <c r="H400" s="16" t="s">
        <v>5254</v>
      </c>
      <c r="I400" s="16" t="s">
        <v>5272</v>
      </c>
      <c r="J400" t="s">
        <v>393</v>
      </c>
      <c r="K400" s="8" t="s">
        <v>2776</v>
      </c>
      <c r="L400" s="2">
        <v>2.7149591578064702E-27</v>
      </c>
      <c r="M400" s="2">
        <v>1.7989750786410699E-2</v>
      </c>
      <c r="N400" s="2">
        <v>1.2052928069580999E-3</v>
      </c>
      <c r="O400" s="2">
        <v>1.1309242342710699E-3</v>
      </c>
      <c r="P400" s="2">
        <v>1.3103016000954499E-26</v>
      </c>
      <c r="Q400" s="2">
        <v>1.7989750624518502E-2</v>
      </c>
      <c r="R400" s="2">
        <v>1.1527006008373499E-3</v>
      </c>
      <c r="S400" s="2">
        <f t="shared" si="84"/>
        <v>0</v>
      </c>
      <c r="T400" s="2">
        <v>1.0809781592188499E-3</v>
      </c>
      <c r="U400" s="2">
        <v>9.4549344325399298E-24</v>
      </c>
      <c r="V400" s="2">
        <v>8.50048581735549E-4</v>
      </c>
      <c r="W400" s="2">
        <v>-1.6556800109901699E-26</v>
      </c>
      <c r="X400" s="2">
        <v>1.7989750705783E-2</v>
      </c>
      <c r="Y400" s="2">
        <v>1.19146522973798E-3</v>
      </c>
      <c r="Z400" s="2">
        <f t="shared" si="77"/>
        <v>0</v>
      </c>
      <c r="AA400" s="2">
        <v>1.0777371103917199E-3</v>
      </c>
      <c r="AB400" s="2">
        <v>5.7579157267776896E-16</v>
      </c>
      <c r="AC400" s="2">
        <v>0.63780740780024203</v>
      </c>
      <c r="AD400" s="2">
        <f t="shared" si="78"/>
        <v>0</v>
      </c>
      <c r="AE400" s="2">
        <v>3.5606021741724201E-27</v>
      </c>
      <c r="AF400" s="2">
        <v>3.2794082987488198E-2</v>
      </c>
      <c r="AG400" s="2">
        <v>2.2561152819538599E-3</v>
      </c>
      <c r="AH400" s="2">
        <v>2.0350060147272401E-3</v>
      </c>
      <c r="AI400" s="2">
        <v>0</v>
      </c>
      <c r="AJ400" s="2">
        <v>3.2794083059831503E-2</v>
      </c>
      <c r="AK400" s="2">
        <v>1.9579665043247601E-3</v>
      </c>
      <c r="AL400" s="2">
        <f t="shared" si="73"/>
        <v>-1</v>
      </c>
      <c r="AM400" s="2">
        <v>1.8107982691185499E-3</v>
      </c>
      <c r="AN400" s="2">
        <v>4.8270819456888899E-117</v>
      </c>
      <c r="AO400" s="2">
        <v>7.6331483543513697E-33</v>
      </c>
      <c r="AP400" s="2">
        <v>-9.7916559789741503E-29</v>
      </c>
      <c r="AQ400" s="2">
        <v>9.3155651514806107E-2</v>
      </c>
      <c r="AR400" s="2">
        <v>2.7983239210549499E-3</v>
      </c>
      <c r="AS400" s="2">
        <f t="shared" si="79"/>
        <v>1</v>
      </c>
      <c r="AT400" s="2">
        <v>2.1016919435644598E-3</v>
      </c>
      <c r="AU400" s="2">
        <v>8.1511106838830897E-8</v>
      </c>
      <c r="AV400" s="2">
        <v>4.8815033762019598E-23</v>
      </c>
      <c r="AW400" s="2">
        <f t="shared" si="80"/>
        <v>1</v>
      </c>
      <c r="AX400" s="2">
        <v>-8.6928764017881301E-33</v>
      </c>
      <c r="AY400" s="2">
        <v>5.9996350600637002E-2</v>
      </c>
      <c r="AZ400" s="2">
        <v>3.5124908136789099E-3</v>
      </c>
      <c r="BA400" s="2">
        <v>3.1806698819867199E-3</v>
      </c>
      <c r="BB400" s="2">
        <v>0</v>
      </c>
      <c r="BC400" s="2">
        <v>3.3463458240526101E-2</v>
      </c>
      <c r="BD400" s="2">
        <v>2.4523903508337601E-3</v>
      </c>
      <c r="BE400" s="2">
        <f t="shared" si="81"/>
        <v>-1</v>
      </c>
      <c r="BF400" s="2">
        <v>2.3121521697569299E-3</v>
      </c>
      <c r="BG400" s="2">
        <v>0</v>
      </c>
      <c r="BH400" s="2">
        <v>2.63602808384534E-165</v>
      </c>
      <c r="BI400" s="2">
        <v>5.4330477511175796E-34</v>
      </c>
      <c r="BJ400" s="2">
        <v>0.110511035882371</v>
      </c>
      <c r="BK400" s="2">
        <v>4.73625728505884E-3</v>
      </c>
      <c r="BL400" s="2">
        <f t="shared" si="82"/>
        <v>1</v>
      </c>
      <c r="BM400" s="2">
        <v>4.0426099808824898E-3</v>
      </c>
      <c r="BN400" s="2">
        <v>0</v>
      </c>
      <c r="BO400" s="2">
        <v>6.5202143912187698E-69</v>
      </c>
      <c r="BP400" s="2">
        <f t="shared" si="83"/>
        <v>1</v>
      </c>
    </row>
    <row r="401" spans="1:68" x14ac:dyDescent="0.2">
      <c r="A401">
        <v>395</v>
      </c>
      <c r="B401">
        <f t="shared" si="74"/>
        <v>0</v>
      </c>
      <c r="D401">
        <f t="shared" si="75"/>
        <v>0</v>
      </c>
      <c r="E401">
        <f t="shared" si="76"/>
        <v>1</v>
      </c>
      <c r="F401" s="16" t="s">
        <v>5273</v>
      </c>
      <c r="G401" s="16" t="s">
        <v>4682</v>
      </c>
      <c r="H401" s="16" t="s">
        <v>5254</v>
      </c>
      <c r="I401" s="16" t="s">
        <v>5274</v>
      </c>
      <c r="J401" t="s">
        <v>394</v>
      </c>
      <c r="K401" s="8" t="s">
        <v>2777</v>
      </c>
      <c r="L401" s="2">
        <v>1.0968724453744999E-3</v>
      </c>
      <c r="M401" s="2">
        <v>1.7989750786410699E-2</v>
      </c>
      <c r="N401" s="2">
        <v>1.6419027162348501E-3</v>
      </c>
      <c r="O401" s="2">
        <v>1.50933056540545E-3</v>
      </c>
      <c r="P401" s="2">
        <v>1.0968724454224899E-3</v>
      </c>
      <c r="Q401" s="2">
        <v>1.7989750624518502E-2</v>
      </c>
      <c r="R401" s="2">
        <v>1.62402766007593E-3</v>
      </c>
      <c r="S401" s="2">
        <f t="shared" si="84"/>
        <v>0</v>
      </c>
      <c r="T401" s="2">
        <v>1.4875847688491E-3</v>
      </c>
      <c r="U401" s="2">
        <v>2.4949108231045198E-22</v>
      </c>
      <c r="V401" s="2">
        <v>0.45391097586984502</v>
      </c>
      <c r="W401" s="2">
        <v>1.09687244539953E-3</v>
      </c>
      <c r="X401" s="2">
        <v>1.79897507057829E-2</v>
      </c>
      <c r="Y401" s="2">
        <v>1.68994684542821E-3</v>
      </c>
      <c r="Z401" s="2">
        <f t="shared" si="77"/>
        <v>0</v>
      </c>
      <c r="AA401" s="2">
        <v>1.55754508976396E-3</v>
      </c>
      <c r="AB401" s="2">
        <v>1.8967915392299801E-74</v>
      </c>
      <c r="AC401" s="2">
        <v>8.8396606079994898E-4</v>
      </c>
      <c r="AD401" s="2">
        <f t="shared" si="78"/>
        <v>0</v>
      </c>
      <c r="AE401" s="2">
        <v>1.9743704016741098E-3</v>
      </c>
      <c r="AF401" s="2">
        <v>3.2794082987488198E-2</v>
      </c>
      <c r="AG401" s="2">
        <v>3.09813272926308E-3</v>
      </c>
      <c r="AH401" s="2">
        <v>2.8734351116177499E-3</v>
      </c>
      <c r="AI401" s="2">
        <v>1.9743704016501602E-3</v>
      </c>
      <c r="AJ401" s="2">
        <v>3.2794083059831503E-2</v>
      </c>
      <c r="AK401" s="2">
        <v>2.8047541075066698E-3</v>
      </c>
      <c r="AL401" s="2">
        <f t="shared" si="73"/>
        <v>-1</v>
      </c>
      <c r="AM401" s="2">
        <v>2.5658848608526501E-3</v>
      </c>
      <c r="AN401" s="2">
        <v>7.7163413491938095E-297</v>
      </c>
      <c r="AO401" s="2">
        <v>1.3402090849032399E-33</v>
      </c>
      <c r="AP401" s="2">
        <v>1.8249400517637801E-3</v>
      </c>
      <c r="AQ401" s="2">
        <v>9.3155651514806107E-2</v>
      </c>
      <c r="AR401" s="2">
        <v>3.8197605240961599E-3</v>
      </c>
      <c r="AS401" s="2">
        <f t="shared" si="79"/>
        <v>1</v>
      </c>
      <c r="AT401" s="2">
        <v>3.0010156722971499E-3</v>
      </c>
      <c r="AU401" s="2">
        <v>1.7462228987439499E-70</v>
      </c>
      <c r="AV401" s="2">
        <v>7.7920572465814801E-39</v>
      </c>
      <c r="AW401" s="2">
        <f t="shared" si="80"/>
        <v>1</v>
      </c>
      <c r="AX401" s="2">
        <v>3.62570595960292E-3</v>
      </c>
      <c r="AY401" s="2">
        <v>5.9996350600637002E-2</v>
      </c>
      <c r="AZ401" s="2">
        <v>5.0417267808626097E-3</v>
      </c>
      <c r="BA401" s="2">
        <v>4.4713813846187301E-3</v>
      </c>
      <c r="BB401" s="2">
        <v>2.1054098420432198E-3</v>
      </c>
      <c r="BC401" s="2">
        <v>3.3463458240526101E-2</v>
      </c>
      <c r="BD401" s="2">
        <v>3.49376922186968E-3</v>
      </c>
      <c r="BE401" s="2">
        <f t="shared" si="81"/>
        <v>-1</v>
      </c>
      <c r="BF401" s="2">
        <v>3.24731449012737E-3</v>
      </c>
      <c r="BG401" s="2">
        <v>0</v>
      </c>
      <c r="BH401" s="2">
        <v>0</v>
      </c>
      <c r="BI401" s="2">
        <v>2.0804179985770901E-3</v>
      </c>
      <c r="BJ401" s="2">
        <v>0.110511035882371</v>
      </c>
      <c r="BK401" s="2">
        <v>6.58948284483548E-3</v>
      </c>
      <c r="BL401" s="2">
        <f t="shared" si="82"/>
        <v>1</v>
      </c>
      <c r="BM401" s="2">
        <v>5.6081723386652398E-3</v>
      </c>
      <c r="BN401" s="2">
        <v>0</v>
      </c>
      <c r="BO401" s="2">
        <v>6.7840896538787397E-104</v>
      </c>
      <c r="BP401" s="2">
        <f t="shared" si="83"/>
        <v>1</v>
      </c>
    </row>
    <row r="402" spans="1:68" x14ac:dyDescent="0.2">
      <c r="A402">
        <v>396</v>
      </c>
      <c r="B402">
        <f t="shared" si="74"/>
        <v>0</v>
      </c>
      <c r="D402">
        <f t="shared" si="75"/>
        <v>0</v>
      </c>
      <c r="E402">
        <f t="shared" si="76"/>
        <v>0</v>
      </c>
      <c r="F402" s="16" t="s">
        <v>5275</v>
      </c>
      <c r="G402" s="16" t="s">
        <v>4682</v>
      </c>
      <c r="H402" s="16" t="s">
        <v>5254</v>
      </c>
      <c r="I402" s="16" t="s">
        <v>5272</v>
      </c>
      <c r="J402" t="s">
        <v>395</v>
      </c>
      <c r="K402" s="8" t="s">
        <v>2776</v>
      </c>
      <c r="L402" s="2">
        <v>1.1436928479239101E-7</v>
      </c>
      <c r="M402" s="2">
        <v>1.1436928479239101E-7</v>
      </c>
      <c r="N402" s="2">
        <v>0</v>
      </c>
      <c r="O402" s="2">
        <v>0</v>
      </c>
      <c r="P402" s="2">
        <v>1.1436928479739401E-7</v>
      </c>
      <c r="Q402" s="2">
        <v>1.1436928479739401E-7</v>
      </c>
      <c r="R402" s="2">
        <v>0</v>
      </c>
      <c r="S402" s="2">
        <f t="shared" si="84"/>
        <v>0</v>
      </c>
      <c r="T402" s="2">
        <v>0</v>
      </c>
      <c r="U402" s="2">
        <v>1</v>
      </c>
      <c r="V402" s="2" t="s">
        <v>7968</v>
      </c>
      <c r="W402" s="2">
        <v>1.14369284795001E-7</v>
      </c>
      <c r="X402" s="2">
        <v>1.14369284795001E-7</v>
      </c>
      <c r="Y402" s="2">
        <v>0</v>
      </c>
      <c r="Z402" s="2">
        <f t="shared" si="77"/>
        <v>0</v>
      </c>
      <c r="AA402" s="2">
        <v>0</v>
      </c>
      <c r="AB402" s="2">
        <v>1</v>
      </c>
      <c r="AC402" s="2" t="s">
        <v>7968</v>
      </c>
      <c r="AD402" s="2">
        <f t="shared" si="78"/>
        <v>0</v>
      </c>
      <c r="AE402" s="2">
        <v>2.0586471262630401E-7</v>
      </c>
      <c r="AF402" s="2">
        <v>2.0586471262630401E-7</v>
      </c>
      <c r="AG402" s="2">
        <v>0</v>
      </c>
      <c r="AH402" s="2">
        <v>0</v>
      </c>
      <c r="AI402" s="2">
        <v>2.0586471262380701E-7</v>
      </c>
      <c r="AJ402" s="2">
        <v>2.0586471262380701E-7</v>
      </c>
      <c r="AK402" s="2">
        <v>0</v>
      </c>
      <c r="AL402" s="2">
        <f t="shared" si="73"/>
        <v>0</v>
      </c>
      <c r="AM402" s="2">
        <v>0</v>
      </c>
      <c r="AN402" s="2">
        <v>1</v>
      </c>
      <c r="AO402" s="2" t="s">
        <v>7968</v>
      </c>
      <c r="AP402" s="2">
        <v>1.9028382870712999E-7</v>
      </c>
      <c r="AQ402" s="2">
        <v>1.9028382870712999E-7</v>
      </c>
      <c r="AR402" s="2">
        <v>0</v>
      </c>
      <c r="AS402" s="2">
        <f t="shared" si="79"/>
        <v>0</v>
      </c>
      <c r="AT402" s="2">
        <v>0</v>
      </c>
      <c r="AU402" s="2">
        <v>1</v>
      </c>
      <c r="AV402" s="2" t="s">
        <v>7968</v>
      </c>
      <c r="AW402" s="2">
        <f t="shared" si="80"/>
        <v>0</v>
      </c>
      <c r="AX402" s="2">
        <v>3.7804705480199899E-7</v>
      </c>
      <c r="AY402" s="2">
        <v>3.7804705480199899E-7</v>
      </c>
      <c r="AZ402" s="2">
        <v>0</v>
      </c>
      <c r="BA402" s="2">
        <v>0</v>
      </c>
      <c r="BB402" s="2">
        <v>2.1952800331959201E-7</v>
      </c>
      <c r="BC402" s="2">
        <v>2.1952800331959201E-7</v>
      </c>
      <c r="BD402" s="2">
        <v>0</v>
      </c>
      <c r="BE402" s="2">
        <f t="shared" si="81"/>
        <v>0</v>
      </c>
      <c r="BF402" s="2">
        <v>0</v>
      </c>
      <c r="BG402" s="2">
        <v>1</v>
      </c>
      <c r="BH402" s="2" t="s">
        <v>7968</v>
      </c>
      <c r="BI402" s="2">
        <v>2.1692214037270399E-7</v>
      </c>
      <c r="BJ402" s="2">
        <v>2.1692214037270399E-7</v>
      </c>
      <c r="BK402" s="2">
        <v>0</v>
      </c>
      <c r="BL402" s="2">
        <f t="shared" si="82"/>
        <v>0</v>
      </c>
      <c r="BM402" s="2">
        <v>0</v>
      </c>
      <c r="BN402" s="2">
        <v>1</v>
      </c>
      <c r="BO402" s="2" t="s">
        <v>7968</v>
      </c>
      <c r="BP402" s="2">
        <f t="shared" si="83"/>
        <v>0</v>
      </c>
    </row>
    <row r="403" spans="1:68" x14ac:dyDescent="0.2">
      <c r="A403">
        <v>397</v>
      </c>
      <c r="B403">
        <f t="shared" si="74"/>
        <v>0</v>
      </c>
      <c r="D403">
        <f t="shared" si="75"/>
        <v>0</v>
      </c>
      <c r="E403">
        <f t="shared" si="76"/>
        <v>0</v>
      </c>
      <c r="F403" s="16" t="s">
        <v>5276</v>
      </c>
      <c r="G403" s="16" t="s">
        <v>4682</v>
      </c>
      <c r="H403" s="16" t="s">
        <v>5254</v>
      </c>
      <c r="I403" s="16" t="s">
        <v>5274</v>
      </c>
      <c r="J403" t="s">
        <v>396</v>
      </c>
      <c r="K403" s="8" t="s">
        <v>2777</v>
      </c>
      <c r="L403" s="2">
        <v>7.6246189861594003E-8</v>
      </c>
      <c r="M403" s="2">
        <v>7.6246189861594003E-8</v>
      </c>
      <c r="N403" s="2">
        <v>0</v>
      </c>
      <c r="O403" s="2">
        <v>0</v>
      </c>
      <c r="P403" s="2">
        <v>7.6246189864929606E-8</v>
      </c>
      <c r="Q403" s="2">
        <v>7.6246189864929606E-8</v>
      </c>
      <c r="R403" s="2">
        <v>0</v>
      </c>
      <c r="S403" s="2">
        <f t="shared" si="84"/>
        <v>0</v>
      </c>
      <c r="T403" s="2">
        <v>0</v>
      </c>
      <c r="U403" s="2">
        <v>1</v>
      </c>
      <c r="V403" s="2" t="s">
        <v>7968</v>
      </c>
      <c r="W403" s="2">
        <v>7.6246189863334299E-8</v>
      </c>
      <c r="X403" s="2">
        <v>7.6246189863334299E-8</v>
      </c>
      <c r="Y403" s="2">
        <v>0</v>
      </c>
      <c r="Z403" s="2">
        <f t="shared" si="77"/>
        <v>0</v>
      </c>
      <c r="AA403" s="2">
        <v>0</v>
      </c>
      <c r="AB403" s="2">
        <v>1</v>
      </c>
      <c r="AC403" s="2" t="s">
        <v>7968</v>
      </c>
      <c r="AD403" s="2">
        <f t="shared" si="78"/>
        <v>0</v>
      </c>
      <c r="AE403" s="2">
        <v>1.3724314175086899E-7</v>
      </c>
      <c r="AF403" s="2">
        <v>1.3724314175086899E-7</v>
      </c>
      <c r="AG403" s="2">
        <v>0</v>
      </c>
      <c r="AH403" s="2">
        <v>0</v>
      </c>
      <c r="AI403" s="2">
        <v>1.37243141749205E-7</v>
      </c>
      <c r="AJ403" s="2">
        <v>1.37243141749205E-7</v>
      </c>
      <c r="AK403" s="2">
        <v>0</v>
      </c>
      <c r="AL403" s="2">
        <f t="shared" si="73"/>
        <v>0</v>
      </c>
      <c r="AM403" s="2">
        <v>0</v>
      </c>
      <c r="AN403" s="2">
        <v>1</v>
      </c>
      <c r="AO403" s="2" t="s">
        <v>7968</v>
      </c>
      <c r="AP403" s="2">
        <v>1.2685588580475299E-7</v>
      </c>
      <c r="AQ403" s="2">
        <v>1.2685588580475299E-7</v>
      </c>
      <c r="AR403" s="2">
        <v>0</v>
      </c>
      <c r="AS403" s="2">
        <f t="shared" si="79"/>
        <v>0</v>
      </c>
      <c r="AT403" s="2">
        <v>0</v>
      </c>
      <c r="AU403" s="2">
        <v>1</v>
      </c>
      <c r="AV403" s="2" t="s">
        <v>7968</v>
      </c>
      <c r="AW403" s="2">
        <f t="shared" si="80"/>
        <v>0</v>
      </c>
      <c r="AX403" s="2">
        <v>2.5203136986799898E-7</v>
      </c>
      <c r="AY403" s="2">
        <v>2.5203136986799898E-7</v>
      </c>
      <c r="AZ403" s="2">
        <v>0</v>
      </c>
      <c r="BA403" s="2">
        <v>0</v>
      </c>
      <c r="BB403" s="2">
        <v>1.46352002213062E-7</v>
      </c>
      <c r="BC403" s="2">
        <v>1.46352002213062E-7</v>
      </c>
      <c r="BD403" s="2">
        <v>0</v>
      </c>
      <c r="BE403" s="2">
        <f t="shared" si="81"/>
        <v>0</v>
      </c>
      <c r="BF403" s="2">
        <v>0</v>
      </c>
      <c r="BG403" s="2">
        <v>1</v>
      </c>
      <c r="BH403" s="2" t="s">
        <v>7968</v>
      </c>
      <c r="BI403" s="2">
        <v>1.4461476024846899E-7</v>
      </c>
      <c r="BJ403" s="2">
        <v>1.4461476024846899E-7</v>
      </c>
      <c r="BK403" s="2">
        <v>0</v>
      </c>
      <c r="BL403" s="2">
        <f t="shared" si="82"/>
        <v>0</v>
      </c>
      <c r="BM403" s="2">
        <v>0</v>
      </c>
      <c r="BN403" s="2">
        <v>1</v>
      </c>
      <c r="BO403" s="2" t="s">
        <v>7968</v>
      </c>
      <c r="BP403" s="2">
        <f t="shared" si="83"/>
        <v>0</v>
      </c>
    </row>
    <row r="404" spans="1:68" x14ac:dyDescent="0.2">
      <c r="A404">
        <v>398</v>
      </c>
      <c r="B404">
        <f t="shared" si="74"/>
        <v>0</v>
      </c>
      <c r="D404">
        <f t="shared" si="75"/>
        <v>0</v>
      </c>
      <c r="E404">
        <f t="shared" si="76"/>
        <v>0</v>
      </c>
      <c r="F404" s="16" t="s">
        <v>5277</v>
      </c>
      <c r="G404" s="16" t="s">
        <v>4686</v>
      </c>
      <c r="H404" s="16" t="s">
        <v>5254</v>
      </c>
      <c r="I404" s="16" t="s">
        <v>4931</v>
      </c>
      <c r="J404" t="s">
        <v>397</v>
      </c>
      <c r="K404" s="8" t="s">
        <v>2778</v>
      </c>
      <c r="L404" s="2">
        <v>0</v>
      </c>
      <c r="M404" s="2">
        <v>3.9935266757039302E-3</v>
      </c>
      <c r="N404" s="2">
        <v>2.8549254146462301E-4</v>
      </c>
      <c r="O404" s="2">
        <v>2.8653883316920201E-4</v>
      </c>
      <c r="P404" s="2">
        <v>0</v>
      </c>
      <c r="Q404" s="2">
        <v>3.9935266710200597E-3</v>
      </c>
      <c r="R404" s="2">
        <v>2.4745957781104202E-4</v>
      </c>
      <c r="S404" s="2">
        <f t="shared" si="84"/>
        <v>-1</v>
      </c>
      <c r="T404" s="2">
        <v>2.5060523928811497E-4</v>
      </c>
      <c r="U404" s="2">
        <v>6.1826756547809399E-122</v>
      </c>
      <c r="V404" s="2">
        <v>9.4033090798461594E-78</v>
      </c>
      <c r="W404" s="2">
        <v>0</v>
      </c>
      <c r="X404" s="2">
        <v>3.9935266735959202E-3</v>
      </c>
      <c r="Y404" s="2">
        <v>3.5598355415783099E-4</v>
      </c>
      <c r="Z404" s="2">
        <f t="shared" si="77"/>
        <v>1</v>
      </c>
      <c r="AA404" s="2">
        <v>3.05728327012643E-4</v>
      </c>
      <c r="AB404" s="2">
        <v>8.8997442566109803E-206</v>
      </c>
      <c r="AC404" s="2">
        <v>2.52596671233752E-114</v>
      </c>
      <c r="AD404" s="2">
        <f t="shared" si="78"/>
        <v>1</v>
      </c>
      <c r="AE404" s="2">
        <v>0</v>
      </c>
      <c r="AF404" s="2">
        <v>7.2005711744859502E-3</v>
      </c>
      <c r="AG404" s="2">
        <v>6.70622586931634E-4</v>
      </c>
      <c r="AH404" s="2">
        <v>5.6075582580907403E-4</v>
      </c>
      <c r="AI404" s="2">
        <v>0</v>
      </c>
      <c r="AJ404" s="2">
        <v>7.2005711761766603E-3</v>
      </c>
      <c r="AK404" s="2">
        <v>3.21694725348766E-4</v>
      </c>
      <c r="AL404" s="2">
        <f t="shared" si="73"/>
        <v>-1</v>
      </c>
      <c r="AM404" s="2">
        <v>2.996351426471E-4</v>
      </c>
      <c r="AN404" s="2">
        <v>0</v>
      </c>
      <c r="AO404" s="2">
        <v>0</v>
      </c>
      <c r="AP404" s="2">
        <v>0</v>
      </c>
      <c r="AQ404" s="2">
        <v>6.5817027586333099E-3</v>
      </c>
      <c r="AR404" s="2">
        <v>4.5371343691060298E-4</v>
      </c>
      <c r="AS404" s="2">
        <f t="shared" si="79"/>
        <v>-1</v>
      </c>
      <c r="AT404" s="2">
        <v>3.7351982911702401E-4</v>
      </c>
      <c r="AU404" s="2">
        <v>0</v>
      </c>
      <c r="AV404" s="2">
        <v>4.0590360066634599E-235</v>
      </c>
      <c r="AW404" s="2">
        <f t="shared" si="80"/>
        <v>1</v>
      </c>
      <c r="AX404" s="2">
        <v>0</v>
      </c>
      <c r="AY404" s="2">
        <v>1.33396942924312E-2</v>
      </c>
      <c r="AZ404" s="2">
        <v>4.53184680856319E-4</v>
      </c>
      <c r="BA404" s="2">
        <v>3.0882499624360603E-4</v>
      </c>
      <c r="BB404" s="2">
        <v>0</v>
      </c>
      <c r="BC404" s="2">
        <v>8.4098689908245899E-3</v>
      </c>
      <c r="BD404" s="2">
        <v>9.9804498025902891E-4</v>
      </c>
      <c r="BE404" s="2">
        <f t="shared" si="81"/>
        <v>1</v>
      </c>
      <c r="BF404" s="2">
        <v>9.0152059975628495E-4</v>
      </c>
      <c r="BG404" s="2">
        <v>0</v>
      </c>
      <c r="BH404" s="2">
        <v>0</v>
      </c>
      <c r="BI404" s="2">
        <v>0</v>
      </c>
      <c r="BJ404" s="2">
        <v>7.6853469314154604E-3</v>
      </c>
      <c r="BK404" s="2">
        <v>2.4726603742886901E-3</v>
      </c>
      <c r="BL404" s="2">
        <f t="shared" si="82"/>
        <v>1</v>
      </c>
      <c r="BM404" s="2">
        <v>2.4885037747205299E-3</v>
      </c>
      <c r="BN404" s="2">
        <v>0</v>
      </c>
      <c r="BO404" s="2">
        <v>0</v>
      </c>
      <c r="BP404" s="2">
        <f t="shared" si="83"/>
        <v>1</v>
      </c>
    </row>
    <row r="405" spans="1:68" x14ac:dyDescent="0.2">
      <c r="A405">
        <v>399</v>
      </c>
      <c r="B405">
        <f t="shared" si="74"/>
        <v>1</v>
      </c>
      <c r="D405">
        <f t="shared" si="75"/>
        <v>0</v>
      </c>
      <c r="E405">
        <f t="shared" si="76"/>
        <v>0</v>
      </c>
      <c r="F405" s="16" t="s">
        <v>5278</v>
      </c>
      <c r="G405" s="16" t="s">
        <v>4686</v>
      </c>
      <c r="H405" s="16" t="s">
        <v>5254</v>
      </c>
      <c r="I405" s="16" t="s">
        <v>4931</v>
      </c>
      <c r="J405" t="s">
        <v>398</v>
      </c>
      <c r="K405" s="8" t="s">
        <v>2779</v>
      </c>
      <c r="L405" s="2">
        <v>1.0968724453744999E-3</v>
      </c>
      <c r="M405" s="2">
        <v>1.5864790107447499E-3</v>
      </c>
      <c r="N405" s="2">
        <v>1.09812171782383E-3</v>
      </c>
      <c r="O405" s="2">
        <v>1.09727071554355E-3</v>
      </c>
      <c r="P405" s="2">
        <v>1.0968724454224899E-3</v>
      </c>
      <c r="Q405" s="2">
        <v>1.5864790062134399E-3</v>
      </c>
      <c r="R405" s="2">
        <v>1.0983808073022901E-3</v>
      </c>
      <c r="S405" s="2">
        <f t="shared" si="84"/>
        <v>0</v>
      </c>
      <c r="T405" s="2">
        <v>1.0973904453702001E-3</v>
      </c>
      <c r="U405" s="2">
        <v>6.5001753933848403E-45</v>
      </c>
      <c r="V405" s="2">
        <v>0.34231116844671799</v>
      </c>
      <c r="W405" s="2">
        <v>1.09687244539954E-3</v>
      </c>
      <c r="X405" s="2">
        <v>1.5864790088958101E-3</v>
      </c>
      <c r="Y405" s="2">
        <v>1.09816903632485E-3</v>
      </c>
      <c r="Z405" s="2">
        <f t="shared" si="77"/>
        <v>0</v>
      </c>
      <c r="AA405" s="2">
        <v>1.09732559473376E-3</v>
      </c>
      <c r="AB405" s="2">
        <v>1.2432061735860601E-12</v>
      </c>
      <c r="AC405" s="2">
        <v>1.2353259264601399</v>
      </c>
      <c r="AD405" s="2">
        <f t="shared" si="78"/>
        <v>0</v>
      </c>
      <c r="AE405" s="2">
        <v>1.9743704016740998E-3</v>
      </c>
      <c r="AF405" s="2">
        <v>2.8678853776588401E-3</v>
      </c>
      <c r="AG405" s="2">
        <v>1.97681196773276E-3</v>
      </c>
      <c r="AH405" s="2">
        <v>1.9752542706478501E-3</v>
      </c>
      <c r="AI405" s="2">
        <v>1.9743704016501602E-3</v>
      </c>
      <c r="AJ405" s="2">
        <v>2.8678853796603298E-3</v>
      </c>
      <c r="AK405" s="2">
        <v>1.97705756872834E-3</v>
      </c>
      <c r="AL405" s="2">
        <f t="shared" si="73"/>
        <v>0</v>
      </c>
      <c r="AM405" s="2">
        <v>1.97540925956402E-3</v>
      </c>
      <c r="AN405" s="2">
        <v>1.05648537161364E-19</v>
      </c>
      <c r="AO405" s="2">
        <v>0.89268535698386098</v>
      </c>
      <c r="AP405" s="2">
        <v>1.8249400517637801E-3</v>
      </c>
      <c r="AQ405" s="2">
        <v>2.29913141721031E-3</v>
      </c>
      <c r="AR405" s="2">
        <v>1.82635247864449E-3</v>
      </c>
      <c r="AS405" s="2">
        <f t="shared" si="79"/>
        <v>0</v>
      </c>
      <c r="AT405" s="2">
        <v>1.82543751528186E-3</v>
      </c>
      <c r="AU405" s="2">
        <v>0</v>
      </c>
      <c r="AV405" s="2">
        <v>0</v>
      </c>
      <c r="AW405" s="2">
        <f t="shared" si="80"/>
        <v>0</v>
      </c>
      <c r="AX405" s="2">
        <v>3.62570595960293E-3</v>
      </c>
      <c r="AY405" s="2">
        <v>5.4952670347981503E-3</v>
      </c>
      <c r="AZ405" s="2">
        <v>3.63107322252962E-3</v>
      </c>
      <c r="BA405" s="2">
        <v>3.6273187837409602E-3</v>
      </c>
      <c r="BB405" s="2">
        <v>2.1054098420432098E-3</v>
      </c>
      <c r="BC405" s="2">
        <v>4.5574437722879398E-3</v>
      </c>
      <c r="BD405" s="2">
        <v>2.11275377883046E-3</v>
      </c>
      <c r="BE405" s="2">
        <f t="shared" si="81"/>
        <v>-1</v>
      </c>
      <c r="BF405" s="2">
        <v>2.10781987958613E-3</v>
      </c>
      <c r="BG405" s="2">
        <v>0</v>
      </c>
      <c r="BH405" s="2">
        <v>0</v>
      </c>
      <c r="BI405" s="2">
        <v>2.0804179985770901E-3</v>
      </c>
      <c r="BJ405" s="2">
        <v>2.7445151263413201E-3</v>
      </c>
      <c r="BK405" s="2">
        <v>2.08204874715334E-3</v>
      </c>
      <c r="BL405" s="2">
        <f t="shared" si="82"/>
        <v>-1</v>
      </c>
      <c r="BM405" s="2">
        <v>2.0810628492033698E-3</v>
      </c>
      <c r="BN405" s="2">
        <v>0</v>
      </c>
      <c r="BO405" s="2">
        <v>0</v>
      </c>
      <c r="BP405" s="2">
        <f t="shared" si="83"/>
        <v>1</v>
      </c>
    </row>
    <row r="406" spans="1:68" x14ac:dyDescent="0.2">
      <c r="A406">
        <v>400</v>
      </c>
      <c r="B406">
        <f t="shared" si="74"/>
        <v>0</v>
      </c>
      <c r="D406">
        <f t="shared" si="75"/>
        <v>0</v>
      </c>
      <c r="E406">
        <f t="shared" si="76"/>
        <v>0</v>
      </c>
      <c r="F406" s="16" t="s">
        <v>5279</v>
      </c>
      <c r="G406" s="16" t="s">
        <v>4686</v>
      </c>
      <c r="H406" s="16" t="s">
        <v>5254</v>
      </c>
      <c r="I406" s="16" t="s">
        <v>5264</v>
      </c>
      <c r="J406" t="s">
        <v>399</v>
      </c>
      <c r="K406" s="8" t="s">
        <v>2780</v>
      </c>
      <c r="L406" s="2">
        <v>0</v>
      </c>
      <c r="M406" s="2">
        <v>3.9935266757039302E-3</v>
      </c>
      <c r="N406" s="2">
        <v>2.8549254084092498E-4</v>
      </c>
      <c r="O406" s="2">
        <v>2.8653883270273503E-4</v>
      </c>
      <c r="P406" s="2">
        <v>0</v>
      </c>
      <c r="Q406" s="2">
        <v>3.9935266710200597E-3</v>
      </c>
      <c r="R406" s="2">
        <v>2.4745957710483799E-4</v>
      </c>
      <c r="S406" s="2">
        <f t="shared" si="84"/>
        <v>-1</v>
      </c>
      <c r="T406" s="2">
        <v>2.5060523881135702E-4</v>
      </c>
      <c r="U406" s="2">
        <v>6.1826756547809399E-122</v>
      </c>
      <c r="V406" s="2">
        <v>9.4033090798461594E-78</v>
      </c>
      <c r="W406" s="2">
        <v>0</v>
      </c>
      <c r="X406" s="2">
        <v>3.9935266735959202E-3</v>
      </c>
      <c r="Y406" s="2">
        <v>3.5598355367432902E-4</v>
      </c>
      <c r="Z406" s="2">
        <f t="shared" si="77"/>
        <v>1</v>
      </c>
      <c r="AA406" s="2">
        <v>3.0572832626493202E-4</v>
      </c>
      <c r="AB406" s="2">
        <v>8.8997442566109803E-206</v>
      </c>
      <c r="AC406" s="2">
        <v>2.52596671233752E-114</v>
      </c>
      <c r="AD406" s="2">
        <f t="shared" si="78"/>
        <v>1</v>
      </c>
      <c r="AE406" s="2">
        <v>0</v>
      </c>
      <c r="AF406" s="2">
        <v>7.2005711744859502E-3</v>
      </c>
      <c r="AG406" s="2">
        <v>6.7062258646775799E-4</v>
      </c>
      <c r="AH406" s="2">
        <v>5.6075582530126496E-4</v>
      </c>
      <c r="AI406" s="2">
        <v>0</v>
      </c>
      <c r="AJ406" s="2">
        <v>7.2005711761766603E-3</v>
      </c>
      <c r="AK406" s="2">
        <v>3.2169472485014998E-4</v>
      </c>
      <c r="AL406" s="2">
        <f t="shared" si="73"/>
        <v>-1</v>
      </c>
      <c r="AM406" s="2">
        <v>2.9963514244037598E-4</v>
      </c>
      <c r="AN406" s="2">
        <v>0</v>
      </c>
      <c r="AO406" s="2">
        <v>0</v>
      </c>
      <c r="AP406" s="2">
        <v>0</v>
      </c>
      <c r="AQ406" s="2">
        <v>6.5817027586333099E-3</v>
      </c>
      <c r="AR406" s="2">
        <v>4.53713436248225E-4</v>
      </c>
      <c r="AS406" s="2">
        <f t="shared" si="79"/>
        <v>-1</v>
      </c>
      <c r="AT406" s="2">
        <v>3.7351982848904402E-4</v>
      </c>
      <c r="AU406" s="2">
        <v>0</v>
      </c>
      <c r="AV406" s="2">
        <v>4.0590360066634599E-235</v>
      </c>
      <c r="AW406" s="2">
        <f t="shared" si="80"/>
        <v>1</v>
      </c>
      <c r="AX406" s="2">
        <v>0</v>
      </c>
      <c r="AY406" s="2">
        <v>1.33396942924312E-2</v>
      </c>
      <c r="AZ406" s="2">
        <v>4.5318468030116E-4</v>
      </c>
      <c r="BA406" s="2">
        <v>3.0882499586478899E-4</v>
      </c>
      <c r="BB406" s="2">
        <v>0</v>
      </c>
      <c r="BC406" s="2">
        <v>8.4098689908245899E-3</v>
      </c>
      <c r="BD406" s="2">
        <v>9.9804497967090301E-4</v>
      </c>
      <c r="BE406" s="2">
        <f t="shared" si="81"/>
        <v>1</v>
      </c>
      <c r="BF406" s="2">
        <v>9.0152059901220697E-4</v>
      </c>
      <c r="BG406" s="2">
        <v>0</v>
      </c>
      <c r="BH406" s="2">
        <v>0</v>
      </c>
      <c r="BI406" s="2">
        <v>0</v>
      </c>
      <c r="BJ406" s="2">
        <v>7.6853469314154604E-3</v>
      </c>
      <c r="BK406" s="2">
        <v>2.4726603736866699E-3</v>
      </c>
      <c r="BL406" s="2">
        <f t="shared" si="82"/>
        <v>1</v>
      </c>
      <c r="BM406" s="2">
        <v>2.4885037742887902E-3</v>
      </c>
      <c r="BN406" s="2">
        <v>0</v>
      </c>
      <c r="BO406" s="2">
        <v>0</v>
      </c>
      <c r="BP406" s="2">
        <f t="shared" si="83"/>
        <v>1</v>
      </c>
    </row>
    <row r="407" spans="1:68" x14ac:dyDescent="0.2">
      <c r="A407">
        <v>401</v>
      </c>
      <c r="B407">
        <f t="shared" si="74"/>
        <v>1</v>
      </c>
      <c r="D407">
        <f t="shared" si="75"/>
        <v>0</v>
      </c>
      <c r="E407">
        <f t="shared" si="76"/>
        <v>0</v>
      </c>
      <c r="F407" s="16" t="s">
        <v>5280</v>
      </c>
      <c r="G407" s="16" t="s">
        <v>4686</v>
      </c>
      <c r="H407" s="16" t="s">
        <v>5254</v>
      </c>
      <c r="I407" s="16" t="s">
        <v>5264</v>
      </c>
      <c r="J407" t="s">
        <v>400</v>
      </c>
      <c r="K407" s="8" t="s">
        <v>2781</v>
      </c>
      <c r="L407" s="2">
        <v>1.0968724453744999E-3</v>
      </c>
      <c r="M407" s="2">
        <v>1.5864790107447499E-3</v>
      </c>
      <c r="N407" s="2">
        <v>1.0981217180515499E-3</v>
      </c>
      <c r="O407" s="2">
        <v>1.0972707159387399E-3</v>
      </c>
      <c r="P407" s="2">
        <v>1.0968724454224899E-3</v>
      </c>
      <c r="Q407" s="2">
        <v>1.5864790062134399E-3</v>
      </c>
      <c r="R407" s="2">
        <v>1.0983808075712099E-3</v>
      </c>
      <c r="S407" s="2">
        <f t="shared" si="84"/>
        <v>0</v>
      </c>
      <c r="T407" s="2">
        <v>1.0973904456533E-3</v>
      </c>
      <c r="U407" s="2">
        <v>6.5001753933848403E-45</v>
      </c>
      <c r="V407" s="2">
        <v>0.34231116844671799</v>
      </c>
      <c r="W407" s="2">
        <v>1.09687244539954E-3</v>
      </c>
      <c r="X407" s="2">
        <v>1.5864790088958101E-3</v>
      </c>
      <c r="Y407" s="2">
        <v>1.0981690364192101E-3</v>
      </c>
      <c r="Z407" s="2">
        <f t="shared" si="77"/>
        <v>0</v>
      </c>
      <c r="AA407" s="2">
        <v>1.0973255949976899E-3</v>
      </c>
      <c r="AB407" s="2">
        <v>1.2432061735860601E-12</v>
      </c>
      <c r="AC407" s="2">
        <v>1.2353259264601399</v>
      </c>
      <c r="AD407" s="2">
        <f t="shared" si="78"/>
        <v>0</v>
      </c>
      <c r="AE407" s="2">
        <v>1.9743704016740998E-3</v>
      </c>
      <c r="AF407" s="2">
        <v>2.8678853776588401E-3</v>
      </c>
      <c r="AG407" s="2">
        <v>1.9768119678019499E-3</v>
      </c>
      <c r="AH407" s="2">
        <v>1.97525427095974E-3</v>
      </c>
      <c r="AI407" s="2">
        <v>1.9743704016501602E-3</v>
      </c>
      <c r="AJ407" s="2">
        <v>2.8678853796603298E-3</v>
      </c>
      <c r="AK407" s="2">
        <v>1.97705756909802E-3</v>
      </c>
      <c r="AL407" s="2">
        <f t="shared" si="73"/>
        <v>0</v>
      </c>
      <c r="AM407" s="2">
        <v>1.9754092600252002E-3</v>
      </c>
      <c r="AN407" s="2">
        <v>1.05648537161364E-19</v>
      </c>
      <c r="AO407" s="2">
        <v>0.89268535698386098</v>
      </c>
      <c r="AP407" s="2">
        <v>1.8249400517637801E-3</v>
      </c>
      <c r="AQ407" s="2">
        <v>2.29913141721031E-3</v>
      </c>
      <c r="AR407" s="2">
        <v>1.8263524787358999E-3</v>
      </c>
      <c r="AS407" s="2">
        <f t="shared" si="79"/>
        <v>0</v>
      </c>
      <c r="AT407" s="2">
        <v>1.8254375152747099E-3</v>
      </c>
      <c r="AU407" s="2">
        <v>0</v>
      </c>
      <c r="AV407" s="2">
        <v>0</v>
      </c>
      <c r="AW407" s="2">
        <f t="shared" si="80"/>
        <v>0</v>
      </c>
      <c r="AX407" s="2">
        <v>3.62570595960293E-3</v>
      </c>
      <c r="AY407" s="2">
        <v>5.4952670347981503E-3</v>
      </c>
      <c r="AZ407" s="2">
        <v>3.63107322273293E-3</v>
      </c>
      <c r="BA407" s="2">
        <v>3.6273187838910701E-3</v>
      </c>
      <c r="BB407" s="2">
        <v>2.1054098420432098E-3</v>
      </c>
      <c r="BC407" s="2">
        <v>4.5574437722879398E-3</v>
      </c>
      <c r="BD407" s="2">
        <v>2.1127537788869699E-3</v>
      </c>
      <c r="BE407" s="2">
        <f t="shared" si="81"/>
        <v>-1</v>
      </c>
      <c r="BF407" s="2">
        <v>2.1078198794720298E-3</v>
      </c>
      <c r="BG407" s="2">
        <v>0</v>
      </c>
      <c r="BH407" s="2">
        <v>0</v>
      </c>
      <c r="BI407" s="2">
        <v>2.0804179985770901E-3</v>
      </c>
      <c r="BJ407" s="2">
        <v>2.7445151263413201E-3</v>
      </c>
      <c r="BK407" s="2">
        <v>2.0820487472890102E-3</v>
      </c>
      <c r="BL407" s="2">
        <f t="shared" si="82"/>
        <v>-1</v>
      </c>
      <c r="BM407" s="2">
        <v>2.0810628495432199E-3</v>
      </c>
      <c r="BN407" s="2">
        <v>0</v>
      </c>
      <c r="BO407" s="2">
        <v>0</v>
      </c>
      <c r="BP407" s="2">
        <f t="shared" si="83"/>
        <v>1</v>
      </c>
    </row>
    <row r="408" spans="1:68" x14ac:dyDescent="0.2">
      <c r="A408">
        <v>402</v>
      </c>
      <c r="B408">
        <f t="shared" si="74"/>
        <v>1</v>
      </c>
      <c r="D408">
        <f t="shared" si="75"/>
        <v>0</v>
      </c>
      <c r="E408">
        <f t="shared" si="76"/>
        <v>0</v>
      </c>
      <c r="F408" s="16" t="s">
        <v>5281</v>
      </c>
      <c r="G408" s="16" t="s">
        <v>4686</v>
      </c>
      <c r="H408" s="16" t="s">
        <v>5254</v>
      </c>
      <c r="I408" s="16" t="s">
        <v>5282</v>
      </c>
      <c r="J408" t="s">
        <v>401</v>
      </c>
      <c r="K408" s="8" t="s">
        <v>2782</v>
      </c>
      <c r="L408" s="2">
        <v>0</v>
      </c>
      <c r="M408" s="2">
        <v>2.36060308350209E-3</v>
      </c>
      <c r="N408" s="2">
        <v>3.6898350946089299E-5</v>
      </c>
      <c r="O408" s="2">
        <v>1.7020376564327802E-5</v>
      </c>
      <c r="P408" s="2">
        <v>5.6068839083117103E-19</v>
      </c>
      <c r="Q408" s="2">
        <v>2.3606030580045701E-3</v>
      </c>
      <c r="R408" s="2">
        <v>3.9741039090428903E-5</v>
      </c>
      <c r="S408" s="2">
        <f t="shared" si="84"/>
        <v>0</v>
      </c>
      <c r="T408" s="2">
        <v>1.9228397969124201E-5</v>
      </c>
      <c r="U408" s="2">
        <v>4.2808882319910198E-15</v>
      </c>
      <c r="V408" s="2">
        <v>0.355539533942268</v>
      </c>
      <c r="W408" s="2">
        <v>0</v>
      </c>
      <c r="X408" s="2">
        <v>2.36060307231108E-3</v>
      </c>
      <c r="Y408" s="2">
        <v>3.3684893514826301E-5</v>
      </c>
      <c r="Z408" s="2">
        <f t="shared" si="77"/>
        <v>0</v>
      </c>
      <c r="AA408" s="2">
        <v>1.5296408818879198E-5</v>
      </c>
      <c r="AB408" s="2">
        <v>1.8687862889290298E-15</v>
      </c>
      <c r="AC408" s="2">
        <v>0.20557443155357699</v>
      </c>
      <c r="AD408" s="2">
        <f t="shared" si="78"/>
        <v>0</v>
      </c>
      <c r="AE408" s="2">
        <v>0</v>
      </c>
      <c r="AF408" s="2">
        <v>4.30801863201076E-3</v>
      </c>
      <c r="AG408" s="2">
        <v>6.4385453491563597E-5</v>
      </c>
      <c r="AH408" s="2">
        <v>3.17482315905507E-5</v>
      </c>
      <c r="AI408" s="2">
        <v>0</v>
      </c>
      <c r="AJ408" s="2">
        <v>4.3080186408458801E-3</v>
      </c>
      <c r="AK408" s="2">
        <v>7.2285973246107406E-5</v>
      </c>
      <c r="AL408" s="2">
        <f t="shared" si="73"/>
        <v>0</v>
      </c>
      <c r="AM408" s="2">
        <v>3.7358423909083099E-5</v>
      </c>
      <c r="AN408" s="2">
        <v>4.9577503683564596E-25</v>
      </c>
      <c r="AO408" s="2">
        <v>6.9885249844844705E-2</v>
      </c>
      <c r="AP408" s="2">
        <v>0</v>
      </c>
      <c r="AQ408" s="2">
        <v>1.24361109132759E-2</v>
      </c>
      <c r="AR408" s="2">
        <v>2.1995637264682301E-4</v>
      </c>
      <c r="AS408" s="2">
        <f t="shared" si="79"/>
        <v>0</v>
      </c>
      <c r="AT408" s="2">
        <v>1.05761381081022E-4</v>
      </c>
      <c r="AU408" s="2">
        <v>0</v>
      </c>
      <c r="AV408" s="2">
        <v>8.1498022540098105E-92</v>
      </c>
      <c r="AW408" s="2">
        <f t="shared" si="80"/>
        <v>0</v>
      </c>
      <c r="AX408" s="2">
        <v>0</v>
      </c>
      <c r="AY408" s="2">
        <v>7.8788645305944496E-3</v>
      </c>
      <c r="AZ408" s="2">
        <v>1.36781253435912E-4</v>
      </c>
      <c r="BA408" s="2">
        <v>6.2148519400142106E-5</v>
      </c>
      <c r="BB408" s="2">
        <v>1.37803254071994E-19</v>
      </c>
      <c r="BC408" s="2">
        <v>4.3786320183449396E-3</v>
      </c>
      <c r="BD408" s="2">
        <v>5.47100657730805E-5</v>
      </c>
      <c r="BE408" s="2">
        <f t="shared" si="81"/>
        <v>-1</v>
      </c>
      <c r="BF408" s="2">
        <v>2.51416683118433E-5</v>
      </c>
      <c r="BG408" s="2">
        <v>0</v>
      </c>
      <c r="BH408" s="2">
        <v>6.0822242998329996E-55</v>
      </c>
      <c r="BI408" s="2">
        <v>0</v>
      </c>
      <c r="BJ408" s="2">
        <v>1.44769282502639E-2</v>
      </c>
      <c r="BK408" s="2">
        <v>2.9068196038241502E-4</v>
      </c>
      <c r="BL408" s="2">
        <f t="shared" si="82"/>
        <v>1</v>
      </c>
      <c r="BM408" s="2">
        <v>1.4687095170495099E-4</v>
      </c>
      <c r="BN408" s="2">
        <v>0</v>
      </c>
      <c r="BO408" s="2">
        <v>1.0936158251177201E-55</v>
      </c>
      <c r="BP408" s="2">
        <f t="shared" si="83"/>
        <v>1</v>
      </c>
    </row>
    <row r="409" spans="1:68" x14ac:dyDescent="0.2">
      <c r="A409">
        <v>403</v>
      </c>
      <c r="B409">
        <f t="shared" si="74"/>
        <v>1</v>
      </c>
      <c r="D409">
        <f t="shared" si="75"/>
        <v>0</v>
      </c>
      <c r="E409">
        <f t="shared" si="76"/>
        <v>0</v>
      </c>
      <c r="F409" s="16" t="s">
        <v>5283</v>
      </c>
      <c r="G409" s="16" t="s">
        <v>4686</v>
      </c>
      <c r="H409" s="16" t="s">
        <v>5254</v>
      </c>
      <c r="I409" s="16" t="s">
        <v>5282</v>
      </c>
      <c r="J409" t="s">
        <v>402</v>
      </c>
      <c r="K409" s="8" t="s">
        <v>2783</v>
      </c>
      <c r="L409" s="2">
        <v>0</v>
      </c>
      <c r="M409" s="2">
        <v>2.36060308350209E-3</v>
      </c>
      <c r="N409" s="2">
        <v>3.6898350707153502E-5</v>
      </c>
      <c r="O409" s="2">
        <v>1.7020376685719702E-5</v>
      </c>
      <c r="P409" s="2">
        <v>5.6068839083117103E-19</v>
      </c>
      <c r="Q409" s="2">
        <v>2.3606030580045701E-3</v>
      </c>
      <c r="R409" s="2">
        <v>3.9741039026538001E-5</v>
      </c>
      <c r="S409" s="2">
        <f t="shared" si="84"/>
        <v>0</v>
      </c>
      <c r="T409" s="2">
        <v>1.9228397692369199E-5</v>
      </c>
      <c r="U409" s="2">
        <v>4.2808882319910198E-15</v>
      </c>
      <c r="V409" s="2">
        <v>0.355539533942268</v>
      </c>
      <c r="W409" s="2">
        <v>0</v>
      </c>
      <c r="X409" s="2">
        <v>2.36060307231108E-3</v>
      </c>
      <c r="Y409" s="2">
        <v>3.3684893298009299E-5</v>
      </c>
      <c r="Z409" s="2">
        <f t="shared" si="77"/>
        <v>0</v>
      </c>
      <c r="AA409" s="2">
        <v>1.5296408466481502E-5</v>
      </c>
      <c r="AB409" s="2">
        <v>1.8687862889290298E-15</v>
      </c>
      <c r="AC409" s="2">
        <v>0.20557443155357699</v>
      </c>
      <c r="AD409" s="2">
        <f t="shared" si="78"/>
        <v>0</v>
      </c>
      <c r="AE409" s="2">
        <v>0</v>
      </c>
      <c r="AF409" s="2">
        <v>4.30801863201076E-3</v>
      </c>
      <c r="AG409" s="2">
        <v>6.43854530414221E-5</v>
      </c>
      <c r="AH409" s="2">
        <v>3.1748231080733001E-5</v>
      </c>
      <c r="AI409" s="2">
        <v>0</v>
      </c>
      <c r="AJ409" s="2">
        <v>4.3080186408458801E-3</v>
      </c>
      <c r="AK409" s="2">
        <v>7.2285972954483395E-5</v>
      </c>
      <c r="AL409" s="2">
        <f t="shared" si="73"/>
        <v>0</v>
      </c>
      <c r="AM409" s="2">
        <v>3.73584239616654E-5</v>
      </c>
      <c r="AN409" s="2">
        <v>4.9577503683564596E-25</v>
      </c>
      <c r="AO409" s="2">
        <v>6.9885249844844705E-2</v>
      </c>
      <c r="AP409" s="2">
        <v>0</v>
      </c>
      <c r="AQ409" s="2">
        <v>1.24361109132759E-2</v>
      </c>
      <c r="AR409" s="2">
        <v>2.1995637244675201E-4</v>
      </c>
      <c r="AS409" s="2">
        <f t="shared" si="79"/>
        <v>0</v>
      </c>
      <c r="AT409" s="2">
        <v>1.0576138100277101E-4</v>
      </c>
      <c r="AU409" s="2">
        <v>0</v>
      </c>
      <c r="AV409" s="2">
        <v>8.1498022540098105E-92</v>
      </c>
      <c r="AW409" s="2">
        <f t="shared" si="80"/>
        <v>0</v>
      </c>
      <c r="AX409" s="2">
        <v>0</v>
      </c>
      <c r="AY409" s="2">
        <v>7.87886453059446E-3</v>
      </c>
      <c r="AZ409" s="2">
        <v>1.3678125350183101E-4</v>
      </c>
      <c r="BA409" s="2">
        <v>6.2148519088821001E-5</v>
      </c>
      <c r="BB409" s="2">
        <v>1.37803254071994E-19</v>
      </c>
      <c r="BC409" s="2">
        <v>4.3786320183449396E-3</v>
      </c>
      <c r="BD409" s="2">
        <v>5.4710066103594701E-5</v>
      </c>
      <c r="BE409" s="2">
        <f t="shared" si="81"/>
        <v>-1</v>
      </c>
      <c r="BF409" s="2">
        <v>2.5141668974939099E-5</v>
      </c>
      <c r="BG409" s="2">
        <v>0</v>
      </c>
      <c r="BH409" s="2">
        <v>6.0822242998329996E-55</v>
      </c>
      <c r="BI409" s="2">
        <v>0</v>
      </c>
      <c r="BJ409" s="2">
        <v>1.44769282502639E-2</v>
      </c>
      <c r="BK409" s="2">
        <v>2.9068196016752501E-4</v>
      </c>
      <c r="BL409" s="2">
        <f t="shared" si="82"/>
        <v>1</v>
      </c>
      <c r="BM409" s="2">
        <v>1.46870951691029E-4</v>
      </c>
      <c r="BN409" s="2">
        <v>0</v>
      </c>
      <c r="BO409" s="2">
        <v>1.0936158251177201E-55</v>
      </c>
      <c r="BP409" s="2">
        <f t="shared" si="83"/>
        <v>1</v>
      </c>
    </row>
    <row r="410" spans="1:68" x14ac:dyDescent="0.2">
      <c r="A410">
        <v>404</v>
      </c>
      <c r="B410">
        <f t="shared" si="74"/>
        <v>1</v>
      </c>
      <c r="D410">
        <f t="shared" si="75"/>
        <v>0</v>
      </c>
      <c r="E410">
        <f t="shared" si="76"/>
        <v>0</v>
      </c>
      <c r="F410" s="16" t="s">
        <v>5284</v>
      </c>
      <c r="G410" s="16" t="s">
        <v>4686</v>
      </c>
      <c r="H410" s="16" t="s">
        <v>5254</v>
      </c>
      <c r="I410" s="16" t="s">
        <v>5282</v>
      </c>
      <c r="J410" t="s">
        <v>403</v>
      </c>
      <c r="K410" s="8" t="s">
        <v>2784</v>
      </c>
      <c r="L410" s="2">
        <v>0</v>
      </c>
      <c r="M410" s="2">
        <v>2.36060308350209E-3</v>
      </c>
      <c r="N410" s="2">
        <v>3.6898351286709599E-5</v>
      </c>
      <c r="O410" s="2">
        <v>1.7020376926947499E-5</v>
      </c>
      <c r="P410" s="2">
        <v>5.6068839083117103E-19</v>
      </c>
      <c r="Q410" s="2">
        <v>2.3606030580045701E-3</v>
      </c>
      <c r="R410" s="2">
        <v>3.9741039482668597E-5</v>
      </c>
      <c r="S410" s="2">
        <f t="shared" si="84"/>
        <v>0</v>
      </c>
      <c r="T410" s="2">
        <v>1.92283978314158E-5</v>
      </c>
      <c r="U410" s="2">
        <v>4.2808882319910198E-15</v>
      </c>
      <c r="V410" s="2">
        <v>0.355539533942268</v>
      </c>
      <c r="W410" s="2">
        <v>0</v>
      </c>
      <c r="X410" s="2">
        <v>2.36060307231108E-3</v>
      </c>
      <c r="Y410" s="2">
        <v>3.3684893587870397E-5</v>
      </c>
      <c r="Z410" s="2">
        <f t="shared" si="77"/>
        <v>0</v>
      </c>
      <c r="AA410" s="2">
        <v>1.5296408486251999E-5</v>
      </c>
      <c r="AB410" s="2">
        <v>1.8687862889290298E-15</v>
      </c>
      <c r="AC410" s="2">
        <v>0.20557443155357699</v>
      </c>
      <c r="AD410" s="2">
        <f t="shared" si="78"/>
        <v>0</v>
      </c>
      <c r="AE410" s="2">
        <v>0</v>
      </c>
      <c r="AF410" s="2">
        <v>4.30801863201076E-3</v>
      </c>
      <c r="AG410" s="2">
        <v>6.4385453530787403E-5</v>
      </c>
      <c r="AH410" s="2">
        <v>3.1748231953838103E-5</v>
      </c>
      <c r="AI410" s="2">
        <v>0</v>
      </c>
      <c r="AJ410" s="2">
        <v>4.3080186408458801E-3</v>
      </c>
      <c r="AK410" s="2">
        <v>7.2285973154390299E-5</v>
      </c>
      <c r="AL410" s="2">
        <f t="shared" si="73"/>
        <v>0</v>
      </c>
      <c r="AM410" s="2">
        <v>3.7358423484923402E-5</v>
      </c>
      <c r="AN410" s="2">
        <v>4.9577503683564596E-25</v>
      </c>
      <c r="AO410" s="2">
        <v>6.9885249844844705E-2</v>
      </c>
      <c r="AP410" s="2">
        <v>0</v>
      </c>
      <c r="AQ410" s="2">
        <v>1.24361109132759E-2</v>
      </c>
      <c r="AR410" s="2">
        <v>2.19956372476822E-4</v>
      </c>
      <c r="AS410" s="2">
        <f t="shared" si="79"/>
        <v>0</v>
      </c>
      <c r="AT410" s="2">
        <v>1.05761381318418E-4</v>
      </c>
      <c r="AU410" s="2">
        <v>0</v>
      </c>
      <c r="AV410" s="2">
        <v>8.1498022540098105E-92</v>
      </c>
      <c r="AW410" s="2">
        <f t="shared" si="80"/>
        <v>0</v>
      </c>
      <c r="AX410" s="2">
        <v>0</v>
      </c>
      <c r="AY410" s="2">
        <v>7.87886453059446E-3</v>
      </c>
      <c r="AZ410" s="2">
        <v>1.3678125367324001E-4</v>
      </c>
      <c r="BA410" s="2">
        <v>6.21485195819234E-5</v>
      </c>
      <c r="BB410" s="2">
        <v>1.37803254071992E-19</v>
      </c>
      <c r="BC410" s="2">
        <v>4.3786320183449396E-3</v>
      </c>
      <c r="BD410" s="2">
        <v>5.4710066164571499E-5</v>
      </c>
      <c r="BE410" s="2">
        <f t="shared" si="81"/>
        <v>-1</v>
      </c>
      <c r="BF410" s="2">
        <v>2.5141669146069499E-5</v>
      </c>
      <c r="BG410" s="2">
        <v>0</v>
      </c>
      <c r="BH410" s="2">
        <v>6.0822242998329996E-55</v>
      </c>
      <c r="BI410" s="2">
        <v>0</v>
      </c>
      <c r="BJ410" s="2">
        <v>1.44769282502639E-2</v>
      </c>
      <c r="BK410" s="2">
        <v>2.90681960769548E-4</v>
      </c>
      <c r="BL410" s="2">
        <f t="shared" si="82"/>
        <v>1</v>
      </c>
      <c r="BM410" s="2">
        <v>1.46870952141544E-4</v>
      </c>
      <c r="BN410" s="2">
        <v>0</v>
      </c>
      <c r="BO410" s="2">
        <v>1.0936158251177201E-55</v>
      </c>
      <c r="BP410" s="2">
        <f t="shared" si="83"/>
        <v>1</v>
      </c>
    </row>
    <row r="411" spans="1:68" x14ac:dyDescent="0.2">
      <c r="A411">
        <v>405</v>
      </c>
      <c r="B411">
        <f t="shared" si="74"/>
        <v>1</v>
      </c>
      <c r="D411">
        <f t="shared" si="75"/>
        <v>0</v>
      </c>
      <c r="E411">
        <f t="shared" si="76"/>
        <v>0</v>
      </c>
      <c r="F411" s="16" t="s">
        <v>5285</v>
      </c>
      <c r="G411" s="16" t="s">
        <v>4686</v>
      </c>
      <c r="H411" s="16" t="s">
        <v>5254</v>
      </c>
      <c r="I411" s="16" t="s">
        <v>5282</v>
      </c>
      <c r="J411" t="s">
        <v>404</v>
      </c>
      <c r="K411" s="8" t="s">
        <v>2785</v>
      </c>
      <c r="L411" s="2">
        <v>0</v>
      </c>
      <c r="M411" s="2">
        <v>2.36060308350209E-3</v>
      </c>
      <c r="N411" s="2">
        <v>3.6898350916503698E-5</v>
      </c>
      <c r="O411" s="2">
        <v>1.7020375887743901E-5</v>
      </c>
      <c r="P411" s="2">
        <v>5.6068839083117103E-19</v>
      </c>
      <c r="Q411" s="2">
        <v>2.3606030580045701E-3</v>
      </c>
      <c r="R411" s="2">
        <v>3.9741039644287898E-5</v>
      </c>
      <c r="S411" s="2">
        <f t="shared" si="84"/>
        <v>0</v>
      </c>
      <c r="T411" s="2">
        <v>1.9228397420935299E-5</v>
      </c>
      <c r="U411" s="2">
        <v>4.2808882319910198E-15</v>
      </c>
      <c r="V411" s="2">
        <v>0.355539533942268</v>
      </c>
      <c r="W411" s="2">
        <v>0</v>
      </c>
      <c r="X411" s="2">
        <v>2.36060307231108E-3</v>
      </c>
      <c r="Y411" s="2">
        <v>3.3684893680007002E-5</v>
      </c>
      <c r="Z411" s="2">
        <f t="shared" si="77"/>
        <v>0</v>
      </c>
      <c r="AA411" s="2">
        <v>1.5296408712373499E-5</v>
      </c>
      <c r="AB411" s="2">
        <v>1.8687862889290298E-15</v>
      </c>
      <c r="AC411" s="2">
        <v>0.20557443155357699</v>
      </c>
      <c r="AD411" s="2">
        <f t="shared" si="78"/>
        <v>0</v>
      </c>
      <c r="AE411" s="2">
        <v>0</v>
      </c>
      <c r="AF411" s="2">
        <v>4.30801863201076E-3</v>
      </c>
      <c r="AG411" s="2">
        <v>6.4385453820972095E-5</v>
      </c>
      <c r="AH411" s="2">
        <v>3.1748232390473301E-5</v>
      </c>
      <c r="AI411" s="2">
        <v>0</v>
      </c>
      <c r="AJ411" s="2">
        <v>4.3080186408458801E-3</v>
      </c>
      <c r="AK411" s="2">
        <v>7.2285973245537401E-5</v>
      </c>
      <c r="AL411" s="2">
        <f t="shared" si="73"/>
        <v>0</v>
      </c>
      <c r="AM411" s="2">
        <v>3.7358424006756501E-5</v>
      </c>
      <c r="AN411" s="2">
        <v>4.9577503683564596E-25</v>
      </c>
      <c r="AO411" s="2">
        <v>6.9885249844844705E-2</v>
      </c>
      <c r="AP411" s="2">
        <v>0</v>
      </c>
      <c r="AQ411" s="2">
        <v>1.24361109132759E-2</v>
      </c>
      <c r="AR411" s="2">
        <v>2.19956372596451E-4</v>
      </c>
      <c r="AS411" s="2">
        <f t="shared" si="79"/>
        <v>0</v>
      </c>
      <c r="AT411" s="2">
        <v>1.05761381618197E-4</v>
      </c>
      <c r="AU411" s="2">
        <v>0</v>
      </c>
      <c r="AV411" s="2">
        <v>8.1498022540098105E-92</v>
      </c>
      <c r="AW411" s="2">
        <f t="shared" si="80"/>
        <v>0</v>
      </c>
      <c r="AX411" s="2">
        <v>0</v>
      </c>
      <c r="AY411" s="2">
        <v>7.87886453059446E-3</v>
      </c>
      <c r="AZ411" s="2">
        <v>1.3678125341410599E-4</v>
      </c>
      <c r="BA411" s="2">
        <v>6.2148519459115495E-5</v>
      </c>
      <c r="BB411" s="2">
        <v>1.3780325407199101E-19</v>
      </c>
      <c r="BC411" s="2">
        <v>4.3786320183449396E-3</v>
      </c>
      <c r="BD411" s="2">
        <v>5.4710066455952798E-5</v>
      </c>
      <c r="BE411" s="2">
        <f t="shared" si="81"/>
        <v>-1</v>
      </c>
      <c r="BF411" s="2">
        <v>2.5141668718880101E-5</v>
      </c>
      <c r="BG411" s="2">
        <v>0</v>
      </c>
      <c r="BH411" s="2">
        <v>6.0822242998329996E-55</v>
      </c>
      <c r="BI411" s="2">
        <v>0</v>
      </c>
      <c r="BJ411" s="2">
        <v>1.44769282502639E-2</v>
      </c>
      <c r="BK411" s="2">
        <v>2.9068196083496502E-4</v>
      </c>
      <c r="BL411" s="2">
        <f t="shared" si="82"/>
        <v>1</v>
      </c>
      <c r="BM411" s="2">
        <v>1.46870951892248E-4</v>
      </c>
      <c r="BN411" s="2">
        <v>0</v>
      </c>
      <c r="BO411" s="2">
        <v>1.0936158251177201E-55</v>
      </c>
      <c r="BP411" s="2">
        <f t="shared" si="83"/>
        <v>1</v>
      </c>
    </row>
    <row r="412" spans="1:68" x14ac:dyDescent="0.2">
      <c r="A412">
        <v>406</v>
      </c>
      <c r="B412">
        <f t="shared" si="74"/>
        <v>0</v>
      </c>
      <c r="D412">
        <f t="shared" si="75"/>
        <v>0</v>
      </c>
      <c r="E412">
        <f t="shared" si="76"/>
        <v>0</v>
      </c>
      <c r="F412" s="16" t="s">
        <v>5286</v>
      </c>
      <c r="G412" s="16" t="s">
        <v>4686</v>
      </c>
      <c r="H412" s="16" t="s">
        <v>5254</v>
      </c>
      <c r="I412" s="16" t="s">
        <v>5287</v>
      </c>
      <c r="J412" t="s">
        <v>405</v>
      </c>
      <c r="K412" s="8" t="s">
        <v>2786</v>
      </c>
      <c r="L412" s="2">
        <v>0</v>
      </c>
      <c r="M412" s="2">
        <v>3.9935266757039302E-3</v>
      </c>
      <c r="N412" s="2">
        <v>2.8549254064435501E-4</v>
      </c>
      <c r="O412" s="2">
        <v>2.8653883267424902E-4</v>
      </c>
      <c r="P412" s="2">
        <v>0</v>
      </c>
      <c r="Q412" s="2">
        <v>3.9935266710200597E-3</v>
      </c>
      <c r="R412" s="2">
        <v>2.4745957705694699E-4</v>
      </c>
      <c r="S412" s="2">
        <f t="shared" si="84"/>
        <v>-1</v>
      </c>
      <c r="T412" s="2">
        <v>2.5060523870644398E-4</v>
      </c>
      <c r="U412" s="2">
        <v>6.1826756547809399E-122</v>
      </c>
      <c r="V412" s="2">
        <v>9.4033090798461594E-78</v>
      </c>
      <c r="W412" s="2">
        <v>0</v>
      </c>
      <c r="X412" s="2">
        <v>3.9935266735959202E-3</v>
      </c>
      <c r="Y412" s="2">
        <v>3.5598355365230899E-4</v>
      </c>
      <c r="Z412" s="2">
        <f t="shared" si="77"/>
        <v>1</v>
      </c>
      <c r="AA412" s="2">
        <v>3.0572832631022598E-4</v>
      </c>
      <c r="AB412" s="2">
        <v>8.8997442566109803E-206</v>
      </c>
      <c r="AC412" s="2">
        <v>2.52596671233752E-114</v>
      </c>
      <c r="AD412" s="2">
        <f t="shared" si="78"/>
        <v>1</v>
      </c>
      <c r="AE412" s="2">
        <v>0</v>
      </c>
      <c r="AF412" s="2">
        <v>7.2005711744859502E-3</v>
      </c>
      <c r="AG412" s="2">
        <v>6.7062258652793804E-4</v>
      </c>
      <c r="AH412" s="2">
        <v>5.6075582530822901E-4</v>
      </c>
      <c r="AI412" s="2">
        <v>0</v>
      </c>
      <c r="AJ412" s="2">
        <v>7.2005711761766603E-3</v>
      </c>
      <c r="AK412" s="2">
        <v>3.21694724905212E-4</v>
      </c>
      <c r="AL412" s="2">
        <f t="shared" si="73"/>
        <v>-1</v>
      </c>
      <c r="AM412" s="2">
        <v>2.9963514237564499E-4</v>
      </c>
      <c r="AN412" s="2">
        <v>0</v>
      </c>
      <c r="AO412" s="2">
        <v>0</v>
      </c>
      <c r="AP412" s="2">
        <v>0</v>
      </c>
      <c r="AQ412" s="2">
        <v>6.5817027586333099E-3</v>
      </c>
      <c r="AR412" s="2">
        <v>4.5371343617464502E-4</v>
      </c>
      <c r="AS412" s="2">
        <f t="shared" si="79"/>
        <v>-1</v>
      </c>
      <c r="AT412" s="2">
        <v>3.7351982820817202E-4</v>
      </c>
      <c r="AU412" s="2">
        <v>0</v>
      </c>
      <c r="AV412" s="2">
        <v>4.0590360066634599E-235</v>
      </c>
      <c r="AW412" s="2">
        <f t="shared" si="80"/>
        <v>1</v>
      </c>
      <c r="AX412" s="2">
        <v>0</v>
      </c>
      <c r="AY412" s="2">
        <v>1.33396942924312E-2</v>
      </c>
      <c r="AZ412" s="2">
        <v>4.5318468038585798E-4</v>
      </c>
      <c r="BA412" s="2">
        <v>3.0882499588880802E-4</v>
      </c>
      <c r="BB412" s="2">
        <v>0</v>
      </c>
      <c r="BC412" s="2">
        <v>8.4098689908245899E-3</v>
      </c>
      <c r="BD412" s="2">
        <v>9.9804497987875107E-4</v>
      </c>
      <c r="BE412" s="2">
        <f t="shared" si="81"/>
        <v>1</v>
      </c>
      <c r="BF412" s="2">
        <v>9.0152059906879105E-4</v>
      </c>
      <c r="BG412" s="2">
        <v>0</v>
      </c>
      <c r="BH412" s="2">
        <v>0</v>
      </c>
      <c r="BI412" s="2">
        <v>0</v>
      </c>
      <c r="BJ412" s="2">
        <v>7.6853469314154604E-3</v>
      </c>
      <c r="BK412" s="2">
        <v>2.4726603737254302E-3</v>
      </c>
      <c r="BL412" s="2">
        <f t="shared" si="82"/>
        <v>1</v>
      </c>
      <c r="BM412" s="2">
        <v>2.4885037743000802E-3</v>
      </c>
      <c r="BN412" s="2">
        <v>0</v>
      </c>
      <c r="BO412" s="2">
        <v>0</v>
      </c>
      <c r="BP412" s="2">
        <f t="shared" si="83"/>
        <v>1</v>
      </c>
    </row>
    <row r="413" spans="1:68" x14ac:dyDescent="0.2">
      <c r="A413">
        <v>407</v>
      </c>
      <c r="B413">
        <f t="shared" si="74"/>
        <v>1</v>
      </c>
      <c r="D413">
        <f t="shared" si="75"/>
        <v>0</v>
      </c>
      <c r="E413">
        <f t="shared" si="76"/>
        <v>0</v>
      </c>
      <c r="F413" s="16" t="s">
        <v>5288</v>
      </c>
      <c r="G413" s="16" t="s">
        <v>4686</v>
      </c>
      <c r="H413" s="16" t="s">
        <v>5254</v>
      </c>
      <c r="I413" s="16" t="s">
        <v>5287</v>
      </c>
      <c r="J413" t="s">
        <v>406</v>
      </c>
      <c r="K413" s="8" t="s">
        <v>2787</v>
      </c>
      <c r="L413" s="2">
        <v>1.0968724453744999E-3</v>
      </c>
      <c r="M413" s="2">
        <v>1.5864790107447499E-3</v>
      </c>
      <c r="N413" s="2">
        <v>1.09812171823389E-3</v>
      </c>
      <c r="O413" s="2">
        <v>1.097270715917E-3</v>
      </c>
      <c r="P413" s="2">
        <v>1.0968724454224899E-3</v>
      </c>
      <c r="Q413" s="2">
        <v>1.5864790062134399E-3</v>
      </c>
      <c r="R413" s="2">
        <v>1.0983808078211001E-3</v>
      </c>
      <c r="S413" s="2">
        <f t="shared" si="84"/>
        <v>0</v>
      </c>
      <c r="T413" s="2">
        <v>1.09739044626873E-3</v>
      </c>
      <c r="U413" s="2">
        <v>6.5001753933848403E-45</v>
      </c>
      <c r="V413" s="2">
        <v>0.34231116844671799</v>
      </c>
      <c r="W413" s="2">
        <v>1.09687244539954E-3</v>
      </c>
      <c r="X413" s="2">
        <v>1.5864790088958101E-3</v>
      </c>
      <c r="Y413" s="2">
        <v>1.0981690368666601E-3</v>
      </c>
      <c r="Z413" s="2">
        <f t="shared" si="77"/>
        <v>0</v>
      </c>
      <c r="AA413" s="2">
        <v>1.0973255952064301E-3</v>
      </c>
      <c r="AB413" s="2">
        <v>1.2432061735860601E-12</v>
      </c>
      <c r="AC413" s="2">
        <v>1.2353259264601399</v>
      </c>
      <c r="AD413" s="2">
        <f t="shared" si="78"/>
        <v>0</v>
      </c>
      <c r="AE413" s="2">
        <v>1.9743704016740998E-3</v>
      </c>
      <c r="AF413" s="2">
        <v>2.8678853776588401E-3</v>
      </c>
      <c r="AG413" s="2">
        <v>1.9768119680366402E-3</v>
      </c>
      <c r="AH413" s="2">
        <v>1.9752542710605499E-3</v>
      </c>
      <c r="AI413" s="2">
        <v>1.9743704016501602E-3</v>
      </c>
      <c r="AJ413" s="2">
        <v>2.8678853796603298E-3</v>
      </c>
      <c r="AK413" s="2">
        <v>1.9770575695780999E-3</v>
      </c>
      <c r="AL413" s="2">
        <f t="shared" si="73"/>
        <v>0</v>
      </c>
      <c r="AM413" s="2">
        <v>1.9754092605842699E-3</v>
      </c>
      <c r="AN413" s="2">
        <v>1.05648537161364E-19</v>
      </c>
      <c r="AO413" s="2">
        <v>0.89268535698386098</v>
      </c>
      <c r="AP413" s="2">
        <v>1.8249400517637801E-3</v>
      </c>
      <c r="AQ413" s="2">
        <v>2.29913141721031E-3</v>
      </c>
      <c r="AR413" s="2">
        <v>1.8263524788823999E-3</v>
      </c>
      <c r="AS413" s="2">
        <f t="shared" si="79"/>
        <v>0</v>
      </c>
      <c r="AT413" s="2">
        <v>1.82543751545379E-3</v>
      </c>
      <c r="AU413" s="2">
        <v>0</v>
      </c>
      <c r="AV413" s="2">
        <v>0</v>
      </c>
      <c r="AW413" s="2">
        <f t="shared" si="80"/>
        <v>0</v>
      </c>
      <c r="AX413" s="2">
        <v>3.62570595960293E-3</v>
      </c>
      <c r="AY413" s="2">
        <v>5.4952670347981399E-3</v>
      </c>
      <c r="AZ413" s="2">
        <v>3.6310732229863901E-3</v>
      </c>
      <c r="BA413" s="2">
        <v>3.6273187839519299E-3</v>
      </c>
      <c r="BB413" s="2">
        <v>2.1054098420432098E-3</v>
      </c>
      <c r="BC413" s="2">
        <v>4.5574437722879398E-3</v>
      </c>
      <c r="BD413" s="2">
        <v>2.1127537791062502E-3</v>
      </c>
      <c r="BE413" s="2">
        <f t="shared" si="81"/>
        <v>-1</v>
      </c>
      <c r="BF413" s="2">
        <v>2.1078198796123898E-3</v>
      </c>
      <c r="BG413" s="2">
        <v>0</v>
      </c>
      <c r="BH413" s="2">
        <v>0</v>
      </c>
      <c r="BI413" s="2">
        <v>2.0804179985770901E-3</v>
      </c>
      <c r="BJ413" s="2">
        <v>2.7445151263413201E-3</v>
      </c>
      <c r="BK413" s="2">
        <v>2.0820487475410902E-3</v>
      </c>
      <c r="BL413" s="2">
        <f t="shared" si="82"/>
        <v>-1</v>
      </c>
      <c r="BM413" s="2">
        <v>2.0810628495753001E-3</v>
      </c>
      <c r="BN413" s="2">
        <v>0</v>
      </c>
      <c r="BO413" s="2">
        <v>0</v>
      </c>
      <c r="BP413" s="2">
        <f t="shared" si="83"/>
        <v>1</v>
      </c>
    </row>
    <row r="414" spans="1:68" x14ac:dyDescent="0.2">
      <c r="A414">
        <v>408</v>
      </c>
      <c r="B414">
        <f t="shared" si="74"/>
        <v>1</v>
      </c>
      <c r="D414">
        <f t="shared" si="75"/>
        <v>0</v>
      </c>
      <c r="E414">
        <f t="shared" si="76"/>
        <v>0</v>
      </c>
      <c r="F414" s="16" t="s">
        <v>5289</v>
      </c>
      <c r="G414" s="16" t="s">
        <v>4686</v>
      </c>
      <c r="H414" s="16" t="s">
        <v>5254</v>
      </c>
      <c r="I414" s="16" t="s">
        <v>5282</v>
      </c>
      <c r="J414" t="s">
        <v>407</v>
      </c>
      <c r="K414" s="8" t="s">
        <v>2788</v>
      </c>
      <c r="L414" s="2">
        <v>0</v>
      </c>
      <c r="M414" s="2">
        <v>2.36060308350209E-3</v>
      </c>
      <c r="N414" s="2">
        <v>3.6898350565128397E-5</v>
      </c>
      <c r="O414" s="2">
        <v>1.70203764744995E-5</v>
      </c>
      <c r="P414" s="2">
        <v>0</v>
      </c>
      <c r="Q414" s="2">
        <v>2.3606030580045701E-3</v>
      </c>
      <c r="R414" s="2">
        <v>3.9741038716441597E-5</v>
      </c>
      <c r="S414" s="2">
        <f t="shared" si="84"/>
        <v>0</v>
      </c>
      <c r="T414" s="2">
        <v>1.9228397788524101E-5</v>
      </c>
      <c r="U414" s="2">
        <v>4.2808882319910198E-15</v>
      </c>
      <c r="V414" s="2">
        <v>0.355539533942268</v>
      </c>
      <c r="W414" s="2">
        <v>0</v>
      </c>
      <c r="X414" s="2">
        <v>2.36060307231108E-3</v>
      </c>
      <c r="Y414" s="2">
        <v>3.3684893174191398E-5</v>
      </c>
      <c r="Z414" s="2">
        <f t="shared" si="77"/>
        <v>0</v>
      </c>
      <c r="AA414" s="2">
        <v>1.52964084199782E-5</v>
      </c>
      <c r="AB414" s="2">
        <v>1.8687862889290298E-15</v>
      </c>
      <c r="AC414" s="2">
        <v>0.20557443155357699</v>
      </c>
      <c r="AD414" s="2">
        <f t="shared" si="78"/>
        <v>0</v>
      </c>
      <c r="AE414" s="2">
        <v>0</v>
      </c>
      <c r="AF414" s="2">
        <v>4.3080186320107504E-3</v>
      </c>
      <c r="AG414" s="2">
        <v>6.4385453013414895E-5</v>
      </c>
      <c r="AH414" s="2">
        <v>3.1748231710524603E-5</v>
      </c>
      <c r="AI414" s="2">
        <v>0</v>
      </c>
      <c r="AJ414" s="2">
        <v>4.3080186408458801E-3</v>
      </c>
      <c r="AK414" s="2">
        <v>7.2285972910603904E-5</v>
      </c>
      <c r="AL414" s="2">
        <f t="shared" si="73"/>
        <v>0</v>
      </c>
      <c r="AM414" s="2">
        <v>3.7358423725381697E-5</v>
      </c>
      <c r="AN414" s="2">
        <v>4.9577503683564596E-25</v>
      </c>
      <c r="AO414" s="2">
        <v>6.9885249844844705E-2</v>
      </c>
      <c r="AP414" s="2">
        <v>0</v>
      </c>
      <c r="AQ414" s="2">
        <v>1.24361109132759E-2</v>
      </c>
      <c r="AR414" s="2">
        <v>2.1995637262659399E-4</v>
      </c>
      <c r="AS414" s="2">
        <f t="shared" si="79"/>
        <v>0</v>
      </c>
      <c r="AT414" s="2">
        <v>1.05761380887518E-4</v>
      </c>
      <c r="AU414" s="2">
        <v>0</v>
      </c>
      <c r="AV414" s="2">
        <v>8.1498022540098105E-92</v>
      </c>
      <c r="AW414" s="2">
        <f t="shared" si="80"/>
        <v>0</v>
      </c>
      <c r="AX414" s="2">
        <v>0</v>
      </c>
      <c r="AY414" s="2">
        <v>7.87886453059446E-3</v>
      </c>
      <c r="AZ414" s="2">
        <v>1.3678125290980499E-4</v>
      </c>
      <c r="BA414" s="2">
        <v>6.2148518005521305E-5</v>
      </c>
      <c r="BB414" s="2">
        <v>0</v>
      </c>
      <c r="BC414" s="2">
        <v>4.3786320183449301E-3</v>
      </c>
      <c r="BD414" s="2">
        <v>5.4710065784588398E-5</v>
      </c>
      <c r="BE414" s="2">
        <f t="shared" si="81"/>
        <v>-1</v>
      </c>
      <c r="BF414" s="2">
        <v>2.5141668361005401E-5</v>
      </c>
      <c r="BG414" s="2">
        <v>0</v>
      </c>
      <c r="BH414" s="2">
        <v>6.0822242998329996E-55</v>
      </c>
      <c r="BI414" s="2">
        <v>0</v>
      </c>
      <c r="BJ414" s="2">
        <v>1.44769282502639E-2</v>
      </c>
      <c r="BK414" s="2">
        <v>2.9068195997923802E-4</v>
      </c>
      <c r="BL414" s="2">
        <f t="shared" si="82"/>
        <v>1</v>
      </c>
      <c r="BM414" s="2">
        <v>1.4687095115502099E-4</v>
      </c>
      <c r="BN414" s="2">
        <v>0</v>
      </c>
      <c r="BO414" s="2">
        <v>1.0936158251177201E-55</v>
      </c>
      <c r="BP414" s="2">
        <f t="shared" si="83"/>
        <v>1</v>
      </c>
    </row>
    <row r="415" spans="1:68" x14ac:dyDescent="0.2">
      <c r="A415">
        <v>409</v>
      </c>
      <c r="B415">
        <f t="shared" si="74"/>
        <v>1</v>
      </c>
      <c r="D415">
        <f t="shared" si="75"/>
        <v>0</v>
      </c>
      <c r="E415">
        <f t="shared" si="76"/>
        <v>0</v>
      </c>
      <c r="F415" s="16" t="s">
        <v>5290</v>
      </c>
      <c r="G415" s="16" t="s">
        <v>4686</v>
      </c>
      <c r="H415" s="16" t="s">
        <v>5254</v>
      </c>
      <c r="I415" s="16" t="s">
        <v>5282</v>
      </c>
      <c r="J415" t="s">
        <v>408</v>
      </c>
      <c r="K415" s="8" t="s">
        <v>2789</v>
      </c>
      <c r="L415" s="2">
        <v>0</v>
      </c>
      <c r="M415" s="2">
        <v>2.36060308350209E-3</v>
      </c>
      <c r="N415" s="2">
        <v>3.6898351532742902E-5</v>
      </c>
      <c r="O415" s="2">
        <v>1.7020377298002401E-5</v>
      </c>
      <c r="P415" s="2">
        <v>5.6068839083117103E-19</v>
      </c>
      <c r="Q415" s="2">
        <v>2.3606030580045701E-3</v>
      </c>
      <c r="R415" s="2">
        <v>3.9741039694753003E-5</v>
      </c>
      <c r="S415" s="2">
        <f t="shared" si="84"/>
        <v>0</v>
      </c>
      <c r="T415" s="2">
        <v>1.9228398578397602E-5</v>
      </c>
      <c r="U415" s="2">
        <v>4.2808882319910198E-15</v>
      </c>
      <c r="V415" s="2">
        <v>0.355539533942268</v>
      </c>
      <c r="W415" s="2">
        <v>0</v>
      </c>
      <c r="X415" s="2">
        <v>2.36060307231108E-3</v>
      </c>
      <c r="Y415" s="2">
        <v>3.3684894007939901E-5</v>
      </c>
      <c r="Z415" s="2">
        <f t="shared" si="77"/>
        <v>0</v>
      </c>
      <c r="AA415" s="2">
        <v>1.5296409690524799E-5</v>
      </c>
      <c r="AB415" s="2">
        <v>1.8687862889290298E-15</v>
      </c>
      <c r="AC415" s="2">
        <v>0.20557443155357699</v>
      </c>
      <c r="AD415" s="2">
        <f t="shared" si="78"/>
        <v>0</v>
      </c>
      <c r="AE415" s="2">
        <v>0</v>
      </c>
      <c r="AF415" s="2">
        <v>4.30801863201076E-3</v>
      </c>
      <c r="AG415" s="2">
        <v>6.4385453882184998E-5</v>
      </c>
      <c r="AH415" s="2">
        <v>3.1748232205558697E-5</v>
      </c>
      <c r="AI415" s="2">
        <v>0</v>
      </c>
      <c r="AJ415" s="2">
        <v>4.3080186408458801E-3</v>
      </c>
      <c r="AK415" s="2">
        <v>7.2285973659369496E-5</v>
      </c>
      <c r="AL415" s="2">
        <f t="shared" si="73"/>
        <v>0</v>
      </c>
      <c r="AM415" s="2">
        <v>3.7358424238568399E-5</v>
      </c>
      <c r="AN415" s="2">
        <v>4.9577503683564596E-25</v>
      </c>
      <c r="AO415" s="2">
        <v>6.9885249844844705E-2</v>
      </c>
      <c r="AP415" s="2">
        <v>0</v>
      </c>
      <c r="AQ415" s="2">
        <v>1.24361109132759E-2</v>
      </c>
      <c r="AR415" s="2">
        <v>2.1995637320637999E-4</v>
      </c>
      <c r="AS415" s="2">
        <f t="shared" si="79"/>
        <v>0</v>
      </c>
      <c r="AT415" s="2">
        <v>1.0576138127559501E-4</v>
      </c>
      <c r="AU415" s="2">
        <v>0</v>
      </c>
      <c r="AV415" s="2">
        <v>8.1498022540098105E-92</v>
      </c>
      <c r="AW415" s="2">
        <f t="shared" si="80"/>
        <v>0</v>
      </c>
      <c r="AX415" s="2">
        <v>0</v>
      </c>
      <c r="AY415" s="2">
        <v>7.8788645305944496E-3</v>
      </c>
      <c r="AZ415" s="2">
        <v>1.3678125376481799E-4</v>
      </c>
      <c r="BA415" s="2">
        <v>6.2148519595406498E-5</v>
      </c>
      <c r="BB415" s="2">
        <v>1.3780325407199501E-19</v>
      </c>
      <c r="BC415" s="2">
        <v>4.3786320183449396E-3</v>
      </c>
      <c r="BD415" s="2">
        <v>5.4710066245716699E-5</v>
      </c>
      <c r="BE415" s="2">
        <f t="shared" si="81"/>
        <v>-1</v>
      </c>
      <c r="BF415" s="2">
        <v>2.5141668820265899E-5</v>
      </c>
      <c r="BG415" s="2">
        <v>0</v>
      </c>
      <c r="BH415" s="2">
        <v>6.0822242998329996E-55</v>
      </c>
      <c r="BI415" s="2">
        <v>0</v>
      </c>
      <c r="BJ415" s="2">
        <v>1.44769282502639E-2</v>
      </c>
      <c r="BK415" s="2">
        <v>2.9068196081099299E-4</v>
      </c>
      <c r="BL415" s="2">
        <f t="shared" si="82"/>
        <v>1</v>
      </c>
      <c r="BM415" s="2">
        <v>1.46870952146267E-4</v>
      </c>
      <c r="BN415" s="2">
        <v>0</v>
      </c>
      <c r="BO415" s="2">
        <v>1.0936158251177201E-55</v>
      </c>
      <c r="BP415" s="2">
        <f t="shared" si="83"/>
        <v>1</v>
      </c>
    </row>
    <row r="416" spans="1:68" x14ac:dyDescent="0.2">
      <c r="A416">
        <v>410</v>
      </c>
      <c r="B416">
        <f t="shared" si="74"/>
        <v>1</v>
      </c>
      <c r="D416">
        <f t="shared" si="75"/>
        <v>0</v>
      </c>
      <c r="E416">
        <f t="shared" si="76"/>
        <v>0</v>
      </c>
      <c r="F416" s="16" t="s">
        <v>5291</v>
      </c>
      <c r="G416" s="16" t="s">
        <v>4686</v>
      </c>
      <c r="H416" s="16" t="s">
        <v>5254</v>
      </c>
      <c r="I416" s="16" t="s">
        <v>5292</v>
      </c>
      <c r="J416" t="s">
        <v>409</v>
      </c>
      <c r="K416" s="8" t="s">
        <v>2790</v>
      </c>
      <c r="L416" s="2">
        <v>0</v>
      </c>
      <c r="M416" s="2">
        <v>2.36060308350209E-3</v>
      </c>
      <c r="N416" s="2">
        <v>3.6898351222907899E-5</v>
      </c>
      <c r="O416" s="2">
        <v>1.7020377212483999E-5</v>
      </c>
      <c r="P416" s="2">
        <v>0</v>
      </c>
      <c r="Q416" s="2">
        <v>2.3606030580045701E-3</v>
      </c>
      <c r="R416" s="2">
        <v>3.9741039446164703E-5</v>
      </c>
      <c r="S416" s="2">
        <f t="shared" si="84"/>
        <v>0</v>
      </c>
      <c r="T416" s="2">
        <v>1.92283981733549E-5</v>
      </c>
      <c r="U416" s="2">
        <v>4.2808882319910198E-15</v>
      </c>
      <c r="V416" s="2">
        <v>0.355539533942268</v>
      </c>
      <c r="W416" s="2">
        <v>0</v>
      </c>
      <c r="X416" s="2">
        <v>2.36060307231108E-3</v>
      </c>
      <c r="Y416" s="2">
        <v>3.3684893424489302E-5</v>
      </c>
      <c r="Z416" s="2">
        <f t="shared" si="77"/>
        <v>0</v>
      </c>
      <c r="AA416" s="2">
        <v>1.5296409225992001E-5</v>
      </c>
      <c r="AB416" s="2">
        <v>1.8687862889290298E-15</v>
      </c>
      <c r="AC416" s="2">
        <v>0.20557443155357699</v>
      </c>
      <c r="AD416" s="2">
        <f t="shared" si="78"/>
        <v>0</v>
      </c>
      <c r="AE416" s="2">
        <v>0</v>
      </c>
      <c r="AF416" s="2">
        <v>4.3080186320107504E-3</v>
      </c>
      <c r="AG416" s="2">
        <v>6.4385453569908494E-5</v>
      </c>
      <c r="AH416" s="2">
        <v>3.1748232327539702E-5</v>
      </c>
      <c r="AI416" s="2">
        <v>0</v>
      </c>
      <c r="AJ416" s="2">
        <v>4.3080186408458801E-3</v>
      </c>
      <c r="AK416" s="2">
        <v>7.2285973453060907E-5</v>
      </c>
      <c r="AL416" s="2">
        <f t="shared" si="73"/>
        <v>0</v>
      </c>
      <c r="AM416" s="2">
        <v>3.7358424540308097E-5</v>
      </c>
      <c r="AN416" s="2">
        <v>4.9577503683564596E-25</v>
      </c>
      <c r="AO416" s="2">
        <v>6.9885249844844705E-2</v>
      </c>
      <c r="AP416" s="2">
        <v>0</v>
      </c>
      <c r="AQ416" s="2">
        <v>1.24361109132759E-2</v>
      </c>
      <c r="AR416" s="2">
        <v>2.1995637271925901E-4</v>
      </c>
      <c r="AS416" s="2">
        <f t="shared" si="79"/>
        <v>0</v>
      </c>
      <c r="AT416" s="2">
        <v>1.0576138106691401E-4</v>
      </c>
      <c r="AU416" s="2">
        <v>0</v>
      </c>
      <c r="AV416" s="2">
        <v>8.1498022540098105E-92</v>
      </c>
      <c r="AW416" s="2">
        <f t="shared" si="80"/>
        <v>0</v>
      </c>
      <c r="AX416" s="2">
        <v>0</v>
      </c>
      <c r="AY416" s="2">
        <v>7.87886453059446E-3</v>
      </c>
      <c r="AZ416" s="2">
        <v>1.36781253489152E-4</v>
      </c>
      <c r="BA416" s="2">
        <v>6.2148518969666898E-5</v>
      </c>
      <c r="BB416" s="2">
        <v>0</v>
      </c>
      <c r="BC416" s="2">
        <v>4.3786320183449301E-3</v>
      </c>
      <c r="BD416" s="2">
        <v>5.4710066413899699E-5</v>
      </c>
      <c r="BE416" s="2">
        <f t="shared" si="81"/>
        <v>-1</v>
      </c>
      <c r="BF416" s="2">
        <v>2.51416687884906E-5</v>
      </c>
      <c r="BG416" s="2">
        <v>0</v>
      </c>
      <c r="BH416" s="2">
        <v>6.0822242998329996E-55</v>
      </c>
      <c r="BI416" s="2">
        <v>0</v>
      </c>
      <c r="BJ416" s="2">
        <v>1.44769282502639E-2</v>
      </c>
      <c r="BK416" s="2">
        <v>2.9068196055198099E-4</v>
      </c>
      <c r="BL416" s="2">
        <f t="shared" si="82"/>
        <v>1</v>
      </c>
      <c r="BM416" s="2">
        <v>1.4687095198099499E-4</v>
      </c>
      <c r="BN416" s="2">
        <v>0</v>
      </c>
      <c r="BO416" s="2">
        <v>1.0936158251177201E-55</v>
      </c>
      <c r="BP416" s="2">
        <f t="shared" si="83"/>
        <v>1</v>
      </c>
    </row>
    <row r="417" spans="1:68" x14ac:dyDescent="0.2">
      <c r="A417">
        <v>411</v>
      </c>
      <c r="B417">
        <f t="shared" si="74"/>
        <v>1</v>
      </c>
      <c r="D417">
        <f t="shared" si="75"/>
        <v>0</v>
      </c>
      <c r="E417">
        <f t="shared" si="76"/>
        <v>0</v>
      </c>
      <c r="F417" s="16" t="s">
        <v>5293</v>
      </c>
      <c r="G417" s="16" t="s">
        <v>4686</v>
      </c>
      <c r="H417" s="16" t="s">
        <v>5254</v>
      </c>
      <c r="I417" s="16" t="s">
        <v>5294</v>
      </c>
      <c r="J417" t="s">
        <v>410</v>
      </c>
      <c r="K417" s="8" t="s">
        <v>2791</v>
      </c>
      <c r="L417" s="2">
        <v>1.1121444259404099E-3</v>
      </c>
      <c r="M417" s="2">
        <v>1.60175099131065E-3</v>
      </c>
      <c r="N417" s="2">
        <v>1.1133936993155101E-3</v>
      </c>
      <c r="O417" s="2">
        <v>1.1125426968850501E-3</v>
      </c>
      <c r="P417" s="2">
        <v>1.11214442598906E-3</v>
      </c>
      <c r="Q417" s="2">
        <v>1.60175098678001E-3</v>
      </c>
      <c r="R417" s="2">
        <v>1.11365278856221E-3</v>
      </c>
      <c r="S417" s="2">
        <f t="shared" si="84"/>
        <v>0</v>
      </c>
      <c r="T417" s="2">
        <v>1.1126624262188199E-3</v>
      </c>
      <c r="U417" s="2">
        <v>6.5001753933848403E-45</v>
      </c>
      <c r="V417" s="2">
        <v>0.34231116844671799</v>
      </c>
      <c r="W417" s="2">
        <v>1.11214442596579E-3</v>
      </c>
      <c r="X417" s="2">
        <v>1.6017509894620599E-3</v>
      </c>
      <c r="Y417" s="2">
        <v>1.1134410178880499E-3</v>
      </c>
      <c r="Z417" s="2">
        <f t="shared" si="77"/>
        <v>0</v>
      </c>
      <c r="AA417" s="2">
        <v>1.11259757587797E-3</v>
      </c>
      <c r="AB417" s="2">
        <v>1.2432061735860601E-12</v>
      </c>
      <c r="AC417" s="2">
        <v>1.2353259264601399</v>
      </c>
      <c r="AD417" s="2">
        <f t="shared" si="78"/>
        <v>0</v>
      </c>
      <c r="AE417" s="2">
        <v>2.0018599666927301E-3</v>
      </c>
      <c r="AF417" s="2">
        <v>2.89537494267747E-3</v>
      </c>
      <c r="AG417" s="2">
        <v>2.00430153320316E-3</v>
      </c>
      <c r="AH417" s="2">
        <v>2.0027438361489101E-3</v>
      </c>
      <c r="AI417" s="2">
        <v>2.0018599666684501E-3</v>
      </c>
      <c r="AJ417" s="2">
        <v>2.8953749446786201E-3</v>
      </c>
      <c r="AK417" s="2">
        <v>2.0045471346564299E-3</v>
      </c>
      <c r="AL417" s="2">
        <f t="shared" si="73"/>
        <v>0</v>
      </c>
      <c r="AM417" s="2">
        <v>2.0028988255612998E-3</v>
      </c>
      <c r="AN417" s="2">
        <v>1.05648537161364E-19</v>
      </c>
      <c r="AO417" s="2">
        <v>0.89268535698386098</v>
      </c>
      <c r="AP417" s="2">
        <v>1.85034906729882E-3</v>
      </c>
      <c r="AQ417" s="2">
        <v>2.3245404327453499E-3</v>
      </c>
      <c r="AR417" s="2">
        <v>1.85176149492859E-3</v>
      </c>
      <c r="AS417" s="2">
        <f t="shared" si="79"/>
        <v>0</v>
      </c>
      <c r="AT417" s="2">
        <v>1.8508465316738399E-3</v>
      </c>
      <c r="AU417" s="2">
        <v>0</v>
      </c>
      <c r="AV417" s="2">
        <v>0</v>
      </c>
      <c r="AW417" s="2">
        <f t="shared" si="80"/>
        <v>0</v>
      </c>
      <c r="AX417" s="2">
        <v>3.6761874090971199E-3</v>
      </c>
      <c r="AY417" s="2">
        <v>5.5457484842923298E-3</v>
      </c>
      <c r="AZ417" s="2">
        <v>3.6815546728008399E-3</v>
      </c>
      <c r="BA417" s="2">
        <v>3.6778002337401702E-3</v>
      </c>
      <c r="BB417" s="2">
        <v>2.1347238961308499E-3</v>
      </c>
      <c r="BC417" s="2">
        <v>4.5867578263755699E-3</v>
      </c>
      <c r="BD417" s="2">
        <v>2.1420678336094299E-3</v>
      </c>
      <c r="BE417" s="2">
        <f t="shared" si="81"/>
        <v>-1</v>
      </c>
      <c r="BF417" s="2">
        <v>2.1371339347767901E-3</v>
      </c>
      <c r="BG417" s="2">
        <v>0</v>
      </c>
      <c r="BH417" s="2">
        <v>0</v>
      </c>
      <c r="BI417" s="2">
        <v>2.1093840860899999E-3</v>
      </c>
      <c r="BJ417" s="2">
        <v>2.7734812138542398E-3</v>
      </c>
      <c r="BK417" s="2">
        <v>2.1110148354791199E-3</v>
      </c>
      <c r="BL417" s="2">
        <f t="shared" si="82"/>
        <v>-1</v>
      </c>
      <c r="BM417" s="2">
        <v>2.1100289377881201E-3</v>
      </c>
      <c r="BN417" s="2">
        <v>0</v>
      </c>
      <c r="BO417" s="2">
        <v>0</v>
      </c>
      <c r="BP417" s="2">
        <f t="shared" si="83"/>
        <v>1</v>
      </c>
    </row>
    <row r="418" spans="1:68" x14ac:dyDescent="0.2">
      <c r="A418">
        <v>412</v>
      </c>
      <c r="B418">
        <f t="shared" si="74"/>
        <v>1</v>
      </c>
      <c r="D418">
        <f t="shared" si="75"/>
        <v>0</v>
      </c>
      <c r="E418">
        <f t="shared" si="76"/>
        <v>0</v>
      </c>
      <c r="F418" s="16" t="s">
        <v>5295</v>
      </c>
      <c r="G418" s="16" t="s">
        <v>4686</v>
      </c>
      <c r="H418" s="16" t="s">
        <v>5254</v>
      </c>
      <c r="I418" s="16" t="s">
        <v>5294</v>
      </c>
      <c r="J418" t="s">
        <v>411</v>
      </c>
      <c r="K418" s="8" t="s">
        <v>2792</v>
      </c>
      <c r="L418" s="2">
        <v>0</v>
      </c>
      <c r="M418" s="2">
        <v>3.6248699191158899E-3</v>
      </c>
      <c r="N418" s="2">
        <v>3.4325855901622797E-5</v>
      </c>
      <c r="O418" s="2">
        <v>1.4937483446553301E-5</v>
      </c>
      <c r="P418" s="2">
        <v>0</v>
      </c>
      <c r="Q418" s="2">
        <v>3.6248699148933301E-3</v>
      </c>
      <c r="R418" s="2">
        <v>3.6784338273934999E-5</v>
      </c>
      <c r="S418" s="2">
        <f t="shared" si="84"/>
        <v>0</v>
      </c>
      <c r="T418" s="2">
        <v>1.94866999357943E-5</v>
      </c>
      <c r="U418" s="2">
        <v>6.3719497673759996E-44</v>
      </c>
      <c r="V418" s="2">
        <v>0.38977969667836698</v>
      </c>
      <c r="W418" s="2">
        <v>0</v>
      </c>
      <c r="X418" s="2">
        <v>3.6248699170659598E-3</v>
      </c>
      <c r="Y418" s="2">
        <v>1.6294891283403801E-4</v>
      </c>
      <c r="Z418" s="2">
        <f t="shared" si="77"/>
        <v>0</v>
      </c>
      <c r="AA418" s="2">
        <v>7.8996758735919295E-5</v>
      </c>
      <c r="AB418" s="2">
        <v>0</v>
      </c>
      <c r="AC418" s="2">
        <v>0</v>
      </c>
      <c r="AD418" s="2">
        <f t="shared" si="78"/>
        <v>0</v>
      </c>
      <c r="AE418" s="2">
        <v>0</v>
      </c>
      <c r="AF418" s="2">
        <v>6.5369890127471601E-3</v>
      </c>
      <c r="AG418" s="2">
        <v>2.3024418909447299E-4</v>
      </c>
      <c r="AH418" s="2">
        <v>5.5698982897354599E-5</v>
      </c>
      <c r="AI418" s="2">
        <v>0</v>
      </c>
      <c r="AJ418" s="2">
        <v>6.5369890143560597E-3</v>
      </c>
      <c r="AK418" s="2">
        <v>7.1924793239083696E-5</v>
      </c>
      <c r="AL418" s="2">
        <f t="shared" si="73"/>
        <v>0</v>
      </c>
      <c r="AM418" s="2">
        <v>3.7988691931390801E-5</v>
      </c>
      <c r="AN418" s="2" t="s">
        <v>7981</v>
      </c>
      <c r="AO418" s="2">
        <v>1.4470602246014101E-225</v>
      </c>
      <c r="AP418" s="2">
        <v>0</v>
      </c>
      <c r="AQ418" s="2">
        <v>5.9713844665069101E-3</v>
      </c>
      <c r="AR418" s="2">
        <v>2.9172264918202201E-4</v>
      </c>
      <c r="AS418" s="2">
        <f t="shared" si="79"/>
        <v>0</v>
      </c>
      <c r="AT418" s="2">
        <v>1.99046264521497E-4</v>
      </c>
      <c r="AU418" s="2">
        <v>0</v>
      </c>
      <c r="AV418" s="2">
        <v>2.2413319452301101E-26</v>
      </c>
      <c r="AW418" s="2">
        <f t="shared" si="80"/>
        <v>0</v>
      </c>
      <c r="AX418" s="2">
        <v>0</v>
      </c>
      <c r="AY418" s="2">
        <v>1.2121101369692499E-2</v>
      </c>
      <c r="AZ418" s="2">
        <v>4.6984085817307401E-4</v>
      </c>
      <c r="BA418" s="2">
        <v>3.0914091637288199E-4</v>
      </c>
      <c r="BB418" s="2">
        <v>0</v>
      </c>
      <c r="BC418" s="2">
        <v>7.7022447207562598E-3</v>
      </c>
      <c r="BD418" s="2">
        <v>5.8070876817570304E-4</v>
      </c>
      <c r="BE418" s="2">
        <f t="shared" si="81"/>
        <v>1</v>
      </c>
      <c r="BF418" s="2">
        <v>4.6424560979016499E-4</v>
      </c>
      <c r="BG418" s="2">
        <v>1.13716070879717E-125</v>
      </c>
      <c r="BH418" s="2">
        <v>8.1173653419128001E-40</v>
      </c>
      <c r="BI418" s="2">
        <v>0</v>
      </c>
      <c r="BJ418" s="2">
        <v>6.9904638844760399E-3</v>
      </c>
      <c r="BK418" s="2">
        <v>2.37236654683498E-3</v>
      </c>
      <c r="BL418" s="2">
        <f t="shared" si="82"/>
        <v>1</v>
      </c>
      <c r="BM418" s="2">
        <v>2.4094813053174699E-3</v>
      </c>
      <c r="BN418" s="2">
        <v>0</v>
      </c>
      <c r="BO418" s="2">
        <v>0</v>
      </c>
      <c r="BP418" s="2">
        <f t="shared" si="83"/>
        <v>1</v>
      </c>
    </row>
    <row r="419" spans="1:68" x14ac:dyDescent="0.2">
      <c r="A419">
        <v>413</v>
      </c>
      <c r="B419">
        <f t="shared" si="74"/>
        <v>0</v>
      </c>
      <c r="D419">
        <f t="shared" si="75"/>
        <v>0</v>
      </c>
      <c r="E419">
        <f t="shared" si="76"/>
        <v>1</v>
      </c>
      <c r="F419" s="16" t="s">
        <v>5296</v>
      </c>
      <c r="G419" s="16" t="s">
        <v>4686</v>
      </c>
      <c r="H419" s="16" t="s">
        <v>5254</v>
      </c>
      <c r="I419" s="16" t="s">
        <v>5297</v>
      </c>
      <c r="J419" t="s">
        <v>412</v>
      </c>
      <c r="K419" s="8" t="s">
        <v>2793</v>
      </c>
      <c r="L419" s="2">
        <v>0</v>
      </c>
      <c r="M419" s="2">
        <v>1.7989750786410699E-2</v>
      </c>
      <c r="N419" s="2">
        <v>1.2052928071791401E-3</v>
      </c>
      <c r="O419" s="2">
        <v>1.13092423461034E-3</v>
      </c>
      <c r="P419" s="2">
        <v>0</v>
      </c>
      <c r="Q419" s="2">
        <v>1.7989750624518502E-2</v>
      </c>
      <c r="R419" s="2">
        <v>1.15270060105294E-3</v>
      </c>
      <c r="S419" s="2">
        <f t="shared" si="84"/>
        <v>0</v>
      </c>
      <c r="T419" s="2">
        <v>1.0809781594062001E-3</v>
      </c>
      <c r="U419" s="2">
        <v>9.4549344325399298E-24</v>
      </c>
      <c r="V419" s="2">
        <v>8.50048581735549E-4</v>
      </c>
      <c r="W419" s="2">
        <v>0</v>
      </c>
      <c r="X419" s="2">
        <v>1.7989750705783E-2</v>
      </c>
      <c r="Y419" s="2">
        <v>1.1914652297446099E-3</v>
      </c>
      <c r="Z419" s="2">
        <f t="shared" si="77"/>
        <v>0</v>
      </c>
      <c r="AA419" s="2">
        <v>1.0777371105055199E-3</v>
      </c>
      <c r="AB419" s="2">
        <v>5.7579157267776896E-16</v>
      </c>
      <c r="AC419" s="2">
        <v>0.63780740780024203</v>
      </c>
      <c r="AD419" s="2">
        <f t="shared" si="78"/>
        <v>0</v>
      </c>
      <c r="AE419" s="2">
        <v>0</v>
      </c>
      <c r="AF419" s="2">
        <v>3.2794082987488198E-2</v>
      </c>
      <c r="AG419" s="2">
        <v>2.2561152819352199E-3</v>
      </c>
      <c r="AH419" s="2">
        <v>2.0350060147004698E-3</v>
      </c>
      <c r="AI419" s="2">
        <v>0</v>
      </c>
      <c r="AJ419" s="2">
        <v>3.2794083059831503E-2</v>
      </c>
      <c r="AK419" s="2">
        <v>1.9579665045433899E-3</v>
      </c>
      <c r="AL419" s="2">
        <f t="shared" si="73"/>
        <v>-1</v>
      </c>
      <c r="AM419" s="2">
        <v>1.8107982693864001E-3</v>
      </c>
      <c r="AN419" s="2">
        <v>4.8270819456888899E-117</v>
      </c>
      <c r="AO419" s="2">
        <v>7.6331483543513697E-33</v>
      </c>
      <c r="AP419" s="2">
        <v>0</v>
      </c>
      <c r="AQ419" s="2">
        <v>9.3155651514806107E-2</v>
      </c>
      <c r="AR419" s="2">
        <v>2.7983239213545301E-3</v>
      </c>
      <c r="AS419" s="2">
        <f t="shared" si="79"/>
        <v>1</v>
      </c>
      <c r="AT419" s="2">
        <v>2.1016919437875999E-3</v>
      </c>
      <c r="AU419" s="2">
        <v>8.1511106838830897E-8</v>
      </c>
      <c r="AV419" s="2">
        <v>4.8815033762019598E-23</v>
      </c>
      <c r="AW419" s="2">
        <f t="shared" si="80"/>
        <v>1</v>
      </c>
      <c r="AX419" s="2">
        <v>0</v>
      </c>
      <c r="AY419" s="2">
        <v>5.9996350600637002E-2</v>
      </c>
      <c r="AZ419" s="2">
        <v>3.5124908138536499E-3</v>
      </c>
      <c r="BA419" s="2">
        <v>3.1806698823166201E-3</v>
      </c>
      <c r="BB419" s="2">
        <v>0</v>
      </c>
      <c r="BC419" s="2">
        <v>3.3463458240526101E-2</v>
      </c>
      <c r="BD419" s="2">
        <v>2.4523903508112499E-3</v>
      </c>
      <c r="BE419" s="2">
        <f t="shared" si="81"/>
        <v>-1</v>
      </c>
      <c r="BF419" s="2">
        <v>2.3121521694385002E-3</v>
      </c>
      <c r="BG419" s="2">
        <v>0</v>
      </c>
      <c r="BH419" s="2">
        <v>2.63602808384534E-165</v>
      </c>
      <c r="BI419" s="2">
        <v>0</v>
      </c>
      <c r="BJ419" s="2">
        <v>0.110511035882371</v>
      </c>
      <c r="BK419" s="2">
        <v>4.7362572851923799E-3</v>
      </c>
      <c r="BL419" s="2">
        <f t="shared" si="82"/>
        <v>1</v>
      </c>
      <c r="BM419" s="2">
        <v>4.0426099809478299E-3</v>
      </c>
      <c r="BN419" s="2">
        <v>0</v>
      </c>
      <c r="BO419" s="2">
        <v>6.5202143912187698E-69</v>
      </c>
      <c r="BP419" s="2">
        <f t="shared" si="83"/>
        <v>1</v>
      </c>
    </row>
    <row r="420" spans="1:68" x14ac:dyDescent="0.2">
      <c r="A420">
        <v>414</v>
      </c>
      <c r="B420">
        <f t="shared" si="74"/>
        <v>0</v>
      </c>
      <c r="D420">
        <f t="shared" si="75"/>
        <v>0</v>
      </c>
      <c r="E420">
        <f t="shared" si="76"/>
        <v>0</v>
      </c>
      <c r="F420" s="16" t="s">
        <v>5298</v>
      </c>
      <c r="G420" s="16" t="s">
        <v>4686</v>
      </c>
      <c r="H420" s="16" t="s">
        <v>5254</v>
      </c>
      <c r="I420" s="16" t="s">
        <v>5299</v>
      </c>
      <c r="J420" t="s">
        <v>413</v>
      </c>
      <c r="K420" s="8" t="s">
        <v>2794</v>
      </c>
      <c r="L420" s="2">
        <v>0</v>
      </c>
      <c r="M420" s="2">
        <v>2.36060308341359E-3</v>
      </c>
      <c r="N420" s="2">
        <v>4.7350750819450901E-6</v>
      </c>
      <c r="O420" s="2">
        <v>2.0725292474577501E-6</v>
      </c>
      <c r="P420" s="2">
        <v>0</v>
      </c>
      <c r="Q420" s="2">
        <v>2.3606030613681599E-3</v>
      </c>
      <c r="R420" s="2">
        <v>7.1941723118242398E-6</v>
      </c>
      <c r="S420" s="2">
        <f t="shared" si="84"/>
        <v>0</v>
      </c>
      <c r="T420" s="2">
        <v>3.3105572806004199E-6</v>
      </c>
      <c r="U420" s="2">
        <v>9.7136936886937705E-131</v>
      </c>
      <c r="V420" s="2">
        <v>5.2136248833893598E-7</v>
      </c>
      <c r="W420" s="2">
        <v>0</v>
      </c>
      <c r="X420" s="2">
        <v>2.3606030726721302E-3</v>
      </c>
      <c r="Y420" s="2">
        <v>3.79954845967283E-6</v>
      </c>
      <c r="Z420" s="2">
        <f t="shared" si="77"/>
        <v>0</v>
      </c>
      <c r="AA420" s="2">
        <v>1.3286997838684301E-6</v>
      </c>
      <c r="AB420" s="2">
        <v>3.2135979467520999E-99</v>
      </c>
      <c r="AC420" s="2">
        <v>8.6974103858054097E-2</v>
      </c>
      <c r="AD420" s="2">
        <f t="shared" si="78"/>
        <v>0</v>
      </c>
      <c r="AE420" s="2">
        <v>0</v>
      </c>
      <c r="AF420" s="2">
        <v>4.3080186324177703E-3</v>
      </c>
      <c r="AG420" s="2">
        <v>1.20077799165596E-5</v>
      </c>
      <c r="AH420" s="2">
        <v>5.6518254782171099E-6</v>
      </c>
      <c r="AI420" s="2">
        <v>0</v>
      </c>
      <c r="AJ420" s="2">
        <v>4.3080186408458801E-3</v>
      </c>
      <c r="AK420" s="2">
        <v>6.0503942498400397E-5</v>
      </c>
      <c r="AL420" s="2">
        <f t="shared" si="73"/>
        <v>1</v>
      </c>
      <c r="AM420" s="2">
        <v>2.91630001881605E-5</v>
      </c>
      <c r="AN420" s="2">
        <v>0</v>
      </c>
      <c r="AO420" s="2">
        <v>8.1910645311464096E-89</v>
      </c>
      <c r="AP420" s="2">
        <v>0</v>
      </c>
      <c r="AQ420" s="2">
        <v>1.24361109174873E-2</v>
      </c>
      <c r="AR420" s="2">
        <v>3.4494454276953998E-5</v>
      </c>
      <c r="AS420" s="2">
        <f t="shared" si="79"/>
        <v>1</v>
      </c>
      <c r="AT420" s="2">
        <v>1.43926542906988E-5</v>
      </c>
      <c r="AU420" s="2">
        <v>0</v>
      </c>
      <c r="AV420" s="2">
        <v>1.4779933637123999E-27</v>
      </c>
      <c r="AW420" s="2">
        <f t="shared" si="80"/>
        <v>1</v>
      </c>
      <c r="AX420" s="2">
        <v>0</v>
      </c>
      <c r="AY420" s="2">
        <v>7.87886453059446E-3</v>
      </c>
      <c r="AZ420" s="2">
        <v>1.19833725774863E-4</v>
      </c>
      <c r="BA420" s="2">
        <v>5.07397481478543E-5</v>
      </c>
      <c r="BB420" s="2">
        <v>0</v>
      </c>
      <c r="BC420" s="2">
        <v>4.3786320183534502E-3</v>
      </c>
      <c r="BD420" s="2">
        <v>4.2121272018844597E-6</v>
      </c>
      <c r="BE420" s="2">
        <f t="shared" si="81"/>
        <v>0</v>
      </c>
      <c r="BF420" s="2">
        <v>1.9030605206841999E-6</v>
      </c>
      <c r="BG420" s="2">
        <v>0</v>
      </c>
      <c r="BH420" s="2">
        <v>1.5676683931246799E-138</v>
      </c>
      <c r="BI420" s="2">
        <v>0</v>
      </c>
      <c r="BJ420" s="2">
        <v>1.4476928250291199E-2</v>
      </c>
      <c r="BK420" s="2">
        <v>5.2672037176375097E-5</v>
      </c>
      <c r="BL420" s="2">
        <f t="shared" si="82"/>
        <v>0</v>
      </c>
      <c r="BM420" s="2">
        <v>2.2727881904844001E-5</v>
      </c>
      <c r="BN420" s="2" t="s">
        <v>8004</v>
      </c>
      <c r="BO420" s="2">
        <v>4.1745617781875897E-36</v>
      </c>
      <c r="BP420" s="2">
        <f t="shared" si="83"/>
        <v>0</v>
      </c>
    </row>
    <row r="421" spans="1:68" x14ac:dyDescent="0.2">
      <c r="A421">
        <v>415</v>
      </c>
      <c r="B421">
        <f t="shared" si="74"/>
        <v>0</v>
      </c>
      <c r="D421">
        <f t="shared" si="75"/>
        <v>0</v>
      </c>
      <c r="E421">
        <f t="shared" si="76"/>
        <v>1</v>
      </c>
      <c r="F421" s="16" t="s">
        <v>5300</v>
      </c>
      <c r="G421" s="16" t="s">
        <v>4686</v>
      </c>
      <c r="H421" s="16" t="s">
        <v>5254</v>
      </c>
      <c r="I421" s="16" t="s">
        <v>5301</v>
      </c>
      <c r="J421" t="s">
        <v>414</v>
      </c>
      <c r="K421" s="8" t="s">
        <v>2795</v>
      </c>
      <c r="L421" s="2">
        <v>0</v>
      </c>
      <c r="M421" s="2">
        <v>2.36060308350209E-3</v>
      </c>
      <c r="N421" s="2">
        <v>3.2050806253304801E-5</v>
      </c>
      <c r="O421" s="2">
        <v>1.38750782836554E-5</v>
      </c>
      <c r="P421" s="2">
        <v>0</v>
      </c>
      <c r="Q421" s="2">
        <v>2.3606030580045701E-3</v>
      </c>
      <c r="R421" s="2">
        <v>3.2490141771326099E-5</v>
      </c>
      <c r="S421" s="2">
        <f t="shared" si="84"/>
        <v>0</v>
      </c>
      <c r="T421" s="2">
        <v>1.41074455554926E-5</v>
      </c>
      <c r="U421" s="2">
        <v>2.5728528604092001E-3</v>
      </c>
      <c r="V421" s="2">
        <v>1.35467503687725</v>
      </c>
      <c r="W421" s="2">
        <v>0</v>
      </c>
      <c r="X421" s="2">
        <v>2.36060307231108E-3</v>
      </c>
      <c r="Y421" s="2">
        <v>2.96665952959593E-5</v>
      </c>
      <c r="Z421" s="2">
        <f t="shared" si="77"/>
        <v>0</v>
      </c>
      <c r="AA421" s="2">
        <v>1.2909953887100401E-5</v>
      </c>
      <c r="AB421" s="2">
        <v>3.8188591727089798E-6</v>
      </c>
      <c r="AC421" s="2">
        <v>0.42969441986277901</v>
      </c>
      <c r="AD421" s="2">
        <f t="shared" si="78"/>
        <v>0</v>
      </c>
      <c r="AE421" s="2">
        <v>0</v>
      </c>
      <c r="AF421" s="2">
        <v>4.30801863201076E-3</v>
      </c>
      <c r="AG421" s="2">
        <v>5.2354901884302002E-5</v>
      </c>
      <c r="AH421" s="2">
        <v>2.3313720862583301E-5</v>
      </c>
      <c r="AI421" s="2">
        <v>0</v>
      </c>
      <c r="AJ421" s="2">
        <v>4.3080186402045199E-3</v>
      </c>
      <c r="AK421" s="2">
        <v>1.17561469145418E-5</v>
      </c>
      <c r="AL421" s="2">
        <f t="shared" si="73"/>
        <v>-1</v>
      </c>
      <c r="AM421" s="2">
        <v>5.3564930518216099E-6</v>
      </c>
      <c r="AN421" s="2">
        <v>0</v>
      </c>
      <c r="AO421" s="2">
        <v>1.1221611919316801E-63</v>
      </c>
      <c r="AP421" s="2">
        <v>0</v>
      </c>
      <c r="AQ421" s="2">
        <v>1.24361109132759E-2</v>
      </c>
      <c r="AR421" s="2">
        <v>1.8545529826132799E-4</v>
      </c>
      <c r="AS421" s="2">
        <f t="shared" si="79"/>
        <v>1</v>
      </c>
      <c r="AT421" s="2">
        <v>8.2488787624008305E-5</v>
      </c>
      <c r="AU421" s="2">
        <v>0</v>
      </c>
      <c r="AV421" s="2">
        <v>1.71666641563175E-72</v>
      </c>
      <c r="AW421" s="2">
        <f t="shared" si="80"/>
        <v>1</v>
      </c>
      <c r="AX421" s="2">
        <v>0</v>
      </c>
      <c r="AY421" s="2">
        <v>7.8788645310021808E-3</v>
      </c>
      <c r="AZ421" s="2">
        <v>1.6931513972076001E-5</v>
      </c>
      <c r="BA421" s="2">
        <v>6.2910084829949499E-6</v>
      </c>
      <c r="BB421" s="2">
        <v>0</v>
      </c>
      <c r="BC421" s="2">
        <v>4.3786320183449396E-3</v>
      </c>
      <c r="BD421" s="2">
        <v>5.0367803855983603E-5</v>
      </c>
      <c r="BE421" s="2">
        <f t="shared" si="81"/>
        <v>1</v>
      </c>
      <c r="BF421" s="2">
        <v>2.2053991966914501E-5</v>
      </c>
      <c r="BG421" s="2">
        <v>0</v>
      </c>
      <c r="BH421" s="2">
        <v>2.0050422132815801E-38</v>
      </c>
      <c r="BI421" s="2">
        <v>0</v>
      </c>
      <c r="BJ421" s="2">
        <v>1.44769282502639E-2</v>
      </c>
      <c r="BK421" s="2">
        <v>2.38005824231506E-4</v>
      </c>
      <c r="BL421" s="2">
        <f t="shared" si="82"/>
        <v>1</v>
      </c>
      <c r="BM421" s="2">
        <v>1.12380579490652E-4</v>
      </c>
      <c r="BN421" s="2">
        <v>0</v>
      </c>
      <c r="BO421" s="2">
        <v>9.9758333750500198E-157</v>
      </c>
      <c r="BP421" s="2">
        <f t="shared" si="83"/>
        <v>1</v>
      </c>
    </row>
    <row r="422" spans="1:68" x14ac:dyDescent="0.2">
      <c r="A422">
        <v>416</v>
      </c>
      <c r="B422">
        <f t="shared" si="74"/>
        <v>0</v>
      </c>
      <c r="D422">
        <f t="shared" si="75"/>
        <v>0</v>
      </c>
      <c r="E422">
        <f t="shared" si="76"/>
        <v>0</v>
      </c>
      <c r="F422" s="16" t="s">
        <v>5302</v>
      </c>
      <c r="G422" s="16" t="s">
        <v>4686</v>
      </c>
      <c r="H422" s="16" t="s">
        <v>5254</v>
      </c>
      <c r="I422" s="16" t="s">
        <v>5299</v>
      </c>
      <c r="J422" t="s">
        <v>415</v>
      </c>
      <c r="K422" s="8" t="s">
        <v>2796</v>
      </c>
      <c r="L422" s="2">
        <v>0</v>
      </c>
      <c r="M422" s="2">
        <v>2.36060308341359E-3</v>
      </c>
      <c r="N422" s="2">
        <v>5.5711840705064801E-6</v>
      </c>
      <c r="O422" s="2">
        <v>2.4388045142875701E-6</v>
      </c>
      <c r="P422" s="2">
        <v>0</v>
      </c>
      <c r="Q422" s="2">
        <v>2.36060305875542E-3</v>
      </c>
      <c r="R422" s="2">
        <v>6.7407510126703398E-6</v>
      </c>
      <c r="S422" s="2">
        <f t="shared" si="84"/>
        <v>1</v>
      </c>
      <c r="T422" s="2">
        <v>3.2169282408986499E-6</v>
      </c>
      <c r="U422" s="2">
        <v>6.3719497673764496E-44</v>
      </c>
      <c r="V422" s="2">
        <v>4.8987097559486499E-2</v>
      </c>
      <c r="W422" s="2">
        <v>0</v>
      </c>
      <c r="X422" s="2">
        <v>2.3606030726721302E-3</v>
      </c>
      <c r="Y422" s="2">
        <v>3.43803326398094E-6</v>
      </c>
      <c r="Z422" s="2">
        <f t="shared" si="77"/>
        <v>-1</v>
      </c>
      <c r="AA422" s="2">
        <v>1.1192668262439899E-6</v>
      </c>
      <c r="AB422" s="2">
        <v>8.1783984570307997E-254</v>
      </c>
      <c r="AC422" s="2">
        <v>9.9538138667763908E-6</v>
      </c>
      <c r="AD422" s="2">
        <f t="shared" si="78"/>
        <v>1</v>
      </c>
      <c r="AE422" s="2">
        <v>0</v>
      </c>
      <c r="AF422" s="2">
        <v>4.30801863241566E-3</v>
      </c>
      <c r="AG422" s="2">
        <v>1.5537620623795201E-5</v>
      </c>
      <c r="AH422" s="2">
        <v>7.0952117828019903E-6</v>
      </c>
      <c r="AI422" s="2">
        <v>0</v>
      </c>
      <c r="AJ422" s="2">
        <v>4.3080186408458801E-3</v>
      </c>
      <c r="AK422" s="2">
        <v>6.3933670685623005E-5</v>
      </c>
      <c r="AL422" s="2">
        <f t="shared" si="73"/>
        <v>1</v>
      </c>
      <c r="AM422" s="2">
        <v>3.1127434301957301E-5</v>
      </c>
      <c r="AN422" s="2">
        <v>0</v>
      </c>
      <c r="AO422" s="2">
        <v>1.51478322952163E-80</v>
      </c>
      <c r="AP422" s="2">
        <v>0</v>
      </c>
      <c r="AQ422" s="2">
        <v>1.24361109162692E-2</v>
      </c>
      <c r="AR422" s="2">
        <v>3.7153901303566301E-5</v>
      </c>
      <c r="AS422" s="2">
        <f t="shared" si="79"/>
        <v>1</v>
      </c>
      <c r="AT422" s="2">
        <v>1.52285003398451E-5</v>
      </c>
      <c r="AU422" s="2">
        <v>1.7359032453930701E-289</v>
      </c>
      <c r="AV422" s="2">
        <v>2.0208665602911202E-21</v>
      </c>
      <c r="AW422" s="2">
        <f t="shared" si="80"/>
        <v>1</v>
      </c>
      <c r="AX422" s="2">
        <v>0</v>
      </c>
      <c r="AY422" s="2">
        <v>7.87886453059446E-3</v>
      </c>
      <c r="AZ422" s="2">
        <v>1.23102398368102E-4</v>
      </c>
      <c r="BA422" s="2">
        <v>5.2266468641663098E-5</v>
      </c>
      <c r="BB422" s="2">
        <v>0</v>
      </c>
      <c r="BC422" s="2">
        <v>4.3786320183513399E-3</v>
      </c>
      <c r="BD422" s="2">
        <v>4.62131385239251E-6</v>
      </c>
      <c r="BE422" s="2">
        <f t="shared" si="81"/>
        <v>-1</v>
      </c>
      <c r="BF422" s="2">
        <v>1.9838303225342398E-6</v>
      </c>
      <c r="BG422" s="2">
        <v>0</v>
      </c>
      <c r="BH422" s="2">
        <v>1.24248178680102E-142</v>
      </c>
      <c r="BI422" s="2">
        <v>0</v>
      </c>
      <c r="BJ422" s="2">
        <v>1.4476928250336101E-2</v>
      </c>
      <c r="BK422" s="2">
        <v>5.6346962778289797E-5</v>
      </c>
      <c r="BL422" s="2">
        <f t="shared" si="82"/>
        <v>-1</v>
      </c>
      <c r="BM422" s="2">
        <v>2.58752704365644E-5</v>
      </c>
      <c r="BN422" s="2">
        <v>3.1572695263286598E-282</v>
      </c>
      <c r="BO422" s="2">
        <v>2.0233691914862498E-37</v>
      </c>
      <c r="BP422" s="2">
        <f t="shared" si="83"/>
        <v>1</v>
      </c>
    </row>
    <row r="423" spans="1:68" x14ac:dyDescent="0.2">
      <c r="A423">
        <v>417</v>
      </c>
      <c r="B423">
        <f t="shared" si="74"/>
        <v>0</v>
      </c>
      <c r="D423">
        <f t="shared" si="75"/>
        <v>0</v>
      </c>
      <c r="E423">
        <f t="shared" si="76"/>
        <v>1</v>
      </c>
      <c r="F423" s="16" t="s">
        <v>5303</v>
      </c>
      <c r="G423" s="16" t="s">
        <v>4686</v>
      </c>
      <c r="H423" s="16" t="s">
        <v>5254</v>
      </c>
      <c r="I423" s="16" t="s">
        <v>5301</v>
      </c>
      <c r="J423" t="s">
        <v>416</v>
      </c>
      <c r="K423" s="8" t="s">
        <v>2797</v>
      </c>
      <c r="L423" s="2">
        <v>0</v>
      </c>
      <c r="M423" s="2">
        <v>2.36060308350209E-3</v>
      </c>
      <c r="N423" s="2">
        <v>3.1234462426656699E-5</v>
      </c>
      <c r="O423" s="2">
        <v>1.3367545522704799E-5</v>
      </c>
      <c r="P423" s="2">
        <v>0</v>
      </c>
      <c r="Q423" s="2">
        <v>2.3606030580045701E-3</v>
      </c>
      <c r="R423" s="2">
        <v>3.2940575177162802E-5</v>
      </c>
      <c r="S423" s="2">
        <f t="shared" si="84"/>
        <v>0</v>
      </c>
      <c r="T423" s="2">
        <v>1.4547865150309901E-5</v>
      </c>
      <c r="U423" s="2">
        <v>2.3170848896250102E-9</v>
      </c>
      <c r="V423" s="2">
        <v>0.75811568745123004</v>
      </c>
      <c r="W423" s="2">
        <v>0</v>
      </c>
      <c r="X423" s="2">
        <v>2.36060307231108E-3</v>
      </c>
      <c r="Y423" s="2">
        <v>2.9988183815993901E-5</v>
      </c>
      <c r="Z423" s="2">
        <f t="shared" si="77"/>
        <v>0</v>
      </c>
      <c r="AA423" s="2">
        <v>1.31834668536449E-5</v>
      </c>
      <c r="AB423" s="2">
        <v>0.27832333401687398</v>
      </c>
      <c r="AC423" s="2">
        <v>0.89221961663031402</v>
      </c>
      <c r="AD423" s="2">
        <f t="shared" si="78"/>
        <v>0</v>
      </c>
      <c r="AE423" s="2">
        <v>0</v>
      </c>
      <c r="AF423" s="2">
        <v>4.30801863201076E-3</v>
      </c>
      <c r="AG423" s="2">
        <v>4.8832374786087401E-5</v>
      </c>
      <c r="AH423" s="2">
        <v>2.17093821213319E-5</v>
      </c>
      <c r="AI423" s="2">
        <v>0</v>
      </c>
      <c r="AJ423" s="2">
        <v>4.3080186402045199E-3</v>
      </c>
      <c r="AK423" s="2">
        <v>8.30474508087362E-6</v>
      </c>
      <c r="AL423" s="2">
        <f t="shared" si="73"/>
        <v>-1</v>
      </c>
      <c r="AM423" s="2">
        <v>3.9433808950535097E-6</v>
      </c>
      <c r="AN423" s="2">
        <v>0</v>
      </c>
      <c r="AO423" s="2">
        <v>1.9457422217639601E-70</v>
      </c>
      <c r="AP423" s="2">
        <v>0</v>
      </c>
      <c r="AQ423" s="2">
        <v>1.24361109132759E-2</v>
      </c>
      <c r="AR423" s="2">
        <v>1.8279840979783E-4</v>
      </c>
      <c r="AS423" s="2">
        <f t="shared" si="79"/>
        <v>1</v>
      </c>
      <c r="AT423" s="2">
        <v>8.1544750515154002E-5</v>
      </c>
      <c r="AU423" s="2">
        <v>0</v>
      </c>
      <c r="AV423" s="2">
        <v>2.0369153818554498E-74</v>
      </c>
      <c r="AW423" s="2">
        <f t="shared" si="80"/>
        <v>1</v>
      </c>
      <c r="AX423" s="2">
        <v>0</v>
      </c>
      <c r="AY423" s="2">
        <v>7.8788645310023091E-3</v>
      </c>
      <c r="AZ423" s="2">
        <v>1.36431660961605E-5</v>
      </c>
      <c r="BA423" s="2">
        <v>5.0341970988619503E-6</v>
      </c>
      <c r="BB423" s="2">
        <v>0</v>
      </c>
      <c r="BC423" s="2">
        <v>4.3786320183449396E-3</v>
      </c>
      <c r="BD423" s="2">
        <v>4.9967448185161202E-5</v>
      </c>
      <c r="BE423" s="2">
        <f t="shared" si="81"/>
        <v>1</v>
      </c>
      <c r="BF423" s="2">
        <v>2.1906633586177799E-5</v>
      </c>
      <c r="BG423" s="2">
        <v>0</v>
      </c>
      <c r="BH423" s="2">
        <v>3.06932961928553E-48</v>
      </c>
      <c r="BI423" s="2">
        <v>0</v>
      </c>
      <c r="BJ423" s="2">
        <v>1.44769282502639E-2</v>
      </c>
      <c r="BK423" s="2">
        <v>2.34329897649753E-4</v>
      </c>
      <c r="BL423" s="2">
        <f t="shared" si="82"/>
        <v>1</v>
      </c>
      <c r="BM423" s="2">
        <v>1.08610011669299E-4</v>
      </c>
      <c r="BN423" s="2">
        <v>0</v>
      </c>
      <c r="BO423" s="2">
        <v>2.8029797189575998E-153</v>
      </c>
      <c r="BP423" s="2">
        <f t="shared" si="83"/>
        <v>1</v>
      </c>
    </row>
    <row r="424" spans="1:68" x14ac:dyDescent="0.2">
      <c r="A424">
        <v>418</v>
      </c>
      <c r="B424">
        <f t="shared" si="74"/>
        <v>0</v>
      </c>
      <c r="D424">
        <f t="shared" si="75"/>
        <v>0</v>
      </c>
      <c r="E424">
        <f t="shared" si="76"/>
        <v>1</v>
      </c>
      <c r="F424" s="16" t="s">
        <v>5304</v>
      </c>
      <c r="G424" s="16" t="s">
        <v>4686</v>
      </c>
      <c r="H424" s="16" t="s">
        <v>5254</v>
      </c>
      <c r="I424" s="16" t="s">
        <v>5299</v>
      </c>
      <c r="J424" t="s">
        <v>417</v>
      </c>
      <c r="K424" s="8" t="s">
        <v>2798</v>
      </c>
      <c r="L424" s="2">
        <v>0</v>
      </c>
      <c r="M424" s="2">
        <v>2.36060308341359E-3</v>
      </c>
      <c r="N424" s="2">
        <v>5.1121234507227104E-6</v>
      </c>
      <c r="O424" s="2">
        <v>2.0746890951620998E-6</v>
      </c>
      <c r="P424" s="2">
        <v>0</v>
      </c>
      <c r="Q424" s="2">
        <v>2.3606030600664299E-3</v>
      </c>
      <c r="R424" s="2">
        <v>6.1610179631073801E-6</v>
      </c>
      <c r="S424" s="2">
        <f t="shared" si="84"/>
        <v>0</v>
      </c>
      <c r="T424" s="2">
        <v>2.8491236632454298E-6</v>
      </c>
      <c r="U424" s="2">
        <v>4.0322369062501098E-49</v>
      </c>
      <c r="V424" s="2">
        <v>7.3829216857626001E-2</v>
      </c>
      <c r="W424" s="2">
        <v>0</v>
      </c>
      <c r="X424" s="2">
        <v>2.3606030725609301E-3</v>
      </c>
      <c r="Y424" s="2">
        <v>3.0954406137661801E-6</v>
      </c>
      <c r="Z424" s="2">
        <f t="shared" si="77"/>
        <v>0</v>
      </c>
      <c r="AA424" s="2">
        <v>0</v>
      </c>
      <c r="AB424" s="2">
        <v>8.01418842525683E-274</v>
      </c>
      <c r="AC424" s="2">
        <v>8.4437008464753304E-5</v>
      </c>
      <c r="AD424" s="2">
        <f t="shared" si="78"/>
        <v>0</v>
      </c>
      <c r="AE424" s="2">
        <v>0</v>
      </c>
      <c r="AF424" s="2">
        <v>4.3080186324170096E-3</v>
      </c>
      <c r="AG424" s="2">
        <v>8.8775879565029998E-6</v>
      </c>
      <c r="AH424" s="2">
        <v>3.8286640413488198E-6</v>
      </c>
      <c r="AI424" s="2">
        <v>0</v>
      </c>
      <c r="AJ424" s="2">
        <v>4.3080186408458801E-3</v>
      </c>
      <c r="AK424" s="2">
        <v>6.1153073320822397E-5</v>
      </c>
      <c r="AL424" s="2">
        <f t="shared" si="73"/>
        <v>1</v>
      </c>
      <c r="AM424" s="2">
        <v>2.94358337917928E-5</v>
      </c>
      <c r="AN424" s="2">
        <v>0</v>
      </c>
      <c r="AO424" s="2">
        <v>5.8708192065746298E-104</v>
      </c>
      <c r="AP424" s="2">
        <v>0</v>
      </c>
      <c r="AQ424" s="2">
        <v>1.2436110913977999E-2</v>
      </c>
      <c r="AR424" s="2">
        <v>3.3557781335663301E-5</v>
      </c>
      <c r="AS424" s="2">
        <f t="shared" si="79"/>
        <v>1</v>
      </c>
      <c r="AT424" s="2">
        <v>1.3393595761958399E-5</v>
      </c>
      <c r="AU424" s="2">
        <v>0</v>
      </c>
      <c r="AV424" s="2">
        <v>7.0849021911486498E-30</v>
      </c>
      <c r="AW424" s="2">
        <f t="shared" si="80"/>
        <v>1</v>
      </c>
      <c r="AX424" s="2">
        <v>0</v>
      </c>
      <c r="AY424" s="2">
        <v>7.87886453059446E-3</v>
      </c>
      <c r="AZ424" s="2">
        <v>1.21854666051008E-4</v>
      </c>
      <c r="BA424" s="2">
        <v>5.2499775002061699E-5</v>
      </c>
      <c r="BB424" s="2">
        <v>0</v>
      </c>
      <c r="BC424" s="2">
        <v>4.37863201835984E-3</v>
      </c>
      <c r="BD424" s="2">
        <v>4.2475297708397999E-6</v>
      </c>
      <c r="BE424" s="2">
        <f t="shared" si="81"/>
        <v>-1</v>
      </c>
      <c r="BF424" s="2">
        <v>1.80474872100217E-6</v>
      </c>
      <c r="BG424" s="2">
        <v>0</v>
      </c>
      <c r="BH424" s="2">
        <v>1.6108479920426901E-141</v>
      </c>
      <c r="BI424" s="2">
        <v>0</v>
      </c>
      <c r="BJ424" s="2">
        <v>1.4476928250336101E-2</v>
      </c>
      <c r="BK424" s="2">
        <v>6.4807361241240498E-5</v>
      </c>
      <c r="BL424" s="2">
        <f t="shared" si="82"/>
        <v>-1</v>
      </c>
      <c r="BM424" s="2">
        <v>2.92957225546086E-5</v>
      </c>
      <c r="BN424" s="2">
        <v>2.3850677439898599E-198</v>
      </c>
      <c r="BO424" s="2">
        <v>2.4606279801287998E-25</v>
      </c>
      <c r="BP424" s="2">
        <f t="shared" si="83"/>
        <v>1</v>
      </c>
    </row>
    <row r="425" spans="1:68" x14ac:dyDescent="0.2">
      <c r="A425">
        <v>419</v>
      </c>
      <c r="B425">
        <f t="shared" si="74"/>
        <v>0</v>
      </c>
      <c r="D425">
        <f t="shared" si="75"/>
        <v>0</v>
      </c>
      <c r="E425">
        <f t="shared" si="76"/>
        <v>1</v>
      </c>
      <c r="F425" s="16" t="s">
        <v>5305</v>
      </c>
      <c r="G425" s="16" t="s">
        <v>4686</v>
      </c>
      <c r="H425" s="16" t="s">
        <v>5254</v>
      </c>
      <c r="I425" s="16" t="s">
        <v>5301</v>
      </c>
      <c r="J425" t="s">
        <v>418</v>
      </c>
      <c r="K425" s="8" t="s">
        <v>2799</v>
      </c>
      <c r="L425" s="2">
        <v>0</v>
      </c>
      <c r="M425" s="2">
        <v>2.36060308350209E-3</v>
      </c>
      <c r="N425" s="2">
        <v>3.1664067430973003E-5</v>
      </c>
      <c r="O425" s="2">
        <v>1.3747258322170199E-5</v>
      </c>
      <c r="P425" s="2">
        <v>0</v>
      </c>
      <c r="Q425" s="2">
        <v>2.3606030580045701E-3</v>
      </c>
      <c r="R425" s="2">
        <v>3.3504725958266601E-5</v>
      </c>
      <c r="S425" s="2">
        <f t="shared" si="84"/>
        <v>0</v>
      </c>
      <c r="T425" s="2">
        <v>1.46953155819995E-5</v>
      </c>
      <c r="U425" s="2">
        <v>1.8300560532850499E-7</v>
      </c>
      <c r="V425" s="2">
        <v>0.70056424841499498</v>
      </c>
      <c r="W425" s="2">
        <v>0</v>
      </c>
      <c r="X425" s="2">
        <v>2.36060307231108E-3</v>
      </c>
      <c r="Y425" s="2">
        <v>3.0340193530152499E-5</v>
      </c>
      <c r="Z425" s="2">
        <f t="shared" si="77"/>
        <v>0</v>
      </c>
      <c r="AA425" s="2">
        <v>1.3455848511025899E-5</v>
      </c>
      <c r="AB425" s="2">
        <v>0.49314712820778001</v>
      </c>
      <c r="AC425" s="2">
        <v>0.845825821896937</v>
      </c>
      <c r="AD425" s="2">
        <f t="shared" si="78"/>
        <v>0</v>
      </c>
      <c r="AE425" s="2">
        <v>0</v>
      </c>
      <c r="AF425" s="2">
        <v>4.30801863201076E-3</v>
      </c>
      <c r="AG425" s="2">
        <v>5.5456943223902899E-5</v>
      </c>
      <c r="AH425" s="2">
        <v>2.5687309312383899E-5</v>
      </c>
      <c r="AI425" s="2">
        <v>0</v>
      </c>
      <c r="AJ425" s="2">
        <v>4.3080186402045199E-3</v>
      </c>
      <c r="AK425" s="2">
        <v>1.11033553629287E-5</v>
      </c>
      <c r="AL425" s="2">
        <f t="shared" si="73"/>
        <v>-1</v>
      </c>
      <c r="AM425" s="2">
        <v>5.1782407117468999E-6</v>
      </c>
      <c r="AN425" s="2">
        <v>0</v>
      </c>
      <c r="AO425" s="2">
        <v>7.9590996081970297E-75</v>
      </c>
      <c r="AP425" s="2">
        <v>0</v>
      </c>
      <c r="AQ425" s="2">
        <v>1.24361109132759E-2</v>
      </c>
      <c r="AR425" s="2">
        <v>1.86392664043463E-4</v>
      </c>
      <c r="AS425" s="2">
        <f t="shared" si="79"/>
        <v>1</v>
      </c>
      <c r="AT425" s="2">
        <v>8.3797773016835395E-5</v>
      </c>
      <c r="AU425" s="2">
        <v>0</v>
      </c>
      <c r="AV425" s="2">
        <v>1.27519099557843E-70</v>
      </c>
      <c r="AW425" s="2">
        <f t="shared" si="80"/>
        <v>1</v>
      </c>
      <c r="AX425" s="2">
        <v>0</v>
      </c>
      <c r="AY425" s="2">
        <v>7.8788645310059607E-3</v>
      </c>
      <c r="AZ425" s="2">
        <v>1.48867397362473E-5</v>
      </c>
      <c r="BA425" s="2">
        <v>4.9207662824282402E-6</v>
      </c>
      <c r="BB425" s="2">
        <v>0</v>
      </c>
      <c r="BC425" s="2">
        <v>4.3786320183449396E-3</v>
      </c>
      <c r="BD425" s="2">
        <v>5.0320199304642498E-5</v>
      </c>
      <c r="BE425" s="2">
        <f t="shared" si="81"/>
        <v>1</v>
      </c>
      <c r="BF425" s="2">
        <v>2.19933609465069E-5</v>
      </c>
      <c r="BG425" s="2">
        <v>0</v>
      </c>
      <c r="BH425" s="2">
        <v>1.8433961548044999E-44</v>
      </c>
      <c r="BI425" s="2">
        <v>0</v>
      </c>
      <c r="BJ425" s="2">
        <v>1.44769282502639E-2</v>
      </c>
      <c r="BK425" s="2">
        <v>2.2587186882217601E-4</v>
      </c>
      <c r="BL425" s="2">
        <f t="shared" si="82"/>
        <v>1</v>
      </c>
      <c r="BM425" s="2">
        <v>1.04233913871232E-4</v>
      </c>
      <c r="BN425" s="2">
        <v>0</v>
      </c>
      <c r="BO425" s="2">
        <v>9.6173971685820892E-146</v>
      </c>
      <c r="BP425" s="2">
        <f t="shared" si="83"/>
        <v>1</v>
      </c>
    </row>
    <row r="426" spans="1:68" x14ac:dyDescent="0.2">
      <c r="A426">
        <v>420</v>
      </c>
      <c r="B426">
        <f t="shared" si="74"/>
        <v>0</v>
      </c>
      <c r="D426">
        <f t="shared" si="75"/>
        <v>0</v>
      </c>
      <c r="E426">
        <f t="shared" si="76"/>
        <v>1</v>
      </c>
      <c r="F426" s="16" t="s">
        <v>5306</v>
      </c>
      <c r="G426" s="16" t="s">
        <v>4686</v>
      </c>
      <c r="H426" s="16" t="s">
        <v>5254</v>
      </c>
      <c r="I426" s="16" t="s">
        <v>5299</v>
      </c>
      <c r="J426" t="s">
        <v>419</v>
      </c>
      <c r="K426" s="8" t="s">
        <v>2800</v>
      </c>
      <c r="L426" s="2">
        <v>0</v>
      </c>
      <c r="M426" s="2">
        <v>2.36060308341359E-3</v>
      </c>
      <c r="N426" s="2">
        <v>5.0133361372155403E-6</v>
      </c>
      <c r="O426" s="2">
        <v>2.2557119222351699E-6</v>
      </c>
      <c r="P426" s="2">
        <v>0</v>
      </c>
      <c r="Q426" s="2">
        <v>2.36060305875489E-3</v>
      </c>
      <c r="R426" s="2">
        <v>7.1535055670104496E-6</v>
      </c>
      <c r="S426" s="2">
        <f t="shared" si="84"/>
        <v>0</v>
      </c>
      <c r="T426" s="2">
        <v>3.2947720882981799E-6</v>
      </c>
      <c r="U426" s="2">
        <v>9.4707767199098497E-85</v>
      </c>
      <c r="V426" s="2">
        <v>5.8644852119495797E-5</v>
      </c>
      <c r="W426" s="2">
        <v>0</v>
      </c>
      <c r="X426" s="2">
        <v>2.3606030726736802E-3</v>
      </c>
      <c r="Y426" s="2">
        <v>5.6699005968038603E-6</v>
      </c>
      <c r="Z426" s="2">
        <f t="shared" si="77"/>
        <v>0</v>
      </c>
      <c r="AA426" s="2">
        <v>2.1335550601537998E-6</v>
      </c>
      <c r="AB426" s="2">
        <v>1.2971102866077399E-7</v>
      </c>
      <c r="AC426" s="2">
        <v>0.43999963124850799</v>
      </c>
      <c r="AD426" s="2">
        <f t="shared" si="78"/>
        <v>0</v>
      </c>
      <c r="AE426" s="2">
        <v>0</v>
      </c>
      <c r="AF426" s="2">
        <v>4.30801863241585E-3</v>
      </c>
      <c r="AG426" s="2">
        <v>1.0867380236106599E-5</v>
      </c>
      <c r="AH426" s="2">
        <v>4.9315478686155597E-6</v>
      </c>
      <c r="AI426" s="2">
        <v>0</v>
      </c>
      <c r="AJ426" s="2">
        <v>4.3080186408458801E-3</v>
      </c>
      <c r="AK426" s="2">
        <v>6.2973987388124396E-5</v>
      </c>
      <c r="AL426" s="2">
        <f t="shared" si="73"/>
        <v>1</v>
      </c>
      <c r="AM426" s="2">
        <v>3.0837188672839901E-5</v>
      </c>
      <c r="AN426" s="2">
        <v>0</v>
      </c>
      <c r="AO426" s="2">
        <v>1.0749951435999501E-100</v>
      </c>
      <c r="AP426" s="2">
        <v>0</v>
      </c>
      <c r="AQ426" s="2">
        <v>1.24361109189983E-2</v>
      </c>
      <c r="AR426" s="2">
        <v>3.66129925481207E-5</v>
      </c>
      <c r="AS426" s="2">
        <f t="shared" si="79"/>
        <v>1</v>
      </c>
      <c r="AT426" s="2">
        <v>1.44232851766374E-5</v>
      </c>
      <c r="AU426" s="2">
        <v>0</v>
      </c>
      <c r="AV426" s="2">
        <v>1.8176654353758899E-32</v>
      </c>
      <c r="AW426" s="2">
        <f t="shared" si="80"/>
        <v>1</v>
      </c>
      <c r="AX426" s="2">
        <v>0</v>
      </c>
      <c r="AY426" s="2">
        <v>7.87886453059446E-3</v>
      </c>
      <c r="AZ426" s="2">
        <v>1.2409620922233501E-4</v>
      </c>
      <c r="BA426" s="2">
        <v>5.33887203317231E-5</v>
      </c>
      <c r="BB426" s="2">
        <v>0</v>
      </c>
      <c r="BC426" s="2">
        <v>4.3786320183449396E-3</v>
      </c>
      <c r="BD426" s="2">
        <v>5.1411840411365201E-5</v>
      </c>
      <c r="BE426" s="2">
        <f t="shared" si="81"/>
        <v>-1</v>
      </c>
      <c r="BF426" s="2">
        <v>2.2598098090347202E-5</v>
      </c>
      <c r="BG426" s="2">
        <v>0</v>
      </c>
      <c r="BH426" s="2">
        <v>3.4450384233857398E-45</v>
      </c>
      <c r="BI426" s="2">
        <v>0</v>
      </c>
      <c r="BJ426" s="2">
        <v>1.44769282502589E-2</v>
      </c>
      <c r="BK426" s="2">
        <v>5.9981744914396301E-5</v>
      </c>
      <c r="BL426" s="2">
        <f t="shared" si="82"/>
        <v>-1</v>
      </c>
      <c r="BM426" s="2">
        <v>2.5646311052172299E-5</v>
      </c>
      <c r="BN426" s="2">
        <v>1.3076175955842999E-276</v>
      </c>
      <c r="BO426" s="2">
        <v>2.4840702131811202E-31</v>
      </c>
      <c r="BP426" s="2">
        <f t="shared" si="83"/>
        <v>1</v>
      </c>
    </row>
    <row r="427" spans="1:68" x14ac:dyDescent="0.2">
      <c r="A427">
        <v>421</v>
      </c>
      <c r="B427">
        <f t="shared" si="74"/>
        <v>0</v>
      </c>
      <c r="D427">
        <f t="shared" si="75"/>
        <v>0</v>
      </c>
      <c r="E427">
        <f t="shared" si="76"/>
        <v>1</v>
      </c>
      <c r="F427" s="16" t="s">
        <v>5307</v>
      </c>
      <c r="G427" s="16" t="s">
        <v>4686</v>
      </c>
      <c r="H427" s="16" t="s">
        <v>5254</v>
      </c>
      <c r="I427" s="16" t="s">
        <v>5301</v>
      </c>
      <c r="J427" t="s">
        <v>420</v>
      </c>
      <c r="K427" s="8" t="s">
        <v>2801</v>
      </c>
      <c r="L427" s="2">
        <v>0</v>
      </c>
      <c r="M427" s="2">
        <v>2.36060308350209E-3</v>
      </c>
      <c r="N427" s="2">
        <v>3.1786228065987499E-5</v>
      </c>
      <c r="O427" s="2">
        <v>1.36597284312401E-5</v>
      </c>
      <c r="P427" s="2">
        <v>0</v>
      </c>
      <c r="Q427" s="2">
        <v>2.3606030580045701E-3</v>
      </c>
      <c r="R427" s="2">
        <v>3.2533779518823102E-5</v>
      </c>
      <c r="S427" s="2">
        <f t="shared" si="84"/>
        <v>0</v>
      </c>
      <c r="T427" s="2">
        <v>1.4177832328581799E-5</v>
      </c>
      <c r="U427" s="2">
        <v>6.4620542680557402E-4</v>
      </c>
      <c r="V427" s="2">
        <v>1.20290541381883</v>
      </c>
      <c r="W427" s="2">
        <v>0</v>
      </c>
      <c r="X427" s="2">
        <v>2.36060307231108E-3</v>
      </c>
      <c r="Y427" s="2">
        <v>2.7876766032061099E-5</v>
      </c>
      <c r="Z427" s="2">
        <f t="shared" si="77"/>
        <v>0</v>
      </c>
      <c r="AA427" s="2">
        <v>1.19070548937728E-5</v>
      </c>
      <c r="AB427" s="2">
        <v>3.6298452064210798E-15</v>
      </c>
      <c r="AC427" s="2">
        <v>7.7431023420239706E-2</v>
      </c>
      <c r="AD427" s="2">
        <f t="shared" si="78"/>
        <v>0</v>
      </c>
      <c r="AE427" s="2">
        <v>0</v>
      </c>
      <c r="AF427" s="2">
        <v>4.30801863201076E-3</v>
      </c>
      <c r="AG427" s="2">
        <v>5.3486508623679702E-5</v>
      </c>
      <c r="AH427" s="2">
        <v>2.4380956387141601E-5</v>
      </c>
      <c r="AI427" s="2">
        <v>0</v>
      </c>
      <c r="AJ427" s="2">
        <v>4.3080186401972297E-3</v>
      </c>
      <c r="AK427" s="2">
        <v>9.26537928154209E-6</v>
      </c>
      <c r="AL427" s="2">
        <f t="shared" si="73"/>
        <v>-1</v>
      </c>
      <c r="AM427" s="2">
        <v>4.0297227632234399E-6</v>
      </c>
      <c r="AN427" s="2">
        <v>0</v>
      </c>
      <c r="AO427" s="2">
        <v>1.11621701080251E-76</v>
      </c>
      <c r="AP427" s="2">
        <v>0</v>
      </c>
      <c r="AQ427" s="2">
        <v>1.24361109132759E-2</v>
      </c>
      <c r="AR427" s="2">
        <v>1.8333795621665701E-4</v>
      </c>
      <c r="AS427" s="2">
        <f t="shared" si="79"/>
        <v>1</v>
      </c>
      <c r="AT427" s="2">
        <v>8.3504891595153195E-5</v>
      </c>
      <c r="AU427" s="2">
        <v>0</v>
      </c>
      <c r="AV427" s="2">
        <v>4.1956296606154698E-70</v>
      </c>
      <c r="AW427" s="2">
        <f t="shared" si="80"/>
        <v>1</v>
      </c>
      <c r="AX427" s="2">
        <v>0</v>
      </c>
      <c r="AY427" s="2">
        <v>7.8788645310023091E-3</v>
      </c>
      <c r="AZ427" s="2">
        <v>1.2646102874290901E-5</v>
      </c>
      <c r="BA427" s="2">
        <v>4.36651596248275E-6</v>
      </c>
      <c r="BB427" s="2">
        <v>0</v>
      </c>
      <c r="BC427" s="2">
        <v>4.3786320183451096E-3</v>
      </c>
      <c r="BD427" s="2">
        <v>3.1190607802356301E-6</v>
      </c>
      <c r="BE427" s="2">
        <f t="shared" si="81"/>
        <v>-1</v>
      </c>
      <c r="BF427" s="2">
        <v>1.5014674965973299E-6</v>
      </c>
      <c r="BG427" s="2">
        <v>0</v>
      </c>
      <c r="BH427" s="2">
        <v>1.34300247595408E-20</v>
      </c>
      <c r="BI427" s="2">
        <v>0</v>
      </c>
      <c r="BJ427" s="2">
        <v>1.44769282502639E-2</v>
      </c>
      <c r="BK427" s="2">
        <v>2.30696232131586E-4</v>
      </c>
      <c r="BL427" s="2">
        <f t="shared" si="82"/>
        <v>1</v>
      </c>
      <c r="BM427" s="2">
        <v>1.08166468472752E-4</v>
      </c>
      <c r="BN427" s="2">
        <v>0</v>
      </c>
      <c r="BO427" s="2">
        <v>1.0801192924334201E-154</v>
      </c>
      <c r="BP427" s="2">
        <f t="shared" si="83"/>
        <v>1</v>
      </c>
    </row>
    <row r="428" spans="1:68" x14ac:dyDescent="0.2">
      <c r="A428">
        <v>422</v>
      </c>
      <c r="B428">
        <f t="shared" si="74"/>
        <v>0</v>
      </c>
      <c r="D428">
        <f t="shared" si="75"/>
        <v>0</v>
      </c>
      <c r="E428">
        <f t="shared" si="76"/>
        <v>0</v>
      </c>
      <c r="F428" s="16" t="s">
        <v>5308</v>
      </c>
      <c r="G428" s="16" t="s">
        <v>4686</v>
      </c>
      <c r="H428" s="16" t="s">
        <v>5254</v>
      </c>
      <c r="I428" s="16" t="s">
        <v>5309</v>
      </c>
      <c r="J428" t="s">
        <v>421</v>
      </c>
      <c r="K428" s="8" t="s">
        <v>2802</v>
      </c>
      <c r="L428" s="2">
        <v>0</v>
      </c>
      <c r="M428" s="2">
        <v>3.9935266757039302E-3</v>
      </c>
      <c r="N428" s="2">
        <v>2.85492541516436E-4</v>
      </c>
      <c r="O428" s="2">
        <v>2.86538833327062E-4</v>
      </c>
      <c r="P428" s="2">
        <v>0</v>
      </c>
      <c r="Q428" s="2">
        <v>3.9935266710200597E-3</v>
      </c>
      <c r="R428" s="2">
        <v>2.4745957768896898E-4</v>
      </c>
      <c r="S428" s="2">
        <f t="shared" si="84"/>
        <v>-1</v>
      </c>
      <c r="T428" s="2">
        <v>2.5060523916842198E-4</v>
      </c>
      <c r="U428" s="2">
        <v>6.1826756547809399E-122</v>
      </c>
      <c r="V428" s="2">
        <v>9.4033090798461594E-78</v>
      </c>
      <c r="W428" s="2">
        <v>0</v>
      </c>
      <c r="X428" s="2">
        <v>3.9935266735959202E-3</v>
      </c>
      <c r="Y428" s="2">
        <v>3.55983554025784E-4</v>
      </c>
      <c r="Z428" s="2">
        <f t="shared" si="77"/>
        <v>1</v>
      </c>
      <c r="AA428" s="2">
        <v>3.0572832693267799E-4</v>
      </c>
      <c r="AB428" s="2">
        <v>8.8997442566109803E-206</v>
      </c>
      <c r="AC428" s="2">
        <v>2.52596671233752E-114</v>
      </c>
      <c r="AD428" s="2">
        <f t="shared" si="78"/>
        <v>1</v>
      </c>
      <c r="AE428" s="2">
        <v>0</v>
      </c>
      <c r="AF428" s="2">
        <v>7.2005711744859502E-3</v>
      </c>
      <c r="AG428" s="2">
        <v>6.7062258681306695E-4</v>
      </c>
      <c r="AH428" s="2">
        <v>5.6075582553378198E-4</v>
      </c>
      <c r="AI428" s="2">
        <v>0</v>
      </c>
      <c r="AJ428" s="2">
        <v>7.2005711761766603E-3</v>
      </c>
      <c r="AK428" s="2">
        <v>3.2169472514553598E-4</v>
      </c>
      <c r="AL428" s="2">
        <f t="shared" si="73"/>
        <v>-1</v>
      </c>
      <c r="AM428" s="2">
        <v>2.9963514263752801E-4</v>
      </c>
      <c r="AN428" s="2">
        <v>0</v>
      </c>
      <c r="AO428" s="2">
        <v>0</v>
      </c>
      <c r="AP428" s="2">
        <v>0</v>
      </c>
      <c r="AQ428" s="2">
        <v>6.5817027586333099E-3</v>
      </c>
      <c r="AR428" s="2">
        <v>4.53713436821137E-4</v>
      </c>
      <c r="AS428" s="2">
        <f t="shared" si="79"/>
        <v>-1</v>
      </c>
      <c r="AT428" s="2">
        <v>3.7351982906114699E-4</v>
      </c>
      <c r="AU428" s="2">
        <v>0</v>
      </c>
      <c r="AV428" s="2">
        <v>4.0590360066634599E-235</v>
      </c>
      <c r="AW428" s="2">
        <f t="shared" si="80"/>
        <v>1</v>
      </c>
      <c r="AX428" s="2">
        <v>0</v>
      </c>
      <c r="AY428" s="2">
        <v>1.33396942924312E-2</v>
      </c>
      <c r="AZ428" s="2">
        <v>4.5318468092071698E-4</v>
      </c>
      <c r="BA428" s="2">
        <v>3.0882499626231502E-4</v>
      </c>
      <c r="BB428" s="2">
        <v>0</v>
      </c>
      <c r="BC428" s="2">
        <v>8.4098689908245899E-3</v>
      </c>
      <c r="BD428" s="2">
        <v>9.9804498021949695E-4</v>
      </c>
      <c r="BE428" s="2">
        <f t="shared" si="81"/>
        <v>1</v>
      </c>
      <c r="BF428" s="2">
        <v>9.0152059963531802E-4</v>
      </c>
      <c r="BG428" s="2">
        <v>0</v>
      </c>
      <c r="BH428" s="2">
        <v>0</v>
      </c>
      <c r="BI428" s="2">
        <v>0</v>
      </c>
      <c r="BJ428" s="2">
        <v>7.6853469314154604E-3</v>
      </c>
      <c r="BK428" s="2">
        <v>2.4726603741094901E-3</v>
      </c>
      <c r="BL428" s="2">
        <f t="shared" si="82"/>
        <v>1</v>
      </c>
      <c r="BM428" s="2">
        <v>2.4885037743102101E-3</v>
      </c>
      <c r="BN428" s="2">
        <v>0</v>
      </c>
      <c r="BO428" s="2">
        <v>0</v>
      </c>
      <c r="BP428" s="2">
        <f t="shared" si="83"/>
        <v>1</v>
      </c>
    </row>
    <row r="429" spans="1:68" x14ac:dyDescent="0.2">
      <c r="A429">
        <v>423</v>
      </c>
      <c r="B429">
        <f t="shared" si="74"/>
        <v>0</v>
      </c>
      <c r="D429">
        <f t="shared" si="75"/>
        <v>1</v>
      </c>
      <c r="E429">
        <f t="shared" si="76"/>
        <v>0</v>
      </c>
      <c r="F429" s="16" t="s">
        <v>5310</v>
      </c>
      <c r="G429" s="16" t="s">
        <v>4686</v>
      </c>
      <c r="H429" s="16" t="s">
        <v>5254</v>
      </c>
      <c r="I429" s="16" t="s">
        <v>5309</v>
      </c>
      <c r="J429" t="s">
        <v>422</v>
      </c>
      <c r="K429" s="8" t="s">
        <v>2803</v>
      </c>
      <c r="L429" s="2">
        <v>0</v>
      </c>
      <c r="M429" s="2">
        <v>1.58647901074489E-3</v>
      </c>
      <c r="N429" s="2">
        <v>4.0949518515868299E-4</v>
      </c>
      <c r="O429" s="2">
        <v>3.8806318205133398E-4</v>
      </c>
      <c r="P429" s="2">
        <v>0</v>
      </c>
      <c r="Q429" s="2">
        <v>1.5864790061980499E-3</v>
      </c>
      <c r="R429" s="2">
        <v>4.2779831804932902E-4</v>
      </c>
      <c r="S429" s="2">
        <f t="shared" si="84"/>
        <v>1</v>
      </c>
      <c r="T429" s="2">
        <v>4.15573147289973E-4</v>
      </c>
      <c r="U429" s="2">
        <v>5.7288059200937198E-8</v>
      </c>
      <c r="V429" s="2">
        <v>3.6586568196595E-7</v>
      </c>
      <c r="W429" s="2">
        <v>0</v>
      </c>
      <c r="X429" s="2">
        <v>1.5864790087615601E-3</v>
      </c>
      <c r="Y429" s="2">
        <v>4.33008533594925E-4</v>
      </c>
      <c r="Z429" s="2">
        <f t="shared" si="77"/>
        <v>1</v>
      </c>
      <c r="AA429" s="2">
        <v>4.2045463235811299E-4</v>
      </c>
      <c r="AB429" s="2">
        <v>3.2177235660893E-10</v>
      </c>
      <c r="AC429" s="2">
        <v>2.6732443995492101E-11</v>
      </c>
      <c r="AD429" s="2">
        <f t="shared" si="78"/>
        <v>1</v>
      </c>
      <c r="AE429" s="2">
        <v>0</v>
      </c>
      <c r="AF429" s="2">
        <v>2.8678853778479302E-3</v>
      </c>
      <c r="AG429" s="2">
        <v>7.5443929412785096E-4</v>
      </c>
      <c r="AH429" s="2">
        <v>7.3159046513576504E-4</v>
      </c>
      <c r="AI429" s="2">
        <v>0</v>
      </c>
      <c r="AJ429" s="2">
        <v>2.8678853796603298E-3</v>
      </c>
      <c r="AK429" s="2">
        <v>1.4528013329640399E-3</v>
      </c>
      <c r="AL429" s="2">
        <f t="shared" si="73"/>
        <v>0</v>
      </c>
      <c r="AM429" s="2">
        <v>1.5371320719645199E-3</v>
      </c>
      <c r="AN429" s="2">
        <v>0</v>
      </c>
      <c r="AO429" s="2">
        <v>0</v>
      </c>
      <c r="AP429" s="2">
        <v>0</v>
      </c>
      <c r="AQ429" s="2">
        <v>2.299131417211E-3</v>
      </c>
      <c r="AR429" s="2">
        <v>7.5866318849739697E-4</v>
      </c>
      <c r="AS429" s="2">
        <f t="shared" si="79"/>
        <v>0</v>
      </c>
      <c r="AT429" s="2">
        <v>7.5284857635523304E-4</v>
      </c>
      <c r="AU429" s="2">
        <v>2.0477003666254798E-2</v>
      </c>
      <c r="AV429" s="2">
        <v>0.80074887491423596</v>
      </c>
      <c r="AW429" s="2">
        <f t="shared" si="80"/>
        <v>0</v>
      </c>
      <c r="AX429" s="2">
        <v>0</v>
      </c>
      <c r="AY429" s="2">
        <v>5.4952670347981503E-3</v>
      </c>
      <c r="AZ429" s="2">
        <v>2.66319405658892E-3</v>
      </c>
      <c r="BA429" s="2">
        <v>2.7912883844476398E-3</v>
      </c>
      <c r="BB429" s="2">
        <v>0</v>
      </c>
      <c r="BC429" s="2">
        <v>4.5574437722998903E-3</v>
      </c>
      <c r="BD429" s="2">
        <v>7.8820626121701098E-4</v>
      </c>
      <c r="BE429" s="2">
        <f t="shared" si="81"/>
        <v>-1</v>
      </c>
      <c r="BF429" s="2">
        <v>7.5336028366969105E-4</v>
      </c>
      <c r="BG429" s="2">
        <v>0</v>
      </c>
      <c r="BH429" s="2">
        <v>0</v>
      </c>
      <c r="BI429" s="2">
        <v>0</v>
      </c>
      <c r="BJ429" s="2">
        <v>2.74451512634118E-3</v>
      </c>
      <c r="BK429" s="2">
        <v>8.0446161501220796E-4</v>
      </c>
      <c r="BL429" s="2">
        <f t="shared" si="82"/>
        <v>-1</v>
      </c>
      <c r="BM429" s="2">
        <v>8.1335890130038104E-4</v>
      </c>
      <c r="BN429" s="2">
        <v>0</v>
      </c>
      <c r="BO429" s="2">
        <v>0</v>
      </c>
      <c r="BP429" s="2">
        <f t="shared" si="83"/>
        <v>1</v>
      </c>
    </row>
    <row r="430" spans="1:68" x14ac:dyDescent="0.2">
      <c r="A430">
        <v>424</v>
      </c>
      <c r="B430">
        <f t="shared" si="74"/>
        <v>0</v>
      </c>
      <c r="D430">
        <f t="shared" si="75"/>
        <v>0</v>
      </c>
      <c r="E430">
        <f t="shared" si="76"/>
        <v>0</v>
      </c>
      <c r="F430" s="16" t="s">
        <v>5311</v>
      </c>
      <c r="G430" s="16" t="s">
        <v>4686</v>
      </c>
      <c r="H430" s="16" t="s">
        <v>5254</v>
      </c>
      <c r="I430" s="16" t="s">
        <v>5301</v>
      </c>
      <c r="J430" t="s">
        <v>423</v>
      </c>
      <c r="K430" s="8" t="s">
        <v>2804</v>
      </c>
      <c r="L430" s="2">
        <v>0</v>
      </c>
      <c r="M430" s="2">
        <v>1.5864790107447499E-3</v>
      </c>
      <c r="N430" s="2">
        <v>6.8862653212943504E-4</v>
      </c>
      <c r="O430" s="2">
        <v>7.1018319677556001E-4</v>
      </c>
      <c r="P430" s="2">
        <v>0</v>
      </c>
      <c r="Q430" s="2">
        <v>1.5864790062134399E-3</v>
      </c>
      <c r="R430" s="2">
        <v>6.7058248879921299E-4</v>
      </c>
      <c r="S430" s="2">
        <f t="shared" si="84"/>
        <v>-1</v>
      </c>
      <c r="T430" s="2">
        <v>6.8335007500387203E-4</v>
      </c>
      <c r="U430" s="2">
        <v>7.2500404525559198E-8</v>
      </c>
      <c r="V430" s="2">
        <v>5.96027905097564E-7</v>
      </c>
      <c r="W430" s="2">
        <v>0</v>
      </c>
      <c r="X430" s="2">
        <v>1.5864790088958101E-3</v>
      </c>
      <c r="Y430" s="2">
        <v>6.6516050245770796E-4</v>
      </c>
      <c r="Z430" s="2">
        <f t="shared" si="77"/>
        <v>-1</v>
      </c>
      <c r="AA430" s="2">
        <v>6.7777473557648104E-4</v>
      </c>
      <c r="AB430" s="2">
        <v>2.8118549895167999E-10</v>
      </c>
      <c r="AC430" s="2">
        <v>3.2026747274314702E-11</v>
      </c>
      <c r="AD430" s="2">
        <f t="shared" si="78"/>
        <v>1</v>
      </c>
      <c r="AE430" s="2">
        <v>0</v>
      </c>
      <c r="AF430" s="2">
        <v>2.8678853776588401E-3</v>
      </c>
      <c r="AG430" s="2">
        <v>1.2223726731559401E-3</v>
      </c>
      <c r="AH430" s="2">
        <v>1.2448889764987701E-3</v>
      </c>
      <c r="AI430" s="2">
        <v>0</v>
      </c>
      <c r="AJ430" s="2">
        <v>2.8678853796548901E-3</v>
      </c>
      <c r="AK430" s="2">
        <v>5.2425623561336103E-4</v>
      </c>
      <c r="AL430" s="2">
        <f t="shared" si="73"/>
        <v>-1</v>
      </c>
      <c r="AM430" s="2">
        <v>4.3912777367493899E-4</v>
      </c>
      <c r="AN430" s="2">
        <v>0</v>
      </c>
      <c r="AO430" s="2">
        <v>0</v>
      </c>
      <c r="AP430" s="2">
        <v>0</v>
      </c>
      <c r="AQ430" s="2">
        <v>2.29913141721031E-3</v>
      </c>
      <c r="AR430" s="2">
        <v>1.0676892897585201E-3</v>
      </c>
      <c r="AS430" s="2">
        <f t="shared" si="79"/>
        <v>-1</v>
      </c>
      <c r="AT430" s="2">
        <v>1.0738138625909601E-3</v>
      </c>
      <c r="AU430" s="2">
        <v>2.4941101016365199E-90</v>
      </c>
      <c r="AV430" s="2">
        <v>2.1465051028501601E-136</v>
      </c>
      <c r="AW430" s="2">
        <f t="shared" si="80"/>
        <v>1</v>
      </c>
      <c r="AX430" s="2">
        <v>0</v>
      </c>
      <c r="AY430" s="2">
        <v>5.4952670347099501E-3</v>
      </c>
      <c r="AZ430" s="2">
        <v>9.6787916549549604E-4</v>
      </c>
      <c r="BA430" s="2">
        <v>8.4027821461271895E-4</v>
      </c>
      <c r="BB430" s="2">
        <v>0</v>
      </c>
      <c r="BC430" s="2">
        <v>4.5574437722879398E-3</v>
      </c>
      <c r="BD430" s="2">
        <v>1.32454751730198E-3</v>
      </c>
      <c r="BE430" s="2">
        <f t="shared" si="81"/>
        <v>1</v>
      </c>
      <c r="BF430" s="2">
        <v>1.3581370077793201E-3</v>
      </c>
      <c r="BG430" s="2">
        <v>0</v>
      </c>
      <c r="BH430" s="2">
        <v>0</v>
      </c>
      <c r="BI430" s="2">
        <v>0</v>
      </c>
      <c r="BJ430" s="2">
        <v>2.7445151263413201E-3</v>
      </c>
      <c r="BK430" s="2">
        <v>1.2775870672703099E-3</v>
      </c>
      <c r="BL430" s="2">
        <f t="shared" si="82"/>
        <v>1</v>
      </c>
      <c r="BM430" s="2">
        <v>1.2698503454386301E-3</v>
      </c>
      <c r="BN430" s="2">
        <v>0</v>
      </c>
      <c r="BO430" s="2">
        <v>6.2462471204047198E-267</v>
      </c>
      <c r="BP430" s="2">
        <f t="shared" si="83"/>
        <v>1</v>
      </c>
    </row>
    <row r="431" spans="1:68" x14ac:dyDescent="0.2">
      <c r="A431">
        <v>425</v>
      </c>
      <c r="B431">
        <f t="shared" si="74"/>
        <v>0</v>
      </c>
      <c r="D431">
        <f t="shared" si="75"/>
        <v>1</v>
      </c>
      <c r="E431">
        <f t="shared" si="76"/>
        <v>0</v>
      </c>
      <c r="F431" s="16" t="s">
        <v>5312</v>
      </c>
      <c r="G431" s="16" t="s">
        <v>4686</v>
      </c>
      <c r="H431" s="16" t="s">
        <v>5254</v>
      </c>
      <c r="I431" s="16" t="s">
        <v>5299</v>
      </c>
      <c r="J431" t="s">
        <v>424</v>
      </c>
      <c r="K431" s="8" t="s">
        <v>2805</v>
      </c>
      <c r="L431" s="2">
        <v>0</v>
      </c>
      <c r="M431" s="2">
        <v>2.3606030840726401E-3</v>
      </c>
      <c r="N431" s="2">
        <v>5.2935554490647397E-6</v>
      </c>
      <c r="O431" s="2">
        <v>2.25777402825249E-6</v>
      </c>
      <c r="P431" s="2">
        <v>0</v>
      </c>
      <c r="Q431" s="2">
        <v>2.36060305875542E-3</v>
      </c>
      <c r="R431" s="2">
        <v>7.6520104415897304E-6</v>
      </c>
      <c r="S431" s="2">
        <f t="shared" si="84"/>
        <v>1</v>
      </c>
      <c r="T431" s="2">
        <v>3.66615978956456E-6</v>
      </c>
      <c r="U431" s="2">
        <v>2.7173637197868898E-140</v>
      </c>
      <c r="V431" s="2">
        <v>3.0928232875391503E-5</v>
      </c>
      <c r="W431" s="2">
        <v>0</v>
      </c>
      <c r="X431" s="2">
        <v>2.3606030723141999E-3</v>
      </c>
      <c r="Y431" s="2">
        <v>3.56680126025583E-6</v>
      </c>
      <c r="Z431" s="2">
        <f t="shared" si="77"/>
        <v>-1</v>
      </c>
      <c r="AA431" s="2">
        <v>1.3507453442993899E-6</v>
      </c>
      <c r="AB431" s="2">
        <v>7.1471790914966197E-138</v>
      </c>
      <c r="AC431" s="2">
        <v>6.4110074750645097E-4</v>
      </c>
      <c r="AD431" s="2">
        <f t="shared" si="78"/>
        <v>1</v>
      </c>
      <c r="AE431" s="2">
        <v>0</v>
      </c>
      <c r="AF431" s="2">
        <v>4.3080186320107504E-3</v>
      </c>
      <c r="AG431" s="2">
        <v>5.61623860547332E-5</v>
      </c>
      <c r="AH431" s="2">
        <v>2.6443557805813001E-5</v>
      </c>
      <c r="AI431" s="2">
        <v>0</v>
      </c>
      <c r="AJ431" s="2">
        <v>4.3080186408458801E-3</v>
      </c>
      <c r="AK431" s="2">
        <v>6.2965918033648305E-5</v>
      </c>
      <c r="AL431" s="2">
        <f t="shared" si="73"/>
        <v>0</v>
      </c>
      <c r="AM431" s="2">
        <v>3.0377282169729701E-5</v>
      </c>
      <c r="AN431" s="2">
        <v>1.04733189475036E-17</v>
      </c>
      <c r="AO431" s="2">
        <v>0.12936738473208301</v>
      </c>
      <c r="AP431" s="2">
        <v>0</v>
      </c>
      <c r="AQ431" s="2">
        <v>1.2436110916306E-2</v>
      </c>
      <c r="AR431" s="2">
        <v>3.2187972693411502E-5</v>
      </c>
      <c r="AS431" s="2">
        <f t="shared" si="79"/>
        <v>0</v>
      </c>
      <c r="AT431" s="2">
        <v>1.24844639555509E-5</v>
      </c>
      <c r="AU431" s="2">
        <v>0</v>
      </c>
      <c r="AV431" s="2">
        <v>4.2191733750845301E-15</v>
      </c>
      <c r="AW431" s="2">
        <f t="shared" si="80"/>
        <v>0</v>
      </c>
      <c r="AX431" s="2">
        <v>0</v>
      </c>
      <c r="AY431" s="2">
        <v>7.87886453059446E-3</v>
      </c>
      <c r="AZ431" s="2">
        <v>1.181777558348E-4</v>
      </c>
      <c r="BA431" s="2">
        <v>5.0717219474405903E-5</v>
      </c>
      <c r="BB431" s="2">
        <v>0</v>
      </c>
      <c r="BC431" s="2">
        <v>4.3786320183516097E-3</v>
      </c>
      <c r="BD431" s="2">
        <v>3.9044299281264404E-6</v>
      </c>
      <c r="BE431" s="2">
        <f t="shared" si="81"/>
        <v>-1</v>
      </c>
      <c r="BF431" s="2">
        <v>1.62157122943355E-6</v>
      </c>
      <c r="BG431" s="2">
        <v>0</v>
      </c>
      <c r="BH431" s="2">
        <v>2.2885163093999801E-137</v>
      </c>
      <c r="BI431" s="2">
        <v>0</v>
      </c>
      <c r="BJ431" s="2">
        <v>1.44769282498898E-2</v>
      </c>
      <c r="BK431" s="2">
        <v>6.8535033476737895E-5</v>
      </c>
      <c r="BL431" s="2">
        <f t="shared" si="82"/>
        <v>-1</v>
      </c>
      <c r="BM431" s="2">
        <v>3.1600270393163503E-5</v>
      </c>
      <c r="BN431" s="2">
        <v>8.52251432670139E-124</v>
      </c>
      <c r="BO431" s="2">
        <v>1.5016885522643899E-19</v>
      </c>
      <c r="BP431" s="2">
        <f t="shared" si="83"/>
        <v>1</v>
      </c>
    </row>
    <row r="432" spans="1:68" x14ac:dyDescent="0.2">
      <c r="A432">
        <v>426</v>
      </c>
      <c r="B432">
        <f t="shared" si="74"/>
        <v>1</v>
      </c>
      <c r="D432">
        <f t="shared" si="75"/>
        <v>0</v>
      </c>
      <c r="E432">
        <f t="shared" si="76"/>
        <v>0</v>
      </c>
      <c r="F432" s="16" t="s">
        <v>5313</v>
      </c>
      <c r="G432" s="16" t="s">
        <v>4686</v>
      </c>
      <c r="H432" s="16" t="s">
        <v>5254</v>
      </c>
      <c r="I432" s="16" t="s">
        <v>4959</v>
      </c>
      <c r="J432" t="s">
        <v>425</v>
      </c>
      <c r="K432" s="8" t="s">
        <v>2806</v>
      </c>
      <c r="L432" s="2">
        <v>0</v>
      </c>
      <c r="M432" s="2">
        <v>2.36060308350209E-3</v>
      </c>
      <c r="N432" s="2">
        <v>3.1512137493557703E-5</v>
      </c>
      <c r="O432" s="2">
        <v>1.34737961972528E-5</v>
      </c>
      <c r="P432" s="2">
        <v>0</v>
      </c>
      <c r="Q432" s="2">
        <v>2.3606030580045701E-3</v>
      </c>
      <c r="R432" s="2">
        <v>3.2037147737871197E-5</v>
      </c>
      <c r="S432" s="2">
        <f t="shared" si="84"/>
        <v>0</v>
      </c>
      <c r="T432" s="2">
        <v>1.3964069405005E-5</v>
      </c>
      <c r="U432" s="2">
        <v>8.88383968680788E-4</v>
      </c>
      <c r="V432" s="2">
        <v>1.3020170363513</v>
      </c>
      <c r="W432" s="2">
        <v>0</v>
      </c>
      <c r="X432" s="2">
        <v>2.36060307231108E-3</v>
      </c>
      <c r="Y432" s="2">
        <v>2.9894430627913799E-5</v>
      </c>
      <c r="Z432" s="2">
        <f t="shared" si="77"/>
        <v>0</v>
      </c>
      <c r="AA432" s="2">
        <v>1.29353967512188E-5</v>
      </c>
      <c r="AB432" s="2">
        <v>1.5550289892244499E-4</v>
      </c>
      <c r="AC432" s="2">
        <v>0.71507434564837402</v>
      </c>
      <c r="AD432" s="2">
        <f t="shared" si="78"/>
        <v>0</v>
      </c>
      <c r="AE432" s="2">
        <v>0</v>
      </c>
      <c r="AF432" s="2">
        <v>4.3080186314652597E-3</v>
      </c>
      <c r="AG432" s="2">
        <v>8.1397358660849596E-6</v>
      </c>
      <c r="AH432" s="2">
        <v>2.9115237660826598E-6</v>
      </c>
      <c r="AI432" s="2">
        <v>0</v>
      </c>
      <c r="AJ432" s="2">
        <v>4.3080186401991101E-3</v>
      </c>
      <c r="AK432" s="2">
        <v>9.2723303320256105E-6</v>
      </c>
      <c r="AL432" s="2">
        <f t="shared" si="73"/>
        <v>0</v>
      </c>
      <c r="AM432" s="2">
        <v>4.3154231443506499E-6</v>
      </c>
      <c r="AN432" s="2">
        <v>1.50399824960738E-69</v>
      </c>
      <c r="AO432" s="2">
        <v>0.49919019130818099</v>
      </c>
      <c r="AP432" s="2">
        <v>0</v>
      </c>
      <c r="AQ432" s="2">
        <v>1.24361109132759E-2</v>
      </c>
      <c r="AR432" s="2">
        <v>1.87762394264916E-4</v>
      </c>
      <c r="AS432" s="2">
        <f t="shared" si="79"/>
        <v>0</v>
      </c>
      <c r="AT432" s="2">
        <v>8.5045019672328297E-5</v>
      </c>
      <c r="AU432" s="2">
        <v>0</v>
      </c>
      <c r="AV432" s="2">
        <v>4.8749263307794402E-141</v>
      </c>
      <c r="AW432" s="2">
        <f t="shared" si="80"/>
        <v>0</v>
      </c>
      <c r="AX432" s="2">
        <v>0</v>
      </c>
      <c r="AY432" s="2">
        <v>7.8788645310023091E-3</v>
      </c>
      <c r="AZ432" s="2">
        <v>1.8584938799083201E-5</v>
      </c>
      <c r="BA432" s="2">
        <v>6.4317738655644098E-6</v>
      </c>
      <c r="BB432" s="2">
        <v>0</v>
      </c>
      <c r="BC432" s="2">
        <v>4.3786320183449396E-3</v>
      </c>
      <c r="BD432" s="2">
        <v>5.0631412801393901E-5</v>
      </c>
      <c r="BE432" s="2">
        <f t="shared" si="81"/>
        <v>1</v>
      </c>
      <c r="BF432" s="2">
        <v>2.2495781859565102E-5</v>
      </c>
      <c r="BG432" s="2">
        <v>0</v>
      </c>
      <c r="BH432" s="2">
        <v>7.4017700575794404E-34</v>
      </c>
      <c r="BI432" s="2">
        <v>0</v>
      </c>
      <c r="BJ432" s="2">
        <v>1.44769282502639E-2</v>
      </c>
      <c r="BK432" s="2">
        <v>2.22144062169357E-4</v>
      </c>
      <c r="BL432" s="2">
        <f t="shared" si="82"/>
        <v>1</v>
      </c>
      <c r="BM432" s="2">
        <v>1.00297366709703E-4</v>
      </c>
      <c r="BN432" s="2">
        <v>0</v>
      </c>
      <c r="BO432" s="2">
        <v>9.7414443558271504E-135</v>
      </c>
      <c r="BP432" s="2">
        <f t="shared" si="83"/>
        <v>1</v>
      </c>
    </row>
    <row r="433" spans="1:68" x14ac:dyDescent="0.2">
      <c r="A433">
        <v>427</v>
      </c>
      <c r="B433">
        <f t="shared" si="74"/>
        <v>0</v>
      </c>
      <c r="D433">
        <f t="shared" si="75"/>
        <v>0</v>
      </c>
      <c r="E433">
        <f t="shared" si="76"/>
        <v>1</v>
      </c>
      <c r="F433" s="16" t="s">
        <v>5314</v>
      </c>
      <c r="G433" s="16" t="s">
        <v>4686</v>
      </c>
      <c r="H433" s="16" t="s">
        <v>5254</v>
      </c>
      <c r="I433" s="16" t="s">
        <v>5299</v>
      </c>
      <c r="J433" t="s">
        <v>426</v>
      </c>
      <c r="K433" s="8" t="s">
        <v>2807</v>
      </c>
      <c r="L433" s="2">
        <v>0</v>
      </c>
      <c r="M433" s="2">
        <v>2.36060308341359E-3</v>
      </c>
      <c r="N433" s="2">
        <v>5.8456165219580896E-6</v>
      </c>
      <c r="O433" s="2">
        <v>2.55213624177213E-6</v>
      </c>
      <c r="P433" s="2">
        <v>0</v>
      </c>
      <c r="Q433" s="2">
        <v>2.36060305875488E-3</v>
      </c>
      <c r="R433" s="2">
        <v>6.11510112434617E-6</v>
      </c>
      <c r="S433" s="2">
        <f t="shared" si="84"/>
        <v>0</v>
      </c>
      <c r="T433" s="2">
        <v>2.8860206109271902E-6</v>
      </c>
      <c r="U433" s="2">
        <v>3.52528647770467E-12</v>
      </c>
      <c r="V433" s="2">
        <v>1.0697380586531</v>
      </c>
      <c r="W433" s="2">
        <v>0</v>
      </c>
      <c r="X433" s="2">
        <v>2.3606030723141999E-3</v>
      </c>
      <c r="Y433" s="2">
        <v>4.1778078903822402E-6</v>
      </c>
      <c r="Z433" s="2">
        <f t="shared" si="77"/>
        <v>0</v>
      </c>
      <c r="AA433" s="2">
        <v>1.46979679501059E-6</v>
      </c>
      <c r="AB433" s="2">
        <v>1.69100341409416E-149</v>
      </c>
      <c r="AC433" s="2">
        <v>2.1388892688808899E-3</v>
      </c>
      <c r="AD433" s="2">
        <f t="shared" si="78"/>
        <v>0</v>
      </c>
      <c r="AE433" s="2">
        <v>0</v>
      </c>
      <c r="AF433" s="2">
        <v>4.3080186324157103E-3</v>
      </c>
      <c r="AG433" s="2">
        <v>1.1637060980897001E-5</v>
      </c>
      <c r="AH433" s="2">
        <v>5.1114815399722703E-6</v>
      </c>
      <c r="AI433" s="2">
        <v>0</v>
      </c>
      <c r="AJ433" s="2">
        <v>4.3080186408458801E-3</v>
      </c>
      <c r="AK433" s="2">
        <v>6.3332459936537406E-5</v>
      </c>
      <c r="AL433" s="2">
        <f t="shared" si="73"/>
        <v>1</v>
      </c>
      <c r="AM433" s="2">
        <v>3.0824047058088202E-5</v>
      </c>
      <c r="AN433" s="2">
        <v>0</v>
      </c>
      <c r="AO433" s="2">
        <v>6.1352210558257699E-99</v>
      </c>
      <c r="AP433" s="2">
        <v>0</v>
      </c>
      <c r="AQ433" s="2">
        <v>1.2436110918999E-2</v>
      </c>
      <c r="AR433" s="2">
        <v>3.1765230456109001E-5</v>
      </c>
      <c r="AS433" s="2">
        <f t="shared" si="79"/>
        <v>1</v>
      </c>
      <c r="AT433" s="2">
        <v>1.20582562605671E-5</v>
      </c>
      <c r="AU433" s="2">
        <v>0</v>
      </c>
      <c r="AV433" s="2">
        <v>2.5747327262516702E-21</v>
      </c>
      <c r="AW433" s="2">
        <f t="shared" si="80"/>
        <v>1</v>
      </c>
      <c r="AX433" s="2">
        <v>0</v>
      </c>
      <c r="AY433" s="2">
        <v>7.87886453059446E-3</v>
      </c>
      <c r="AZ433" s="2">
        <v>1.18579997247247E-4</v>
      </c>
      <c r="BA433" s="2">
        <v>5.0824819144935198E-5</v>
      </c>
      <c r="BB433" s="2">
        <v>0</v>
      </c>
      <c r="BC433" s="2">
        <v>4.3786320183515698E-3</v>
      </c>
      <c r="BD433" s="2">
        <v>4.5576063860661798E-6</v>
      </c>
      <c r="BE433" s="2">
        <f t="shared" si="81"/>
        <v>-1</v>
      </c>
      <c r="BF433" s="2">
        <v>1.98492329844551E-6</v>
      </c>
      <c r="BG433" s="2">
        <v>0</v>
      </c>
      <c r="BH433" s="2">
        <v>4.6292327275923599E-135</v>
      </c>
      <c r="BI433" s="2">
        <v>0</v>
      </c>
      <c r="BJ433" s="2">
        <v>1.4476928250258999E-2</v>
      </c>
      <c r="BK433" s="2">
        <v>5.5657839535643599E-5</v>
      </c>
      <c r="BL433" s="2">
        <f t="shared" si="82"/>
        <v>-1</v>
      </c>
      <c r="BM433" s="2">
        <v>2.4775741161501501E-5</v>
      </c>
      <c r="BN433" s="2">
        <v>5.4590867574211903E-276</v>
      </c>
      <c r="BO433" s="2">
        <v>2.04430045615806E-31</v>
      </c>
      <c r="BP433" s="2">
        <f t="shared" si="83"/>
        <v>1</v>
      </c>
    </row>
    <row r="434" spans="1:68" x14ac:dyDescent="0.2">
      <c r="A434">
        <v>428</v>
      </c>
      <c r="B434">
        <f t="shared" si="74"/>
        <v>0</v>
      </c>
      <c r="D434">
        <f t="shared" si="75"/>
        <v>0</v>
      </c>
      <c r="E434">
        <f t="shared" si="76"/>
        <v>1</v>
      </c>
      <c r="F434" s="16" t="s">
        <v>5315</v>
      </c>
      <c r="G434" s="16" t="s">
        <v>4686</v>
      </c>
      <c r="H434" s="16" t="s">
        <v>5254</v>
      </c>
      <c r="I434" s="16" t="s">
        <v>5301</v>
      </c>
      <c r="J434" t="s">
        <v>427</v>
      </c>
      <c r="K434" s="8" t="s">
        <v>2808</v>
      </c>
      <c r="L434" s="2">
        <v>0</v>
      </c>
      <c r="M434" s="2">
        <v>2.36060308350209E-3</v>
      </c>
      <c r="N434" s="2">
        <v>3.0967742952412899E-5</v>
      </c>
      <c r="O434" s="2">
        <v>1.3085265993238201E-5</v>
      </c>
      <c r="P434" s="2">
        <v>0</v>
      </c>
      <c r="Q434" s="2">
        <v>2.3606030580045701E-3</v>
      </c>
      <c r="R434" s="2">
        <v>3.3560354610426801E-5</v>
      </c>
      <c r="S434" s="2">
        <f t="shared" si="84"/>
        <v>0</v>
      </c>
      <c r="T434" s="2">
        <v>1.4806669514750299E-5</v>
      </c>
      <c r="U434" s="2">
        <v>2.6065912798038401E-15</v>
      </c>
      <c r="V434" s="2">
        <v>0.40765269712372398</v>
      </c>
      <c r="W434" s="2">
        <v>0</v>
      </c>
      <c r="X434" s="2">
        <v>2.36060307231108E-3</v>
      </c>
      <c r="Y434" s="2">
        <v>2.93004777749439E-5</v>
      </c>
      <c r="Z434" s="2">
        <f t="shared" si="77"/>
        <v>0</v>
      </c>
      <c r="AA434" s="2">
        <v>1.2754508632413301E-5</v>
      </c>
      <c r="AB434" s="2">
        <v>3.69027123913077E-3</v>
      </c>
      <c r="AC434" s="2">
        <v>0.68803344067633099</v>
      </c>
      <c r="AD434" s="2">
        <f t="shared" si="78"/>
        <v>0</v>
      </c>
      <c r="AE434" s="2">
        <v>0</v>
      </c>
      <c r="AF434" s="2">
        <v>4.3080186320107504E-3</v>
      </c>
      <c r="AG434" s="2">
        <v>5.27269852601171E-5</v>
      </c>
      <c r="AH434" s="2">
        <v>2.4027510251436801E-5</v>
      </c>
      <c r="AI434" s="2">
        <v>0</v>
      </c>
      <c r="AJ434" s="2">
        <v>4.3080186401972297E-3</v>
      </c>
      <c r="AK434" s="2">
        <v>8.9095203139572695E-6</v>
      </c>
      <c r="AL434" s="2">
        <f t="shared" si="73"/>
        <v>-1</v>
      </c>
      <c r="AM434" s="2">
        <v>3.8597082334721601E-6</v>
      </c>
      <c r="AN434" s="2">
        <v>0</v>
      </c>
      <c r="AO434" s="2">
        <v>7.4328909571671202E-76</v>
      </c>
      <c r="AP434" s="2">
        <v>0</v>
      </c>
      <c r="AQ434" s="2">
        <v>1.24361109132759E-2</v>
      </c>
      <c r="AR434" s="2">
        <v>1.88181295387982E-4</v>
      </c>
      <c r="AS434" s="2">
        <f t="shared" si="79"/>
        <v>1</v>
      </c>
      <c r="AT434" s="2">
        <v>8.6012392900433897E-5</v>
      </c>
      <c r="AU434" s="2">
        <v>0</v>
      </c>
      <c r="AV434" s="2">
        <v>1.61328306821987E-76</v>
      </c>
      <c r="AW434" s="2">
        <f t="shared" si="80"/>
        <v>1</v>
      </c>
      <c r="AX434" s="2">
        <v>0</v>
      </c>
      <c r="AY434" s="2">
        <v>7.8788645310023091E-3</v>
      </c>
      <c r="AZ434" s="2">
        <v>1.8174472103186801E-5</v>
      </c>
      <c r="BA434" s="2">
        <v>6.3744915231778502E-6</v>
      </c>
      <c r="BB434" s="2">
        <v>0</v>
      </c>
      <c r="BC434" s="2">
        <v>4.3786320183449301E-3</v>
      </c>
      <c r="BD434" s="2">
        <v>5.0029678686958201E-5</v>
      </c>
      <c r="BE434" s="2">
        <f t="shared" si="81"/>
        <v>1</v>
      </c>
      <c r="BF434" s="2">
        <v>2.1756439297016901E-5</v>
      </c>
      <c r="BG434" s="2">
        <v>0</v>
      </c>
      <c r="BH434" s="2">
        <v>4.8890677292677098E-35</v>
      </c>
      <c r="BI434" s="2">
        <v>0</v>
      </c>
      <c r="BJ434" s="2">
        <v>1.44769282502639E-2</v>
      </c>
      <c r="BK434" s="2">
        <v>2.3501933676370399E-4</v>
      </c>
      <c r="BL434" s="2">
        <f t="shared" si="82"/>
        <v>1</v>
      </c>
      <c r="BM434" s="2">
        <v>1.09322668428441E-4</v>
      </c>
      <c r="BN434" s="2">
        <v>0</v>
      </c>
      <c r="BO434" s="2">
        <v>2.2362573595033699E-150</v>
      </c>
      <c r="BP434" s="2">
        <f t="shared" si="83"/>
        <v>1</v>
      </c>
    </row>
    <row r="435" spans="1:68" x14ac:dyDescent="0.2">
      <c r="A435">
        <v>429</v>
      </c>
      <c r="B435">
        <f t="shared" si="74"/>
        <v>0</v>
      </c>
      <c r="D435">
        <f t="shared" si="75"/>
        <v>0</v>
      </c>
      <c r="E435">
        <f t="shared" si="76"/>
        <v>1</v>
      </c>
      <c r="F435" s="16" t="s">
        <v>5316</v>
      </c>
      <c r="G435" s="16" t="s">
        <v>4686</v>
      </c>
      <c r="H435" s="16" t="s">
        <v>5254</v>
      </c>
      <c r="I435" s="16" t="s">
        <v>5299</v>
      </c>
      <c r="J435" t="s">
        <v>428</v>
      </c>
      <c r="K435" s="8" t="s">
        <v>2809</v>
      </c>
      <c r="L435" s="2">
        <v>0</v>
      </c>
      <c r="M435" s="2">
        <v>2.36060308341359E-3</v>
      </c>
      <c r="N435" s="2">
        <v>6.5774183794859104E-6</v>
      </c>
      <c r="O435" s="2">
        <v>2.9406551384511799E-6</v>
      </c>
      <c r="P435" s="2">
        <v>0</v>
      </c>
      <c r="Q435" s="2">
        <v>2.3606030587549299E-3</v>
      </c>
      <c r="R435" s="2">
        <v>7.4368515452601499E-6</v>
      </c>
      <c r="S435" s="2">
        <f t="shared" si="84"/>
        <v>0</v>
      </c>
      <c r="T435" s="2">
        <v>3.4021632166757E-6</v>
      </c>
      <c r="U435" s="2">
        <v>4.8448093759412097E-14</v>
      </c>
      <c r="V435" s="2">
        <v>0.30015214715011401</v>
      </c>
      <c r="W435" s="2">
        <v>0</v>
      </c>
      <c r="X435" s="2">
        <v>2.3606030726151298E-3</v>
      </c>
      <c r="Y435" s="2">
        <v>4.4024714518766703E-6</v>
      </c>
      <c r="Z435" s="2">
        <f t="shared" si="77"/>
        <v>0</v>
      </c>
      <c r="AA435" s="2">
        <v>1.53692574412248E-6</v>
      </c>
      <c r="AB435" s="2">
        <v>4.8034877209104598E-206</v>
      </c>
      <c r="AC435" s="2">
        <v>1.04174561209615E-4</v>
      </c>
      <c r="AD435" s="2">
        <f t="shared" si="78"/>
        <v>0</v>
      </c>
      <c r="AE435" s="2">
        <v>0</v>
      </c>
      <c r="AF435" s="2">
        <v>4.3080186324177304E-3</v>
      </c>
      <c r="AG435" s="2">
        <v>1.0057205053422E-5</v>
      </c>
      <c r="AH435" s="2">
        <v>4.6475423283546698E-6</v>
      </c>
      <c r="AI435" s="2">
        <v>0</v>
      </c>
      <c r="AJ435" s="2">
        <v>4.3080186408458801E-3</v>
      </c>
      <c r="AK435" s="2">
        <v>6.3574374872020102E-5</v>
      </c>
      <c r="AL435" s="2">
        <f t="shared" si="73"/>
        <v>1</v>
      </c>
      <c r="AM435" s="2">
        <v>3.0892796446143203E-5</v>
      </c>
      <c r="AN435" s="2">
        <v>0</v>
      </c>
      <c r="AO435" s="2">
        <v>1.00639370523306E-105</v>
      </c>
      <c r="AP435" s="2">
        <v>0</v>
      </c>
      <c r="AQ435" s="2">
        <v>1.2436110918342199E-2</v>
      </c>
      <c r="AR435" s="2">
        <v>3.1470559189217102E-5</v>
      </c>
      <c r="AS435" s="2">
        <f t="shared" si="79"/>
        <v>1</v>
      </c>
      <c r="AT435" s="2">
        <v>1.19351851248486E-5</v>
      </c>
      <c r="AU435" s="2">
        <v>0</v>
      </c>
      <c r="AV435" s="2">
        <v>3.9922179238147201E-24</v>
      </c>
      <c r="AW435" s="2">
        <f t="shared" si="80"/>
        <v>1</v>
      </c>
      <c r="AX435" s="2">
        <v>0</v>
      </c>
      <c r="AY435" s="2">
        <v>7.8788645305944496E-3</v>
      </c>
      <c r="AZ435" s="2">
        <v>1.18967769625479E-4</v>
      </c>
      <c r="BA435" s="2">
        <v>5.06277670193051E-5</v>
      </c>
      <c r="BB435" s="2">
        <v>0</v>
      </c>
      <c r="BC435" s="2">
        <v>4.3786320183515099E-3</v>
      </c>
      <c r="BD435" s="2">
        <v>4.9248221222905402E-6</v>
      </c>
      <c r="BE435" s="2">
        <f t="shared" si="81"/>
        <v>-1</v>
      </c>
      <c r="BF435" s="2">
        <v>2.1389809936621199E-6</v>
      </c>
      <c r="BG435" s="2">
        <v>0</v>
      </c>
      <c r="BH435" s="2">
        <v>7.0828784386792297E-135</v>
      </c>
      <c r="BI435" s="2">
        <v>0</v>
      </c>
      <c r="BJ435" s="2">
        <v>1.44769282496757E-2</v>
      </c>
      <c r="BK435" s="2">
        <v>7.3892599258103402E-5</v>
      </c>
      <c r="BL435" s="2">
        <f t="shared" si="82"/>
        <v>-1</v>
      </c>
      <c r="BM435" s="2">
        <v>3.3840777672695E-5</v>
      </c>
      <c r="BN435" s="2">
        <v>1.0370073816333E-100</v>
      </c>
      <c r="BO435" s="2">
        <v>8.4542112859594496E-16</v>
      </c>
      <c r="BP435" s="2">
        <f t="shared" si="83"/>
        <v>1</v>
      </c>
    </row>
    <row r="436" spans="1:68" x14ac:dyDescent="0.2">
      <c r="A436">
        <v>430</v>
      </c>
      <c r="B436">
        <f t="shared" si="74"/>
        <v>0</v>
      </c>
      <c r="D436">
        <f t="shared" si="75"/>
        <v>0</v>
      </c>
      <c r="E436">
        <f t="shared" si="76"/>
        <v>1</v>
      </c>
      <c r="F436" s="16" t="s">
        <v>5317</v>
      </c>
      <c r="G436" s="16" t="s">
        <v>4686</v>
      </c>
      <c r="H436" s="16" t="s">
        <v>5254</v>
      </c>
      <c r="I436" s="16" t="s">
        <v>5301</v>
      </c>
      <c r="J436" t="s">
        <v>429</v>
      </c>
      <c r="K436" s="8" t="s">
        <v>2810</v>
      </c>
      <c r="L436" s="2">
        <v>0</v>
      </c>
      <c r="M436" s="2">
        <v>2.36060308350209E-3</v>
      </c>
      <c r="N436" s="2">
        <v>3.02549210319548E-5</v>
      </c>
      <c r="O436" s="2">
        <v>1.2804835055081E-5</v>
      </c>
      <c r="P436" s="2">
        <v>0</v>
      </c>
      <c r="Q436" s="2">
        <v>2.3606030580045701E-3</v>
      </c>
      <c r="R436" s="2">
        <v>3.2249478834587197E-5</v>
      </c>
      <c r="S436" s="2">
        <f t="shared" si="84"/>
        <v>0</v>
      </c>
      <c r="T436" s="2">
        <v>1.4016071324329E-5</v>
      </c>
      <c r="U436" s="2">
        <v>3.5457800592351697E-11</v>
      </c>
      <c r="V436" s="2">
        <v>0.63905275500012104</v>
      </c>
      <c r="W436" s="2">
        <v>0</v>
      </c>
      <c r="X436" s="2">
        <v>2.36060307231108E-3</v>
      </c>
      <c r="Y436" s="2">
        <v>2.9086461063921999E-5</v>
      </c>
      <c r="Z436" s="2">
        <f t="shared" si="77"/>
        <v>0</v>
      </c>
      <c r="AA436" s="2">
        <v>1.25057750076593E-5</v>
      </c>
      <c r="AB436" s="2">
        <v>0.32475978814990503</v>
      </c>
      <c r="AC436" s="2">
        <v>0.91710619444493702</v>
      </c>
      <c r="AD436" s="2">
        <f t="shared" si="78"/>
        <v>0</v>
      </c>
      <c r="AE436" s="2">
        <v>0</v>
      </c>
      <c r="AF436" s="2">
        <v>4.30801863201076E-3</v>
      </c>
      <c r="AG436" s="2">
        <v>5.4293998841246798E-5</v>
      </c>
      <c r="AH436" s="2">
        <v>2.4786245705126E-5</v>
      </c>
      <c r="AI436" s="2">
        <v>0</v>
      </c>
      <c r="AJ436" s="2">
        <v>4.3080186401972202E-3</v>
      </c>
      <c r="AK436" s="2">
        <v>8.6738247998221299E-6</v>
      </c>
      <c r="AL436" s="2">
        <f t="shared" si="73"/>
        <v>-1</v>
      </c>
      <c r="AM436" s="2">
        <v>4.09258466983115E-6</v>
      </c>
      <c r="AN436" s="2">
        <v>0</v>
      </c>
      <c r="AO436" s="2">
        <v>4.3887308207144501E-82</v>
      </c>
      <c r="AP436" s="2">
        <v>0</v>
      </c>
      <c r="AQ436" s="2">
        <v>1.24361109132759E-2</v>
      </c>
      <c r="AR436" s="2">
        <v>1.8847404832649799E-4</v>
      </c>
      <c r="AS436" s="2">
        <f t="shared" si="79"/>
        <v>1</v>
      </c>
      <c r="AT436" s="2">
        <v>8.6125468192553296E-5</v>
      </c>
      <c r="AU436" s="2">
        <v>0</v>
      </c>
      <c r="AV436" s="2">
        <v>1.1225401768530201E-73</v>
      </c>
      <c r="AW436" s="2">
        <f t="shared" si="80"/>
        <v>1</v>
      </c>
      <c r="AX436" s="2">
        <v>0</v>
      </c>
      <c r="AY436" s="2">
        <v>7.8788645310059503E-3</v>
      </c>
      <c r="AZ436" s="2">
        <v>1.7792711933528601E-5</v>
      </c>
      <c r="BA436" s="2">
        <v>6.5639408150649499E-6</v>
      </c>
      <c r="BB436" s="2">
        <v>0</v>
      </c>
      <c r="BC436" s="2">
        <v>4.3786320183449396E-3</v>
      </c>
      <c r="BD436" s="2">
        <v>4.9673485940118199E-5</v>
      </c>
      <c r="BE436" s="2">
        <f t="shared" si="81"/>
        <v>1</v>
      </c>
      <c r="BF436" s="2">
        <v>2.1465154561081699E-5</v>
      </c>
      <c r="BG436" s="2">
        <v>0</v>
      </c>
      <c r="BH436" s="2">
        <v>1.1769729180391E-34</v>
      </c>
      <c r="BI436" s="2">
        <v>0</v>
      </c>
      <c r="BJ436" s="2">
        <v>1.44769282502639E-2</v>
      </c>
      <c r="BK436" s="2">
        <v>2.1678726504029301E-4</v>
      </c>
      <c r="BL436" s="2">
        <f t="shared" si="82"/>
        <v>1</v>
      </c>
      <c r="BM436" s="2">
        <v>9.8555855207503197E-5</v>
      </c>
      <c r="BN436" s="2">
        <v>0</v>
      </c>
      <c r="BO436" s="2">
        <v>1.37182079610592E-130</v>
      </c>
      <c r="BP436" s="2">
        <f t="shared" si="83"/>
        <v>1</v>
      </c>
    </row>
    <row r="437" spans="1:68" x14ac:dyDescent="0.2">
      <c r="A437">
        <v>431</v>
      </c>
      <c r="B437">
        <f t="shared" si="74"/>
        <v>0</v>
      </c>
      <c r="D437">
        <f t="shared" si="75"/>
        <v>0</v>
      </c>
      <c r="E437">
        <f t="shared" si="76"/>
        <v>0</v>
      </c>
      <c r="F437" s="16" t="s">
        <v>5318</v>
      </c>
      <c r="G437" s="16" t="s">
        <v>4686</v>
      </c>
      <c r="H437" s="16" t="s">
        <v>5254</v>
      </c>
      <c r="I437" s="16" t="s">
        <v>5319</v>
      </c>
      <c r="J437" t="s">
        <v>430</v>
      </c>
      <c r="K437" s="8" t="s">
        <v>2811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f t="shared" si="84"/>
        <v>0</v>
      </c>
      <c r="T437" s="2">
        <v>0</v>
      </c>
      <c r="U437" s="2">
        <v>1</v>
      </c>
      <c r="V437" s="2" t="s">
        <v>7968</v>
      </c>
      <c r="W437" s="2">
        <v>0</v>
      </c>
      <c r="X437" s="2">
        <v>0</v>
      </c>
      <c r="Y437" s="2">
        <v>0</v>
      </c>
      <c r="Z437" s="2">
        <f t="shared" si="77"/>
        <v>0</v>
      </c>
      <c r="AA437" s="2">
        <v>0</v>
      </c>
      <c r="AB437" s="2">
        <v>1</v>
      </c>
      <c r="AC437" s="2" t="s">
        <v>7968</v>
      </c>
      <c r="AD437" s="2">
        <f t="shared" si="78"/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f t="shared" si="73"/>
        <v>0</v>
      </c>
      <c r="AM437" s="2">
        <v>0</v>
      </c>
      <c r="AN437" s="2">
        <v>1</v>
      </c>
      <c r="AO437" s="2" t="s">
        <v>7968</v>
      </c>
      <c r="AP437" s="2">
        <v>0</v>
      </c>
      <c r="AQ437" s="2">
        <v>0</v>
      </c>
      <c r="AR437" s="2">
        <v>0</v>
      </c>
      <c r="AS437" s="2">
        <f t="shared" si="79"/>
        <v>0</v>
      </c>
      <c r="AT437" s="2">
        <v>0</v>
      </c>
      <c r="AU437" s="2">
        <v>1</v>
      </c>
      <c r="AV437" s="2" t="s">
        <v>7968</v>
      </c>
      <c r="AW437" s="2">
        <f t="shared" si="80"/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f t="shared" si="81"/>
        <v>0</v>
      </c>
      <c r="BF437" s="2">
        <v>0</v>
      </c>
      <c r="BG437" s="2">
        <v>1</v>
      </c>
      <c r="BH437" s="2" t="s">
        <v>7968</v>
      </c>
      <c r="BI437" s="2">
        <v>0</v>
      </c>
      <c r="BJ437" s="2">
        <v>0</v>
      </c>
      <c r="BK437" s="2">
        <v>0</v>
      </c>
      <c r="BL437" s="2">
        <f t="shared" si="82"/>
        <v>0</v>
      </c>
      <c r="BM437" s="2">
        <v>0</v>
      </c>
      <c r="BN437" s="2">
        <v>1</v>
      </c>
      <c r="BO437" s="2" t="s">
        <v>7968</v>
      </c>
      <c r="BP437" s="2">
        <f t="shared" si="83"/>
        <v>0</v>
      </c>
    </row>
    <row r="438" spans="1:68" x14ac:dyDescent="0.2">
      <c r="A438">
        <v>432</v>
      </c>
      <c r="B438">
        <f t="shared" si="74"/>
        <v>0</v>
      </c>
      <c r="D438">
        <f t="shared" si="75"/>
        <v>0</v>
      </c>
      <c r="E438">
        <f t="shared" si="76"/>
        <v>0</v>
      </c>
      <c r="F438" s="16" t="s">
        <v>5320</v>
      </c>
      <c r="G438" s="16" t="s">
        <v>4686</v>
      </c>
      <c r="H438" s="16" t="s">
        <v>5254</v>
      </c>
      <c r="I438" s="16" t="s">
        <v>5319</v>
      </c>
      <c r="J438" t="s">
        <v>431</v>
      </c>
      <c r="K438" s="8" t="s">
        <v>2812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f t="shared" si="84"/>
        <v>0</v>
      </c>
      <c r="T438" s="2">
        <v>0</v>
      </c>
      <c r="U438" s="2">
        <v>1</v>
      </c>
      <c r="V438" s="2" t="s">
        <v>7968</v>
      </c>
      <c r="W438" s="2">
        <v>0</v>
      </c>
      <c r="X438" s="2">
        <v>0</v>
      </c>
      <c r="Y438" s="2">
        <v>0</v>
      </c>
      <c r="Z438" s="2">
        <f t="shared" si="77"/>
        <v>0</v>
      </c>
      <c r="AA438" s="2">
        <v>0</v>
      </c>
      <c r="AB438" s="2">
        <v>1</v>
      </c>
      <c r="AC438" s="2" t="s">
        <v>7968</v>
      </c>
      <c r="AD438" s="2">
        <f t="shared" si="78"/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f t="shared" si="73"/>
        <v>0</v>
      </c>
      <c r="AM438" s="2">
        <v>0</v>
      </c>
      <c r="AN438" s="2">
        <v>1</v>
      </c>
      <c r="AO438" s="2" t="s">
        <v>7968</v>
      </c>
      <c r="AP438" s="2">
        <v>0</v>
      </c>
      <c r="AQ438" s="2">
        <v>0</v>
      </c>
      <c r="AR438" s="2">
        <v>0</v>
      </c>
      <c r="AS438" s="2">
        <f t="shared" si="79"/>
        <v>0</v>
      </c>
      <c r="AT438" s="2">
        <v>0</v>
      </c>
      <c r="AU438" s="2">
        <v>1</v>
      </c>
      <c r="AV438" s="2" t="s">
        <v>7968</v>
      </c>
      <c r="AW438" s="2">
        <f t="shared" si="80"/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f t="shared" si="81"/>
        <v>0</v>
      </c>
      <c r="BF438" s="2">
        <v>0</v>
      </c>
      <c r="BG438" s="2">
        <v>1</v>
      </c>
      <c r="BH438" s="2" t="s">
        <v>7968</v>
      </c>
      <c r="BI438" s="2">
        <v>0</v>
      </c>
      <c r="BJ438" s="2">
        <v>0</v>
      </c>
      <c r="BK438" s="2">
        <v>0</v>
      </c>
      <c r="BL438" s="2">
        <f t="shared" si="82"/>
        <v>0</v>
      </c>
      <c r="BM438" s="2">
        <v>0</v>
      </c>
      <c r="BN438" s="2">
        <v>1</v>
      </c>
      <c r="BO438" s="2" t="s">
        <v>7968</v>
      </c>
      <c r="BP438" s="2">
        <f t="shared" si="83"/>
        <v>0</v>
      </c>
    </row>
    <row r="439" spans="1:68" x14ac:dyDescent="0.2">
      <c r="A439">
        <v>433</v>
      </c>
      <c r="B439">
        <f t="shared" si="74"/>
        <v>0</v>
      </c>
      <c r="C439">
        <f>IF(AND(BD439&gt;AZ439,BK439&gt;AZ439),1,0)</f>
        <v>0</v>
      </c>
      <c r="D439">
        <f t="shared" si="75"/>
        <v>0</v>
      </c>
      <c r="E439">
        <f t="shared" si="76"/>
        <v>0</v>
      </c>
      <c r="F439" s="16" t="s">
        <v>5321</v>
      </c>
      <c r="G439" s="16" t="s">
        <v>4686</v>
      </c>
      <c r="H439" s="16" t="s">
        <v>5254</v>
      </c>
      <c r="I439" s="16" t="s">
        <v>5319</v>
      </c>
      <c r="J439" t="s">
        <v>432</v>
      </c>
      <c r="K439" s="8" t="s">
        <v>2813</v>
      </c>
      <c r="L439" s="2">
        <v>0</v>
      </c>
      <c r="M439" s="2">
        <v>3.32340711056835</v>
      </c>
      <c r="N439" s="2">
        <v>1.7008900544444401E-3</v>
      </c>
      <c r="O439" s="2">
        <v>5.7772569617325301E-4</v>
      </c>
      <c r="P439" s="2">
        <v>0</v>
      </c>
      <c r="Q439" s="2">
        <v>3.3234071102508902</v>
      </c>
      <c r="R439" s="2">
        <v>9.2488380200954397E-3</v>
      </c>
      <c r="S439" s="2">
        <f t="shared" si="84"/>
        <v>1</v>
      </c>
      <c r="T439" s="2">
        <v>3.2258303296222699E-3</v>
      </c>
      <c r="U439" s="2">
        <v>0</v>
      </c>
      <c r="V439" s="2">
        <v>2.2198500152486599E-20</v>
      </c>
      <c r="W439" s="2">
        <v>0</v>
      </c>
      <c r="X439" s="2">
        <v>0.23777123818474</v>
      </c>
      <c r="Y439" s="2">
        <v>2.6852671988165201E-4</v>
      </c>
      <c r="Z439" s="2">
        <f t="shared" si="77"/>
        <v>-1</v>
      </c>
      <c r="AA439" s="2">
        <v>6.8504915949413897E-5</v>
      </c>
      <c r="AB439" s="2">
        <v>0</v>
      </c>
      <c r="AC439" s="2">
        <v>2.4458597768467699E-5</v>
      </c>
      <c r="AD439" s="2">
        <f t="shared" si="78"/>
        <v>1</v>
      </c>
      <c r="AE439" s="2">
        <v>0</v>
      </c>
      <c r="AF439" s="2">
        <v>3.9969601150499199</v>
      </c>
      <c r="AG439" s="2">
        <v>5.0352864238315496E-3</v>
      </c>
      <c r="AH439" s="2">
        <v>1.41396493520938E-3</v>
      </c>
      <c r="AI439" s="2">
        <v>0</v>
      </c>
      <c r="AJ439" s="2">
        <v>3.99696011515505</v>
      </c>
      <c r="AK439" s="2">
        <v>1.33911643542289E-2</v>
      </c>
      <c r="AL439" s="2">
        <f t="shared" si="73"/>
        <v>1</v>
      </c>
      <c r="AM439" s="2">
        <v>5.5649967378686299E-3</v>
      </c>
      <c r="AN439" s="2">
        <v>0</v>
      </c>
      <c r="AO439" s="2">
        <v>4.1162520447759902E-13</v>
      </c>
      <c r="AP439" s="2">
        <v>0</v>
      </c>
      <c r="AQ439" s="2">
        <v>4.7827467983122297E-2</v>
      </c>
      <c r="AR439" s="2">
        <v>3.9794461736737399E-5</v>
      </c>
      <c r="AS439" s="2">
        <f t="shared" si="79"/>
        <v>-1</v>
      </c>
      <c r="AT439" s="2">
        <v>1.0658145946896101E-5</v>
      </c>
      <c r="AU439" s="2">
        <v>0</v>
      </c>
      <c r="AV439" s="2">
        <v>6.7947177538731797E-15</v>
      </c>
      <c r="AW439" s="2">
        <f t="shared" si="80"/>
        <v>1</v>
      </c>
      <c r="AX439" s="2">
        <v>0</v>
      </c>
      <c r="AY439" s="2">
        <v>7.3658847033782502</v>
      </c>
      <c r="AZ439" s="2">
        <v>1.1498137714442301E-2</v>
      </c>
      <c r="BA439" s="2">
        <v>3.5846296026923901E-3</v>
      </c>
      <c r="BB439" s="2">
        <v>0</v>
      </c>
      <c r="BC439" s="2">
        <v>4.5527361667235304</v>
      </c>
      <c r="BD439" s="2">
        <v>3.71030184911352E-3</v>
      </c>
      <c r="BE439" s="2">
        <f t="shared" si="81"/>
        <v>-1</v>
      </c>
      <c r="BF439" s="2">
        <v>1.12304095902862E-3</v>
      </c>
      <c r="BG439" s="2">
        <v>0</v>
      </c>
      <c r="BH439" s="2">
        <v>4.0946096581024798E-10</v>
      </c>
      <c r="BI439" s="2">
        <v>0</v>
      </c>
      <c r="BJ439" s="2">
        <v>5.32126270636551E-2</v>
      </c>
      <c r="BK439" s="2">
        <v>3.8590466019457298E-5</v>
      </c>
      <c r="BL439" s="2">
        <f t="shared" si="82"/>
        <v>-1</v>
      </c>
      <c r="BM439" s="2">
        <v>1.14302575515225E-5</v>
      </c>
      <c r="BN439" s="2">
        <v>0</v>
      </c>
      <c r="BO439" s="2">
        <v>3.9685474913420601E-24</v>
      </c>
      <c r="BP439" s="2">
        <f t="shared" si="83"/>
        <v>1</v>
      </c>
    </row>
    <row r="440" spans="1:68" x14ac:dyDescent="0.2">
      <c r="A440">
        <v>434</v>
      </c>
      <c r="B440">
        <f t="shared" si="74"/>
        <v>1</v>
      </c>
      <c r="D440">
        <f t="shared" si="75"/>
        <v>0</v>
      </c>
      <c r="E440">
        <f t="shared" si="76"/>
        <v>0</v>
      </c>
      <c r="F440" s="16" t="s">
        <v>5322</v>
      </c>
      <c r="G440" s="16" t="s">
        <v>4686</v>
      </c>
      <c r="H440" s="16" t="s">
        <v>5254</v>
      </c>
      <c r="I440" s="16" t="s">
        <v>5323</v>
      </c>
      <c r="J440" t="s">
        <v>433</v>
      </c>
      <c r="K440" s="8" t="s">
        <v>2814</v>
      </c>
      <c r="L440" s="2">
        <v>0</v>
      </c>
      <c r="M440" s="2">
        <v>3.3234071105799798</v>
      </c>
      <c r="N440" s="2">
        <v>2.50028412219446E-3</v>
      </c>
      <c r="O440" s="2">
        <v>6.4773645855133795E-4</v>
      </c>
      <c r="P440" s="2">
        <v>0</v>
      </c>
      <c r="Q440" s="2">
        <v>3.3234071102579299</v>
      </c>
      <c r="R440" s="2">
        <v>3.7440115674690299E-3</v>
      </c>
      <c r="S440" s="2">
        <f t="shared" si="84"/>
        <v>0</v>
      </c>
      <c r="T440" s="2">
        <v>1.1854341271232899E-3</v>
      </c>
      <c r="U440" s="2">
        <v>1.0523362866914501E-159</v>
      </c>
      <c r="V440" s="2">
        <v>6.7394002172146097E-2</v>
      </c>
      <c r="W440" s="2">
        <v>0</v>
      </c>
      <c r="X440" s="2">
        <v>0.237771238170982</v>
      </c>
      <c r="Y440" s="2">
        <v>1.25380240091233E-4</v>
      </c>
      <c r="Z440" s="2">
        <f t="shared" si="77"/>
        <v>0</v>
      </c>
      <c r="AA440" s="2">
        <v>3.1313478197214401E-5</v>
      </c>
      <c r="AB440" s="2">
        <v>0</v>
      </c>
      <c r="AC440" s="2">
        <v>7.8055618589556403E-11</v>
      </c>
      <c r="AD440" s="2">
        <f t="shared" si="78"/>
        <v>0</v>
      </c>
      <c r="AE440" s="2">
        <v>0</v>
      </c>
      <c r="AF440" s="2">
        <v>3.9969601150677301</v>
      </c>
      <c r="AG440" s="2">
        <v>1.7163306008170401E-3</v>
      </c>
      <c r="AH440" s="2">
        <v>5.3348966225295099E-4</v>
      </c>
      <c r="AI440" s="2">
        <v>0</v>
      </c>
      <c r="AJ440" s="2">
        <v>3.9969601151480401</v>
      </c>
      <c r="AK440" s="2">
        <v>2.1052501599567001E-3</v>
      </c>
      <c r="AL440" s="2">
        <f t="shared" si="73"/>
        <v>0</v>
      </c>
      <c r="AM440" s="2">
        <v>4.9475136846932599E-4</v>
      </c>
      <c r="AN440" s="2">
        <v>1.1555764289612E-7</v>
      </c>
      <c r="AO440" s="2">
        <v>0.95059300066326902</v>
      </c>
      <c r="AP440" s="2">
        <v>0</v>
      </c>
      <c r="AQ440" s="2">
        <v>4.7827467977037498E-2</v>
      </c>
      <c r="AR440" s="2">
        <v>7.6873121545628496E-5</v>
      </c>
      <c r="AS440" s="2">
        <f t="shared" si="79"/>
        <v>0</v>
      </c>
      <c r="AT440" s="2">
        <v>3.1499583792943103E-5</v>
      </c>
      <c r="AU440" s="2">
        <v>0</v>
      </c>
      <c r="AV440" s="2">
        <v>1.08888160622711E-7</v>
      </c>
      <c r="AW440" s="2">
        <f t="shared" si="80"/>
        <v>0</v>
      </c>
      <c r="AX440" s="2">
        <v>0</v>
      </c>
      <c r="AY440" s="2">
        <v>7.3658847033831698</v>
      </c>
      <c r="AZ440" s="2">
        <v>6.5307167028444404E-3</v>
      </c>
      <c r="BA440" s="2">
        <v>1.86542061821997E-3</v>
      </c>
      <c r="BB440" s="2">
        <v>0</v>
      </c>
      <c r="BC440" s="2">
        <v>4.5527361667396704</v>
      </c>
      <c r="BD440" s="2">
        <v>2.4722539966578298E-3</v>
      </c>
      <c r="BE440" s="2">
        <f t="shared" si="81"/>
        <v>-1</v>
      </c>
      <c r="BF440" s="2">
        <v>8.0350004886448403E-4</v>
      </c>
      <c r="BG440" s="2">
        <v>0</v>
      </c>
      <c r="BH440" s="2">
        <v>2.0085849295841001E-4</v>
      </c>
      <c r="BI440" s="2">
        <v>0</v>
      </c>
      <c r="BJ440" s="2">
        <v>5.3212627057856197E-2</v>
      </c>
      <c r="BK440" s="2">
        <v>4.2365770874834898E-5</v>
      </c>
      <c r="BL440" s="2">
        <f t="shared" si="82"/>
        <v>-1</v>
      </c>
      <c r="BM440" s="2">
        <v>1.6650634734387498E-5</v>
      </c>
      <c r="BN440" s="2">
        <v>0</v>
      </c>
      <c r="BO440" s="2">
        <v>1.9428045366069701E-11</v>
      </c>
      <c r="BP440" s="2">
        <f t="shared" si="83"/>
        <v>1</v>
      </c>
    </row>
    <row r="441" spans="1:68" x14ac:dyDescent="0.2">
      <c r="A441">
        <v>435</v>
      </c>
      <c r="B441">
        <f t="shared" si="74"/>
        <v>0</v>
      </c>
      <c r="D441">
        <f t="shared" si="75"/>
        <v>0</v>
      </c>
      <c r="E441">
        <f t="shared" si="76"/>
        <v>0</v>
      </c>
      <c r="F441" s="16" t="s">
        <v>5324</v>
      </c>
      <c r="G441" s="16" t="s">
        <v>4686</v>
      </c>
      <c r="H441" s="16" t="s">
        <v>5254</v>
      </c>
      <c r="I441" s="16" t="s">
        <v>5319</v>
      </c>
      <c r="J441" t="s">
        <v>434</v>
      </c>
      <c r="K441" s="8" t="s">
        <v>2815</v>
      </c>
      <c r="L441" s="2">
        <v>0</v>
      </c>
      <c r="M441" s="2">
        <v>3.3234071105482799</v>
      </c>
      <c r="N441" s="2">
        <v>2.1757547953531E-3</v>
      </c>
      <c r="O441" s="2">
        <v>6.9728699234836904E-4</v>
      </c>
      <c r="P441" s="2">
        <v>0</v>
      </c>
      <c r="Q441" s="2">
        <v>3.3234071102552698</v>
      </c>
      <c r="R441" s="2">
        <v>2.4605881828454802E-3</v>
      </c>
      <c r="S441" s="2">
        <f t="shared" si="84"/>
        <v>0</v>
      </c>
      <c r="T441" s="2">
        <v>8.3583537162371601E-4</v>
      </c>
      <c r="U441" s="2">
        <v>1.2012658675290499E-33</v>
      </c>
      <c r="V441" s="2">
        <v>1.0053677272913</v>
      </c>
      <c r="W441" s="2">
        <v>0</v>
      </c>
      <c r="X441" s="2">
        <v>0.23777123818308901</v>
      </c>
      <c r="Y441" s="2">
        <v>1.6754223366848001E-4</v>
      </c>
      <c r="Z441" s="2">
        <f t="shared" si="77"/>
        <v>0</v>
      </c>
      <c r="AA441" s="2">
        <v>3.1796768214177403E-5</v>
      </c>
      <c r="AB441" s="2">
        <v>0</v>
      </c>
      <c r="AC441" s="2">
        <v>5.3744991070854604E-12</v>
      </c>
      <c r="AD441" s="2">
        <f t="shared" si="78"/>
        <v>0</v>
      </c>
      <c r="AE441" s="2">
        <v>0</v>
      </c>
      <c r="AF441" s="2">
        <v>3.9969601150523202</v>
      </c>
      <c r="AG441" s="2">
        <v>2.6379560319862399E-3</v>
      </c>
      <c r="AH441" s="2">
        <v>6.3754797913467495E-4</v>
      </c>
      <c r="AI441" s="2">
        <v>0</v>
      </c>
      <c r="AJ441" s="2">
        <v>3.9969601151559901</v>
      </c>
      <c r="AK441" s="2">
        <v>2.3792138219136498E-3</v>
      </c>
      <c r="AL441" s="2">
        <f t="shared" si="73"/>
        <v>0</v>
      </c>
      <c r="AM441" s="2">
        <v>7.9085372681022995E-4</v>
      </c>
      <c r="AN441" s="2">
        <v>1.4371205752736799E-47</v>
      </c>
      <c r="AO441" s="2">
        <v>1.1521342635651901</v>
      </c>
      <c r="AP441" s="2">
        <v>0</v>
      </c>
      <c r="AQ441" s="2">
        <v>4.7827467975693302E-2</v>
      </c>
      <c r="AR441" s="2">
        <v>2.39959458258628E-5</v>
      </c>
      <c r="AS441" s="2">
        <f t="shared" si="79"/>
        <v>0</v>
      </c>
      <c r="AT441" s="2">
        <v>5.3378990147803301E-6</v>
      </c>
      <c r="AU441" s="2">
        <v>0</v>
      </c>
      <c r="AV441" s="2">
        <v>4.3700077523686702E-12</v>
      </c>
      <c r="AW441" s="2">
        <f t="shared" si="80"/>
        <v>0</v>
      </c>
      <c r="AX441" s="2">
        <v>0</v>
      </c>
      <c r="AY441" s="2">
        <v>7.3658847033844399</v>
      </c>
      <c r="AZ441" s="2">
        <v>4.1789144783410002E-3</v>
      </c>
      <c r="BA441" s="2">
        <v>1.4484878708871201E-3</v>
      </c>
      <c r="BB441" s="2">
        <v>0</v>
      </c>
      <c r="BC441" s="2">
        <v>4.5527361667305097</v>
      </c>
      <c r="BD441" s="2">
        <v>3.1301177575515601E-3</v>
      </c>
      <c r="BE441" s="2">
        <f t="shared" si="81"/>
        <v>0</v>
      </c>
      <c r="BF441" s="2">
        <v>9.8850593102765903E-4</v>
      </c>
      <c r="BG441" s="2">
        <v>2.8587212462487E-149</v>
      </c>
      <c r="BH441" s="2">
        <v>0.36526920409942099</v>
      </c>
      <c r="BI441" s="2">
        <v>0</v>
      </c>
      <c r="BJ441" s="2">
        <v>5.3212627068295E-2</v>
      </c>
      <c r="BK441" s="2">
        <v>2.3410219411596901E-5</v>
      </c>
      <c r="BL441" s="2">
        <f t="shared" si="82"/>
        <v>0</v>
      </c>
      <c r="BM441" s="2">
        <v>7.5206043539185001E-6</v>
      </c>
      <c r="BN441" s="2">
        <v>0</v>
      </c>
      <c r="BO441" s="2">
        <v>1.37631872518766E-8</v>
      </c>
      <c r="BP441" s="2">
        <f t="shared" si="83"/>
        <v>0</v>
      </c>
    </row>
    <row r="442" spans="1:68" x14ac:dyDescent="0.2">
      <c r="A442">
        <v>436</v>
      </c>
      <c r="B442">
        <f t="shared" si="74"/>
        <v>0</v>
      </c>
      <c r="D442">
        <f t="shared" si="75"/>
        <v>0</v>
      </c>
      <c r="E442">
        <f t="shared" si="76"/>
        <v>0</v>
      </c>
      <c r="F442" s="16" t="s">
        <v>5325</v>
      </c>
      <c r="G442" s="16" t="s">
        <v>4686</v>
      </c>
      <c r="H442" s="16" t="s">
        <v>5254</v>
      </c>
      <c r="I442" s="16" t="s">
        <v>5323</v>
      </c>
      <c r="J442" t="s">
        <v>435</v>
      </c>
      <c r="K442" s="8" t="s">
        <v>2816</v>
      </c>
      <c r="L442" s="2">
        <v>0</v>
      </c>
      <c r="M442" s="2">
        <v>3.32343783195889</v>
      </c>
      <c r="N442" s="2">
        <v>2.6693093532418198E-3</v>
      </c>
      <c r="O442" s="2">
        <v>1.0915223746399999E-3</v>
      </c>
      <c r="P442" s="2">
        <v>0</v>
      </c>
      <c r="Q442" s="2">
        <v>3.3234378316559199</v>
      </c>
      <c r="R442" s="2">
        <v>2.60542011566959E-3</v>
      </c>
      <c r="S442" s="2">
        <f t="shared" si="84"/>
        <v>0</v>
      </c>
      <c r="T442" s="2">
        <v>9.4396084614992702E-4</v>
      </c>
      <c r="U442" s="2">
        <v>6.2350848052793399E-24</v>
      </c>
      <c r="V442" s="2">
        <v>1.4299203275289301</v>
      </c>
      <c r="W442" s="2">
        <v>0</v>
      </c>
      <c r="X442" s="2">
        <v>0.23807845213881401</v>
      </c>
      <c r="Y442" s="2">
        <v>3.16014696703896E-4</v>
      </c>
      <c r="Z442" s="2">
        <f t="shared" si="77"/>
        <v>0</v>
      </c>
      <c r="AA442" s="2">
        <v>2.38439903229482E-4</v>
      </c>
      <c r="AB442" s="2">
        <v>0</v>
      </c>
      <c r="AC442" s="2">
        <v>3.9589223938197799E-12</v>
      </c>
      <c r="AD442" s="2">
        <f t="shared" si="78"/>
        <v>0</v>
      </c>
      <c r="AE442" s="2">
        <v>0</v>
      </c>
      <c r="AF442" s="2">
        <v>3.9970154135739402</v>
      </c>
      <c r="AG442" s="2">
        <v>3.0145649233118102E-3</v>
      </c>
      <c r="AH442" s="2">
        <v>1.37022819092474E-3</v>
      </c>
      <c r="AI442" s="2">
        <v>0</v>
      </c>
      <c r="AJ442" s="2">
        <v>3.9970154136765799</v>
      </c>
      <c r="AK442" s="2">
        <v>2.91725557259336E-3</v>
      </c>
      <c r="AL442" s="2">
        <f t="shared" si="73"/>
        <v>0</v>
      </c>
      <c r="AM442" s="2">
        <v>9.9597909626387201E-4</v>
      </c>
      <c r="AN442" s="2">
        <v>1.19702568104136E-101</v>
      </c>
      <c r="AO442" s="2">
        <v>1.37968327584438</v>
      </c>
      <c r="AP442" s="2">
        <v>0</v>
      </c>
      <c r="AQ442" s="2">
        <v>4.8134147428863398E-2</v>
      </c>
      <c r="AR442" s="2">
        <v>1.8339569982617299E-4</v>
      </c>
      <c r="AS442" s="2">
        <f t="shared" si="79"/>
        <v>0</v>
      </c>
      <c r="AT442" s="2">
        <v>1.4914899537777E-4</v>
      </c>
      <c r="AU442" s="2">
        <v>0</v>
      </c>
      <c r="AV442" s="2">
        <v>2.14984263992555E-19</v>
      </c>
      <c r="AW442" s="2">
        <f t="shared" si="80"/>
        <v>0</v>
      </c>
      <c r="AX442" s="2">
        <v>0</v>
      </c>
      <c r="AY442" s="2">
        <v>7.3658847033773904</v>
      </c>
      <c r="AZ442" s="2">
        <v>6.33285916484763E-3</v>
      </c>
      <c r="BA442" s="2">
        <v>1.74734135456042E-3</v>
      </c>
      <c r="BB442" s="2">
        <v>0</v>
      </c>
      <c r="BC442" s="2">
        <v>4.55291307279888</v>
      </c>
      <c r="BD442" s="2">
        <v>4.7150511282526703E-3</v>
      </c>
      <c r="BE442" s="2">
        <f t="shared" si="81"/>
        <v>0</v>
      </c>
      <c r="BF442" s="2">
        <v>1.9309692144192799E-3</v>
      </c>
      <c r="BG442" s="2">
        <v>9.8637956321906693E-35</v>
      </c>
      <c r="BH442" s="2">
        <v>0.18039671890178699</v>
      </c>
      <c r="BI442" s="2">
        <v>0</v>
      </c>
      <c r="BJ442" s="2">
        <v>5.3562239337177103E-2</v>
      </c>
      <c r="BK442" s="2">
        <v>1.9817519142728199E-4</v>
      </c>
      <c r="BL442" s="2">
        <f t="shared" si="82"/>
        <v>0</v>
      </c>
      <c r="BM442" s="2">
        <v>1.5403550740181001E-4</v>
      </c>
      <c r="BN442" s="2">
        <v>0</v>
      </c>
      <c r="BO442" s="2">
        <v>1.05152375290586E-11</v>
      </c>
      <c r="BP442" s="2">
        <f t="shared" si="83"/>
        <v>0</v>
      </c>
    </row>
    <row r="443" spans="1:68" x14ac:dyDescent="0.2">
      <c r="A443">
        <v>437</v>
      </c>
      <c r="B443">
        <f t="shared" si="74"/>
        <v>1</v>
      </c>
      <c r="D443">
        <f t="shared" si="75"/>
        <v>0</v>
      </c>
      <c r="E443">
        <f t="shared" si="76"/>
        <v>0</v>
      </c>
      <c r="F443" s="16" t="s">
        <v>5326</v>
      </c>
      <c r="G443" s="16" t="s">
        <v>4686</v>
      </c>
      <c r="H443" s="16" t="s">
        <v>5254</v>
      </c>
      <c r="I443" s="16" t="s">
        <v>5319</v>
      </c>
      <c r="J443" t="s">
        <v>436</v>
      </c>
      <c r="K443" s="8" t="s">
        <v>2817</v>
      </c>
      <c r="L443" s="2">
        <v>0</v>
      </c>
      <c r="M443" s="2">
        <v>3.32340711055364</v>
      </c>
      <c r="N443" s="2">
        <v>3.7079786100878E-3</v>
      </c>
      <c r="O443" s="2">
        <v>6.8001259910447005E-4</v>
      </c>
      <c r="P443" s="2">
        <v>0</v>
      </c>
      <c r="Q443" s="2">
        <v>3.3234071102658298</v>
      </c>
      <c r="R443" s="2">
        <v>3.10451212873718E-3</v>
      </c>
      <c r="S443" s="2">
        <f t="shared" si="84"/>
        <v>0</v>
      </c>
      <c r="T443" s="2">
        <v>7.5492981521588698E-4</v>
      </c>
      <c r="U443" s="2">
        <v>1.7227034759106001E-8</v>
      </c>
      <c r="V443" s="2">
        <v>0.75562034996029004</v>
      </c>
      <c r="W443" s="2">
        <v>0</v>
      </c>
      <c r="X443" s="2">
        <v>0.237771238184807</v>
      </c>
      <c r="Y443" s="2">
        <v>1.2761918023720801E-4</v>
      </c>
      <c r="Z443" s="2">
        <f t="shared" si="77"/>
        <v>0</v>
      </c>
      <c r="AA443" s="2">
        <v>3.8009750116594397E-5</v>
      </c>
      <c r="AB443" s="2">
        <v>0</v>
      </c>
      <c r="AC443" s="2">
        <v>6.7978581197177801E-12</v>
      </c>
      <c r="AD443" s="2">
        <f t="shared" si="78"/>
        <v>0</v>
      </c>
      <c r="AE443" s="2">
        <v>0</v>
      </c>
      <c r="AF443" s="2">
        <v>3.9969601150599101</v>
      </c>
      <c r="AG443" s="2">
        <v>2.2677985326084202E-3</v>
      </c>
      <c r="AH443" s="2">
        <v>6.54189197649239E-4</v>
      </c>
      <c r="AI443" s="2">
        <v>0</v>
      </c>
      <c r="AJ443" s="2">
        <v>3.9969601151388701</v>
      </c>
      <c r="AK443" s="2">
        <v>2.1808767918215601E-3</v>
      </c>
      <c r="AL443" s="2">
        <f t="shared" si="73"/>
        <v>0</v>
      </c>
      <c r="AM443" s="2">
        <v>7.6751672708610399E-4</v>
      </c>
      <c r="AN443" s="2">
        <v>3.4555817060748598E-16</v>
      </c>
      <c r="AO443" s="2">
        <v>1.38746993493794</v>
      </c>
      <c r="AP443" s="2">
        <v>0</v>
      </c>
      <c r="AQ443" s="2">
        <v>4.7827467992315603E-2</v>
      </c>
      <c r="AR443" s="2">
        <v>4.5327012804983698E-5</v>
      </c>
      <c r="AS443" s="2">
        <f t="shared" si="79"/>
        <v>0</v>
      </c>
      <c r="AT443" s="2">
        <v>1.4008671417000199E-5</v>
      </c>
      <c r="AU443" s="2">
        <v>0</v>
      </c>
      <c r="AV443" s="2">
        <v>1.4930588102173801E-7</v>
      </c>
      <c r="AW443" s="2">
        <f t="shared" si="80"/>
        <v>0</v>
      </c>
      <c r="AX443" s="2">
        <v>0</v>
      </c>
      <c r="AY443" s="2">
        <v>7.3658847033740802</v>
      </c>
      <c r="AZ443" s="2">
        <v>5.1778628642690696E-3</v>
      </c>
      <c r="BA443" s="2">
        <v>1.50959437828364E-3</v>
      </c>
      <c r="BB443" s="2">
        <v>0</v>
      </c>
      <c r="BC443" s="2">
        <v>4.5527361667431903</v>
      </c>
      <c r="BD443" s="2">
        <v>2.4837421130534301E-3</v>
      </c>
      <c r="BE443" s="2">
        <f t="shared" si="81"/>
        <v>-1</v>
      </c>
      <c r="BF443" s="2">
        <v>8.78086126654588E-4</v>
      </c>
      <c r="BG443" s="2">
        <v>1.30186754413868E-198</v>
      </c>
      <c r="BH443" s="2">
        <v>4.9589047077316598E-3</v>
      </c>
      <c r="BI443" s="2">
        <v>0</v>
      </c>
      <c r="BJ443" s="2">
        <v>5.3262547380699597E-2</v>
      </c>
      <c r="BK443" s="2">
        <v>1.5733321875680399E-4</v>
      </c>
      <c r="BL443" s="2">
        <f t="shared" si="82"/>
        <v>-1</v>
      </c>
      <c r="BM443" s="2">
        <v>8.62054598256334E-5</v>
      </c>
      <c r="BN443" s="2">
        <v>0</v>
      </c>
      <c r="BO443" s="2">
        <v>3.1885436841614498E-10</v>
      </c>
      <c r="BP443" s="2">
        <f t="shared" si="83"/>
        <v>1</v>
      </c>
    </row>
    <row r="444" spans="1:68" x14ac:dyDescent="0.2">
      <c r="A444">
        <v>438</v>
      </c>
      <c r="B444">
        <f t="shared" si="74"/>
        <v>0</v>
      </c>
      <c r="D444">
        <f t="shared" si="75"/>
        <v>0</v>
      </c>
      <c r="E444">
        <f t="shared" si="76"/>
        <v>0</v>
      </c>
      <c r="F444" s="16" t="s">
        <v>5327</v>
      </c>
      <c r="G444" s="16" t="s">
        <v>4686</v>
      </c>
      <c r="H444" s="16" t="s">
        <v>5254</v>
      </c>
      <c r="I444" s="16" t="s">
        <v>5319</v>
      </c>
      <c r="J444" t="s">
        <v>437</v>
      </c>
      <c r="K444" s="8" t="s">
        <v>2818</v>
      </c>
      <c r="L444" s="2">
        <v>1.0223135321336401E-3</v>
      </c>
      <c r="M444" s="2">
        <v>3.3244294240840402</v>
      </c>
      <c r="N444" s="2">
        <v>5.3799481674948304E-3</v>
      </c>
      <c r="O444" s="2">
        <v>2.2433908894937001E-3</v>
      </c>
      <c r="P444" s="2">
        <v>1.0223135321783699E-3</v>
      </c>
      <c r="Q444" s="2">
        <v>3.3244294237957601</v>
      </c>
      <c r="R444" s="2">
        <v>3.6667424843731498E-3</v>
      </c>
      <c r="S444" s="2">
        <f t="shared" si="84"/>
        <v>-1</v>
      </c>
      <c r="T444" s="2">
        <v>1.80290146949448E-3</v>
      </c>
      <c r="U444" s="2">
        <v>9.6933886918345503E-76</v>
      </c>
      <c r="V444" s="2">
        <v>2.0249902715547899E-2</v>
      </c>
      <c r="W444" s="2">
        <v>1.0223135321569799E-3</v>
      </c>
      <c r="X444" s="2">
        <v>0.238793551712109</v>
      </c>
      <c r="Y444" s="2">
        <v>1.20259158468437E-3</v>
      </c>
      <c r="Z444" s="2">
        <f t="shared" si="77"/>
        <v>-1</v>
      </c>
      <c r="AA444" s="2">
        <v>1.0599612395052701E-3</v>
      </c>
      <c r="AB444" s="2">
        <v>0</v>
      </c>
      <c r="AC444" s="2">
        <v>1.04663497109182E-16</v>
      </c>
      <c r="AD444" s="2">
        <f t="shared" si="78"/>
        <v>1</v>
      </c>
      <c r="AE444" s="2">
        <v>1.84016435784056E-3</v>
      </c>
      <c r="AF444" s="2">
        <v>3.9988002793989201</v>
      </c>
      <c r="AG444" s="2">
        <v>4.3406082207622203E-3</v>
      </c>
      <c r="AH444" s="2">
        <v>2.7550960049356498E-3</v>
      </c>
      <c r="AI444" s="2">
        <v>1.8401643578182399E-3</v>
      </c>
      <c r="AJ444" s="2">
        <v>3.9988002795422601</v>
      </c>
      <c r="AK444" s="2">
        <v>4.7466209149921801E-3</v>
      </c>
      <c r="AL444" s="2">
        <f t="shared" si="73"/>
        <v>0</v>
      </c>
      <c r="AM444" s="2">
        <v>2.6544347056013302E-3</v>
      </c>
      <c r="AN444" s="2">
        <v>8.0404199337157305E-60</v>
      </c>
      <c r="AO444" s="2">
        <v>0.95522194370211899</v>
      </c>
      <c r="AP444" s="2">
        <v>1.7008914009265599E-3</v>
      </c>
      <c r="AQ444" s="2">
        <v>4.95283593860463E-2</v>
      </c>
      <c r="AR444" s="2">
        <v>1.72541222419788E-3</v>
      </c>
      <c r="AS444" s="2">
        <f t="shared" si="79"/>
        <v>0</v>
      </c>
      <c r="AT444" s="2">
        <v>1.70692591696021E-3</v>
      </c>
      <c r="AU444" s="2">
        <v>0</v>
      </c>
      <c r="AV444" s="2">
        <v>1.5192729508763499E-12</v>
      </c>
      <c r="AW444" s="2">
        <f t="shared" si="80"/>
        <v>0</v>
      </c>
      <c r="AX444" s="2">
        <v>3.3792518735158198E-3</v>
      </c>
      <c r="AY444" s="2">
        <v>7.3692639552475896</v>
      </c>
      <c r="AZ444" s="2">
        <v>8.07162934128112E-3</v>
      </c>
      <c r="BA444" s="2">
        <v>4.6870805702455701E-3</v>
      </c>
      <c r="BB444" s="2">
        <v>1.9622965106697002E-3</v>
      </c>
      <c r="BC444" s="2">
        <v>4.5546984632403502</v>
      </c>
      <c r="BD444" s="2">
        <v>6.9987071447704299E-3</v>
      </c>
      <c r="BE444" s="2">
        <f t="shared" si="81"/>
        <v>0</v>
      </c>
      <c r="BF444" s="2">
        <v>3.29754505468408E-3</v>
      </c>
      <c r="BG444" s="2">
        <v>0</v>
      </c>
      <c r="BH444" s="2">
        <v>0.44402904997409398</v>
      </c>
      <c r="BI444" s="2">
        <v>1.9390034651782899E-3</v>
      </c>
      <c r="BJ444" s="2">
        <v>5.5151630528833401E-2</v>
      </c>
      <c r="BK444" s="2">
        <v>1.9688521247783401E-3</v>
      </c>
      <c r="BL444" s="2">
        <f t="shared" si="82"/>
        <v>0</v>
      </c>
      <c r="BM444" s="2">
        <v>1.9460154604589201E-3</v>
      </c>
      <c r="BN444" s="2">
        <v>0</v>
      </c>
      <c r="BO444" s="2">
        <v>6.6880840101670702E-16</v>
      </c>
      <c r="BP444" s="2">
        <f t="shared" si="83"/>
        <v>0</v>
      </c>
    </row>
    <row r="445" spans="1:68" x14ac:dyDescent="0.2">
      <c r="A445">
        <v>439</v>
      </c>
      <c r="B445">
        <f t="shared" si="74"/>
        <v>0</v>
      </c>
      <c r="D445">
        <f t="shared" si="75"/>
        <v>0</v>
      </c>
      <c r="E445">
        <f t="shared" si="76"/>
        <v>0</v>
      </c>
      <c r="F445" s="16" t="s">
        <v>5328</v>
      </c>
      <c r="G445" s="16" t="s">
        <v>4686</v>
      </c>
      <c r="H445" s="16" t="s">
        <v>5254</v>
      </c>
      <c r="I445" s="16" t="s">
        <v>5319</v>
      </c>
      <c r="J445" t="s">
        <v>438</v>
      </c>
      <c r="K445" s="8" t="s">
        <v>2819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f t="shared" si="84"/>
        <v>0</v>
      </c>
      <c r="T445" s="2">
        <v>0</v>
      </c>
      <c r="U445" s="2">
        <v>1</v>
      </c>
      <c r="V445" s="2" t="s">
        <v>7968</v>
      </c>
      <c r="W445" s="2">
        <v>0</v>
      </c>
      <c r="X445" s="2">
        <v>0</v>
      </c>
      <c r="Y445" s="2">
        <v>0</v>
      </c>
      <c r="Z445" s="2">
        <f t="shared" si="77"/>
        <v>0</v>
      </c>
      <c r="AA445" s="2">
        <v>0</v>
      </c>
      <c r="AB445" s="2">
        <v>1</v>
      </c>
      <c r="AC445" s="2" t="s">
        <v>7968</v>
      </c>
      <c r="AD445" s="2">
        <f t="shared" si="78"/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f t="shared" si="73"/>
        <v>0</v>
      </c>
      <c r="AM445" s="2">
        <v>0</v>
      </c>
      <c r="AN445" s="2">
        <v>1</v>
      </c>
      <c r="AO445" s="2" t="s">
        <v>7968</v>
      </c>
      <c r="AP445" s="2">
        <v>0</v>
      </c>
      <c r="AQ445" s="2">
        <v>0</v>
      </c>
      <c r="AR445" s="2">
        <v>0</v>
      </c>
      <c r="AS445" s="2">
        <f t="shared" si="79"/>
        <v>0</v>
      </c>
      <c r="AT445" s="2">
        <v>0</v>
      </c>
      <c r="AU445" s="2">
        <v>1</v>
      </c>
      <c r="AV445" s="2" t="s">
        <v>7968</v>
      </c>
      <c r="AW445" s="2">
        <f t="shared" si="80"/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f t="shared" si="81"/>
        <v>0</v>
      </c>
      <c r="BF445" s="2">
        <v>0</v>
      </c>
      <c r="BG445" s="2">
        <v>1</v>
      </c>
      <c r="BH445" s="2" t="s">
        <v>7968</v>
      </c>
      <c r="BI445" s="2">
        <v>0</v>
      </c>
      <c r="BJ445" s="2">
        <v>0</v>
      </c>
      <c r="BK445" s="2">
        <v>0</v>
      </c>
      <c r="BL445" s="2">
        <f t="shared" si="82"/>
        <v>0</v>
      </c>
      <c r="BM445" s="2">
        <v>0</v>
      </c>
      <c r="BN445" s="2">
        <v>1</v>
      </c>
      <c r="BO445" s="2" t="s">
        <v>7968</v>
      </c>
      <c r="BP445" s="2">
        <f t="shared" si="83"/>
        <v>0</v>
      </c>
    </row>
    <row r="446" spans="1:68" x14ac:dyDescent="0.2">
      <c r="A446">
        <v>440</v>
      </c>
      <c r="B446">
        <f t="shared" si="74"/>
        <v>1</v>
      </c>
      <c r="D446">
        <f t="shared" si="75"/>
        <v>0</v>
      </c>
      <c r="E446">
        <f t="shared" si="76"/>
        <v>0</v>
      </c>
      <c r="F446" s="16" t="s">
        <v>5329</v>
      </c>
      <c r="G446" s="16" t="s">
        <v>4686</v>
      </c>
      <c r="H446" s="16" t="s">
        <v>5254</v>
      </c>
      <c r="I446" s="16" t="s">
        <v>5282</v>
      </c>
      <c r="J446" t="s">
        <v>439</v>
      </c>
      <c r="K446" s="8" t="s">
        <v>2820</v>
      </c>
      <c r="L446" s="2">
        <v>0</v>
      </c>
      <c r="M446" s="2">
        <v>2.36060308350209E-3</v>
      </c>
      <c r="N446" s="2">
        <v>3.6898350926782701E-5</v>
      </c>
      <c r="O446" s="2">
        <v>1.7020376846378599E-5</v>
      </c>
      <c r="P446" s="2">
        <v>0</v>
      </c>
      <c r="Q446" s="2">
        <v>2.3606030580045701E-3</v>
      </c>
      <c r="R446" s="2">
        <v>3.9741039188137901E-5</v>
      </c>
      <c r="S446" s="2">
        <f t="shared" si="84"/>
        <v>0</v>
      </c>
      <c r="T446" s="2">
        <v>1.9228397848279399E-5</v>
      </c>
      <c r="U446" s="2">
        <v>4.2808882319910198E-15</v>
      </c>
      <c r="V446" s="2">
        <v>0.355539533942268</v>
      </c>
      <c r="W446" s="2">
        <v>0</v>
      </c>
      <c r="X446" s="2">
        <v>2.36060307231108E-3</v>
      </c>
      <c r="Y446" s="2">
        <v>3.3684893375068697E-5</v>
      </c>
      <c r="Z446" s="2">
        <f t="shared" si="77"/>
        <v>0</v>
      </c>
      <c r="AA446" s="2">
        <v>1.5296409187676602E-5</v>
      </c>
      <c r="AB446" s="2">
        <v>1.8687862889290298E-15</v>
      </c>
      <c r="AC446" s="2">
        <v>0.20557443155357699</v>
      </c>
      <c r="AD446" s="2">
        <f t="shared" si="78"/>
        <v>0</v>
      </c>
      <c r="AE446" s="2">
        <v>0</v>
      </c>
      <c r="AF446" s="2">
        <v>4.3080186320107504E-3</v>
      </c>
      <c r="AG446" s="2">
        <v>6.4385453434920295E-5</v>
      </c>
      <c r="AH446" s="2">
        <v>3.1748232187708203E-5</v>
      </c>
      <c r="AI446" s="2">
        <v>0</v>
      </c>
      <c r="AJ446" s="2">
        <v>4.3080186408458801E-3</v>
      </c>
      <c r="AK446" s="2">
        <v>7.2285973437366999E-5</v>
      </c>
      <c r="AL446" s="2">
        <f t="shared" si="73"/>
        <v>0</v>
      </c>
      <c r="AM446" s="2">
        <v>3.7358424484506102E-5</v>
      </c>
      <c r="AN446" s="2">
        <v>4.9577503683564596E-25</v>
      </c>
      <c r="AO446" s="2">
        <v>6.9885249844844705E-2</v>
      </c>
      <c r="AP446" s="2">
        <v>0</v>
      </c>
      <c r="AQ446" s="2">
        <v>1.24361109132759E-2</v>
      </c>
      <c r="AR446" s="2">
        <v>2.1995637274793399E-4</v>
      </c>
      <c r="AS446" s="2">
        <f t="shared" si="79"/>
        <v>0</v>
      </c>
      <c r="AT446" s="2">
        <v>1.05761380883589E-4</v>
      </c>
      <c r="AU446" s="2">
        <v>0</v>
      </c>
      <c r="AV446" s="2">
        <v>8.1498022540098105E-92</v>
      </c>
      <c r="AW446" s="2">
        <f t="shared" si="80"/>
        <v>0</v>
      </c>
      <c r="AX446" s="2">
        <v>0</v>
      </c>
      <c r="AY446" s="2">
        <v>7.87886453059446E-3</v>
      </c>
      <c r="AZ446" s="2">
        <v>1.3678125314445499E-4</v>
      </c>
      <c r="BA446" s="2">
        <v>6.2148518701856805E-5</v>
      </c>
      <c r="BB446" s="2">
        <v>0</v>
      </c>
      <c r="BC446" s="2">
        <v>4.3786320183449301E-3</v>
      </c>
      <c r="BD446" s="2">
        <v>5.4710066199144998E-5</v>
      </c>
      <c r="BE446" s="2">
        <f t="shared" si="81"/>
        <v>-1</v>
      </c>
      <c r="BF446" s="2">
        <v>2.51416686632538E-5</v>
      </c>
      <c r="BG446" s="2">
        <v>0</v>
      </c>
      <c r="BH446" s="2">
        <v>6.0822242998329996E-55</v>
      </c>
      <c r="BI446" s="2">
        <v>0</v>
      </c>
      <c r="BJ446" s="2">
        <v>1.44769282502639E-2</v>
      </c>
      <c r="BK446" s="2">
        <v>2.9068196022078802E-4</v>
      </c>
      <c r="BL446" s="2">
        <f t="shared" si="82"/>
        <v>1</v>
      </c>
      <c r="BM446" s="2">
        <v>1.4687095150768401E-4</v>
      </c>
      <c r="BN446" s="2">
        <v>0</v>
      </c>
      <c r="BO446" s="2">
        <v>1.0936158251177201E-55</v>
      </c>
      <c r="BP446" s="2">
        <f t="shared" si="83"/>
        <v>1</v>
      </c>
    </row>
    <row r="447" spans="1:68" x14ac:dyDescent="0.2">
      <c r="A447">
        <v>441</v>
      </c>
      <c r="B447">
        <f t="shared" si="74"/>
        <v>0</v>
      </c>
      <c r="D447">
        <f t="shared" si="75"/>
        <v>0</v>
      </c>
      <c r="E447">
        <f t="shared" si="76"/>
        <v>0</v>
      </c>
      <c r="F447" s="16" t="s">
        <v>5330</v>
      </c>
      <c r="G447" s="16" t="s">
        <v>4686</v>
      </c>
      <c r="H447" s="16" t="s">
        <v>5254</v>
      </c>
      <c r="I447" s="16" t="s">
        <v>5297</v>
      </c>
      <c r="J447" t="s">
        <v>440</v>
      </c>
      <c r="K447" s="8" t="s">
        <v>2793</v>
      </c>
      <c r="L447" s="2">
        <v>1.1436928479239101E-7</v>
      </c>
      <c r="M447" s="2">
        <v>1.1436928479239101E-7</v>
      </c>
      <c r="N447" s="2">
        <v>0</v>
      </c>
      <c r="O447" s="2">
        <v>0</v>
      </c>
      <c r="P447" s="2">
        <v>1.1436928479739401E-7</v>
      </c>
      <c r="Q447" s="2">
        <v>1.1436928479739401E-7</v>
      </c>
      <c r="R447" s="2">
        <v>0</v>
      </c>
      <c r="S447" s="2">
        <f t="shared" si="84"/>
        <v>0</v>
      </c>
      <c r="T447" s="2">
        <v>0</v>
      </c>
      <c r="U447" s="2">
        <v>1</v>
      </c>
      <c r="V447" s="2" t="s">
        <v>7968</v>
      </c>
      <c r="W447" s="2">
        <v>1.14369284795001E-7</v>
      </c>
      <c r="X447" s="2">
        <v>1.14369284795001E-7</v>
      </c>
      <c r="Y447" s="2">
        <v>0</v>
      </c>
      <c r="Z447" s="2">
        <f t="shared" si="77"/>
        <v>0</v>
      </c>
      <c r="AA447" s="2">
        <v>0</v>
      </c>
      <c r="AB447" s="2">
        <v>1</v>
      </c>
      <c r="AC447" s="2" t="s">
        <v>7968</v>
      </c>
      <c r="AD447" s="2">
        <f t="shared" si="78"/>
        <v>0</v>
      </c>
      <c r="AE447" s="2">
        <v>2.0586471262630401E-7</v>
      </c>
      <c r="AF447" s="2">
        <v>2.0586471262630401E-7</v>
      </c>
      <c r="AG447" s="2">
        <v>0</v>
      </c>
      <c r="AH447" s="2">
        <v>0</v>
      </c>
      <c r="AI447" s="2">
        <v>2.0586471262380701E-7</v>
      </c>
      <c r="AJ447" s="2">
        <v>2.0586471262380701E-7</v>
      </c>
      <c r="AK447" s="2">
        <v>0</v>
      </c>
      <c r="AL447" s="2">
        <f t="shared" si="73"/>
        <v>0</v>
      </c>
      <c r="AM447" s="2">
        <v>0</v>
      </c>
      <c r="AN447" s="2">
        <v>1</v>
      </c>
      <c r="AO447" s="2" t="s">
        <v>7968</v>
      </c>
      <c r="AP447" s="2">
        <v>1.9028382870712999E-7</v>
      </c>
      <c r="AQ447" s="2">
        <v>1.9028382870712999E-7</v>
      </c>
      <c r="AR447" s="2">
        <v>0</v>
      </c>
      <c r="AS447" s="2">
        <f t="shared" si="79"/>
        <v>0</v>
      </c>
      <c r="AT447" s="2">
        <v>0</v>
      </c>
      <c r="AU447" s="2">
        <v>1</v>
      </c>
      <c r="AV447" s="2" t="s">
        <v>7968</v>
      </c>
      <c r="AW447" s="2">
        <f t="shared" si="80"/>
        <v>0</v>
      </c>
      <c r="AX447" s="2">
        <v>3.7804705480199899E-7</v>
      </c>
      <c r="AY447" s="2">
        <v>3.7804705480199899E-7</v>
      </c>
      <c r="AZ447" s="2">
        <v>0</v>
      </c>
      <c r="BA447" s="2">
        <v>0</v>
      </c>
      <c r="BB447" s="2">
        <v>2.1952800331959201E-7</v>
      </c>
      <c r="BC447" s="2">
        <v>2.1952800331959201E-7</v>
      </c>
      <c r="BD447" s="2">
        <v>0</v>
      </c>
      <c r="BE447" s="2">
        <f t="shared" si="81"/>
        <v>0</v>
      </c>
      <c r="BF447" s="2">
        <v>0</v>
      </c>
      <c r="BG447" s="2">
        <v>1</v>
      </c>
      <c r="BH447" s="2" t="s">
        <v>7968</v>
      </c>
      <c r="BI447" s="2">
        <v>2.1692214037270399E-7</v>
      </c>
      <c r="BJ447" s="2">
        <v>2.1692214037270399E-7</v>
      </c>
      <c r="BK447" s="2">
        <v>0</v>
      </c>
      <c r="BL447" s="2">
        <f t="shared" si="82"/>
        <v>0</v>
      </c>
      <c r="BM447" s="2">
        <v>0</v>
      </c>
      <c r="BN447" s="2">
        <v>1</v>
      </c>
      <c r="BO447" s="2" t="s">
        <v>7968</v>
      </c>
      <c r="BP447" s="2">
        <f t="shared" si="83"/>
        <v>0</v>
      </c>
    </row>
    <row r="448" spans="1:68" x14ac:dyDescent="0.2">
      <c r="A448">
        <v>442</v>
      </c>
      <c r="B448">
        <f t="shared" si="74"/>
        <v>0</v>
      </c>
      <c r="D448">
        <f t="shared" si="75"/>
        <v>0</v>
      </c>
      <c r="E448">
        <f t="shared" si="76"/>
        <v>0</v>
      </c>
      <c r="F448" s="16" t="s">
        <v>5331</v>
      </c>
      <c r="G448" s="16" t="s">
        <v>4682</v>
      </c>
      <c r="H448" s="16" t="s">
        <v>5332</v>
      </c>
      <c r="I448" s="16" t="s">
        <v>5333</v>
      </c>
      <c r="J448" t="s">
        <v>441</v>
      </c>
      <c r="K448" s="8" t="s">
        <v>2821</v>
      </c>
      <c r="L448" s="2">
        <v>4.6207845384209903E-3</v>
      </c>
      <c r="M448" s="2">
        <v>4.0029830775279197E-2</v>
      </c>
      <c r="N448" s="2">
        <v>8.5069264694094399E-3</v>
      </c>
      <c r="O448" s="2">
        <v>7.79215249089574E-3</v>
      </c>
      <c r="P448" s="2">
        <v>4.6207845637486096E-3</v>
      </c>
      <c r="Q448" s="2">
        <v>4.0029830489676101E-2</v>
      </c>
      <c r="R448" s="2">
        <v>8.6244370225114202E-3</v>
      </c>
      <c r="S448" s="2">
        <f t="shared" si="84"/>
        <v>1</v>
      </c>
      <c r="T448" s="2">
        <v>7.93371227400636E-3</v>
      </c>
      <c r="U448" s="2">
        <v>3.0405053029084302E-17</v>
      </c>
      <c r="V448" s="2">
        <v>3.72101842437376E-2</v>
      </c>
      <c r="W448" s="2">
        <v>4.6207845492960203E-3</v>
      </c>
      <c r="X448" s="2">
        <v>4.0029830644403602E-2</v>
      </c>
      <c r="Y448" s="2">
        <v>7.70957786324132E-3</v>
      </c>
      <c r="Z448" s="2">
        <f t="shared" si="77"/>
        <v>-1</v>
      </c>
      <c r="AA448" s="2">
        <v>7.3029135435144403E-3</v>
      </c>
      <c r="AB448" s="2">
        <v>0</v>
      </c>
      <c r="AC448" s="2">
        <v>1.85290541905544E-89</v>
      </c>
      <c r="AD448" s="2">
        <f t="shared" si="78"/>
        <v>1</v>
      </c>
      <c r="AE448" s="2">
        <v>8.2584790865952093E-3</v>
      </c>
      <c r="AF448" s="2">
        <v>7.2878758610825198E-2</v>
      </c>
      <c r="AG448" s="2">
        <v>1.52190541741185E-2</v>
      </c>
      <c r="AH448" s="2">
        <v>1.4041115252180301E-2</v>
      </c>
      <c r="AI448" s="2">
        <v>8.2584790761837702E-3</v>
      </c>
      <c r="AJ448" s="2">
        <v>7.2878758720286999E-2</v>
      </c>
      <c r="AK448" s="2">
        <v>1.8629963072483002E-2</v>
      </c>
      <c r="AL448" s="2">
        <f t="shared" si="73"/>
        <v>1</v>
      </c>
      <c r="AM448" s="2">
        <v>1.50313984875231E-2</v>
      </c>
      <c r="AN448" s="2">
        <v>4.5492144718753496E-267</v>
      </c>
      <c r="AO448" s="2">
        <v>8.6358714793847195E-169</v>
      </c>
      <c r="AP448" s="2">
        <v>-1.8099125350905099E-26</v>
      </c>
      <c r="AQ448" s="2">
        <v>2.11808951332031E-2</v>
      </c>
      <c r="AR448" s="2">
        <v>1.15566200511538E-2</v>
      </c>
      <c r="AS448" s="2">
        <f t="shared" si="79"/>
        <v>-1</v>
      </c>
      <c r="AT448" s="2">
        <v>1.15886122488721E-2</v>
      </c>
      <c r="AU448" s="2">
        <v>0</v>
      </c>
      <c r="AV448" s="2">
        <v>0</v>
      </c>
      <c r="AW448" s="2">
        <f t="shared" si="80"/>
        <v>1</v>
      </c>
      <c r="AX448" s="2">
        <v>1.51980746450805E-2</v>
      </c>
      <c r="AY448" s="2">
        <v>0.133381042611036</v>
      </c>
      <c r="AZ448" s="2">
        <v>2.96981418650137E-2</v>
      </c>
      <c r="BA448" s="2">
        <v>2.6929026110819099E-2</v>
      </c>
      <c r="BB448" s="2">
        <v>9.0219071886512292E-3</v>
      </c>
      <c r="BC448" s="2">
        <v>7.4701387465737096E-2</v>
      </c>
      <c r="BD448" s="2">
        <v>1.5262018493356301E-2</v>
      </c>
      <c r="BE448" s="2">
        <f t="shared" si="81"/>
        <v>-1</v>
      </c>
      <c r="BF448" s="2">
        <v>1.43962406369332E-2</v>
      </c>
      <c r="BG448" s="2">
        <v>0</v>
      </c>
      <c r="BH448" s="2">
        <v>0</v>
      </c>
      <c r="BI448" s="2">
        <v>1.40922245219304E-27</v>
      </c>
      <c r="BJ448" s="2">
        <v>2.38839962165357E-2</v>
      </c>
      <c r="BK448" s="2">
        <v>1.31778960027794E-2</v>
      </c>
      <c r="BL448" s="2">
        <f t="shared" si="82"/>
        <v>-1</v>
      </c>
      <c r="BM448" s="2">
        <v>1.3208533792458701E-2</v>
      </c>
      <c r="BN448" s="2">
        <v>0</v>
      </c>
      <c r="BO448" s="2">
        <v>0</v>
      </c>
      <c r="BP448" s="2">
        <f t="shared" si="83"/>
        <v>1</v>
      </c>
    </row>
    <row r="449" spans="1:68" x14ac:dyDescent="0.2">
      <c r="A449">
        <v>443</v>
      </c>
      <c r="B449">
        <f t="shared" si="74"/>
        <v>0</v>
      </c>
      <c r="D449">
        <f t="shared" si="75"/>
        <v>0</v>
      </c>
      <c r="E449">
        <f t="shared" si="76"/>
        <v>0</v>
      </c>
      <c r="F449" s="16" t="s">
        <v>5334</v>
      </c>
      <c r="G449" s="16" t="s">
        <v>4682</v>
      </c>
      <c r="H449" s="16" t="s">
        <v>5332</v>
      </c>
      <c r="I449" s="16" t="s">
        <v>5333</v>
      </c>
      <c r="J449" t="s">
        <v>442</v>
      </c>
      <c r="K449" s="8" t="s">
        <v>2822</v>
      </c>
      <c r="L449" s="2">
        <v>4.6207845384209903E-3</v>
      </c>
      <c r="M449" s="2">
        <v>4.0029830775279197E-2</v>
      </c>
      <c r="N449" s="2">
        <v>8.5069264690991499E-3</v>
      </c>
      <c r="O449" s="2">
        <v>7.7921524905793602E-3</v>
      </c>
      <c r="P449" s="2">
        <v>4.6207845637486096E-3</v>
      </c>
      <c r="Q449" s="2">
        <v>4.0029830489676101E-2</v>
      </c>
      <c r="R449" s="2">
        <v>8.6244370220164707E-3</v>
      </c>
      <c r="S449" s="2">
        <f t="shared" si="84"/>
        <v>1</v>
      </c>
      <c r="T449" s="2">
        <v>7.9337122735865604E-3</v>
      </c>
      <c r="U449" s="2">
        <v>3.0405053029084302E-17</v>
      </c>
      <c r="V449" s="2">
        <v>3.72101842437376E-2</v>
      </c>
      <c r="W449" s="2">
        <v>4.6207845492960203E-3</v>
      </c>
      <c r="X449" s="2">
        <v>4.0029830644403602E-2</v>
      </c>
      <c r="Y449" s="2">
        <v>7.7095778626744601E-3</v>
      </c>
      <c r="Z449" s="2">
        <f t="shared" si="77"/>
        <v>-1</v>
      </c>
      <c r="AA449" s="2">
        <v>7.3029135426394502E-3</v>
      </c>
      <c r="AB449" s="2">
        <v>0</v>
      </c>
      <c r="AC449" s="2">
        <v>1.85290541905544E-89</v>
      </c>
      <c r="AD449" s="2">
        <f t="shared" si="78"/>
        <v>1</v>
      </c>
      <c r="AE449" s="2">
        <v>8.2584790865952093E-3</v>
      </c>
      <c r="AF449" s="2">
        <v>7.2878758610825198E-2</v>
      </c>
      <c r="AG449" s="2">
        <v>1.52190541738001E-2</v>
      </c>
      <c r="AH449" s="2">
        <v>1.40411152517368E-2</v>
      </c>
      <c r="AI449" s="2">
        <v>8.2584790761837702E-3</v>
      </c>
      <c r="AJ449" s="2">
        <v>7.2878758720286999E-2</v>
      </c>
      <c r="AK449" s="2">
        <v>1.8629963072074599E-2</v>
      </c>
      <c r="AL449" s="2">
        <f t="shared" si="73"/>
        <v>1</v>
      </c>
      <c r="AM449" s="2">
        <v>1.5031398486734999E-2</v>
      </c>
      <c r="AN449" s="2">
        <v>4.5492144718753496E-267</v>
      </c>
      <c r="AO449" s="2">
        <v>8.6358714793847195E-169</v>
      </c>
      <c r="AP449" s="2">
        <v>-1.8099125350905099E-26</v>
      </c>
      <c r="AQ449" s="2">
        <v>2.11808951332031E-2</v>
      </c>
      <c r="AR449" s="2">
        <v>1.15566200506775E-2</v>
      </c>
      <c r="AS449" s="2">
        <f t="shared" si="79"/>
        <v>-1</v>
      </c>
      <c r="AT449" s="2">
        <v>1.1588612248432901E-2</v>
      </c>
      <c r="AU449" s="2">
        <v>0</v>
      </c>
      <c r="AV449" s="2">
        <v>0</v>
      </c>
      <c r="AW449" s="2">
        <f t="shared" si="80"/>
        <v>1</v>
      </c>
      <c r="AX449" s="2">
        <v>1.51980746450805E-2</v>
      </c>
      <c r="AY449" s="2">
        <v>0.133381042611036</v>
      </c>
      <c r="AZ449" s="2">
        <v>2.9698141864559401E-2</v>
      </c>
      <c r="BA449" s="2">
        <v>2.69290261105758E-2</v>
      </c>
      <c r="BB449" s="2">
        <v>9.0219071886512292E-3</v>
      </c>
      <c r="BC449" s="2">
        <v>7.4701387465736999E-2</v>
      </c>
      <c r="BD449" s="2">
        <v>1.52620184931257E-2</v>
      </c>
      <c r="BE449" s="2">
        <f t="shared" si="81"/>
        <v>-1</v>
      </c>
      <c r="BF449" s="2">
        <v>1.43962406371191E-2</v>
      </c>
      <c r="BG449" s="2">
        <v>0</v>
      </c>
      <c r="BH449" s="2">
        <v>0</v>
      </c>
      <c r="BI449" s="2">
        <v>1.40922245219304E-27</v>
      </c>
      <c r="BJ449" s="2">
        <v>2.38839962165357E-2</v>
      </c>
      <c r="BK449" s="2">
        <v>1.31778960024255E-2</v>
      </c>
      <c r="BL449" s="2">
        <f t="shared" si="82"/>
        <v>-1</v>
      </c>
      <c r="BM449" s="2">
        <v>1.32085337921201E-2</v>
      </c>
      <c r="BN449" s="2">
        <v>0</v>
      </c>
      <c r="BO449" s="2">
        <v>0</v>
      </c>
      <c r="BP449" s="2">
        <f t="shared" si="83"/>
        <v>1</v>
      </c>
    </row>
    <row r="450" spans="1:68" x14ac:dyDescent="0.2">
      <c r="A450">
        <v>444</v>
      </c>
      <c r="B450">
        <f t="shared" si="74"/>
        <v>0</v>
      </c>
      <c r="D450">
        <f t="shared" si="75"/>
        <v>0</v>
      </c>
      <c r="E450">
        <f t="shared" si="76"/>
        <v>0</v>
      </c>
      <c r="F450" s="16" t="s">
        <v>5335</v>
      </c>
      <c r="G450" s="16" t="s">
        <v>4682</v>
      </c>
      <c r="H450" s="16" t="s">
        <v>5332</v>
      </c>
      <c r="I450" s="16" t="s">
        <v>5333</v>
      </c>
      <c r="J450" t="s">
        <v>443</v>
      </c>
      <c r="K450" s="8" t="s">
        <v>2823</v>
      </c>
      <c r="L450" s="2">
        <v>4.6207845384209903E-3</v>
      </c>
      <c r="M450" s="2">
        <v>4.0029830775279197E-2</v>
      </c>
      <c r="N450" s="2">
        <v>8.5069264686265193E-3</v>
      </c>
      <c r="O450" s="2">
        <v>7.7921524900912099E-3</v>
      </c>
      <c r="P450" s="2">
        <v>4.6207845637486096E-3</v>
      </c>
      <c r="Q450" s="2">
        <v>4.0029830489676101E-2</v>
      </c>
      <c r="R450" s="2">
        <v>8.62443702167273E-3</v>
      </c>
      <c r="S450" s="2">
        <f t="shared" si="84"/>
        <v>1</v>
      </c>
      <c r="T450" s="2">
        <v>7.9337122735415998E-3</v>
      </c>
      <c r="U450" s="2">
        <v>3.0405053029084302E-17</v>
      </c>
      <c r="V450" s="2">
        <v>3.72101842437376E-2</v>
      </c>
      <c r="W450" s="2">
        <v>4.6207845492960203E-3</v>
      </c>
      <c r="X450" s="2">
        <v>4.0029830644403602E-2</v>
      </c>
      <c r="Y450" s="2">
        <v>7.7095778623119896E-3</v>
      </c>
      <c r="Z450" s="2">
        <f t="shared" si="77"/>
        <v>-1</v>
      </c>
      <c r="AA450" s="2">
        <v>7.3029135423730998E-3</v>
      </c>
      <c r="AB450" s="2">
        <v>0</v>
      </c>
      <c r="AC450" s="2">
        <v>1.85290541905544E-89</v>
      </c>
      <c r="AD450" s="2">
        <f t="shared" si="78"/>
        <v>1</v>
      </c>
      <c r="AE450" s="2">
        <v>8.2584790865952093E-3</v>
      </c>
      <c r="AF450" s="2">
        <v>7.2878758610825198E-2</v>
      </c>
      <c r="AG450" s="2">
        <v>1.5219054173311E-2</v>
      </c>
      <c r="AH450" s="2">
        <v>1.40411152514179E-2</v>
      </c>
      <c r="AI450" s="2">
        <v>8.2584790761837702E-3</v>
      </c>
      <c r="AJ450" s="2">
        <v>7.2878758720286999E-2</v>
      </c>
      <c r="AK450" s="2">
        <v>1.8629963071854699E-2</v>
      </c>
      <c r="AL450" s="2">
        <f t="shared" si="73"/>
        <v>1</v>
      </c>
      <c r="AM450" s="2">
        <v>1.5031398486879E-2</v>
      </c>
      <c r="AN450" s="2">
        <v>4.5492144718753496E-267</v>
      </c>
      <c r="AO450" s="2">
        <v>8.6358714793847195E-169</v>
      </c>
      <c r="AP450" s="2">
        <v>-1.8099125350905099E-26</v>
      </c>
      <c r="AQ450" s="2">
        <v>2.11808951332031E-2</v>
      </c>
      <c r="AR450" s="2">
        <v>1.1556620050331401E-2</v>
      </c>
      <c r="AS450" s="2">
        <f t="shared" si="79"/>
        <v>-1</v>
      </c>
      <c r="AT450" s="2">
        <v>1.1588612247478E-2</v>
      </c>
      <c r="AU450" s="2">
        <v>0</v>
      </c>
      <c r="AV450" s="2">
        <v>0</v>
      </c>
      <c r="AW450" s="2">
        <f t="shared" si="80"/>
        <v>1</v>
      </c>
      <c r="AX450" s="2">
        <v>1.51980746450805E-2</v>
      </c>
      <c r="AY450" s="2">
        <v>0.133381042611036</v>
      </c>
      <c r="AZ450" s="2">
        <v>2.96981418639964E-2</v>
      </c>
      <c r="BA450" s="2">
        <v>2.6929026109860602E-2</v>
      </c>
      <c r="BB450" s="2">
        <v>9.0219071886512292E-3</v>
      </c>
      <c r="BC450" s="2">
        <v>7.4701387465736999E-2</v>
      </c>
      <c r="BD450" s="2">
        <v>1.5262018493095501E-2</v>
      </c>
      <c r="BE450" s="2">
        <f t="shared" si="81"/>
        <v>-1</v>
      </c>
      <c r="BF450" s="2">
        <v>1.4396240637090401E-2</v>
      </c>
      <c r="BG450" s="2">
        <v>0</v>
      </c>
      <c r="BH450" s="2">
        <v>0</v>
      </c>
      <c r="BI450" s="2">
        <v>1.40922245219304E-27</v>
      </c>
      <c r="BJ450" s="2">
        <v>2.38839962165357E-2</v>
      </c>
      <c r="BK450" s="2">
        <v>1.3177896002064E-2</v>
      </c>
      <c r="BL450" s="2">
        <f t="shared" si="82"/>
        <v>-1</v>
      </c>
      <c r="BM450" s="2">
        <v>1.3208533791904601E-2</v>
      </c>
      <c r="BN450" s="2">
        <v>0</v>
      </c>
      <c r="BO450" s="2">
        <v>0</v>
      </c>
      <c r="BP450" s="2">
        <f t="shared" si="83"/>
        <v>1</v>
      </c>
    </row>
    <row r="451" spans="1:68" x14ac:dyDescent="0.2">
      <c r="A451">
        <v>445</v>
      </c>
      <c r="B451">
        <f t="shared" si="74"/>
        <v>0</v>
      </c>
      <c r="D451">
        <f t="shared" si="75"/>
        <v>0</v>
      </c>
      <c r="E451">
        <f t="shared" si="76"/>
        <v>0</v>
      </c>
      <c r="F451" s="16" t="s">
        <v>5336</v>
      </c>
      <c r="G451" s="16" t="s">
        <v>4682</v>
      </c>
      <c r="H451" s="16" t="s">
        <v>5332</v>
      </c>
      <c r="I451" s="16" t="s">
        <v>5333</v>
      </c>
      <c r="J451" t="s">
        <v>444</v>
      </c>
      <c r="K451" s="8" t="s">
        <v>2824</v>
      </c>
      <c r="L451" s="2">
        <v>4.6207845384209903E-3</v>
      </c>
      <c r="M451" s="2">
        <v>4.0029830775279197E-2</v>
      </c>
      <c r="N451" s="2">
        <v>8.5069264683325096E-3</v>
      </c>
      <c r="O451" s="2">
        <v>7.7921524891935001E-3</v>
      </c>
      <c r="P451" s="2">
        <v>4.6207845637486096E-3</v>
      </c>
      <c r="Q451" s="2">
        <v>4.0029830489676101E-2</v>
      </c>
      <c r="R451" s="2">
        <v>8.6244370214227303E-3</v>
      </c>
      <c r="S451" s="2">
        <f t="shared" si="84"/>
        <v>1</v>
      </c>
      <c r="T451" s="2">
        <v>7.9337122729257192E-3</v>
      </c>
      <c r="U451" s="2">
        <v>3.0405053029084302E-17</v>
      </c>
      <c r="V451" s="2">
        <v>3.72101842437376E-2</v>
      </c>
      <c r="W451" s="2">
        <v>4.6207845492960203E-3</v>
      </c>
      <c r="X451" s="2">
        <v>4.0029830644403602E-2</v>
      </c>
      <c r="Y451" s="2">
        <v>7.7095778617364396E-3</v>
      </c>
      <c r="Z451" s="2">
        <f t="shared" si="77"/>
        <v>-1</v>
      </c>
      <c r="AA451" s="2">
        <v>7.3029135415815698E-3</v>
      </c>
      <c r="AB451" s="2">
        <v>0</v>
      </c>
      <c r="AC451" s="2">
        <v>1.85290541905544E-89</v>
      </c>
      <c r="AD451" s="2">
        <f t="shared" si="78"/>
        <v>1</v>
      </c>
      <c r="AE451" s="2">
        <v>8.2584790865952093E-3</v>
      </c>
      <c r="AF451" s="2">
        <v>7.2878758610825198E-2</v>
      </c>
      <c r="AG451" s="2">
        <v>1.52190541727352E-2</v>
      </c>
      <c r="AH451" s="2">
        <v>1.40411152512179E-2</v>
      </c>
      <c r="AI451" s="2">
        <v>8.2584790761837702E-3</v>
      </c>
      <c r="AJ451" s="2">
        <v>7.2878758720286999E-2</v>
      </c>
      <c r="AK451" s="2">
        <v>1.8629963071686101E-2</v>
      </c>
      <c r="AL451" s="2">
        <f t="shared" si="73"/>
        <v>1</v>
      </c>
      <c r="AM451" s="2">
        <v>1.5031398487645699E-2</v>
      </c>
      <c r="AN451" s="2">
        <v>4.5492144718753496E-267</v>
      </c>
      <c r="AO451" s="2">
        <v>8.6358714793847195E-169</v>
      </c>
      <c r="AP451" s="2">
        <v>-1.8099125350905099E-26</v>
      </c>
      <c r="AQ451" s="2">
        <v>2.11808951332031E-2</v>
      </c>
      <c r="AR451" s="2">
        <v>1.1556620049930799E-2</v>
      </c>
      <c r="AS451" s="2">
        <f t="shared" si="79"/>
        <v>-1</v>
      </c>
      <c r="AT451" s="2">
        <v>1.15886122473012E-2</v>
      </c>
      <c r="AU451" s="2">
        <v>0</v>
      </c>
      <c r="AV451" s="2">
        <v>0</v>
      </c>
      <c r="AW451" s="2">
        <f t="shared" si="80"/>
        <v>1</v>
      </c>
      <c r="AX451" s="2">
        <v>1.51980746450805E-2</v>
      </c>
      <c r="AY451" s="2">
        <v>0.133381042611036</v>
      </c>
      <c r="AZ451" s="2">
        <v>2.9698141863866601E-2</v>
      </c>
      <c r="BA451" s="2">
        <v>2.6929026109563301E-2</v>
      </c>
      <c r="BB451" s="2">
        <v>9.0219071886512292E-3</v>
      </c>
      <c r="BC451" s="2">
        <v>7.4701387465736999E-2</v>
      </c>
      <c r="BD451" s="2">
        <v>1.5262018492371601E-2</v>
      </c>
      <c r="BE451" s="2">
        <f t="shared" si="81"/>
        <v>-1</v>
      </c>
      <c r="BF451" s="2">
        <v>1.43962406364645E-2</v>
      </c>
      <c r="BG451" s="2">
        <v>0</v>
      </c>
      <c r="BH451" s="2">
        <v>0</v>
      </c>
      <c r="BI451" s="2">
        <v>1.40922245219304E-27</v>
      </c>
      <c r="BJ451" s="2">
        <v>2.38839962165357E-2</v>
      </c>
      <c r="BK451" s="2">
        <v>1.3177896001438399E-2</v>
      </c>
      <c r="BL451" s="2">
        <f t="shared" si="82"/>
        <v>-1</v>
      </c>
      <c r="BM451" s="2">
        <v>1.3208533791304799E-2</v>
      </c>
      <c r="BN451" s="2">
        <v>0</v>
      </c>
      <c r="BO451" s="2">
        <v>0</v>
      </c>
      <c r="BP451" s="2">
        <f t="shared" si="83"/>
        <v>1</v>
      </c>
    </row>
    <row r="452" spans="1:68" x14ac:dyDescent="0.2">
      <c r="A452">
        <v>446</v>
      </c>
      <c r="B452">
        <f t="shared" si="74"/>
        <v>0</v>
      </c>
      <c r="D452">
        <f t="shared" si="75"/>
        <v>0</v>
      </c>
      <c r="E452">
        <f t="shared" si="76"/>
        <v>0</v>
      </c>
      <c r="F452" s="16" t="s">
        <v>5337</v>
      </c>
      <c r="G452" s="16" t="s">
        <v>4682</v>
      </c>
      <c r="H452" s="16" t="s">
        <v>5332</v>
      </c>
      <c r="I452" s="16" t="s">
        <v>5333</v>
      </c>
      <c r="J452" t="s">
        <v>445</v>
      </c>
      <c r="K452" s="8" t="s">
        <v>2825</v>
      </c>
      <c r="L452" s="2">
        <v>4.6207845384209903E-3</v>
      </c>
      <c r="M452" s="2">
        <v>4.0029830775279197E-2</v>
      </c>
      <c r="N452" s="2">
        <v>8.5069264688730807E-3</v>
      </c>
      <c r="O452" s="2">
        <v>7.7921524899630702E-3</v>
      </c>
      <c r="P452" s="2">
        <v>4.6207845637486096E-3</v>
      </c>
      <c r="Q452" s="2">
        <v>4.0029830489676101E-2</v>
      </c>
      <c r="R452" s="2">
        <v>8.6244370220847702E-3</v>
      </c>
      <c r="S452" s="2">
        <f t="shared" si="84"/>
        <v>1</v>
      </c>
      <c r="T452" s="2">
        <v>7.9337122733220897E-3</v>
      </c>
      <c r="U452" s="2">
        <v>3.0405053029084302E-17</v>
      </c>
      <c r="V452" s="2">
        <v>3.72101842437376E-2</v>
      </c>
      <c r="W452" s="2">
        <v>4.6207845492960203E-3</v>
      </c>
      <c r="X452" s="2">
        <v>4.0029830644403602E-2</v>
      </c>
      <c r="Y452" s="2">
        <v>7.7095778622042E-3</v>
      </c>
      <c r="Z452" s="2">
        <f t="shared" si="77"/>
        <v>-1</v>
      </c>
      <c r="AA452" s="2">
        <v>7.3029135418847804E-3</v>
      </c>
      <c r="AB452" s="2">
        <v>0</v>
      </c>
      <c r="AC452" s="2">
        <v>1.85290541905544E-89</v>
      </c>
      <c r="AD452" s="2">
        <f t="shared" si="78"/>
        <v>1</v>
      </c>
      <c r="AE452" s="2">
        <v>8.2584790865952093E-3</v>
      </c>
      <c r="AF452" s="2">
        <v>7.2878758610825198E-2</v>
      </c>
      <c r="AG452" s="2">
        <v>1.5219054173092701E-2</v>
      </c>
      <c r="AH452" s="2">
        <v>1.4041115251616901E-2</v>
      </c>
      <c r="AI452" s="2">
        <v>8.2584790761837702E-3</v>
      </c>
      <c r="AJ452" s="2">
        <v>7.2878758720286999E-2</v>
      </c>
      <c r="AK452" s="2">
        <v>1.8629963072129999E-2</v>
      </c>
      <c r="AL452" s="2">
        <f t="shared" si="73"/>
        <v>1</v>
      </c>
      <c r="AM452" s="2">
        <v>1.5031398488607401E-2</v>
      </c>
      <c r="AN452" s="2">
        <v>4.5492144718753496E-267</v>
      </c>
      <c r="AO452" s="2">
        <v>8.6358714793847195E-169</v>
      </c>
      <c r="AP452" s="2">
        <v>-1.8087418284054599E-26</v>
      </c>
      <c r="AQ452" s="2">
        <v>2.11808951332031E-2</v>
      </c>
      <c r="AR452" s="2">
        <v>1.1556620050614599E-2</v>
      </c>
      <c r="AS452" s="2">
        <f t="shared" si="79"/>
        <v>-1</v>
      </c>
      <c r="AT452" s="2">
        <v>1.15886122478095E-2</v>
      </c>
      <c r="AU452" s="2">
        <v>0</v>
      </c>
      <c r="AV452" s="2">
        <v>0</v>
      </c>
      <c r="AW452" s="2">
        <f t="shared" si="80"/>
        <v>1</v>
      </c>
      <c r="AX452" s="2">
        <v>1.51980746450805E-2</v>
      </c>
      <c r="AY452" s="2">
        <v>0.133381042611036</v>
      </c>
      <c r="AZ452" s="2">
        <v>2.9698141864353302E-2</v>
      </c>
      <c r="BA452" s="2">
        <v>2.6929026110372099E-2</v>
      </c>
      <c r="BB452" s="2">
        <v>9.0219071886512292E-3</v>
      </c>
      <c r="BC452" s="2">
        <v>7.4701387465736999E-2</v>
      </c>
      <c r="BD452" s="2">
        <v>1.52620184927971E-2</v>
      </c>
      <c r="BE452" s="2">
        <f t="shared" si="81"/>
        <v>-1</v>
      </c>
      <c r="BF452" s="2">
        <v>1.4396240636624799E-2</v>
      </c>
      <c r="BG452" s="2">
        <v>0</v>
      </c>
      <c r="BH452" s="2">
        <v>0</v>
      </c>
      <c r="BI452" s="2">
        <v>1.40922245219304E-27</v>
      </c>
      <c r="BJ452" s="2">
        <v>2.38839962165357E-2</v>
      </c>
      <c r="BK452" s="2">
        <v>1.31778960017281E-2</v>
      </c>
      <c r="BL452" s="2">
        <f t="shared" si="82"/>
        <v>-1</v>
      </c>
      <c r="BM452" s="2">
        <v>1.32085337913662E-2</v>
      </c>
      <c r="BN452" s="2">
        <v>0</v>
      </c>
      <c r="BO452" s="2">
        <v>0</v>
      </c>
      <c r="BP452" s="2">
        <f t="shared" si="83"/>
        <v>1</v>
      </c>
    </row>
    <row r="453" spans="1:68" x14ac:dyDescent="0.2">
      <c r="A453">
        <v>447</v>
      </c>
      <c r="B453">
        <f t="shared" si="74"/>
        <v>0</v>
      </c>
      <c r="D453">
        <f t="shared" si="75"/>
        <v>0</v>
      </c>
      <c r="E453">
        <f t="shared" si="76"/>
        <v>0</v>
      </c>
      <c r="F453" s="16" t="s">
        <v>5338</v>
      </c>
      <c r="G453" s="16" t="s">
        <v>4682</v>
      </c>
      <c r="H453" s="16" t="s">
        <v>5332</v>
      </c>
      <c r="I453" s="16" t="s">
        <v>5333</v>
      </c>
      <c r="J453" t="s">
        <v>446</v>
      </c>
      <c r="K453" s="8" t="s">
        <v>2826</v>
      </c>
      <c r="L453" s="2">
        <v>4.6207845384209903E-3</v>
      </c>
      <c r="M453" s="2">
        <v>4.0029830775279197E-2</v>
      </c>
      <c r="N453" s="2">
        <v>8.5069264685977697E-3</v>
      </c>
      <c r="O453" s="2">
        <v>7.7921524888594097E-3</v>
      </c>
      <c r="P453" s="2">
        <v>4.6207845637486096E-3</v>
      </c>
      <c r="Q453" s="2">
        <v>4.0029830489676101E-2</v>
      </c>
      <c r="R453" s="2">
        <v>8.6244370222423507E-3</v>
      </c>
      <c r="S453" s="2">
        <f t="shared" si="84"/>
        <v>1</v>
      </c>
      <c r="T453" s="2">
        <v>7.9337122734725804E-3</v>
      </c>
      <c r="U453" s="2">
        <v>3.0405053029084302E-17</v>
      </c>
      <c r="V453" s="2">
        <v>3.72101842437376E-2</v>
      </c>
      <c r="W453" s="2">
        <v>4.6207845492960203E-3</v>
      </c>
      <c r="X453" s="2">
        <v>4.0029830644403602E-2</v>
      </c>
      <c r="Y453" s="2">
        <v>7.7095778624101203E-3</v>
      </c>
      <c r="Z453" s="2">
        <f t="shared" si="77"/>
        <v>-1</v>
      </c>
      <c r="AA453" s="2">
        <v>7.3029135424049398E-3</v>
      </c>
      <c r="AB453" s="2">
        <v>0</v>
      </c>
      <c r="AC453" s="2">
        <v>1.85290541905544E-89</v>
      </c>
      <c r="AD453" s="2">
        <f t="shared" si="78"/>
        <v>1</v>
      </c>
      <c r="AE453" s="2">
        <v>8.2584790865952093E-3</v>
      </c>
      <c r="AF453" s="2">
        <v>7.2878758610825198E-2</v>
      </c>
      <c r="AG453" s="2">
        <v>1.52190541728292E-2</v>
      </c>
      <c r="AH453" s="2">
        <v>1.4041115251606199E-2</v>
      </c>
      <c r="AI453" s="2">
        <v>8.2584790761837702E-3</v>
      </c>
      <c r="AJ453" s="2">
        <v>7.2878758720286999E-2</v>
      </c>
      <c r="AK453" s="2">
        <v>1.8629963072094299E-2</v>
      </c>
      <c r="AL453" s="2">
        <f t="shared" si="73"/>
        <v>1</v>
      </c>
      <c r="AM453" s="2">
        <v>1.50313984879396E-2</v>
      </c>
      <c r="AN453" s="2">
        <v>4.5492144718753496E-267</v>
      </c>
      <c r="AO453" s="2">
        <v>8.6358714793847195E-169</v>
      </c>
      <c r="AP453" s="2">
        <v>-1.80709976231192E-26</v>
      </c>
      <c r="AQ453" s="2">
        <v>2.11808951332031E-2</v>
      </c>
      <c r="AR453" s="2">
        <v>1.15566200504896E-2</v>
      </c>
      <c r="AS453" s="2">
        <f t="shared" si="79"/>
        <v>-1</v>
      </c>
      <c r="AT453" s="2">
        <v>1.1588612248330301E-2</v>
      </c>
      <c r="AU453" s="2">
        <v>0</v>
      </c>
      <c r="AV453" s="2">
        <v>0</v>
      </c>
      <c r="AW453" s="2">
        <f t="shared" si="80"/>
        <v>1</v>
      </c>
      <c r="AX453" s="2">
        <v>1.51980746450805E-2</v>
      </c>
      <c r="AY453" s="2">
        <v>0.133381042611036</v>
      </c>
      <c r="AZ453" s="2">
        <v>2.96981418638671E-2</v>
      </c>
      <c r="BA453" s="2">
        <v>2.6929026109647699E-2</v>
      </c>
      <c r="BB453" s="2">
        <v>9.0219071886512205E-3</v>
      </c>
      <c r="BC453" s="2">
        <v>7.4701387465736999E-2</v>
      </c>
      <c r="BD453" s="2">
        <v>1.52620184929035E-2</v>
      </c>
      <c r="BE453" s="2">
        <f t="shared" si="81"/>
        <v>-1</v>
      </c>
      <c r="BF453" s="2">
        <v>1.43962406364165E-2</v>
      </c>
      <c r="BG453" s="2">
        <v>0</v>
      </c>
      <c r="BH453" s="2">
        <v>0</v>
      </c>
      <c r="BI453" s="2">
        <v>1.4092221491162099E-27</v>
      </c>
      <c r="BJ453" s="2">
        <v>2.38839962165357E-2</v>
      </c>
      <c r="BK453" s="2">
        <v>1.3177896001753399E-2</v>
      </c>
      <c r="BL453" s="2">
        <f t="shared" si="82"/>
        <v>-1</v>
      </c>
      <c r="BM453" s="2">
        <v>1.32085337915929E-2</v>
      </c>
      <c r="BN453" s="2">
        <v>0</v>
      </c>
      <c r="BO453" s="2">
        <v>0</v>
      </c>
      <c r="BP453" s="2">
        <f t="shared" si="83"/>
        <v>1</v>
      </c>
    </row>
    <row r="454" spans="1:68" x14ac:dyDescent="0.2">
      <c r="A454">
        <v>448</v>
      </c>
      <c r="B454">
        <f t="shared" si="74"/>
        <v>0</v>
      </c>
      <c r="D454">
        <f t="shared" si="75"/>
        <v>0</v>
      </c>
      <c r="E454">
        <f t="shared" si="76"/>
        <v>0</v>
      </c>
      <c r="F454" s="16" t="s">
        <v>5339</v>
      </c>
      <c r="G454" s="16" t="s">
        <v>4682</v>
      </c>
      <c r="H454" s="16" t="s">
        <v>5332</v>
      </c>
      <c r="I454" s="16" t="s">
        <v>5340</v>
      </c>
      <c r="J454" t="s">
        <v>447</v>
      </c>
      <c r="K454" s="8" t="s">
        <v>2827</v>
      </c>
      <c r="L454" s="2">
        <v>4.6207845384209903E-3</v>
      </c>
      <c r="M454" s="2">
        <v>4.0029830775279197E-2</v>
      </c>
      <c r="N454" s="2">
        <v>8.5069264692988599E-3</v>
      </c>
      <c r="O454" s="2">
        <v>7.7921524904215698E-3</v>
      </c>
      <c r="P454" s="2">
        <v>4.6207845637486096E-3</v>
      </c>
      <c r="Q454" s="2">
        <v>4.0029830489676101E-2</v>
      </c>
      <c r="R454" s="2">
        <v>8.6244370224319994E-3</v>
      </c>
      <c r="S454" s="2">
        <f t="shared" si="84"/>
        <v>1</v>
      </c>
      <c r="T454" s="2">
        <v>7.93371227393002E-3</v>
      </c>
      <c r="U454" s="2">
        <v>3.0405053029084302E-17</v>
      </c>
      <c r="V454" s="2">
        <v>3.72101842437376E-2</v>
      </c>
      <c r="W454" s="2">
        <v>4.6207845492960203E-3</v>
      </c>
      <c r="X454" s="2">
        <v>4.0029830644403602E-2</v>
      </c>
      <c r="Y454" s="2">
        <v>7.7095778630235498E-3</v>
      </c>
      <c r="Z454" s="2">
        <f t="shared" si="77"/>
        <v>-1</v>
      </c>
      <c r="AA454" s="2">
        <v>7.3029135432102696E-3</v>
      </c>
      <c r="AB454" s="2">
        <v>0</v>
      </c>
      <c r="AC454" s="2">
        <v>1.85290541905544E-89</v>
      </c>
      <c r="AD454" s="2">
        <f t="shared" si="78"/>
        <v>1</v>
      </c>
      <c r="AE454" s="2">
        <v>8.2584790865952093E-3</v>
      </c>
      <c r="AF454" s="2">
        <v>7.2878758610825198E-2</v>
      </c>
      <c r="AG454" s="2">
        <v>1.5219054174078E-2</v>
      </c>
      <c r="AH454" s="2">
        <v>1.4041115251865801E-2</v>
      </c>
      <c r="AI454" s="2">
        <v>8.2584790761837702E-3</v>
      </c>
      <c r="AJ454" s="2">
        <v>7.2878758720286999E-2</v>
      </c>
      <c r="AK454" s="2">
        <v>1.8629963072454001E-2</v>
      </c>
      <c r="AL454" s="2">
        <f t="shared" si="73"/>
        <v>1</v>
      </c>
      <c r="AM454" s="2">
        <v>1.50313984875003E-2</v>
      </c>
      <c r="AN454" s="2">
        <v>4.5492144718753496E-267</v>
      </c>
      <c r="AO454" s="2">
        <v>8.6358714793847195E-169</v>
      </c>
      <c r="AP454" s="2">
        <v>-1.8093585823812E-26</v>
      </c>
      <c r="AQ454" s="2">
        <v>2.1180895133202999E-2</v>
      </c>
      <c r="AR454" s="2">
        <v>1.1556620050924799E-2</v>
      </c>
      <c r="AS454" s="2">
        <f t="shared" si="79"/>
        <v>-1</v>
      </c>
      <c r="AT454" s="2">
        <v>1.1588612248869199E-2</v>
      </c>
      <c r="AU454" s="2">
        <v>0</v>
      </c>
      <c r="AV454" s="2">
        <v>0</v>
      </c>
      <c r="AW454" s="2">
        <f t="shared" si="80"/>
        <v>1</v>
      </c>
      <c r="AX454" s="2">
        <v>1.51980746450805E-2</v>
      </c>
      <c r="AY454" s="2">
        <v>0.133381042611036</v>
      </c>
      <c r="AZ454" s="2">
        <v>2.9698141864921101E-2</v>
      </c>
      <c r="BA454" s="2">
        <v>2.6929026110594199E-2</v>
      </c>
      <c r="BB454" s="2">
        <v>9.0219071886512292E-3</v>
      </c>
      <c r="BC454" s="2">
        <v>7.4701387465737096E-2</v>
      </c>
      <c r="BD454" s="2">
        <v>1.5262018493343899E-2</v>
      </c>
      <c r="BE454" s="2">
        <f t="shared" si="81"/>
        <v>-1</v>
      </c>
      <c r="BF454" s="2">
        <v>1.4396240636821401E-2</v>
      </c>
      <c r="BG454" s="2">
        <v>0</v>
      </c>
      <c r="BH454" s="2">
        <v>0</v>
      </c>
      <c r="BI454" s="2">
        <v>1.40922217996738E-27</v>
      </c>
      <c r="BJ454" s="2">
        <v>2.38839962165357E-2</v>
      </c>
      <c r="BK454" s="2">
        <v>1.3177896002772299E-2</v>
      </c>
      <c r="BL454" s="2">
        <f t="shared" si="82"/>
        <v>-1</v>
      </c>
      <c r="BM454" s="2">
        <v>1.3208533792347399E-2</v>
      </c>
      <c r="BN454" s="2">
        <v>0</v>
      </c>
      <c r="BO454" s="2">
        <v>0</v>
      </c>
      <c r="BP454" s="2">
        <f t="shared" si="83"/>
        <v>1</v>
      </c>
    </row>
    <row r="455" spans="1:68" x14ac:dyDescent="0.2">
      <c r="A455">
        <v>449</v>
      </c>
      <c r="B455">
        <f t="shared" si="74"/>
        <v>0</v>
      </c>
      <c r="D455">
        <f t="shared" si="75"/>
        <v>0</v>
      </c>
      <c r="E455">
        <f t="shared" si="76"/>
        <v>0</v>
      </c>
      <c r="F455" s="16" t="s">
        <v>5341</v>
      </c>
      <c r="G455" s="16" t="s">
        <v>4682</v>
      </c>
      <c r="H455" s="16" t="s">
        <v>5332</v>
      </c>
      <c r="I455" s="16" t="s">
        <v>5340</v>
      </c>
      <c r="J455" t="s">
        <v>448</v>
      </c>
      <c r="K455" s="8" t="s">
        <v>2828</v>
      </c>
      <c r="L455" s="2">
        <v>4.6207845384209903E-3</v>
      </c>
      <c r="M455" s="2">
        <v>4.0029830775279197E-2</v>
      </c>
      <c r="N455" s="2">
        <v>8.5069264690748499E-3</v>
      </c>
      <c r="O455" s="2">
        <v>7.7921524905000799E-3</v>
      </c>
      <c r="P455" s="2">
        <v>4.6207845637486096E-3</v>
      </c>
      <c r="Q455" s="2">
        <v>4.0029830489676101E-2</v>
      </c>
      <c r="R455" s="2">
        <v>8.6244370221046692E-3</v>
      </c>
      <c r="S455" s="2">
        <f t="shared" si="84"/>
        <v>1</v>
      </c>
      <c r="T455" s="2">
        <v>7.9337122734741208E-3</v>
      </c>
      <c r="U455" s="2">
        <v>3.0405053029084302E-17</v>
      </c>
      <c r="V455" s="2">
        <v>3.72101842437376E-2</v>
      </c>
      <c r="W455" s="2">
        <v>4.6207845492960203E-3</v>
      </c>
      <c r="X455" s="2">
        <v>4.0029830644403602E-2</v>
      </c>
      <c r="Y455" s="2">
        <v>7.70957786275118E-3</v>
      </c>
      <c r="Z455" s="2">
        <f t="shared" si="77"/>
        <v>-1</v>
      </c>
      <c r="AA455" s="2">
        <v>7.3029135427491801E-3</v>
      </c>
      <c r="AB455" s="2">
        <v>0</v>
      </c>
      <c r="AC455" s="2">
        <v>1.85290541905544E-89</v>
      </c>
      <c r="AD455" s="2">
        <f t="shared" si="78"/>
        <v>1</v>
      </c>
      <c r="AE455" s="2">
        <v>8.2584790865952093E-3</v>
      </c>
      <c r="AF455" s="2">
        <v>7.2878758610825198E-2</v>
      </c>
      <c r="AG455" s="2">
        <v>1.5219054173849699E-2</v>
      </c>
      <c r="AH455" s="2">
        <v>1.4041115251770301E-2</v>
      </c>
      <c r="AI455" s="2">
        <v>8.2584790761837702E-3</v>
      </c>
      <c r="AJ455" s="2">
        <v>7.2878758720286999E-2</v>
      </c>
      <c r="AK455" s="2">
        <v>1.86299630721504E-2</v>
      </c>
      <c r="AL455" s="2">
        <f t="shared" ref="AL455:AL518" si="85">IF(AND(AW455=1,AG455&gt;AK455),-1,IF(AND(AW455=1,AG455&lt;AK455),1,0))</f>
        <v>1</v>
      </c>
      <c r="AM455" s="2">
        <v>1.50313984869741E-2</v>
      </c>
      <c r="AN455" s="2">
        <v>4.5492144718753496E-267</v>
      </c>
      <c r="AO455" s="2">
        <v>8.6358714793847195E-169</v>
      </c>
      <c r="AP455" s="2">
        <v>-1.8085776766486199E-26</v>
      </c>
      <c r="AQ455" s="2">
        <v>2.11808951332031E-2</v>
      </c>
      <c r="AR455" s="2">
        <v>1.1556620050654901E-2</v>
      </c>
      <c r="AS455" s="2">
        <f t="shared" si="79"/>
        <v>-1</v>
      </c>
      <c r="AT455" s="2">
        <v>1.1588612248444499E-2</v>
      </c>
      <c r="AU455" s="2">
        <v>0</v>
      </c>
      <c r="AV455" s="2">
        <v>0</v>
      </c>
      <c r="AW455" s="2">
        <f t="shared" si="80"/>
        <v>1</v>
      </c>
      <c r="AX455" s="2">
        <v>1.51980746450805E-2</v>
      </c>
      <c r="AY455" s="2">
        <v>0.133381042611036</v>
      </c>
      <c r="AZ455" s="2">
        <v>2.96981418646305E-2</v>
      </c>
      <c r="BA455" s="2">
        <v>2.6929026110723099E-2</v>
      </c>
      <c r="BB455" s="2">
        <v>9.0219071886512292E-3</v>
      </c>
      <c r="BC455" s="2">
        <v>7.4701387465736999E-2</v>
      </c>
      <c r="BD455" s="2">
        <v>1.52620184929202E-2</v>
      </c>
      <c r="BE455" s="2">
        <f t="shared" si="81"/>
        <v>-1</v>
      </c>
      <c r="BF455" s="2">
        <v>1.43962406365797E-2</v>
      </c>
      <c r="BG455" s="2">
        <v>0</v>
      </c>
      <c r="BH455" s="2">
        <v>0</v>
      </c>
      <c r="BI455" s="2">
        <v>1.40922217996738E-27</v>
      </c>
      <c r="BJ455" s="2">
        <v>2.38839962165357E-2</v>
      </c>
      <c r="BK455" s="2">
        <v>1.31778960024486E-2</v>
      </c>
      <c r="BL455" s="2">
        <f t="shared" si="82"/>
        <v>-1</v>
      </c>
      <c r="BM455" s="2">
        <v>1.32085337920563E-2</v>
      </c>
      <c r="BN455" s="2">
        <v>0</v>
      </c>
      <c r="BO455" s="2">
        <v>0</v>
      </c>
      <c r="BP455" s="2">
        <f t="shared" si="83"/>
        <v>1</v>
      </c>
    </row>
    <row r="456" spans="1:68" x14ac:dyDescent="0.2">
      <c r="A456">
        <v>450</v>
      </c>
      <c r="B456">
        <f t="shared" ref="B456:B519" si="86">IF(AND(AND(AD456=0,AW456=0),BP456=1),1,0)</f>
        <v>0</v>
      </c>
      <c r="D456">
        <f t="shared" ref="D456:D519" si="87">IF(AND(AND(AD456=1,AW456=0),BP456=1),1,0)</f>
        <v>0</v>
      </c>
      <c r="E456">
        <f t="shared" ref="E456:E519" si="88">IF(AND(AND(AD456=0,AW456=1),BP456=1),1,0)</f>
        <v>0</v>
      </c>
      <c r="F456" s="16" t="s">
        <v>5342</v>
      </c>
      <c r="G456" s="16" t="s">
        <v>4682</v>
      </c>
      <c r="H456" s="16" t="s">
        <v>5332</v>
      </c>
      <c r="I456" s="16" t="s">
        <v>5340</v>
      </c>
      <c r="J456" t="s">
        <v>449</v>
      </c>
      <c r="K456" s="8" t="s">
        <v>2829</v>
      </c>
      <c r="L456" s="2">
        <v>4.6207845384209903E-3</v>
      </c>
      <c r="M456" s="2">
        <v>4.0029830775279197E-2</v>
      </c>
      <c r="N456" s="2">
        <v>8.5069264685263806E-3</v>
      </c>
      <c r="O456" s="2">
        <v>7.7921524902158498E-3</v>
      </c>
      <c r="P456" s="2">
        <v>4.6207845637486096E-3</v>
      </c>
      <c r="Q456" s="2">
        <v>4.0029830489676101E-2</v>
      </c>
      <c r="R456" s="2">
        <v>8.62443702159779E-3</v>
      </c>
      <c r="S456" s="2">
        <f t="shared" si="84"/>
        <v>1</v>
      </c>
      <c r="T456" s="2">
        <v>7.9337122733304094E-3</v>
      </c>
      <c r="U456" s="2">
        <v>3.0405053029084302E-17</v>
      </c>
      <c r="V456" s="2">
        <v>3.72101842437376E-2</v>
      </c>
      <c r="W456" s="2">
        <v>4.6207845492960203E-3</v>
      </c>
      <c r="X456" s="2">
        <v>4.0029830644403602E-2</v>
      </c>
      <c r="Y456" s="2">
        <v>7.7095778622754399E-3</v>
      </c>
      <c r="Z456" s="2">
        <f t="shared" ref="Z456:Z519" si="89">IF(AND(AD456=1,N456&gt;Y456),-1,IF(AND(AD456=1,N456&lt;Y456),1,0))</f>
        <v>-1</v>
      </c>
      <c r="AA456" s="2">
        <v>7.3029135422476603E-3</v>
      </c>
      <c r="AB456" s="2">
        <v>0</v>
      </c>
      <c r="AC456" s="2">
        <v>1.85290541905544E-89</v>
      </c>
      <c r="AD456" s="2">
        <f t="shared" ref="AD456:AD519" si="90">IF(AND(U456&lt;=0.05,AB456&lt;=0.05,V456&lt;=0.05,AC456&lt;=0.05),1,0)</f>
        <v>1</v>
      </c>
      <c r="AE456" s="2">
        <v>8.2584790865952093E-3</v>
      </c>
      <c r="AF456" s="2">
        <v>7.2878758610825198E-2</v>
      </c>
      <c r="AG456" s="2">
        <v>1.52190541732547E-2</v>
      </c>
      <c r="AH456" s="2">
        <v>1.40411152513747E-2</v>
      </c>
      <c r="AI456" s="2">
        <v>8.2584790761837702E-3</v>
      </c>
      <c r="AJ456" s="2">
        <v>7.2878758720286999E-2</v>
      </c>
      <c r="AK456" s="2">
        <v>1.8629963071750799E-2</v>
      </c>
      <c r="AL456" s="2">
        <f t="shared" si="85"/>
        <v>1</v>
      </c>
      <c r="AM456" s="2">
        <v>1.50313984868892E-2</v>
      </c>
      <c r="AN456" s="2">
        <v>4.5492144718753496E-267</v>
      </c>
      <c r="AO456" s="2">
        <v>8.6358714793847195E-169</v>
      </c>
      <c r="AP456" s="2">
        <v>-1.8093585823812E-26</v>
      </c>
      <c r="AQ456" s="2">
        <v>2.11808951332031E-2</v>
      </c>
      <c r="AR456" s="2">
        <v>1.1556620050361699E-2</v>
      </c>
      <c r="AS456" s="2">
        <f t="shared" ref="AS456:AS519" si="91">IF(AND(AW456=1,AG456&gt;AR456),-1,IF(AND(AW456=1,AG456&lt;AR456),1,0))</f>
        <v>-1</v>
      </c>
      <c r="AT456" s="2">
        <v>1.1588612247513201E-2</v>
      </c>
      <c r="AU456" s="2">
        <v>0</v>
      </c>
      <c r="AV456" s="2">
        <v>0</v>
      </c>
      <c r="AW456" s="2">
        <f t="shared" ref="AW456:AW519" si="92">IF(AND(AN456&lt;=0.05,AU456&lt;=0.05,AO456&lt;=0.05,AV456&lt;=0.05),1,0)</f>
        <v>1</v>
      </c>
      <c r="AX456" s="2">
        <v>1.51980746450805E-2</v>
      </c>
      <c r="AY456" s="2">
        <v>0.133381042611036</v>
      </c>
      <c r="AZ456" s="2">
        <v>2.9698141863934199E-2</v>
      </c>
      <c r="BA456" s="2">
        <v>2.6929026109717799E-2</v>
      </c>
      <c r="BB456" s="2">
        <v>9.0219071886512292E-3</v>
      </c>
      <c r="BC456" s="2">
        <v>7.4701387465736999E-2</v>
      </c>
      <c r="BD456" s="2">
        <v>1.52620184931742E-2</v>
      </c>
      <c r="BE456" s="2">
        <f t="shared" ref="BE456:BE519" si="93">IF(AND(BP456=1,AZ456&gt;BD456),-1,IF(AND(BP456=1,AZ456&lt;BD456),1,0))</f>
        <v>-1</v>
      </c>
      <c r="BF456" s="2">
        <v>1.43962406369872E-2</v>
      </c>
      <c r="BG456" s="2">
        <v>0</v>
      </c>
      <c r="BH456" s="2">
        <v>0</v>
      </c>
      <c r="BI456" s="2">
        <v>1.40922217996738E-27</v>
      </c>
      <c r="BJ456" s="2">
        <v>2.38839962165357E-2</v>
      </c>
      <c r="BK456" s="2">
        <v>1.31778960019703E-2</v>
      </c>
      <c r="BL456" s="2">
        <f t="shared" ref="BL456:BL519" si="94">IF(AND(BP456=1,AZ456&gt;BK456),-1,IF(AND(BP456=1,AZ456&lt;BK456),1,0))</f>
        <v>-1</v>
      </c>
      <c r="BM456" s="2">
        <v>1.32085337916055E-2</v>
      </c>
      <c r="BN456" s="2">
        <v>0</v>
      </c>
      <c r="BO456" s="2">
        <v>0</v>
      </c>
      <c r="BP456" s="2">
        <f t="shared" ref="BP456:BP519" si="95">IF(AND(BG456&lt;=0.05,BN456&lt;=0.05,BH456&lt;=0.05,BO456&lt;=0.05),1,0)</f>
        <v>1</v>
      </c>
    </row>
    <row r="457" spans="1:68" x14ac:dyDescent="0.2">
      <c r="A457">
        <v>451</v>
      </c>
      <c r="B457">
        <f t="shared" si="86"/>
        <v>0</v>
      </c>
      <c r="D457">
        <f t="shared" si="87"/>
        <v>0</v>
      </c>
      <c r="E457">
        <f t="shared" si="88"/>
        <v>0</v>
      </c>
      <c r="F457" s="18" t="s">
        <v>5343</v>
      </c>
      <c r="G457" s="16" t="s">
        <v>4682</v>
      </c>
      <c r="H457" s="16" t="s">
        <v>5332</v>
      </c>
      <c r="I457" s="16" t="s">
        <v>5340</v>
      </c>
      <c r="J457" t="s">
        <v>450</v>
      </c>
      <c r="K457" s="8" t="s">
        <v>2830</v>
      </c>
      <c r="L457" s="2">
        <v>4.6207845384209903E-3</v>
      </c>
      <c r="M457" s="2">
        <v>4.0029830775279197E-2</v>
      </c>
      <c r="N457" s="2">
        <v>8.5069264686614601E-3</v>
      </c>
      <c r="O457" s="2">
        <v>7.7921524896620402E-3</v>
      </c>
      <c r="P457" s="2">
        <v>4.6207845637486096E-3</v>
      </c>
      <c r="Q457" s="2">
        <v>4.0029830489676101E-2</v>
      </c>
      <c r="R457" s="2">
        <v>8.6244370216248308E-3</v>
      </c>
      <c r="S457" s="2">
        <f t="shared" si="84"/>
        <v>1</v>
      </c>
      <c r="T457" s="2">
        <v>7.9337122730840908E-3</v>
      </c>
      <c r="U457" s="2">
        <v>3.0405053029084302E-17</v>
      </c>
      <c r="V457" s="2">
        <v>3.72101842437376E-2</v>
      </c>
      <c r="W457" s="2">
        <v>4.6207845492960203E-3</v>
      </c>
      <c r="X457" s="2">
        <v>4.0029830644403602E-2</v>
      </c>
      <c r="Y457" s="2">
        <v>7.70957786196751E-3</v>
      </c>
      <c r="Z457" s="2">
        <f t="shared" si="89"/>
        <v>-1</v>
      </c>
      <c r="AA457" s="2">
        <v>7.3029135418701601E-3</v>
      </c>
      <c r="AB457" s="2">
        <v>0</v>
      </c>
      <c r="AC457" s="2">
        <v>1.85290541905544E-89</v>
      </c>
      <c r="AD457" s="2">
        <f t="shared" si="90"/>
        <v>1</v>
      </c>
      <c r="AE457" s="2">
        <v>8.2584790865952093E-3</v>
      </c>
      <c r="AF457" s="2">
        <v>7.2878758610825198E-2</v>
      </c>
      <c r="AG457" s="2">
        <v>1.5219054173148901E-2</v>
      </c>
      <c r="AH457" s="2">
        <v>1.40411152515982E-2</v>
      </c>
      <c r="AI457" s="2">
        <v>8.2584790761837702E-3</v>
      </c>
      <c r="AJ457" s="2">
        <v>7.2878758720286999E-2</v>
      </c>
      <c r="AK457" s="2">
        <v>1.8629963071674499E-2</v>
      </c>
      <c r="AL457" s="2">
        <f t="shared" si="85"/>
        <v>1</v>
      </c>
      <c r="AM457" s="2">
        <v>1.50313984872629E-2</v>
      </c>
      <c r="AN457" s="2">
        <v>4.5492144718753496E-267</v>
      </c>
      <c r="AO457" s="2">
        <v>8.6358714793847195E-169</v>
      </c>
      <c r="AP457" s="2">
        <v>-1.8085776766486199E-26</v>
      </c>
      <c r="AQ457" s="2">
        <v>2.11808951332031E-2</v>
      </c>
      <c r="AR457" s="2">
        <v>1.1556620050293599E-2</v>
      </c>
      <c r="AS457" s="2">
        <f t="shared" si="91"/>
        <v>-1</v>
      </c>
      <c r="AT457" s="2">
        <v>1.1588612247792099E-2</v>
      </c>
      <c r="AU457" s="2">
        <v>0</v>
      </c>
      <c r="AV457" s="2">
        <v>0</v>
      </c>
      <c r="AW457" s="2">
        <f t="shared" si="92"/>
        <v>1</v>
      </c>
      <c r="AX457" s="2">
        <v>1.51980746450805E-2</v>
      </c>
      <c r="AY457" s="2">
        <v>0.133381042611036</v>
      </c>
      <c r="AZ457" s="2">
        <v>2.9698141863959401E-2</v>
      </c>
      <c r="BA457" s="2">
        <v>2.6929026109610999E-2</v>
      </c>
      <c r="BB457" s="2">
        <v>9.0219071886512292E-3</v>
      </c>
      <c r="BC457" s="2">
        <v>7.4701387465736999E-2</v>
      </c>
      <c r="BD457" s="2">
        <v>1.52620184925818E-2</v>
      </c>
      <c r="BE457" s="2">
        <f t="shared" si="93"/>
        <v>-1</v>
      </c>
      <c r="BF457" s="2">
        <v>1.4396240636702499E-2</v>
      </c>
      <c r="BG457" s="2">
        <v>0</v>
      </c>
      <c r="BH457" s="2">
        <v>0</v>
      </c>
      <c r="BI457" s="2">
        <v>1.40922217996738E-27</v>
      </c>
      <c r="BJ457" s="2">
        <v>2.38839962165357E-2</v>
      </c>
      <c r="BK457" s="2">
        <v>1.31778960016724E-2</v>
      </c>
      <c r="BL457" s="2">
        <f t="shared" si="94"/>
        <v>-1</v>
      </c>
      <c r="BM457" s="2">
        <v>1.32085337914033E-2</v>
      </c>
      <c r="BN457" s="2">
        <v>0</v>
      </c>
      <c r="BO457" s="2">
        <v>0</v>
      </c>
      <c r="BP457" s="2">
        <f t="shared" si="95"/>
        <v>1</v>
      </c>
    </row>
    <row r="458" spans="1:68" x14ac:dyDescent="0.2">
      <c r="A458">
        <v>452</v>
      </c>
      <c r="B458">
        <f t="shared" si="86"/>
        <v>0</v>
      </c>
      <c r="D458">
        <f t="shared" si="87"/>
        <v>0</v>
      </c>
      <c r="E458">
        <f t="shared" si="88"/>
        <v>0</v>
      </c>
      <c r="F458" s="18" t="s">
        <v>5344</v>
      </c>
      <c r="G458" s="16" t="s">
        <v>4682</v>
      </c>
      <c r="H458" s="16" t="s">
        <v>5332</v>
      </c>
      <c r="I458" s="16" t="s">
        <v>5340</v>
      </c>
      <c r="J458" t="s">
        <v>451</v>
      </c>
      <c r="K458" s="8" t="s">
        <v>2831</v>
      </c>
      <c r="L458" s="2">
        <v>4.6207845384209903E-3</v>
      </c>
      <c r="M458" s="2">
        <v>4.0029830775279197E-2</v>
      </c>
      <c r="N458" s="2">
        <v>8.5069264690899003E-3</v>
      </c>
      <c r="O458" s="2">
        <v>7.79215248984437E-3</v>
      </c>
      <c r="P458" s="2">
        <v>4.6207845637486096E-3</v>
      </c>
      <c r="Q458" s="2">
        <v>4.0029830489676101E-2</v>
      </c>
      <c r="R458" s="2">
        <v>8.6244370220498294E-3</v>
      </c>
      <c r="S458" s="2">
        <f t="shared" si="84"/>
        <v>1</v>
      </c>
      <c r="T458" s="2">
        <v>7.9337122733573306E-3</v>
      </c>
      <c r="U458" s="2">
        <v>3.0405053029084302E-17</v>
      </c>
      <c r="V458" s="2">
        <v>3.72101842437376E-2</v>
      </c>
      <c r="W458" s="2">
        <v>4.6207845492960203E-3</v>
      </c>
      <c r="X458" s="2">
        <v>4.0029830644403602E-2</v>
      </c>
      <c r="Y458" s="2">
        <v>7.7095778622187899E-3</v>
      </c>
      <c r="Z458" s="2">
        <f t="shared" si="89"/>
        <v>-1</v>
      </c>
      <c r="AA458" s="2">
        <v>7.3029135419554296E-3</v>
      </c>
      <c r="AB458" s="2">
        <v>0</v>
      </c>
      <c r="AC458" s="2">
        <v>1.85290541905544E-89</v>
      </c>
      <c r="AD458" s="2">
        <f t="shared" si="90"/>
        <v>1</v>
      </c>
      <c r="AE458" s="2">
        <v>8.2584790865952093E-3</v>
      </c>
      <c r="AF458" s="2">
        <v>7.2878758610825198E-2</v>
      </c>
      <c r="AG458" s="2">
        <v>1.52190541731019E-2</v>
      </c>
      <c r="AH458" s="2">
        <v>1.4041115251846901E-2</v>
      </c>
      <c r="AI458" s="2">
        <v>8.2584790761837702E-3</v>
      </c>
      <c r="AJ458" s="2">
        <v>7.2878758720286999E-2</v>
      </c>
      <c r="AK458" s="2">
        <v>1.86299630721008E-2</v>
      </c>
      <c r="AL458" s="2">
        <f t="shared" si="85"/>
        <v>1</v>
      </c>
      <c r="AM458" s="2">
        <v>1.50313984888717E-2</v>
      </c>
      <c r="AN458" s="2">
        <v>4.5492144718753496E-267</v>
      </c>
      <c r="AO458" s="2">
        <v>8.6358714793847195E-169</v>
      </c>
      <c r="AP458" s="2">
        <v>-1.8085776766486199E-26</v>
      </c>
      <c r="AQ458" s="2">
        <v>2.11808951332031E-2</v>
      </c>
      <c r="AR458" s="2">
        <v>1.15566200507088E-2</v>
      </c>
      <c r="AS458" s="2">
        <f t="shared" si="91"/>
        <v>-1</v>
      </c>
      <c r="AT458" s="2">
        <v>1.1588612247988499E-2</v>
      </c>
      <c r="AU458" s="2">
        <v>0</v>
      </c>
      <c r="AV458" s="2">
        <v>0</v>
      </c>
      <c r="AW458" s="2">
        <f t="shared" si="92"/>
        <v>1</v>
      </c>
      <c r="AX458" s="2">
        <v>1.51980746450805E-2</v>
      </c>
      <c r="AY458" s="2">
        <v>0.133381042611036</v>
      </c>
      <c r="AZ458" s="2">
        <v>2.9698141864387202E-2</v>
      </c>
      <c r="BA458" s="2">
        <v>2.6929026110064199E-2</v>
      </c>
      <c r="BB458" s="2">
        <v>9.0219071886512205E-3</v>
      </c>
      <c r="BC458" s="2">
        <v>7.4701387465736999E-2</v>
      </c>
      <c r="BD458" s="2">
        <v>1.5262018492451099E-2</v>
      </c>
      <c r="BE458" s="2">
        <f t="shared" si="93"/>
        <v>-1</v>
      </c>
      <c r="BF458" s="2">
        <v>1.43962406368951E-2</v>
      </c>
      <c r="BG458" s="2">
        <v>0</v>
      </c>
      <c r="BH458" s="2">
        <v>0</v>
      </c>
      <c r="BI458" s="2">
        <v>1.40922217996738E-27</v>
      </c>
      <c r="BJ458" s="2">
        <v>2.38839962165357E-2</v>
      </c>
      <c r="BK458" s="2">
        <v>1.3177896001754799E-2</v>
      </c>
      <c r="BL458" s="2">
        <f t="shared" si="94"/>
        <v>-1</v>
      </c>
      <c r="BM458" s="2">
        <v>1.32085337914553E-2</v>
      </c>
      <c r="BN458" s="2">
        <v>0</v>
      </c>
      <c r="BO458" s="2">
        <v>0</v>
      </c>
      <c r="BP458" s="2">
        <f t="shared" si="95"/>
        <v>1</v>
      </c>
    </row>
    <row r="459" spans="1:68" x14ac:dyDescent="0.2">
      <c r="A459">
        <v>453</v>
      </c>
      <c r="B459">
        <f t="shared" si="86"/>
        <v>0</v>
      </c>
      <c r="D459">
        <f t="shared" si="87"/>
        <v>0</v>
      </c>
      <c r="E459">
        <f t="shared" si="88"/>
        <v>0</v>
      </c>
      <c r="F459" s="18" t="s">
        <v>5345</v>
      </c>
      <c r="G459" s="16" t="s">
        <v>4682</v>
      </c>
      <c r="H459" s="16" t="s">
        <v>5332</v>
      </c>
      <c r="I459" s="16" t="s">
        <v>5340</v>
      </c>
      <c r="J459" t="s">
        <v>452</v>
      </c>
      <c r="K459" s="8" t="s">
        <v>2832</v>
      </c>
      <c r="L459" s="2">
        <v>4.6207845384209903E-3</v>
      </c>
      <c r="M459" s="2">
        <v>4.0029830775279197E-2</v>
      </c>
      <c r="N459" s="2">
        <v>8.5069264687484304E-3</v>
      </c>
      <c r="O459" s="2">
        <v>7.7921524894720802E-3</v>
      </c>
      <c r="P459" s="2">
        <v>4.6207845637486096E-3</v>
      </c>
      <c r="Q459" s="2">
        <v>4.0029830489676101E-2</v>
      </c>
      <c r="R459" s="2">
        <v>8.6244370222570092E-3</v>
      </c>
      <c r="S459" s="2">
        <f t="shared" si="84"/>
        <v>1</v>
      </c>
      <c r="T459" s="2">
        <v>7.9337122735965507E-3</v>
      </c>
      <c r="U459" s="2">
        <v>3.0405053029084302E-17</v>
      </c>
      <c r="V459" s="2">
        <v>3.72101842437376E-2</v>
      </c>
      <c r="W459" s="2">
        <v>4.6207845492960203E-3</v>
      </c>
      <c r="X459" s="2">
        <v>4.0029830644403602E-2</v>
      </c>
      <c r="Y459" s="2">
        <v>7.7095778625802499E-3</v>
      </c>
      <c r="Z459" s="2">
        <f t="shared" si="89"/>
        <v>-1</v>
      </c>
      <c r="AA459" s="2">
        <v>7.3029135425377702E-3</v>
      </c>
      <c r="AB459" s="2">
        <v>0</v>
      </c>
      <c r="AC459" s="2">
        <v>1.85290541905544E-89</v>
      </c>
      <c r="AD459" s="2">
        <f t="shared" si="90"/>
        <v>1</v>
      </c>
      <c r="AE459" s="2">
        <v>8.2584790865952093E-3</v>
      </c>
      <c r="AF459" s="2">
        <v>7.2878758610825198E-2</v>
      </c>
      <c r="AG459" s="2">
        <v>1.5219054172988499E-2</v>
      </c>
      <c r="AH459" s="2">
        <v>1.4041115251449399E-2</v>
      </c>
      <c r="AI459" s="2">
        <v>8.2584790761837702E-3</v>
      </c>
      <c r="AJ459" s="2">
        <v>7.2878758720286999E-2</v>
      </c>
      <c r="AK459" s="2">
        <v>1.8629963072168802E-2</v>
      </c>
      <c r="AL459" s="2">
        <f t="shared" si="85"/>
        <v>1</v>
      </c>
      <c r="AM459" s="2">
        <v>1.50313984883402E-2</v>
      </c>
      <c r="AN459" s="2">
        <v>4.5492144718753496E-267</v>
      </c>
      <c r="AO459" s="2">
        <v>8.6358714793847195E-169</v>
      </c>
      <c r="AP459" s="2">
        <v>-1.80779677091605E-26</v>
      </c>
      <c r="AQ459" s="2">
        <v>2.11808951332031E-2</v>
      </c>
      <c r="AR459" s="2">
        <v>1.1556620050606699E-2</v>
      </c>
      <c r="AS459" s="2">
        <f t="shared" si="91"/>
        <v>-1</v>
      </c>
      <c r="AT459" s="2">
        <v>1.15886122482629E-2</v>
      </c>
      <c r="AU459" s="2">
        <v>0</v>
      </c>
      <c r="AV459" s="2">
        <v>0</v>
      </c>
      <c r="AW459" s="2">
        <f t="shared" si="92"/>
        <v>1</v>
      </c>
      <c r="AX459" s="2">
        <v>1.51980746450805E-2</v>
      </c>
      <c r="AY459" s="2">
        <v>0.133381042611036</v>
      </c>
      <c r="AZ459" s="2">
        <v>2.9698141863978601E-2</v>
      </c>
      <c r="BA459" s="2">
        <v>2.6929026109971901E-2</v>
      </c>
      <c r="BB459" s="2">
        <v>9.0219071886512205E-3</v>
      </c>
      <c r="BC459" s="2">
        <v>7.4701387465736999E-2</v>
      </c>
      <c r="BD459" s="2">
        <v>1.52620184931143E-2</v>
      </c>
      <c r="BE459" s="2">
        <f t="shared" si="93"/>
        <v>-1</v>
      </c>
      <c r="BF459" s="2">
        <v>1.43962406367733E-2</v>
      </c>
      <c r="BG459" s="2">
        <v>0</v>
      </c>
      <c r="BH459" s="2">
        <v>0</v>
      </c>
      <c r="BI459" s="2">
        <v>1.40922217996738E-27</v>
      </c>
      <c r="BJ459" s="2">
        <v>2.38839962165357E-2</v>
      </c>
      <c r="BK459" s="2">
        <v>1.3177896001962799E-2</v>
      </c>
      <c r="BL459" s="2">
        <f t="shared" si="94"/>
        <v>-1</v>
      </c>
      <c r="BM459" s="2">
        <v>1.32085337917042E-2</v>
      </c>
      <c r="BN459" s="2">
        <v>0</v>
      </c>
      <c r="BO459" s="2">
        <v>0</v>
      </c>
      <c r="BP459" s="2">
        <f t="shared" si="95"/>
        <v>1</v>
      </c>
    </row>
    <row r="460" spans="1:68" x14ac:dyDescent="0.2">
      <c r="A460">
        <v>454</v>
      </c>
      <c r="B460">
        <f t="shared" si="86"/>
        <v>0</v>
      </c>
      <c r="D460">
        <f t="shared" si="87"/>
        <v>0</v>
      </c>
      <c r="E460">
        <f t="shared" si="88"/>
        <v>0</v>
      </c>
      <c r="F460" s="16" t="s">
        <v>5346</v>
      </c>
      <c r="G460" s="16" t="s">
        <v>4686</v>
      </c>
      <c r="H460" s="16" t="s">
        <v>5332</v>
      </c>
      <c r="I460" s="16" t="s">
        <v>5347</v>
      </c>
      <c r="J460" t="s">
        <v>453</v>
      </c>
      <c r="K460" s="8" t="s">
        <v>2833</v>
      </c>
      <c r="L460" s="2">
        <v>4.6207845384209903E-3</v>
      </c>
      <c r="M460" s="2">
        <v>4.0029830775279197E-2</v>
      </c>
      <c r="N460" s="2">
        <v>8.5069264692124707E-3</v>
      </c>
      <c r="O460" s="2">
        <v>7.79215249051151E-3</v>
      </c>
      <c r="P460" s="2">
        <v>4.6207845637486096E-3</v>
      </c>
      <c r="Q460" s="2">
        <v>4.0029830489676101E-2</v>
      </c>
      <c r="R460" s="2">
        <v>8.6244370225311198E-3</v>
      </c>
      <c r="S460" s="2">
        <f t="shared" ref="S460:S523" si="96">IF(AND(AD460=1,N460&gt;R460),-1,IF(AND(AD460=1,N460&lt;R460),1,0))</f>
        <v>1</v>
      </c>
      <c r="T460" s="2">
        <v>7.9337122739533607E-3</v>
      </c>
      <c r="U460" s="2">
        <v>3.0405053029084302E-17</v>
      </c>
      <c r="V460" s="2">
        <v>3.72101842437376E-2</v>
      </c>
      <c r="W460" s="2">
        <v>4.6207845492960203E-3</v>
      </c>
      <c r="X460" s="2">
        <v>4.0029830644403602E-2</v>
      </c>
      <c r="Y460" s="2">
        <v>7.7095778629557099E-3</v>
      </c>
      <c r="Z460" s="2">
        <f t="shared" si="89"/>
        <v>-1</v>
      </c>
      <c r="AA460" s="2">
        <v>7.30291354312538E-3</v>
      </c>
      <c r="AB460" s="2">
        <v>0</v>
      </c>
      <c r="AC460" s="2">
        <v>1.85290541905544E-89</v>
      </c>
      <c r="AD460" s="2">
        <f t="shared" si="90"/>
        <v>1</v>
      </c>
      <c r="AE460" s="2">
        <v>8.2584790865952093E-3</v>
      </c>
      <c r="AF460" s="2">
        <v>7.2878758610825198E-2</v>
      </c>
      <c r="AG460" s="2">
        <v>1.5219054174018601E-2</v>
      </c>
      <c r="AH460" s="2">
        <v>1.4041115251927199E-2</v>
      </c>
      <c r="AI460" s="2">
        <v>8.2584790761837702E-3</v>
      </c>
      <c r="AJ460" s="2">
        <v>7.2878758720286999E-2</v>
      </c>
      <c r="AK460" s="2">
        <v>1.8629963072459999E-2</v>
      </c>
      <c r="AL460" s="2">
        <f t="shared" si="85"/>
        <v>1</v>
      </c>
      <c r="AM460" s="2">
        <v>1.50313984875009E-2</v>
      </c>
      <c r="AN460" s="2">
        <v>4.5492144718753496E-267</v>
      </c>
      <c r="AO460" s="2">
        <v>8.6358714793847195E-169</v>
      </c>
      <c r="AP460" s="2">
        <v>0</v>
      </c>
      <c r="AQ460" s="2">
        <v>2.1180895133202999E-2</v>
      </c>
      <c r="AR460" s="2">
        <v>1.15566200507732E-2</v>
      </c>
      <c r="AS460" s="2">
        <f t="shared" si="91"/>
        <v>-1</v>
      </c>
      <c r="AT460" s="2">
        <v>1.1588612248578699E-2</v>
      </c>
      <c r="AU460" s="2">
        <v>0</v>
      </c>
      <c r="AV460" s="2">
        <v>0</v>
      </c>
      <c r="AW460" s="2">
        <f t="shared" si="92"/>
        <v>1</v>
      </c>
      <c r="AX460" s="2">
        <v>1.51980746450805E-2</v>
      </c>
      <c r="AY460" s="2">
        <v>0.133381042611036</v>
      </c>
      <c r="AZ460" s="2">
        <v>2.9698141864812101E-2</v>
      </c>
      <c r="BA460" s="2">
        <v>2.6929026110469299E-2</v>
      </c>
      <c r="BB460" s="2">
        <v>9.0219071886512292E-3</v>
      </c>
      <c r="BC460" s="2">
        <v>7.4701387465736999E-2</v>
      </c>
      <c r="BD460" s="2">
        <v>1.52620184932096E-2</v>
      </c>
      <c r="BE460" s="2">
        <f t="shared" si="93"/>
        <v>-1</v>
      </c>
      <c r="BF460" s="2">
        <v>1.4396240636790399E-2</v>
      </c>
      <c r="BG460" s="2">
        <v>0</v>
      </c>
      <c r="BH460" s="2">
        <v>0</v>
      </c>
      <c r="BI460" s="2">
        <v>1.40922356678745E-27</v>
      </c>
      <c r="BJ460" s="2">
        <v>2.38839962165357E-2</v>
      </c>
      <c r="BK460" s="2">
        <v>1.31778960028563E-2</v>
      </c>
      <c r="BL460" s="2">
        <f t="shared" si="94"/>
        <v>-1</v>
      </c>
      <c r="BM460" s="2">
        <v>1.32085337923902E-2</v>
      </c>
      <c r="BN460" s="2">
        <v>0</v>
      </c>
      <c r="BO460" s="2">
        <v>0</v>
      </c>
      <c r="BP460" s="2">
        <f t="shared" si="95"/>
        <v>1</v>
      </c>
    </row>
    <row r="461" spans="1:68" x14ac:dyDescent="0.2">
      <c r="A461">
        <v>455</v>
      </c>
      <c r="B461">
        <f t="shared" si="86"/>
        <v>0</v>
      </c>
      <c r="D461">
        <f t="shared" si="87"/>
        <v>0</v>
      </c>
      <c r="E461">
        <f t="shared" si="88"/>
        <v>0</v>
      </c>
      <c r="F461" s="16" t="s">
        <v>5348</v>
      </c>
      <c r="G461" s="16" t="s">
        <v>4686</v>
      </c>
      <c r="H461" s="16" t="s">
        <v>5332</v>
      </c>
      <c r="I461" s="16" t="s">
        <v>5347</v>
      </c>
      <c r="J461" t="s">
        <v>454</v>
      </c>
      <c r="K461" s="8" t="s">
        <v>2834</v>
      </c>
      <c r="L461" s="2">
        <v>4.6207845384209903E-3</v>
      </c>
      <c r="M461" s="2">
        <v>4.0029830775279197E-2</v>
      </c>
      <c r="N461" s="2">
        <v>8.5069264693246709E-3</v>
      </c>
      <c r="O461" s="2">
        <v>7.7921524905310898E-3</v>
      </c>
      <c r="P461" s="2">
        <v>4.6207845637486096E-3</v>
      </c>
      <c r="Q461" s="2">
        <v>4.0029830489676101E-2</v>
      </c>
      <c r="R461" s="2">
        <v>8.6244370223667599E-3</v>
      </c>
      <c r="S461" s="2">
        <f t="shared" si="96"/>
        <v>1</v>
      </c>
      <c r="T461" s="2">
        <v>7.9337122737646194E-3</v>
      </c>
      <c r="U461" s="2">
        <v>3.0405053029084302E-17</v>
      </c>
      <c r="V461" s="2">
        <v>3.72101842437376E-2</v>
      </c>
      <c r="W461" s="2">
        <v>4.6207845492960203E-3</v>
      </c>
      <c r="X461" s="2">
        <v>4.0029830644403602E-2</v>
      </c>
      <c r="Y461" s="2">
        <v>7.7095778629555096E-3</v>
      </c>
      <c r="Z461" s="2">
        <f t="shared" si="89"/>
        <v>-1</v>
      </c>
      <c r="AA461" s="2">
        <v>7.3029135431994501E-3</v>
      </c>
      <c r="AB461" s="2">
        <v>0</v>
      </c>
      <c r="AC461" s="2">
        <v>1.85290541905544E-89</v>
      </c>
      <c r="AD461" s="2">
        <f t="shared" si="90"/>
        <v>1</v>
      </c>
      <c r="AE461" s="2">
        <v>8.2584790865952093E-3</v>
      </c>
      <c r="AF461" s="2">
        <v>7.2878758610825198E-2</v>
      </c>
      <c r="AG461" s="2">
        <v>1.5219054173918301E-2</v>
      </c>
      <c r="AH461" s="2">
        <v>1.40411152518666E-2</v>
      </c>
      <c r="AI461" s="2">
        <v>8.2584790761837702E-3</v>
      </c>
      <c r="AJ461" s="2">
        <v>7.2878758720286999E-2</v>
      </c>
      <c r="AK461" s="2">
        <v>1.8629963072467001E-2</v>
      </c>
      <c r="AL461" s="2">
        <f t="shared" si="85"/>
        <v>1</v>
      </c>
      <c r="AM461" s="2">
        <v>1.50313984871381E-2</v>
      </c>
      <c r="AN461" s="2">
        <v>4.5492144718753496E-267</v>
      </c>
      <c r="AO461" s="2">
        <v>8.6358714793847195E-169</v>
      </c>
      <c r="AP461" s="2">
        <v>0</v>
      </c>
      <c r="AQ461" s="2">
        <v>2.1180895133202999E-2</v>
      </c>
      <c r="AR461" s="2">
        <v>1.1556620050768801E-2</v>
      </c>
      <c r="AS461" s="2">
        <f t="shared" si="91"/>
        <v>-1</v>
      </c>
      <c r="AT461" s="2">
        <v>1.15886122486325E-2</v>
      </c>
      <c r="AU461" s="2">
        <v>0</v>
      </c>
      <c r="AV461" s="2">
        <v>0</v>
      </c>
      <c r="AW461" s="2">
        <f t="shared" si="92"/>
        <v>1</v>
      </c>
      <c r="AX461" s="2">
        <v>1.51980746450805E-2</v>
      </c>
      <c r="AY461" s="2">
        <v>0.133381042611036</v>
      </c>
      <c r="AZ461" s="2">
        <v>2.96981418649108E-2</v>
      </c>
      <c r="BA461" s="2">
        <v>2.6929026111014099E-2</v>
      </c>
      <c r="BB461" s="2">
        <v>9.0219071886512292E-3</v>
      </c>
      <c r="BC461" s="2">
        <v>7.4701387465736999E-2</v>
      </c>
      <c r="BD461" s="2">
        <v>1.5262018493166701E-2</v>
      </c>
      <c r="BE461" s="2">
        <f t="shared" si="93"/>
        <v>-1</v>
      </c>
      <c r="BF461" s="2">
        <v>1.4396240636597E-2</v>
      </c>
      <c r="BG461" s="2">
        <v>0</v>
      </c>
      <c r="BH461" s="2">
        <v>0</v>
      </c>
      <c r="BI461" s="2">
        <v>0</v>
      </c>
      <c r="BJ461" s="2">
        <v>2.38839962165357E-2</v>
      </c>
      <c r="BK461" s="2">
        <v>1.3177896002556901E-2</v>
      </c>
      <c r="BL461" s="2">
        <f t="shared" si="94"/>
        <v>-1</v>
      </c>
      <c r="BM461" s="2">
        <v>1.3208533792255599E-2</v>
      </c>
      <c r="BN461" s="2">
        <v>0</v>
      </c>
      <c r="BO461" s="2">
        <v>0</v>
      </c>
      <c r="BP461" s="2">
        <f t="shared" si="95"/>
        <v>1</v>
      </c>
    </row>
    <row r="462" spans="1:68" x14ac:dyDescent="0.2">
      <c r="A462">
        <v>456</v>
      </c>
      <c r="B462">
        <f t="shared" si="86"/>
        <v>0</v>
      </c>
      <c r="D462">
        <f t="shared" si="87"/>
        <v>0</v>
      </c>
      <c r="E462">
        <f t="shared" si="88"/>
        <v>0</v>
      </c>
      <c r="F462" s="16" t="s">
        <v>5349</v>
      </c>
      <c r="G462" s="16" t="s">
        <v>4686</v>
      </c>
      <c r="H462" s="16" t="s">
        <v>5332</v>
      </c>
      <c r="I462" s="16" t="s">
        <v>5347</v>
      </c>
      <c r="J462" t="s">
        <v>455</v>
      </c>
      <c r="K462" s="8" t="s">
        <v>2835</v>
      </c>
      <c r="L462" s="2">
        <v>4.6207845384209903E-3</v>
      </c>
      <c r="M462" s="2">
        <v>4.0029830775279197E-2</v>
      </c>
      <c r="N462" s="2">
        <v>8.5069264688278998E-3</v>
      </c>
      <c r="O462" s="2">
        <v>7.7921524901525003E-3</v>
      </c>
      <c r="P462" s="2">
        <v>4.6207845637486096E-3</v>
      </c>
      <c r="Q462" s="2">
        <v>4.0029830489676101E-2</v>
      </c>
      <c r="R462" s="2">
        <v>8.6244370217709292E-3</v>
      </c>
      <c r="S462" s="2">
        <f t="shared" si="96"/>
        <v>1</v>
      </c>
      <c r="T462" s="2">
        <v>7.9337122734915305E-3</v>
      </c>
      <c r="U462" s="2">
        <v>3.0405053029084302E-17</v>
      </c>
      <c r="V462" s="2">
        <v>3.72101842437376E-2</v>
      </c>
      <c r="W462" s="2">
        <v>4.6207845492960203E-3</v>
      </c>
      <c r="X462" s="2">
        <v>4.0029830644403602E-2</v>
      </c>
      <c r="Y462" s="2">
        <v>7.7095778625191902E-3</v>
      </c>
      <c r="Z462" s="2">
        <f t="shared" si="89"/>
        <v>-1</v>
      </c>
      <c r="AA462" s="2">
        <v>7.3029135426089901E-3</v>
      </c>
      <c r="AB462" s="2">
        <v>0</v>
      </c>
      <c r="AC462" s="2">
        <v>1.85290541905544E-89</v>
      </c>
      <c r="AD462" s="2">
        <f t="shared" si="90"/>
        <v>1</v>
      </c>
      <c r="AE462" s="2">
        <v>8.2584790865952093E-3</v>
      </c>
      <c r="AF462" s="2">
        <v>7.2878758610825198E-2</v>
      </c>
      <c r="AG462" s="2">
        <v>1.52190541734268E-2</v>
      </c>
      <c r="AH462" s="2">
        <v>1.40411152515515E-2</v>
      </c>
      <c r="AI462" s="2">
        <v>8.2584790761837702E-3</v>
      </c>
      <c r="AJ462" s="2">
        <v>7.2878758720286999E-2</v>
      </c>
      <c r="AK462" s="2">
        <v>1.8629963071819799E-2</v>
      </c>
      <c r="AL462" s="2">
        <f t="shared" si="85"/>
        <v>1</v>
      </c>
      <c r="AM462" s="2">
        <v>1.5031398486751901E-2</v>
      </c>
      <c r="AN462" s="2">
        <v>4.5492144718753496E-267</v>
      </c>
      <c r="AO462" s="2">
        <v>8.6358714793847195E-169</v>
      </c>
      <c r="AP462" s="2">
        <v>0</v>
      </c>
      <c r="AQ462" s="2">
        <v>2.1180895133202999E-2</v>
      </c>
      <c r="AR462" s="2">
        <v>1.15566200506096E-2</v>
      </c>
      <c r="AS462" s="2">
        <f t="shared" si="91"/>
        <v>-1</v>
      </c>
      <c r="AT462" s="2">
        <v>1.15886122480504E-2</v>
      </c>
      <c r="AU462" s="2">
        <v>0</v>
      </c>
      <c r="AV462" s="2">
        <v>0</v>
      </c>
      <c r="AW462" s="2">
        <f t="shared" si="92"/>
        <v>1</v>
      </c>
      <c r="AX462" s="2">
        <v>1.51980746450805E-2</v>
      </c>
      <c r="AY462" s="2">
        <v>0.133381042611036</v>
      </c>
      <c r="AZ462" s="2">
        <v>2.9698141864256102E-2</v>
      </c>
      <c r="BA462" s="2">
        <v>2.6929026110218399E-2</v>
      </c>
      <c r="BB462" s="2">
        <v>9.0219071886512292E-3</v>
      </c>
      <c r="BC462" s="2">
        <v>7.4701387465736999E-2</v>
      </c>
      <c r="BD462" s="2">
        <v>1.52620184931378E-2</v>
      </c>
      <c r="BE462" s="2">
        <f t="shared" si="93"/>
        <v>-1</v>
      </c>
      <c r="BF462" s="2">
        <v>1.43962406372007E-2</v>
      </c>
      <c r="BG462" s="2">
        <v>0</v>
      </c>
      <c r="BH462" s="2">
        <v>0</v>
      </c>
      <c r="BI462" s="2">
        <v>1.4092233104937799E-27</v>
      </c>
      <c r="BJ462" s="2">
        <v>2.38839962165357E-2</v>
      </c>
      <c r="BK462" s="2">
        <v>1.31778960021861E-2</v>
      </c>
      <c r="BL462" s="2">
        <f t="shared" si="94"/>
        <v>-1</v>
      </c>
      <c r="BM462" s="2">
        <v>1.32085337919975E-2</v>
      </c>
      <c r="BN462" s="2">
        <v>0</v>
      </c>
      <c r="BO462" s="2">
        <v>0</v>
      </c>
      <c r="BP462" s="2">
        <f t="shared" si="95"/>
        <v>1</v>
      </c>
    </row>
    <row r="463" spans="1:68" x14ac:dyDescent="0.2">
      <c r="A463">
        <v>457</v>
      </c>
      <c r="B463">
        <f t="shared" si="86"/>
        <v>0</v>
      </c>
      <c r="D463">
        <f t="shared" si="87"/>
        <v>0</v>
      </c>
      <c r="E463">
        <f t="shared" si="88"/>
        <v>0</v>
      </c>
      <c r="F463" s="16" t="s">
        <v>5350</v>
      </c>
      <c r="G463" s="16" t="s">
        <v>4686</v>
      </c>
      <c r="H463" s="16" t="s">
        <v>5332</v>
      </c>
      <c r="I463" s="16" t="s">
        <v>5347</v>
      </c>
      <c r="J463" t="s">
        <v>456</v>
      </c>
      <c r="K463" s="8" t="s">
        <v>2836</v>
      </c>
      <c r="L463" s="2">
        <v>4.6207845384209903E-3</v>
      </c>
      <c r="M463" s="2">
        <v>4.0029830775279197E-2</v>
      </c>
      <c r="N463" s="2">
        <v>8.5069264687916198E-3</v>
      </c>
      <c r="O463" s="2">
        <v>7.7921524900378698E-3</v>
      </c>
      <c r="P463" s="2">
        <v>4.6207845637486096E-3</v>
      </c>
      <c r="Q463" s="2">
        <v>4.0029830489676101E-2</v>
      </c>
      <c r="R463" s="2">
        <v>8.6244370213620705E-3</v>
      </c>
      <c r="S463" s="2">
        <f t="shared" si="96"/>
        <v>1</v>
      </c>
      <c r="T463" s="2">
        <v>7.9337122729450198E-3</v>
      </c>
      <c r="U463" s="2">
        <v>3.0405053029084302E-17</v>
      </c>
      <c r="V463" s="2">
        <v>3.72101842437376E-2</v>
      </c>
      <c r="W463" s="2">
        <v>4.6207845492960203E-3</v>
      </c>
      <c r="X463" s="2">
        <v>4.0029830644403602E-2</v>
      </c>
      <c r="Y463" s="2">
        <v>7.7095778619901698E-3</v>
      </c>
      <c r="Z463" s="2">
        <f t="shared" si="89"/>
        <v>-1</v>
      </c>
      <c r="AA463" s="2">
        <v>7.3029135418935399E-3</v>
      </c>
      <c r="AB463" s="2">
        <v>0</v>
      </c>
      <c r="AC463" s="2">
        <v>1.85290541905544E-89</v>
      </c>
      <c r="AD463" s="2">
        <f t="shared" si="90"/>
        <v>1</v>
      </c>
      <c r="AE463" s="2">
        <v>8.2584790865952093E-3</v>
      </c>
      <c r="AF463" s="2">
        <v>7.2878758610825198E-2</v>
      </c>
      <c r="AG463" s="2">
        <v>1.5219054173078899E-2</v>
      </c>
      <c r="AH463" s="2">
        <v>1.4041115251082099E-2</v>
      </c>
      <c r="AI463" s="2">
        <v>8.2584790761837702E-3</v>
      </c>
      <c r="AJ463" s="2">
        <v>7.2878758720286999E-2</v>
      </c>
      <c r="AK463" s="2">
        <v>1.8629963071657998E-2</v>
      </c>
      <c r="AL463" s="2">
        <f t="shared" si="85"/>
        <v>1</v>
      </c>
      <c r="AM463" s="2">
        <v>1.5031398487044E-2</v>
      </c>
      <c r="AN463" s="2">
        <v>4.5492144718753496E-267</v>
      </c>
      <c r="AO463" s="2">
        <v>8.6358714793847195E-169</v>
      </c>
      <c r="AP463" s="2">
        <v>0</v>
      </c>
      <c r="AQ463" s="2">
        <v>2.11808951332031E-2</v>
      </c>
      <c r="AR463" s="2">
        <v>1.1556620050251799E-2</v>
      </c>
      <c r="AS463" s="2">
        <f t="shared" si="91"/>
        <v>-1</v>
      </c>
      <c r="AT463" s="2">
        <v>1.15886122473073E-2</v>
      </c>
      <c r="AU463" s="2">
        <v>0</v>
      </c>
      <c r="AV463" s="2">
        <v>0</v>
      </c>
      <c r="AW463" s="2">
        <f t="shared" si="92"/>
        <v>1</v>
      </c>
      <c r="AX463" s="2">
        <v>1.51980746450805E-2</v>
      </c>
      <c r="AY463" s="2">
        <v>0.133381042611036</v>
      </c>
      <c r="AZ463" s="2">
        <v>2.9698141864093201E-2</v>
      </c>
      <c r="BA463" s="2">
        <v>2.69290261099276E-2</v>
      </c>
      <c r="BB463" s="2">
        <v>9.0219071886512292E-3</v>
      </c>
      <c r="BC463" s="2">
        <v>7.4701387465736999E-2</v>
      </c>
      <c r="BD463" s="2">
        <v>1.5262018492732199E-2</v>
      </c>
      <c r="BE463" s="2">
        <f t="shared" si="93"/>
        <v>-1</v>
      </c>
      <c r="BF463" s="2">
        <v>1.43962406368572E-2</v>
      </c>
      <c r="BG463" s="2">
        <v>0</v>
      </c>
      <c r="BH463" s="2">
        <v>0</v>
      </c>
      <c r="BI463" s="2">
        <v>1.4092233104937799E-27</v>
      </c>
      <c r="BJ463" s="2">
        <v>2.38839962165357E-2</v>
      </c>
      <c r="BK463" s="2">
        <v>1.31778960018391E-2</v>
      </c>
      <c r="BL463" s="2">
        <f t="shared" si="94"/>
        <v>-1</v>
      </c>
      <c r="BM463" s="2">
        <v>1.32085337915089E-2</v>
      </c>
      <c r="BN463" s="2">
        <v>0</v>
      </c>
      <c r="BO463" s="2">
        <v>0</v>
      </c>
      <c r="BP463" s="2">
        <f t="shared" si="95"/>
        <v>1</v>
      </c>
    </row>
    <row r="464" spans="1:68" x14ac:dyDescent="0.2">
      <c r="A464">
        <v>458</v>
      </c>
      <c r="B464">
        <f t="shared" si="86"/>
        <v>0</v>
      </c>
      <c r="D464">
        <f t="shared" si="87"/>
        <v>0</v>
      </c>
      <c r="E464">
        <f t="shared" si="88"/>
        <v>0</v>
      </c>
      <c r="F464" s="16" t="s">
        <v>5351</v>
      </c>
      <c r="G464" s="16" t="s">
        <v>4686</v>
      </c>
      <c r="H464" s="16" t="s">
        <v>5332</v>
      </c>
      <c r="I464" s="16" t="s">
        <v>5347</v>
      </c>
      <c r="J464" t="s">
        <v>457</v>
      </c>
      <c r="K464" s="8" t="s">
        <v>2837</v>
      </c>
      <c r="L464" s="2">
        <v>4.6207845384209903E-3</v>
      </c>
      <c r="M464" s="2">
        <v>4.0029830775279197E-2</v>
      </c>
      <c r="N464" s="2">
        <v>8.5069264687117497E-3</v>
      </c>
      <c r="O464" s="2">
        <v>7.7921524894981999E-3</v>
      </c>
      <c r="P464" s="2">
        <v>4.6207845637486096E-3</v>
      </c>
      <c r="Q464" s="2">
        <v>4.0029830489676101E-2</v>
      </c>
      <c r="R464" s="2">
        <v>8.6244370217958607E-3</v>
      </c>
      <c r="S464" s="2">
        <f t="shared" si="96"/>
        <v>1</v>
      </c>
      <c r="T464" s="2">
        <v>7.9337122732623302E-3</v>
      </c>
      <c r="U464" s="2">
        <v>3.0405053029084302E-17</v>
      </c>
      <c r="V464" s="2">
        <v>3.72101842437376E-2</v>
      </c>
      <c r="W464" s="2">
        <v>4.6207845492960203E-3</v>
      </c>
      <c r="X464" s="2">
        <v>4.0029830644403602E-2</v>
      </c>
      <c r="Y464" s="2">
        <v>7.7095778619323098E-3</v>
      </c>
      <c r="Z464" s="2">
        <f t="shared" si="89"/>
        <v>-1</v>
      </c>
      <c r="AA464" s="2">
        <v>7.3029135417384296E-3</v>
      </c>
      <c r="AB464" s="2">
        <v>0</v>
      </c>
      <c r="AC464" s="2">
        <v>1.85290541905544E-89</v>
      </c>
      <c r="AD464" s="2">
        <f t="shared" si="90"/>
        <v>1</v>
      </c>
      <c r="AE464" s="2">
        <v>8.2584790865952093E-3</v>
      </c>
      <c r="AF464" s="2">
        <v>7.2878758610825198E-2</v>
      </c>
      <c r="AG464" s="2">
        <v>1.5219054172894099E-2</v>
      </c>
      <c r="AH464" s="2">
        <v>1.4041115251515499E-2</v>
      </c>
      <c r="AI464" s="2">
        <v>8.2584790761837702E-3</v>
      </c>
      <c r="AJ464" s="2">
        <v>7.2878758720286999E-2</v>
      </c>
      <c r="AK464" s="2">
        <v>1.8629963072001501E-2</v>
      </c>
      <c r="AL464" s="2">
        <f t="shared" si="85"/>
        <v>1</v>
      </c>
      <c r="AM464" s="2">
        <v>1.5031398488189201E-2</v>
      </c>
      <c r="AN464" s="2">
        <v>4.5492144718753496E-267</v>
      </c>
      <c r="AO464" s="2">
        <v>8.6358714793847195E-169</v>
      </c>
      <c r="AP464" s="2">
        <v>0</v>
      </c>
      <c r="AQ464" s="2">
        <v>2.11808951332031E-2</v>
      </c>
      <c r="AR464" s="2">
        <v>1.1556620050393001E-2</v>
      </c>
      <c r="AS464" s="2">
        <f t="shared" si="91"/>
        <v>-1</v>
      </c>
      <c r="AT464" s="2">
        <v>1.15886122475651E-2</v>
      </c>
      <c r="AU464" s="2">
        <v>0</v>
      </c>
      <c r="AV464" s="2">
        <v>0</v>
      </c>
      <c r="AW464" s="2">
        <f t="shared" si="92"/>
        <v>1</v>
      </c>
      <c r="AX464" s="2">
        <v>1.51980746450805E-2</v>
      </c>
      <c r="AY464" s="2">
        <v>0.133381042611036</v>
      </c>
      <c r="AZ464" s="2">
        <v>2.9698141864121601E-2</v>
      </c>
      <c r="BA464" s="2">
        <v>2.69290261098739E-2</v>
      </c>
      <c r="BB464" s="2">
        <v>9.0219071886512205E-3</v>
      </c>
      <c r="BC464" s="2">
        <v>7.4701387465736999E-2</v>
      </c>
      <c r="BD464" s="2">
        <v>1.52620184924588E-2</v>
      </c>
      <c r="BE464" s="2">
        <f t="shared" si="93"/>
        <v>-1</v>
      </c>
      <c r="BF464" s="2">
        <v>1.439624063688E-2</v>
      </c>
      <c r="BG464" s="2">
        <v>0</v>
      </c>
      <c r="BH464" s="2">
        <v>0</v>
      </c>
      <c r="BI464" s="2">
        <v>1.4092233104937799E-27</v>
      </c>
      <c r="BJ464" s="2">
        <v>2.38839962165357E-2</v>
      </c>
      <c r="BK464" s="2">
        <v>1.3177896001525399E-2</v>
      </c>
      <c r="BL464" s="2">
        <f t="shared" si="94"/>
        <v>-1</v>
      </c>
      <c r="BM464" s="2">
        <v>1.32085337913163E-2</v>
      </c>
      <c r="BN464" s="2">
        <v>0</v>
      </c>
      <c r="BO464" s="2">
        <v>0</v>
      </c>
      <c r="BP464" s="2">
        <f t="shared" si="95"/>
        <v>1</v>
      </c>
    </row>
    <row r="465" spans="1:68" x14ac:dyDescent="0.2">
      <c r="A465">
        <v>459</v>
      </c>
      <c r="B465">
        <f t="shared" si="86"/>
        <v>0</v>
      </c>
      <c r="D465">
        <f t="shared" si="87"/>
        <v>0</v>
      </c>
      <c r="E465">
        <f t="shared" si="88"/>
        <v>0</v>
      </c>
      <c r="F465" s="16" t="s">
        <v>5352</v>
      </c>
      <c r="G465" s="16" t="s">
        <v>4686</v>
      </c>
      <c r="H465" s="16" t="s">
        <v>5332</v>
      </c>
      <c r="I465" s="16" t="s">
        <v>5347</v>
      </c>
      <c r="J465" t="s">
        <v>458</v>
      </c>
      <c r="K465" s="8" t="s">
        <v>2838</v>
      </c>
      <c r="L465" s="2">
        <v>4.6207845384209903E-3</v>
      </c>
      <c r="M465" s="2">
        <v>4.0029830775279197E-2</v>
      </c>
      <c r="N465" s="2">
        <v>8.5069264689800004E-3</v>
      </c>
      <c r="O465" s="2">
        <v>7.7921524900337403E-3</v>
      </c>
      <c r="P465" s="2">
        <v>4.6207845637486096E-3</v>
      </c>
      <c r="Q465" s="2">
        <v>4.0029830489676101E-2</v>
      </c>
      <c r="R465" s="2">
        <v>8.6244370218799792E-3</v>
      </c>
      <c r="S465" s="2">
        <f t="shared" si="96"/>
        <v>1</v>
      </c>
      <c r="T465" s="2">
        <v>7.9337122732409896E-3</v>
      </c>
      <c r="U465" s="2">
        <v>3.0405053029084302E-17</v>
      </c>
      <c r="V465" s="2">
        <v>3.72101842437376E-2</v>
      </c>
      <c r="W465" s="2">
        <v>4.6207845492960203E-3</v>
      </c>
      <c r="X465" s="2">
        <v>4.0029830644403602E-2</v>
      </c>
      <c r="Y465" s="2">
        <v>7.70957786195604E-3</v>
      </c>
      <c r="Z465" s="2">
        <f t="shared" si="89"/>
        <v>-1</v>
      </c>
      <c r="AA465" s="2">
        <v>7.3029135417711603E-3</v>
      </c>
      <c r="AB465" s="2">
        <v>0</v>
      </c>
      <c r="AC465" s="2">
        <v>1.85290541905544E-89</v>
      </c>
      <c r="AD465" s="2">
        <f t="shared" si="90"/>
        <v>1</v>
      </c>
      <c r="AE465" s="2">
        <v>8.2584790865952093E-3</v>
      </c>
      <c r="AF465" s="2">
        <v>7.2878758610825198E-2</v>
      </c>
      <c r="AG465" s="2">
        <v>1.52190541729131E-2</v>
      </c>
      <c r="AH465" s="2">
        <v>1.4041115251418801E-2</v>
      </c>
      <c r="AI465" s="2">
        <v>8.2584790761837702E-3</v>
      </c>
      <c r="AJ465" s="2">
        <v>7.2878758720286999E-2</v>
      </c>
      <c r="AK465" s="2">
        <v>1.86299630718221E-2</v>
      </c>
      <c r="AL465" s="2">
        <f t="shared" si="85"/>
        <v>1</v>
      </c>
      <c r="AM465" s="2">
        <v>1.50313984882338E-2</v>
      </c>
      <c r="AN465" s="2">
        <v>4.5492144718753496E-267</v>
      </c>
      <c r="AO465" s="2">
        <v>8.6358714793847195E-169</v>
      </c>
      <c r="AP465" s="2">
        <v>0</v>
      </c>
      <c r="AQ465" s="2">
        <v>2.11808951332031E-2</v>
      </c>
      <c r="AR465" s="2">
        <v>1.15566200505873E-2</v>
      </c>
      <c r="AS465" s="2">
        <f t="shared" si="91"/>
        <v>-1</v>
      </c>
      <c r="AT465" s="2">
        <v>1.15886122475058E-2</v>
      </c>
      <c r="AU465" s="2">
        <v>0</v>
      </c>
      <c r="AV465" s="2">
        <v>0</v>
      </c>
      <c r="AW465" s="2">
        <f t="shared" si="92"/>
        <v>1</v>
      </c>
      <c r="AX465" s="2">
        <v>1.51980746450805E-2</v>
      </c>
      <c r="AY465" s="2">
        <v>0.133381042611036</v>
      </c>
      <c r="AZ465" s="2">
        <v>2.9698141864201302E-2</v>
      </c>
      <c r="BA465" s="2">
        <v>2.6929026110410099E-2</v>
      </c>
      <c r="BB465" s="2">
        <v>9.0219071886512205E-3</v>
      </c>
      <c r="BC465" s="2">
        <v>7.4701387465736999E-2</v>
      </c>
      <c r="BD465" s="2">
        <v>1.52620184928448E-2</v>
      </c>
      <c r="BE465" s="2">
        <f t="shared" si="93"/>
        <v>-1</v>
      </c>
      <c r="BF465" s="2">
        <v>1.43962406365326E-2</v>
      </c>
      <c r="BG465" s="2">
        <v>0</v>
      </c>
      <c r="BH465" s="2">
        <v>0</v>
      </c>
      <c r="BI465" s="2">
        <v>1.40922369493429E-27</v>
      </c>
      <c r="BJ465" s="2">
        <v>2.38839962165357E-2</v>
      </c>
      <c r="BK465" s="2">
        <v>1.3177896001585501E-2</v>
      </c>
      <c r="BL465" s="2">
        <f t="shared" si="94"/>
        <v>-1</v>
      </c>
      <c r="BM465" s="2">
        <v>1.3208533791500301E-2</v>
      </c>
      <c r="BN465" s="2">
        <v>0</v>
      </c>
      <c r="BO465" s="2">
        <v>0</v>
      </c>
      <c r="BP465" s="2">
        <f t="shared" si="95"/>
        <v>1</v>
      </c>
    </row>
    <row r="466" spans="1:68" x14ac:dyDescent="0.2">
      <c r="A466">
        <v>460</v>
      </c>
      <c r="B466">
        <f t="shared" si="86"/>
        <v>0</v>
      </c>
      <c r="D466">
        <f t="shared" si="87"/>
        <v>0</v>
      </c>
      <c r="E466">
        <f t="shared" si="88"/>
        <v>0</v>
      </c>
      <c r="F466" s="16" t="s">
        <v>5353</v>
      </c>
      <c r="G466" s="16" t="s">
        <v>4686</v>
      </c>
      <c r="H466" s="16" t="s">
        <v>5332</v>
      </c>
      <c r="I466" s="16" t="s">
        <v>5354</v>
      </c>
      <c r="J466" t="s">
        <v>459</v>
      </c>
      <c r="K466" s="8" t="s">
        <v>2839</v>
      </c>
      <c r="L466" s="2">
        <v>4.6207845384209903E-3</v>
      </c>
      <c r="M466" s="2">
        <v>4.0029830775279197E-2</v>
      </c>
      <c r="N466" s="2">
        <v>8.5069264693971806E-3</v>
      </c>
      <c r="O466" s="2">
        <v>7.7921524906980899E-3</v>
      </c>
      <c r="P466" s="2">
        <v>4.6207845637486096E-3</v>
      </c>
      <c r="Q466" s="2">
        <v>4.0029830489676101E-2</v>
      </c>
      <c r="R466" s="2">
        <v>8.6244370223139202E-3</v>
      </c>
      <c r="S466" s="2">
        <f t="shared" si="96"/>
        <v>1</v>
      </c>
      <c r="T466" s="2">
        <v>7.9337122738105306E-3</v>
      </c>
      <c r="U466" s="2">
        <v>3.0405053029084302E-17</v>
      </c>
      <c r="V466" s="2">
        <v>3.72101842437376E-2</v>
      </c>
      <c r="W466" s="2">
        <v>4.6207845492960203E-3</v>
      </c>
      <c r="X466" s="2">
        <v>4.0029830644403602E-2</v>
      </c>
      <c r="Y466" s="2">
        <v>7.7095778630025197E-3</v>
      </c>
      <c r="Z466" s="2">
        <f t="shared" si="89"/>
        <v>-1</v>
      </c>
      <c r="AA466" s="2">
        <v>7.3029135433639201E-3</v>
      </c>
      <c r="AB466" s="2">
        <v>0</v>
      </c>
      <c r="AC466" s="2">
        <v>1.85290541905544E-89</v>
      </c>
      <c r="AD466" s="2">
        <f t="shared" si="90"/>
        <v>1</v>
      </c>
      <c r="AE466" s="2">
        <v>8.2584790865952093E-3</v>
      </c>
      <c r="AF466" s="2">
        <v>7.2878758610825198E-2</v>
      </c>
      <c r="AG466" s="2">
        <v>1.52190541740205E-2</v>
      </c>
      <c r="AH466" s="2">
        <v>1.4041115251994399E-2</v>
      </c>
      <c r="AI466" s="2">
        <v>8.2584790761837702E-3</v>
      </c>
      <c r="AJ466" s="2">
        <v>7.2878758720286999E-2</v>
      </c>
      <c r="AK466" s="2">
        <v>1.86299630724166E-2</v>
      </c>
      <c r="AL466" s="2">
        <f t="shared" si="85"/>
        <v>1</v>
      </c>
      <c r="AM466" s="2">
        <v>1.5031398486981999E-2</v>
      </c>
      <c r="AN466" s="2">
        <v>4.5492144718753496E-267</v>
      </c>
      <c r="AO466" s="2">
        <v>8.6358714793847195E-169</v>
      </c>
      <c r="AP466" s="2">
        <v>0</v>
      </c>
      <c r="AQ466" s="2">
        <v>2.1180895133202999E-2</v>
      </c>
      <c r="AR466" s="2">
        <v>1.15566200510294E-2</v>
      </c>
      <c r="AS466" s="2">
        <f t="shared" si="91"/>
        <v>-1</v>
      </c>
      <c r="AT466" s="2">
        <v>1.1588612248771699E-2</v>
      </c>
      <c r="AU466" s="2">
        <v>0</v>
      </c>
      <c r="AV466" s="2">
        <v>0</v>
      </c>
      <c r="AW466" s="2">
        <f t="shared" si="92"/>
        <v>1</v>
      </c>
      <c r="AX466" s="2">
        <v>1.51980746450805E-2</v>
      </c>
      <c r="AY466" s="2">
        <v>0.133381042611036</v>
      </c>
      <c r="AZ466" s="2">
        <v>2.9698141864851299E-2</v>
      </c>
      <c r="BA466" s="2">
        <v>2.6929026110988699E-2</v>
      </c>
      <c r="BB466" s="2">
        <v>9.0219071886512292E-3</v>
      </c>
      <c r="BC466" s="2">
        <v>7.4701387465736999E-2</v>
      </c>
      <c r="BD466" s="2">
        <v>1.52620184930398E-2</v>
      </c>
      <c r="BE466" s="2">
        <f t="shared" si="93"/>
        <v>-1</v>
      </c>
      <c r="BF466" s="2">
        <v>1.4396240636432101E-2</v>
      </c>
      <c r="BG466" s="2">
        <v>0</v>
      </c>
      <c r="BH466" s="2">
        <v>0</v>
      </c>
      <c r="BI466" s="2">
        <v>1.40922202351351E-27</v>
      </c>
      <c r="BJ466" s="2">
        <v>2.38839962165357E-2</v>
      </c>
      <c r="BK466" s="2">
        <v>1.3177896002417601E-2</v>
      </c>
      <c r="BL466" s="2">
        <f t="shared" si="94"/>
        <v>-1</v>
      </c>
      <c r="BM466" s="2">
        <v>1.32085337921014E-2</v>
      </c>
      <c r="BN466" s="2">
        <v>0</v>
      </c>
      <c r="BO466" s="2">
        <v>0</v>
      </c>
      <c r="BP466" s="2">
        <f t="shared" si="95"/>
        <v>1</v>
      </c>
    </row>
    <row r="467" spans="1:68" x14ac:dyDescent="0.2">
      <c r="A467">
        <v>461</v>
      </c>
      <c r="B467">
        <f t="shared" si="86"/>
        <v>0</v>
      </c>
      <c r="D467">
        <f t="shared" si="87"/>
        <v>0</v>
      </c>
      <c r="E467">
        <f t="shared" si="88"/>
        <v>0</v>
      </c>
      <c r="F467" s="16" t="s">
        <v>5355</v>
      </c>
      <c r="G467" s="16" t="s">
        <v>4686</v>
      </c>
      <c r="H467" s="16" t="s">
        <v>5332</v>
      </c>
      <c r="I467" s="16" t="s">
        <v>5354</v>
      </c>
      <c r="J467" t="s">
        <v>460</v>
      </c>
      <c r="K467" s="8" t="s">
        <v>2840</v>
      </c>
      <c r="L467" s="2">
        <v>4.6207845384209903E-3</v>
      </c>
      <c r="M467" s="2">
        <v>4.0029830775279197E-2</v>
      </c>
      <c r="N467" s="2">
        <v>8.5069264687508105E-3</v>
      </c>
      <c r="O467" s="2">
        <v>7.7921524900668301E-3</v>
      </c>
      <c r="P467" s="2">
        <v>4.6207845637486096E-3</v>
      </c>
      <c r="Q467" s="2">
        <v>4.0029830489676101E-2</v>
      </c>
      <c r="R467" s="2">
        <v>8.6244370216018908E-3</v>
      </c>
      <c r="S467" s="2">
        <f t="shared" si="96"/>
        <v>1</v>
      </c>
      <c r="T467" s="2">
        <v>7.9337122732640597E-3</v>
      </c>
      <c r="U467" s="2">
        <v>3.0405053029084302E-17</v>
      </c>
      <c r="V467" s="2">
        <v>3.72101842437376E-2</v>
      </c>
      <c r="W467" s="2">
        <v>4.6207845492960203E-3</v>
      </c>
      <c r="X467" s="2">
        <v>4.0029830644403602E-2</v>
      </c>
      <c r="Y467" s="2">
        <v>7.7095778622883601E-3</v>
      </c>
      <c r="Z467" s="2">
        <f t="shared" si="89"/>
        <v>-1</v>
      </c>
      <c r="AA467" s="2">
        <v>7.3029135421735503E-3</v>
      </c>
      <c r="AB467" s="2">
        <v>0</v>
      </c>
      <c r="AC467" s="2">
        <v>1.85290541905544E-89</v>
      </c>
      <c r="AD467" s="2">
        <f t="shared" si="90"/>
        <v>1</v>
      </c>
      <c r="AE467" s="2">
        <v>8.2584790865952093E-3</v>
      </c>
      <c r="AF467" s="2">
        <v>7.2878758610825198E-2</v>
      </c>
      <c r="AG467" s="2">
        <v>1.52190541733409E-2</v>
      </c>
      <c r="AH467" s="2">
        <v>1.4041115251348799E-2</v>
      </c>
      <c r="AI467" s="2">
        <v>8.2584790761837702E-3</v>
      </c>
      <c r="AJ467" s="2">
        <v>7.2878758720286999E-2</v>
      </c>
      <c r="AK467" s="2">
        <v>1.86299630717465E-2</v>
      </c>
      <c r="AL467" s="2">
        <f t="shared" si="85"/>
        <v>1</v>
      </c>
      <c r="AM467" s="2">
        <v>1.50313984866981E-2</v>
      </c>
      <c r="AN467" s="2">
        <v>4.5492144718753496E-267</v>
      </c>
      <c r="AO467" s="2">
        <v>8.6358714793847195E-169</v>
      </c>
      <c r="AP467" s="2">
        <v>0</v>
      </c>
      <c r="AQ467" s="2">
        <v>2.11808951332031E-2</v>
      </c>
      <c r="AR467" s="2">
        <v>1.1556620050476901E-2</v>
      </c>
      <c r="AS467" s="2">
        <f t="shared" si="91"/>
        <v>-1</v>
      </c>
      <c r="AT467" s="2">
        <v>1.1588612248143899E-2</v>
      </c>
      <c r="AU467" s="2">
        <v>0</v>
      </c>
      <c r="AV467" s="2">
        <v>0</v>
      </c>
      <c r="AW467" s="2">
        <f t="shared" si="92"/>
        <v>1</v>
      </c>
      <c r="AX467" s="2">
        <v>1.51980746450805E-2</v>
      </c>
      <c r="AY467" s="2">
        <v>0.133381042611036</v>
      </c>
      <c r="AZ467" s="2">
        <v>2.9698141864274202E-2</v>
      </c>
      <c r="BA467" s="2">
        <v>2.6929026110262301E-2</v>
      </c>
      <c r="BB467" s="2">
        <v>9.0219071886512292E-3</v>
      </c>
      <c r="BC467" s="2">
        <v>7.4701387465736999E-2</v>
      </c>
      <c r="BD467" s="2">
        <v>1.5262018492769499E-2</v>
      </c>
      <c r="BE467" s="2">
        <f t="shared" si="93"/>
        <v>-1</v>
      </c>
      <c r="BF467" s="2">
        <v>1.4396240636909001E-2</v>
      </c>
      <c r="BG467" s="2">
        <v>0</v>
      </c>
      <c r="BH467" s="2">
        <v>0</v>
      </c>
      <c r="BI467" s="2">
        <v>1.4092213389989899E-27</v>
      </c>
      <c r="BJ467" s="2">
        <v>2.38839962165357E-2</v>
      </c>
      <c r="BK467" s="2">
        <v>1.3177896002021201E-2</v>
      </c>
      <c r="BL467" s="2">
        <f t="shared" si="94"/>
        <v>-1</v>
      </c>
      <c r="BM467" s="2">
        <v>1.3208533791657999E-2</v>
      </c>
      <c r="BN467" s="2">
        <v>0</v>
      </c>
      <c r="BO467" s="2">
        <v>0</v>
      </c>
      <c r="BP467" s="2">
        <f t="shared" si="95"/>
        <v>1</v>
      </c>
    </row>
    <row r="468" spans="1:68" x14ac:dyDescent="0.2">
      <c r="A468">
        <v>462</v>
      </c>
      <c r="B468">
        <f t="shared" si="86"/>
        <v>0</v>
      </c>
      <c r="D468">
        <f t="shared" si="87"/>
        <v>0</v>
      </c>
      <c r="E468">
        <f t="shared" si="88"/>
        <v>0</v>
      </c>
      <c r="F468" s="16" t="s">
        <v>5356</v>
      </c>
      <c r="G468" s="16" t="s">
        <v>4686</v>
      </c>
      <c r="H468" s="16" t="s">
        <v>5332</v>
      </c>
      <c r="I468" s="16" t="s">
        <v>5354</v>
      </c>
      <c r="J468" t="s">
        <v>461</v>
      </c>
      <c r="K468" s="8" t="s">
        <v>2841</v>
      </c>
      <c r="L468" s="2">
        <v>4.6207845384209903E-3</v>
      </c>
      <c r="M468" s="2">
        <v>4.0029830775279197E-2</v>
      </c>
      <c r="N468" s="2">
        <v>8.5069264682518103E-3</v>
      </c>
      <c r="O468" s="2">
        <v>7.7921524894109103E-3</v>
      </c>
      <c r="P468" s="2">
        <v>4.6207845637486096E-3</v>
      </c>
      <c r="Q468" s="2">
        <v>4.0029830489676101E-2</v>
      </c>
      <c r="R468" s="2">
        <v>8.6244370212413407E-3</v>
      </c>
      <c r="S468" s="2">
        <f t="shared" si="96"/>
        <v>1</v>
      </c>
      <c r="T468" s="2">
        <v>7.9337122728152694E-3</v>
      </c>
      <c r="U468" s="2">
        <v>3.0405053029084302E-17</v>
      </c>
      <c r="V468" s="2">
        <v>3.72101842437376E-2</v>
      </c>
      <c r="W468" s="2">
        <v>4.6207845492960203E-3</v>
      </c>
      <c r="X468" s="2">
        <v>4.0029830644403602E-2</v>
      </c>
      <c r="Y468" s="2">
        <v>7.7095778618103397E-3</v>
      </c>
      <c r="Z468" s="2">
        <f t="shared" si="89"/>
        <v>-1</v>
      </c>
      <c r="AA468" s="2">
        <v>7.3029135416955203E-3</v>
      </c>
      <c r="AB468" s="2">
        <v>0</v>
      </c>
      <c r="AC468" s="2">
        <v>1.85290541905544E-89</v>
      </c>
      <c r="AD468" s="2">
        <f t="shared" si="90"/>
        <v>1</v>
      </c>
      <c r="AE468" s="2">
        <v>8.2584790865952093E-3</v>
      </c>
      <c r="AF468" s="2">
        <v>7.2878758610825198E-2</v>
      </c>
      <c r="AG468" s="2">
        <v>1.5219054172835599E-2</v>
      </c>
      <c r="AH468" s="2">
        <v>1.4041115250889301E-2</v>
      </c>
      <c r="AI468" s="2">
        <v>8.2584790761837702E-3</v>
      </c>
      <c r="AJ468" s="2">
        <v>7.2878758720286999E-2</v>
      </c>
      <c r="AK468" s="2">
        <v>1.8629963071488499E-2</v>
      </c>
      <c r="AL468" s="2">
        <f t="shared" si="85"/>
        <v>1</v>
      </c>
      <c r="AM468" s="2">
        <v>1.5031398486777099E-2</v>
      </c>
      <c r="AN468" s="2">
        <v>4.5492144718753496E-267</v>
      </c>
      <c r="AO468" s="2">
        <v>8.6358714793847195E-169</v>
      </c>
      <c r="AP468" s="2">
        <v>0</v>
      </c>
      <c r="AQ468" s="2">
        <v>2.11808951332031E-2</v>
      </c>
      <c r="AR468" s="2">
        <v>1.1556620050081399E-2</v>
      </c>
      <c r="AS468" s="2">
        <f t="shared" si="91"/>
        <v>-1</v>
      </c>
      <c r="AT468" s="2">
        <v>1.15886122473015E-2</v>
      </c>
      <c r="AU468" s="2">
        <v>0</v>
      </c>
      <c r="AV468" s="2">
        <v>0</v>
      </c>
      <c r="AW468" s="2">
        <f t="shared" si="92"/>
        <v>1</v>
      </c>
      <c r="AX468" s="2">
        <v>1.51980746450805E-2</v>
      </c>
      <c r="AY468" s="2">
        <v>0.133381042611036</v>
      </c>
      <c r="AZ468" s="2">
        <v>2.9698141863742401E-2</v>
      </c>
      <c r="BA468" s="2">
        <v>2.6929026109297999E-2</v>
      </c>
      <c r="BB468" s="2">
        <v>9.0219071886512292E-3</v>
      </c>
      <c r="BC468" s="2">
        <v>7.4701387465736999E-2</v>
      </c>
      <c r="BD468" s="2">
        <v>1.5262018492521401E-2</v>
      </c>
      <c r="BE468" s="2">
        <f t="shared" si="93"/>
        <v>-1</v>
      </c>
      <c r="BF468" s="2">
        <v>1.43962406368355E-2</v>
      </c>
      <c r="BG468" s="2">
        <v>0</v>
      </c>
      <c r="BH468" s="2">
        <v>0</v>
      </c>
      <c r="BI468" s="2">
        <v>1.4092213389989899E-27</v>
      </c>
      <c r="BJ468" s="2">
        <v>2.38839962165357E-2</v>
      </c>
      <c r="BK468" s="2">
        <v>1.3177896001558101E-2</v>
      </c>
      <c r="BL468" s="2">
        <f t="shared" si="94"/>
        <v>-1</v>
      </c>
      <c r="BM468" s="2">
        <v>1.32085337912436E-2</v>
      </c>
      <c r="BN468" s="2">
        <v>0</v>
      </c>
      <c r="BO468" s="2">
        <v>0</v>
      </c>
      <c r="BP468" s="2">
        <f t="shared" si="95"/>
        <v>1</v>
      </c>
    </row>
    <row r="469" spans="1:68" x14ac:dyDescent="0.2">
      <c r="A469">
        <v>463</v>
      </c>
      <c r="B469">
        <f t="shared" si="86"/>
        <v>0</v>
      </c>
      <c r="D469">
        <f t="shared" si="87"/>
        <v>0</v>
      </c>
      <c r="E469">
        <f t="shared" si="88"/>
        <v>0</v>
      </c>
      <c r="F469" s="16" t="s">
        <v>5357</v>
      </c>
      <c r="G469" s="16" t="s">
        <v>4686</v>
      </c>
      <c r="H469" s="16" t="s">
        <v>5332</v>
      </c>
      <c r="I469" s="16" t="s">
        <v>5354</v>
      </c>
      <c r="J469" t="s">
        <v>462</v>
      </c>
      <c r="K469" s="8" t="s">
        <v>2842</v>
      </c>
      <c r="L469" s="2">
        <v>4.6207845384209903E-3</v>
      </c>
      <c r="M469" s="2">
        <v>4.0029830775279197E-2</v>
      </c>
      <c r="N469" s="2">
        <v>8.5069264682064698E-3</v>
      </c>
      <c r="O469" s="2">
        <v>7.79215248904326E-3</v>
      </c>
      <c r="P469" s="2">
        <v>4.6207845637486096E-3</v>
      </c>
      <c r="Q469" s="2">
        <v>4.0029830489676101E-2</v>
      </c>
      <c r="R469" s="2">
        <v>8.6244370215180794E-3</v>
      </c>
      <c r="S469" s="2">
        <f t="shared" si="96"/>
        <v>1</v>
      </c>
      <c r="T469" s="2">
        <v>7.9337122728333001E-3</v>
      </c>
      <c r="U469" s="2">
        <v>3.0405053029084302E-17</v>
      </c>
      <c r="V469" s="2">
        <v>3.72101842437376E-2</v>
      </c>
      <c r="W469" s="2">
        <v>4.6207845492960203E-3</v>
      </c>
      <c r="X469" s="2">
        <v>4.0029830644403602E-2</v>
      </c>
      <c r="Y469" s="2">
        <v>7.70957786166338E-3</v>
      </c>
      <c r="Z469" s="2">
        <f t="shared" si="89"/>
        <v>-1</v>
      </c>
      <c r="AA469" s="2">
        <v>7.3029135415160398E-3</v>
      </c>
      <c r="AB469" s="2">
        <v>0</v>
      </c>
      <c r="AC469" s="2">
        <v>1.85290541905544E-89</v>
      </c>
      <c r="AD469" s="2">
        <f t="shared" si="90"/>
        <v>1</v>
      </c>
      <c r="AE469" s="2">
        <v>8.2584790865952093E-3</v>
      </c>
      <c r="AF469" s="2">
        <v>7.2878758610825198E-2</v>
      </c>
      <c r="AG469" s="2">
        <v>1.5219054172537799E-2</v>
      </c>
      <c r="AH469" s="2">
        <v>1.4041115251000699E-2</v>
      </c>
      <c r="AI469" s="2">
        <v>8.2584790761837702E-3</v>
      </c>
      <c r="AJ469" s="2">
        <v>7.2878758720286999E-2</v>
      </c>
      <c r="AK469" s="2">
        <v>1.86299630718759E-2</v>
      </c>
      <c r="AL469" s="2">
        <f t="shared" si="85"/>
        <v>1</v>
      </c>
      <c r="AM469" s="2">
        <v>1.50313984878811E-2</v>
      </c>
      <c r="AN469" s="2">
        <v>4.5492144718753496E-267</v>
      </c>
      <c r="AO469" s="2">
        <v>8.6358714793847195E-169</v>
      </c>
      <c r="AP469" s="2">
        <v>0</v>
      </c>
      <c r="AQ469" s="2">
        <v>2.11808951332031E-2</v>
      </c>
      <c r="AR469" s="2">
        <v>1.1556620049964E-2</v>
      </c>
      <c r="AS469" s="2">
        <f t="shared" si="91"/>
        <v>-1</v>
      </c>
      <c r="AT469" s="2">
        <v>1.15886122471115E-2</v>
      </c>
      <c r="AU469" s="2">
        <v>0</v>
      </c>
      <c r="AV469" s="2">
        <v>0</v>
      </c>
      <c r="AW469" s="2">
        <f t="shared" si="92"/>
        <v>1</v>
      </c>
      <c r="AX469" s="2">
        <v>1.51980746450805E-2</v>
      </c>
      <c r="AY469" s="2">
        <v>0.133381042611036</v>
      </c>
      <c r="AZ469" s="2">
        <v>2.96981418637732E-2</v>
      </c>
      <c r="BA469" s="2">
        <v>2.6929026109505601E-2</v>
      </c>
      <c r="BB469" s="2">
        <v>9.0219071886512292E-3</v>
      </c>
      <c r="BC469" s="2">
        <v>7.4701387465736999E-2</v>
      </c>
      <c r="BD469" s="2">
        <v>1.52620184922268E-2</v>
      </c>
      <c r="BE469" s="2">
        <f t="shared" si="93"/>
        <v>-1</v>
      </c>
      <c r="BF469" s="2">
        <v>1.43962406364492E-2</v>
      </c>
      <c r="BG469" s="2">
        <v>0</v>
      </c>
      <c r="BH469" s="2">
        <v>0</v>
      </c>
      <c r="BI469" s="2">
        <v>1.4092213389989899E-27</v>
      </c>
      <c r="BJ469" s="2">
        <v>2.38839962165357E-2</v>
      </c>
      <c r="BK469" s="2">
        <v>1.3177896001334099E-2</v>
      </c>
      <c r="BL469" s="2">
        <f t="shared" si="94"/>
        <v>-1</v>
      </c>
      <c r="BM469" s="2">
        <v>1.32085337910763E-2</v>
      </c>
      <c r="BN469" s="2">
        <v>0</v>
      </c>
      <c r="BO469" s="2">
        <v>0</v>
      </c>
      <c r="BP469" s="2">
        <f t="shared" si="95"/>
        <v>1</v>
      </c>
    </row>
    <row r="470" spans="1:68" x14ac:dyDescent="0.2">
      <c r="A470">
        <v>464</v>
      </c>
      <c r="B470">
        <f t="shared" si="86"/>
        <v>0</v>
      </c>
      <c r="D470">
        <f t="shared" si="87"/>
        <v>0</v>
      </c>
      <c r="E470">
        <f t="shared" si="88"/>
        <v>0</v>
      </c>
      <c r="F470" s="16" t="s">
        <v>5358</v>
      </c>
      <c r="G470" s="16" t="s">
        <v>4686</v>
      </c>
      <c r="H470" s="16" t="s">
        <v>5332</v>
      </c>
      <c r="I470" s="16" t="s">
        <v>5354</v>
      </c>
      <c r="J470" t="s">
        <v>463</v>
      </c>
      <c r="K470" s="8" t="s">
        <v>2843</v>
      </c>
      <c r="L470" s="2">
        <v>4.6207845384209903E-3</v>
      </c>
      <c r="M470" s="2">
        <v>4.0029830775279197E-2</v>
      </c>
      <c r="N470" s="2">
        <v>8.5069264688286302E-3</v>
      </c>
      <c r="O470" s="2">
        <v>7.7921524901346803E-3</v>
      </c>
      <c r="P470" s="2">
        <v>4.6207845637486096E-3</v>
      </c>
      <c r="Q470" s="2">
        <v>4.0029830489676101E-2</v>
      </c>
      <c r="R470" s="2">
        <v>8.6244370218309802E-3</v>
      </c>
      <c r="S470" s="2">
        <f t="shared" si="96"/>
        <v>1</v>
      </c>
      <c r="T470" s="2">
        <v>7.9337122730503903E-3</v>
      </c>
      <c r="U470" s="2">
        <v>3.0405053029084302E-17</v>
      </c>
      <c r="V470" s="2">
        <v>3.72101842437376E-2</v>
      </c>
      <c r="W470" s="2">
        <v>4.6207845492960203E-3</v>
      </c>
      <c r="X470" s="2">
        <v>4.0029830644403602E-2</v>
      </c>
      <c r="Y470" s="2">
        <v>7.7095778621383004E-3</v>
      </c>
      <c r="Z470" s="2">
        <f t="shared" si="89"/>
        <v>-1</v>
      </c>
      <c r="AA470" s="2">
        <v>7.3029135418444099E-3</v>
      </c>
      <c r="AB470" s="2">
        <v>0</v>
      </c>
      <c r="AC470" s="2">
        <v>1.85290541905544E-89</v>
      </c>
      <c r="AD470" s="2">
        <f t="shared" si="90"/>
        <v>1</v>
      </c>
      <c r="AE470" s="2">
        <v>8.2584790865952093E-3</v>
      </c>
      <c r="AF470" s="2">
        <v>7.2878758610825198E-2</v>
      </c>
      <c r="AG470" s="2">
        <v>1.52190541729369E-2</v>
      </c>
      <c r="AH470" s="2">
        <v>1.4041115251456101E-2</v>
      </c>
      <c r="AI470" s="2">
        <v>8.2584790761837702E-3</v>
      </c>
      <c r="AJ470" s="2">
        <v>7.2878758720286999E-2</v>
      </c>
      <c r="AK470" s="2">
        <v>1.8629963071829299E-2</v>
      </c>
      <c r="AL470" s="2">
        <f t="shared" si="85"/>
        <v>1</v>
      </c>
      <c r="AM470" s="2">
        <v>1.5031398488377999E-2</v>
      </c>
      <c r="AN470" s="2">
        <v>4.5492144718753496E-267</v>
      </c>
      <c r="AO470" s="2">
        <v>8.6358714793847195E-169</v>
      </c>
      <c r="AP470" s="2">
        <v>0</v>
      </c>
      <c r="AQ470" s="2">
        <v>2.11808951332031E-2</v>
      </c>
      <c r="AR470" s="2">
        <v>1.1556620050553501E-2</v>
      </c>
      <c r="AS470" s="2">
        <f t="shared" si="91"/>
        <v>-1</v>
      </c>
      <c r="AT470" s="2">
        <v>1.1588612247634101E-2</v>
      </c>
      <c r="AU470" s="2">
        <v>0</v>
      </c>
      <c r="AV470" s="2">
        <v>0</v>
      </c>
      <c r="AW470" s="2">
        <f t="shared" si="92"/>
        <v>1</v>
      </c>
      <c r="AX470" s="2">
        <v>1.51980746450805E-2</v>
      </c>
      <c r="AY470" s="2">
        <v>0.133381042611036</v>
      </c>
      <c r="AZ470" s="2">
        <v>2.9698141864108501E-2</v>
      </c>
      <c r="BA470" s="2">
        <v>2.69290261099971E-2</v>
      </c>
      <c r="BB470" s="2">
        <v>9.0219071886512205E-3</v>
      </c>
      <c r="BC470" s="2">
        <v>7.4701387465736999E-2</v>
      </c>
      <c r="BD470" s="2">
        <v>1.5262018492832499E-2</v>
      </c>
      <c r="BE470" s="2">
        <f t="shared" si="93"/>
        <v>-1</v>
      </c>
      <c r="BF470" s="2">
        <v>1.43962406366164E-2</v>
      </c>
      <c r="BG470" s="2">
        <v>0</v>
      </c>
      <c r="BH470" s="2">
        <v>0</v>
      </c>
      <c r="BI470" s="2">
        <v>1.4092216812562499E-27</v>
      </c>
      <c r="BJ470" s="2">
        <v>2.38839962165357E-2</v>
      </c>
      <c r="BK470" s="2">
        <v>1.3177896001601999E-2</v>
      </c>
      <c r="BL470" s="2">
        <f t="shared" si="94"/>
        <v>-1</v>
      </c>
      <c r="BM470" s="2">
        <v>1.3208533791332799E-2</v>
      </c>
      <c r="BN470" s="2">
        <v>0</v>
      </c>
      <c r="BO470" s="2">
        <v>0</v>
      </c>
      <c r="BP470" s="2">
        <f t="shared" si="95"/>
        <v>1</v>
      </c>
    </row>
    <row r="471" spans="1:68" x14ac:dyDescent="0.2">
      <c r="A471">
        <v>465</v>
      </c>
      <c r="B471">
        <f t="shared" si="86"/>
        <v>0</v>
      </c>
      <c r="D471">
        <f t="shared" si="87"/>
        <v>0</v>
      </c>
      <c r="E471">
        <f t="shared" si="88"/>
        <v>0</v>
      </c>
      <c r="F471" s="16" t="s">
        <v>5359</v>
      </c>
      <c r="G471" s="16" t="s">
        <v>4686</v>
      </c>
      <c r="H471" s="16" t="s">
        <v>5332</v>
      </c>
      <c r="I471" s="16" t="s">
        <v>5354</v>
      </c>
      <c r="J471" t="s">
        <v>464</v>
      </c>
      <c r="K471" s="8" t="s">
        <v>2844</v>
      </c>
      <c r="L471" s="2">
        <v>4.6207845384209903E-3</v>
      </c>
      <c r="M471" s="2">
        <v>4.0029830775279197E-2</v>
      </c>
      <c r="N471" s="2">
        <v>8.5069264685034406E-3</v>
      </c>
      <c r="O471" s="2">
        <v>7.7921524884461604E-3</v>
      </c>
      <c r="P471" s="2">
        <v>4.6207845637486096E-3</v>
      </c>
      <c r="Q471" s="2">
        <v>4.0029830489676101E-2</v>
      </c>
      <c r="R471" s="2">
        <v>8.6244370218736006E-3</v>
      </c>
      <c r="S471" s="2">
        <f t="shared" si="96"/>
        <v>1</v>
      </c>
      <c r="T471" s="2">
        <v>7.9337122732202493E-3</v>
      </c>
      <c r="U471" s="2">
        <v>3.0405053029084302E-17</v>
      </c>
      <c r="V471" s="2">
        <v>3.72101842437376E-2</v>
      </c>
      <c r="W471" s="2">
        <v>4.6207845492960203E-3</v>
      </c>
      <c r="X471" s="2">
        <v>4.0029830644403602E-2</v>
      </c>
      <c r="Y471" s="2">
        <v>7.7095778619220498E-3</v>
      </c>
      <c r="Z471" s="2">
        <f t="shared" si="89"/>
        <v>-1</v>
      </c>
      <c r="AA471" s="2">
        <v>7.3029135417879204E-3</v>
      </c>
      <c r="AB471" s="2">
        <v>0</v>
      </c>
      <c r="AC471" s="2">
        <v>1.85290541905544E-89</v>
      </c>
      <c r="AD471" s="2">
        <f t="shared" si="90"/>
        <v>1</v>
      </c>
      <c r="AE471" s="2">
        <v>8.2584790865952093E-3</v>
      </c>
      <c r="AF471" s="2">
        <v>7.2878758610825198E-2</v>
      </c>
      <c r="AG471" s="2">
        <v>1.5219054172533599E-2</v>
      </c>
      <c r="AH471" s="2">
        <v>1.40411152513096E-2</v>
      </c>
      <c r="AI471" s="2">
        <v>8.2584790761837806E-3</v>
      </c>
      <c r="AJ471" s="2">
        <v>7.2878758720286999E-2</v>
      </c>
      <c r="AK471" s="2">
        <v>1.8629963071842899E-2</v>
      </c>
      <c r="AL471" s="2">
        <f t="shared" si="85"/>
        <v>1</v>
      </c>
      <c r="AM471" s="2">
        <v>1.5031398487724E-2</v>
      </c>
      <c r="AN471" s="2">
        <v>4.5492144718753496E-267</v>
      </c>
      <c r="AO471" s="2">
        <v>8.6358714793847195E-169</v>
      </c>
      <c r="AP471" s="2">
        <v>0</v>
      </c>
      <c r="AQ471" s="2">
        <v>2.11808951332031E-2</v>
      </c>
      <c r="AR471" s="2">
        <v>1.1556620050223201E-2</v>
      </c>
      <c r="AS471" s="2">
        <f t="shared" si="91"/>
        <v>-1</v>
      </c>
      <c r="AT471" s="2">
        <v>1.1588612247824299E-2</v>
      </c>
      <c r="AU471" s="2">
        <v>0</v>
      </c>
      <c r="AV471" s="2">
        <v>0</v>
      </c>
      <c r="AW471" s="2">
        <f t="shared" si="92"/>
        <v>1</v>
      </c>
      <c r="AX471" s="2">
        <v>1.51980746450805E-2</v>
      </c>
      <c r="AY471" s="2">
        <v>0.133381042611036</v>
      </c>
      <c r="AZ471" s="2">
        <v>2.96981418636546E-2</v>
      </c>
      <c r="BA471" s="2">
        <v>2.6929026109211399E-2</v>
      </c>
      <c r="BB471" s="2">
        <v>9.0219071886512205E-3</v>
      </c>
      <c r="BC471" s="2">
        <v>7.4701387465736999E-2</v>
      </c>
      <c r="BD471" s="2">
        <v>1.5262018492565E-2</v>
      </c>
      <c r="BE471" s="2">
        <f t="shared" si="93"/>
        <v>-1</v>
      </c>
      <c r="BF471" s="2">
        <v>1.4396240636156601E-2</v>
      </c>
      <c r="BG471" s="2">
        <v>0</v>
      </c>
      <c r="BH471" s="2">
        <v>0</v>
      </c>
      <c r="BI471" s="2">
        <v>1.4092216812562499E-27</v>
      </c>
      <c r="BJ471" s="2">
        <v>2.38839962165357E-2</v>
      </c>
      <c r="BK471" s="2">
        <v>1.3177896001353599E-2</v>
      </c>
      <c r="BL471" s="2">
        <f t="shared" si="94"/>
        <v>-1</v>
      </c>
      <c r="BM471" s="2">
        <v>1.3208533791160401E-2</v>
      </c>
      <c r="BN471" s="2">
        <v>0</v>
      </c>
      <c r="BO471" s="2">
        <v>0</v>
      </c>
      <c r="BP471" s="2">
        <f t="shared" si="95"/>
        <v>1</v>
      </c>
    </row>
    <row r="472" spans="1:68" x14ac:dyDescent="0.2">
      <c r="A472">
        <v>466</v>
      </c>
      <c r="B472">
        <f t="shared" si="86"/>
        <v>0</v>
      </c>
      <c r="D472">
        <f t="shared" si="87"/>
        <v>0</v>
      </c>
      <c r="E472">
        <f t="shared" si="88"/>
        <v>1</v>
      </c>
      <c r="F472" s="16" t="s">
        <v>5360</v>
      </c>
      <c r="G472" s="16" t="s">
        <v>4682</v>
      </c>
      <c r="H472" s="16" t="s">
        <v>5361</v>
      </c>
      <c r="I472" s="16" t="s">
        <v>5362</v>
      </c>
      <c r="J472" t="s">
        <v>465</v>
      </c>
      <c r="K472" s="8" t="s">
        <v>2845</v>
      </c>
      <c r="L472" s="2">
        <v>0</v>
      </c>
      <c r="M472" s="2">
        <v>3.3048443156209799E-2</v>
      </c>
      <c r="N472" s="2">
        <v>1.4417819471464601E-3</v>
      </c>
      <c r="O472" s="2">
        <v>7.4472618827733602E-4</v>
      </c>
      <c r="P472" s="2">
        <v>0</v>
      </c>
      <c r="Q472" s="2">
        <v>3.3048442898851602E-2</v>
      </c>
      <c r="R472" s="2">
        <v>1.5485808217012001E-3</v>
      </c>
      <c r="S472" s="2">
        <f t="shared" si="96"/>
        <v>0</v>
      </c>
      <c r="T472" s="2">
        <v>8.6498903363610999E-4</v>
      </c>
      <c r="U472" s="2">
        <v>3.0405053029085898E-17</v>
      </c>
      <c r="V472" s="2">
        <v>6.4053625123925997E-2</v>
      </c>
      <c r="W472" s="2">
        <v>0</v>
      </c>
      <c r="X472" s="2">
        <v>3.3048443012539098E-2</v>
      </c>
      <c r="Y472" s="2">
        <v>7.2285817564795305E-4</v>
      </c>
      <c r="Z472" s="2">
        <f t="shared" si="89"/>
        <v>0</v>
      </c>
      <c r="AA472" s="2">
        <v>3.16901882804844E-4</v>
      </c>
      <c r="AB472" s="2">
        <v>0</v>
      </c>
      <c r="AC472" s="2">
        <v>1.98174351622388E-74</v>
      </c>
      <c r="AD472" s="2">
        <f t="shared" si="90"/>
        <v>0</v>
      </c>
      <c r="AE472" s="2">
        <v>4.0215136483018198E-27</v>
      </c>
      <c r="AF472" s="2">
        <v>6.0312260892219201E-2</v>
      </c>
      <c r="AG472" s="2">
        <v>2.47174144904838E-3</v>
      </c>
      <c r="AH472" s="2">
        <v>1.3229917881251E-3</v>
      </c>
      <c r="AI472" s="2">
        <v>1.0713134612616401E-23</v>
      </c>
      <c r="AJ472" s="2">
        <v>6.03122610018334E-2</v>
      </c>
      <c r="AK472" s="2">
        <v>5.87288804255825E-3</v>
      </c>
      <c r="AL472" s="2">
        <f t="shared" si="85"/>
        <v>1</v>
      </c>
      <c r="AM472" s="2">
        <v>1.97904332280499E-3</v>
      </c>
      <c r="AN472" s="2">
        <v>3.29666590524254E-269</v>
      </c>
      <c r="AO472" s="2">
        <v>7.6805508216674605E-169</v>
      </c>
      <c r="AP472" s="2">
        <v>0</v>
      </c>
      <c r="AQ472" s="2">
        <v>8.9676502481886092E-3</v>
      </c>
      <c r="AR472" s="2">
        <v>5.6894212423887102E-5</v>
      </c>
      <c r="AS472" s="2">
        <f t="shared" si="91"/>
        <v>-1</v>
      </c>
      <c r="AT472" s="2">
        <v>2.3541066608413E-5</v>
      </c>
      <c r="AU472" s="2">
        <v>0</v>
      </c>
      <c r="AV472" s="2">
        <v>0</v>
      </c>
      <c r="AW472" s="2">
        <f t="shared" si="92"/>
        <v>1</v>
      </c>
      <c r="AX472" s="2">
        <v>0</v>
      </c>
      <c r="AY472" s="2">
        <v>0.110304103435361</v>
      </c>
      <c r="AZ472" s="2">
        <v>6.6809434918807297E-3</v>
      </c>
      <c r="BA472" s="2">
        <v>3.89186518358742E-3</v>
      </c>
      <c r="BB472" s="2">
        <v>0</v>
      </c>
      <c r="BC472" s="2">
        <v>6.1300848258740798E-2</v>
      </c>
      <c r="BD472" s="2">
        <v>1.8656565215679499E-3</v>
      </c>
      <c r="BE472" s="2">
        <f t="shared" si="93"/>
        <v>-1</v>
      </c>
      <c r="BF472" s="2">
        <v>9.9435042819585894E-4</v>
      </c>
      <c r="BG472" s="2">
        <v>0</v>
      </c>
      <c r="BH472" s="2">
        <v>5.7007594473275101E-300</v>
      </c>
      <c r="BI472" s="2">
        <v>0</v>
      </c>
      <c r="BJ472" s="2">
        <v>1.0572045109303201E-2</v>
      </c>
      <c r="BK472" s="2">
        <v>1.1709640411337801E-4</v>
      </c>
      <c r="BL472" s="2">
        <f t="shared" si="94"/>
        <v>-1</v>
      </c>
      <c r="BM472" s="2">
        <v>5.1714434184277297E-5</v>
      </c>
      <c r="BN472" s="2">
        <v>0</v>
      </c>
      <c r="BO472" s="2">
        <v>0</v>
      </c>
      <c r="BP472" s="2">
        <f t="shared" si="95"/>
        <v>1</v>
      </c>
    </row>
    <row r="473" spans="1:68" x14ac:dyDescent="0.2">
      <c r="A473">
        <v>467</v>
      </c>
      <c r="B473">
        <f t="shared" si="86"/>
        <v>0</v>
      </c>
      <c r="D473">
        <f t="shared" si="87"/>
        <v>0</v>
      </c>
      <c r="E473">
        <f t="shared" si="88"/>
        <v>0</v>
      </c>
      <c r="F473" s="16" t="s">
        <v>5363</v>
      </c>
      <c r="G473" s="16" t="s">
        <v>4682</v>
      </c>
      <c r="H473" s="16" t="s">
        <v>5361</v>
      </c>
      <c r="I473" s="16" t="s">
        <v>5364</v>
      </c>
      <c r="J473" t="s">
        <v>466</v>
      </c>
      <c r="K473" s="8" t="s">
        <v>2846</v>
      </c>
      <c r="L473" s="2">
        <v>0</v>
      </c>
      <c r="M473" s="2">
        <v>3.3048443153831403E-2</v>
      </c>
      <c r="N473" s="2">
        <v>1.5563385837259699E-3</v>
      </c>
      <c r="O473" s="2">
        <v>8.3826451769932798E-4</v>
      </c>
      <c r="P473" s="2">
        <v>0</v>
      </c>
      <c r="Q473" s="2">
        <v>3.3048442867922898E-2</v>
      </c>
      <c r="R473" s="2">
        <v>1.6761857954619801E-3</v>
      </c>
      <c r="S473" s="2">
        <f t="shared" si="96"/>
        <v>1</v>
      </c>
      <c r="T473" s="2">
        <v>9.8074927318831306E-4</v>
      </c>
      <c r="U473" s="2">
        <v>7.3091011426402202E-17</v>
      </c>
      <c r="V473" s="2">
        <v>3.3536464333566399E-2</v>
      </c>
      <c r="W473" s="2">
        <v>0</v>
      </c>
      <c r="X473" s="2">
        <v>3.30484430227964E-2</v>
      </c>
      <c r="Y473" s="2">
        <v>7.5573365660144896E-4</v>
      </c>
      <c r="Z473" s="2">
        <f t="shared" si="89"/>
        <v>-1</v>
      </c>
      <c r="AA473" s="2">
        <v>3.41120343515484E-4</v>
      </c>
      <c r="AB473" s="2">
        <v>0</v>
      </c>
      <c r="AC473" s="2">
        <v>1.2886264197144E-90</v>
      </c>
      <c r="AD473" s="2">
        <f t="shared" si="90"/>
        <v>1</v>
      </c>
      <c r="AE473" s="2">
        <v>2.1773941300197701E-27</v>
      </c>
      <c r="AF473" s="2">
        <v>6.0312260892219201E-2</v>
      </c>
      <c r="AG473" s="2">
        <v>2.7058231878891999E-3</v>
      </c>
      <c r="AH473" s="2">
        <v>1.5144662928939501E-3</v>
      </c>
      <c r="AI473" s="2">
        <v>-2.5140459244897601E-24</v>
      </c>
      <c r="AJ473" s="2">
        <v>6.03122610018334E-2</v>
      </c>
      <c r="AK473" s="2">
        <v>6.12331510315893E-3</v>
      </c>
      <c r="AL473" s="2">
        <f t="shared" si="85"/>
        <v>1</v>
      </c>
      <c r="AM473" s="2">
        <v>2.4983877396221599E-3</v>
      </c>
      <c r="AN473" s="2">
        <v>2.2530224252673498E-267</v>
      </c>
      <c r="AO473" s="2">
        <v>6.0117575713067201E-170</v>
      </c>
      <c r="AP473" s="2">
        <v>0</v>
      </c>
      <c r="AQ473" s="2">
        <v>9.5654935967756302E-3</v>
      </c>
      <c r="AR473" s="2">
        <v>1.5435251566330599E-4</v>
      </c>
      <c r="AS473" s="2">
        <f t="shared" si="91"/>
        <v>-1</v>
      </c>
      <c r="AT473" s="2">
        <v>7.1422499271248498E-5</v>
      </c>
      <c r="AU473" s="2">
        <v>0</v>
      </c>
      <c r="AV473" s="2">
        <v>0</v>
      </c>
      <c r="AW473" s="2">
        <f t="shared" si="92"/>
        <v>1</v>
      </c>
      <c r="AX473" s="2">
        <v>0</v>
      </c>
      <c r="AY473" s="2">
        <v>0.110304103435361</v>
      </c>
      <c r="AZ473" s="2">
        <v>6.73290685298868E-3</v>
      </c>
      <c r="BA473" s="2">
        <v>3.9290795361046496E-3</v>
      </c>
      <c r="BB473" s="2">
        <v>0</v>
      </c>
      <c r="BC473" s="2">
        <v>6.1300848258740798E-2</v>
      </c>
      <c r="BD473" s="2">
        <v>1.8823049991633599E-3</v>
      </c>
      <c r="BE473" s="2">
        <f t="shared" si="93"/>
        <v>-1</v>
      </c>
      <c r="BF473" s="2">
        <v>1.01185673395553E-3</v>
      </c>
      <c r="BG473" s="2">
        <v>0</v>
      </c>
      <c r="BH473" s="2">
        <v>2.9335908311944501E-303</v>
      </c>
      <c r="BI473" s="2">
        <v>0</v>
      </c>
      <c r="BJ473" s="2">
        <v>1.06425254111092E-2</v>
      </c>
      <c r="BK473" s="2">
        <v>2.18406068082703E-4</v>
      </c>
      <c r="BL473" s="2">
        <f t="shared" si="94"/>
        <v>-1</v>
      </c>
      <c r="BM473" s="2">
        <v>1.0584394605832501E-4</v>
      </c>
      <c r="BN473" s="2">
        <v>0</v>
      </c>
      <c r="BO473" s="2">
        <v>0</v>
      </c>
      <c r="BP473" s="2">
        <f t="shared" si="95"/>
        <v>1</v>
      </c>
    </row>
    <row r="474" spans="1:68" x14ac:dyDescent="0.2">
      <c r="A474">
        <v>468</v>
      </c>
      <c r="B474">
        <f t="shared" si="86"/>
        <v>0</v>
      </c>
      <c r="D474">
        <f t="shared" si="87"/>
        <v>0</v>
      </c>
      <c r="E474">
        <f t="shared" si="88"/>
        <v>0</v>
      </c>
      <c r="F474" s="16" t="s">
        <v>5365</v>
      </c>
      <c r="G474" s="16" t="s">
        <v>4682</v>
      </c>
      <c r="H474" s="16" t="s">
        <v>5361</v>
      </c>
      <c r="I474" s="16" t="s">
        <v>5347</v>
      </c>
      <c r="J474" t="s">
        <v>467</v>
      </c>
      <c r="K474" s="8" t="s">
        <v>2847</v>
      </c>
      <c r="L474" s="2">
        <v>0</v>
      </c>
      <c r="M474" s="2">
        <v>3.3048443153831403E-2</v>
      </c>
      <c r="N474" s="2">
        <v>1.5563385833675101E-3</v>
      </c>
      <c r="O474" s="2">
        <v>8.3826451709024803E-4</v>
      </c>
      <c r="P474" s="2">
        <v>0</v>
      </c>
      <c r="Q474" s="2">
        <v>3.3048442867922898E-2</v>
      </c>
      <c r="R474" s="2">
        <v>1.67618579522345E-3</v>
      </c>
      <c r="S474" s="2">
        <f t="shared" si="96"/>
        <v>1</v>
      </c>
      <c r="T474" s="2">
        <v>9.8074927300913803E-4</v>
      </c>
      <c r="U474" s="2">
        <v>7.3091011426402202E-17</v>
      </c>
      <c r="V474" s="2">
        <v>3.3536464333566399E-2</v>
      </c>
      <c r="W474" s="2">
        <v>0</v>
      </c>
      <c r="X474" s="2">
        <v>3.30484430227964E-2</v>
      </c>
      <c r="Y474" s="2">
        <v>7.5573365673601602E-4</v>
      </c>
      <c r="Z474" s="2">
        <f t="shared" si="89"/>
        <v>-1</v>
      </c>
      <c r="AA474" s="2">
        <v>3.4112034383293601E-4</v>
      </c>
      <c r="AB474" s="2">
        <v>0</v>
      </c>
      <c r="AC474" s="2">
        <v>1.2886264197144E-90</v>
      </c>
      <c r="AD474" s="2">
        <f t="shared" si="90"/>
        <v>1</v>
      </c>
      <c r="AE474" s="2">
        <v>2.24380542987935E-27</v>
      </c>
      <c r="AF474" s="2">
        <v>6.0312260892219201E-2</v>
      </c>
      <c r="AG474" s="2">
        <v>2.7058231874365901E-3</v>
      </c>
      <c r="AH474" s="2">
        <v>1.5144662918484899E-3</v>
      </c>
      <c r="AI474" s="2">
        <v>-2.5110106022146899E-24</v>
      </c>
      <c r="AJ474" s="2">
        <v>6.03122610018334E-2</v>
      </c>
      <c r="AK474" s="2">
        <v>6.1233151024401499E-3</v>
      </c>
      <c r="AL474" s="2">
        <f t="shared" si="85"/>
        <v>1</v>
      </c>
      <c r="AM474" s="2">
        <v>2.49838773840337E-3</v>
      </c>
      <c r="AN474" s="2">
        <v>2.2530224252673498E-267</v>
      </c>
      <c r="AO474" s="2">
        <v>6.0117575713067201E-170</v>
      </c>
      <c r="AP474" s="2">
        <v>0</v>
      </c>
      <c r="AQ474" s="2">
        <v>9.5654935967756406E-3</v>
      </c>
      <c r="AR474" s="2">
        <v>1.54352515023483E-4</v>
      </c>
      <c r="AS474" s="2">
        <f t="shared" si="91"/>
        <v>-1</v>
      </c>
      <c r="AT474" s="2">
        <v>7.1422498279610804E-5</v>
      </c>
      <c r="AU474" s="2">
        <v>0</v>
      </c>
      <c r="AV474" s="2">
        <v>0</v>
      </c>
      <c r="AW474" s="2">
        <f t="shared" si="92"/>
        <v>1</v>
      </c>
      <c r="AX474" s="2">
        <v>0</v>
      </c>
      <c r="AY474" s="2">
        <v>0.110304103435361</v>
      </c>
      <c r="AZ474" s="2">
        <v>6.7329068526775096E-3</v>
      </c>
      <c r="BA474" s="2">
        <v>3.9290795361182898E-3</v>
      </c>
      <c r="BB474" s="2">
        <v>0</v>
      </c>
      <c r="BC474" s="2">
        <v>6.1300848258740798E-2</v>
      </c>
      <c r="BD474" s="2">
        <v>1.8823049994418401E-3</v>
      </c>
      <c r="BE474" s="2">
        <f t="shared" si="93"/>
        <v>-1</v>
      </c>
      <c r="BF474" s="2">
        <v>1.0118567340014399E-3</v>
      </c>
      <c r="BG474" s="2">
        <v>0</v>
      </c>
      <c r="BH474" s="2">
        <v>2.9335908311944501E-303</v>
      </c>
      <c r="BI474" s="2">
        <v>0</v>
      </c>
      <c r="BJ474" s="2">
        <v>1.06425254111092E-2</v>
      </c>
      <c r="BK474" s="2">
        <v>2.1840606811874801E-4</v>
      </c>
      <c r="BL474" s="2">
        <f t="shared" si="94"/>
        <v>-1</v>
      </c>
      <c r="BM474" s="2">
        <v>1.05843946104331E-4</v>
      </c>
      <c r="BN474" s="2">
        <v>0</v>
      </c>
      <c r="BO474" s="2">
        <v>0</v>
      </c>
      <c r="BP474" s="2">
        <f t="shared" si="95"/>
        <v>1</v>
      </c>
    </row>
    <row r="475" spans="1:68" x14ac:dyDescent="0.2">
      <c r="A475">
        <v>469</v>
      </c>
      <c r="B475">
        <f t="shared" si="86"/>
        <v>0</v>
      </c>
      <c r="D475">
        <f t="shared" si="87"/>
        <v>0</v>
      </c>
      <c r="E475">
        <f t="shared" si="88"/>
        <v>0</v>
      </c>
      <c r="F475" s="16" t="s">
        <v>5366</v>
      </c>
      <c r="G475" s="16" t="s">
        <v>4682</v>
      </c>
      <c r="H475" s="16" t="s">
        <v>5361</v>
      </c>
      <c r="I475" s="16" t="s">
        <v>5347</v>
      </c>
      <c r="J475" t="s">
        <v>468</v>
      </c>
      <c r="K475" s="8" t="s">
        <v>2848</v>
      </c>
      <c r="L475" s="2">
        <v>0</v>
      </c>
      <c r="M475" s="2">
        <v>3.3048443153831403E-2</v>
      </c>
      <c r="N475" s="2">
        <v>1.55633858287585E-3</v>
      </c>
      <c r="O475" s="2">
        <v>8.3826451636390598E-4</v>
      </c>
      <c r="P475" s="2">
        <v>0</v>
      </c>
      <c r="Q475" s="2">
        <v>3.3048442867922898E-2</v>
      </c>
      <c r="R475" s="2">
        <v>1.67618579444884E-3</v>
      </c>
      <c r="S475" s="2">
        <f t="shared" si="96"/>
        <v>1</v>
      </c>
      <c r="T475" s="2">
        <v>9.807492722341269E-4</v>
      </c>
      <c r="U475" s="2">
        <v>7.3091011426402202E-17</v>
      </c>
      <c r="V475" s="2">
        <v>3.3536464333566399E-2</v>
      </c>
      <c r="W475" s="2">
        <v>0</v>
      </c>
      <c r="X475" s="2">
        <v>3.3048443022796498E-2</v>
      </c>
      <c r="Y475" s="2">
        <v>7.5573365633196704E-4</v>
      </c>
      <c r="Z475" s="2">
        <f t="shared" si="89"/>
        <v>-1</v>
      </c>
      <c r="AA475" s="2">
        <v>3.4112034320020099E-4</v>
      </c>
      <c r="AB475" s="2">
        <v>0</v>
      </c>
      <c r="AC475" s="2">
        <v>1.2886264197144E-90</v>
      </c>
      <c r="AD475" s="2">
        <f t="shared" si="90"/>
        <v>1</v>
      </c>
      <c r="AE475" s="2">
        <v>2.30791415644733E-27</v>
      </c>
      <c r="AF475" s="2">
        <v>6.0312260892219201E-2</v>
      </c>
      <c r="AG475" s="2">
        <v>2.70582318693809E-3</v>
      </c>
      <c r="AH475" s="2">
        <v>1.5144662909453801E-3</v>
      </c>
      <c r="AI475" s="2">
        <v>-2.5028046852139901E-24</v>
      </c>
      <c r="AJ475" s="2">
        <v>6.03122610018334E-2</v>
      </c>
      <c r="AK475" s="2">
        <v>6.12331510208517E-3</v>
      </c>
      <c r="AL475" s="2">
        <f t="shared" si="85"/>
        <v>1</v>
      </c>
      <c r="AM475" s="2">
        <v>2.4983877383662001E-3</v>
      </c>
      <c r="AN475" s="2">
        <v>2.2530224252673498E-267</v>
      </c>
      <c r="AO475" s="2">
        <v>6.0117575713067201E-170</v>
      </c>
      <c r="AP475" s="2">
        <v>0</v>
      </c>
      <c r="AQ475" s="2">
        <v>9.5654935967756406E-3</v>
      </c>
      <c r="AR475" s="2">
        <v>1.54352514505682E-4</v>
      </c>
      <c r="AS475" s="2">
        <f t="shared" si="91"/>
        <v>-1</v>
      </c>
      <c r="AT475" s="2">
        <v>7.1422497846620301E-5</v>
      </c>
      <c r="AU475" s="2">
        <v>0</v>
      </c>
      <c r="AV475" s="2">
        <v>0</v>
      </c>
      <c r="AW475" s="2">
        <f t="shared" si="92"/>
        <v>1</v>
      </c>
      <c r="AX475" s="2">
        <v>0</v>
      </c>
      <c r="AY475" s="2">
        <v>0.110304103435361</v>
      </c>
      <c r="AZ475" s="2">
        <v>6.7329068520342403E-3</v>
      </c>
      <c r="BA475" s="2">
        <v>3.9290795354693696E-3</v>
      </c>
      <c r="BB475" s="2">
        <v>0</v>
      </c>
      <c r="BC475" s="2">
        <v>6.1300848258740798E-2</v>
      </c>
      <c r="BD475" s="2">
        <v>1.8823049989458299E-3</v>
      </c>
      <c r="BE475" s="2">
        <f t="shared" si="93"/>
        <v>-1</v>
      </c>
      <c r="BF475" s="2">
        <v>1.0118567334888699E-3</v>
      </c>
      <c r="BG475" s="2">
        <v>0</v>
      </c>
      <c r="BH475" s="2">
        <v>2.9335908311944501E-303</v>
      </c>
      <c r="BI475" s="2">
        <v>0</v>
      </c>
      <c r="BJ475" s="2">
        <v>1.06425254111092E-2</v>
      </c>
      <c r="BK475" s="2">
        <v>2.1840606765786299E-4</v>
      </c>
      <c r="BL475" s="2">
        <f t="shared" si="94"/>
        <v>-1</v>
      </c>
      <c r="BM475" s="2">
        <v>1.05843945855354E-4</v>
      </c>
      <c r="BN475" s="2">
        <v>0</v>
      </c>
      <c r="BO475" s="2">
        <v>0</v>
      </c>
      <c r="BP475" s="2">
        <f t="shared" si="95"/>
        <v>1</v>
      </c>
    </row>
    <row r="476" spans="1:68" x14ac:dyDescent="0.2">
      <c r="A476">
        <v>470</v>
      </c>
      <c r="B476">
        <f t="shared" si="86"/>
        <v>0</v>
      </c>
      <c r="D476">
        <f t="shared" si="87"/>
        <v>0</v>
      </c>
      <c r="E476">
        <f t="shared" si="88"/>
        <v>0</v>
      </c>
      <c r="F476" s="16" t="s">
        <v>5367</v>
      </c>
      <c r="G476" s="16" t="s">
        <v>4682</v>
      </c>
      <c r="H476" s="16" t="s">
        <v>5361</v>
      </c>
      <c r="I476" s="16" t="s">
        <v>5347</v>
      </c>
      <c r="J476" t="s">
        <v>469</v>
      </c>
      <c r="K476" s="8" t="s">
        <v>2849</v>
      </c>
      <c r="L476" s="2">
        <v>0</v>
      </c>
      <c r="M476" s="2">
        <v>3.3048443153831403E-2</v>
      </c>
      <c r="N476" s="2">
        <v>1.55633858262993E-3</v>
      </c>
      <c r="O476" s="2">
        <v>8.38264516126991E-4</v>
      </c>
      <c r="P476" s="2">
        <v>0</v>
      </c>
      <c r="Q476" s="2">
        <v>3.3048442867922898E-2</v>
      </c>
      <c r="R476" s="2">
        <v>1.67618579442128E-3</v>
      </c>
      <c r="S476" s="2">
        <f t="shared" si="96"/>
        <v>1</v>
      </c>
      <c r="T476" s="2">
        <v>9.8074927234299098E-4</v>
      </c>
      <c r="U476" s="2">
        <v>7.3091011426402202E-17</v>
      </c>
      <c r="V476" s="2">
        <v>3.3536464333566399E-2</v>
      </c>
      <c r="W476" s="2">
        <v>0</v>
      </c>
      <c r="X476" s="2">
        <v>3.3048443022796498E-2</v>
      </c>
      <c r="Y476" s="2">
        <v>7.5573365611023198E-4</v>
      </c>
      <c r="Z476" s="2">
        <f t="shared" si="89"/>
        <v>-1</v>
      </c>
      <c r="AA476" s="2">
        <v>3.4112034311476001E-4</v>
      </c>
      <c r="AB476" s="2">
        <v>0</v>
      </c>
      <c r="AC476" s="2">
        <v>1.2886264197144E-90</v>
      </c>
      <c r="AD476" s="2">
        <f t="shared" si="90"/>
        <v>1</v>
      </c>
      <c r="AE476" s="2">
        <v>2.3399685197313202E-27</v>
      </c>
      <c r="AF476" s="2">
        <v>6.0312260892219201E-2</v>
      </c>
      <c r="AG476" s="2">
        <v>2.7058231865244699E-3</v>
      </c>
      <c r="AH476" s="2">
        <v>1.51446629085506E-3</v>
      </c>
      <c r="AI476" s="2">
        <v>-2.49459876821329E-24</v>
      </c>
      <c r="AJ476" s="2">
        <v>6.03122610018334E-2</v>
      </c>
      <c r="AK476" s="2">
        <v>6.12331510185226E-3</v>
      </c>
      <c r="AL476" s="2">
        <f t="shared" si="85"/>
        <v>1</v>
      </c>
      <c r="AM476" s="2">
        <v>2.49838773817405E-3</v>
      </c>
      <c r="AN476" s="2">
        <v>2.2530224252673498E-267</v>
      </c>
      <c r="AO476" s="2">
        <v>6.0117575713067201E-170</v>
      </c>
      <c r="AP476" s="2">
        <v>0</v>
      </c>
      <c r="AQ476" s="2">
        <v>9.5654935967756406E-3</v>
      </c>
      <c r="AR476" s="2">
        <v>1.54352514203848E-4</v>
      </c>
      <c r="AS476" s="2">
        <f t="shared" si="91"/>
        <v>-1</v>
      </c>
      <c r="AT476" s="2">
        <v>7.1422497694673595E-5</v>
      </c>
      <c r="AU476" s="2">
        <v>0</v>
      </c>
      <c r="AV476" s="2">
        <v>0</v>
      </c>
      <c r="AW476" s="2">
        <f t="shared" si="92"/>
        <v>1</v>
      </c>
      <c r="AX476" s="2">
        <v>0</v>
      </c>
      <c r="AY476" s="2">
        <v>0.110304103435361</v>
      </c>
      <c r="AZ476" s="2">
        <v>6.7329068523837203E-3</v>
      </c>
      <c r="BA476" s="2">
        <v>3.9290795356597104E-3</v>
      </c>
      <c r="BB476" s="2">
        <v>0</v>
      </c>
      <c r="BC476" s="2">
        <v>6.1300848258740902E-2</v>
      </c>
      <c r="BD476" s="2">
        <v>1.8823049985331501E-3</v>
      </c>
      <c r="BE476" s="2">
        <f t="shared" si="93"/>
        <v>-1</v>
      </c>
      <c r="BF476" s="2">
        <v>1.01185673326379E-3</v>
      </c>
      <c r="BG476" s="2">
        <v>0</v>
      </c>
      <c r="BH476" s="2">
        <v>2.9335908311944501E-303</v>
      </c>
      <c r="BI476" s="2">
        <v>0</v>
      </c>
      <c r="BJ476" s="2">
        <v>1.06425254111092E-2</v>
      </c>
      <c r="BK476" s="2">
        <v>2.1840606767909099E-4</v>
      </c>
      <c r="BL476" s="2">
        <f t="shared" si="94"/>
        <v>-1</v>
      </c>
      <c r="BM476" s="2">
        <v>1.05843946173329E-4</v>
      </c>
      <c r="BN476" s="2">
        <v>0</v>
      </c>
      <c r="BO476" s="2">
        <v>0</v>
      </c>
      <c r="BP476" s="2">
        <f t="shared" si="95"/>
        <v>1</v>
      </c>
    </row>
    <row r="477" spans="1:68" x14ac:dyDescent="0.2">
      <c r="A477">
        <v>471</v>
      </c>
      <c r="B477">
        <f t="shared" si="86"/>
        <v>0</v>
      </c>
      <c r="D477">
        <f t="shared" si="87"/>
        <v>0</v>
      </c>
      <c r="E477">
        <f t="shared" si="88"/>
        <v>0</v>
      </c>
      <c r="F477" s="16" t="s">
        <v>5368</v>
      </c>
      <c r="G477" s="16" t="s">
        <v>4682</v>
      </c>
      <c r="H477" s="16" t="s">
        <v>5361</v>
      </c>
      <c r="I477" s="16" t="s">
        <v>5347</v>
      </c>
      <c r="J477" t="s">
        <v>470</v>
      </c>
      <c r="K477" s="8" t="s">
        <v>2850</v>
      </c>
      <c r="L477" s="2">
        <v>0</v>
      </c>
      <c r="M477" s="2">
        <v>3.3048443153831403E-2</v>
      </c>
      <c r="N477" s="2">
        <v>1.55633858239552E-3</v>
      </c>
      <c r="O477" s="2">
        <v>8.3826451595597296E-4</v>
      </c>
      <c r="P477" s="2">
        <v>0</v>
      </c>
      <c r="Q477" s="2">
        <v>3.3048442867923002E-2</v>
      </c>
      <c r="R477" s="2">
        <v>1.67618579428301E-3</v>
      </c>
      <c r="S477" s="2">
        <f t="shared" si="96"/>
        <v>1</v>
      </c>
      <c r="T477" s="2">
        <v>9.807492723383519E-4</v>
      </c>
      <c r="U477" s="2">
        <v>7.3091011426402202E-17</v>
      </c>
      <c r="V477" s="2">
        <v>3.3536464333566399E-2</v>
      </c>
      <c r="W477" s="2">
        <v>0</v>
      </c>
      <c r="X477" s="2">
        <v>3.3048443022796498E-2</v>
      </c>
      <c r="Y477" s="2">
        <v>7.5573365591650099E-4</v>
      </c>
      <c r="Z477" s="2">
        <f t="shared" si="89"/>
        <v>-1</v>
      </c>
      <c r="AA477" s="2">
        <v>3.4112034276825398E-4</v>
      </c>
      <c r="AB477" s="2">
        <v>0</v>
      </c>
      <c r="AC477" s="2">
        <v>1.2886264197144E-90</v>
      </c>
      <c r="AD477" s="2">
        <f t="shared" si="90"/>
        <v>1</v>
      </c>
      <c r="AE477" s="2">
        <v>2.43613160958329E-27</v>
      </c>
      <c r="AF477" s="2">
        <v>6.0312260892219201E-2</v>
      </c>
      <c r="AG477" s="2">
        <v>2.7058231866277501E-3</v>
      </c>
      <c r="AH477" s="2">
        <v>1.5144662909068499E-3</v>
      </c>
      <c r="AI477" s="2">
        <v>-2.4781869342118902E-24</v>
      </c>
      <c r="AJ477" s="2">
        <v>6.03122610018334E-2</v>
      </c>
      <c r="AK477" s="2">
        <v>6.1233151020821403E-3</v>
      </c>
      <c r="AL477" s="2">
        <f t="shared" si="85"/>
        <v>1</v>
      </c>
      <c r="AM477" s="2">
        <v>2.4983877385548101E-3</v>
      </c>
      <c r="AN477" s="2">
        <v>2.2530224252673498E-267</v>
      </c>
      <c r="AO477" s="2">
        <v>6.0117575713067201E-170</v>
      </c>
      <c r="AP477" s="2">
        <v>0</v>
      </c>
      <c r="AQ477" s="2">
        <v>9.5654935967756406E-3</v>
      </c>
      <c r="AR477" s="2">
        <v>1.5435251427361999E-4</v>
      </c>
      <c r="AS477" s="2">
        <f t="shared" si="91"/>
        <v>-1</v>
      </c>
      <c r="AT477" s="2">
        <v>7.14224978512224E-5</v>
      </c>
      <c r="AU477" s="2">
        <v>0</v>
      </c>
      <c r="AV477" s="2">
        <v>0</v>
      </c>
      <c r="AW477" s="2">
        <f t="shared" si="92"/>
        <v>1</v>
      </c>
      <c r="AX477" s="2">
        <v>0</v>
      </c>
      <c r="AY477" s="2">
        <v>0.110304103435361</v>
      </c>
      <c r="AZ477" s="2">
        <v>6.7329068519152496E-3</v>
      </c>
      <c r="BA477" s="2">
        <v>3.9290795355735996E-3</v>
      </c>
      <c r="BB477" s="2">
        <v>0</v>
      </c>
      <c r="BC477" s="2">
        <v>6.1300848258740902E-2</v>
      </c>
      <c r="BD477" s="2">
        <v>1.88230499833148E-3</v>
      </c>
      <c r="BE477" s="2">
        <f t="shared" si="93"/>
        <v>-1</v>
      </c>
      <c r="BF477" s="2">
        <v>1.01185673341454E-3</v>
      </c>
      <c r="BG477" s="2">
        <v>0</v>
      </c>
      <c r="BH477" s="2">
        <v>2.9335908311944501E-303</v>
      </c>
      <c r="BI477" s="2">
        <v>0</v>
      </c>
      <c r="BJ477" s="2">
        <v>1.0642525411109299E-2</v>
      </c>
      <c r="BK477" s="2">
        <v>2.1840606746774901E-4</v>
      </c>
      <c r="BL477" s="2">
        <f t="shared" si="94"/>
        <v>-1</v>
      </c>
      <c r="BM477" s="2">
        <v>1.05843946010169E-4</v>
      </c>
      <c r="BN477" s="2">
        <v>0</v>
      </c>
      <c r="BO477" s="2">
        <v>0</v>
      </c>
      <c r="BP477" s="2">
        <f t="shared" si="95"/>
        <v>1</v>
      </c>
    </row>
    <row r="478" spans="1:68" x14ac:dyDescent="0.2">
      <c r="A478">
        <v>472</v>
      </c>
      <c r="B478">
        <f t="shared" si="86"/>
        <v>0</v>
      </c>
      <c r="D478">
        <f t="shared" si="87"/>
        <v>0</v>
      </c>
      <c r="E478">
        <f t="shared" si="88"/>
        <v>0</v>
      </c>
      <c r="F478" s="16" t="s">
        <v>5369</v>
      </c>
      <c r="G478" s="16" t="s">
        <v>4682</v>
      </c>
      <c r="H478" s="16" t="s">
        <v>5361</v>
      </c>
      <c r="I478" s="16" t="s">
        <v>5347</v>
      </c>
      <c r="J478" t="s">
        <v>471</v>
      </c>
      <c r="K478" s="8" t="s">
        <v>2851</v>
      </c>
      <c r="L478" s="2">
        <v>0</v>
      </c>
      <c r="M478" s="2">
        <v>3.30484431538315E-2</v>
      </c>
      <c r="N478" s="2">
        <v>1.55633858274192E-3</v>
      </c>
      <c r="O478" s="2">
        <v>8.3826451636506098E-4</v>
      </c>
      <c r="P478" s="2">
        <v>0</v>
      </c>
      <c r="Q478" s="2">
        <v>3.3048442867923002E-2</v>
      </c>
      <c r="R478" s="2">
        <v>1.6761857948576599E-3</v>
      </c>
      <c r="S478" s="2">
        <f t="shared" si="96"/>
        <v>1</v>
      </c>
      <c r="T478" s="2">
        <v>9.8074927277969092E-4</v>
      </c>
      <c r="U478" s="2">
        <v>7.3091011426402202E-17</v>
      </c>
      <c r="V478" s="2">
        <v>3.3536464333566399E-2</v>
      </c>
      <c r="W478" s="2">
        <v>0</v>
      </c>
      <c r="X478" s="2">
        <v>3.3048443022796498E-2</v>
      </c>
      <c r="Y478" s="2">
        <v>7.5573365624507496E-4</v>
      </c>
      <c r="Z478" s="2">
        <f t="shared" si="89"/>
        <v>-1</v>
      </c>
      <c r="AA478" s="2">
        <v>3.4112034337012301E-4</v>
      </c>
      <c r="AB478" s="2">
        <v>0</v>
      </c>
      <c r="AC478" s="2">
        <v>1.2886264197144E-90</v>
      </c>
      <c r="AD478" s="2">
        <f t="shared" si="90"/>
        <v>1</v>
      </c>
      <c r="AE478" s="2">
        <v>2.43613160958329E-27</v>
      </c>
      <c r="AF478" s="2">
        <v>6.0312260892219298E-2</v>
      </c>
      <c r="AG478" s="2">
        <v>2.70582318732592E-3</v>
      </c>
      <c r="AH478" s="2">
        <v>1.5144662918078701E-3</v>
      </c>
      <c r="AI478" s="2">
        <v>-2.4781869342118902E-24</v>
      </c>
      <c r="AJ478" s="2">
        <v>6.0312261001833498E-2</v>
      </c>
      <c r="AK478" s="2">
        <v>6.1233151024877802E-3</v>
      </c>
      <c r="AL478" s="2">
        <f t="shared" si="85"/>
        <v>1</v>
      </c>
      <c r="AM478" s="2">
        <v>2.4983877388665399E-3</v>
      </c>
      <c r="AN478" s="2">
        <v>2.2530224252673498E-267</v>
      </c>
      <c r="AO478" s="2">
        <v>6.0117575713067201E-170</v>
      </c>
      <c r="AP478" s="2">
        <v>0</v>
      </c>
      <c r="AQ478" s="2">
        <v>9.5654935967756406E-3</v>
      </c>
      <c r="AR478" s="2">
        <v>1.5435251435515901E-4</v>
      </c>
      <c r="AS478" s="2">
        <f t="shared" si="91"/>
        <v>-1</v>
      </c>
      <c r="AT478" s="2">
        <v>7.1422497897601005E-5</v>
      </c>
      <c r="AU478" s="2">
        <v>0</v>
      </c>
      <c r="AV478" s="2">
        <v>0</v>
      </c>
      <c r="AW478" s="2">
        <f t="shared" si="92"/>
        <v>1</v>
      </c>
      <c r="AX478" s="2">
        <v>0</v>
      </c>
      <c r="AY478" s="2">
        <v>0.110304103435361</v>
      </c>
      <c r="AZ478" s="2">
        <v>6.7329068523149403E-3</v>
      </c>
      <c r="BA478" s="2">
        <v>3.9290795358149196E-3</v>
      </c>
      <c r="BB478" s="2">
        <v>0</v>
      </c>
      <c r="BC478" s="2">
        <v>6.1300848258740902E-2</v>
      </c>
      <c r="BD478" s="2">
        <v>1.88230499907135E-3</v>
      </c>
      <c r="BE478" s="2">
        <f t="shared" si="93"/>
        <v>-1</v>
      </c>
      <c r="BF478" s="2">
        <v>1.01185673417701E-3</v>
      </c>
      <c r="BG478" s="2">
        <v>0</v>
      </c>
      <c r="BH478" s="2">
        <v>2.9335908311944501E-303</v>
      </c>
      <c r="BI478" s="2">
        <v>0</v>
      </c>
      <c r="BJ478" s="2">
        <v>1.0642525411109299E-2</v>
      </c>
      <c r="BK478" s="2">
        <v>2.1840606813974499E-4</v>
      </c>
      <c r="BL478" s="2">
        <f t="shared" si="94"/>
        <v>-1</v>
      </c>
      <c r="BM478" s="2">
        <v>1.05843946610218E-4</v>
      </c>
      <c r="BN478" s="2">
        <v>0</v>
      </c>
      <c r="BO478" s="2">
        <v>0</v>
      </c>
      <c r="BP478" s="2">
        <f t="shared" si="95"/>
        <v>1</v>
      </c>
    </row>
    <row r="479" spans="1:68" x14ac:dyDescent="0.2">
      <c r="A479">
        <v>473</v>
      </c>
      <c r="B479">
        <f t="shared" si="86"/>
        <v>0</v>
      </c>
      <c r="D479">
        <f t="shared" si="87"/>
        <v>0</v>
      </c>
      <c r="E479">
        <f t="shared" si="88"/>
        <v>0</v>
      </c>
      <c r="F479" s="16" t="s">
        <v>5370</v>
      </c>
      <c r="G479" s="16" t="s">
        <v>4682</v>
      </c>
      <c r="H479" s="16" t="s">
        <v>5361</v>
      </c>
      <c r="I479" s="16" t="s">
        <v>5183</v>
      </c>
      <c r="J479" t="s">
        <v>472</v>
      </c>
      <c r="K479" s="8" t="s">
        <v>2852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f t="shared" si="96"/>
        <v>0</v>
      </c>
      <c r="T479" s="2">
        <v>0</v>
      </c>
      <c r="U479" s="2">
        <v>1</v>
      </c>
      <c r="V479" s="2" t="s">
        <v>7968</v>
      </c>
      <c r="W479" s="2">
        <v>0</v>
      </c>
      <c r="X479" s="2">
        <v>0</v>
      </c>
      <c r="Y479" s="2">
        <v>0</v>
      </c>
      <c r="Z479" s="2">
        <f t="shared" si="89"/>
        <v>0</v>
      </c>
      <c r="AA479" s="2">
        <v>0</v>
      </c>
      <c r="AB479" s="2">
        <v>1</v>
      </c>
      <c r="AC479" s="2" t="s">
        <v>7968</v>
      </c>
      <c r="AD479" s="2">
        <f t="shared" si="90"/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f t="shared" si="85"/>
        <v>0</v>
      </c>
      <c r="AM479" s="2">
        <v>0</v>
      </c>
      <c r="AN479" s="2">
        <v>1</v>
      </c>
      <c r="AO479" s="2" t="s">
        <v>7968</v>
      </c>
      <c r="AP479" s="2">
        <v>0</v>
      </c>
      <c r="AQ479" s="2">
        <v>0</v>
      </c>
      <c r="AR479" s="2">
        <v>0</v>
      </c>
      <c r="AS479" s="2">
        <f t="shared" si="91"/>
        <v>0</v>
      </c>
      <c r="AT479" s="2">
        <v>0</v>
      </c>
      <c r="AU479" s="2">
        <v>1</v>
      </c>
      <c r="AV479" s="2" t="s">
        <v>7968</v>
      </c>
      <c r="AW479" s="2">
        <f t="shared" si="92"/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f t="shared" si="93"/>
        <v>0</v>
      </c>
      <c r="BF479" s="2">
        <v>0</v>
      </c>
      <c r="BG479" s="2">
        <v>1</v>
      </c>
      <c r="BH479" s="2" t="s">
        <v>7968</v>
      </c>
      <c r="BI479" s="2">
        <v>0</v>
      </c>
      <c r="BJ479" s="2">
        <v>0</v>
      </c>
      <c r="BK479" s="2">
        <v>0</v>
      </c>
      <c r="BL479" s="2">
        <f t="shared" si="94"/>
        <v>0</v>
      </c>
      <c r="BM479" s="2">
        <v>0</v>
      </c>
      <c r="BN479" s="2">
        <v>1</v>
      </c>
      <c r="BO479" s="2" t="s">
        <v>7968</v>
      </c>
      <c r="BP479" s="2">
        <f t="shared" si="95"/>
        <v>0</v>
      </c>
    </row>
    <row r="480" spans="1:68" x14ac:dyDescent="0.2">
      <c r="A480">
        <v>474</v>
      </c>
      <c r="B480">
        <f t="shared" si="86"/>
        <v>0</v>
      </c>
      <c r="D480">
        <f t="shared" si="87"/>
        <v>0</v>
      </c>
      <c r="E480">
        <f t="shared" si="88"/>
        <v>1</v>
      </c>
      <c r="F480" s="16" t="s">
        <v>5371</v>
      </c>
      <c r="G480" s="16" t="s">
        <v>4682</v>
      </c>
      <c r="H480" s="16" t="s">
        <v>5361</v>
      </c>
      <c r="I480" s="16" t="s">
        <v>5333</v>
      </c>
      <c r="J480" t="s">
        <v>473</v>
      </c>
      <c r="K480" s="8" t="s">
        <v>2853</v>
      </c>
      <c r="L480" s="2">
        <v>0</v>
      </c>
      <c r="M480" s="2">
        <v>3.3048443156209799E-2</v>
      </c>
      <c r="N480" s="2">
        <v>1.4417819473807401E-3</v>
      </c>
      <c r="O480" s="2">
        <v>7.4472618861086903E-4</v>
      </c>
      <c r="P480" s="2">
        <v>0</v>
      </c>
      <c r="Q480" s="2">
        <v>3.3048442898851602E-2</v>
      </c>
      <c r="R480" s="2">
        <v>1.5485808219589E-3</v>
      </c>
      <c r="S480" s="2">
        <f t="shared" si="96"/>
        <v>0</v>
      </c>
      <c r="T480" s="2">
        <v>8.6498903405244796E-4</v>
      </c>
      <c r="U480" s="2">
        <v>3.0405053029085898E-17</v>
      </c>
      <c r="V480" s="2">
        <v>6.4053625123925997E-2</v>
      </c>
      <c r="W480" s="2">
        <v>0</v>
      </c>
      <c r="X480" s="2">
        <v>3.3048443012539098E-2</v>
      </c>
      <c r="Y480" s="2">
        <v>7.2285817601938499E-4</v>
      </c>
      <c r="Z480" s="2">
        <f t="shared" si="89"/>
        <v>0</v>
      </c>
      <c r="AA480" s="2">
        <v>3.1690188323062001E-4</v>
      </c>
      <c r="AB480" s="2">
        <v>0</v>
      </c>
      <c r="AC480" s="2">
        <v>1.98174351622388E-74</v>
      </c>
      <c r="AD480" s="2">
        <f t="shared" si="90"/>
        <v>0</v>
      </c>
      <c r="AE480" s="2">
        <v>4.0331515496356997E-27</v>
      </c>
      <c r="AF480" s="2">
        <v>6.0312260892219201E-2</v>
      </c>
      <c r="AG480" s="2">
        <v>2.4717414493763599E-3</v>
      </c>
      <c r="AH480" s="2">
        <v>1.3229917886652201E-3</v>
      </c>
      <c r="AI480" s="2">
        <v>1.0709786290401E-23</v>
      </c>
      <c r="AJ480" s="2">
        <v>6.03122610018334E-2</v>
      </c>
      <c r="AK480" s="2">
        <v>5.8728880429988299E-3</v>
      </c>
      <c r="AL480" s="2">
        <f t="shared" si="85"/>
        <v>1</v>
      </c>
      <c r="AM480" s="2">
        <v>1.9790433229788999E-3</v>
      </c>
      <c r="AN480" s="2">
        <v>3.29666590524254E-269</v>
      </c>
      <c r="AO480" s="2">
        <v>7.6805508216674605E-169</v>
      </c>
      <c r="AP480" s="2">
        <v>0</v>
      </c>
      <c r="AQ480" s="2">
        <v>8.9676502481886196E-3</v>
      </c>
      <c r="AR480" s="2">
        <v>5.6894212859683297E-5</v>
      </c>
      <c r="AS480" s="2">
        <f t="shared" si="91"/>
        <v>-1</v>
      </c>
      <c r="AT480" s="2">
        <v>2.3541067238813899E-5</v>
      </c>
      <c r="AU480" s="2">
        <v>0</v>
      </c>
      <c r="AV480" s="2">
        <v>0</v>
      </c>
      <c r="AW480" s="2">
        <f t="shared" si="92"/>
        <v>1</v>
      </c>
      <c r="AX480" s="2">
        <v>0</v>
      </c>
      <c r="AY480" s="2">
        <v>0.110304103435361</v>
      </c>
      <c r="AZ480" s="2">
        <v>6.68094349198176E-3</v>
      </c>
      <c r="BA480" s="2">
        <v>3.8918651839543201E-3</v>
      </c>
      <c r="BB480" s="2">
        <v>0</v>
      </c>
      <c r="BC480" s="2">
        <v>6.1300848258740798E-2</v>
      </c>
      <c r="BD480" s="2">
        <v>1.86565652192311E-3</v>
      </c>
      <c r="BE480" s="2">
        <f t="shared" si="93"/>
        <v>-1</v>
      </c>
      <c r="BF480" s="2">
        <v>9.9435042838537597E-4</v>
      </c>
      <c r="BG480" s="2">
        <v>0</v>
      </c>
      <c r="BH480" s="2">
        <v>5.7007594473275101E-300</v>
      </c>
      <c r="BI480" s="2">
        <v>0</v>
      </c>
      <c r="BJ480" s="2">
        <v>1.0572045109303201E-2</v>
      </c>
      <c r="BK480" s="2">
        <v>1.1709640448672601E-4</v>
      </c>
      <c r="BL480" s="2">
        <f t="shared" si="94"/>
        <v>-1</v>
      </c>
      <c r="BM480" s="2">
        <v>5.1714433876767698E-5</v>
      </c>
      <c r="BN480" s="2">
        <v>0</v>
      </c>
      <c r="BO480" s="2">
        <v>0</v>
      </c>
      <c r="BP480" s="2">
        <f t="shared" si="95"/>
        <v>1</v>
      </c>
    </row>
    <row r="481" spans="1:68" x14ac:dyDescent="0.2">
      <c r="A481">
        <v>475</v>
      </c>
      <c r="B481">
        <f t="shared" si="86"/>
        <v>0</v>
      </c>
      <c r="D481">
        <f t="shared" si="87"/>
        <v>0</v>
      </c>
      <c r="E481">
        <f t="shared" si="88"/>
        <v>0</v>
      </c>
      <c r="F481" s="16" t="s">
        <v>5372</v>
      </c>
      <c r="G481" s="16" t="s">
        <v>4682</v>
      </c>
      <c r="H481" s="16" t="s">
        <v>5361</v>
      </c>
      <c r="I481" s="16" t="s">
        <v>5333</v>
      </c>
      <c r="J481" t="s">
        <v>474</v>
      </c>
      <c r="K481" s="8" t="s">
        <v>2854</v>
      </c>
      <c r="L481" s="2">
        <v>0</v>
      </c>
      <c r="M481" s="2">
        <v>3.3048443153831403E-2</v>
      </c>
      <c r="N481" s="2">
        <v>1.55633858361929E-3</v>
      </c>
      <c r="O481" s="2">
        <v>8.3826451743716096E-4</v>
      </c>
      <c r="P481" s="2">
        <v>0</v>
      </c>
      <c r="Q481" s="2">
        <v>3.3048442867922898E-2</v>
      </c>
      <c r="R481" s="2">
        <v>1.67618579556558E-3</v>
      </c>
      <c r="S481" s="2">
        <f t="shared" si="96"/>
        <v>1</v>
      </c>
      <c r="T481" s="2">
        <v>9.8074927333583199E-4</v>
      </c>
      <c r="U481" s="2">
        <v>7.3091011426402202E-17</v>
      </c>
      <c r="V481" s="2">
        <v>3.3536464333566399E-2</v>
      </c>
      <c r="W481" s="2">
        <v>0</v>
      </c>
      <c r="X481" s="2">
        <v>3.30484430227964E-2</v>
      </c>
      <c r="Y481" s="2">
        <v>7.5573365707340195E-4</v>
      </c>
      <c r="Z481" s="2">
        <f t="shared" si="89"/>
        <v>-1</v>
      </c>
      <c r="AA481" s="2">
        <v>3.41120343862873E-4</v>
      </c>
      <c r="AB481" s="2">
        <v>0</v>
      </c>
      <c r="AC481" s="2">
        <v>1.2886264197144E-90</v>
      </c>
      <c r="AD481" s="2">
        <f t="shared" si="90"/>
        <v>1</v>
      </c>
      <c r="AE481" s="2">
        <v>2.1953232642202599E-27</v>
      </c>
      <c r="AF481" s="2">
        <v>6.0312260892219201E-2</v>
      </c>
      <c r="AG481" s="2">
        <v>2.7058231878956999E-3</v>
      </c>
      <c r="AH481" s="2">
        <v>1.51446629245586E-3</v>
      </c>
      <c r="AI481" s="2">
        <v>-2.50922357095778E-24</v>
      </c>
      <c r="AJ481" s="2">
        <v>6.03122610018334E-2</v>
      </c>
      <c r="AK481" s="2">
        <v>6.1233151026471597E-3</v>
      </c>
      <c r="AL481" s="2">
        <f t="shared" si="85"/>
        <v>1</v>
      </c>
      <c r="AM481" s="2">
        <v>2.4983877386372602E-3</v>
      </c>
      <c r="AN481" s="2">
        <v>2.2530224252673498E-267</v>
      </c>
      <c r="AO481" s="2">
        <v>6.0117575713067201E-170</v>
      </c>
      <c r="AP481" s="2">
        <v>0</v>
      </c>
      <c r="AQ481" s="2">
        <v>9.5654935967756302E-3</v>
      </c>
      <c r="AR481" s="2">
        <v>1.5435251547742199E-4</v>
      </c>
      <c r="AS481" s="2">
        <f t="shared" si="91"/>
        <v>-1</v>
      </c>
      <c r="AT481" s="2">
        <v>7.1422498787622297E-5</v>
      </c>
      <c r="AU481" s="2">
        <v>0</v>
      </c>
      <c r="AV481" s="2">
        <v>0</v>
      </c>
      <c r="AW481" s="2">
        <f t="shared" si="92"/>
        <v>1</v>
      </c>
      <c r="AX481" s="2">
        <v>0</v>
      </c>
      <c r="AY481" s="2">
        <v>0.110304103435361</v>
      </c>
      <c r="AZ481" s="2">
        <v>6.7329068528059E-3</v>
      </c>
      <c r="BA481" s="2">
        <v>3.9290795361627802E-3</v>
      </c>
      <c r="BB481" s="2">
        <v>0</v>
      </c>
      <c r="BC481" s="2">
        <v>6.1300848258740798E-2</v>
      </c>
      <c r="BD481" s="2">
        <v>1.8823049996873401E-3</v>
      </c>
      <c r="BE481" s="2">
        <f t="shared" si="93"/>
        <v>-1</v>
      </c>
      <c r="BF481" s="2">
        <v>1.01185673418393E-3</v>
      </c>
      <c r="BG481" s="2">
        <v>0</v>
      </c>
      <c r="BH481" s="2">
        <v>2.9335908311944501E-303</v>
      </c>
      <c r="BI481" s="2">
        <v>0</v>
      </c>
      <c r="BJ481" s="2">
        <v>1.06425254111092E-2</v>
      </c>
      <c r="BK481" s="2">
        <v>2.18406068582673E-4</v>
      </c>
      <c r="BL481" s="2">
        <f t="shared" si="94"/>
        <v>-1</v>
      </c>
      <c r="BM481" s="2">
        <v>1.05843946447163E-4</v>
      </c>
      <c r="BN481" s="2">
        <v>0</v>
      </c>
      <c r="BO481" s="2">
        <v>0</v>
      </c>
      <c r="BP481" s="2">
        <f t="shared" si="95"/>
        <v>1</v>
      </c>
    </row>
    <row r="482" spans="1:68" x14ac:dyDescent="0.2">
      <c r="A482">
        <v>476</v>
      </c>
      <c r="B482">
        <f t="shared" si="86"/>
        <v>0</v>
      </c>
      <c r="D482">
        <f t="shared" si="87"/>
        <v>0</v>
      </c>
      <c r="E482">
        <f t="shared" si="88"/>
        <v>0</v>
      </c>
      <c r="F482" s="16" t="s">
        <v>5373</v>
      </c>
      <c r="G482" s="16" t="s">
        <v>4682</v>
      </c>
      <c r="H482" s="16" t="s">
        <v>5361</v>
      </c>
      <c r="I482" s="16" t="s">
        <v>5333</v>
      </c>
      <c r="J482" t="s">
        <v>475</v>
      </c>
      <c r="K482" s="8" t="s">
        <v>2855</v>
      </c>
      <c r="L482" s="2">
        <v>0</v>
      </c>
      <c r="M482" s="2">
        <v>3.3048443153831403E-2</v>
      </c>
      <c r="N482" s="2">
        <v>1.5563385826783799E-3</v>
      </c>
      <c r="O482" s="2">
        <v>8.3826451640400996E-4</v>
      </c>
      <c r="P482" s="2">
        <v>0</v>
      </c>
      <c r="Q482" s="2">
        <v>3.3048442867922898E-2</v>
      </c>
      <c r="R482" s="2">
        <v>1.67618579492307E-3</v>
      </c>
      <c r="S482" s="2">
        <f t="shared" si="96"/>
        <v>1</v>
      </c>
      <c r="T482" s="2">
        <v>9.8074927263769492E-4</v>
      </c>
      <c r="U482" s="2">
        <v>7.3091011426402202E-17</v>
      </c>
      <c r="V482" s="2">
        <v>3.3536464333566399E-2</v>
      </c>
      <c r="W482" s="2">
        <v>0</v>
      </c>
      <c r="X482" s="2">
        <v>3.30484430227964E-2</v>
      </c>
      <c r="Y482" s="2">
        <v>7.5573365647451198E-4</v>
      </c>
      <c r="Z482" s="2">
        <f t="shared" si="89"/>
        <v>-1</v>
      </c>
      <c r="AA482" s="2">
        <v>3.4112034337227803E-4</v>
      </c>
      <c r="AB482" s="2">
        <v>0</v>
      </c>
      <c r="AC482" s="2">
        <v>1.2886264197144E-90</v>
      </c>
      <c r="AD482" s="2">
        <f t="shared" si="90"/>
        <v>1</v>
      </c>
      <c r="AE482" s="2">
        <v>2.2880834021450598E-27</v>
      </c>
      <c r="AF482" s="2">
        <v>6.0312260892219201E-2</v>
      </c>
      <c r="AG482" s="2">
        <v>2.7058231870710401E-3</v>
      </c>
      <c r="AH482" s="2">
        <v>1.51446629152877E-3</v>
      </c>
      <c r="AI482" s="2">
        <v>-2.5013080391882002E-24</v>
      </c>
      <c r="AJ482" s="2">
        <v>6.03122610018334E-2</v>
      </c>
      <c r="AK482" s="2">
        <v>6.1233151021691202E-3</v>
      </c>
      <c r="AL482" s="2">
        <f t="shared" si="85"/>
        <v>1</v>
      </c>
      <c r="AM482" s="2">
        <v>2.4983877384111199E-3</v>
      </c>
      <c r="AN482" s="2">
        <v>2.2530224252673498E-267</v>
      </c>
      <c r="AO482" s="2">
        <v>6.0117575713067201E-170</v>
      </c>
      <c r="AP482" s="2">
        <v>0</v>
      </c>
      <c r="AQ482" s="2">
        <v>9.5654935967756406E-3</v>
      </c>
      <c r="AR482" s="2">
        <v>1.54352514791858E-4</v>
      </c>
      <c r="AS482" s="2">
        <f t="shared" si="91"/>
        <v>-1</v>
      </c>
      <c r="AT482" s="2">
        <v>7.1422498077822199E-5</v>
      </c>
      <c r="AU482" s="2">
        <v>0</v>
      </c>
      <c r="AV482" s="2">
        <v>0</v>
      </c>
      <c r="AW482" s="2">
        <f t="shared" si="92"/>
        <v>1</v>
      </c>
      <c r="AX482" s="2">
        <v>0</v>
      </c>
      <c r="AY482" s="2">
        <v>0.110304103435361</v>
      </c>
      <c r="AZ482" s="2">
        <v>6.7329068521409501E-3</v>
      </c>
      <c r="BA482" s="2">
        <v>3.9290795355831996E-3</v>
      </c>
      <c r="BB482" s="2">
        <v>0</v>
      </c>
      <c r="BC482" s="2">
        <v>6.1300848258740798E-2</v>
      </c>
      <c r="BD482" s="2">
        <v>1.88230499936278E-3</v>
      </c>
      <c r="BE482" s="2">
        <f t="shared" si="93"/>
        <v>-1</v>
      </c>
      <c r="BF482" s="2">
        <v>1.0118567338221801E-3</v>
      </c>
      <c r="BG482" s="2">
        <v>0</v>
      </c>
      <c r="BH482" s="2">
        <v>2.9335908311944501E-303</v>
      </c>
      <c r="BI482" s="2">
        <v>0</v>
      </c>
      <c r="BJ482" s="2">
        <v>1.06425254111092E-2</v>
      </c>
      <c r="BK482" s="2">
        <v>2.1840606779261899E-4</v>
      </c>
      <c r="BL482" s="2">
        <f t="shared" si="94"/>
        <v>-1</v>
      </c>
      <c r="BM482" s="2">
        <v>1.05843945765722E-4</v>
      </c>
      <c r="BN482" s="2">
        <v>0</v>
      </c>
      <c r="BO482" s="2">
        <v>0</v>
      </c>
      <c r="BP482" s="2">
        <f t="shared" si="95"/>
        <v>1</v>
      </c>
    </row>
    <row r="483" spans="1:68" x14ac:dyDescent="0.2">
      <c r="A483">
        <v>477</v>
      </c>
      <c r="B483">
        <f t="shared" si="86"/>
        <v>0</v>
      </c>
      <c r="D483">
        <f t="shared" si="87"/>
        <v>0</v>
      </c>
      <c r="E483">
        <f t="shared" si="88"/>
        <v>0</v>
      </c>
      <c r="F483" s="16" t="s">
        <v>5374</v>
      </c>
      <c r="G483" s="16" t="s">
        <v>4682</v>
      </c>
      <c r="H483" s="16" t="s">
        <v>5361</v>
      </c>
      <c r="I483" s="16" t="s">
        <v>5333</v>
      </c>
      <c r="J483" t="s">
        <v>476</v>
      </c>
      <c r="K483" s="8" t="s">
        <v>2856</v>
      </c>
      <c r="L483" s="2">
        <v>0</v>
      </c>
      <c r="M483" s="2">
        <v>3.3048443153831403E-2</v>
      </c>
      <c r="N483" s="2">
        <v>1.5563385828649501E-3</v>
      </c>
      <c r="O483" s="2">
        <v>8.3826451639229201E-4</v>
      </c>
      <c r="P483" s="2">
        <v>0</v>
      </c>
      <c r="Q483" s="2">
        <v>3.3048442867922898E-2</v>
      </c>
      <c r="R483" s="2">
        <v>1.67618579444157E-3</v>
      </c>
      <c r="S483" s="2">
        <f t="shared" si="96"/>
        <v>1</v>
      </c>
      <c r="T483" s="2">
        <v>9.8074927240750405E-4</v>
      </c>
      <c r="U483" s="2">
        <v>7.3091011426402202E-17</v>
      </c>
      <c r="V483" s="2">
        <v>3.3536464333566399E-2</v>
      </c>
      <c r="W483" s="2">
        <v>0</v>
      </c>
      <c r="X483" s="2">
        <v>3.3048443022796498E-2</v>
      </c>
      <c r="Y483" s="2">
        <v>7.5573365621104402E-4</v>
      </c>
      <c r="Z483" s="2">
        <f t="shared" si="89"/>
        <v>-1</v>
      </c>
      <c r="AA483" s="2">
        <v>3.41120343165635E-4</v>
      </c>
      <c r="AB483" s="2">
        <v>0</v>
      </c>
      <c r="AC483" s="2">
        <v>1.2886264197144E-90</v>
      </c>
      <c r="AD483" s="2">
        <f t="shared" si="90"/>
        <v>1</v>
      </c>
      <c r="AE483" s="2">
        <v>2.34992349409492E-27</v>
      </c>
      <c r="AF483" s="2">
        <v>6.0312260892219201E-2</v>
      </c>
      <c r="AG483" s="2">
        <v>2.7058231866512201E-3</v>
      </c>
      <c r="AH483" s="2">
        <v>1.51446629115345E-3</v>
      </c>
      <c r="AI483" s="2">
        <v>-2.4933925074186101E-24</v>
      </c>
      <c r="AJ483" s="2">
        <v>6.03122610018334E-2</v>
      </c>
      <c r="AK483" s="2">
        <v>6.12331510201826E-3</v>
      </c>
      <c r="AL483" s="2">
        <f t="shared" si="85"/>
        <v>1</v>
      </c>
      <c r="AM483" s="2">
        <v>2.49838773845217E-3</v>
      </c>
      <c r="AN483" s="2">
        <v>2.2530224252673498E-267</v>
      </c>
      <c r="AO483" s="2">
        <v>6.0117575713067201E-170</v>
      </c>
      <c r="AP483" s="2">
        <v>0</v>
      </c>
      <c r="AQ483" s="2">
        <v>9.5654935967756406E-3</v>
      </c>
      <c r="AR483" s="2">
        <v>1.54352514395997E-4</v>
      </c>
      <c r="AS483" s="2">
        <f t="shared" si="91"/>
        <v>-1</v>
      </c>
      <c r="AT483" s="2">
        <v>7.1422497887978806E-5</v>
      </c>
      <c r="AU483" s="2">
        <v>0</v>
      </c>
      <c r="AV483" s="2">
        <v>0</v>
      </c>
      <c r="AW483" s="2">
        <f t="shared" si="92"/>
        <v>1</v>
      </c>
      <c r="AX483" s="2">
        <v>0</v>
      </c>
      <c r="AY483" s="2">
        <v>0.110304103435361</v>
      </c>
      <c r="AZ483" s="2">
        <v>6.7329068524443203E-3</v>
      </c>
      <c r="BA483" s="2">
        <v>3.9290795356542703E-3</v>
      </c>
      <c r="BB483" s="2">
        <v>0</v>
      </c>
      <c r="BC483" s="2">
        <v>6.1300848258740798E-2</v>
      </c>
      <c r="BD483" s="2">
        <v>1.8823049986395001E-3</v>
      </c>
      <c r="BE483" s="2">
        <f t="shared" si="93"/>
        <v>-1</v>
      </c>
      <c r="BF483" s="2">
        <v>1.01185673326102E-3</v>
      </c>
      <c r="BG483" s="2">
        <v>0</v>
      </c>
      <c r="BH483" s="2">
        <v>2.9335908311944501E-303</v>
      </c>
      <c r="BI483" s="2">
        <v>0</v>
      </c>
      <c r="BJ483" s="2">
        <v>1.06425254111092E-2</v>
      </c>
      <c r="BK483" s="2">
        <v>2.1840606792950201E-4</v>
      </c>
      <c r="BL483" s="2">
        <f t="shared" si="94"/>
        <v>-1</v>
      </c>
      <c r="BM483" s="2">
        <v>1.0584394652607101E-4</v>
      </c>
      <c r="BN483" s="2">
        <v>0</v>
      </c>
      <c r="BO483" s="2">
        <v>0</v>
      </c>
      <c r="BP483" s="2">
        <f t="shared" si="95"/>
        <v>1</v>
      </c>
    </row>
    <row r="484" spans="1:68" x14ac:dyDescent="0.2">
      <c r="A484">
        <v>478</v>
      </c>
      <c r="B484">
        <f t="shared" si="86"/>
        <v>0</v>
      </c>
      <c r="D484">
        <f t="shared" si="87"/>
        <v>0</v>
      </c>
      <c r="E484">
        <f t="shared" si="88"/>
        <v>0</v>
      </c>
      <c r="F484" s="16" t="s">
        <v>5375</v>
      </c>
      <c r="G484" s="16" t="s">
        <v>4682</v>
      </c>
      <c r="H484" s="16" t="s">
        <v>5361</v>
      </c>
      <c r="I484" s="16" t="s">
        <v>5333</v>
      </c>
      <c r="J484" t="s">
        <v>477</v>
      </c>
      <c r="K484" s="8" t="s">
        <v>2857</v>
      </c>
      <c r="L484" s="2">
        <v>0</v>
      </c>
      <c r="M484" s="2">
        <v>3.30484431538315E-2</v>
      </c>
      <c r="N484" s="2">
        <v>1.5563385827635199E-3</v>
      </c>
      <c r="O484" s="2">
        <v>8.3826451610008901E-4</v>
      </c>
      <c r="P484" s="2">
        <v>0</v>
      </c>
      <c r="Q484" s="2">
        <v>3.3048442867923002E-2</v>
      </c>
      <c r="R484" s="2">
        <v>1.6761857945105001E-3</v>
      </c>
      <c r="S484" s="2">
        <f t="shared" si="96"/>
        <v>1</v>
      </c>
      <c r="T484" s="2">
        <v>9.8074927254370608E-4</v>
      </c>
      <c r="U484" s="2">
        <v>7.3091011426402202E-17</v>
      </c>
      <c r="V484" s="2">
        <v>3.3536464333566399E-2</v>
      </c>
      <c r="W484" s="2">
        <v>0</v>
      </c>
      <c r="X484" s="2">
        <v>3.3048443022796498E-2</v>
      </c>
      <c r="Y484" s="2">
        <v>7.5573365625506296E-4</v>
      </c>
      <c r="Z484" s="2">
        <f t="shared" si="89"/>
        <v>-1</v>
      </c>
      <c r="AA484" s="2">
        <v>3.4112034319041601E-4</v>
      </c>
      <c r="AB484" s="2">
        <v>0</v>
      </c>
      <c r="AC484" s="2">
        <v>1.2886264197144E-90</v>
      </c>
      <c r="AD484" s="2">
        <f t="shared" si="90"/>
        <v>1</v>
      </c>
      <c r="AE484" s="2">
        <v>2.3808435400698601E-27</v>
      </c>
      <c r="AF484" s="2">
        <v>6.0312260892219201E-2</v>
      </c>
      <c r="AG484" s="2">
        <v>2.7058231868433398E-3</v>
      </c>
      <c r="AH484" s="2">
        <v>1.5144662909217E-3</v>
      </c>
      <c r="AI484" s="2">
        <v>-2.4854769756490299E-24</v>
      </c>
      <c r="AJ484" s="2">
        <v>6.03122610018334E-2</v>
      </c>
      <c r="AK484" s="2">
        <v>6.1233151023340404E-3</v>
      </c>
      <c r="AL484" s="2">
        <f t="shared" si="85"/>
        <v>1</v>
      </c>
      <c r="AM484" s="2">
        <v>2.4983877386058899E-3</v>
      </c>
      <c r="AN484" s="2">
        <v>2.2530224252673498E-267</v>
      </c>
      <c r="AO484" s="2">
        <v>6.0117575713067201E-170</v>
      </c>
      <c r="AP484" s="2">
        <v>0</v>
      </c>
      <c r="AQ484" s="2">
        <v>9.5654935967756406E-3</v>
      </c>
      <c r="AR484" s="2">
        <v>1.5435251455522199E-4</v>
      </c>
      <c r="AS484" s="2">
        <f t="shared" si="91"/>
        <v>-1</v>
      </c>
      <c r="AT484" s="2">
        <v>7.1422498042796899E-5</v>
      </c>
      <c r="AU484" s="2">
        <v>0</v>
      </c>
      <c r="AV484" s="2">
        <v>0</v>
      </c>
      <c r="AW484" s="2">
        <f t="shared" si="92"/>
        <v>1</v>
      </c>
      <c r="AX484" s="2">
        <v>0</v>
      </c>
      <c r="AY484" s="2">
        <v>0.110304103435361</v>
      </c>
      <c r="AZ484" s="2">
        <v>6.7329068522485602E-3</v>
      </c>
      <c r="BA484" s="2">
        <v>3.92907953584352E-3</v>
      </c>
      <c r="BB484" s="2">
        <v>0</v>
      </c>
      <c r="BC484" s="2">
        <v>6.1300848258740902E-2</v>
      </c>
      <c r="BD484" s="2">
        <v>1.88230499885092E-3</v>
      </c>
      <c r="BE484" s="2">
        <f t="shared" si="93"/>
        <v>-1</v>
      </c>
      <c r="BF484" s="2">
        <v>1.0118567338477701E-3</v>
      </c>
      <c r="BG484" s="2">
        <v>0</v>
      </c>
      <c r="BH484" s="2">
        <v>2.9335908311944501E-303</v>
      </c>
      <c r="BI484" s="2">
        <v>0</v>
      </c>
      <c r="BJ484" s="2">
        <v>1.0642525411109299E-2</v>
      </c>
      <c r="BK484" s="2">
        <v>2.1840606769458999E-4</v>
      </c>
      <c r="BL484" s="2">
        <f t="shared" si="94"/>
        <v>-1</v>
      </c>
      <c r="BM484" s="2">
        <v>1.05843946065227E-4</v>
      </c>
      <c r="BN484" s="2">
        <v>0</v>
      </c>
      <c r="BO484" s="2">
        <v>0</v>
      </c>
      <c r="BP484" s="2">
        <f t="shared" si="95"/>
        <v>1</v>
      </c>
    </row>
    <row r="485" spans="1:68" x14ac:dyDescent="0.2">
      <c r="A485">
        <v>479</v>
      </c>
      <c r="B485">
        <f t="shared" si="86"/>
        <v>0</v>
      </c>
      <c r="D485">
        <f t="shared" si="87"/>
        <v>0</v>
      </c>
      <c r="E485">
        <f t="shared" si="88"/>
        <v>0</v>
      </c>
      <c r="F485" s="16" t="s">
        <v>5376</v>
      </c>
      <c r="G485" s="16" t="s">
        <v>4682</v>
      </c>
      <c r="H485" s="16" t="s">
        <v>5361</v>
      </c>
      <c r="I485" s="16" t="s">
        <v>5333</v>
      </c>
      <c r="J485" t="s">
        <v>478</v>
      </c>
      <c r="K485" s="8" t="s">
        <v>2858</v>
      </c>
      <c r="L485" s="2">
        <v>0</v>
      </c>
      <c r="M485" s="2">
        <v>3.30484431538315E-2</v>
      </c>
      <c r="N485" s="2">
        <v>1.5563385823445901E-3</v>
      </c>
      <c r="O485" s="2">
        <v>8.3826451610270498E-4</v>
      </c>
      <c r="P485" s="2">
        <v>0</v>
      </c>
      <c r="Q485" s="2">
        <v>3.3048442867923002E-2</v>
      </c>
      <c r="R485" s="2">
        <v>1.67618579460157E-3</v>
      </c>
      <c r="S485" s="2">
        <f t="shared" si="96"/>
        <v>1</v>
      </c>
      <c r="T485" s="2">
        <v>9.8074927247897596E-4</v>
      </c>
      <c r="U485" s="2">
        <v>7.3091011426402202E-17</v>
      </c>
      <c r="V485" s="2">
        <v>3.3536464333566399E-2</v>
      </c>
      <c r="W485" s="2">
        <v>0</v>
      </c>
      <c r="X485" s="2">
        <v>3.3048443022796498E-2</v>
      </c>
      <c r="Y485" s="2">
        <v>7.55733655892948E-4</v>
      </c>
      <c r="Z485" s="2">
        <f t="shared" si="89"/>
        <v>-1</v>
      </c>
      <c r="AA485" s="2">
        <v>3.4112034298592101E-4</v>
      </c>
      <c r="AB485" s="2">
        <v>0</v>
      </c>
      <c r="AC485" s="2">
        <v>1.2886264197144E-90</v>
      </c>
      <c r="AD485" s="2">
        <f t="shared" si="90"/>
        <v>1</v>
      </c>
      <c r="AE485" s="2">
        <v>2.4426836320197199E-27</v>
      </c>
      <c r="AF485" s="2">
        <v>6.0312260892219298E-2</v>
      </c>
      <c r="AG485" s="2">
        <v>2.7058231868577402E-3</v>
      </c>
      <c r="AH485" s="2">
        <v>1.5144662911648901E-3</v>
      </c>
      <c r="AI485" s="2">
        <v>-2.4775614438794501E-24</v>
      </c>
      <c r="AJ485" s="2">
        <v>6.0312261001833498E-2</v>
      </c>
      <c r="AK485" s="2">
        <v>6.12331510236088E-3</v>
      </c>
      <c r="AL485" s="2">
        <f t="shared" si="85"/>
        <v>1</v>
      </c>
      <c r="AM485" s="2">
        <v>2.4983877388261898E-3</v>
      </c>
      <c r="AN485" s="2">
        <v>2.2530224252673498E-267</v>
      </c>
      <c r="AO485" s="2">
        <v>6.0117575713067201E-170</v>
      </c>
      <c r="AP485" s="2">
        <v>0</v>
      </c>
      <c r="AQ485" s="2">
        <v>9.5654935967756406E-3</v>
      </c>
      <c r="AR485" s="2">
        <v>1.54352513993749E-4</v>
      </c>
      <c r="AS485" s="2">
        <f t="shared" si="91"/>
        <v>-1</v>
      </c>
      <c r="AT485" s="2">
        <v>7.1422497475040594E-5</v>
      </c>
      <c r="AU485" s="2">
        <v>0</v>
      </c>
      <c r="AV485" s="2">
        <v>0</v>
      </c>
      <c r="AW485" s="2">
        <f t="shared" si="92"/>
        <v>1</v>
      </c>
      <c r="AX485" s="2">
        <v>0</v>
      </c>
      <c r="AY485" s="2">
        <v>0.110304103435361</v>
      </c>
      <c r="AZ485" s="2">
        <v>6.73290685211926E-3</v>
      </c>
      <c r="BA485" s="2">
        <v>3.92907953564995E-3</v>
      </c>
      <c r="BB485" s="2">
        <v>0</v>
      </c>
      <c r="BC485" s="2">
        <v>6.1300848258740902E-2</v>
      </c>
      <c r="BD485" s="2">
        <v>1.8823049988833599E-3</v>
      </c>
      <c r="BE485" s="2">
        <f t="shared" si="93"/>
        <v>-1</v>
      </c>
      <c r="BF485" s="2">
        <v>1.01185673381563E-3</v>
      </c>
      <c r="BG485" s="2">
        <v>0</v>
      </c>
      <c r="BH485" s="2">
        <v>2.9335908311944501E-303</v>
      </c>
      <c r="BI485" s="2">
        <v>0</v>
      </c>
      <c r="BJ485" s="2">
        <v>1.0642525411109299E-2</v>
      </c>
      <c r="BK485" s="2">
        <v>2.18406067857553E-4</v>
      </c>
      <c r="BL485" s="2">
        <f t="shared" si="94"/>
        <v>-1</v>
      </c>
      <c r="BM485" s="2">
        <v>1.0584394642241601E-4</v>
      </c>
      <c r="BN485" s="2">
        <v>0</v>
      </c>
      <c r="BO485" s="2">
        <v>0</v>
      </c>
      <c r="BP485" s="2">
        <f t="shared" si="95"/>
        <v>1</v>
      </c>
    </row>
    <row r="486" spans="1:68" x14ac:dyDescent="0.2">
      <c r="A486">
        <v>480</v>
      </c>
      <c r="B486">
        <f t="shared" si="86"/>
        <v>0</v>
      </c>
      <c r="D486">
        <f t="shared" si="87"/>
        <v>0</v>
      </c>
      <c r="E486">
        <f t="shared" si="88"/>
        <v>0</v>
      </c>
      <c r="F486" s="16" t="s">
        <v>5377</v>
      </c>
      <c r="G486" s="16" t="s">
        <v>4682</v>
      </c>
      <c r="H486" s="16" t="s">
        <v>5361</v>
      </c>
      <c r="I486" s="16" t="s">
        <v>5333</v>
      </c>
      <c r="J486" t="s">
        <v>479</v>
      </c>
      <c r="K486" s="8" t="s">
        <v>2859</v>
      </c>
      <c r="L486" s="2">
        <v>0</v>
      </c>
      <c r="M486" s="2">
        <v>3.30484431538315E-2</v>
      </c>
      <c r="N486" s="2">
        <v>1.5563385825518E-3</v>
      </c>
      <c r="O486" s="2">
        <v>8.3826451608517505E-4</v>
      </c>
      <c r="P486" s="2">
        <v>0</v>
      </c>
      <c r="Q486" s="2">
        <v>3.3048442867923002E-2</v>
      </c>
      <c r="R486" s="2">
        <v>1.6761857946028E-3</v>
      </c>
      <c r="S486" s="2">
        <f t="shared" si="96"/>
        <v>1</v>
      </c>
      <c r="T486" s="2">
        <v>9.8074927249080309E-4</v>
      </c>
      <c r="U486" s="2">
        <v>7.3091011426402202E-17</v>
      </c>
      <c r="V486" s="2">
        <v>3.3536464333566399E-2</v>
      </c>
      <c r="W486" s="2">
        <v>0</v>
      </c>
      <c r="X486" s="2">
        <v>3.3048443022796498E-2</v>
      </c>
      <c r="Y486" s="2">
        <v>7.55733656276465E-4</v>
      </c>
      <c r="Z486" s="2">
        <f t="shared" si="89"/>
        <v>-1</v>
      </c>
      <c r="AA486" s="2">
        <v>3.4112034301102999E-4</v>
      </c>
      <c r="AB486" s="2">
        <v>0</v>
      </c>
      <c r="AC486" s="2">
        <v>1.2886264197144E-90</v>
      </c>
      <c r="AD486" s="2">
        <f t="shared" si="90"/>
        <v>1</v>
      </c>
      <c r="AE486" s="2">
        <v>2.4411180432005601E-27</v>
      </c>
      <c r="AF486" s="2">
        <v>6.0312260892219201E-2</v>
      </c>
      <c r="AG486" s="2">
        <v>2.7058231872067102E-3</v>
      </c>
      <c r="AH486" s="2">
        <v>1.51446629129779E-3</v>
      </c>
      <c r="AI486" s="2">
        <v>-2.4725341710608799E-24</v>
      </c>
      <c r="AJ486" s="2">
        <v>6.0312261001833498E-2</v>
      </c>
      <c r="AK486" s="2">
        <v>6.12331510248153E-3</v>
      </c>
      <c r="AL486" s="2">
        <f t="shared" si="85"/>
        <v>1</v>
      </c>
      <c r="AM486" s="2">
        <v>2.49838773911448E-3</v>
      </c>
      <c r="AN486" s="2">
        <v>2.2530224252673498E-267</v>
      </c>
      <c r="AO486" s="2">
        <v>6.0117575713067201E-170</v>
      </c>
      <c r="AP486" s="2">
        <v>0</v>
      </c>
      <c r="AQ486" s="2">
        <v>9.5654935967756406E-3</v>
      </c>
      <c r="AR486" s="2">
        <v>1.5435251406063999E-4</v>
      </c>
      <c r="AS486" s="2">
        <f t="shared" si="91"/>
        <v>-1</v>
      </c>
      <c r="AT486" s="2">
        <v>7.1422497667844402E-5</v>
      </c>
      <c r="AU486" s="2">
        <v>0</v>
      </c>
      <c r="AV486" s="2">
        <v>0</v>
      </c>
      <c r="AW486" s="2">
        <f t="shared" si="92"/>
        <v>1</v>
      </c>
      <c r="AX486" s="2">
        <v>0</v>
      </c>
      <c r="AY486" s="2">
        <v>0.110304103435361</v>
      </c>
      <c r="AZ486" s="2">
        <v>6.7329068516822303E-3</v>
      </c>
      <c r="BA486" s="2">
        <v>3.9290795354289297E-3</v>
      </c>
      <c r="BB486" s="2">
        <v>0</v>
      </c>
      <c r="BC486" s="2">
        <v>6.1300848258740902E-2</v>
      </c>
      <c r="BD486" s="2">
        <v>1.88230499905447E-3</v>
      </c>
      <c r="BE486" s="2">
        <f t="shared" si="93"/>
        <v>-1</v>
      </c>
      <c r="BF486" s="2">
        <v>1.01185673400079E-3</v>
      </c>
      <c r="BG486" s="2">
        <v>0</v>
      </c>
      <c r="BH486" s="2">
        <v>2.9335908311944501E-303</v>
      </c>
      <c r="BI486" s="2">
        <v>0</v>
      </c>
      <c r="BJ486" s="2">
        <v>1.0642525411109299E-2</v>
      </c>
      <c r="BK486" s="2">
        <v>2.1840606788722599E-4</v>
      </c>
      <c r="BL486" s="2">
        <f t="shared" si="94"/>
        <v>-1</v>
      </c>
      <c r="BM486" s="2">
        <v>1.0584394630353799E-4</v>
      </c>
      <c r="BN486" s="2">
        <v>0</v>
      </c>
      <c r="BO486" s="2">
        <v>0</v>
      </c>
      <c r="BP486" s="2">
        <f t="shared" si="95"/>
        <v>1</v>
      </c>
    </row>
    <row r="487" spans="1:68" x14ac:dyDescent="0.2">
      <c r="A487">
        <v>481</v>
      </c>
      <c r="B487">
        <f t="shared" si="86"/>
        <v>0</v>
      </c>
      <c r="D487">
        <f t="shared" si="87"/>
        <v>0</v>
      </c>
      <c r="E487">
        <f t="shared" si="88"/>
        <v>1</v>
      </c>
      <c r="F487" s="16" t="s">
        <v>5378</v>
      </c>
      <c r="G487" s="16" t="s">
        <v>4682</v>
      </c>
      <c r="H487" s="16" t="s">
        <v>5361</v>
      </c>
      <c r="I487" s="16" t="s">
        <v>5340</v>
      </c>
      <c r="J487" t="s">
        <v>480</v>
      </c>
      <c r="K487" s="8" t="s">
        <v>2860</v>
      </c>
      <c r="L487" s="2">
        <v>0</v>
      </c>
      <c r="M487" s="2">
        <v>3.3048443156209799E-2</v>
      </c>
      <c r="N487" s="2">
        <v>1.4417819470843799E-3</v>
      </c>
      <c r="O487" s="2">
        <v>7.4472618828361702E-4</v>
      </c>
      <c r="P487" s="2">
        <v>0</v>
      </c>
      <c r="Q487" s="2">
        <v>3.3048442898851602E-2</v>
      </c>
      <c r="R487" s="2">
        <v>1.5485808216935599E-3</v>
      </c>
      <c r="S487" s="2">
        <f t="shared" si="96"/>
        <v>0</v>
      </c>
      <c r="T487" s="2">
        <v>8.6498903376855505E-4</v>
      </c>
      <c r="U487" s="2">
        <v>3.0405053029085898E-17</v>
      </c>
      <c r="V487" s="2">
        <v>6.4053625123925997E-2</v>
      </c>
      <c r="W487" s="2">
        <v>0</v>
      </c>
      <c r="X487" s="2">
        <v>3.3048443012539098E-2</v>
      </c>
      <c r="Y487" s="2">
        <v>7.2285817566036901E-4</v>
      </c>
      <c r="Z487" s="2">
        <f t="shared" si="89"/>
        <v>0</v>
      </c>
      <c r="AA487" s="2">
        <v>3.1690188281454002E-4</v>
      </c>
      <c r="AB487" s="2">
        <v>0</v>
      </c>
      <c r="AC487" s="2">
        <v>1.98174351622388E-74</v>
      </c>
      <c r="AD487" s="2">
        <f t="shared" si="90"/>
        <v>0</v>
      </c>
      <c r="AE487" s="2">
        <v>4.0296274040281797E-27</v>
      </c>
      <c r="AF487" s="2">
        <v>6.0312260892219201E-2</v>
      </c>
      <c r="AG487" s="2">
        <v>2.47174144898457E-3</v>
      </c>
      <c r="AH487" s="2">
        <v>1.32299178816269E-3</v>
      </c>
      <c r="AI487" s="2">
        <v>1.0712960585916201E-23</v>
      </c>
      <c r="AJ487" s="2">
        <v>6.03122610018334E-2</v>
      </c>
      <c r="AK487" s="2">
        <v>5.8728880425568397E-3</v>
      </c>
      <c r="AL487" s="2">
        <f t="shared" si="85"/>
        <v>1</v>
      </c>
      <c r="AM487" s="2">
        <v>1.9790433225943299E-3</v>
      </c>
      <c r="AN487" s="2">
        <v>3.29666590524254E-269</v>
      </c>
      <c r="AO487" s="2">
        <v>7.6805508216674605E-169</v>
      </c>
      <c r="AP487" s="2">
        <v>0</v>
      </c>
      <c r="AQ487" s="2">
        <v>8.9676502481886196E-3</v>
      </c>
      <c r="AR487" s="2">
        <v>5.68942125026484E-5</v>
      </c>
      <c r="AS487" s="2">
        <f t="shared" si="91"/>
        <v>-1</v>
      </c>
      <c r="AT487" s="2">
        <v>2.3541066778590599E-5</v>
      </c>
      <c r="AU487" s="2">
        <v>0</v>
      </c>
      <c r="AV487" s="2">
        <v>0</v>
      </c>
      <c r="AW487" s="2">
        <f t="shared" si="92"/>
        <v>1</v>
      </c>
      <c r="AX487" s="2">
        <v>0</v>
      </c>
      <c r="AY487" s="2">
        <v>0.110304103435361</v>
      </c>
      <c r="AZ487" s="2">
        <v>6.6809434918984802E-3</v>
      </c>
      <c r="BA487" s="2">
        <v>3.8918651836948098E-3</v>
      </c>
      <c r="BB487" s="2">
        <v>0</v>
      </c>
      <c r="BC487" s="2">
        <v>6.1300848258740798E-2</v>
      </c>
      <c r="BD487" s="2">
        <v>1.86565652148234E-3</v>
      </c>
      <c r="BE487" s="2">
        <f t="shared" si="93"/>
        <v>-1</v>
      </c>
      <c r="BF487" s="2">
        <v>9.9435042804808002E-4</v>
      </c>
      <c r="BG487" s="2">
        <v>0</v>
      </c>
      <c r="BH487" s="2">
        <v>5.7007594473275101E-300</v>
      </c>
      <c r="BI487" s="2">
        <v>0</v>
      </c>
      <c r="BJ487" s="2">
        <v>1.0572045109303201E-2</v>
      </c>
      <c r="BK487" s="2">
        <v>1.17096404128365E-4</v>
      </c>
      <c r="BL487" s="2">
        <f t="shared" si="94"/>
        <v>-1</v>
      </c>
      <c r="BM487" s="2">
        <v>5.1714433884598998E-5</v>
      </c>
      <c r="BN487" s="2">
        <v>0</v>
      </c>
      <c r="BO487" s="2">
        <v>0</v>
      </c>
      <c r="BP487" s="2">
        <f t="shared" si="95"/>
        <v>1</v>
      </c>
    </row>
    <row r="488" spans="1:68" x14ac:dyDescent="0.2">
      <c r="A488">
        <v>482</v>
      </c>
      <c r="B488">
        <f t="shared" si="86"/>
        <v>0</v>
      </c>
      <c r="D488">
        <f t="shared" si="87"/>
        <v>0</v>
      </c>
      <c r="E488">
        <f t="shared" si="88"/>
        <v>0</v>
      </c>
      <c r="F488" s="16" t="s">
        <v>5379</v>
      </c>
      <c r="G488" s="16" t="s">
        <v>4682</v>
      </c>
      <c r="H488" s="16" t="s">
        <v>5361</v>
      </c>
      <c r="I488" s="16" t="s">
        <v>5340</v>
      </c>
      <c r="J488" t="s">
        <v>481</v>
      </c>
      <c r="K488" s="8" t="s">
        <v>2861</v>
      </c>
      <c r="L488" s="2">
        <v>0</v>
      </c>
      <c r="M488" s="2">
        <v>3.3048443153831403E-2</v>
      </c>
      <c r="N488" s="2">
        <v>1.5563385841421899E-3</v>
      </c>
      <c r="O488" s="2">
        <v>8.3826451781930601E-4</v>
      </c>
      <c r="P488" s="2">
        <v>0</v>
      </c>
      <c r="Q488" s="2">
        <v>3.3048442867922898E-2</v>
      </c>
      <c r="R488" s="2">
        <v>1.6761857956940701E-3</v>
      </c>
      <c r="S488" s="2">
        <f t="shared" si="96"/>
        <v>1</v>
      </c>
      <c r="T488" s="2">
        <v>9.8074927348318895E-4</v>
      </c>
      <c r="U488" s="2">
        <v>7.3091011426402202E-17</v>
      </c>
      <c r="V488" s="2">
        <v>3.3536464333566399E-2</v>
      </c>
      <c r="W488" s="2">
        <v>0</v>
      </c>
      <c r="X488" s="2">
        <v>3.30484430227964E-2</v>
      </c>
      <c r="Y488" s="2">
        <v>7.5573365712838596E-4</v>
      </c>
      <c r="Z488" s="2">
        <f t="shared" si="89"/>
        <v>-1</v>
      </c>
      <c r="AA488" s="2">
        <v>3.4112034381544198E-4</v>
      </c>
      <c r="AB488" s="2">
        <v>0</v>
      </c>
      <c r="AC488" s="2">
        <v>1.2886264197144E-90</v>
      </c>
      <c r="AD488" s="2">
        <f t="shared" si="90"/>
        <v>1</v>
      </c>
      <c r="AE488" s="2">
        <v>2.20477521845837E-27</v>
      </c>
      <c r="AF488" s="2">
        <v>6.0312260892219201E-2</v>
      </c>
      <c r="AG488" s="2">
        <v>2.7058231881616499E-3</v>
      </c>
      <c r="AH488" s="2">
        <v>1.51446629291494E-3</v>
      </c>
      <c r="AI488" s="2">
        <v>-2.51974310680956E-24</v>
      </c>
      <c r="AJ488" s="2">
        <v>6.03122610018334E-2</v>
      </c>
      <c r="AK488" s="2">
        <v>6.1233151029878403E-3</v>
      </c>
      <c r="AL488" s="2">
        <f t="shared" si="85"/>
        <v>1</v>
      </c>
      <c r="AM488" s="2">
        <v>2.4983877391906301E-3</v>
      </c>
      <c r="AN488" s="2">
        <v>2.2530224252673498E-267</v>
      </c>
      <c r="AO488" s="2">
        <v>6.0117575713067201E-170</v>
      </c>
      <c r="AP488" s="2">
        <v>0</v>
      </c>
      <c r="AQ488" s="2">
        <v>9.5654935967756302E-3</v>
      </c>
      <c r="AR488" s="2">
        <v>1.5435251584972401E-4</v>
      </c>
      <c r="AS488" s="2">
        <f t="shared" si="91"/>
        <v>-1</v>
      </c>
      <c r="AT488" s="2">
        <v>7.1422499305725802E-5</v>
      </c>
      <c r="AU488" s="2">
        <v>0</v>
      </c>
      <c r="AV488" s="2">
        <v>0</v>
      </c>
      <c r="AW488" s="2">
        <f t="shared" si="92"/>
        <v>1</v>
      </c>
      <c r="AX488" s="2">
        <v>0</v>
      </c>
      <c r="AY488" s="2">
        <v>0.110304103435361</v>
      </c>
      <c r="AZ488" s="2">
        <v>6.7329068530997804E-3</v>
      </c>
      <c r="BA488" s="2">
        <v>3.9290795363393499E-3</v>
      </c>
      <c r="BB488" s="2">
        <v>0</v>
      </c>
      <c r="BC488" s="2">
        <v>6.1300848258740798E-2</v>
      </c>
      <c r="BD488" s="2">
        <v>1.8823049996264901E-3</v>
      </c>
      <c r="BE488" s="2">
        <f t="shared" si="93"/>
        <v>-1</v>
      </c>
      <c r="BF488" s="2">
        <v>1.0118567343239901E-3</v>
      </c>
      <c r="BG488" s="2">
        <v>0</v>
      </c>
      <c r="BH488" s="2">
        <v>2.9335908311944501E-303</v>
      </c>
      <c r="BI488" s="2">
        <v>0</v>
      </c>
      <c r="BJ488" s="2">
        <v>1.06425254111092E-2</v>
      </c>
      <c r="BK488" s="2">
        <v>2.1840606872550099E-4</v>
      </c>
      <c r="BL488" s="2">
        <f t="shared" si="94"/>
        <v>-1</v>
      </c>
      <c r="BM488" s="2">
        <v>1.0584394671313099E-4</v>
      </c>
      <c r="BN488" s="2">
        <v>0</v>
      </c>
      <c r="BO488" s="2">
        <v>0</v>
      </c>
      <c r="BP488" s="2">
        <f t="shared" si="95"/>
        <v>1</v>
      </c>
    </row>
    <row r="489" spans="1:68" x14ac:dyDescent="0.2">
      <c r="A489">
        <v>483</v>
      </c>
      <c r="B489">
        <f t="shared" si="86"/>
        <v>0</v>
      </c>
      <c r="D489">
        <f t="shared" si="87"/>
        <v>0</v>
      </c>
      <c r="E489">
        <f t="shared" si="88"/>
        <v>0</v>
      </c>
      <c r="F489" s="16" t="s">
        <v>5380</v>
      </c>
      <c r="G489" s="16" t="s">
        <v>4682</v>
      </c>
      <c r="H489" s="16" t="s">
        <v>5361</v>
      </c>
      <c r="I489" s="16" t="s">
        <v>5340</v>
      </c>
      <c r="J489" t="s">
        <v>482</v>
      </c>
      <c r="K489" s="8" t="s">
        <v>2862</v>
      </c>
      <c r="L489" s="2">
        <v>0</v>
      </c>
      <c r="M489" s="2">
        <v>3.3048443153831403E-2</v>
      </c>
      <c r="N489" s="2">
        <v>1.55633858302057E-3</v>
      </c>
      <c r="O489" s="2">
        <v>8.3826451660867004E-4</v>
      </c>
      <c r="P489" s="2">
        <v>0</v>
      </c>
      <c r="Q489" s="2">
        <v>3.3048442867922898E-2</v>
      </c>
      <c r="R489" s="2">
        <v>1.6761857949431499E-3</v>
      </c>
      <c r="S489" s="2">
        <f t="shared" si="96"/>
        <v>1</v>
      </c>
      <c r="T489" s="2">
        <v>9.8074927263393902E-4</v>
      </c>
      <c r="U489" s="2">
        <v>7.3091011426402202E-17</v>
      </c>
      <c r="V489" s="2">
        <v>3.3536464333566399E-2</v>
      </c>
      <c r="W489" s="2">
        <v>0</v>
      </c>
      <c r="X489" s="2">
        <v>3.3048443022796498E-2</v>
      </c>
      <c r="Y489" s="2">
        <v>7.5573365644909004E-4</v>
      </c>
      <c r="Z489" s="2">
        <f t="shared" si="89"/>
        <v>-1</v>
      </c>
      <c r="AA489" s="2">
        <v>3.4112034348581302E-4</v>
      </c>
      <c r="AB489" s="2">
        <v>0</v>
      </c>
      <c r="AC489" s="2">
        <v>1.2886264197144E-90</v>
      </c>
      <c r="AD489" s="2">
        <f t="shared" si="90"/>
        <v>1</v>
      </c>
      <c r="AE489" s="2">
        <v>2.2835171905461701E-27</v>
      </c>
      <c r="AF489" s="2">
        <v>6.0312260892219201E-2</v>
      </c>
      <c r="AG489" s="2">
        <v>2.7058231871741299E-3</v>
      </c>
      <c r="AH489" s="2">
        <v>1.51446629145576E-3</v>
      </c>
      <c r="AI489" s="2">
        <v>-2.5096641343823199E-24</v>
      </c>
      <c r="AJ489" s="2">
        <v>6.03122610018334E-2</v>
      </c>
      <c r="AK489" s="2">
        <v>6.1233151021181896E-3</v>
      </c>
      <c r="AL489" s="2">
        <f t="shared" si="85"/>
        <v>1</v>
      </c>
      <c r="AM489" s="2">
        <v>2.4983877382114199E-3</v>
      </c>
      <c r="AN489" s="2">
        <v>2.2530224252673498E-267</v>
      </c>
      <c r="AO489" s="2">
        <v>6.0117575713067201E-170</v>
      </c>
      <c r="AP489" s="2">
        <v>0</v>
      </c>
      <c r="AQ489" s="2">
        <v>9.5654935967756406E-3</v>
      </c>
      <c r="AR489" s="2">
        <v>1.5435251480919101E-4</v>
      </c>
      <c r="AS489" s="2">
        <f t="shared" si="91"/>
        <v>-1</v>
      </c>
      <c r="AT489" s="2">
        <v>7.1422498212472506E-5</v>
      </c>
      <c r="AU489" s="2">
        <v>0</v>
      </c>
      <c r="AV489" s="2">
        <v>0</v>
      </c>
      <c r="AW489" s="2">
        <f t="shared" si="92"/>
        <v>1</v>
      </c>
      <c r="AX489" s="2">
        <v>0</v>
      </c>
      <c r="AY489" s="2">
        <v>0.110304103435361</v>
      </c>
      <c r="AZ489" s="2">
        <v>6.7329068524067401E-3</v>
      </c>
      <c r="BA489" s="2">
        <v>3.9290795358258301E-3</v>
      </c>
      <c r="BB489" s="2">
        <v>0</v>
      </c>
      <c r="BC489" s="2">
        <v>6.1300848258740798E-2</v>
      </c>
      <c r="BD489" s="2">
        <v>1.88230499916374E-3</v>
      </c>
      <c r="BE489" s="2">
        <f t="shared" si="93"/>
        <v>-1</v>
      </c>
      <c r="BF489" s="2">
        <v>1.01185673373117E-3</v>
      </c>
      <c r="BG489" s="2">
        <v>0</v>
      </c>
      <c r="BH489" s="2">
        <v>2.9335908311944501E-303</v>
      </c>
      <c r="BI489" s="2">
        <v>0</v>
      </c>
      <c r="BJ489" s="2">
        <v>1.06425254111092E-2</v>
      </c>
      <c r="BK489" s="2">
        <v>2.1840606781617299E-4</v>
      </c>
      <c r="BL489" s="2">
        <f t="shared" si="94"/>
        <v>-1</v>
      </c>
      <c r="BM489" s="2">
        <v>1.05843945963442E-4</v>
      </c>
      <c r="BN489" s="2">
        <v>0</v>
      </c>
      <c r="BO489" s="2">
        <v>0</v>
      </c>
      <c r="BP489" s="2">
        <f t="shared" si="95"/>
        <v>1</v>
      </c>
    </row>
    <row r="490" spans="1:68" x14ac:dyDescent="0.2">
      <c r="A490">
        <v>484</v>
      </c>
      <c r="B490">
        <f t="shared" si="86"/>
        <v>0</v>
      </c>
      <c r="D490">
        <f t="shared" si="87"/>
        <v>0</v>
      </c>
      <c r="E490">
        <f t="shared" si="88"/>
        <v>0</v>
      </c>
      <c r="F490" s="16" t="s">
        <v>5381</v>
      </c>
      <c r="G490" s="16" t="s">
        <v>4682</v>
      </c>
      <c r="H490" s="16" t="s">
        <v>5361</v>
      </c>
      <c r="I490" s="16" t="s">
        <v>5340</v>
      </c>
      <c r="J490" t="s">
        <v>483</v>
      </c>
      <c r="K490" s="8" t="s">
        <v>2863</v>
      </c>
      <c r="L490" s="2">
        <v>0</v>
      </c>
      <c r="M490" s="2">
        <v>3.3048443153831403E-2</v>
      </c>
      <c r="N490" s="2">
        <v>1.55633858265661E-3</v>
      </c>
      <c r="O490" s="2">
        <v>8.3826451617338303E-4</v>
      </c>
      <c r="P490" s="2">
        <v>0</v>
      </c>
      <c r="Q490" s="2">
        <v>3.3048442867923002E-2</v>
      </c>
      <c r="R490" s="2">
        <v>1.67618579411878E-3</v>
      </c>
      <c r="S490" s="2">
        <f t="shared" si="96"/>
        <v>1</v>
      </c>
      <c r="T490" s="2">
        <v>9.807492720364081E-4</v>
      </c>
      <c r="U490" s="2">
        <v>7.3091011426402202E-17</v>
      </c>
      <c r="V490" s="2">
        <v>3.3536464333566399E-2</v>
      </c>
      <c r="W490" s="2">
        <v>0</v>
      </c>
      <c r="X490" s="2">
        <v>3.3048443022796498E-2</v>
      </c>
      <c r="Y490" s="2">
        <v>7.5573365608062296E-4</v>
      </c>
      <c r="Z490" s="2">
        <f t="shared" si="89"/>
        <v>-1</v>
      </c>
      <c r="AA490" s="2">
        <v>3.41120342878316E-4</v>
      </c>
      <c r="AB490" s="2">
        <v>0</v>
      </c>
      <c r="AC490" s="2">
        <v>1.2886264197144E-90</v>
      </c>
      <c r="AD490" s="2">
        <f t="shared" si="90"/>
        <v>1</v>
      </c>
      <c r="AE490" s="2">
        <v>2.3622591626339601E-27</v>
      </c>
      <c r="AF490" s="2">
        <v>6.0312260892219201E-2</v>
      </c>
      <c r="AG490" s="2">
        <v>2.7058231865241299E-3</v>
      </c>
      <c r="AH490" s="2">
        <v>1.51446629055169E-3</v>
      </c>
      <c r="AI490" s="2">
        <v>-2.4995851619550901E-24</v>
      </c>
      <c r="AJ490" s="2">
        <v>6.03122610018334E-2</v>
      </c>
      <c r="AK490" s="2">
        <v>6.1233151019277803E-3</v>
      </c>
      <c r="AL490" s="2">
        <f t="shared" si="85"/>
        <v>1</v>
      </c>
      <c r="AM490" s="2">
        <v>2.4983877382841E-3</v>
      </c>
      <c r="AN490" s="2">
        <v>2.2530224252673498E-267</v>
      </c>
      <c r="AO490" s="2">
        <v>6.0117575713067201E-170</v>
      </c>
      <c r="AP490" s="2">
        <v>0</v>
      </c>
      <c r="AQ490" s="2">
        <v>9.5654935967756406E-3</v>
      </c>
      <c r="AR490" s="2">
        <v>1.54352514375755E-4</v>
      </c>
      <c r="AS490" s="2">
        <f t="shared" si="91"/>
        <v>-1</v>
      </c>
      <c r="AT490" s="2">
        <v>7.1422497787041101E-5</v>
      </c>
      <c r="AU490" s="2">
        <v>0</v>
      </c>
      <c r="AV490" s="2">
        <v>0</v>
      </c>
      <c r="AW490" s="2">
        <f t="shared" si="92"/>
        <v>1</v>
      </c>
      <c r="AX490" s="2">
        <v>0</v>
      </c>
      <c r="AY490" s="2">
        <v>0.110304103435361</v>
      </c>
      <c r="AZ490" s="2">
        <v>6.7329068520039096E-3</v>
      </c>
      <c r="BA490" s="2">
        <v>3.9290795354366996E-3</v>
      </c>
      <c r="BB490" s="2">
        <v>0</v>
      </c>
      <c r="BC490" s="2">
        <v>6.1300848258740798E-2</v>
      </c>
      <c r="BD490" s="2">
        <v>1.88230499876157E-3</v>
      </c>
      <c r="BE490" s="2">
        <f t="shared" si="93"/>
        <v>-1</v>
      </c>
      <c r="BF490" s="2">
        <v>1.01185673342244E-3</v>
      </c>
      <c r="BG490" s="2">
        <v>0</v>
      </c>
      <c r="BH490" s="2">
        <v>2.9335908311944501E-303</v>
      </c>
      <c r="BI490" s="2">
        <v>0</v>
      </c>
      <c r="BJ490" s="2">
        <v>1.06425254111092E-2</v>
      </c>
      <c r="BK490" s="2">
        <v>2.1840606751406301E-4</v>
      </c>
      <c r="BL490" s="2">
        <f t="shared" si="94"/>
        <v>-1</v>
      </c>
      <c r="BM490" s="2">
        <v>1.05843945701096E-4</v>
      </c>
      <c r="BN490" s="2">
        <v>0</v>
      </c>
      <c r="BO490" s="2">
        <v>0</v>
      </c>
      <c r="BP490" s="2">
        <f t="shared" si="95"/>
        <v>1</v>
      </c>
    </row>
    <row r="491" spans="1:68" x14ac:dyDescent="0.2">
      <c r="A491">
        <v>485</v>
      </c>
      <c r="B491">
        <f t="shared" si="86"/>
        <v>0</v>
      </c>
      <c r="D491">
        <f t="shared" si="87"/>
        <v>0</v>
      </c>
      <c r="E491">
        <f t="shared" si="88"/>
        <v>0</v>
      </c>
      <c r="F491" s="16" t="s">
        <v>5382</v>
      </c>
      <c r="G491" s="16" t="s">
        <v>4682</v>
      </c>
      <c r="H491" s="16" t="s">
        <v>5361</v>
      </c>
      <c r="I491" s="16" t="s">
        <v>5340</v>
      </c>
      <c r="J491" t="s">
        <v>484</v>
      </c>
      <c r="K491" s="8" t="s">
        <v>2864</v>
      </c>
      <c r="L491" s="2">
        <v>0</v>
      </c>
      <c r="M491" s="2">
        <v>3.30484431538315E-2</v>
      </c>
      <c r="N491" s="2">
        <v>1.55633858284727E-3</v>
      </c>
      <c r="O491" s="2">
        <v>8.3826451617734004E-4</v>
      </c>
      <c r="P491" s="2">
        <v>0</v>
      </c>
      <c r="Q491" s="2">
        <v>3.3048442867923002E-2</v>
      </c>
      <c r="R491" s="2">
        <v>1.67618579459398E-3</v>
      </c>
      <c r="S491" s="2">
        <f t="shared" si="96"/>
        <v>1</v>
      </c>
      <c r="T491" s="2">
        <v>9.80749272619659E-4</v>
      </c>
      <c r="U491" s="2">
        <v>7.3091011426402202E-17</v>
      </c>
      <c r="V491" s="2">
        <v>3.3536464333566399E-2</v>
      </c>
      <c r="W491" s="2">
        <v>0</v>
      </c>
      <c r="X491" s="2">
        <v>3.3048443022796498E-2</v>
      </c>
      <c r="Y491" s="2">
        <v>7.5573365620196795E-4</v>
      </c>
      <c r="Z491" s="2">
        <f t="shared" si="89"/>
        <v>-1</v>
      </c>
      <c r="AA491" s="2">
        <v>3.4112034331387899E-4</v>
      </c>
      <c r="AB491" s="2">
        <v>0</v>
      </c>
      <c r="AC491" s="2">
        <v>1.2886264197144E-90</v>
      </c>
      <c r="AD491" s="2">
        <f t="shared" si="90"/>
        <v>1</v>
      </c>
      <c r="AE491" s="2">
        <v>2.4016301486778601E-27</v>
      </c>
      <c r="AF491" s="2">
        <v>6.0312260892219201E-2</v>
      </c>
      <c r="AG491" s="2">
        <v>2.7058231867132E-3</v>
      </c>
      <c r="AH491" s="2">
        <v>1.5144662909380999E-3</v>
      </c>
      <c r="AI491" s="2">
        <v>-2.4895061895278501E-24</v>
      </c>
      <c r="AJ491" s="2">
        <v>6.03122610018334E-2</v>
      </c>
      <c r="AK491" s="2">
        <v>6.1233151022040497E-3</v>
      </c>
      <c r="AL491" s="2">
        <f t="shared" si="85"/>
        <v>1</v>
      </c>
      <c r="AM491" s="2">
        <v>2.4983877385145602E-3</v>
      </c>
      <c r="AN491" s="2">
        <v>2.2530224252673498E-267</v>
      </c>
      <c r="AO491" s="2">
        <v>6.0117575713067201E-170</v>
      </c>
      <c r="AP491" s="2">
        <v>0</v>
      </c>
      <c r="AQ491" s="2">
        <v>9.5654935967756406E-3</v>
      </c>
      <c r="AR491" s="2">
        <v>1.5435251446795599E-4</v>
      </c>
      <c r="AS491" s="2">
        <f t="shared" si="91"/>
        <v>-1</v>
      </c>
      <c r="AT491" s="2">
        <v>7.1422497991547205E-5</v>
      </c>
      <c r="AU491" s="2">
        <v>0</v>
      </c>
      <c r="AV491" s="2">
        <v>0</v>
      </c>
      <c r="AW491" s="2">
        <f t="shared" si="92"/>
        <v>1</v>
      </c>
      <c r="AX491" s="2">
        <v>0</v>
      </c>
      <c r="AY491" s="2">
        <v>0.110304103435361</v>
      </c>
      <c r="AZ491" s="2">
        <v>6.7329068524159003E-3</v>
      </c>
      <c r="BA491" s="2">
        <v>3.9290795359352097E-3</v>
      </c>
      <c r="BB491" s="2">
        <v>0</v>
      </c>
      <c r="BC491" s="2">
        <v>6.1300848258740902E-2</v>
      </c>
      <c r="BD491" s="2">
        <v>1.88230499873702E-3</v>
      </c>
      <c r="BE491" s="2">
        <f t="shared" si="93"/>
        <v>-1</v>
      </c>
      <c r="BF491" s="2">
        <v>1.0118567336365499E-3</v>
      </c>
      <c r="BG491" s="2">
        <v>0</v>
      </c>
      <c r="BH491" s="2">
        <v>2.9335908311944501E-303</v>
      </c>
      <c r="BI491" s="2">
        <v>0</v>
      </c>
      <c r="BJ491" s="2">
        <v>1.0642525411109299E-2</v>
      </c>
      <c r="BK491" s="2">
        <v>2.18406067758484E-4</v>
      </c>
      <c r="BL491" s="2">
        <f t="shared" si="94"/>
        <v>-1</v>
      </c>
      <c r="BM491" s="2">
        <v>1.05843946365398E-4</v>
      </c>
      <c r="BN491" s="2">
        <v>0</v>
      </c>
      <c r="BO491" s="2">
        <v>0</v>
      </c>
      <c r="BP491" s="2">
        <f t="shared" si="95"/>
        <v>1</v>
      </c>
    </row>
    <row r="492" spans="1:68" x14ac:dyDescent="0.2">
      <c r="A492">
        <v>486</v>
      </c>
      <c r="B492">
        <f t="shared" si="86"/>
        <v>0</v>
      </c>
      <c r="D492">
        <f t="shared" si="87"/>
        <v>0</v>
      </c>
      <c r="E492">
        <f t="shared" si="88"/>
        <v>0</v>
      </c>
      <c r="F492" s="16" t="s">
        <v>5383</v>
      </c>
      <c r="G492" s="16" t="s">
        <v>4682</v>
      </c>
      <c r="H492" s="16" t="s">
        <v>5361</v>
      </c>
      <c r="I492" s="16" t="s">
        <v>5340</v>
      </c>
      <c r="J492" t="s">
        <v>485</v>
      </c>
      <c r="K492" s="8" t="s">
        <v>2865</v>
      </c>
      <c r="L492" s="2">
        <v>0</v>
      </c>
      <c r="M492" s="2">
        <v>3.30484431538315E-2</v>
      </c>
      <c r="N492" s="2">
        <v>1.5563385828186299E-3</v>
      </c>
      <c r="O492" s="2">
        <v>8.3826451627910304E-4</v>
      </c>
      <c r="P492" s="2">
        <v>0</v>
      </c>
      <c r="Q492" s="2">
        <v>3.3048442867923002E-2</v>
      </c>
      <c r="R492" s="2">
        <v>1.6761857947602001E-3</v>
      </c>
      <c r="S492" s="2">
        <f t="shared" si="96"/>
        <v>1</v>
      </c>
      <c r="T492" s="2">
        <v>9.80749272676801E-4</v>
      </c>
      <c r="U492" s="2">
        <v>7.3091011426402202E-17</v>
      </c>
      <c r="V492" s="2">
        <v>3.3536464333566399E-2</v>
      </c>
      <c r="W492" s="2">
        <v>0</v>
      </c>
      <c r="X492" s="2">
        <v>3.3048443022796498E-2</v>
      </c>
      <c r="Y492" s="2">
        <v>7.5573365619220005E-4</v>
      </c>
      <c r="Z492" s="2">
        <f t="shared" si="89"/>
        <v>-1</v>
      </c>
      <c r="AA492" s="2">
        <v>3.4112034306219398E-4</v>
      </c>
      <c r="AB492" s="2">
        <v>0</v>
      </c>
      <c r="AC492" s="2">
        <v>1.2886264197144E-90</v>
      </c>
      <c r="AD492" s="2">
        <f t="shared" si="90"/>
        <v>1</v>
      </c>
      <c r="AE492" s="2">
        <v>2.4410011347217602E-27</v>
      </c>
      <c r="AF492" s="2">
        <v>6.0312260892219298E-2</v>
      </c>
      <c r="AG492" s="2">
        <v>2.7058231870411998E-3</v>
      </c>
      <c r="AH492" s="2">
        <v>1.51446629115447E-3</v>
      </c>
      <c r="AI492" s="2">
        <v>-2.47942721710061E-24</v>
      </c>
      <c r="AJ492" s="2">
        <v>6.0312261001833498E-2</v>
      </c>
      <c r="AK492" s="2">
        <v>6.1233151024174398E-3</v>
      </c>
      <c r="AL492" s="2">
        <f t="shared" si="85"/>
        <v>1</v>
      </c>
      <c r="AM492" s="2">
        <v>2.49838773889561E-3</v>
      </c>
      <c r="AN492" s="2">
        <v>2.2530224252673498E-267</v>
      </c>
      <c r="AO492" s="2">
        <v>6.0117575713067201E-170</v>
      </c>
      <c r="AP492" s="2">
        <v>0</v>
      </c>
      <c r="AQ492" s="2">
        <v>9.5654935967756406E-3</v>
      </c>
      <c r="AR492" s="2">
        <v>1.54352514414142E-4</v>
      </c>
      <c r="AS492" s="2">
        <f t="shared" si="91"/>
        <v>-1</v>
      </c>
      <c r="AT492" s="2">
        <v>7.1422498014445595E-5</v>
      </c>
      <c r="AU492" s="2">
        <v>0</v>
      </c>
      <c r="AV492" s="2">
        <v>0</v>
      </c>
      <c r="AW492" s="2">
        <f t="shared" si="92"/>
        <v>1</v>
      </c>
      <c r="AX492" s="2">
        <v>0</v>
      </c>
      <c r="AY492" s="2">
        <v>0.110304103435361</v>
      </c>
      <c r="AZ492" s="2">
        <v>6.73290685226576E-3</v>
      </c>
      <c r="BA492" s="2">
        <v>3.9290795357999004E-3</v>
      </c>
      <c r="BB492" s="2">
        <v>0</v>
      </c>
      <c r="BC492" s="2">
        <v>6.1300848258740902E-2</v>
      </c>
      <c r="BD492" s="2">
        <v>1.88230499883105E-3</v>
      </c>
      <c r="BE492" s="2">
        <f t="shared" si="93"/>
        <v>-1</v>
      </c>
      <c r="BF492" s="2">
        <v>1.01185673389111E-3</v>
      </c>
      <c r="BG492" s="2">
        <v>0</v>
      </c>
      <c r="BH492" s="2">
        <v>2.9335908311944501E-303</v>
      </c>
      <c r="BI492" s="2">
        <v>0</v>
      </c>
      <c r="BJ492" s="2">
        <v>1.0642525411109299E-2</v>
      </c>
      <c r="BK492" s="2">
        <v>2.18406067870171E-4</v>
      </c>
      <c r="BL492" s="2">
        <f t="shared" si="94"/>
        <v>-1</v>
      </c>
      <c r="BM492" s="2">
        <v>1.0584394630516E-4</v>
      </c>
      <c r="BN492" s="2">
        <v>0</v>
      </c>
      <c r="BO492" s="2">
        <v>0</v>
      </c>
      <c r="BP492" s="2">
        <f t="shared" si="95"/>
        <v>1</v>
      </c>
    </row>
    <row r="493" spans="1:68" x14ac:dyDescent="0.2">
      <c r="A493">
        <v>487</v>
      </c>
      <c r="B493">
        <f t="shared" si="86"/>
        <v>0</v>
      </c>
      <c r="D493">
        <f t="shared" si="87"/>
        <v>0</v>
      </c>
      <c r="E493">
        <f t="shared" si="88"/>
        <v>0</v>
      </c>
      <c r="F493" s="16" t="s">
        <v>5384</v>
      </c>
      <c r="G493" s="16" t="s">
        <v>4682</v>
      </c>
      <c r="H493" s="16" t="s">
        <v>5361</v>
      </c>
      <c r="I493" s="16" t="s">
        <v>5340</v>
      </c>
      <c r="J493" t="s">
        <v>486</v>
      </c>
      <c r="K493" s="8" t="s">
        <v>2866</v>
      </c>
      <c r="L493" s="2">
        <v>0</v>
      </c>
      <c r="M493" s="2">
        <v>3.30484431538315E-2</v>
      </c>
      <c r="N493" s="2">
        <v>1.5563385825764699E-3</v>
      </c>
      <c r="O493" s="2">
        <v>8.38264515960757E-4</v>
      </c>
      <c r="P493" s="2">
        <v>0</v>
      </c>
      <c r="Q493" s="2">
        <v>3.3048442867923002E-2</v>
      </c>
      <c r="R493" s="2">
        <v>1.6761857945664E-3</v>
      </c>
      <c r="S493" s="2">
        <f t="shared" si="96"/>
        <v>1</v>
      </c>
      <c r="T493" s="2">
        <v>9.8074927246956205E-4</v>
      </c>
      <c r="U493" s="2">
        <v>7.3091011426402202E-17</v>
      </c>
      <c r="V493" s="2">
        <v>3.3536464333566399E-2</v>
      </c>
      <c r="W493" s="2">
        <v>0</v>
      </c>
      <c r="X493" s="2">
        <v>3.3048443022796498E-2</v>
      </c>
      <c r="Y493" s="2">
        <v>7.5573365612407897E-4</v>
      </c>
      <c r="Z493" s="2">
        <f t="shared" si="89"/>
        <v>-1</v>
      </c>
      <c r="AA493" s="2">
        <v>3.4112034282337601E-4</v>
      </c>
      <c r="AB493" s="2">
        <v>0</v>
      </c>
      <c r="AC493" s="2">
        <v>1.2886264197144E-90</v>
      </c>
      <c r="AD493" s="2">
        <f t="shared" si="90"/>
        <v>1</v>
      </c>
      <c r="AE493" s="2">
        <v>2.4483412490736598E-27</v>
      </c>
      <c r="AF493" s="2">
        <v>6.0312260892219298E-2</v>
      </c>
      <c r="AG493" s="2">
        <v>2.7058231870127698E-3</v>
      </c>
      <c r="AH493" s="2">
        <v>1.51446629115771E-3</v>
      </c>
      <c r="AI493" s="2">
        <v>-2.4762764213581701E-24</v>
      </c>
      <c r="AJ493" s="2">
        <v>6.0312261001833498E-2</v>
      </c>
      <c r="AK493" s="2">
        <v>6.1233151023966197E-3</v>
      </c>
      <c r="AL493" s="2">
        <f t="shared" si="85"/>
        <v>1</v>
      </c>
      <c r="AM493" s="2">
        <v>2.49838773889662E-3</v>
      </c>
      <c r="AN493" s="2">
        <v>2.2530224252673498E-267</v>
      </c>
      <c r="AO493" s="2">
        <v>6.0117575713067201E-170</v>
      </c>
      <c r="AP493" s="2">
        <v>0</v>
      </c>
      <c r="AQ493" s="2">
        <v>9.5654935967756406E-3</v>
      </c>
      <c r="AR493" s="2">
        <v>1.5435251420730501E-4</v>
      </c>
      <c r="AS493" s="2">
        <f t="shared" si="91"/>
        <v>-1</v>
      </c>
      <c r="AT493" s="2">
        <v>7.1422497777634401E-5</v>
      </c>
      <c r="AU493" s="2">
        <v>0</v>
      </c>
      <c r="AV493" s="2">
        <v>0</v>
      </c>
      <c r="AW493" s="2">
        <f t="shared" si="92"/>
        <v>1</v>
      </c>
      <c r="AX493" s="2">
        <v>0</v>
      </c>
      <c r="AY493" s="2">
        <v>0.110304103435361</v>
      </c>
      <c r="AZ493" s="2">
        <v>6.7329068519900196E-3</v>
      </c>
      <c r="BA493" s="2">
        <v>3.9290795355952602E-3</v>
      </c>
      <c r="BB493" s="2">
        <v>0</v>
      </c>
      <c r="BC493" s="2">
        <v>6.1300848258740902E-2</v>
      </c>
      <c r="BD493" s="2">
        <v>1.8823049989452601E-3</v>
      </c>
      <c r="BE493" s="2">
        <f t="shared" si="93"/>
        <v>-1</v>
      </c>
      <c r="BF493" s="2">
        <v>1.01185673408426E-3</v>
      </c>
      <c r="BG493" s="2">
        <v>0</v>
      </c>
      <c r="BH493" s="2">
        <v>2.9335908311944501E-303</v>
      </c>
      <c r="BI493" s="2">
        <v>0</v>
      </c>
      <c r="BJ493" s="2">
        <v>1.0642525411109299E-2</v>
      </c>
      <c r="BK493" s="2">
        <v>2.1840606782394401E-4</v>
      </c>
      <c r="BL493" s="2">
        <f t="shared" si="94"/>
        <v>-1</v>
      </c>
      <c r="BM493" s="2">
        <v>1.05843945982425E-4</v>
      </c>
      <c r="BN493" s="2">
        <v>0</v>
      </c>
      <c r="BO493" s="2">
        <v>0</v>
      </c>
      <c r="BP493" s="2">
        <f t="shared" si="95"/>
        <v>1</v>
      </c>
    </row>
    <row r="494" spans="1:68" x14ac:dyDescent="0.2">
      <c r="A494">
        <v>488</v>
      </c>
      <c r="B494">
        <f t="shared" si="86"/>
        <v>1</v>
      </c>
      <c r="D494">
        <f t="shared" si="87"/>
        <v>0</v>
      </c>
      <c r="E494">
        <f t="shared" si="88"/>
        <v>0</v>
      </c>
      <c r="F494" s="16" t="s">
        <v>5385</v>
      </c>
      <c r="G494" s="16" t="s">
        <v>4686</v>
      </c>
      <c r="H494" s="16" t="s">
        <v>5361</v>
      </c>
      <c r="I494" s="16" t="s">
        <v>5386</v>
      </c>
      <c r="J494" t="s">
        <v>487</v>
      </c>
      <c r="K494" s="8" t="s">
        <v>2867</v>
      </c>
      <c r="L494" s="2">
        <v>0</v>
      </c>
      <c r="M494" s="2">
        <v>3.3247346307579702</v>
      </c>
      <c r="N494" s="2">
        <v>5.00115985727037E-3</v>
      </c>
      <c r="O494" s="2">
        <v>1.9668274598151399E-3</v>
      </c>
      <c r="P494" s="2">
        <v>0</v>
      </c>
      <c r="Q494" s="2">
        <v>3.3247346304702199</v>
      </c>
      <c r="R494" s="2">
        <v>4.3952404087769696E-3</v>
      </c>
      <c r="S494" s="2">
        <f t="shared" si="96"/>
        <v>0</v>
      </c>
      <c r="T494" s="2">
        <v>2.0486105180761399E-3</v>
      </c>
      <c r="U494" s="2">
        <v>8.1511106838828303E-8</v>
      </c>
      <c r="V494" s="2">
        <v>0.75272971813664802</v>
      </c>
      <c r="W494" s="2">
        <v>0</v>
      </c>
      <c r="X494" s="2">
        <v>0.23909875837337399</v>
      </c>
      <c r="Y494" s="2">
        <v>1.2921419765114101E-3</v>
      </c>
      <c r="Z494" s="2">
        <f t="shared" si="89"/>
        <v>0</v>
      </c>
      <c r="AA494" s="2">
        <v>1.3168666482673401E-3</v>
      </c>
      <c r="AB494" s="2">
        <v>0</v>
      </c>
      <c r="AC494" s="2">
        <v>1.09978133401531E-12</v>
      </c>
      <c r="AD494" s="2">
        <f t="shared" si="90"/>
        <v>0</v>
      </c>
      <c r="AE494" s="2">
        <v>0</v>
      </c>
      <c r="AF494" s="2">
        <v>3.9993496514276599</v>
      </c>
      <c r="AG494" s="2">
        <v>4.4270469074356904E-3</v>
      </c>
      <c r="AH494" s="2">
        <v>2.8873338297937799E-3</v>
      </c>
      <c r="AI494" s="2">
        <v>0</v>
      </c>
      <c r="AJ494" s="2">
        <v>3.99934965150663</v>
      </c>
      <c r="AK494" s="2">
        <v>4.49848465901782E-3</v>
      </c>
      <c r="AL494" s="2">
        <f t="shared" si="85"/>
        <v>0</v>
      </c>
      <c r="AM494" s="2">
        <v>3.0917012519324299E-3</v>
      </c>
      <c r="AN494" s="2">
        <v>1.4009734217397201E-55</v>
      </c>
      <c r="AO494" s="2">
        <v>1.40906658659812</v>
      </c>
      <c r="AP494" s="2">
        <v>0</v>
      </c>
      <c r="AQ494" s="2">
        <v>5.0036152147543797E-2</v>
      </c>
      <c r="AR494" s="2">
        <v>1.9622976850377899E-3</v>
      </c>
      <c r="AS494" s="2">
        <f t="shared" si="91"/>
        <v>0</v>
      </c>
      <c r="AT494" s="2">
        <v>2.03384178458298E-3</v>
      </c>
      <c r="AU494" s="2">
        <v>0</v>
      </c>
      <c r="AV494" s="2">
        <v>4.7397439772895297E-9</v>
      </c>
      <c r="AW494" s="2">
        <f t="shared" si="92"/>
        <v>0</v>
      </c>
      <c r="AX494" s="2">
        <v>0</v>
      </c>
      <c r="AY494" s="2">
        <v>7.3702728142584704</v>
      </c>
      <c r="AZ494" s="2">
        <v>9.0961328229300798E-3</v>
      </c>
      <c r="BA494" s="2">
        <v>5.49083201274949E-3</v>
      </c>
      <c r="BB494" s="2">
        <v>0</v>
      </c>
      <c r="BC494" s="2">
        <v>4.5552842972167804</v>
      </c>
      <c r="BD494" s="2">
        <v>4.4511639047159299E-3</v>
      </c>
      <c r="BE494" s="2">
        <f t="shared" si="93"/>
        <v>-1</v>
      </c>
      <c r="BF494" s="2">
        <v>2.9111316728383202E-3</v>
      </c>
      <c r="BG494" s="2">
        <v>0</v>
      </c>
      <c r="BH494" s="2">
        <v>4.9196976481602902E-7</v>
      </c>
      <c r="BI494" s="2">
        <v>0</v>
      </c>
      <c r="BJ494" s="2">
        <v>5.32126270628277E-2</v>
      </c>
      <c r="BK494" s="2">
        <v>3.0285019148016702E-4</v>
      </c>
      <c r="BL494" s="2">
        <f t="shared" si="94"/>
        <v>-1</v>
      </c>
      <c r="BM494" s="2">
        <v>2.09366968130716E-4</v>
      </c>
      <c r="BN494" s="2">
        <v>0</v>
      </c>
      <c r="BO494" s="2">
        <v>1.0495288055634701E-28</v>
      </c>
      <c r="BP494" s="2">
        <f t="shared" si="95"/>
        <v>1</v>
      </c>
    </row>
    <row r="495" spans="1:68" x14ac:dyDescent="0.2">
      <c r="A495">
        <v>489</v>
      </c>
      <c r="B495">
        <f t="shared" si="86"/>
        <v>0</v>
      </c>
      <c r="C495">
        <f>IF(AND(BD495&gt;AZ495,BK495&gt;AZ495),1,0)</f>
        <v>0</v>
      </c>
      <c r="D495">
        <f t="shared" si="87"/>
        <v>0</v>
      </c>
      <c r="E495">
        <f t="shared" si="88"/>
        <v>0</v>
      </c>
      <c r="F495" s="16" t="s">
        <v>5387</v>
      </c>
      <c r="G495" s="16" t="s">
        <v>4686</v>
      </c>
      <c r="H495" s="16" t="s">
        <v>5361</v>
      </c>
      <c r="I495" s="16" t="s">
        <v>5386</v>
      </c>
      <c r="J495" t="s">
        <v>488</v>
      </c>
      <c r="K495" s="8" t="s">
        <v>2868</v>
      </c>
      <c r="L495" s="2">
        <v>0</v>
      </c>
      <c r="M495" s="2">
        <v>3.32340711056835</v>
      </c>
      <c r="N495" s="2">
        <v>1.70089005459843E-3</v>
      </c>
      <c r="O495" s="2">
        <v>5.7772569640741195E-4</v>
      </c>
      <c r="P495" s="2">
        <v>6.3541959207144999E-25</v>
      </c>
      <c r="Q495" s="2">
        <v>3.3234071102508902</v>
      </c>
      <c r="R495" s="2">
        <v>9.2488380203549492E-3</v>
      </c>
      <c r="S495" s="2">
        <f t="shared" si="96"/>
        <v>1</v>
      </c>
      <c r="T495" s="2">
        <v>3.2258303298547701E-3</v>
      </c>
      <c r="U495" s="2">
        <v>0</v>
      </c>
      <c r="V495" s="2">
        <v>2.2198500152486599E-20</v>
      </c>
      <c r="W495" s="2">
        <v>0</v>
      </c>
      <c r="X495" s="2">
        <v>0.23777123818474</v>
      </c>
      <c r="Y495" s="2">
        <v>2.6852671995650701E-4</v>
      </c>
      <c r="Z495" s="2">
        <f t="shared" si="89"/>
        <v>-1</v>
      </c>
      <c r="AA495" s="2">
        <v>6.8504915992705399E-5</v>
      </c>
      <c r="AB495" s="2">
        <v>0</v>
      </c>
      <c r="AC495" s="2">
        <v>2.4458597768467699E-5</v>
      </c>
      <c r="AD495" s="2">
        <f t="shared" si="90"/>
        <v>1</v>
      </c>
      <c r="AE495" s="2">
        <v>0</v>
      </c>
      <c r="AF495" s="2">
        <v>3.9969601150499199</v>
      </c>
      <c r="AG495" s="2">
        <v>5.0352864240526297E-3</v>
      </c>
      <c r="AH495" s="2">
        <v>1.4139649354262399E-3</v>
      </c>
      <c r="AI495" s="2">
        <v>0</v>
      </c>
      <c r="AJ495" s="2">
        <v>3.99696011515505</v>
      </c>
      <c r="AK495" s="2">
        <v>1.3391164354468001E-2</v>
      </c>
      <c r="AL495" s="2">
        <f t="shared" si="85"/>
        <v>1</v>
      </c>
      <c r="AM495" s="2">
        <v>5.5649967381426304E-3</v>
      </c>
      <c r="AN495" s="2">
        <v>0</v>
      </c>
      <c r="AO495" s="2">
        <v>4.1162520447759902E-13</v>
      </c>
      <c r="AP495" s="2">
        <v>5.4586593442393003E-27</v>
      </c>
      <c r="AQ495" s="2">
        <v>4.7827467983122297E-2</v>
      </c>
      <c r="AR495" s="2">
        <v>3.9794461985475902E-5</v>
      </c>
      <c r="AS495" s="2">
        <f t="shared" si="91"/>
        <v>-1</v>
      </c>
      <c r="AT495" s="2">
        <v>1.0658146107803401E-5</v>
      </c>
      <c r="AU495" s="2">
        <v>0</v>
      </c>
      <c r="AV495" s="2">
        <v>6.7947177538731797E-15</v>
      </c>
      <c r="AW495" s="2">
        <f t="shared" si="92"/>
        <v>1</v>
      </c>
      <c r="AX495" s="2">
        <v>0</v>
      </c>
      <c r="AY495" s="2">
        <v>7.3658847033782502</v>
      </c>
      <c r="AZ495" s="2">
        <v>1.14981377144976E-2</v>
      </c>
      <c r="BA495" s="2">
        <v>3.5846296027841102E-3</v>
      </c>
      <c r="BB495" s="2">
        <v>0</v>
      </c>
      <c r="BC495" s="2">
        <v>4.5527361667235304</v>
      </c>
      <c r="BD495" s="2">
        <v>3.7103018492155001E-3</v>
      </c>
      <c r="BE495" s="2">
        <f t="shared" si="93"/>
        <v>-1</v>
      </c>
      <c r="BF495" s="2">
        <v>1.1230409592108499E-3</v>
      </c>
      <c r="BG495" s="2">
        <v>0</v>
      </c>
      <c r="BH495" s="2">
        <v>4.0946096581024798E-10</v>
      </c>
      <c r="BI495" s="2">
        <v>0</v>
      </c>
      <c r="BJ495" s="2">
        <v>5.32126270636551E-2</v>
      </c>
      <c r="BK495" s="2">
        <v>3.85904662277563E-5</v>
      </c>
      <c r="BL495" s="2">
        <f t="shared" si="94"/>
        <v>-1</v>
      </c>
      <c r="BM495" s="2">
        <v>1.14302579271312E-5</v>
      </c>
      <c r="BN495" s="2">
        <v>0</v>
      </c>
      <c r="BO495" s="2">
        <v>3.9685474913420601E-24</v>
      </c>
      <c r="BP495" s="2">
        <f t="shared" si="95"/>
        <v>1</v>
      </c>
    </row>
    <row r="496" spans="1:68" x14ac:dyDescent="0.2">
      <c r="A496">
        <v>490</v>
      </c>
      <c r="B496">
        <f t="shared" si="86"/>
        <v>1</v>
      </c>
      <c r="D496">
        <f t="shared" si="87"/>
        <v>0</v>
      </c>
      <c r="E496">
        <f t="shared" si="88"/>
        <v>0</v>
      </c>
      <c r="F496" s="16" t="s">
        <v>5388</v>
      </c>
      <c r="G496" s="16" t="s">
        <v>4686</v>
      </c>
      <c r="H496" s="16" t="s">
        <v>5361</v>
      </c>
      <c r="I496" s="16" t="s">
        <v>5386</v>
      </c>
      <c r="J496" t="s">
        <v>489</v>
      </c>
      <c r="K496" s="8" t="s">
        <v>2869</v>
      </c>
      <c r="L496" s="2">
        <v>2.3157332545471E-4</v>
      </c>
      <c r="M496" s="2">
        <v>3.3260300083968302</v>
      </c>
      <c r="N496" s="2">
        <v>5.34230431279447E-3</v>
      </c>
      <c r="O496" s="2">
        <v>3.5018774703833898E-3</v>
      </c>
      <c r="P496" s="2">
        <v>2.3157334987273099E-4</v>
      </c>
      <c r="Q496" s="2">
        <v>3.3260300080370899</v>
      </c>
      <c r="R496" s="2">
        <v>6.5454149140630703E-3</v>
      </c>
      <c r="S496" s="2">
        <f t="shared" si="96"/>
        <v>0</v>
      </c>
      <c r="T496" s="2">
        <v>4.0062087193460504E-3</v>
      </c>
      <c r="U496" s="2">
        <v>2.22208741085273E-131</v>
      </c>
      <c r="V496" s="2">
        <v>8.0043500143518506E-2</v>
      </c>
      <c r="W496" s="2">
        <v>2.3157333960062101E-4</v>
      </c>
      <c r="X496" s="2">
        <v>0.240670628557208</v>
      </c>
      <c r="Y496" s="2">
        <v>3.0411539105862999E-3</v>
      </c>
      <c r="Z496" s="2">
        <f t="shared" si="89"/>
        <v>0</v>
      </c>
      <c r="AA496" s="2">
        <v>2.9261097481980301E-3</v>
      </c>
      <c r="AB496" s="2">
        <v>0</v>
      </c>
      <c r="AC496" s="2">
        <v>3.1117600099898501E-10</v>
      </c>
      <c r="AD496" s="2">
        <f t="shared" si="90"/>
        <v>0</v>
      </c>
      <c r="AE496" s="2">
        <v>3.5789890154083401E-4</v>
      </c>
      <c r="AF496" s="2">
        <v>4.0016813310993502</v>
      </c>
      <c r="AG496" s="2">
        <v>6.9909269935888498E-3</v>
      </c>
      <c r="AH496" s="2">
        <v>5.8532619426540497E-3</v>
      </c>
      <c r="AI496" s="2">
        <v>3.5789889307255302E-4</v>
      </c>
      <c r="AJ496" s="2">
        <v>4.00168133123067</v>
      </c>
      <c r="AK496" s="2">
        <v>7.0232638839263098E-3</v>
      </c>
      <c r="AL496" s="2">
        <f t="shared" si="85"/>
        <v>0</v>
      </c>
      <c r="AM496" s="2">
        <v>5.4349871210015504E-3</v>
      </c>
      <c r="AN496" s="2">
        <v>1.2035554991589701E-193</v>
      </c>
      <c r="AO496" s="2">
        <v>1.45889116631014</v>
      </c>
      <c r="AP496" s="2">
        <v>0</v>
      </c>
      <c r="AQ496" s="2">
        <v>5.2937743414606303E-2</v>
      </c>
      <c r="AR496" s="2">
        <v>4.6248208667862998E-3</v>
      </c>
      <c r="AS496" s="2">
        <f t="shared" si="91"/>
        <v>0</v>
      </c>
      <c r="AT496" s="2">
        <v>4.5731950133579002E-3</v>
      </c>
      <c r="AU496" s="2">
        <v>0</v>
      </c>
      <c r="AV496" s="2">
        <v>7.4649876923203494E-15</v>
      </c>
      <c r="AW496" s="2">
        <f t="shared" si="92"/>
        <v>0</v>
      </c>
      <c r="AX496" s="2">
        <v>6.8956062185140997E-4</v>
      </c>
      <c r="AY496" s="2">
        <v>7.3744531285356203</v>
      </c>
      <c r="AZ496" s="2">
        <v>1.5420912718361201E-2</v>
      </c>
      <c r="BA496" s="2">
        <v>1.0815934021385599E-2</v>
      </c>
      <c r="BB496" s="2">
        <v>5.9696358903203305E-4</v>
      </c>
      <c r="BC496" s="2">
        <v>4.5593750778498103</v>
      </c>
      <c r="BD496" s="2">
        <v>8.3985285778772102E-3</v>
      </c>
      <c r="BE496" s="2">
        <f t="shared" si="93"/>
        <v>-1</v>
      </c>
      <c r="BF496" s="2">
        <v>6.8010711961580704E-3</v>
      </c>
      <c r="BG496" s="2">
        <v>0</v>
      </c>
      <c r="BH496" s="2">
        <v>4.2542014477072401E-11</v>
      </c>
      <c r="BI496" s="2">
        <v>0</v>
      </c>
      <c r="BJ496" s="2">
        <v>6.1046576868347399E-2</v>
      </c>
      <c r="BK496" s="2">
        <v>7.1425123424206198E-3</v>
      </c>
      <c r="BL496" s="2">
        <f t="shared" si="94"/>
        <v>-1</v>
      </c>
      <c r="BM496" s="2">
        <v>7.2408969671913202E-3</v>
      </c>
      <c r="BN496" s="2">
        <v>0</v>
      </c>
      <c r="BO496" s="2">
        <v>7.8298457570707807E-18</v>
      </c>
      <c r="BP496" s="2">
        <f t="shared" si="95"/>
        <v>1</v>
      </c>
    </row>
    <row r="497" spans="1:68" x14ac:dyDescent="0.2">
      <c r="A497">
        <v>491</v>
      </c>
      <c r="B497">
        <f t="shared" si="86"/>
        <v>0</v>
      </c>
      <c r="D497">
        <f t="shared" si="87"/>
        <v>0</v>
      </c>
      <c r="E497">
        <f t="shared" si="88"/>
        <v>0</v>
      </c>
      <c r="F497" s="16" t="s">
        <v>5389</v>
      </c>
      <c r="G497" s="16" t="s">
        <v>4686</v>
      </c>
      <c r="H497" s="16" t="s">
        <v>5361</v>
      </c>
      <c r="I497" s="16" t="s">
        <v>5386</v>
      </c>
      <c r="J497" t="s">
        <v>490</v>
      </c>
      <c r="K497" s="8" t="s">
        <v>2870</v>
      </c>
      <c r="L497" s="2">
        <v>0</v>
      </c>
      <c r="M497" s="2">
        <v>3.3234071105482799</v>
      </c>
      <c r="N497" s="2">
        <v>2.1757547946758202E-3</v>
      </c>
      <c r="O497" s="2">
        <v>6.9728699148144998E-4</v>
      </c>
      <c r="P497" s="2">
        <v>0</v>
      </c>
      <c r="Q497" s="2">
        <v>3.3234071102552698</v>
      </c>
      <c r="R497" s="2">
        <v>2.4605881826380801E-3</v>
      </c>
      <c r="S497" s="2">
        <f t="shared" si="96"/>
        <v>0</v>
      </c>
      <c r="T497" s="2">
        <v>8.3583537147047498E-4</v>
      </c>
      <c r="U497" s="2">
        <v>1.2012658675290499E-33</v>
      </c>
      <c r="V497" s="2">
        <v>1.0053677272913</v>
      </c>
      <c r="W497" s="2">
        <v>0</v>
      </c>
      <c r="X497" s="2">
        <v>0.23777123818308901</v>
      </c>
      <c r="Y497" s="2">
        <v>1.6754223345202799E-4</v>
      </c>
      <c r="Z497" s="2">
        <f t="shared" si="89"/>
        <v>0</v>
      </c>
      <c r="AA497" s="2">
        <v>3.1796768163278299E-5</v>
      </c>
      <c r="AB497" s="2">
        <v>0</v>
      </c>
      <c r="AC497" s="2">
        <v>5.3744991070854604E-12</v>
      </c>
      <c r="AD497" s="2">
        <f t="shared" si="90"/>
        <v>0</v>
      </c>
      <c r="AE497" s="2">
        <v>0</v>
      </c>
      <c r="AF497" s="2">
        <v>3.99696011505231</v>
      </c>
      <c r="AG497" s="2">
        <v>2.6379560316780598E-3</v>
      </c>
      <c r="AH497" s="2">
        <v>6.3754797839728195E-4</v>
      </c>
      <c r="AI497" s="2">
        <v>0</v>
      </c>
      <c r="AJ497" s="2">
        <v>3.9969601151559901</v>
      </c>
      <c r="AK497" s="2">
        <v>2.3792138219045399E-3</v>
      </c>
      <c r="AL497" s="2">
        <f t="shared" si="85"/>
        <v>0</v>
      </c>
      <c r="AM497" s="2">
        <v>7.9085372687150699E-4</v>
      </c>
      <c r="AN497" s="2">
        <v>1.4371205752736799E-47</v>
      </c>
      <c r="AO497" s="2">
        <v>1.1521342635651901</v>
      </c>
      <c r="AP497" s="2">
        <v>0</v>
      </c>
      <c r="AQ497" s="2">
        <v>4.7827467975693302E-2</v>
      </c>
      <c r="AR497" s="2">
        <v>2.3995945349859401E-5</v>
      </c>
      <c r="AS497" s="2">
        <f t="shared" si="91"/>
        <v>0</v>
      </c>
      <c r="AT497" s="2">
        <v>5.3378982618905303E-6</v>
      </c>
      <c r="AU497" s="2">
        <v>0</v>
      </c>
      <c r="AV497" s="2">
        <v>4.3700077523686702E-12</v>
      </c>
      <c r="AW497" s="2">
        <f t="shared" si="92"/>
        <v>0</v>
      </c>
      <c r="AX497" s="2">
        <v>0</v>
      </c>
      <c r="AY497" s="2">
        <v>7.3658847033844399</v>
      </c>
      <c r="AZ497" s="2">
        <v>4.1789144777478696E-3</v>
      </c>
      <c r="BA497" s="2">
        <v>1.4484878703454199E-3</v>
      </c>
      <c r="BB497" s="2">
        <v>0</v>
      </c>
      <c r="BC497" s="2">
        <v>4.5527361667305097</v>
      </c>
      <c r="BD497" s="2">
        <v>3.1301177567984802E-3</v>
      </c>
      <c r="BE497" s="2">
        <f t="shared" si="93"/>
        <v>0</v>
      </c>
      <c r="BF497" s="2">
        <v>9.8850593054114803E-4</v>
      </c>
      <c r="BG497" s="2">
        <v>2.8587212462487E-149</v>
      </c>
      <c r="BH497" s="2">
        <v>0.36526920409942099</v>
      </c>
      <c r="BI497" s="2">
        <v>0</v>
      </c>
      <c r="BJ497" s="2">
        <v>5.3212627068294903E-2</v>
      </c>
      <c r="BK497" s="2">
        <v>2.3410219081387801E-5</v>
      </c>
      <c r="BL497" s="2">
        <f t="shared" si="94"/>
        <v>0</v>
      </c>
      <c r="BM497" s="2">
        <v>7.5206038602961901E-6</v>
      </c>
      <c r="BN497" s="2">
        <v>0</v>
      </c>
      <c r="BO497" s="2">
        <v>1.37631872518766E-8</v>
      </c>
      <c r="BP497" s="2">
        <f t="shared" si="95"/>
        <v>0</v>
      </c>
    </row>
    <row r="498" spans="1:68" x14ac:dyDescent="0.2">
      <c r="A498">
        <v>492</v>
      </c>
      <c r="B498">
        <f t="shared" si="86"/>
        <v>0</v>
      </c>
      <c r="D498">
        <f t="shared" si="87"/>
        <v>0</v>
      </c>
      <c r="E498">
        <f t="shared" si="88"/>
        <v>0</v>
      </c>
      <c r="F498" s="16" t="s">
        <v>5390</v>
      </c>
      <c r="G498" s="16" t="s">
        <v>4686</v>
      </c>
      <c r="H498" s="16" t="s">
        <v>5361</v>
      </c>
      <c r="I498" s="16" t="s">
        <v>5386</v>
      </c>
      <c r="J498" t="s">
        <v>491</v>
      </c>
      <c r="K498" s="8" t="s">
        <v>2871</v>
      </c>
      <c r="L498" s="2">
        <v>0</v>
      </c>
      <c r="M498" s="2">
        <v>3.3234071105519098</v>
      </c>
      <c r="N498" s="2">
        <v>4.3563852708041403E-3</v>
      </c>
      <c r="O498" s="2">
        <v>1.2200930444109001E-3</v>
      </c>
      <c r="P498" s="2">
        <v>0</v>
      </c>
      <c r="Q498" s="2">
        <v>3.32340711026358</v>
      </c>
      <c r="R498" s="2">
        <v>2.6429202304765098E-3</v>
      </c>
      <c r="S498" s="2">
        <f t="shared" si="96"/>
        <v>-1</v>
      </c>
      <c r="T498" s="2">
        <v>7.7893479365763604E-4</v>
      </c>
      <c r="U498" s="2">
        <v>2.0436608228205199E-75</v>
      </c>
      <c r="V498" s="2">
        <v>2.0249902715547899E-2</v>
      </c>
      <c r="W498" s="2">
        <v>0</v>
      </c>
      <c r="X498" s="2">
        <v>0.23777123817995199</v>
      </c>
      <c r="Y498" s="2">
        <v>1.7897719008130801E-4</v>
      </c>
      <c r="Z498" s="2">
        <f t="shared" si="89"/>
        <v>-1</v>
      </c>
      <c r="AA498" s="2">
        <v>3.6437820002205897E-5</v>
      </c>
      <c r="AB498" s="2">
        <v>0</v>
      </c>
      <c r="AC498" s="2">
        <v>1.04663497109182E-16</v>
      </c>
      <c r="AD498" s="2">
        <f t="shared" si="90"/>
        <v>1</v>
      </c>
      <c r="AE498" s="2">
        <v>0</v>
      </c>
      <c r="AF498" s="2">
        <v>3.9969601150410798</v>
      </c>
      <c r="AG498" s="2">
        <v>2.4980022925436998E-3</v>
      </c>
      <c r="AH498" s="2">
        <v>9.1165615810505298E-4</v>
      </c>
      <c r="AI498" s="2">
        <v>0</v>
      </c>
      <c r="AJ498" s="2">
        <v>3.9969601151550198</v>
      </c>
      <c r="AK498" s="2">
        <v>2.9037693252437101E-3</v>
      </c>
      <c r="AL498" s="2">
        <f t="shared" si="85"/>
        <v>0</v>
      </c>
      <c r="AM498" s="2">
        <v>8.0835507191380799E-4</v>
      </c>
      <c r="AN498" s="2">
        <v>8.0404199337161904E-60</v>
      </c>
      <c r="AO498" s="2">
        <v>0.95522194370211899</v>
      </c>
      <c r="AP498" s="2">
        <v>0</v>
      </c>
      <c r="AQ498" s="2">
        <v>4.7827467985119797E-2</v>
      </c>
      <c r="AR498" s="2">
        <v>2.3087180080077099E-5</v>
      </c>
      <c r="AS498" s="2">
        <f t="shared" si="91"/>
        <v>0</v>
      </c>
      <c r="AT498" s="2">
        <v>5.2322183945743198E-6</v>
      </c>
      <c r="AU498" s="2">
        <v>0</v>
      </c>
      <c r="AV498" s="2">
        <v>2.3773938960059001E-11</v>
      </c>
      <c r="AW498" s="2">
        <f t="shared" si="92"/>
        <v>0</v>
      </c>
      <c r="AX498" s="2">
        <v>0</v>
      </c>
      <c r="AY498" s="2">
        <v>7.3658847033740704</v>
      </c>
      <c r="AZ498" s="2">
        <v>4.6870102047616401E-3</v>
      </c>
      <c r="BA498" s="2">
        <v>1.2979327159206801E-3</v>
      </c>
      <c r="BB498" s="2">
        <v>0</v>
      </c>
      <c r="BC498" s="2">
        <v>4.5527361667296802</v>
      </c>
      <c r="BD498" s="2">
        <v>5.0290665188049196E-3</v>
      </c>
      <c r="BE498" s="2">
        <f t="shared" si="93"/>
        <v>0</v>
      </c>
      <c r="BF498" s="2">
        <v>1.32838662210641E-3</v>
      </c>
      <c r="BG498" s="2">
        <v>3.4448152615902098E-6</v>
      </c>
      <c r="BH498" s="2">
        <v>1.10940795890817</v>
      </c>
      <c r="BI498" s="2">
        <v>0</v>
      </c>
      <c r="BJ498" s="2">
        <v>5.32126270636551E-2</v>
      </c>
      <c r="BK498" s="2">
        <v>2.8179371215491101E-5</v>
      </c>
      <c r="BL498" s="2">
        <f t="shared" si="94"/>
        <v>0</v>
      </c>
      <c r="BM498" s="2">
        <v>5.95903815450359E-6</v>
      </c>
      <c r="BN498" s="2">
        <v>0</v>
      </c>
      <c r="BO498" s="2">
        <v>9.0068324765946499E-10</v>
      </c>
      <c r="BP498" s="2">
        <f t="shared" si="95"/>
        <v>0</v>
      </c>
    </row>
    <row r="499" spans="1:68" x14ac:dyDescent="0.2">
      <c r="A499">
        <v>493</v>
      </c>
      <c r="B499">
        <f t="shared" si="86"/>
        <v>0</v>
      </c>
      <c r="D499">
        <f t="shared" si="87"/>
        <v>0</v>
      </c>
      <c r="E499">
        <f t="shared" si="88"/>
        <v>0</v>
      </c>
      <c r="F499" s="16" t="s">
        <v>5391</v>
      </c>
      <c r="G499" s="16" t="s">
        <v>4686</v>
      </c>
      <c r="H499" s="16" t="s">
        <v>5361</v>
      </c>
      <c r="I499" s="16" t="s">
        <v>5386</v>
      </c>
      <c r="J499" t="s">
        <v>492</v>
      </c>
      <c r="K499" s="8" t="s">
        <v>2872</v>
      </c>
      <c r="L499" s="2">
        <v>0</v>
      </c>
      <c r="M499" s="2">
        <v>3.3234071105518401</v>
      </c>
      <c r="N499" s="2">
        <v>2.4181560021384199E-3</v>
      </c>
      <c r="O499" s="2">
        <v>8.3814193923952398E-4</v>
      </c>
      <c r="P499" s="2">
        <v>0</v>
      </c>
      <c r="Q499" s="2">
        <v>3.3234071102758098</v>
      </c>
      <c r="R499" s="2">
        <v>2.3947524631371402E-3</v>
      </c>
      <c r="S499" s="2">
        <f t="shared" si="96"/>
        <v>0</v>
      </c>
      <c r="T499" s="2">
        <v>7.3001168704673995E-4</v>
      </c>
      <c r="U499" s="2">
        <v>1.9479766724966498E-12</v>
      </c>
      <c r="V499" s="2">
        <v>1.48095134071537</v>
      </c>
      <c r="W499" s="2">
        <v>0</v>
      </c>
      <c r="X499" s="2">
        <v>0.237771238175705</v>
      </c>
      <c r="Y499" s="2">
        <v>1.2302697015716401E-4</v>
      </c>
      <c r="Z499" s="2">
        <f t="shared" si="89"/>
        <v>0</v>
      </c>
      <c r="AA499" s="2">
        <v>2.5767459310888401E-5</v>
      </c>
      <c r="AB499" s="2">
        <v>0</v>
      </c>
      <c r="AC499" s="2">
        <v>1.3776980293206201E-11</v>
      </c>
      <c r="AD499" s="2">
        <f t="shared" si="90"/>
        <v>0</v>
      </c>
      <c r="AE499" s="2">
        <v>0</v>
      </c>
      <c r="AF499" s="2">
        <v>3.99696011506003</v>
      </c>
      <c r="AG499" s="2">
        <v>2.57423016405154E-3</v>
      </c>
      <c r="AH499" s="2">
        <v>9.1818627315255795E-4</v>
      </c>
      <c r="AI499" s="2">
        <v>0</v>
      </c>
      <c r="AJ499" s="2">
        <v>3.99696011513974</v>
      </c>
      <c r="AK499" s="2">
        <v>2.66748909691099E-3</v>
      </c>
      <c r="AL499" s="2">
        <f t="shared" si="85"/>
        <v>0</v>
      </c>
      <c r="AM499" s="2">
        <v>7.3836401755167304E-4</v>
      </c>
      <c r="AN499" s="2">
        <v>6.1358452221714802E-25</v>
      </c>
      <c r="AO499" s="2">
        <v>1.3811698885916099</v>
      </c>
      <c r="AP499" s="2">
        <v>0</v>
      </c>
      <c r="AQ499" s="2">
        <v>4.7827467992297902E-2</v>
      </c>
      <c r="AR499" s="2">
        <v>2.13791920699569E-5</v>
      </c>
      <c r="AS499" s="2">
        <f t="shared" si="91"/>
        <v>0</v>
      </c>
      <c r="AT499" s="2">
        <v>5.8734237881268803E-6</v>
      </c>
      <c r="AU499" s="2">
        <v>0</v>
      </c>
      <c r="AV499" s="2">
        <v>5.3256957795570401E-16</v>
      </c>
      <c r="AW499" s="2">
        <f t="shared" si="92"/>
        <v>0</v>
      </c>
      <c r="AX499" s="2">
        <v>0</v>
      </c>
      <c r="AY499" s="2">
        <v>7.3658847033859196</v>
      </c>
      <c r="AZ499" s="2">
        <v>6.3495153073624298E-3</v>
      </c>
      <c r="BA499" s="2">
        <v>1.7736294333147099E-3</v>
      </c>
      <c r="BB499" s="2">
        <v>0</v>
      </c>
      <c r="BC499" s="2">
        <v>4.5535731265187103</v>
      </c>
      <c r="BD499" s="2">
        <v>4.2977149174534199E-3</v>
      </c>
      <c r="BE499" s="2">
        <f t="shared" si="93"/>
        <v>0</v>
      </c>
      <c r="BF499" s="2">
        <v>1.5116842649376401E-3</v>
      </c>
      <c r="BG499" s="2">
        <v>1.73947765342354E-16</v>
      </c>
      <c r="BH499" s="2">
        <v>7.2734827944271496E-2</v>
      </c>
      <c r="BI499" s="2">
        <v>0</v>
      </c>
      <c r="BJ499" s="2">
        <v>5.4471568751794999E-2</v>
      </c>
      <c r="BK499" s="2">
        <v>9.78786667662767E-5</v>
      </c>
      <c r="BL499" s="2">
        <f t="shared" si="94"/>
        <v>0</v>
      </c>
      <c r="BM499" s="2">
        <v>4.7978371892400501E-5</v>
      </c>
      <c r="BN499" s="2">
        <v>0</v>
      </c>
      <c r="BO499" s="2">
        <v>4.1337186041465901E-12</v>
      </c>
      <c r="BP499" s="2">
        <f t="shared" si="95"/>
        <v>0</v>
      </c>
    </row>
    <row r="500" spans="1:68" x14ac:dyDescent="0.2">
      <c r="A500">
        <v>494</v>
      </c>
      <c r="B500">
        <f t="shared" si="86"/>
        <v>0</v>
      </c>
      <c r="D500">
        <f t="shared" si="87"/>
        <v>0</v>
      </c>
      <c r="E500">
        <f t="shared" si="88"/>
        <v>0</v>
      </c>
      <c r="F500" s="16" t="s">
        <v>5392</v>
      </c>
      <c r="G500" s="16" t="s">
        <v>4686</v>
      </c>
      <c r="H500" s="16" t="s">
        <v>5361</v>
      </c>
      <c r="I500" s="16" t="s">
        <v>5393</v>
      </c>
      <c r="J500" t="s">
        <v>493</v>
      </c>
      <c r="K500" s="8" t="s">
        <v>2873</v>
      </c>
      <c r="L500" s="2">
        <v>0</v>
      </c>
      <c r="M500" s="2">
        <v>3.3048443153831403E-2</v>
      </c>
      <c r="N500" s="2">
        <v>1.5563385829777501E-3</v>
      </c>
      <c r="O500" s="2">
        <v>8.3826451634354401E-4</v>
      </c>
      <c r="P500" s="2">
        <v>0</v>
      </c>
      <c r="Q500" s="2">
        <v>3.3048442867922898E-2</v>
      </c>
      <c r="R500" s="2">
        <v>1.6761857947763901E-3</v>
      </c>
      <c r="S500" s="2">
        <f t="shared" si="96"/>
        <v>1</v>
      </c>
      <c r="T500" s="2">
        <v>9.8074927267120002E-4</v>
      </c>
      <c r="U500" s="2">
        <v>7.3091011426402202E-17</v>
      </c>
      <c r="V500" s="2">
        <v>3.3536464333566399E-2</v>
      </c>
      <c r="W500" s="2">
        <v>0</v>
      </c>
      <c r="X500" s="2">
        <v>3.30484430227964E-2</v>
      </c>
      <c r="Y500" s="2">
        <v>7.55733656262475E-4</v>
      </c>
      <c r="Z500" s="2">
        <f t="shared" si="89"/>
        <v>-1</v>
      </c>
      <c r="AA500" s="2">
        <v>3.41120343302333E-4</v>
      </c>
      <c r="AB500" s="2">
        <v>0</v>
      </c>
      <c r="AC500" s="2">
        <v>1.2886264197144E-90</v>
      </c>
      <c r="AD500" s="2">
        <f t="shared" si="90"/>
        <v>1</v>
      </c>
      <c r="AE500" s="2">
        <v>0</v>
      </c>
      <c r="AF500" s="2">
        <v>6.0312260892219201E-2</v>
      </c>
      <c r="AG500" s="2">
        <v>2.70582318685524E-3</v>
      </c>
      <c r="AH500" s="2">
        <v>1.51446629149144E-3</v>
      </c>
      <c r="AI500" s="2">
        <v>0</v>
      </c>
      <c r="AJ500" s="2">
        <v>6.03122610018334E-2</v>
      </c>
      <c r="AK500" s="2">
        <v>6.1233151021624103E-3</v>
      </c>
      <c r="AL500" s="2">
        <f t="shared" si="85"/>
        <v>1</v>
      </c>
      <c r="AM500" s="2">
        <v>2.4983877385354601E-3</v>
      </c>
      <c r="AN500" s="2">
        <v>2.2530224252673498E-267</v>
      </c>
      <c r="AO500" s="2">
        <v>6.0117575713067201E-170</v>
      </c>
      <c r="AP500" s="2">
        <v>0</v>
      </c>
      <c r="AQ500" s="2">
        <v>9.5654935967756406E-3</v>
      </c>
      <c r="AR500" s="2">
        <v>1.5435251448164101E-4</v>
      </c>
      <c r="AS500" s="2">
        <f t="shared" si="91"/>
        <v>-1</v>
      </c>
      <c r="AT500" s="2">
        <v>7.1422498010860694E-5</v>
      </c>
      <c r="AU500" s="2">
        <v>0</v>
      </c>
      <c r="AV500" s="2">
        <v>0</v>
      </c>
      <c r="AW500" s="2">
        <f t="shared" si="92"/>
        <v>1</v>
      </c>
      <c r="AX500" s="2">
        <v>0</v>
      </c>
      <c r="AY500" s="2">
        <v>0.110304103435361</v>
      </c>
      <c r="AZ500" s="2">
        <v>6.7329068526405297E-3</v>
      </c>
      <c r="BA500" s="2">
        <v>3.9290795358589304E-3</v>
      </c>
      <c r="BB500" s="2">
        <v>0</v>
      </c>
      <c r="BC500" s="2">
        <v>6.1300848258740798E-2</v>
      </c>
      <c r="BD500" s="2">
        <v>1.8823049988893801E-3</v>
      </c>
      <c r="BE500" s="2">
        <f t="shared" si="93"/>
        <v>-1</v>
      </c>
      <c r="BF500" s="2">
        <v>1.0118567335051299E-3</v>
      </c>
      <c r="BG500" s="2">
        <v>0</v>
      </c>
      <c r="BH500" s="2">
        <v>2.9335908311944501E-303</v>
      </c>
      <c r="BI500" s="2">
        <v>0</v>
      </c>
      <c r="BJ500" s="2">
        <v>1.06425254111092E-2</v>
      </c>
      <c r="BK500" s="2">
        <v>2.18406067947712E-4</v>
      </c>
      <c r="BL500" s="2">
        <f t="shared" si="94"/>
        <v>-1</v>
      </c>
      <c r="BM500" s="2">
        <v>1.0584394658651099E-4</v>
      </c>
      <c r="BN500" s="2">
        <v>0</v>
      </c>
      <c r="BO500" s="2">
        <v>0</v>
      </c>
      <c r="BP500" s="2">
        <f t="shared" si="95"/>
        <v>1</v>
      </c>
    </row>
    <row r="501" spans="1:68" x14ac:dyDescent="0.2">
      <c r="A501">
        <v>495</v>
      </c>
      <c r="B501">
        <f t="shared" si="86"/>
        <v>0</v>
      </c>
      <c r="D501">
        <f t="shared" si="87"/>
        <v>0</v>
      </c>
      <c r="E501">
        <f t="shared" si="88"/>
        <v>0</v>
      </c>
      <c r="F501" s="16" t="s">
        <v>5394</v>
      </c>
      <c r="G501" s="16" t="s">
        <v>4686</v>
      </c>
      <c r="H501" s="16" t="s">
        <v>5361</v>
      </c>
      <c r="I501" s="16" t="s">
        <v>5393</v>
      </c>
      <c r="J501" t="s">
        <v>494</v>
      </c>
      <c r="K501" s="8" t="s">
        <v>2874</v>
      </c>
      <c r="L501" s="2">
        <v>0</v>
      </c>
      <c r="M501" s="2">
        <v>3.3048443153831403E-2</v>
      </c>
      <c r="N501" s="2">
        <v>1.55633858244336E-3</v>
      </c>
      <c r="O501" s="2">
        <v>8.3826451596104095E-4</v>
      </c>
      <c r="P501" s="2">
        <v>0</v>
      </c>
      <c r="Q501" s="2">
        <v>3.3048442867922898E-2</v>
      </c>
      <c r="R501" s="2">
        <v>1.6761857943493801E-3</v>
      </c>
      <c r="S501" s="2">
        <f t="shared" si="96"/>
        <v>1</v>
      </c>
      <c r="T501" s="2">
        <v>9.8074927239160206E-4</v>
      </c>
      <c r="U501" s="2">
        <v>7.3091011426402202E-17</v>
      </c>
      <c r="V501" s="2">
        <v>3.3536464333566399E-2</v>
      </c>
      <c r="W501" s="2">
        <v>0</v>
      </c>
      <c r="X501" s="2">
        <v>3.3048443022796498E-2</v>
      </c>
      <c r="Y501" s="2">
        <v>7.5573365592244903E-4</v>
      </c>
      <c r="Z501" s="2">
        <f t="shared" si="89"/>
        <v>-1</v>
      </c>
      <c r="AA501" s="2">
        <v>3.4112034297840001E-4</v>
      </c>
      <c r="AB501" s="2">
        <v>0</v>
      </c>
      <c r="AC501" s="2">
        <v>1.2886264197144E-90</v>
      </c>
      <c r="AD501" s="2">
        <f t="shared" si="90"/>
        <v>1</v>
      </c>
      <c r="AE501" s="2">
        <v>0</v>
      </c>
      <c r="AF501" s="2">
        <v>6.0312260892219201E-2</v>
      </c>
      <c r="AG501" s="2">
        <v>2.7058231865307899E-3</v>
      </c>
      <c r="AH501" s="2">
        <v>1.5144662905660401E-3</v>
      </c>
      <c r="AI501" s="2">
        <v>0</v>
      </c>
      <c r="AJ501" s="2">
        <v>6.03122610018334E-2</v>
      </c>
      <c r="AK501" s="2">
        <v>6.1233151022609799E-3</v>
      </c>
      <c r="AL501" s="2">
        <f t="shared" si="85"/>
        <v>1</v>
      </c>
      <c r="AM501" s="2">
        <v>2.4983877386995199E-3</v>
      </c>
      <c r="AN501" s="2">
        <v>2.2530224252673498E-267</v>
      </c>
      <c r="AO501" s="2">
        <v>6.0117575713067201E-170</v>
      </c>
      <c r="AP501" s="2">
        <v>0</v>
      </c>
      <c r="AQ501" s="2">
        <v>9.5654935967756406E-3</v>
      </c>
      <c r="AR501" s="2">
        <v>1.5435251431170899E-4</v>
      </c>
      <c r="AS501" s="2">
        <f t="shared" si="91"/>
        <v>-1</v>
      </c>
      <c r="AT501" s="2">
        <v>7.1422497856291195E-5</v>
      </c>
      <c r="AU501" s="2">
        <v>0</v>
      </c>
      <c r="AV501" s="2">
        <v>0</v>
      </c>
      <c r="AW501" s="2">
        <f t="shared" si="92"/>
        <v>1</v>
      </c>
      <c r="AX501" s="2">
        <v>0</v>
      </c>
      <c r="AY501" s="2">
        <v>0.110304103435361</v>
      </c>
      <c r="AZ501" s="2">
        <v>6.7329068519756102E-3</v>
      </c>
      <c r="BA501" s="2">
        <v>3.9290795356593904E-3</v>
      </c>
      <c r="BB501" s="2">
        <v>0</v>
      </c>
      <c r="BC501" s="2">
        <v>6.1300848258740902E-2</v>
      </c>
      <c r="BD501" s="2">
        <v>1.8823049986850201E-3</v>
      </c>
      <c r="BE501" s="2">
        <f t="shared" si="93"/>
        <v>-1</v>
      </c>
      <c r="BF501" s="2">
        <v>1.0118567336912299E-3</v>
      </c>
      <c r="BG501" s="2">
        <v>0</v>
      </c>
      <c r="BH501" s="2">
        <v>2.9335908311944501E-303</v>
      </c>
      <c r="BI501" s="2">
        <v>0</v>
      </c>
      <c r="BJ501" s="2">
        <v>1.0642525411109299E-2</v>
      </c>
      <c r="BK501" s="2">
        <v>2.1840606740117899E-4</v>
      </c>
      <c r="BL501" s="2">
        <f t="shared" si="94"/>
        <v>-1</v>
      </c>
      <c r="BM501" s="2">
        <v>1.05843945839493E-4</v>
      </c>
      <c r="BN501" s="2">
        <v>0</v>
      </c>
      <c r="BO501" s="2">
        <v>0</v>
      </c>
      <c r="BP501" s="2">
        <f t="shared" si="95"/>
        <v>1</v>
      </c>
    </row>
    <row r="502" spans="1:68" x14ac:dyDescent="0.2">
      <c r="A502">
        <v>496</v>
      </c>
      <c r="B502">
        <f t="shared" si="86"/>
        <v>0</v>
      </c>
      <c r="D502">
        <f t="shared" si="87"/>
        <v>0</v>
      </c>
      <c r="E502">
        <f t="shared" si="88"/>
        <v>0</v>
      </c>
      <c r="F502" s="16" t="s">
        <v>5395</v>
      </c>
      <c r="G502" s="16" t="s">
        <v>4686</v>
      </c>
      <c r="H502" s="16" t="s">
        <v>5361</v>
      </c>
      <c r="I502" s="16" t="s">
        <v>5393</v>
      </c>
      <c r="J502" t="s">
        <v>495</v>
      </c>
      <c r="K502" s="8" t="s">
        <v>2875</v>
      </c>
      <c r="L502" s="2">
        <v>0</v>
      </c>
      <c r="M502" s="2">
        <v>3.30484431538315E-2</v>
      </c>
      <c r="N502" s="2">
        <v>1.55633858270213E-3</v>
      </c>
      <c r="O502" s="2">
        <v>8.3826451626758198E-4</v>
      </c>
      <c r="P502" s="2">
        <v>0</v>
      </c>
      <c r="Q502" s="2">
        <v>3.3048442867923002E-2</v>
      </c>
      <c r="R502" s="2">
        <v>1.67618579487968E-3</v>
      </c>
      <c r="S502" s="2">
        <f t="shared" si="96"/>
        <v>1</v>
      </c>
      <c r="T502" s="2">
        <v>9.807492727997929E-4</v>
      </c>
      <c r="U502" s="2">
        <v>7.3091011426402202E-17</v>
      </c>
      <c r="V502" s="2">
        <v>3.3536464333566399E-2</v>
      </c>
      <c r="W502" s="2">
        <v>0</v>
      </c>
      <c r="X502" s="2">
        <v>3.3048443022796498E-2</v>
      </c>
      <c r="Y502" s="2">
        <v>7.5573365618295495E-4</v>
      </c>
      <c r="Z502" s="2">
        <f t="shared" si="89"/>
        <v>-1</v>
      </c>
      <c r="AA502" s="2">
        <v>3.4112034322198202E-4</v>
      </c>
      <c r="AB502" s="2">
        <v>0</v>
      </c>
      <c r="AC502" s="2">
        <v>1.2886264197144E-90</v>
      </c>
      <c r="AD502" s="2">
        <f t="shared" si="90"/>
        <v>1</v>
      </c>
      <c r="AE502" s="2">
        <v>0</v>
      </c>
      <c r="AF502" s="2">
        <v>6.0312260892219298E-2</v>
      </c>
      <c r="AG502" s="2">
        <v>2.7058231872985799E-3</v>
      </c>
      <c r="AH502" s="2">
        <v>1.5144662918252299E-3</v>
      </c>
      <c r="AI502" s="2">
        <v>0</v>
      </c>
      <c r="AJ502" s="2">
        <v>6.0312261001833498E-2</v>
      </c>
      <c r="AK502" s="2">
        <v>6.1233151025463497E-3</v>
      </c>
      <c r="AL502" s="2">
        <f t="shared" si="85"/>
        <v>1</v>
      </c>
      <c r="AM502" s="2">
        <v>2.49838773893512E-3</v>
      </c>
      <c r="AN502" s="2">
        <v>2.2530224252673498E-267</v>
      </c>
      <c r="AO502" s="2">
        <v>6.0117575713067201E-170</v>
      </c>
      <c r="AP502" s="2">
        <v>0</v>
      </c>
      <c r="AQ502" s="2">
        <v>9.5654935967756406E-3</v>
      </c>
      <c r="AR502" s="2">
        <v>1.54352514388279E-4</v>
      </c>
      <c r="AS502" s="2">
        <f t="shared" si="91"/>
        <v>-1</v>
      </c>
      <c r="AT502" s="2">
        <v>7.14224978762252E-5</v>
      </c>
      <c r="AU502" s="2">
        <v>0</v>
      </c>
      <c r="AV502" s="2">
        <v>0</v>
      </c>
      <c r="AW502" s="2">
        <f t="shared" si="92"/>
        <v>1</v>
      </c>
      <c r="AX502" s="2">
        <v>0</v>
      </c>
      <c r="AY502" s="2">
        <v>0.110304103435361</v>
      </c>
      <c r="AZ502" s="2">
        <v>6.7329068523220301E-3</v>
      </c>
      <c r="BA502" s="2">
        <v>3.9290795358105602E-3</v>
      </c>
      <c r="BB502" s="2">
        <v>0</v>
      </c>
      <c r="BC502" s="2">
        <v>6.1300848258740902E-2</v>
      </c>
      <c r="BD502" s="2">
        <v>1.88230499916076E-3</v>
      </c>
      <c r="BE502" s="2">
        <f t="shared" si="93"/>
        <v>-1</v>
      </c>
      <c r="BF502" s="2">
        <v>1.0118567342463E-3</v>
      </c>
      <c r="BG502" s="2">
        <v>0</v>
      </c>
      <c r="BH502" s="2">
        <v>2.9335908311944501E-303</v>
      </c>
      <c r="BI502" s="2">
        <v>0</v>
      </c>
      <c r="BJ502" s="2">
        <v>1.0642525411109299E-2</v>
      </c>
      <c r="BK502" s="2">
        <v>2.1840606809546E-4</v>
      </c>
      <c r="BL502" s="2">
        <f t="shared" si="94"/>
        <v>-1</v>
      </c>
      <c r="BM502" s="2">
        <v>1.05843946545086E-4</v>
      </c>
      <c r="BN502" s="2">
        <v>0</v>
      </c>
      <c r="BO502" s="2">
        <v>0</v>
      </c>
      <c r="BP502" s="2">
        <f t="shared" si="95"/>
        <v>1</v>
      </c>
    </row>
    <row r="503" spans="1:68" x14ac:dyDescent="0.2">
      <c r="A503">
        <v>497</v>
      </c>
      <c r="B503">
        <f t="shared" si="86"/>
        <v>0</v>
      </c>
      <c r="D503">
        <f t="shared" si="87"/>
        <v>0</v>
      </c>
      <c r="E503">
        <f t="shared" si="88"/>
        <v>0</v>
      </c>
      <c r="F503" s="16" t="s">
        <v>5396</v>
      </c>
      <c r="G503" s="16" t="s">
        <v>4686</v>
      </c>
      <c r="H503" s="16" t="s">
        <v>5361</v>
      </c>
      <c r="I503" s="16" t="s">
        <v>5393</v>
      </c>
      <c r="J503" t="s">
        <v>496</v>
      </c>
      <c r="K503" s="8" t="s">
        <v>2876</v>
      </c>
      <c r="L503" s="2">
        <v>0</v>
      </c>
      <c r="M503" s="2">
        <v>3.30484431538315E-2</v>
      </c>
      <c r="N503" s="2">
        <v>1.55633858273295E-3</v>
      </c>
      <c r="O503" s="2">
        <v>8.3826451608760301E-4</v>
      </c>
      <c r="P503" s="2">
        <v>0</v>
      </c>
      <c r="Q503" s="2">
        <v>3.3048442867922898E-2</v>
      </c>
      <c r="R503" s="2">
        <v>1.67618579469556E-3</v>
      </c>
      <c r="S503" s="2">
        <f t="shared" si="96"/>
        <v>1</v>
      </c>
      <c r="T503" s="2">
        <v>9.8074927258453106E-4</v>
      </c>
      <c r="U503" s="2">
        <v>7.3091011426402202E-17</v>
      </c>
      <c r="V503" s="2">
        <v>3.3536464333566399E-2</v>
      </c>
      <c r="W503" s="2">
        <v>0</v>
      </c>
      <c r="X503" s="2">
        <v>3.3048443022796498E-2</v>
      </c>
      <c r="Y503" s="2">
        <v>7.5573365630014202E-4</v>
      </c>
      <c r="Z503" s="2">
        <f t="shared" si="89"/>
        <v>-1</v>
      </c>
      <c r="AA503" s="2">
        <v>3.4112034303887897E-4</v>
      </c>
      <c r="AB503" s="2">
        <v>0</v>
      </c>
      <c r="AC503" s="2">
        <v>1.2886264197144E-90</v>
      </c>
      <c r="AD503" s="2">
        <f t="shared" si="90"/>
        <v>1</v>
      </c>
      <c r="AE503" s="2">
        <v>0</v>
      </c>
      <c r="AF503" s="2">
        <v>6.0312260892219201E-2</v>
      </c>
      <c r="AG503" s="2">
        <v>2.70582318732401E-3</v>
      </c>
      <c r="AH503" s="2">
        <v>1.51446629153837E-3</v>
      </c>
      <c r="AI503" s="2">
        <v>0</v>
      </c>
      <c r="AJ503" s="2">
        <v>6.0312261001833498E-2</v>
      </c>
      <c r="AK503" s="2">
        <v>6.1233151024488904E-3</v>
      </c>
      <c r="AL503" s="2">
        <f t="shared" si="85"/>
        <v>1</v>
      </c>
      <c r="AM503" s="2">
        <v>2.4983877390387702E-3</v>
      </c>
      <c r="AN503" s="2">
        <v>2.2530224252673498E-267</v>
      </c>
      <c r="AO503" s="2">
        <v>6.0117575713067201E-170</v>
      </c>
      <c r="AP503" s="2">
        <v>0</v>
      </c>
      <c r="AQ503" s="2">
        <v>9.5654935967756406E-3</v>
      </c>
      <c r="AR503" s="2">
        <v>1.5435251392150899E-4</v>
      </c>
      <c r="AS503" s="2">
        <f t="shared" si="91"/>
        <v>-1</v>
      </c>
      <c r="AT503" s="2">
        <v>7.1422497485036898E-5</v>
      </c>
      <c r="AU503" s="2">
        <v>0</v>
      </c>
      <c r="AV503" s="2">
        <v>0</v>
      </c>
      <c r="AW503" s="2">
        <f t="shared" si="92"/>
        <v>1</v>
      </c>
      <c r="AX503" s="2">
        <v>0</v>
      </c>
      <c r="AY503" s="2">
        <v>0.110304103435361</v>
      </c>
      <c r="AZ503" s="2">
        <v>6.7329068518104801E-3</v>
      </c>
      <c r="BA503" s="2">
        <v>3.9290795355081901E-3</v>
      </c>
      <c r="BB503" s="2">
        <v>0</v>
      </c>
      <c r="BC503" s="2">
        <v>6.1300848258740902E-2</v>
      </c>
      <c r="BD503" s="2">
        <v>1.8823049992360899E-3</v>
      </c>
      <c r="BE503" s="2">
        <f t="shared" si="93"/>
        <v>-1</v>
      </c>
      <c r="BF503" s="2">
        <v>1.0118567340504699E-3</v>
      </c>
      <c r="BG503" s="2">
        <v>0</v>
      </c>
      <c r="BH503" s="2">
        <v>2.9335908311944501E-303</v>
      </c>
      <c r="BI503" s="2">
        <v>0</v>
      </c>
      <c r="BJ503" s="2">
        <v>1.0642525411109299E-2</v>
      </c>
      <c r="BK503" s="2">
        <v>2.1840606808067099E-4</v>
      </c>
      <c r="BL503" s="2">
        <f t="shared" si="94"/>
        <v>-1</v>
      </c>
      <c r="BM503" s="2">
        <v>1.05843946546692E-4</v>
      </c>
      <c r="BN503" s="2">
        <v>0</v>
      </c>
      <c r="BO503" s="2">
        <v>0</v>
      </c>
      <c r="BP503" s="2">
        <f t="shared" si="95"/>
        <v>1</v>
      </c>
    </row>
    <row r="504" spans="1:68" x14ac:dyDescent="0.2">
      <c r="A504">
        <v>498</v>
      </c>
      <c r="B504">
        <f t="shared" si="86"/>
        <v>0</v>
      </c>
      <c r="D504">
        <f t="shared" si="87"/>
        <v>0</v>
      </c>
      <c r="E504">
        <f t="shared" si="88"/>
        <v>1</v>
      </c>
      <c r="F504" s="16" t="s">
        <v>5397</v>
      </c>
      <c r="G504" s="16" t="s">
        <v>4686</v>
      </c>
      <c r="H504" s="16" t="s">
        <v>5361</v>
      </c>
      <c r="I504" s="16" t="s">
        <v>5398</v>
      </c>
      <c r="J504" t="s">
        <v>497</v>
      </c>
      <c r="K504" s="8" t="s">
        <v>2877</v>
      </c>
      <c r="L504" s="2">
        <v>0</v>
      </c>
      <c r="M504" s="2">
        <v>3.3048443156209799E-2</v>
      </c>
      <c r="N504" s="2">
        <v>1.44178194776841E-3</v>
      </c>
      <c r="O504" s="2">
        <v>7.4472618929893202E-4</v>
      </c>
      <c r="P504" s="2">
        <v>0</v>
      </c>
      <c r="Q504" s="2">
        <v>3.3048442898851602E-2</v>
      </c>
      <c r="R504" s="2">
        <v>1.5485808219463399E-3</v>
      </c>
      <c r="S504" s="2">
        <f t="shared" si="96"/>
        <v>0</v>
      </c>
      <c r="T504" s="2">
        <v>8.6498903396314798E-4</v>
      </c>
      <c r="U504" s="2">
        <v>3.0405053029085898E-17</v>
      </c>
      <c r="V504" s="2">
        <v>6.4053625123925997E-2</v>
      </c>
      <c r="W504" s="2">
        <v>0</v>
      </c>
      <c r="X504" s="2">
        <v>3.3048443012539098E-2</v>
      </c>
      <c r="Y504" s="2">
        <v>7.2285817631092902E-4</v>
      </c>
      <c r="Z504" s="2">
        <f t="shared" si="89"/>
        <v>0</v>
      </c>
      <c r="AA504" s="2">
        <v>3.1690188348638298E-4</v>
      </c>
      <c r="AB504" s="2">
        <v>0</v>
      </c>
      <c r="AC504" s="2">
        <v>1.98174351622388E-74</v>
      </c>
      <c r="AD504" s="2">
        <f t="shared" si="90"/>
        <v>0</v>
      </c>
      <c r="AE504" s="2">
        <v>0</v>
      </c>
      <c r="AF504" s="2">
        <v>6.0312260892219201E-2</v>
      </c>
      <c r="AG504" s="2">
        <v>2.4717414493150599E-3</v>
      </c>
      <c r="AH504" s="2">
        <v>1.3229917885568699E-3</v>
      </c>
      <c r="AI504" s="2">
        <v>0</v>
      </c>
      <c r="AJ504" s="2">
        <v>6.03122610018334E-2</v>
      </c>
      <c r="AK504" s="2">
        <v>5.8728880432275697E-3</v>
      </c>
      <c r="AL504" s="2">
        <f t="shared" si="85"/>
        <v>1</v>
      </c>
      <c r="AM504" s="2">
        <v>1.9790433230453099E-3</v>
      </c>
      <c r="AN504" s="2">
        <v>3.29666590524254E-269</v>
      </c>
      <c r="AO504" s="2">
        <v>7.6805508216674605E-169</v>
      </c>
      <c r="AP504" s="2">
        <v>0</v>
      </c>
      <c r="AQ504" s="2">
        <v>8.9676502481886092E-3</v>
      </c>
      <c r="AR504" s="2">
        <v>5.6894213145364098E-5</v>
      </c>
      <c r="AS504" s="2">
        <f t="shared" si="91"/>
        <v>-1</v>
      </c>
      <c r="AT504" s="2">
        <v>2.3541067876346999E-5</v>
      </c>
      <c r="AU504" s="2">
        <v>0</v>
      </c>
      <c r="AV504" s="2">
        <v>0</v>
      </c>
      <c r="AW504" s="2">
        <f t="shared" si="92"/>
        <v>1</v>
      </c>
      <c r="AX504" s="2">
        <v>0</v>
      </c>
      <c r="AY504" s="2">
        <v>0.110304103435361</v>
      </c>
      <c r="AZ504" s="2">
        <v>6.6809434921562003E-3</v>
      </c>
      <c r="BA504" s="2">
        <v>3.89186518423519E-3</v>
      </c>
      <c r="BB504" s="2">
        <v>0</v>
      </c>
      <c r="BC504" s="2">
        <v>6.1300848258740798E-2</v>
      </c>
      <c r="BD504" s="2">
        <v>1.8656565218377499E-3</v>
      </c>
      <c r="BE504" s="2">
        <f t="shared" si="93"/>
        <v>-1</v>
      </c>
      <c r="BF504" s="2">
        <v>9.943504282591139E-4</v>
      </c>
      <c r="BG504" s="2">
        <v>0</v>
      </c>
      <c r="BH504" s="2">
        <v>5.7007594473275101E-300</v>
      </c>
      <c r="BI504" s="2">
        <v>0</v>
      </c>
      <c r="BJ504" s="2">
        <v>1.0572045109303201E-2</v>
      </c>
      <c r="BK504" s="2">
        <v>1.17096404558025E-4</v>
      </c>
      <c r="BL504" s="2">
        <f t="shared" si="94"/>
        <v>-1</v>
      </c>
      <c r="BM504" s="2">
        <v>5.1714433907583603E-5</v>
      </c>
      <c r="BN504" s="2">
        <v>0</v>
      </c>
      <c r="BO504" s="2">
        <v>0</v>
      </c>
      <c r="BP504" s="2">
        <f t="shared" si="95"/>
        <v>1</v>
      </c>
    </row>
    <row r="505" spans="1:68" x14ac:dyDescent="0.2">
      <c r="A505">
        <v>499</v>
      </c>
      <c r="B505">
        <f t="shared" si="86"/>
        <v>0</v>
      </c>
      <c r="D505">
        <f t="shared" si="87"/>
        <v>0</v>
      </c>
      <c r="E505">
        <f t="shared" si="88"/>
        <v>0</v>
      </c>
      <c r="F505" s="16" t="s">
        <v>5399</v>
      </c>
      <c r="G505" s="16" t="s">
        <v>4686</v>
      </c>
      <c r="H505" s="16" t="s">
        <v>5361</v>
      </c>
      <c r="I505" s="16" t="s">
        <v>5398</v>
      </c>
      <c r="J505" t="s">
        <v>498</v>
      </c>
      <c r="K505" s="8" t="s">
        <v>2878</v>
      </c>
      <c r="L505" s="2">
        <v>0</v>
      </c>
      <c r="M505" s="2">
        <v>3.3048443153831403E-2</v>
      </c>
      <c r="N505" s="2">
        <v>1.5563385836985699E-3</v>
      </c>
      <c r="O505" s="2">
        <v>8.3826451757753597E-4</v>
      </c>
      <c r="P505" s="2">
        <v>0</v>
      </c>
      <c r="Q505" s="2">
        <v>3.3048442867922898E-2</v>
      </c>
      <c r="R505" s="2">
        <v>1.6761857953925101E-3</v>
      </c>
      <c r="S505" s="2">
        <f t="shared" si="96"/>
        <v>1</v>
      </c>
      <c r="T505" s="2">
        <v>9.8074927327827994E-4</v>
      </c>
      <c r="U505" s="2">
        <v>7.3091011426402202E-17</v>
      </c>
      <c r="V505" s="2">
        <v>3.3536464333566399E-2</v>
      </c>
      <c r="W505" s="2">
        <v>0</v>
      </c>
      <c r="X505" s="2">
        <v>3.30484430227964E-2</v>
      </c>
      <c r="Y505" s="2">
        <v>7.5573365700588402E-4</v>
      </c>
      <c r="Z505" s="2">
        <f t="shared" si="89"/>
        <v>-1</v>
      </c>
      <c r="AA505" s="2">
        <v>3.4112034400125499E-4</v>
      </c>
      <c r="AB505" s="2">
        <v>0</v>
      </c>
      <c r="AC505" s="2">
        <v>1.2886264197144E-90</v>
      </c>
      <c r="AD505" s="2">
        <f t="shared" si="90"/>
        <v>1</v>
      </c>
      <c r="AE505" s="2">
        <v>0</v>
      </c>
      <c r="AF505" s="2">
        <v>6.0312260892219201E-2</v>
      </c>
      <c r="AG505" s="2">
        <v>2.7058231877024599E-3</v>
      </c>
      <c r="AH505" s="2">
        <v>1.51446629219205E-3</v>
      </c>
      <c r="AI505" s="2">
        <v>0</v>
      </c>
      <c r="AJ505" s="2">
        <v>6.03122610018334E-2</v>
      </c>
      <c r="AK505" s="2">
        <v>6.1233151025888496E-3</v>
      </c>
      <c r="AL505" s="2">
        <f t="shared" si="85"/>
        <v>1</v>
      </c>
      <c r="AM505" s="2">
        <v>2.4983877384963499E-3</v>
      </c>
      <c r="AN505" s="2">
        <v>2.2530224252673498E-267</v>
      </c>
      <c r="AO505" s="2">
        <v>6.0117575713067201E-170</v>
      </c>
      <c r="AP505" s="2">
        <v>0</v>
      </c>
      <c r="AQ505" s="2">
        <v>9.5654935967756302E-3</v>
      </c>
      <c r="AR505" s="2">
        <v>1.5435251536840701E-4</v>
      </c>
      <c r="AS505" s="2">
        <f t="shared" si="91"/>
        <v>-1</v>
      </c>
      <c r="AT505" s="2">
        <v>7.1422498643105195E-5</v>
      </c>
      <c r="AU505" s="2">
        <v>0</v>
      </c>
      <c r="AV505" s="2">
        <v>0</v>
      </c>
      <c r="AW505" s="2">
        <f t="shared" si="92"/>
        <v>1</v>
      </c>
      <c r="AX505" s="2">
        <v>0</v>
      </c>
      <c r="AY505" s="2">
        <v>0.110304103435361</v>
      </c>
      <c r="AZ505" s="2">
        <v>6.73290685288392E-3</v>
      </c>
      <c r="BA505" s="2">
        <v>3.92907953624485E-3</v>
      </c>
      <c r="BB505" s="2">
        <v>0</v>
      </c>
      <c r="BC505" s="2">
        <v>6.1300848258740798E-2</v>
      </c>
      <c r="BD505" s="2">
        <v>1.88230499954131E-3</v>
      </c>
      <c r="BE505" s="2">
        <f t="shared" si="93"/>
        <v>-1</v>
      </c>
      <c r="BF505" s="2">
        <v>1.01185673414936E-3</v>
      </c>
      <c r="BG505" s="2">
        <v>0</v>
      </c>
      <c r="BH505" s="2">
        <v>2.9335908311944501E-303</v>
      </c>
      <c r="BI505" s="2">
        <v>0</v>
      </c>
      <c r="BJ505" s="2">
        <v>1.06425254111092E-2</v>
      </c>
      <c r="BK505" s="2">
        <v>2.1840606844860901E-4</v>
      </c>
      <c r="BL505" s="2">
        <f t="shared" si="94"/>
        <v>-1</v>
      </c>
      <c r="BM505" s="2">
        <v>1.05843946207569E-4</v>
      </c>
      <c r="BN505" s="2">
        <v>0</v>
      </c>
      <c r="BO505" s="2">
        <v>0</v>
      </c>
      <c r="BP505" s="2">
        <f t="shared" si="95"/>
        <v>1</v>
      </c>
    </row>
    <row r="506" spans="1:68" x14ac:dyDescent="0.2">
      <c r="A506">
        <v>500</v>
      </c>
      <c r="B506">
        <f t="shared" si="86"/>
        <v>0</v>
      </c>
      <c r="D506">
        <f t="shared" si="87"/>
        <v>0</v>
      </c>
      <c r="E506">
        <f t="shared" si="88"/>
        <v>0</v>
      </c>
      <c r="F506" s="16" t="s">
        <v>5400</v>
      </c>
      <c r="G506" s="16" t="s">
        <v>4686</v>
      </c>
      <c r="H506" s="16" t="s">
        <v>5361</v>
      </c>
      <c r="I506" s="16" t="s">
        <v>5393</v>
      </c>
      <c r="J506" t="s">
        <v>499</v>
      </c>
      <c r="K506" s="8" t="s">
        <v>2879</v>
      </c>
      <c r="L506" s="2">
        <v>0</v>
      </c>
      <c r="M506" s="2">
        <v>3.3048443153831403E-2</v>
      </c>
      <c r="N506" s="2">
        <v>1.55633858255848E-3</v>
      </c>
      <c r="O506" s="2">
        <v>8.3826451617162196E-4</v>
      </c>
      <c r="P506" s="2">
        <v>0</v>
      </c>
      <c r="Q506" s="2">
        <v>3.3048442867922898E-2</v>
      </c>
      <c r="R506" s="2">
        <v>1.6761857945917201E-3</v>
      </c>
      <c r="S506" s="2">
        <f t="shared" si="96"/>
        <v>1</v>
      </c>
      <c r="T506" s="2">
        <v>9.8074927228100997E-4</v>
      </c>
      <c r="U506" s="2">
        <v>7.3091011426402202E-17</v>
      </c>
      <c r="V506" s="2">
        <v>3.3536464333566399E-2</v>
      </c>
      <c r="W506" s="2">
        <v>0</v>
      </c>
      <c r="X506" s="2">
        <v>3.30484430227964E-2</v>
      </c>
      <c r="Y506" s="2">
        <v>7.5573365633141399E-4</v>
      </c>
      <c r="Z506" s="2">
        <f t="shared" si="89"/>
        <v>-1</v>
      </c>
      <c r="AA506" s="2">
        <v>3.41120343174461E-4</v>
      </c>
      <c r="AB506" s="2">
        <v>0</v>
      </c>
      <c r="AC506" s="2">
        <v>1.2886264197144E-90</v>
      </c>
      <c r="AD506" s="2">
        <f t="shared" si="90"/>
        <v>1</v>
      </c>
      <c r="AE506" s="2">
        <v>0</v>
      </c>
      <c r="AF506" s="2">
        <v>6.0312260892219201E-2</v>
      </c>
      <c r="AG506" s="2">
        <v>2.7058231868157898E-3</v>
      </c>
      <c r="AH506" s="2">
        <v>1.5144662909390601E-3</v>
      </c>
      <c r="AI506" s="2">
        <v>0</v>
      </c>
      <c r="AJ506" s="2">
        <v>6.03122610018334E-2</v>
      </c>
      <c r="AK506" s="2">
        <v>6.1233151020734303E-3</v>
      </c>
      <c r="AL506" s="2">
        <f t="shared" si="85"/>
        <v>1</v>
      </c>
      <c r="AM506" s="2">
        <v>2.4983877383979898E-3</v>
      </c>
      <c r="AN506" s="2">
        <v>2.2530224252673498E-267</v>
      </c>
      <c r="AO506" s="2">
        <v>6.0117575713067201E-170</v>
      </c>
      <c r="AP506" s="2">
        <v>0</v>
      </c>
      <c r="AQ506" s="2">
        <v>9.5654935967756406E-3</v>
      </c>
      <c r="AR506" s="2">
        <v>1.5435251440914201E-4</v>
      </c>
      <c r="AS506" s="2">
        <f t="shared" si="91"/>
        <v>-1</v>
      </c>
      <c r="AT506" s="2">
        <v>7.1422497691706594E-5</v>
      </c>
      <c r="AU506" s="2">
        <v>0</v>
      </c>
      <c r="AV506" s="2">
        <v>0</v>
      </c>
      <c r="AW506" s="2">
        <f t="shared" si="92"/>
        <v>1</v>
      </c>
      <c r="AX506" s="2">
        <v>0</v>
      </c>
      <c r="AY506" s="2">
        <v>0.110304103435361</v>
      </c>
      <c r="AZ506" s="2">
        <v>6.73290685192261E-3</v>
      </c>
      <c r="BA506" s="2">
        <v>3.9290795353399601E-3</v>
      </c>
      <c r="BB506" s="2">
        <v>0</v>
      </c>
      <c r="BC506" s="2">
        <v>6.1300848258740798E-2</v>
      </c>
      <c r="BD506" s="2">
        <v>1.8823049990002901E-3</v>
      </c>
      <c r="BE506" s="2">
        <f t="shared" si="93"/>
        <v>-1</v>
      </c>
      <c r="BF506" s="2">
        <v>1.0118567334425801E-3</v>
      </c>
      <c r="BG506" s="2">
        <v>0</v>
      </c>
      <c r="BH506" s="2">
        <v>2.9335908311944501E-303</v>
      </c>
      <c r="BI506" s="2">
        <v>0</v>
      </c>
      <c r="BJ506" s="2">
        <v>1.06425254111092E-2</v>
      </c>
      <c r="BK506" s="2">
        <v>2.1840606767167101E-4</v>
      </c>
      <c r="BL506" s="2">
        <f t="shared" si="94"/>
        <v>-1</v>
      </c>
      <c r="BM506" s="2">
        <v>1.0584394579103101E-4</v>
      </c>
      <c r="BN506" s="2">
        <v>0</v>
      </c>
      <c r="BO506" s="2">
        <v>0</v>
      </c>
      <c r="BP506" s="2">
        <f t="shared" si="95"/>
        <v>1</v>
      </c>
    </row>
    <row r="507" spans="1:68" x14ac:dyDescent="0.2">
      <c r="A507">
        <v>501</v>
      </c>
      <c r="B507">
        <f t="shared" si="86"/>
        <v>1</v>
      </c>
      <c r="D507">
        <f t="shared" si="87"/>
        <v>0</v>
      </c>
      <c r="E507">
        <f t="shared" si="88"/>
        <v>0</v>
      </c>
      <c r="F507" s="16" t="s">
        <v>5401</v>
      </c>
      <c r="G507" s="16" t="s">
        <v>4686</v>
      </c>
      <c r="H507" s="16" t="s">
        <v>5361</v>
      </c>
      <c r="I507" s="16" t="s">
        <v>5402</v>
      </c>
      <c r="J507" t="s">
        <v>500</v>
      </c>
      <c r="K507" s="8" t="s">
        <v>2880</v>
      </c>
      <c r="L507" s="2">
        <v>2.59889874359803E-4</v>
      </c>
      <c r="M507" s="2">
        <v>1.67841114434963E-2</v>
      </c>
      <c r="N507" s="2">
        <v>3.3800714647261098E-4</v>
      </c>
      <c r="O507" s="2">
        <v>2.9207464387173102E-4</v>
      </c>
      <c r="P507" s="2">
        <v>2.5988987437117298E-4</v>
      </c>
      <c r="Q507" s="2">
        <v>1.6784111317803899E-2</v>
      </c>
      <c r="R507" s="2">
        <v>3.3787476006574802E-4</v>
      </c>
      <c r="S507" s="2">
        <f t="shared" si="96"/>
        <v>0</v>
      </c>
      <c r="T507" s="2">
        <v>2.9310355844678899E-4</v>
      </c>
      <c r="U507" s="2">
        <v>1.27506566876695E-5</v>
      </c>
      <c r="V507" s="2">
        <v>1.4933000971128201</v>
      </c>
      <c r="W507" s="2">
        <v>2.59889874365735E-4</v>
      </c>
      <c r="X507" s="2">
        <v>1.6784111388710801E-2</v>
      </c>
      <c r="Y507" s="2">
        <v>3.3673318324937198E-4</v>
      </c>
      <c r="Z507" s="2">
        <f t="shared" si="89"/>
        <v>0</v>
      </c>
      <c r="AA507" s="2">
        <v>2.9080261736978501E-4</v>
      </c>
      <c r="AB507" s="2">
        <v>1.7758582040939999E-3</v>
      </c>
      <c r="AC507" s="2">
        <v>1.3694361441795899</v>
      </c>
      <c r="AD507" s="2">
        <f t="shared" si="90"/>
        <v>0</v>
      </c>
      <c r="AE507" s="2">
        <v>4.6780177384764498E-4</v>
      </c>
      <c r="AF507" s="2">
        <v>3.0623932221867298E-2</v>
      </c>
      <c r="AG507" s="2">
        <v>6.0645025629174404E-4</v>
      </c>
      <c r="AH507" s="2">
        <v>5.2790037019695001E-4</v>
      </c>
      <c r="AI507" s="2">
        <v>4.67801773841972E-4</v>
      </c>
      <c r="AJ507" s="2">
        <v>3.0623932275215902E-2</v>
      </c>
      <c r="AK507" s="2">
        <v>6.1903908664806301E-4</v>
      </c>
      <c r="AL507" s="2">
        <f t="shared" si="85"/>
        <v>0</v>
      </c>
      <c r="AM507" s="2">
        <v>5.3821654268820796E-4</v>
      </c>
      <c r="AN507" s="2">
        <v>2.1046523276415898E-25</v>
      </c>
      <c r="AO507" s="2">
        <v>0.76966673031076605</v>
      </c>
      <c r="AP507" s="2">
        <v>4.3239616672577401E-4</v>
      </c>
      <c r="AQ507" s="2">
        <v>4.8259864158177603E-2</v>
      </c>
      <c r="AR507" s="2">
        <v>6.6391997956670695E-4</v>
      </c>
      <c r="AS507" s="2">
        <f t="shared" si="91"/>
        <v>0</v>
      </c>
      <c r="AT507" s="2">
        <v>5.3047055119348496E-4</v>
      </c>
      <c r="AU507" s="2">
        <v>1.9279525485919402E-55</v>
      </c>
      <c r="AV507" s="2">
        <v>2.5000837821214498E-3</v>
      </c>
      <c r="AW507" s="2">
        <f t="shared" si="92"/>
        <v>0</v>
      </c>
      <c r="AX507" s="2">
        <v>8.5906457973340103E-4</v>
      </c>
      <c r="AY507" s="2">
        <v>5.6011116288743397E-2</v>
      </c>
      <c r="AZ507" s="2">
        <v>1.1368502973030899E-3</v>
      </c>
      <c r="BA507" s="2">
        <v>9.7007608326997897E-4</v>
      </c>
      <c r="BB507" s="2">
        <v>4.9884989055193503E-4</v>
      </c>
      <c r="BC507" s="2">
        <v>3.1149274017795301E-2</v>
      </c>
      <c r="BD507" s="2">
        <v>6.5082873621458701E-4</v>
      </c>
      <c r="BE507" s="2">
        <f t="shared" si="93"/>
        <v>-1</v>
      </c>
      <c r="BF507" s="2">
        <v>5.6617525472443505E-4</v>
      </c>
      <c r="BG507" s="2">
        <v>0</v>
      </c>
      <c r="BH507" s="2">
        <v>6.2322584227813801E-126</v>
      </c>
      <c r="BI507" s="2">
        <v>4.9292839340263404E-4</v>
      </c>
      <c r="BJ507" s="2">
        <v>4.1425718438245898E-2</v>
      </c>
      <c r="BK507" s="2">
        <v>7.0116640394381495E-4</v>
      </c>
      <c r="BL507" s="2">
        <f t="shared" si="94"/>
        <v>-1</v>
      </c>
      <c r="BM507" s="2">
        <v>5.8810917104682304E-4</v>
      </c>
      <c r="BN507" s="2">
        <v>0</v>
      </c>
      <c r="BO507" s="2">
        <v>4.7395103495811401E-89</v>
      </c>
      <c r="BP507" s="2">
        <f t="shared" si="95"/>
        <v>1</v>
      </c>
    </row>
    <row r="508" spans="1:68" x14ac:dyDescent="0.2">
      <c r="A508">
        <v>502</v>
      </c>
      <c r="B508">
        <f t="shared" si="86"/>
        <v>1</v>
      </c>
      <c r="D508">
        <f t="shared" si="87"/>
        <v>0</v>
      </c>
      <c r="E508">
        <f t="shared" si="88"/>
        <v>0</v>
      </c>
      <c r="F508" s="16" t="s">
        <v>5403</v>
      </c>
      <c r="G508" s="16" t="s">
        <v>4686</v>
      </c>
      <c r="H508" s="16" t="s">
        <v>5361</v>
      </c>
      <c r="I508" s="16" t="s">
        <v>5402</v>
      </c>
      <c r="J508" t="s">
        <v>501</v>
      </c>
      <c r="K508" s="8" t="s">
        <v>2881</v>
      </c>
      <c r="L508" s="2">
        <v>0</v>
      </c>
      <c r="M508" s="2">
        <v>1.65242215690556E-2</v>
      </c>
      <c r="N508" s="2">
        <v>1.0645556158162101E-4</v>
      </c>
      <c r="O508" s="2">
        <v>3.7633026126924399E-5</v>
      </c>
      <c r="P508" s="2">
        <v>0</v>
      </c>
      <c r="Q508" s="2">
        <v>1.65242214433916E-2</v>
      </c>
      <c r="R508" s="2">
        <v>1.1479737023454299E-4</v>
      </c>
      <c r="S508" s="2">
        <f t="shared" si="96"/>
        <v>0</v>
      </c>
      <c r="T508" s="2">
        <v>4.3119579058559401E-5</v>
      </c>
      <c r="U508" s="2">
        <v>1.6778176300479699E-12</v>
      </c>
      <c r="V508" s="2">
        <v>0.78296497287976397</v>
      </c>
      <c r="W508" s="2">
        <v>0</v>
      </c>
      <c r="X508" s="2">
        <v>1.6524221514398901E-2</v>
      </c>
      <c r="Y508" s="2">
        <v>1.20869786339395E-4</v>
      </c>
      <c r="Z508" s="2">
        <f t="shared" si="89"/>
        <v>0</v>
      </c>
      <c r="AA508" s="2">
        <v>4.0090262109441198E-5</v>
      </c>
      <c r="AB508" s="2">
        <v>3.4362020047031799E-3</v>
      </c>
      <c r="AC508" s="2">
        <v>0.31462373581602798</v>
      </c>
      <c r="AD508" s="2">
        <f t="shared" si="90"/>
        <v>0</v>
      </c>
      <c r="AE508" s="2">
        <v>0</v>
      </c>
      <c r="AF508" s="2">
        <v>3.0156130439377302E-2</v>
      </c>
      <c r="AG508" s="2">
        <v>2.2348485265732E-4</v>
      </c>
      <c r="AH508" s="2">
        <v>7.5615912183065004E-5</v>
      </c>
      <c r="AI508" s="2">
        <v>0</v>
      </c>
      <c r="AJ508" s="2">
        <v>3.0156130495560499E-2</v>
      </c>
      <c r="AK508" s="2">
        <v>2.0686208094020499E-4</v>
      </c>
      <c r="AL508" s="2">
        <f t="shared" si="85"/>
        <v>0</v>
      </c>
      <c r="AM508" s="2">
        <v>8.5903377951829495E-5</v>
      </c>
      <c r="AN508" s="2">
        <v>3.0765769931529801E-15</v>
      </c>
      <c r="AO508" s="2">
        <v>0.77532044319964899</v>
      </c>
      <c r="AP508" s="2">
        <v>0</v>
      </c>
      <c r="AQ508" s="2">
        <v>4.78274680015707E-2</v>
      </c>
      <c r="AR508" s="2">
        <v>4.39319708276376E-4</v>
      </c>
      <c r="AS508" s="2">
        <f t="shared" si="91"/>
        <v>0</v>
      </c>
      <c r="AT508" s="2">
        <v>1.89854772840717E-4</v>
      </c>
      <c r="AU508" s="2">
        <v>0</v>
      </c>
      <c r="AV508" s="2">
        <v>7.7939044249200297E-20</v>
      </c>
      <c r="AW508" s="2">
        <f t="shared" si="92"/>
        <v>0</v>
      </c>
      <c r="AX508" s="2">
        <v>0</v>
      </c>
      <c r="AY508" s="2">
        <v>5.5152051713568198E-2</v>
      </c>
      <c r="AZ508" s="2">
        <v>4.2065332175994199E-4</v>
      </c>
      <c r="BA508" s="2">
        <v>1.4855672493121799E-4</v>
      </c>
      <c r="BB508" s="2">
        <v>0</v>
      </c>
      <c r="BC508" s="2">
        <v>3.0650424127243101E-2</v>
      </c>
      <c r="BD508" s="2">
        <v>2.0525537318987399E-4</v>
      </c>
      <c r="BE508" s="2">
        <f t="shared" si="93"/>
        <v>-1</v>
      </c>
      <c r="BF508" s="2">
        <v>7.4592723360368098E-5</v>
      </c>
      <c r="BG508" s="2">
        <v>4.8153692817099401E-221</v>
      </c>
      <c r="BH508" s="2">
        <v>2.8242065190695201E-15</v>
      </c>
      <c r="BI508" s="2">
        <v>0</v>
      </c>
      <c r="BJ508" s="2">
        <v>4.0932790051308197E-2</v>
      </c>
      <c r="BK508" s="2">
        <v>2.7964062183454398E-4</v>
      </c>
      <c r="BL508" s="2">
        <f t="shared" si="94"/>
        <v>-1</v>
      </c>
      <c r="BM508" s="2">
        <v>1.14615673221148E-4</v>
      </c>
      <c r="BN508" s="2">
        <v>4.5494648636905799E-40</v>
      </c>
      <c r="BO508" s="2">
        <v>1.2902814022583E-6</v>
      </c>
      <c r="BP508" s="2">
        <f t="shared" si="95"/>
        <v>1</v>
      </c>
    </row>
    <row r="509" spans="1:68" x14ac:dyDescent="0.2">
      <c r="A509">
        <v>503</v>
      </c>
      <c r="B509">
        <f t="shared" si="86"/>
        <v>0</v>
      </c>
      <c r="D509">
        <f t="shared" si="87"/>
        <v>0</v>
      </c>
      <c r="E509">
        <f t="shared" si="88"/>
        <v>0</v>
      </c>
      <c r="F509" s="16" t="s">
        <v>5404</v>
      </c>
      <c r="G509" s="16" t="s">
        <v>4686</v>
      </c>
      <c r="H509" s="16" t="s">
        <v>5361</v>
      </c>
      <c r="I509" s="16" t="s">
        <v>4933</v>
      </c>
      <c r="J509" t="s">
        <v>502</v>
      </c>
      <c r="K509" s="8" t="s">
        <v>2882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f t="shared" si="96"/>
        <v>0</v>
      </c>
      <c r="T509" s="2">
        <v>0</v>
      </c>
      <c r="U509" s="2">
        <v>1</v>
      </c>
      <c r="V509" s="2" t="s">
        <v>7968</v>
      </c>
      <c r="W509" s="2">
        <v>0</v>
      </c>
      <c r="X509" s="2">
        <v>0</v>
      </c>
      <c r="Y509" s="2">
        <v>0</v>
      </c>
      <c r="Z509" s="2">
        <f t="shared" si="89"/>
        <v>0</v>
      </c>
      <c r="AA509" s="2">
        <v>0</v>
      </c>
      <c r="AB509" s="2">
        <v>1</v>
      </c>
      <c r="AC509" s="2" t="s">
        <v>7968</v>
      </c>
      <c r="AD509" s="2">
        <f t="shared" si="90"/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f t="shared" si="85"/>
        <v>0</v>
      </c>
      <c r="AM509" s="2">
        <v>0</v>
      </c>
      <c r="AN509" s="2">
        <v>1</v>
      </c>
      <c r="AO509" s="2" t="s">
        <v>7968</v>
      </c>
      <c r="AP509" s="2">
        <v>0</v>
      </c>
      <c r="AQ509" s="2">
        <v>0</v>
      </c>
      <c r="AR509" s="2">
        <v>0</v>
      </c>
      <c r="AS509" s="2">
        <f t="shared" si="91"/>
        <v>0</v>
      </c>
      <c r="AT509" s="2">
        <v>0</v>
      </c>
      <c r="AU509" s="2">
        <v>1</v>
      </c>
      <c r="AV509" s="2" t="s">
        <v>7968</v>
      </c>
      <c r="AW509" s="2">
        <f t="shared" si="92"/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f t="shared" si="93"/>
        <v>0</v>
      </c>
      <c r="BF509" s="2">
        <v>0</v>
      </c>
      <c r="BG509" s="2">
        <v>1</v>
      </c>
      <c r="BH509" s="2" t="s">
        <v>7968</v>
      </c>
      <c r="BI509" s="2">
        <v>0</v>
      </c>
      <c r="BJ509" s="2">
        <v>0</v>
      </c>
      <c r="BK509" s="2">
        <v>0</v>
      </c>
      <c r="BL509" s="2">
        <f t="shared" si="94"/>
        <v>0</v>
      </c>
      <c r="BM509" s="2">
        <v>0</v>
      </c>
      <c r="BN509" s="2">
        <v>1</v>
      </c>
      <c r="BO509" s="2" t="s">
        <v>7968</v>
      </c>
      <c r="BP509" s="2">
        <f t="shared" si="95"/>
        <v>0</v>
      </c>
    </row>
    <row r="510" spans="1:68" x14ac:dyDescent="0.2">
      <c r="A510">
        <v>504</v>
      </c>
      <c r="B510">
        <f t="shared" si="86"/>
        <v>0</v>
      </c>
      <c r="D510">
        <f t="shared" si="87"/>
        <v>0</v>
      </c>
      <c r="E510">
        <f t="shared" si="88"/>
        <v>0</v>
      </c>
      <c r="F510" s="16" t="s">
        <v>5405</v>
      </c>
      <c r="G510" s="16" t="s">
        <v>4686</v>
      </c>
      <c r="H510" s="16" t="s">
        <v>5361</v>
      </c>
      <c r="I510" s="16" t="s">
        <v>4933</v>
      </c>
      <c r="J510" t="s">
        <v>503</v>
      </c>
      <c r="K510" s="8" t="s">
        <v>2883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f t="shared" si="96"/>
        <v>0</v>
      </c>
      <c r="T510" s="2">
        <v>0</v>
      </c>
      <c r="U510" s="2">
        <v>1</v>
      </c>
      <c r="V510" s="2" t="s">
        <v>7968</v>
      </c>
      <c r="W510" s="2">
        <v>0</v>
      </c>
      <c r="X510" s="2">
        <v>0</v>
      </c>
      <c r="Y510" s="2">
        <v>0</v>
      </c>
      <c r="Z510" s="2">
        <f t="shared" si="89"/>
        <v>0</v>
      </c>
      <c r="AA510" s="2">
        <v>0</v>
      </c>
      <c r="AB510" s="2">
        <v>1</v>
      </c>
      <c r="AC510" s="2" t="s">
        <v>7968</v>
      </c>
      <c r="AD510" s="2">
        <f t="shared" si="90"/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f t="shared" si="85"/>
        <v>0</v>
      </c>
      <c r="AM510" s="2">
        <v>0</v>
      </c>
      <c r="AN510" s="2">
        <v>1</v>
      </c>
      <c r="AO510" s="2" t="s">
        <v>7968</v>
      </c>
      <c r="AP510" s="2">
        <v>0</v>
      </c>
      <c r="AQ510" s="2">
        <v>0</v>
      </c>
      <c r="AR510" s="2">
        <v>0</v>
      </c>
      <c r="AS510" s="2">
        <f t="shared" si="91"/>
        <v>0</v>
      </c>
      <c r="AT510" s="2">
        <v>0</v>
      </c>
      <c r="AU510" s="2">
        <v>1</v>
      </c>
      <c r="AV510" s="2" t="s">
        <v>7968</v>
      </c>
      <c r="AW510" s="2">
        <f t="shared" si="92"/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f t="shared" si="93"/>
        <v>0</v>
      </c>
      <c r="BF510" s="2">
        <v>0</v>
      </c>
      <c r="BG510" s="2">
        <v>1</v>
      </c>
      <c r="BH510" s="2" t="s">
        <v>7968</v>
      </c>
      <c r="BI510" s="2">
        <v>0</v>
      </c>
      <c r="BJ510" s="2">
        <v>0</v>
      </c>
      <c r="BK510" s="2">
        <v>0</v>
      </c>
      <c r="BL510" s="2">
        <f t="shared" si="94"/>
        <v>0</v>
      </c>
      <c r="BM510" s="2">
        <v>0</v>
      </c>
      <c r="BN510" s="2">
        <v>1</v>
      </c>
      <c r="BO510" s="2" t="s">
        <v>7968</v>
      </c>
      <c r="BP510" s="2">
        <f t="shared" si="95"/>
        <v>0</v>
      </c>
    </row>
    <row r="511" spans="1:68" x14ac:dyDescent="0.2">
      <c r="A511">
        <v>505</v>
      </c>
      <c r="B511">
        <f t="shared" si="86"/>
        <v>0</v>
      </c>
      <c r="D511">
        <f t="shared" si="87"/>
        <v>0</v>
      </c>
      <c r="E511">
        <f t="shared" si="88"/>
        <v>0</v>
      </c>
      <c r="F511" s="16" t="s">
        <v>5406</v>
      </c>
      <c r="G511" s="16" t="s">
        <v>4686</v>
      </c>
      <c r="H511" s="16" t="s">
        <v>5361</v>
      </c>
      <c r="I511" s="16" t="s">
        <v>4933</v>
      </c>
      <c r="J511" t="s">
        <v>504</v>
      </c>
      <c r="K511" s="8" t="s">
        <v>2884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f t="shared" si="96"/>
        <v>0</v>
      </c>
      <c r="T511" s="2">
        <v>0</v>
      </c>
      <c r="U511" s="2">
        <v>1</v>
      </c>
      <c r="V511" s="2" t="s">
        <v>7968</v>
      </c>
      <c r="W511" s="2">
        <v>0</v>
      </c>
      <c r="X511" s="2">
        <v>0</v>
      </c>
      <c r="Y511" s="2">
        <v>0</v>
      </c>
      <c r="Z511" s="2">
        <f t="shared" si="89"/>
        <v>0</v>
      </c>
      <c r="AA511" s="2">
        <v>0</v>
      </c>
      <c r="AB511" s="2">
        <v>1</v>
      </c>
      <c r="AC511" s="2" t="s">
        <v>7968</v>
      </c>
      <c r="AD511" s="2">
        <f t="shared" si="90"/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f t="shared" si="85"/>
        <v>0</v>
      </c>
      <c r="AM511" s="2">
        <v>0</v>
      </c>
      <c r="AN511" s="2">
        <v>1</v>
      </c>
      <c r="AO511" s="2" t="s">
        <v>7968</v>
      </c>
      <c r="AP511" s="2">
        <v>0</v>
      </c>
      <c r="AQ511" s="2">
        <v>0</v>
      </c>
      <c r="AR511" s="2">
        <v>0</v>
      </c>
      <c r="AS511" s="2">
        <f t="shared" si="91"/>
        <v>0</v>
      </c>
      <c r="AT511" s="2">
        <v>0</v>
      </c>
      <c r="AU511" s="2">
        <v>1</v>
      </c>
      <c r="AV511" s="2" t="s">
        <v>7968</v>
      </c>
      <c r="AW511" s="2">
        <f t="shared" si="92"/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f t="shared" si="93"/>
        <v>0</v>
      </c>
      <c r="BF511" s="2">
        <v>0</v>
      </c>
      <c r="BG511" s="2">
        <v>1</v>
      </c>
      <c r="BH511" s="2" t="s">
        <v>7968</v>
      </c>
      <c r="BI511" s="2">
        <v>0</v>
      </c>
      <c r="BJ511" s="2">
        <v>0</v>
      </c>
      <c r="BK511" s="2">
        <v>0</v>
      </c>
      <c r="BL511" s="2">
        <f t="shared" si="94"/>
        <v>0</v>
      </c>
      <c r="BM511" s="2">
        <v>0</v>
      </c>
      <c r="BN511" s="2">
        <v>1</v>
      </c>
      <c r="BO511" s="2" t="s">
        <v>7968</v>
      </c>
      <c r="BP511" s="2">
        <f t="shared" si="95"/>
        <v>0</v>
      </c>
    </row>
    <row r="512" spans="1:68" x14ac:dyDescent="0.2">
      <c r="A512">
        <v>506</v>
      </c>
      <c r="B512">
        <f t="shared" si="86"/>
        <v>0</v>
      </c>
      <c r="D512">
        <f t="shared" si="87"/>
        <v>0</v>
      </c>
      <c r="E512">
        <f t="shared" si="88"/>
        <v>0</v>
      </c>
      <c r="F512" s="16" t="s">
        <v>5407</v>
      </c>
      <c r="G512" s="16" t="s">
        <v>4686</v>
      </c>
      <c r="H512" s="16" t="s">
        <v>5361</v>
      </c>
      <c r="I512" s="16" t="s">
        <v>4933</v>
      </c>
      <c r="J512" t="s">
        <v>505</v>
      </c>
      <c r="K512" s="8" t="s">
        <v>2885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f t="shared" si="96"/>
        <v>0</v>
      </c>
      <c r="T512" s="2">
        <v>0</v>
      </c>
      <c r="U512" s="2">
        <v>1</v>
      </c>
      <c r="V512" s="2" t="s">
        <v>7968</v>
      </c>
      <c r="W512" s="2">
        <v>0</v>
      </c>
      <c r="X512" s="2">
        <v>0</v>
      </c>
      <c r="Y512" s="2">
        <v>0</v>
      </c>
      <c r="Z512" s="2">
        <f t="shared" si="89"/>
        <v>0</v>
      </c>
      <c r="AA512" s="2">
        <v>0</v>
      </c>
      <c r="AB512" s="2">
        <v>1</v>
      </c>
      <c r="AC512" s="2" t="s">
        <v>7968</v>
      </c>
      <c r="AD512" s="2">
        <f t="shared" si="90"/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f t="shared" si="85"/>
        <v>0</v>
      </c>
      <c r="AM512" s="2">
        <v>0</v>
      </c>
      <c r="AN512" s="2">
        <v>1</v>
      </c>
      <c r="AO512" s="2" t="s">
        <v>7968</v>
      </c>
      <c r="AP512" s="2">
        <v>0</v>
      </c>
      <c r="AQ512" s="2">
        <v>0</v>
      </c>
      <c r="AR512" s="2">
        <v>0</v>
      </c>
      <c r="AS512" s="2">
        <f t="shared" si="91"/>
        <v>0</v>
      </c>
      <c r="AT512" s="2">
        <v>0</v>
      </c>
      <c r="AU512" s="2">
        <v>1</v>
      </c>
      <c r="AV512" s="2" t="s">
        <v>7968</v>
      </c>
      <c r="AW512" s="2">
        <f t="shared" si="92"/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f t="shared" si="93"/>
        <v>0</v>
      </c>
      <c r="BF512" s="2">
        <v>0</v>
      </c>
      <c r="BG512" s="2">
        <v>1</v>
      </c>
      <c r="BH512" s="2" t="s">
        <v>7968</v>
      </c>
      <c r="BI512" s="2">
        <v>0</v>
      </c>
      <c r="BJ512" s="2">
        <v>0</v>
      </c>
      <c r="BK512" s="2">
        <v>0</v>
      </c>
      <c r="BL512" s="2">
        <f t="shared" si="94"/>
        <v>0</v>
      </c>
      <c r="BM512" s="2">
        <v>0</v>
      </c>
      <c r="BN512" s="2">
        <v>1</v>
      </c>
      <c r="BO512" s="2" t="s">
        <v>7968</v>
      </c>
      <c r="BP512" s="2">
        <f t="shared" si="95"/>
        <v>0</v>
      </c>
    </row>
    <row r="513" spans="1:68" x14ac:dyDescent="0.2">
      <c r="A513">
        <v>507</v>
      </c>
      <c r="B513">
        <f t="shared" si="86"/>
        <v>0</v>
      </c>
      <c r="D513">
        <f t="shared" si="87"/>
        <v>0</v>
      </c>
      <c r="E513">
        <f t="shared" si="88"/>
        <v>0</v>
      </c>
      <c r="F513" s="16" t="s">
        <v>5408</v>
      </c>
      <c r="G513" s="16" t="s">
        <v>4686</v>
      </c>
      <c r="H513" s="16" t="s">
        <v>5361</v>
      </c>
      <c r="I513" s="16" t="s">
        <v>4933</v>
      </c>
      <c r="J513" t="s">
        <v>506</v>
      </c>
      <c r="K513" s="8" t="s">
        <v>2886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f t="shared" si="96"/>
        <v>0</v>
      </c>
      <c r="T513" s="2">
        <v>0</v>
      </c>
      <c r="U513" s="2">
        <v>1</v>
      </c>
      <c r="V513" s="2" t="s">
        <v>7968</v>
      </c>
      <c r="W513" s="2">
        <v>0</v>
      </c>
      <c r="X513" s="2">
        <v>0</v>
      </c>
      <c r="Y513" s="2">
        <v>0</v>
      </c>
      <c r="Z513" s="2">
        <f t="shared" si="89"/>
        <v>0</v>
      </c>
      <c r="AA513" s="2">
        <v>0</v>
      </c>
      <c r="AB513" s="2">
        <v>1</v>
      </c>
      <c r="AC513" s="2" t="s">
        <v>7968</v>
      </c>
      <c r="AD513" s="2">
        <f t="shared" si="90"/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f t="shared" si="85"/>
        <v>0</v>
      </c>
      <c r="AM513" s="2">
        <v>0</v>
      </c>
      <c r="AN513" s="2">
        <v>1</v>
      </c>
      <c r="AO513" s="2" t="s">
        <v>7968</v>
      </c>
      <c r="AP513" s="2">
        <v>0</v>
      </c>
      <c r="AQ513" s="2">
        <v>0</v>
      </c>
      <c r="AR513" s="2">
        <v>0</v>
      </c>
      <c r="AS513" s="2">
        <f t="shared" si="91"/>
        <v>0</v>
      </c>
      <c r="AT513" s="2">
        <v>0</v>
      </c>
      <c r="AU513" s="2">
        <v>1</v>
      </c>
      <c r="AV513" s="2" t="s">
        <v>7968</v>
      </c>
      <c r="AW513" s="2">
        <f t="shared" si="92"/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f t="shared" si="93"/>
        <v>0</v>
      </c>
      <c r="BF513" s="2">
        <v>0</v>
      </c>
      <c r="BG513" s="2">
        <v>1</v>
      </c>
      <c r="BH513" s="2" t="s">
        <v>7968</v>
      </c>
      <c r="BI513" s="2">
        <v>0</v>
      </c>
      <c r="BJ513" s="2">
        <v>0</v>
      </c>
      <c r="BK513" s="2">
        <v>0</v>
      </c>
      <c r="BL513" s="2">
        <f t="shared" si="94"/>
        <v>0</v>
      </c>
      <c r="BM513" s="2">
        <v>0</v>
      </c>
      <c r="BN513" s="2">
        <v>1</v>
      </c>
      <c r="BO513" s="2" t="s">
        <v>7968</v>
      </c>
      <c r="BP513" s="2">
        <f t="shared" si="95"/>
        <v>0</v>
      </c>
    </row>
    <row r="514" spans="1:68" x14ac:dyDescent="0.2">
      <c r="A514">
        <v>508</v>
      </c>
      <c r="B514">
        <f t="shared" si="86"/>
        <v>1</v>
      </c>
      <c r="D514">
        <f t="shared" si="87"/>
        <v>0</v>
      </c>
      <c r="E514">
        <f t="shared" si="88"/>
        <v>0</v>
      </c>
      <c r="F514" s="16" t="s">
        <v>5409</v>
      </c>
      <c r="G514" s="16" t="s">
        <v>4686</v>
      </c>
      <c r="H514" s="16" t="s">
        <v>5361</v>
      </c>
      <c r="I514" s="16" t="s">
        <v>5402</v>
      </c>
      <c r="J514" t="s">
        <v>507</v>
      </c>
      <c r="K514" s="8" t="s">
        <v>2887</v>
      </c>
      <c r="L514" s="2">
        <v>0</v>
      </c>
      <c r="M514" s="2">
        <v>1.6524221579737802E-2</v>
      </c>
      <c r="N514" s="2">
        <v>3.2524285666747502E-5</v>
      </c>
      <c r="O514" s="2">
        <v>1.08598603796827E-5</v>
      </c>
      <c r="P514" s="2">
        <v>0</v>
      </c>
      <c r="Q514" s="2">
        <v>1.6524221426264699E-2</v>
      </c>
      <c r="R514" s="2">
        <v>3.0849705124681201E-5</v>
      </c>
      <c r="S514" s="2">
        <f t="shared" si="96"/>
        <v>0</v>
      </c>
      <c r="T514" s="2">
        <v>1.13084987379155E-5</v>
      </c>
      <c r="U514" s="2">
        <v>1.33783511899195E-6</v>
      </c>
      <c r="V514" s="2">
        <v>1.21191795097973</v>
      </c>
      <c r="W514" s="2">
        <v>0</v>
      </c>
      <c r="X514" s="2">
        <v>1.65242215144638E-2</v>
      </c>
      <c r="Y514" s="2">
        <v>3.3280095845246399E-5</v>
      </c>
      <c r="Z514" s="2">
        <f t="shared" si="89"/>
        <v>0</v>
      </c>
      <c r="AA514" s="2">
        <v>1.03242149958671E-5</v>
      </c>
      <c r="AB514" s="2">
        <v>2.9757461780245101E-3</v>
      </c>
      <c r="AC514" s="2">
        <v>1.37213081659429</v>
      </c>
      <c r="AD514" s="2">
        <f t="shared" si="90"/>
        <v>0</v>
      </c>
      <c r="AE514" s="2">
        <v>0</v>
      </c>
      <c r="AF514" s="2">
        <v>3.0156130439370599E-2</v>
      </c>
      <c r="AG514" s="2">
        <v>6.2143103106165103E-5</v>
      </c>
      <c r="AH514" s="2">
        <v>2.1263860202541599E-5</v>
      </c>
      <c r="AI514" s="2">
        <v>0</v>
      </c>
      <c r="AJ514" s="2">
        <v>3.0156130498396501E-2</v>
      </c>
      <c r="AK514" s="2">
        <v>5.6622404391597602E-5</v>
      </c>
      <c r="AL514" s="2">
        <f t="shared" si="85"/>
        <v>0</v>
      </c>
      <c r="AM514" s="2">
        <v>2.0837744628815999E-5</v>
      </c>
      <c r="AN514" s="2">
        <v>6.4359388170158504E-3</v>
      </c>
      <c r="AO514" s="2">
        <v>0.98952552650748204</v>
      </c>
      <c r="AP514" s="2">
        <v>0</v>
      </c>
      <c r="AQ514" s="2">
        <v>4.7827467984542099E-2</v>
      </c>
      <c r="AR514" s="2">
        <v>8.3662318660143804E-5</v>
      </c>
      <c r="AS514" s="2">
        <f t="shared" si="91"/>
        <v>0</v>
      </c>
      <c r="AT514" s="2">
        <v>3.0475212069348998E-5</v>
      </c>
      <c r="AU514" s="2">
        <v>2.9510896299177501E-118</v>
      </c>
      <c r="AV514" s="2">
        <v>7.1304491786841298E-2</v>
      </c>
      <c r="AW514" s="2">
        <f t="shared" si="92"/>
        <v>0</v>
      </c>
      <c r="AX514" s="2">
        <v>0</v>
      </c>
      <c r="AY514" s="2">
        <v>5.5152051713498899E-2</v>
      </c>
      <c r="AZ514" s="2">
        <v>1.03361005598264E-4</v>
      </c>
      <c r="BA514" s="2">
        <v>3.3109383758053097E-5</v>
      </c>
      <c r="BB514" s="2">
        <v>0</v>
      </c>
      <c r="BC514" s="2">
        <v>3.0650424129975099E-2</v>
      </c>
      <c r="BD514" s="2">
        <v>6.3309697998011007E-5</v>
      </c>
      <c r="BE514" s="2">
        <f t="shared" si="93"/>
        <v>-1</v>
      </c>
      <c r="BF514" s="2">
        <v>2.2038902215506001E-5</v>
      </c>
      <c r="BG514" s="2">
        <v>9.4750801592789402E-139</v>
      </c>
      <c r="BH514" s="2">
        <v>1.8107655231701799E-3</v>
      </c>
      <c r="BI514" s="2">
        <v>0</v>
      </c>
      <c r="BJ514" s="2">
        <v>4.0932790045101301E-2</v>
      </c>
      <c r="BK514" s="2">
        <v>6.7860774195715204E-5</v>
      </c>
      <c r="BL514" s="2">
        <f t="shared" si="94"/>
        <v>-1</v>
      </c>
      <c r="BM514" s="2">
        <v>2.6220077521543001E-5</v>
      </c>
      <c r="BN514" s="2">
        <v>5.9137452277598896E-48</v>
      </c>
      <c r="BO514" s="2">
        <v>7.17389656310776E-3</v>
      </c>
      <c r="BP514" s="2">
        <f t="shared" si="95"/>
        <v>1</v>
      </c>
    </row>
    <row r="515" spans="1:68" x14ac:dyDescent="0.2">
      <c r="A515">
        <v>509</v>
      </c>
      <c r="B515">
        <f t="shared" si="86"/>
        <v>0</v>
      </c>
      <c r="D515">
        <f t="shared" si="87"/>
        <v>0</v>
      </c>
      <c r="E515">
        <f t="shared" si="88"/>
        <v>0</v>
      </c>
      <c r="F515" s="16" t="s">
        <v>5410</v>
      </c>
      <c r="G515" s="16" t="s">
        <v>4686</v>
      </c>
      <c r="H515" s="16" t="s">
        <v>5361</v>
      </c>
      <c r="I515" s="16" t="s">
        <v>5402</v>
      </c>
      <c r="J515" t="s">
        <v>508</v>
      </c>
      <c r="K515" s="8" t="s">
        <v>2888</v>
      </c>
      <c r="L515" s="2">
        <v>0</v>
      </c>
      <c r="M515" s="2">
        <v>1.6524221569745701E-2</v>
      </c>
      <c r="N515" s="2">
        <v>4.8414568277513296E-6</v>
      </c>
      <c r="O515" s="2">
        <v>1.61360260737949E-6</v>
      </c>
      <c r="P515" s="2">
        <v>0</v>
      </c>
      <c r="Q515" s="2">
        <v>1.65242214434927E-2</v>
      </c>
      <c r="R515" s="2">
        <v>4.8241755476882497E-6</v>
      </c>
      <c r="S515" s="2">
        <f t="shared" si="96"/>
        <v>0</v>
      </c>
      <c r="T515" s="2">
        <v>1.7830723223381299E-6</v>
      </c>
      <c r="U515" s="2">
        <v>5.9839313484250296E-20</v>
      </c>
      <c r="V515" s="2">
        <v>1.49818499783549</v>
      </c>
      <c r="W515" s="2">
        <v>0</v>
      </c>
      <c r="X515" s="2">
        <v>1.6524221514440999E-2</v>
      </c>
      <c r="Y515" s="2">
        <v>4.6515655692402198E-6</v>
      </c>
      <c r="Z515" s="2">
        <f t="shared" si="89"/>
        <v>0</v>
      </c>
      <c r="AA515" s="2">
        <v>1.62047075673216E-6</v>
      </c>
      <c r="AB515" s="2">
        <v>2.8118549895168501E-10</v>
      </c>
      <c r="AC515" s="2">
        <v>1.4033074891358901</v>
      </c>
      <c r="AD515" s="2">
        <f t="shared" si="90"/>
        <v>0</v>
      </c>
      <c r="AE515" s="2">
        <v>0</v>
      </c>
      <c r="AF515" s="2">
        <v>3.0156130448001001E-2</v>
      </c>
      <c r="AG515" s="2">
        <v>1.2244501198635999E-5</v>
      </c>
      <c r="AH515" s="2">
        <v>2.9310798990462499E-6</v>
      </c>
      <c r="AI515" s="2">
        <v>0</v>
      </c>
      <c r="AJ515" s="2">
        <v>3.0156130500874699E-2</v>
      </c>
      <c r="AK515" s="2">
        <v>1.1149927862578701E-5</v>
      </c>
      <c r="AL515" s="2">
        <f t="shared" si="85"/>
        <v>0</v>
      </c>
      <c r="AM515" s="2">
        <v>3.4808883929659901E-6</v>
      </c>
      <c r="AN515" s="2">
        <v>5.9839313484250296E-20</v>
      </c>
      <c r="AO515" s="2">
        <v>1.2573481029253299</v>
      </c>
      <c r="AP515" s="2">
        <v>0</v>
      </c>
      <c r="AQ515" s="2">
        <v>4.7827467984542002E-2</v>
      </c>
      <c r="AR515" s="2">
        <v>1.7628779426329201E-5</v>
      </c>
      <c r="AS515" s="2">
        <f t="shared" si="91"/>
        <v>0</v>
      </c>
      <c r="AT515" s="2">
        <v>5.4904470622272096E-6</v>
      </c>
      <c r="AU515" s="2">
        <v>1.70014372380971E-259</v>
      </c>
      <c r="AV515" s="2">
        <v>0.345614774862677</v>
      </c>
      <c r="AW515" s="2">
        <f t="shared" si="92"/>
        <v>0</v>
      </c>
      <c r="AX515" s="2">
        <v>0</v>
      </c>
      <c r="AY515" s="2">
        <v>5.5152051713498899E-2</v>
      </c>
      <c r="AZ515" s="2">
        <v>1.7702786386302099E-5</v>
      </c>
      <c r="BA515" s="2">
        <v>5.5455188176335498E-6</v>
      </c>
      <c r="BB515" s="2">
        <v>0</v>
      </c>
      <c r="BC515" s="2">
        <v>3.0650424127242799E-2</v>
      </c>
      <c r="BD515" s="2">
        <v>1.76702885911595E-5</v>
      </c>
      <c r="BE515" s="2">
        <f t="shared" si="93"/>
        <v>0</v>
      </c>
      <c r="BF515" s="2">
        <v>3.90111118451294E-6</v>
      </c>
      <c r="BG515" s="2">
        <v>5.7116109483502404E-139</v>
      </c>
      <c r="BH515" s="2">
        <v>1.4972642554889299</v>
      </c>
      <c r="BI515" s="2">
        <v>0</v>
      </c>
      <c r="BJ515" s="2">
        <v>4.0932790054738301E-2</v>
      </c>
      <c r="BK515" s="2">
        <v>1.9421002378029799E-5</v>
      </c>
      <c r="BL515" s="2">
        <f t="shared" si="94"/>
        <v>0</v>
      </c>
      <c r="BM515" s="2">
        <v>4.5007285577349503E-6</v>
      </c>
      <c r="BN515" s="2">
        <v>7.0341506889251606E-77</v>
      </c>
      <c r="BO515" s="2">
        <v>1.1320262527211999</v>
      </c>
      <c r="BP515" s="2">
        <f t="shared" si="95"/>
        <v>0</v>
      </c>
    </row>
    <row r="516" spans="1:68" x14ac:dyDescent="0.2">
      <c r="A516">
        <v>510</v>
      </c>
      <c r="B516">
        <f t="shared" si="86"/>
        <v>0</v>
      </c>
      <c r="D516">
        <f t="shared" si="87"/>
        <v>0</v>
      </c>
      <c r="E516">
        <f t="shared" si="88"/>
        <v>0</v>
      </c>
      <c r="F516" s="16" t="s">
        <v>5411</v>
      </c>
      <c r="G516" s="16" t="s">
        <v>4686</v>
      </c>
      <c r="H516" s="16" t="s">
        <v>5361</v>
      </c>
      <c r="I516" s="16" t="s">
        <v>5402</v>
      </c>
      <c r="J516" t="s">
        <v>509</v>
      </c>
      <c r="K516" s="8" t="s">
        <v>2889</v>
      </c>
      <c r="L516" s="2">
        <v>0</v>
      </c>
      <c r="M516" s="2">
        <v>1.6524221569745701E-2</v>
      </c>
      <c r="N516" s="2">
        <v>6.92620881336214E-6</v>
      </c>
      <c r="O516" s="2">
        <v>1.7149825980668901E-6</v>
      </c>
      <c r="P516" s="2">
        <v>0</v>
      </c>
      <c r="Q516" s="2">
        <v>1.65242214434927E-2</v>
      </c>
      <c r="R516" s="2">
        <v>3.8838745369728099E-6</v>
      </c>
      <c r="S516" s="2">
        <f t="shared" si="96"/>
        <v>0</v>
      </c>
      <c r="T516" s="2">
        <v>1.75794250781489E-6</v>
      </c>
      <c r="U516" s="2">
        <v>2.6520899645969999E-55</v>
      </c>
      <c r="V516" s="2">
        <v>9.2881776826280196E-2</v>
      </c>
      <c r="W516" s="2">
        <v>0</v>
      </c>
      <c r="X516" s="2">
        <v>1.6524221514440999E-2</v>
      </c>
      <c r="Y516" s="2">
        <v>5.0240360768533201E-6</v>
      </c>
      <c r="Z516" s="2">
        <f t="shared" si="89"/>
        <v>0</v>
      </c>
      <c r="AA516" s="2">
        <v>1.68063310877493E-6</v>
      </c>
      <c r="AB516" s="2">
        <v>1.2019587291021401E-6</v>
      </c>
      <c r="AC516" s="2">
        <v>0.32537256274092502</v>
      </c>
      <c r="AD516" s="2">
        <f t="shared" si="90"/>
        <v>0</v>
      </c>
      <c r="AE516" s="2">
        <v>0</v>
      </c>
      <c r="AF516" s="2">
        <v>3.0156130448001001E-2</v>
      </c>
      <c r="AG516" s="2">
        <v>1.27832612536122E-5</v>
      </c>
      <c r="AH516" s="2">
        <v>3.5698654827604999E-6</v>
      </c>
      <c r="AI516" s="2">
        <v>0</v>
      </c>
      <c r="AJ516" s="2">
        <v>3.0156130500874699E-2</v>
      </c>
      <c r="AK516" s="2">
        <v>1.13550194221912E-5</v>
      </c>
      <c r="AL516" s="2">
        <f t="shared" si="85"/>
        <v>0</v>
      </c>
      <c r="AM516" s="2">
        <v>3.7597005867904799E-6</v>
      </c>
      <c r="AN516" s="2">
        <v>1.2758708564672E-19</v>
      </c>
      <c r="AO516" s="2">
        <v>1.1629739175226099</v>
      </c>
      <c r="AP516" s="2">
        <v>0</v>
      </c>
      <c r="AQ516" s="2">
        <v>4.7827467984542002E-2</v>
      </c>
      <c r="AR516" s="2">
        <v>2.8675413605669901E-5</v>
      </c>
      <c r="AS516" s="2">
        <f t="shared" si="91"/>
        <v>0</v>
      </c>
      <c r="AT516" s="2">
        <v>6.0120363187220897E-6</v>
      </c>
      <c r="AU516" s="2">
        <v>8.5225143267004193E-124</v>
      </c>
      <c r="AV516" s="2">
        <v>4.8643886634987697E-3</v>
      </c>
      <c r="AW516" s="2">
        <f t="shared" si="92"/>
        <v>0</v>
      </c>
      <c r="AX516" s="2">
        <v>0</v>
      </c>
      <c r="AY516" s="2">
        <v>5.5152051713498899E-2</v>
      </c>
      <c r="AZ516" s="2">
        <v>1.82391147751548E-5</v>
      </c>
      <c r="BA516" s="2">
        <v>5.8515174687378098E-6</v>
      </c>
      <c r="BB516" s="2">
        <v>0</v>
      </c>
      <c r="BC516" s="2">
        <v>3.0650424127242799E-2</v>
      </c>
      <c r="BD516" s="2">
        <v>1.39936229487357E-5</v>
      </c>
      <c r="BE516" s="2">
        <f t="shared" si="93"/>
        <v>0</v>
      </c>
      <c r="BF516" s="2">
        <v>3.6023035867723E-6</v>
      </c>
      <c r="BG516" s="2">
        <v>6.2683772266109701E-243</v>
      </c>
      <c r="BH516" s="2">
        <v>0.55057674860996297</v>
      </c>
      <c r="BI516" s="2">
        <v>0</v>
      </c>
      <c r="BJ516" s="2">
        <v>4.0932790054738301E-2</v>
      </c>
      <c r="BK516" s="2">
        <v>1.2354519019964299E-5</v>
      </c>
      <c r="BL516" s="2">
        <f t="shared" si="94"/>
        <v>0</v>
      </c>
      <c r="BM516" s="2">
        <v>4.4924531383516803E-6</v>
      </c>
      <c r="BN516" s="2">
        <v>2.2929964335990601E-107</v>
      </c>
      <c r="BO516" s="2">
        <v>0.372949564113563</v>
      </c>
      <c r="BP516" s="2">
        <f t="shared" si="95"/>
        <v>0</v>
      </c>
    </row>
    <row r="517" spans="1:68" x14ac:dyDescent="0.2">
      <c r="A517">
        <v>511</v>
      </c>
      <c r="B517">
        <f t="shared" si="86"/>
        <v>1</v>
      </c>
      <c r="D517">
        <f t="shared" si="87"/>
        <v>0</v>
      </c>
      <c r="E517">
        <f t="shared" si="88"/>
        <v>0</v>
      </c>
      <c r="F517" s="16" t="s">
        <v>5412</v>
      </c>
      <c r="G517" s="16" t="s">
        <v>4686</v>
      </c>
      <c r="H517" s="16" t="s">
        <v>5361</v>
      </c>
      <c r="I517" s="16" t="s">
        <v>5402</v>
      </c>
      <c r="J517" t="s">
        <v>510</v>
      </c>
      <c r="K517" s="8" t="s">
        <v>2890</v>
      </c>
      <c r="L517" s="2">
        <v>2.5933168605675602E-4</v>
      </c>
      <c r="M517" s="2">
        <v>1.6783553254876901E-2</v>
      </c>
      <c r="N517" s="2">
        <v>3.4511225047341502E-4</v>
      </c>
      <c r="O517" s="2">
        <v>2.94364332412272E-4</v>
      </c>
      <c r="P517" s="2">
        <v>2.59331686068101E-4</v>
      </c>
      <c r="Q517" s="2">
        <v>1.6783553122404898E-2</v>
      </c>
      <c r="R517" s="2">
        <v>3.3507130092946997E-4</v>
      </c>
      <c r="S517" s="2">
        <f t="shared" si="96"/>
        <v>0</v>
      </c>
      <c r="T517" s="2">
        <v>2.9561083440798701E-4</v>
      </c>
      <c r="U517" s="2">
        <v>1.9267472195857501E-2</v>
      </c>
      <c r="V517" s="2">
        <v>0.402682759908706</v>
      </c>
      <c r="W517" s="2">
        <v>2.59331686062675E-4</v>
      </c>
      <c r="X517" s="2">
        <v>1.6783553200442801E-2</v>
      </c>
      <c r="Y517" s="2">
        <v>3.4947360402217298E-4</v>
      </c>
      <c r="Z517" s="2">
        <f t="shared" si="89"/>
        <v>0</v>
      </c>
      <c r="AA517" s="2">
        <v>2.9626493308288198E-4</v>
      </c>
      <c r="AB517" s="2">
        <v>1.6469611478928401E-3</v>
      </c>
      <c r="AC517" s="2">
        <v>1.00603102343843</v>
      </c>
      <c r="AD517" s="2">
        <f t="shared" si="90"/>
        <v>0</v>
      </c>
      <c r="AE517" s="2">
        <v>4.6679703490216002E-4</v>
      </c>
      <c r="AF517" s="2">
        <v>3.0622927482900901E-2</v>
      </c>
      <c r="AG517" s="2">
        <v>6.1257886771092201E-4</v>
      </c>
      <c r="AH517" s="2">
        <v>5.3227546923876104E-4</v>
      </c>
      <c r="AI517" s="2">
        <v>4.6679703489649902E-4</v>
      </c>
      <c r="AJ517" s="2">
        <v>3.06229275335528E-2</v>
      </c>
      <c r="AK517" s="2">
        <v>6.3986819197141298E-4</v>
      </c>
      <c r="AL517" s="2">
        <f t="shared" si="85"/>
        <v>0</v>
      </c>
      <c r="AM517" s="2">
        <v>5.5006490905049196E-4</v>
      </c>
      <c r="AN517" s="2">
        <v>8.1083142872145892E-59</v>
      </c>
      <c r="AO517" s="2">
        <v>0.13659711535150901</v>
      </c>
      <c r="AP517" s="2">
        <v>4.3146747151152898E-4</v>
      </c>
      <c r="AQ517" s="2">
        <v>4.8258935473588498E-2</v>
      </c>
      <c r="AR517" s="2">
        <v>6.9043434499396295E-4</v>
      </c>
      <c r="AS517" s="2">
        <f t="shared" si="91"/>
        <v>0</v>
      </c>
      <c r="AT517" s="2">
        <v>5.4396530364081105E-4</v>
      </c>
      <c r="AU517" s="2">
        <v>2.09679119033613E-34</v>
      </c>
      <c r="AV517" s="2">
        <v>2.98450723548624E-5</v>
      </c>
      <c r="AW517" s="2">
        <f t="shared" si="92"/>
        <v>0</v>
      </c>
      <c r="AX517" s="2">
        <v>8.5721949130450196E-4</v>
      </c>
      <c r="AY517" s="2">
        <v>5.6009271200351998E-2</v>
      </c>
      <c r="AZ517" s="2">
        <v>1.1657684680504499E-3</v>
      </c>
      <c r="BA517" s="2">
        <v>9.8249021801317189E-4</v>
      </c>
      <c r="BB517" s="2">
        <v>4.9777846683999401E-4</v>
      </c>
      <c r="BC517" s="2">
        <v>3.1148202594083199E-2</v>
      </c>
      <c r="BD517" s="2">
        <v>6.3958404449308002E-4</v>
      </c>
      <c r="BE517" s="2">
        <f t="shared" si="93"/>
        <v>-1</v>
      </c>
      <c r="BF517" s="2">
        <v>5.6342641122475901E-4</v>
      </c>
      <c r="BG517" s="2">
        <v>0</v>
      </c>
      <c r="BH517" s="2">
        <v>3.3637528904828799E-148</v>
      </c>
      <c r="BI517" s="2">
        <v>4.9186968781006295E-4</v>
      </c>
      <c r="BJ517" s="2">
        <v>4.14246597332616E-2</v>
      </c>
      <c r="BK517" s="2">
        <v>6.9125134613749403E-4</v>
      </c>
      <c r="BL517" s="2">
        <f t="shared" si="94"/>
        <v>-1</v>
      </c>
      <c r="BM517" s="2">
        <v>5.9079537245463004E-4</v>
      </c>
      <c r="BN517" s="2">
        <v>0</v>
      </c>
      <c r="BO517" s="2">
        <v>1.48171445139963E-108</v>
      </c>
      <c r="BP517" s="2">
        <f t="shared" si="95"/>
        <v>1</v>
      </c>
    </row>
    <row r="518" spans="1:68" x14ac:dyDescent="0.2">
      <c r="A518">
        <v>512</v>
      </c>
      <c r="B518">
        <f t="shared" si="86"/>
        <v>0</v>
      </c>
      <c r="D518">
        <f t="shared" si="87"/>
        <v>0</v>
      </c>
      <c r="E518">
        <f t="shared" si="88"/>
        <v>0</v>
      </c>
      <c r="F518" s="16" t="s">
        <v>5413</v>
      </c>
      <c r="G518" s="16" t="s">
        <v>4682</v>
      </c>
      <c r="H518" s="16" t="s">
        <v>5414</v>
      </c>
      <c r="I518" s="16" t="s">
        <v>5415</v>
      </c>
      <c r="J518" t="s">
        <v>511</v>
      </c>
      <c r="K518" s="8" t="s">
        <v>2891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f t="shared" si="96"/>
        <v>0</v>
      </c>
      <c r="T518" s="2">
        <v>0</v>
      </c>
      <c r="U518" s="2">
        <v>1</v>
      </c>
      <c r="V518" s="2" t="s">
        <v>7968</v>
      </c>
      <c r="W518" s="2">
        <v>0</v>
      </c>
      <c r="X518" s="2">
        <v>0</v>
      </c>
      <c r="Y518" s="2">
        <v>0</v>
      </c>
      <c r="Z518" s="2">
        <f t="shared" si="89"/>
        <v>0</v>
      </c>
      <c r="AA518" s="2">
        <v>0</v>
      </c>
      <c r="AB518" s="2">
        <v>1</v>
      </c>
      <c r="AC518" s="2" t="s">
        <v>7968</v>
      </c>
      <c r="AD518" s="2">
        <f t="shared" si="90"/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f t="shared" si="85"/>
        <v>0</v>
      </c>
      <c r="AM518" s="2">
        <v>0</v>
      </c>
      <c r="AN518" s="2">
        <v>1</v>
      </c>
      <c r="AO518" s="2" t="s">
        <v>7968</v>
      </c>
      <c r="AP518" s="2">
        <v>0</v>
      </c>
      <c r="AQ518" s="2">
        <v>0</v>
      </c>
      <c r="AR518" s="2">
        <v>0</v>
      </c>
      <c r="AS518" s="2">
        <f t="shared" si="91"/>
        <v>0</v>
      </c>
      <c r="AT518" s="2">
        <v>0</v>
      </c>
      <c r="AU518" s="2">
        <v>1</v>
      </c>
      <c r="AV518" s="2" t="s">
        <v>7968</v>
      </c>
      <c r="AW518" s="2">
        <f t="shared" si="92"/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f t="shared" si="93"/>
        <v>0</v>
      </c>
      <c r="BF518" s="2">
        <v>0</v>
      </c>
      <c r="BG518" s="2">
        <v>1</v>
      </c>
      <c r="BH518" s="2" t="s">
        <v>7968</v>
      </c>
      <c r="BI518" s="2">
        <v>0</v>
      </c>
      <c r="BJ518" s="2">
        <v>0</v>
      </c>
      <c r="BK518" s="2">
        <v>0</v>
      </c>
      <c r="BL518" s="2">
        <f t="shared" si="94"/>
        <v>0</v>
      </c>
      <c r="BM518" s="2">
        <v>0</v>
      </c>
      <c r="BN518" s="2">
        <v>1</v>
      </c>
      <c r="BO518" s="2" t="s">
        <v>7968</v>
      </c>
      <c r="BP518" s="2">
        <f t="shared" si="95"/>
        <v>0</v>
      </c>
    </row>
    <row r="519" spans="1:68" x14ac:dyDescent="0.2">
      <c r="A519">
        <v>513</v>
      </c>
      <c r="B519">
        <f t="shared" si="86"/>
        <v>0</v>
      </c>
      <c r="D519">
        <f t="shared" si="87"/>
        <v>0</v>
      </c>
      <c r="E519">
        <f t="shared" si="88"/>
        <v>0</v>
      </c>
      <c r="F519" s="16" t="s">
        <v>5416</v>
      </c>
      <c r="G519" s="16" t="s">
        <v>4686</v>
      </c>
      <c r="H519" s="16" t="s">
        <v>5414</v>
      </c>
      <c r="I519" s="16" t="s">
        <v>5417</v>
      </c>
      <c r="J519" t="s">
        <v>512</v>
      </c>
      <c r="K519" s="8" t="s">
        <v>2892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f t="shared" si="96"/>
        <v>0</v>
      </c>
      <c r="T519" s="2">
        <v>0</v>
      </c>
      <c r="U519" s="2">
        <v>1</v>
      </c>
      <c r="V519" s="2" t="s">
        <v>7968</v>
      </c>
      <c r="W519" s="2">
        <v>0</v>
      </c>
      <c r="X519" s="2">
        <v>0</v>
      </c>
      <c r="Y519" s="2">
        <v>0</v>
      </c>
      <c r="Z519" s="2">
        <f t="shared" si="89"/>
        <v>0</v>
      </c>
      <c r="AA519" s="2">
        <v>0</v>
      </c>
      <c r="AB519" s="2">
        <v>1</v>
      </c>
      <c r="AC519" s="2" t="s">
        <v>7968</v>
      </c>
      <c r="AD519" s="2">
        <f t="shared" si="90"/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f t="shared" ref="AL519:AL582" si="97">IF(AND(AW519=1,AG519&gt;AK519),-1,IF(AND(AW519=1,AG519&lt;AK519),1,0))</f>
        <v>0</v>
      </c>
      <c r="AM519" s="2">
        <v>0</v>
      </c>
      <c r="AN519" s="2">
        <v>1</v>
      </c>
      <c r="AO519" s="2" t="s">
        <v>7968</v>
      </c>
      <c r="AP519" s="2">
        <v>0</v>
      </c>
      <c r="AQ519" s="2">
        <v>0</v>
      </c>
      <c r="AR519" s="2">
        <v>0</v>
      </c>
      <c r="AS519" s="2">
        <f t="shared" si="91"/>
        <v>0</v>
      </c>
      <c r="AT519" s="2">
        <v>0</v>
      </c>
      <c r="AU519" s="2">
        <v>1</v>
      </c>
      <c r="AV519" s="2" t="s">
        <v>7968</v>
      </c>
      <c r="AW519" s="2">
        <f t="shared" si="92"/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f t="shared" si="93"/>
        <v>0</v>
      </c>
      <c r="BF519" s="2">
        <v>0</v>
      </c>
      <c r="BG519" s="2">
        <v>1</v>
      </c>
      <c r="BH519" s="2" t="s">
        <v>7968</v>
      </c>
      <c r="BI519" s="2">
        <v>0</v>
      </c>
      <c r="BJ519" s="2">
        <v>0</v>
      </c>
      <c r="BK519" s="2">
        <v>0</v>
      </c>
      <c r="BL519" s="2">
        <f t="shared" si="94"/>
        <v>0</v>
      </c>
      <c r="BM519" s="2">
        <v>0</v>
      </c>
      <c r="BN519" s="2">
        <v>1</v>
      </c>
      <c r="BO519" s="2" t="s">
        <v>7968</v>
      </c>
      <c r="BP519" s="2">
        <f t="shared" si="95"/>
        <v>0</v>
      </c>
    </row>
    <row r="520" spans="1:68" x14ac:dyDescent="0.2">
      <c r="A520">
        <v>514</v>
      </c>
      <c r="B520">
        <f t="shared" ref="B520:B583" si="98">IF(AND(AND(AD520=0,AW520=0),BP520=1),1,0)</f>
        <v>0</v>
      </c>
      <c r="D520">
        <f t="shared" ref="D520:D583" si="99">IF(AND(AND(AD520=1,AW520=0),BP520=1),1,0)</f>
        <v>0</v>
      </c>
      <c r="E520">
        <f t="shared" ref="E520:E583" si="100">IF(AND(AND(AD520=0,AW520=1),BP520=1),1,0)</f>
        <v>0</v>
      </c>
      <c r="F520" s="16" t="s">
        <v>5418</v>
      </c>
      <c r="G520" s="16" t="s">
        <v>4686</v>
      </c>
      <c r="H520" s="16" t="s">
        <v>5414</v>
      </c>
      <c r="I520" s="16" t="s">
        <v>5419</v>
      </c>
      <c r="J520" t="s">
        <v>513</v>
      </c>
      <c r="K520" s="8" t="s">
        <v>2892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f t="shared" si="96"/>
        <v>0</v>
      </c>
      <c r="T520" s="2">
        <v>0</v>
      </c>
      <c r="U520" s="2">
        <v>1</v>
      </c>
      <c r="V520" s="2" t="s">
        <v>7968</v>
      </c>
      <c r="W520" s="2">
        <v>0</v>
      </c>
      <c r="X520" s="2">
        <v>0</v>
      </c>
      <c r="Y520" s="2">
        <v>0</v>
      </c>
      <c r="Z520" s="2">
        <f t="shared" ref="Z520:Z583" si="101">IF(AND(AD520=1,N520&gt;Y520),-1,IF(AND(AD520=1,N520&lt;Y520),1,0))</f>
        <v>0</v>
      </c>
      <c r="AA520" s="2">
        <v>0</v>
      </c>
      <c r="AB520" s="2">
        <v>1</v>
      </c>
      <c r="AC520" s="2" t="s">
        <v>7968</v>
      </c>
      <c r="AD520" s="2">
        <f t="shared" ref="AD520:AD583" si="102">IF(AND(U520&lt;=0.05,AB520&lt;=0.05,V520&lt;=0.05,AC520&lt;=0.05),1,0)</f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f t="shared" si="97"/>
        <v>0</v>
      </c>
      <c r="AM520" s="2">
        <v>0</v>
      </c>
      <c r="AN520" s="2">
        <v>1</v>
      </c>
      <c r="AO520" s="2" t="s">
        <v>7968</v>
      </c>
      <c r="AP520" s="2">
        <v>0</v>
      </c>
      <c r="AQ520" s="2">
        <v>0</v>
      </c>
      <c r="AR520" s="2">
        <v>0</v>
      </c>
      <c r="AS520" s="2">
        <f t="shared" ref="AS520:AS583" si="103">IF(AND(AW520=1,AG520&gt;AR520),-1,IF(AND(AW520=1,AG520&lt;AR520),1,0))</f>
        <v>0</v>
      </c>
      <c r="AT520" s="2">
        <v>0</v>
      </c>
      <c r="AU520" s="2">
        <v>1</v>
      </c>
      <c r="AV520" s="2" t="s">
        <v>7968</v>
      </c>
      <c r="AW520" s="2">
        <f t="shared" ref="AW520:AW583" si="104">IF(AND(AN520&lt;=0.05,AU520&lt;=0.05,AO520&lt;=0.05,AV520&lt;=0.05),1,0)</f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f t="shared" ref="BE520:BE583" si="105">IF(AND(BP520=1,AZ520&gt;BD520),-1,IF(AND(BP520=1,AZ520&lt;BD520),1,0))</f>
        <v>0</v>
      </c>
      <c r="BF520" s="2">
        <v>0</v>
      </c>
      <c r="BG520" s="2">
        <v>1</v>
      </c>
      <c r="BH520" s="2" t="s">
        <v>7968</v>
      </c>
      <c r="BI520" s="2">
        <v>0</v>
      </c>
      <c r="BJ520" s="2">
        <v>0</v>
      </c>
      <c r="BK520" s="2">
        <v>0</v>
      </c>
      <c r="BL520" s="2">
        <f t="shared" ref="BL520:BL583" si="106">IF(AND(BP520=1,AZ520&gt;BK520),-1,IF(AND(BP520=1,AZ520&lt;BK520),1,0))</f>
        <v>0</v>
      </c>
      <c r="BM520" s="2">
        <v>0</v>
      </c>
      <c r="BN520" s="2">
        <v>1</v>
      </c>
      <c r="BO520" s="2" t="s">
        <v>7968</v>
      </c>
      <c r="BP520" s="2">
        <f t="shared" ref="BP520:BP583" si="107">IF(AND(BG520&lt;=0.05,BN520&lt;=0.05,BH520&lt;=0.05,BO520&lt;=0.05),1,0)</f>
        <v>0</v>
      </c>
    </row>
    <row r="521" spans="1:68" x14ac:dyDescent="0.2">
      <c r="A521">
        <v>515</v>
      </c>
      <c r="B521">
        <f t="shared" si="98"/>
        <v>0</v>
      </c>
      <c r="D521">
        <f t="shared" si="99"/>
        <v>0</v>
      </c>
      <c r="E521">
        <f t="shared" si="100"/>
        <v>0</v>
      </c>
      <c r="F521" s="16" t="s">
        <v>5420</v>
      </c>
      <c r="G521" s="16" t="s">
        <v>4686</v>
      </c>
      <c r="H521" s="16" t="s">
        <v>5414</v>
      </c>
      <c r="I521" s="16" t="s">
        <v>5421</v>
      </c>
      <c r="J521" t="s">
        <v>514</v>
      </c>
      <c r="K521" s="8" t="s">
        <v>2893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f t="shared" si="96"/>
        <v>0</v>
      </c>
      <c r="T521" s="2">
        <v>0</v>
      </c>
      <c r="U521" s="2">
        <v>1</v>
      </c>
      <c r="V521" s="2" t="s">
        <v>7968</v>
      </c>
      <c r="W521" s="2">
        <v>0</v>
      </c>
      <c r="X521" s="2">
        <v>0</v>
      </c>
      <c r="Y521" s="2">
        <v>0</v>
      </c>
      <c r="Z521" s="2">
        <f t="shared" si="101"/>
        <v>0</v>
      </c>
      <c r="AA521" s="2">
        <v>0</v>
      </c>
      <c r="AB521" s="2">
        <v>1</v>
      </c>
      <c r="AC521" s="2" t="s">
        <v>7968</v>
      </c>
      <c r="AD521" s="2">
        <f t="shared" si="102"/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f t="shared" si="97"/>
        <v>0</v>
      </c>
      <c r="AM521" s="2">
        <v>0</v>
      </c>
      <c r="AN521" s="2">
        <v>1</v>
      </c>
      <c r="AO521" s="2" t="s">
        <v>7968</v>
      </c>
      <c r="AP521" s="2">
        <v>0</v>
      </c>
      <c r="AQ521" s="2">
        <v>0</v>
      </c>
      <c r="AR521" s="2">
        <v>0</v>
      </c>
      <c r="AS521" s="2">
        <f t="shared" si="103"/>
        <v>0</v>
      </c>
      <c r="AT521" s="2">
        <v>0</v>
      </c>
      <c r="AU521" s="2">
        <v>1</v>
      </c>
      <c r="AV521" s="2" t="s">
        <v>7968</v>
      </c>
      <c r="AW521" s="2">
        <f t="shared" si="104"/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f t="shared" si="105"/>
        <v>0</v>
      </c>
      <c r="BF521" s="2">
        <v>0</v>
      </c>
      <c r="BG521" s="2">
        <v>1</v>
      </c>
      <c r="BH521" s="2" t="s">
        <v>7968</v>
      </c>
      <c r="BI521" s="2">
        <v>0</v>
      </c>
      <c r="BJ521" s="2">
        <v>0</v>
      </c>
      <c r="BK521" s="2">
        <v>0</v>
      </c>
      <c r="BL521" s="2">
        <f t="shared" si="106"/>
        <v>0</v>
      </c>
      <c r="BM521" s="2">
        <v>0</v>
      </c>
      <c r="BN521" s="2">
        <v>1</v>
      </c>
      <c r="BO521" s="2" t="s">
        <v>7968</v>
      </c>
      <c r="BP521" s="2">
        <f t="shared" si="107"/>
        <v>0</v>
      </c>
    </row>
    <row r="522" spans="1:68" x14ac:dyDescent="0.2">
      <c r="A522">
        <v>516</v>
      </c>
      <c r="B522">
        <f t="shared" si="98"/>
        <v>0</v>
      </c>
      <c r="D522">
        <f t="shared" si="99"/>
        <v>0</v>
      </c>
      <c r="E522">
        <f t="shared" si="100"/>
        <v>0</v>
      </c>
      <c r="F522" s="16" t="s">
        <v>5422</v>
      </c>
      <c r="G522" s="16" t="s">
        <v>4686</v>
      </c>
      <c r="H522" s="16" t="s">
        <v>5414</v>
      </c>
      <c r="I522" s="16" t="s">
        <v>5423</v>
      </c>
      <c r="J522" t="s">
        <v>515</v>
      </c>
      <c r="K522" s="8" t="s">
        <v>2894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f t="shared" si="96"/>
        <v>0</v>
      </c>
      <c r="T522" s="2">
        <v>0</v>
      </c>
      <c r="U522" s="2">
        <v>1</v>
      </c>
      <c r="V522" s="2" t="s">
        <v>7968</v>
      </c>
      <c r="W522" s="2">
        <v>0</v>
      </c>
      <c r="X522" s="2">
        <v>0</v>
      </c>
      <c r="Y522" s="2">
        <v>0</v>
      </c>
      <c r="Z522" s="2">
        <f t="shared" si="101"/>
        <v>0</v>
      </c>
      <c r="AA522" s="2">
        <v>0</v>
      </c>
      <c r="AB522" s="2">
        <v>1</v>
      </c>
      <c r="AC522" s="2" t="s">
        <v>7968</v>
      </c>
      <c r="AD522" s="2">
        <f t="shared" si="102"/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f t="shared" si="97"/>
        <v>0</v>
      </c>
      <c r="AM522" s="2">
        <v>0</v>
      </c>
      <c r="AN522" s="2">
        <v>1</v>
      </c>
      <c r="AO522" s="2" t="s">
        <v>7968</v>
      </c>
      <c r="AP522" s="2">
        <v>0</v>
      </c>
      <c r="AQ522" s="2">
        <v>0</v>
      </c>
      <c r="AR522" s="2">
        <v>0</v>
      </c>
      <c r="AS522" s="2">
        <f t="shared" si="103"/>
        <v>0</v>
      </c>
      <c r="AT522" s="2">
        <v>0</v>
      </c>
      <c r="AU522" s="2">
        <v>1</v>
      </c>
      <c r="AV522" s="2" t="s">
        <v>7968</v>
      </c>
      <c r="AW522" s="2">
        <f t="shared" si="104"/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f t="shared" si="105"/>
        <v>0</v>
      </c>
      <c r="BF522" s="2">
        <v>0</v>
      </c>
      <c r="BG522" s="2">
        <v>1</v>
      </c>
      <c r="BH522" s="2" t="s">
        <v>7968</v>
      </c>
      <c r="BI522" s="2">
        <v>0</v>
      </c>
      <c r="BJ522" s="2">
        <v>0</v>
      </c>
      <c r="BK522" s="2">
        <v>0</v>
      </c>
      <c r="BL522" s="2">
        <f t="shared" si="106"/>
        <v>0</v>
      </c>
      <c r="BM522" s="2">
        <v>0</v>
      </c>
      <c r="BN522" s="2">
        <v>1</v>
      </c>
      <c r="BO522" s="2" t="s">
        <v>7968</v>
      </c>
      <c r="BP522" s="2">
        <f t="shared" si="107"/>
        <v>0</v>
      </c>
    </row>
    <row r="523" spans="1:68" x14ac:dyDescent="0.2">
      <c r="A523">
        <v>517</v>
      </c>
      <c r="B523">
        <f t="shared" si="98"/>
        <v>0</v>
      </c>
      <c r="D523">
        <f t="shared" si="99"/>
        <v>0</v>
      </c>
      <c r="E523">
        <f t="shared" si="100"/>
        <v>0</v>
      </c>
      <c r="F523" s="16" t="s">
        <v>5424</v>
      </c>
      <c r="G523" s="16" t="s">
        <v>4686</v>
      </c>
      <c r="H523" s="16" t="s">
        <v>5414</v>
      </c>
      <c r="I523" s="16" t="s">
        <v>5425</v>
      </c>
      <c r="J523" t="s">
        <v>516</v>
      </c>
      <c r="K523" s="8" t="s">
        <v>2895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f t="shared" si="96"/>
        <v>0</v>
      </c>
      <c r="T523" s="2">
        <v>0</v>
      </c>
      <c r="U523" s="2">
        <v>1</v>
      </c>
      <c r="V523" s="2" t="s">
        <v>7968</v>
      </c>
      <c r="W523" s="2">
        <v>0</v>
      </c>
      <c r="X523" s="2">
        <v>0</v>
      </c>
      <c r="Y523" s="2">
        <v>0</v>
      </c>
      <c r="Z523" s="2">
        <f t="shared" si="101"/>
        <v>0</v>
      </c>
      <c r="AA523" s="2">
        <v>0</v>
      </c>
      <c r="AB523" s="2">
        <v>1</v>
      </c>
      <c r="AC523" s="2" t="s">
        <v>7968</v>
      </c>
      <c r="AD523" s="2">
        <f t="shared" si="102"/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f t="shared" si="97"/>
        <v>0</v>
      </c>
      <c r="AM523" s="2">
        <v>0</v>
      </c>
      <c r="AN523" s="2">
        <v>1</v>
      </c>
      <c r="AO523" s="2" t="s">
        <v>7968</v>
      </c>
      <c r="AP523" s="2">
        <v>0</v>
      </c>
      <c r="AQ523" s="2">
        <v>0</v>
      </c>
      <c r="AR523" s="2">
        <v>0</v>
      </c>
      <c r="AS523" s="2">
        <f t="shared" si="103"/>
        <v>0</v>
      </c>
      <c r="AT523" s="2">
        <v>0</v>
      </c>
      <c r="AU523" s="2">
        <v>1</v>
      </c>
      <c r="AV523" s="2" t="s">
        <v>7968</v>
      </c>
      <c r="AW523" s="2">
        <f t="shared" si="104"/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f t="shared" si="105"/>
        <v>0</v>
      </c>
      <c r="BF523" s="2">
        <v>0</v>
      </c>
      <c r="BG523" s="2">
        <v>1</v>
      </c>
      <c r="BH523" s="2" t="s">
        <v>7968</v>
      </c>
      <c r="BI523" s="2">
        <v>0</v>
      </c>
      <c r="BJ523" s="2">
        <v>0</v>
      </c>
      <c r="BK523" s="2">
        <v>0</v>
      </c>
      <c r="BL523" s="2">
        <f t="shared" si="106"/>
        <v>0</v>
      </c>
      <c r="BM523" s="2">
        <v>0</v>
      </c>
      <c r="BN523" s="2">
        <v>1</v>
      </c>
      <c r="BO523" s="2" t="s">
        <v>7968</v>
      </c>
      <c r="BP523" s="2">
        <f t="shared" si="107"/>
        <v>0</v>
      </c>
    </row>
    <row r="524" spans="1:68" x14ac:dyDescent="0.2">
      <c r="A524">
        <v>518</v>
      </c>
      <c r="B524">
        <f t="shared" si="98"/>
        <v>0</v>
      </c>
      <c r="D524">
        <f t="shared" si="99"/>
        <v>0</v>
      </c>
      <c r="E524">
        <f t="shared" si="100"/>
        <v>0</v>
      </c>
      <c r="F524" s="16" t="s">
        <v>5426</v>
      </c>
      <c r="G524" s="16" t="s">
        <v>4686</v>
      </c>
      <c r="H524" s="16" t="s">
        <v>5414</v>
      </c>
      <c r="I524" s="16" t="s">
        <v>5427</v>
      </c>
      <c r="J524" t="s">
        <v>517</v>
      </c>
      <c r="K524" s="8" t="s">
        <v>2896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f t="shared" ref="S524:S587" si="108">IF(AND(AD524=1,N524&gt;R524),-1,IF(AND(AD524=1,N524&lt;R524),1,0))</f>
        <v>0</v>
      </c>
      <c r="T524" s="2">
        <v>0</v>
      </c>
      <c r="U524" s="2">
        <v>1</v>
      </c>
      <c r="V524" s="2" t="s">
        <v>7968</v>
      </c>
      <c r="W524" s="2">
        <v>0</v>
      </c>
      <c r="X524" s="2">
        <v>0</v>
      </c>
      <c r="Y524" s="2">
        <v>0</v>
      </c>
      <c r="Z524" s="2">
        <f t="shared" si="101"/>
        <v>0</v>
      </c>
      <c r="AA524" s="2">
        <v>0</v>
      </c>
      <c r="AB524" s="2">
        <v>1</v>
      </c>
      <c r="AC524" s="2" t="s">
        <v>7968</v>
      </c>
      <c r="AD524" s="2">
        <f t="shared" si="102"/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f t="shared" si="97"/>
        <v>0</v>
      </c>
      <c r="AM524" s="2">
        <v>0</v>
      </c>
      <c r="AN524" s="2">
        <v>1</v>
      </c>
      <c r="AO524" s="2" t="s">
        <v>7968</v>
      </c>
      <c r="AP524" s="2">
        <v>0</v>
      </c>
      <c r="AQ524" s="2">
        <v>0</v>
      </c>
      <c r="AR524" s="2">
        <v>0</v>
      </c>
      <c r="AS524" s="2">
        <f t="shared" si="103"/>
        <v>0</v>
      </c>
      <c r="AT524" s="2">
        <v>0</v>
      </c>
      <c r="AU524" s="2">
        <v>1</v>
      </c>
      <c r="AV524" s="2" t="s">
        <v>7968</v>
      </c>
      <c r="AW524" s="2">
        <f t="shared" si="104"/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f t="shared" si="105"/>
        <v>0</v>
      </c>
      <c r="BF524" s="2">
        <v>0</v>
      </c>
      <c r="BG524" s="2">
        <v>1</v>
      </c>
      <c r="BH524" s="2" t="s">
        <v>7968</v>
      </c>
      <c r="BI524" s="2">
        <v>0</v>
      </c>
      <c r="BJ524" s="2">
        <v>0</v>
      </c>
      <c r="BK524" s="2">
        <v>0</v>
      </c>
      <c r="BL524" s="2">
        <f t="shared" si="106"/>
        <v>0</v>
      </c>
      <c r="BM524" s="2">
        <v>0</v>
      </c>
      <c r="BN524" s="2">
        <v>1</v>
      </c>
      <c r="BO524" s="2" t="s">
        <v>7968</v>
      </c>
      <c r="BP524" s="2">
        <f t="shared" si="107"/>
        <v>0</v>
      </c>
    </row>
    <row r="525" spans="1:68" x14ac:dyDescent="0.2">
      <c r="A525">
        <v>519</v>
      </c>
      <c r="B525">
        <f t="shared" si="98"/>
        <v>0</v>
      </c>
      <c r="D525">
        <f t="shared" si="99"/>
        <v>0</v>
      </c>
      <c r="E525">
        <f t="shared" si="100"/>
        <v>0</v>
      </c>
      <c r="F525" s="16" t="s">
        <v>5428</v>
      </c>
      <c r="G525" s="16" t="s">
        <v>4686</v>
      </c>
      <c r="H525" s="16" t="s">
        <v>5414</v>
      </c>
      <c r="I525" s="16" t="s">
        <v>5417</v>
      </c>
      <c r="J525" t="s">
        <v>518</v>
      </c>
      <c r="K525" s="8" t="s">
        <v>2897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f t="shared" si="108"/>
        <v>0</v>
      </c>
      <c r="T525" s="2">
        <v>0</v>
      </c>
      <c r="U525" s="2">
        <v>1</v>
      </c>
      <c r="V525" s="2" t="s">
        <v>7968</v>
      </c>
      <c r="W525" s="2">
        <v>0</v>
      </c>
      <c r="X525" s="2">
        <v>0</v>
      </c>
      <c r="Y525" s="2">
        <v>0</v>
      </c>
      <c r="Z525" s="2">
        <f t="shared" si="101"/>
        <v>0</v>
      </c>
      <c r="AA525" s="2">
        <v>0</v>
      </c>
      <c r="AB525" s="2">
        <v>1</v>
      </c>
      <c r="AC525" s="2" t="s">
        <v>7968</v>
      </c>
      <c r="AD525" s="2">
        <f t="shared" si="102"/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f t="shared" si="97"/>
        <v>0</v>
      </c>
      <c r="AM525" s="2">
        <v>0</v>
      </c>
      <c r="AN525" s="2">
        <v>1</v>
      </c>
      <c r="AO525" s="2" t="s">
        <v>7968</v>
      </c>
      <c r="AP525" s="2">
        <v>0</v>
      </c>
      <c r="AQ525" s="2">
        <v>0</v>
      </c>
      <c r="AR525" s="2">
        <v>0</v>
      </c>
      <c r="AS525" s="2">
        <f t="shared" si="103"/>
        <v>0</v>
      </c>
      <c r="AT525" s="2">
        <v>0</v>
      </c>
      <c r="AU525" s="2">
        <v>1</v>
      </c>
      <c r="AV525" s="2" t="s">
        <v>7968</v>
      </c>
      <c r="AW525" s="2">
        <f t="shared" si="104"/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f t="shared" si="105"/>
        <v>0</v>
      </c>
      <c r="BF525" s="2">
        <v>0</v>
      </c>
      <c r="BG525" s="2">
        <v>1</v>
      </c>
      <c r="BH525" s="2" t="s">
        <v>7968</v>
      </c>
      <c r="BI525" s="2">
        <v>0</v>
      </c>
      <c r="BJ525" s="2">
        <v>0</v>
      </c>
      <c r="BK525" s="2">
        <v>0</v>
      </c>
      <c r="BL525" s="2">
        <f t="shared" si="106"/>
        <v>0</v>
      </c>
      <c r="BM525" s="2">
        <v>0</v>
      </c>
      <c r="BN525" s="2">
        <v>1</v>
      </c>
      <c r="BO525" s="2" t="s">
        <v>7968</v>
      </c>
      <c r="BP525" s="2">
        <f t="shared" si="107"/>
        <v>0</v>
      </c>
    </row>
    <row r="526" spans="1:68" x14ac:dyDescent="0.2">
      <c r="A526">
        <v>520</v>
      </c>
      <c r="B526">
        <f t="shared" si="98"/>
        <v>0</v>
      </c>
      <c r="D526">
        <f t="shared" si="99"/>
        <v>0</v>
      </c>
      <c r="E526">
        <f t="shared" si="100"/>
        <v>0</v>
      </c>
      <c r="F526" s="16" t="s">
        <v>5429</v>
      </c>
      <c r="G526" s="16" t="s">
        <v>4686</v>
      </c>
      <c r="H526" s="16" t="s">
        <v>5414</v>
      </c>
      <c r="I526" s="16" t="s">
        <v>5430</v>
      </c>
      <c r="J526" t="s">
        <v>519</v>
      </c>
      <c r="K526" s="8" t="s">
        <v>2898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f t="shared" si="108"/>
        <v>0</v>
      </c>
      <c r="T526" s="2">
        <v>0</v>
      </c>
      <c r="U526" s="2">
        <v>1</v>
      </c>
      <c r="V526" s="2" t="s">
        <v>7968</v>
      </c>
      <c r="W526" s="2">
        <v>0</v>
      </c>
      <c r="X526" s="2">
        <v>0</v>
      </c>
      <c r="Y526" s="2">
        <v>0</v>
      </c>
      <c r="Z526" s="2">
        <f t="shared" si="101"/>
        <v>0</v>
      </c>
      <c r="AA526" s="2">
        <v>0</v>
      </c>
      <c r="AB526" s="2">
        <v>1</v>
      </c>
      <c r="AC526" s="2" t="s">
        <v>7968</v>
      </c>
      <c r="AD526" s="2">
        <f t="shared" si="102"/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f t="shared" si="97"/>
        <v>0</v>
      </c>
      <c r="AM526" s="2">
        <v>0</v>
      </c>
      <c r="AN526" s="2">
        <v>1</v>
      </c>
      <c r="AO526" s="2" t="s">
        <v>7968</v>
      </c>
      <c r="AP526" s="2">
        <v>0</v>
      </c>
      <c r="AQ526" s="2">
        <v>0</v>
      </c>
      <c r="AR526" s="2">
        <v>0</v>
      </c>
      <c r="AS526" s="2">
        <f t="shared" si="103"/>
        <v>0</v>
      </c>
      <c r="AT526" s="2">
        <v>0</v>
      </c>
      <c r="AU526" s="2">
        <v>1</v>
      </c>
      <c r="AV526" s="2" t="s">
        <v>7968</v>
      </c>
      <c r="AW526" s="2">
        <f t="shared" si="104"/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f t="shared" si="105"/>
        <v>0</v>
      </c>
      <c r="BF526" s="2">
        <v>0</v>
      </c>
      <c r="BG526" s="2">
        <v>1</v>
      </c>
      <c r="BH526" s="2" t="s">
        <v>7968</v>
      </c>
      <c r="BI526" s="2">
        <v>0</v>
      </c>
      <c r="BJ526" s="2">
        <v>0</v>
      </c>
      <c r="BK526" s="2">
        <v>0</v>
      </c>
      <c r="BL526" s="2">
        <f t="shared" si="106"/>
        <v>0</v>
      </c>
      <c r="BM526" s="2">
        <v>0</v>
      </c>
      <c r="BN526" s="2">
        <v>1</v>
      </c>
      <c r="BO526" s="2" t="s">
        <v>7968</v>
      </c>
      <c r="BP526" s="2">
        <f t="shared" si="107"/>
        <v>0</v>
      </c>
    </row>
    <row r="527" spans="1:68" x14ac:dyDescent="0.2">
      <c r="A527">
        <v>521</v>
      </c>
      <c r="B527">
        <f t="shared" si="98"/>
        <v>0</v>
      </c>
      <c r="D527">
        <f t="shared" si="99"/>
        <v>0</v>
      </c>
      <c r="E527">
        <f t="shared" si="100"/>
        <v>0</v>
      </c>
      <c r="F527" s="16" t="s">
        <v>5431</v>
      </c>
      <c r="G527" s="16" t="s">
        <v>4686</v>
      </c>
      <c r="H527" s="16" t="s">
        <v>5414</v>
      </c>
      <c r="I527" s="16" t="s">
        <v>5432</v>
      </c>
      <c r="J527" t="s">
        <v>520</v>
      </c>
      <c r="K527" s="8" t="s">
        <v>2899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f t="shared" si="108"/>
        <v>0</v>
      </c>
      <c r="T527" s="2">
        <v>0</v>
      </c>
      <c r="U527" s="2">
        <v>1</v>
      </c>
      <c r="V527" s="2" t="s">
        <v>7968</v>
      </c>
      <c r="W527" s="2">
        <v>0</v>
      </c>
      <c r="X527" s="2">
        <v>0</v>
      </c>
      <c r="Y527" s="2">
        <v>0</v>
      </c>
      <c r="Z527" s="2">
        <f t="shared" si="101"/>
        <v>0</v>
      </c>
      <c r="AA527" s="2">
        <v>0</v>
      </c>
      <c r="AB527" s="2">
        <v>1</v>
      </c>
      <c r="AC527" s="2" t="s">
        <v>7968</v>
      </c>
      <c r="AD527" s="2">
        <f t="shared" si="102"/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f t="shared" si="97"/>
        <v>0</v>
      </c>
      <c r="AM527" s="2">
        <v>0</v>
      </c>
      <c r="AN527" s="2">
        <v>1</v>
      </c>
      <c r="AO527" s="2" t="s">
        <v>7968</v>
      </c>
      <c r="AP527" s="2">
        <v>0</v>
      </c>
      <c r="AQ527" s="2">
        <v>0</v>
      </c>
      <c r="AR527" s="2">
        <v>0</v>
      </c>
      <c r="AS527" s="2">
        <f t="shared" si="103"/>
        <v>0</v>
      </c>
      <c r="AT527" s="2">
        <v>0</v>
      </c>
      <c r="AU527" s="2">
        <v>1</v>
      </c>
      <c r="AV527" s="2" t="s">
        <v>7968</v>
      </c>
      <c r="AW527" s="2">
        <f t="shared" si="104"/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f t="shared" si="105"/>
        <v>0</v>
      </c>
      <c r="BF527" s="2">
        <v>0</v>
      </c>
      <c r="BG527" s="2">
        <v>1</v>
      </c>
      <c r="BH527" s="2" t="s">
        <v>7968</v>
      </c>
      <c r="BI527" s="2">
        <v>0</v>
      </c>
      <c r="BJ527" s="2">
        <v>0</v>
      </c>
      <c r="BK527" s="2">
        <v>0</v>
      </c>
      <c r="BL527" s="2">
        <f t="shared" si="106"/>
        <v>0</v>
      </c>
      <c r="BM527" s="2">
        <v>0</v>
      </c>
      <c r="BN527" s="2">
        <v>1</v>
      </c>
      <c r="BO527" s="2" t="s">
        <v>7968</v>
      </c>
      <c r="BP527" s="2">
        <f t="shared" si="107"/>
        <v>0</v>
      </c>
    </row>
    <row r="528" spans="1:68" x14ac:dyDescent="0.2">
      <c r="A528">
        <v>522</v>
      </c>
      <c r="B528">
        <f t="shared" si="98"/>
        <v>0</v>
      </c>
      <c r="D528">
        <f t="shared" si="99"/>
        <v>0</v>
      </c>
      <c r="E528">
        <f t="shared" si="100"/>
        <v>0</v>
      </c>
      <c r="F528" s="16" t="s">
        <v>5433</v>
      </c>
      <c r="G528" s="16" t="s">
        <v>4686</v>
      </c>
      <c r="H528" s="16" t="s">
        <v>5414</v>
      </c>
      <c r="I528" s="16" t="s">
        <v>5432</v>
      </c>
      <c r="J528" t="s">
        <v>521</v>
      </c>
      <c r="K528" s="8" t="s">
        <v>2900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f t="shared" si="108"/>
        <v>0</v>
      </c>
      <c r="T528" s="2">
        <v>0</v>
      </c>
      <c r="U528" s="2">
        <v>1</v>
      </c>
      <c r="V528" s="2" t="s">
        <v>7968</v>
      </c>
      <c r="W528" s="2">
        <v>0</v>
      </c>
      <c r="X528" s="2">
        <v>0</v>
      </c>
      <c r="Y528" s="2">
        <v>0</v>
      </c>
      <c r="Z528" s="2">
        <f t="shared" si="101"/>
        <v>0</v>
      </c>
      <c r="AA528" s="2">
        <v>0</v>
      </c>
      <c r="AB528" s="2">
        <v>1</v>
      </c>
      <c r="AC528" s="2" t="s">
        <v>7968</v>
      </c>
      <c r="AD528" s="2">
        <f t="shared" si="102"/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f t="shared" si="97"/>
        <v>0</v>
      </c>
      <c r="AM528" s="2">
        <v>0</v>
      </c>
      <c r="AN528" s="2">
        <v>1</v>
      </c>
      <c r="AO528" s="2" t="s">
        <v>7968</v>
      </c>
      <c r="AP528" s="2">
        <v>0</v>
      </c>
      <c r="AQ528" s="2">
        <v>0</v>
      </c>
      <c r="AR528" s="2">
        <v>0</v>
      </c>
      <c r="AS528" s="2">
        <f t="shared" si="103"/>
        <v>0</v>
      </c>
      <c r="AT528" s="2">
        <v>0</v>
      </c>
      <c r="AU528" s="2">
        <v>1</v>
      </c>
      <c r="AV528" s="2" t="s">
        <v>7968</v>
      </c>
      <c r="AW528" s="2">
        <f t="shared" si="104"/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f t="shared" si="105"/>
        <v>0</v>
      </c>
      <c r="BF528" s="2">
        <v>0</v>
      </c>
      <c r="BG528" s="2">
        <v>1</v>
      </c>
      <c r="BH528" s="2" t="s">
        <v>7968</v>
      </c>
      <c r="BI528" s="2">
        <v>0</v>
      </c>
      <c r="BJ528" s="2">
        <v>0</v>
      </c>
      <c r="BK528" s="2">
        <v>0</v>
      </c>
      <c r="BL528" s="2">
        <f t="shared" si="106"/>
        <v>0</v>
      </c>
      <c r="BM528" s="2">
        <v>0</v>
      </c>
      <c r="BN528" s="2">
        <v>1</v>
      </c>
      <c r="BO528" s="2" t="s">
        <v>7968</v>
      </c>
      <c r="BP528" s="2">
        <f t="shared" si="107"/>
        <v>0</v>
      </c>
    </row>
    <row r="529" spans="1:68" x14ac:dyDescent="0.2">
      <c r="A529">
        <v>523</v>
      </c>
      <c r="B529">
        <f t="shared" si="98"/>
        <v>0</v>
      </c>
      <c r="D529">
        <f t="shared" si="99"/>
        <v>0</v>
      </c>
      <c r="E529">
        <f t="shared" si="100"/>
        <v>0</v>
      </c>
      <c r="F529" s="16" t="s">
        <v>5434</v>
      </c>
      <c r="G529" s="16" t="s">
        <v>4686</v>
      </c>
      <c r="H529" s="16" t="s">
        <v>5414</v>
      </c>
      <c r="I529" s="16" t="s">
        <v>5430</v>
      </c>
      <c r="J529" t="s">
        <v>522</v>
      </c>
      <c r="K529" s="8" t="s">
        <v>2901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f t="shared" si="108"/>
        <v>0</v>
      </c>
      <c r="T529" s="2">
        <v>0</v>
      </c>
      <c r="U529" s="2">
        <v>1</v>
      </c>
      <c r="V529" s="2" t="s">
        <v>7968</v>
      </c>
      <c r="W529" s="2">
        <v>0</v>
      </c>
      <c r="X529" s="2">
        <v>0</v>
      </c>
      <c r="Y529" s="2">
        <v>0</v>
      </c>
      <c r="Z529" s="2">
        <f t="shared" si="101"/>
        <v>0</v>
      </c>
      <c r="AA529" s="2">
        <v>0</v>
      </c>
      <c r="AB529" s="2">
        <v>1</v>
      </c>
      <c r="AC529" s="2" t="s">
        <v>7968</v>
      </c>
      <c r="AD529" s="2">
        <f t="shared" si="102"/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f t="shared" si="97"/>
        <v>0</v>
      </c>
      <c r="AM529" s="2">
        <v>0</v>
      </c>
      <c r="AN529" s="2">
        <v>1</v>
      </c>
      <c r="AO529" s="2" t="s">
        <v>7968</v>
      </c>
      <c r="AP529" s="2">
        <v>0</v>
      </c>
      <c r="AQ529" s="2">
        <v>0</v>
      </c>
      <c r="AR529" s="2">
        <v>0</v>
      </c>
      <c r="AS529" s="2">
        <f t="shared" si="103"/>
        <v>0</v>
      </c>
      <c r="AT529" s="2">
        <v>0</v>
      </c>
      <c r="AU529" s="2">
        <v>1</v>
      </c>
      <c r="AV529" s="2" t="s">
        <v>7968</v>
      </c>
      <c r="AW529" s="2">
        <f t="shared" si="104"/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f t="shared" si="105"/>
        <v>0</v>
      </c>
      <c r="BF529" s="2">
        <v>0</v>
      </c>
      <c r="BG529" s="2">
        <v>1</v>
      </c>
      <c r="BH529" s="2" t="s">
        <v>7968</v>
      </c>
      <c r="BI529" s="2">
        <v>0</v>
      </c>
      <c r="BJ529" s="2">
        <v>0</v>
      </c>
      <c r="BK529" s="2">
        <v>0</v>
      </c>
      <c r="BL529" s="2">
        <f t="shared" si="106"/>
        <v>0</v>
      </c>
      <c r="BM529" s="2">
        <v>0</v>
      </c>
      <c r="BN529" s="2">
        <v>1</v>
      </c>
      <c r="BO529" s="2" t="s">
        <v>7968</v>
      </c>
      <c r="BP529" s="2">
        <f t="shared" si="107"/>
        <v>0</v>
      </c>
    </row>
    <row r="530" spans="1:68" x14ac:dyDescent="0.2">
      <c r="A530">
        <v>524</v>
      </c>
      <c r="B530">
        <f t="shared" si="98"/>
        <v>0</v>
      </c>
      <c r="D530">
        <f t="shared" si="99"/>
        <v>0</v>
      </c>
      <c r="E530">
        <f t="shared" si="100"/>
        <v>0</v>
      </c>
      <c r="F530" s="16" t="s">
        <v>5435</v>
      </c>
      <c r="G530" s="16" t="s">
        <v>4686</v>
      </c>
      <c r="H530" s="16" t="s">
        <v>5414</v>
      </c>
      <c r="I530" s="16" t="s">
        <v>5436</v>
      </c>
      <c r="J530" t="s">
        <v>523</v>
      </c>
      <c r="K530" s="8" t="s">
        <v>2902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f t="shared" si="108"/>
        <v>0</v>
      </c>
      <c r="T530" s="2">
        <v>0</v>
      </c>
      <c r="U530" s="2">
        <v>1</v>
      </c>
      <c r="V530" s="2" t="s">
        <v>7968</v>
      </c>
      <c r="W530" s="2">
        <v>0</v>
      </c>
      <c r="X530" s="2">
        <v>0</v>
      </c>
      <c r="Y530" s="2">
        <v>0</v>
      </c>
      <c r="Z530" s="2">
        <f t="shared" si="101"/>
        <v>0</v>
      </c>
      <c r="AA530" s="2">
        <v>0</v>
      </c>
      <c r="AB530" s="2">
        <v>1</v>
      </c>
      <c r="AC530" s="2" t="s">
        <v>7968</v>
      </c>
      <c r="AD530" s="2">
        <f t="shared" si="102"/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f t="shared" si="97"/>
        <v>0</v>
      </c>
      <c r="AM530" s="2">
        <v>0</v>
      </c>
      <c r="AN530" s="2">
        <v>1</v>
      </c>
      <c r="AO530" s="2" t="s">
        <v>7968</v>
      </c>
      <c r="AP530" s="2">
        <v>0</v>
      </c>
      <c r="AQ530" s="2">
        <v>0</v>
      </c>
      <c r="AR530" s="2">
        <v>0</v>
      </c>
      <c r="AS530" s="2">
        <f t="shared" si="103"/>
        <v>0</v>
      </c>
      <c r="AT530" s="2">
        <v>0</v>
      </c>
      <c r="AU530" s="2">
        <v>1</v>
      </c>
      <c r="AV530" s="2" t="s">
        <v>7968</v>
      </c>
      <c r="AW530" s="2">
        <f t="shared" si="104"/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f t="shared" si="105"/>
        <v>0</v>
      </c>
      <c r="BF530" s="2">
        <v>0</v>
      </c>
      <c r="BG530" s="2">
        <v>1</v>
      </c>
      <c r="BH530" s="2" t="s">
        <v>7968</v>
      </c>
      <c r="BI530" s="2">
        <v>0</v>
      </c>
      <c r="BJ530" s="2">
        <v>0</v>
      </c>
      <c r="BK530" s="2">
        <v>0</v>
      </c>
      <c r="BL530" s="2">
        <f t="shared" si="106"/>
        <v>0</v>
      </c>
      <c r="BM530" s="2">
        <v>0</v>
      </c>
      <c r="BN530" s="2">
        <v>1</v>
      </c>
      <c r="BO530" s="2" t="s">
        <v>7968</v>
      </c>
      <c r="BP530" s="2">
        <f t="shared" si="107"/>
        <v>0</v>
      </c>
    </row>
    <row r="531" spans="1:68" x14ac:dyDescent="0.2">
      <c r="A531">
        <v>525</v>
      </c>
      <c r="B531">
        <f t="shared" si="98"/>
        <v>0</v>
      </c>
      <c r="D531">
        <f t="shared" si="99"/>
        <v>0</v>
      </c>
      <c r="E531">
        <f t="shared" si="100"/>
        <v>0</v>
      </c>
      <c r="F531" s="16" t="s">
        <v>5437</v>
      </c>
      <c r="G531" s="16" t="s">
        <v>4686</v>
      </c>
      <c r="H531" s="16" t="s">
        <v>5414</v>
      </c>
      <c r="I531" s="16" t="s">
        <v>5438</v>
      </c>
      <c r="J531" t="s">
        <v>524</v>
      </c>
      <c r="K531" s="8" t="s">
        <v>2903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f t="shared" si="108"/>
        <v>0</v>
      </c>
      <c r="T531" s="2">
        <v>0</v>
      </c>
      <c r="U531" s="2">
        <v>1</v>
      </c>
      <c r="V531" s="2" t="s">
        <v>7968</v>
      </c>
      <c r="W531" s="2">
        <v>0</v>
      </c>
      <c r="X531" s="2">
        <v>0</v>
      </c>
      <c r="Y531" s="2">
        <v>0</v>
      </c>
      <c r="Z531" s="2">
        <f t="shared" si="101"/>
        <v>0</v>
      </c>
      <c r="AA531" s="2">
        <v>0</v>
      </c>
      <c r="AB531" s="2">
        <v>1</v>
      </c>
      <c r="AC531" s="2" t="s">
        <v>7968</v>
      </c>
      <c r="AD531" s="2">
        <f t="shared" si="102"/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f t="shared" si="97"/>
        <v>0</v>
      </c>
      <c r="AM531" s="2">
        <v>0</v>
      </c>
      <c r="AN531" s="2">
        <v>1</v>
      </c>
      <c r="AO531" s="2" t="s">
        <v>7968</v>
      </c>
      <c r="AP531" s="2">
        <v>0</v>
      </c>
      <c r="AQ531" s="2">
        <v>0</v>
      </c>
      <c r="AR531" s="2">
        <v>0</v>
      </c>
      <c r="AS531" s="2">
        <f t="shared" si="103"/>
        <v>0</v>
      </c>
      <c r="AT531" s="2">
        <v>0</v>
      </c>
      <c r="AU531" s="2">
        <v>1</v>
      </c>
      <c r="AV531" s="2" t="s">
        <v>7968</v>
      </c>
      <c r="AW531" s="2">
        <f t="shared" si="104"/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f t="shared" si="105"/>
        <v>0</v>
      </c>
      <c r="BF531" s="2">
        <v>0</v>
      </c>
      <c r="BG531" s="2">
        <v>1</v>
      </c>
      <c r="BH531" s="2" t="s">
        <v>7968</v>
      </c>
      <c r="BI531" s="2">
        <v>0</v>
      </c>
      <c r="BJ531" s="2">
        <v>0</v>
      </c>
      <c r="BK531" s="2">
        <v>0</v>
      </c>
      <c r="BL531" s="2">
        <f t="shared" si="106"/>
        <v>0</v>
      </c>
      <c r="BM531" s="2">
        <v>0</v>
      </c>
      <c r="BN531" s="2">
        <v>1</v>
      </c>
      <c r="BO531" s="2" t="s">
        <v>7968</v>
      </c>
      <c r="BP531" s="2">
        <f t="shared" si="107"/>
        <v>0</v>
      </c>
    </row>
    <row r="532" spans="1:68" x14ac:dyDescent="0.2">
      <c r="A532">
        <v>526</v>
      </c>
      <c r="B532">
        <f t="shared" si="98"/>
        <v>0</v>
      </c>
      <c r="D532">
        <f t="shared" si="99"/>
        <v>0</v>
      </c>
      <c r="E532">
        <f t="shared" si="100"/>
        <v>0</v>
      </c>
      <c r="F532" s="16" t="s">
        <v>5439</v>
      </c>
      <c r="G532" s="16" t="s">
        <v>4686</v>
      </c>
      <c r="H532" s="16" t="s">
        <v>5414</v>
      </c>
      <c r="I532" s="16" t="s">
        <v>5440</v>
      </c>
      <c r="J532" t="s">
        <v>525</v>
      </c>
      <c r="K532" s="8" t="s">
        <v>2904</v>
      </c>
      <c r="L532" s="2">
        <v>0</v>
      </c>
      <c r="M532" s="2">
        <v>3.30484431398652E-2</v>
      </c>
      <c r="N532" s="2">
        <v>1.7598281173324298E-5</v>
      </c>
      <c r="O532" s="2">
        <v>3.5442690239602102E-6</v>
      </c>
      <c r="P532" s="2">
        <v>0</v>
      </c>
      <c r="Q532" s="2">
        <v>3.3048442882778903E-2</v>
      </c>
      <c r="R532" s="2">
        <v>2.0972995383632999E-5</v>
      </c>
      <c r="S532" s="2">
        <f t="shared" si="108"/>
        <v>0</v>
      </c>
      <c r="T532" s="2">
        <v>4.5399034230804001E-6</v>
      </c>
      <c r="U532" s="2">
        <v>1.48986794054934E-43</v>
      </c>
      <c r="V532" s="2">
        <v>1.0016268491520399</v>
      </c>
      <c r="W532" s="2">
        <v>0</v>
      </c>
      <c r="X532" s="2">
        <v>3.3048443018817202E-2</v>
      </c>
      <c r="Y532" s="2">
        <v>1.2554569277994601E-5</v>
      </c>
      <c r="Z532" s="2">
        <f t="shared" si="101"/>
        <v>0</v>
      </c>
      <c r="AA532" s="2">
        <v>3.4965156816083301E-6</v>
      </c>
      <c r="AB532" s="2">
        <v>1.5100932474604899E-11</v>
      </c>
      <c r="AC532" s="2">
        <v>0.62868779676822295</v>
      </c>
      <c r="AD532" s="2">
        <f t="shared" si="102"/>
        <v>0</v>
      </c>
      <c r="AE532" s="2">
        <v>0</v>
      </c>
      <c r="AF532" s="2">
        <v>6.0312260907743803E-2</v>
      </c>
      <c r="AG532" s="2">
        <v>2.5578573980793299E-5</v>
      </c>
      <c r="AH532" s="2">
        <v>6.6675320450042896E-6</v>
      </c>
      <c r="AI532" s="2">
        <v>0</v>
      </c>
      <c r="AJ532" s="2">
        <v>6.0312261015087999E-2</v>
      </c>
      <c r="AK532" s="2">
        <v>2.91650917006558E-5</v>
      </c>
      <c r="AL532" s="2">
        <f t="shared" si="97"/>
        <v>0</v>
      </c>
      <c r="AM532" s="2">
        <v>8.1210637365635401E-6</v>
      </c>
      <c r="AN532" s="2">
        <v>8.7447163269864997E-20</v>
      </c>
      <c r="AO532" s="2">
        <v>1.1212864463560801</v>
      </c>
      <c r="AP532" s="2">
        <v>0</v>
      </c>
      <c r="AQ532" s="2">
        <v>9.5654935984970199E-2</v>
      </c>
      <c r="AR532" s="2">
        <v>5.7278361072644599E-5</v>
      </c>
      <c r="AS532" s="2">
        <f t="shared" si="103"/>
        <v>0</v>
      </c>
      <c r="AT532" s="2">
        <v>1.13422452388475E-5</v>
      </c>
      <c r="AU532" s="2">
        <v>4.9028816244554599E-114</v>
      </c>
      <c r="AV532" s="2">
        <v>1.6266846619268398E-2</v>
      </c>
      <c r="AW532" s="2">
        <f t="shared" si="104"/>
        <v>0</v>
      </c>
      <c r="AX532" s="2">
        <v>0</v>
      </c>
      <c r="AY532" s="2">
        <v>0.110304103432198</v>
      </c>
      <c r="AZ532" s="2">
        <v>4.2279422332017102E-5</v>
      </c>
      <c r="BA532" s="2">
        <v>1.18449215071819E-5</v>
      </c>
      <c r="BB532" s="2">
        <v>0</v>
      </c>
      <c r="BC532" s="2">
        <v>6.13008482544843E-2</v>
      </c>
      <c r="BD532" s="2">
        <v>2.6560112148330498E-5</v>
      </c>
      <c r="BE532" s="2">
        <f t="shared" si="105"/>
        <v>0</v>
      </c>
      <c r="BF532" s="2">
        <v>7.3158129167613202E-6</v>
      </c>
      <c r="BG532" s="2">
        <v>5.9402607786442304E-187</v>
      </c>
      <c r="BH532" s="2">
        <v>0.17885759768902401</v>
      </c>
      <c r="BI532" s="2">
        <v>0</v>
      </c>
      <c r="BJ532" s="2">
        <v>0.106425254118095</v>
      </c>
      <c r="BK532" s="2">
        <v>4.6312564644355299E-5</v>
      </c>
      <c r="BL532" s="2">
        <f t="shared" si="106"/>
        <v>0</v>
      </c>
      <c r="BM532" s="2">
        <v>1.1429157172990201E-5</v>
      </c>
      <c r="BN532" s="2">
        <v>4.6976956006410601E-11</v>
      </c>
      <c r="BO532" s="2">
        <v>1.18405385689563</v>
      </c>
      <c r="BP532" s="2">
        <f t="shared" si="107"/>
        <v>0</v>
      </c>
    </row>
    <row r="533" spans="1:68" x14ac:dyDescent="0.2">
      <c r="A533">
        <v>527</v>
      </c>
      <c r="B533">
        <f t="shared" si="98"/>
        <v>0</v>
      </c>
      <c r="D533">
        <f t="shared" si="99"/>
        <v>0</v>
      </c>
      <c r="E533">
        <f t="shared" si="100"/>
        <v>0</v>
      </c>
      <c r="F533" s="16" t="s">
        <v>5441</v>
      </c>
      <c r="G533" s="16" t="s">
        <v>4686</v>
      </c>
      <c r="H533" s="16" t="s">
        <v>5414</v>
      </c>
      <c r="I533" s="16" t="s">
        <v>5417</v>
      </c>
      <c r="J533" t="s">
        <v>526</v>
      </c>
      <c r="K533" s="8" t="s">
        <v>2905</v>
      </c>
      <c r="L533" s="2">
        <v>0</v>
      </c>
      <c r="M533" s="2">
        <v>3.30484431398652E-2</v>
      </c>
      <c r="N533" s="2">
        <v>1.7598281178421499E-5</v>
      </c>
      <c r="O533" s="2">
        <v>3.5442690590338798E-6</v>
      </c>
      <c r="P533" s="2">
        <v>0</v>
      </c>
      <c r="Q533" s="2">
        <v>3.3048442882778903E-2</v>
      </c>
      <c r="R533" s="2">
        <v>2.0972995300789101E-5</v>
      </c>
      <c r="S533" s="2">
        <f t="shared" si="108"/>
        <v>0</v>
      </c>
      <c r="T533" s="2">
        <v>4.53990349831063E-6</v>
      </c>
      <c r="U533" s="2">
        <v>1.48986794054934E-43</v>
      </c>
      <c r="V533" s="2">
        <v>1.0016268491520399</v>
      </c>
      <c r="W533" s="2">
        <v>0</v>
      </c>
      <c r="X533" s="2">
        <v>3.3048443018817202E-2</v>
      </c>
      <c r="Y533" s="2">
        <v>1.25545692535507E-5</v>
      </c>
      <c r="Z533" s="2">
        <f t="shared" si="101"/>
        <v>0</v>
      </c>
      <c r="AA533" s="2">
        <v>3.4965155702685698E-6</v>
      </c>
      <c r="AB533" s="2">
        <v>1.5100932474604899E-11</v>
      </c>
      <c r="AC533" s="2">
        <v>0.62868779676822295</v>
      </c>
      <c r="AD533" s="2">
        <f t="shared" si="102"/>
        <v>0</v>
      </c>
      <c r="AE533" s="2">
        <v>0</v>
      </c>
      <c r="AF533" s="2">
        <v>6.0312260907743803E-2</v>
      </c>
      <c r="AG533" s="2">
        <v>2.55785738462698E-5</v>
      </c>
      <c r="AH533" s="2">
        <v>6.6675319601231899E-6</v>
      </c>
      <c r="AI533" s="2">
        <v>0</v>
      </c>
      <c r="AJ533" s="2">
        <v>6.0312261015087999E-2</v>
      </c>
      <c r="AK533" s="2">
        <v>2.9165091472415501E-5</v>
      </c>
      <c r="AL533" s="2">
        <f t="shared" si="97"/>
        <v>0</v>
      </c>
      <c r="AM533" s="2">
        <v>8.1210634248828492E-6</v>
      </c>
      <c r="AN533" s="2">
        <v>8.7447163269864997E-20</v>
      </c>
      <c r="AO533" s="2">
        <v>1.1212864463560801</v>
      </c>
      <c r="AP533" s="2">
        <v>0</v>
      </c>
      <c r="AQ533" s="2">
        <v>9.5654935984970199E-2</v>
      </c>
      <c r="AR533" s="2">
        <v>5.7278361008387297E-5</v>
      </c>
      <c r="AS533" s="2">
        <f t="shared" si="103"/>
        <v>0</v>
      </c>
      <c r="AT533" s="2">
        <v>1.13422451542757E-5</v>
      </c>
      <c r="AU533" s="2">
        <v>4.9028816244554599E-114</v>
      </c>
      <c r="AV533" s="2">
        <v>1.6266846619268398E-2</v>
      </c>
      <c r="AW533" s="2">
        <f t="shared" si="104"/>
        <v>0</v>
      </c>
      <c r="AX533" s="2">
        <v>0</v>
      </c>
      <c r="AY533" s="2">
        <v>0.110304103432198</v>
      </c>
      <c r="AZ533" s="2">
        <v>4.2279422378759402E-5</v>
      </c>
      <c r="BA533" s="2">
        <v>1.1844921620345401E-5</v>
      </c>
      <c r="BB533" s="2">
        <v>0</v>
      </c>
      <c r="BC533" s="2">
        <v>6.13008482544843E-2</v>
      </c>
      <c r="BD533" s="2">
        <v>2.6560111981439E-5</v>
      </c>
      <c r="BE533" s="2">
        <f t="shared" si="105"/>
        <v>0</v>
      </c>
      <c r="BF533" s="2">
        <v>7.3158130168973502E-6</v>
      </c>
      <c r="BG533" s="2">
        <v>5.9402607786442304E-187</v>
      </c>
      <c r="BH533" s="2">
        <v>0.17885759768902401</v>
      </c>
      <c r="BI533" s="2">
        <v>0</v>
      </c>
      <c r="BJ533" s="2">
        <v>0.106425254118095</v>
      </c>
      <c r="BK533" s="2">
        <v>4.6312564621598899E-5</v>
      </c>
      <c r="BL533" s="2">
        <f t="shared" si="106"/>
        <v>0</v>
      </c>
      <c r="BM533" s="2">
        <v>1.1429157120229899E-5</v>
      </c>
      <c r="BN533" s="2">
        <v>4.6976956006410601E-11</v>
      </c>
      <c r="BO533" s="2">
        <v>1.18405385689563</v>
      </c>
      <c r="BP533" s="2">
        <f t="shared" si="107"/>
        <v>0</v>
      </c>
    </row>
    <row r="534" spans="1:68" x14ac:dyDescent="0.2">
      <c r="A534">
        <v>528</v>
      </c>
      <c r="B534">
        <f t="shared" si="98"/>
        <v>0</v>
      </c>
      <c r="D534">
        <f t="shared" si="99"/>
        <v>0</v>
      </c>
      <c r="E534">
        <f t="shared" si="100"/>
        <v>0</v>
      </c>
      <c r="F534" s="16" t="s">
        <v>5442</v>
      </c>
      <c r="G534" s="16" t="s">
        <v>4686</v>
      </c>
      <c r="H534" s="16" t="s">
        <v>5414</v>
      </c>
      <c r="I534" s="16" t="s">
        <v>5427</v>
      </c>
      <c r="J534" t="s">
        <v>527</v>
      </c>
      <c r="K534" s="8" t="s">
        <v>2906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f t="shared" si="108"/>
        <v>0</v>
      </c>
      <c r="T534" s="2">
        <v>0</v>
      </c>
      <c r="U534" s="2">
        <v>1</v>
      </c>
      <c r="V534" s="2" t="s">
        <v>7968</v>
      </c>
      <c r="W534" s="2">
        <v>0</v>
      </c>
      <c r="X534" s="2">
        <v>0</v>
      </c>
      <c r="Y534" s="2">
        <v>0</v>
      </c>
      <c r="Z534" s="2">
        <f t="shared" si="101"/>
        <v>0</v>
      </c>
      <c r="AA534" s="2">
        <v>0</v>
      </c>
      <c r="AB534" s="2">
        <v>1</v>
      </c>
      <c r="AC534" s="2" t="s">
        <v>7968</v>
      </c>
      <c r="AD534" s="2">
        <f t="shared" si="102"/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f t="shared" si="97"/>
        <v>0</v>
      </c>
      <c r="AM534" s="2">
        <v>0</v>
      </c>
      <c r="AN534" s="2">
        <v>1</v>
      </c>
      <c r="AO534" s="2" t="s">
        <v>7968</v>
      </c>
      <c r="AP534" s="2">
        <v>0</v>
      </c>
      <c r="AQ534" s="2">
        <v>0</v>
      </c>
      <c r="AR534" s="2">
        <v>0</v>
      </c>
      <c r="AS534" s="2">
        <f t="shared" si="103"/>
        <v>0</v>
      </c>
      <c r="AT534" s="2">
        <v>0</v>
      </c>
      <c r="AU534" s="2">
        <v>1</v>
      </c>
      <c r="AV534" s="2" t="s">
        <v>7968</v>
      </c>
      <c r="AW534" s="2">
        <f t="shared" si="104"/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f t="shared" si="105"/>
        <v>0</v>
      </c>
      <c r="BF534" s="2">
        <v>0</v>
      </c>
      <c r="BG534" s="2">
        <v>1</v>
      </c>
      <c r="BH534" s="2" t="s">
        <v>7968</v>
      </c>
      <c r="BI534" s="2">
        <v>0</v>
      </c>
      <c r="BJ534" s="2">
        <v>0</v>
      </c>
      <c r="BK534" s="2">
        <v>0</v>
      </c>
      <c r="BL534" s="2">
        <f t="shared" si="106"/>
        <v>0</v>
      </c>
      <c r="BM534" s="2">
        <v>0</v>
      </c>
      <c r="BN534" s="2">
        <v>1</v>
      </c>
      <c r="BO534" s="2" t="s">
        <v>7968</v>
      </c>
      <c r="BP534" s="2">
        <f t="shared" si="107"/>
        <v>0</v>
      </c>
    </row>
    <row r="535" spans="1:68" x14ac:dyDescent="0.2">
      <c r="A535">
        <v>529</v>
      </c>
      <c r="B535">
        <f t="shared" si="98"/>
        <v>0</v>
      </c>
      <c r="D535">
        <f t="shared" si="99"/>
        <v>0</v>
      </c>
      <c r="E535">
        <f t="shared" si="100"/>
        <v>0</v>
      </c>
      <c r="F535" s="16" t="s">
        <v>5443</v>
      </c>
      <c r="G535" s="16" t="s">
        <v>4686</v>
      </c>
      <c r="H535" s="16" t="s">
        <v>5414</v>
      </c>
      <c r="I535" s="16" t="s">
        <v>5427</v>
      </c>
      <c r="J535" t="s">
        <v>528</v>
      </c>
      <c r="K535" s="8" t="s">
        <v>2907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f t="shared" si="108"/>
        <v>0</v>
      </c>
      <c r="T535" s="2">
        <v>0</v>
      </c>
      <c r="U535" s="2">
        <v>1</v>
      </c>
      <c r="V535" s="2" t="s">
        <v>7968</v>
      </c>
      <c r="W535" s="2">
        <v>0</v>
      </c>
      <c r="X535" s="2">
        <v>0</v>
      </c>
      <c r="Y535" s="2">
        <v>0</v>
      </c>
      <c r="Z535" s="2">
        <f t="shared" si="101"/>
        <v>0</v>
      </c>
      <c r="AA535" s="2">
        <v>0</v>
      </c>
      <c r="AB535" s="2">
        <v>1</v>
      </c>
      <c r="AC535" s="2" t="s">
        <v>7968</v>
      </c>
      <c r="AD535" s="2">
        <f t="shared" si="102"/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f t="shared" si="97"/>
        <v>0</v>
      </c>
      <c r="AM535" s="2">
        <v>0</v>
      </c>
      <c r="AN535" s="2">
        <v>1</v>
      </c>
      <c r="AO535" s="2" t="s">
        <v>7968</v>
      </c>
      <c r="AP535" s="2">
        <v>0</v>
      </c>
      <c r="AQ535" s="2">
        <v>0</v>
      </c>
      <c r="AR535" s="2">
        <v>0</v>
      </c>
      <c r="AS535" s="2">
        <f t="shared" si="103"/>
        <v>0</v>
      </c>
      <c r="AT535" s="2">
        <v>0</v>
      </c>
      <c r="AU535" s="2">
        <v>1</v>
      </c>
      <c r="AV535" s="2" t="s">
        <v>7968</v>
      </c>
      <c r="AW535" s="2">
        <f t="shared" si="104"/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f t="shared" si="105"/>
        <v>0</v>
      </c>
      <c r="BF535" s="2">
        <v>0</v>
      </c>
      <c r="BG535" s="2">
        <v>1</v>
      </c>
      <c r="BH535" s="2" t="s">
        <v>7968</v>
      </c>
      <c r="BI535" s="2">
        <v>0</v>
      </c>
      <c r="BJ535" s="2">
        <v>0</v>
      </c>
      <c r="BK535" s="2">
        <v>0</v>
      </c>
      <c r="BL535" s="2">
        <f t="shared" si="106"/>
        <v>0</v>
      </c>
      <c r="BM535" s="2">
        <v>0</v>
      </c>
      <c r="BN535" s="2">
        <v>1</v>
      </c>
      <c r="BO535" s="2" t="s">
        <v>7968</v>
      </c>
      <c r="BP535" s="2">
        <f t="shared" si="107"/>
        <v>0</v>
      </c>
    </row>
    <row r="536" spans="1:68" x14ac:dyDescent="0.2">
      <c r="A536">
        <v>530</v>
      </c>
      <c r="B536">
        <f t="shared" si="98"/>
        <v>0</v>
      </c>
      <c r="D536">
        <f t="shared" si="99"/>
        <v>0</v>
      </c>
      <c r="E536">
        <f t="shared" si="100"/>
        <v>0</v>
      </c>
      <c r="F536" s="16" t="s">
        <v>5444</v>
      </c>
      <c r="G536" s="16" t="s">
        <v>4686</v>
      </c>
      <c r="H536" s="16" t="s">
        <v>5414</v>
      </c>
      <c r="I536" s="16" t="s">
        <v>5417</v>
      </c>
      <c r="J536" t="s">
        <v>529</v>
      </c>
      <c r="K536" s="8" t="s">
        <v>2905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f t="shared" si="108"/>
        <v>0</v>
      </c>
      <c r="T536" s="2">
        <v>0</v>
      </c>
      <c r="U536" s="2">
        <v>1</v>
      </c>
      <c r="V536" s="2" t="s">
        <v>7968</v>
      </c>
      <c r="W536" s="2">
        <v>0</v>
      </c>
      <c r="X536" s="2">
        <v>0</v>
      </c>
      <c r="Y536" s="2">
        <v>0</v>
      </c>
      <c r="Z536" s="2">
        <f t="shared" si="101"/>
        <v>0</v>
      </c>
      <c r="AA536" s="2">
        <v>0</v>
      </c>
      <c r="AB536" s="2">
        <v>1</v>
      </c>
      <c r="AC536" s="2" t="s">
        <v>7968</v>
      </c>
      <c r="AD536" s="2">
        <f t="shared" si="102"/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f t="shared" si="97"/>
        <v>0</v>
      </c>
      <c r="AM536" s="2">
        <v>0</v>
      </c>
      <c r="AN536" s="2">
        <v>1</v>
      </c>
      <c r="AO536" s="2" t="s">
        <v>7968</v>
      </c>
      <c r="AP536" s="2">
        <v>0</v>
      </c>
      <c r="AQ536" s="2">
        <v>0</v>
      </c>
      <c r="AR536" s="2">
        <v>0</v>
      </c>
      <c r="AS536" s="2">
        <f t="shared" si="103"/>
        <v>0</v>
      </c>
      <c r="AT536" s="2">
        <v>0</v>
      </c>
      <c r="AU536" s="2">
        <v>1</v>
      </c>
      <c r="AV536" s="2" t="s">
        <v>7968</v>
      </c>
      <c r="AW536" s="2">
        <f t="shared" si="104"/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f t="shared" si="105"/>
        <v>0</v>
      </c>
      <c r="BF536" s="2">
        <v>0</v>
      </c>
      <c r="BG536" s="2">
        <v>1</v>
      </c>
      <c r="BH536" s="2" t="s">
        <v>7968</v>
      </c>
      <c r="BI536" s="2">
        <v>0</v>
      </c>
      <c r="BJ536" s="2">
        <v>0</v>
      </c>
      <c r="BK536" s="2">
        <v>0</v>
      </c>
      <c r="BL536" s="2">
        <f t="shared" si="106"/>
        <v>0</v>
      </c>
      <c r="BM536" s="2">
        <v>0</v>
      </c>
      <c r="BN536" s="2">
        <v>1</v>
      </c>
      <c r="BO536" s="2" t="s">
        <v>7968</v>
      </c>
      <c r="BP536" s="2">
        <f t="shared" si="107"/>
        <v>0</v>
      </c>
    </row>
    <row r="537" spans="1:68" x14ac:dyDescent="0.2">
      <c r="A537">
        <v>531</v>
      </c>
      <c r="B537">
        <f t="shared" si="98"/>
        <v>1</v>
      </c>
      <c r="D537">
        <f t="shared" si="99"/>
        <v>0</v>
      </c>
      <c r="E537">
        <f t="shared" si="100"/>
        <v>0</v>
      </c>
      <c r="F537" s="16" t="s">
        <v>5445</v>
      </c>
      <c r="G537" s="16" t="s">
        <v>4682</v>
      </c>
      <c r="H537" s="16" t="s">
        <v>5446</v>
      </c>
      <c r="I537" s="16" t="s">
        <v>5447</v>
      </c>
      <c r="J537" t="s">
        <v>530</v>
      </c>
      <c r="K537" s="8" t="s">
        <v>2908</v>
      </c>
      <c r="L537" s="2">
        <v>8.5034810414294797E-4</v>
      </c>
      <c r="M537" s="2">
        <v>4.8945300000000002E-3</v>
      </c>
      <c r="N537" s="2">
        <v>3.1177669295130899E-3</v>
      </c>
      <c r="O537" s="2">
        <v>3.1258659991888599E-3</v>
      </c>
      <c r="P537" s="2">
        <v>8.5034812253776803E-4</v>
      </c>
      <c r="Q537" s="2">
        <v>4.8945300000000002E-3</v>
      </c>
      <c r="R537" s="2">
        <v>3.1184051857902802E-3</v>
      </c>
      <c r="S537" s="2">
        <f t="shared" si="108"/>
        <v>0</v>
      </c>
      <c r="T537" s="2">
        <v>3.1257687324944801E-3</v>
      </c>
      <c r="U537" s="2">
        <v>7.8761633019136992E-3</v>
      </c>
      <c r="V537" s="2">
        <v>1.1852876897175</v>
      </c>
      <c r="W537" s="2">
        <v>8.5034811233788098E-4</v>
      </c>
      <c r="X537" s="2">
        <v>4.8945300000000002E-3</v>
      </c>
      <c r="Y537" s="2">
        <v>3.1137903989000701E-3</v>
      </c>
      <c r="Z537" s="2">
        <f t="shared" si="101"/>
        <v>0</v>
      </c>
      <c r="AA537" s="2">
        <v>3.1242865981095402E-3</v>
      </c>
      <c r="AB537" s="2">
        <v>1.9397653026328701E-38</v>
      </c>
      <c r="AC537" s="2">
        <v>2.1157337834938499E-2</v>
      </c>
      <c r="AD537" s="2">
        <f t="shared" si="102"/>
        <v>0</v>
      </c>
      <c r="AE537" s="2">
        <v>7.3506373031040405E-4</v>
      </c>
      <c r="AF537" s="2">
        <v>4.8945300000000002E-3</v>
      </c>
      <c r="AG537" s="2">
        <v>4.8633540350137699E-3</v>
      </c>
      <c r="AH537" s="2">
        <v>4.8829909813706499E-3</v>
      </c>
      <c r="AI537" s="2">
        <v>7.3506372318579195E-4</v>
      </c>
      <c r="AJ537" s="2">
        <v>4.8945300000000002E-3</v>
      </c>
      <c r="AK537" s="2">
        <v>4.8634373053500898E-3</v>
      </c>
      <c r="AL537" s="2">
        <f t="shared" si="97"/>
        <v>0</v>
      </c>
      <c r="AM537" s="2">
        <v>4.8806687574326204E-3</v>
      </c>
      <c r="AN537" s="2">
        <v>7.67530147169529E-32</v>
      </c>
      <c r="AO537" s="2">
        <v>1.47266651665632</v>
      </c>
      <c r="AP537" s="2">
        <v>1.68821929691915E-3</v>
      </c>
      <c r="AQ537" s="2">
        <v>4.8945300000000002E-3</v>
      </c>
      <c r="AR537" s="2">
        <v>4.86586250830959E-3</v>
      </c>
      <c r="AS537" s="2">
        <f t="shared" si="103"/>
        <v>0</v>
      </c>
      <c r="AT537" s="2">
        <v>4.8831802990092904E-3</v>
      </c>
      <c r="AU537" s="2">
        <v>0.28946223798940501</v>
      </c>
      <c r="AV537" s="2">
        <v>0.44410354571689897</v>
      </c>
      <c r="AW537" s="2">
        <f t="shared" si="104"/>
        <v>0</v>
      </c>
      <c r="AX537" s="2">
        <v>-2.8011051230351302E-3</v>
      </c>
      <c r="AY537" s="2">
        <v>4.8945300000000002E-3</v>
      </c>
      <c r="AZ537" s="2">
        <v>4.8529780990481403E-3</v>
      </c>
      <c r="BA537" s="2">
        <v>4.8793515810083002E-3</v>
      </c>
      <c r="BB537" s="2">
        <v>4.0910207908074E-4</v>
      </c>
      <c r="BC537" s="2">
        <v>4.8945300000000002E-3</v>
      </c>
      <c r="BD537" s="2">
        <v>4.8635240318661002E-3</v>
      </c>
      <c r="BE537" s="2">
        <f t="shared" si="105"/>
        <v>1</v>
      </c>
      <c r="BF537" s="2">
        <v>4.8820859577392199E-3</v>
      </c>
      <c r="BG537" s="2">
        <v>4.3662813808975797E-30</v>
      </c>
      <c r="BH537" s="2">
        <v>4.01387906368176E-4</v>
      </c>
      <c r="BI537" s="2">
        <v>1.3178784421289699E-3</v>
      </c>
      <c r="BJ537" s="2">
        <v>4.8945300000000002E-3</v>
      </c>
      <c r="BK537" s="2">
        <v>4.86599860792795E-3</v>
      </c>
      <c r="BL537" s="2">
        <f t="shared" si="106"/>
        <v>1</v>
      </c>
      <c r="BM537" s="2">
        <v>4.8830244614375701E-3</v>
      </c>
      <c r="BN537" s="2">
        <v>6.2937292161327596E-54</v>
      </c>
      <c r="BO537" s="2">
        <v>9.7110840049928303E-7</v>
      </c>
      <c r="BP537" s="2">
        <f t="shared" si="107"/>
        <v>1</v>
      </c>
    </row>
    <row r="538" spans="1:68" x14ac:dyDescent="0.2">
      <c r="A538">
        <v>532</v>
      </c>
      <c r="B538">
        <f t="shared" si="98"/>
        <v>0</v>
      </c>
      <c r="D538">
        <f t="shared" si="99"/>
        <v>0</v>
      </c>
      <c r="E538">
        <f t="shared" si="100"/>
        <v>0</v>
      </c>
      <c r="F538" s="16" t="s">
        <v>5448</v>
      </c>
      <c r="G538" s="16" t="s">
        <v>4682</v>
      </c>
      <c r="H538" s="16" t="s">
        <v>5446</v>
      </c>
      <c r="I538" s="16" t="s">
        <v>5017</v>
      </c>
      <c r="J538" t="s">
        <v>531</v>
      </c>
      <c r="K538" s="8" t="s">
        <v>2909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f t="shared" si="108"/>
        <v>0</v>
      </c>
      <c r="T538" s="2">
        <v>0</v>
      </c>
      <c r="U538" s="2">
        <v>1</v>
      </c>
      <c r="V538" s="2" t="s">
        <v>7968</v>
      </c>
      <c r="W538" s="2">
        <v>0</v>
      </c>
      <c r="X538" s="2">
        <v>0</v>
      </c>
      <c r="Y538" s="2">
        <v>0</v>
      </c>
      <c r="Z538" s="2">
        <f t="shared" si="101"/>
        <v>0</v>
      </c>
      <c r="AA538" s="2">
        <v>0</v>
      </c>
      <c r="AB538" s="2">
        <v>1</v>
      </c>
      <c r="AC538" s="2" t="s">
        <v>7968</v>
      </c>
      <c r="AD538" s="2">
        <f t="shared" si="102"/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f t="shared" si="97"/>
        <v>0</v>
      </c>
      <c r="AM538" s="2">
        <v>0</v>
      </c>
      <c r="AN538" s="2">
        <v>1</v>
      </c>
      <c r="AO538" s="2" t="s">
        <v>7968</v>
      </c>
      <c r="AP538" s="2">
        <v>0</v>
      </c>
      <c r="AQ538" s="2">
        <v>0</v>
      </c>
      <c r="AR538" s="2">
        <v>0</v>
      </c>
      <c r="AS538" s="2">
        <f t="shared" si="103"/>
        <v>0</v>
      </c>
      <c r="AT538" s="2">
        <v>0</v>
      </c>
      <c r="AU538" s="2">
        <v>1</v>
      </c>
      <c r="AV538" s="2" t="s">
        <v>7968</v>
      </c>
      <c r="AW538" s="2">
        <f t="shared" si="104"/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f t="shared" si="105"/>
        <v>0</v>
      </c>
      <c r="BF538" s="2">
        <v>0</v>
      </c>
      <c r="BG538" s="2">
        <v>1</v>
      </c>
      <c r="BH538" s="2" t="s">
        <v>7968</v>
      </c>
      <c r="BI538" s="2">
        <v>0</v>
      </c>
      <c r="BJ538" s="2">
        <v>0</v>
      </c>
      <c r="BK538" s="2">
        <v>0</v>
      </c>
      <c r="BL538" s="2">
        <f t="shared" si="106"/>
        <v>0</v>
      </c>
      <c r="BM538" s="2">
        <v>0</v>
      </c>
      <c r="BN538" s="2">
        <v>1</v>
      </c>
      <c r="BO538" s="2" t="s">
        <v>7968</v>
      </c>
      <c r="BP538" s="2">
        <f t="shared" si="107"/>
        <v>0</v>
      </c>
    </row>
    <row r="539" spans="1:68" x14ac:dyDescent="0.2">
      <c r="A539">
        <v>533</v>
      </c>
      <c r="B539">
        <f t="shared" si="98"/>
        <v>0</v>
      </c>
      <c r="D539">
        <f t="shared" si="99"/>
        <v>0</v>
      </c>
      <c r="E539">
        <f t="shared" si="100"/>
        <v>0</v>
      </c>
      <c r="F539" s="16" t="s">
        <v>5449</v>
      </c>
      <c r="G539" s="16" t="s">
        <v>4682</v>
      </c>
      <c r="H539" s="16" t="s">
        <v>5446</v>
      </c>
      <c r="I539" s="16" t="s">
        <v>5450</v>
      </c>
      <c r="J539" t="s">
        <v>532</v>
      </c>
      <c r="K539" s="8" t="s">
        <v>2910</v>
      </c>
      <c r="L539" s="2">
        <v>-4.8945300000000002E-3</v>
      </c>
      <c r="M539" s="2">
        <v>-8.5034810414294797E-4</v>
      </c>
      <c r="N539" s="2">
        <v>0</v>
      </c>
      <c r="O539" s="2">
        <v>0</v>
      </c>
      <c r="P539" s="2">
        <v>-4.8945300000000002E-3</v>
      </c>
      <c r="Q539" s="2">
        <v>-8.5034812253776803E-4</v>
      </c>
      <c r="R539" s="2">
        <v>0</v>
      </c>
      <c r="S539" s="2">
        <f t="shared" si="108"/>
        <v>0</v>
      </c>
      <c r="T539" s="2">
        <v>0</v>
      </c>
      <c r="U539" s="2">
        <v>1</v>
      </c>
      <c r="V539" s="2" t="s">
        <v>7968</v>
      </c>
      <c r="W539" s="2">
        <v>-4.8945300000000002E-3</v>
      </c>
      <c r="X539" s="2">
        <v>-8.5034811233788098E-4</v>
      </c>
      <c r="Y539" s="2">
        <v>0</v>
      </c>
      <c r="Z539" s="2">
        <f t="shared" si="101"/>
        <v>0</v>
      </c>
      <c r="AA539" s="2">
        <v>0</v>
      </c>
      <c r="AB539" s="2">
        <v>1</v>
      </c>
      <c r="AC539" s="2" t="s">
        <v>7968</v>
      </c>
      <c r="AD539" s="2">
        <f t="shared" si="102"/>
        <v>0</v>
      </c>
      <c r="AE539" s="2">
        <v>-4.8945300000000002E-3</v>
      </c>
      <c r="AF539" s="2">
        <v>-7.3506373031040405E-4</v>
      </c>
      <c r="AG539" s="2">
        <v>0</v>
      </c>
      <c r="AH539" s="2">
        <v>0</v>
      </c>
      <c r="AI539" s="2">
        <v>-4.8945300000000002E-3</v>
      </c>
      <c r="AJ539" s="2">
        <v>-7.3506372318579195E-4</v>
      </c>
      <c r="AK539" s="2">
        <v>0</v>
      </c>
      <c r="AL539" s="2">
        <f t="shared" si="97"/>
        <v>0</v>
      </c>
      <c r="AM539" s="2">
        <v>0</v>
      </c>
      <c r="AN539" s="2">
        <v>1</v>
      </c>
      <c r="AO539" s="2" t="s">
        <v>7968</v>
      </c>
      <c r="AP539" s="2">
        <v>-4.8945300000000002E-3</v>
      </c>
      <c r="AQ539" s="2">
        <v>-1.68821929691915E-3</v>
      </c>
      <c r="AR539" s="2">
        <v>0</v>
      </c>
      <c r="AS539" s="2">
        <f t="shared" si="103"/>
        <v>0</v>
      </c>
      <c r="AT539" s="2">
        <v>0</v>
      </c>
      <c r="AU539" s="2">
        <v>1</v>
      </c>
      <c r="AV539" s="2" t="s">
        <v>7968</v>
      </c>
      <c r="AW539" s="2">
        <f t="shared" si="104"/>
        <v>0</v>
      </c>
      <c r="AX539" s="2">
        <v>-4.8945300000000002E-3</v>
      </c>
      <c r="AY539" s="2">
        <v>2.8011051233427699E-3</v>
      </c>
      <c r="AZ539" s="2">
        <v>0</v>
      </c>
      <c r="BA539" s="2">
        <v>0</v>
      </c>
      <c r="BB539" s="2">
        <v>-4.8945300000000002E-3</v>
      </c>
      <c r="BC539" s="2">
        <v>-4.0910207908074E-4</v>
      </c>
      <c r="BD539" s="2">
        <v>0</v>
      </c>
      <c r="BE539" s="2">
        <f t="shared" si="105"/>
        <v>0</v>
      </c>
      <c r="BF539" s="2">
        <v>0</v>
      </c>
      <c r="BG539" s="2">
        <v>1</v>
      </c>
      <c r="BH539" s="2" t="s">
        <v>7968</v>
      </c>
      <c r="BI539" s="2">
        <v>-4.8945300000000002E-3</v>
      </c>
      <c r="BJ539" s="2">
        <v>-1.3178784421289699E-3</v>
      </c>
      <c r="BK539" s="2">
        <v>0</v>
      </c>
      <c r="BL539" s="2">
        <f t="shared" si="106"/>
        <v>0</v>
      </c>
      <c r="BM539" s="2">
        <v>0</v>
      </c>
      <c r="BN539" s="2">
        <v>1</v>
      </c>
      <c r="BO539" s="2" t="s">
        <v>7968</v>
      </c>
      <c r="BP539" s="2">
        <f t="shared" si="107"/>
        <v>0</v>
      </c>
    </row>
    <row r="540" spans="1:68" x14ac:dyDescent="0.2">
      <c r="A540">
        <v>534</v>
      </c>
      <c r="B540">
        <f t="shared" si="98"/>
        <v>0</v>
      </c>
      <c r="D540">
        <f t="shared" si="99"/>
        <v>0</v>
      </c>
      <c r="E540">
        <f t="shared" si="100"/>
        <v>0</v>
      </c>
      <c r="F540" s="16" t="s">
        <v>5451</v>
      </c>
      <c r="G540" s="16" t="s">
        <v>4682</v>
      </c>
      <c r="H540" s="16" t="s">
        <v>5446</v>
      </c>
      <c r="I540" s="16" t="s">
        <v>5452</v>
      </c>
      <c r="J540" t="s">
        <v>533</v>
      </c>
      <c r="K540" s="8" t="s">
        <v>2911</v>
      </c>
      <c r="L540" s="2">
        <v>-9.3745213835126299E-3</v>
      </c>
      <c r="M540" s="2">
        <v>1.7649789198259699E-3</v>
      </c>
      <c r="N540" s="2">
        <v>1.3139114037417201E-7</v>
      </c>
      <c r="O540" s="2">
        <v>0</v>
      </c>
      <c r="P540" s="2">
        <v>-9.3745213570397105E-3</v>
      </c>
      <c r="Q540" s="2">
        <v>1.7649789196545699E-3</v>
      </c>
      <c r="R540" s="2">
        <v>6.3333570600584203E-8</v>
      </c>
      <c r="S540" s="2">
        <f t="shared" si="108"/>
        <v>0</v>
      </c>
      <c r="T540" s="2">
        <v>0</v>
      </c>
      <c r="U540" s="2">
        <v>1</v>
      </c>
      <c r="V540" s="2">
        <v>0.98329758596013095</v>
      </c>
      <c r="W540" s="2">
        <v>-9.3745213728012398E-3</v>
      </c>
      <c r="X540" s="2">
        <v>1.76497891972006E-3</v>
      </c>
      <c r="Y540" s="2">
        <v>9.1743757285893998E-8</v>
      </c>
      <c r="Z540" s="2">
        <f t="shared" si="101"/>
        <v>0</v>
      </c>
      <c r="AA540" s="2">
        <v>0</v>
      </c>
      <c r="AB540" s="2">
        <v>1</v>
      </c>
      <c r="AC540" s="2">
        <v>1.2178968670507999</v>
      </c>
      <c r="AD540" s="2">
        <f t="shared" si="102"/>
        <v>0</v>
      </c>
      <c r="AE540" s="2">
        <v>-1.8067482781891998E-2</v>
      </c>
      <c r="AF540" s="2">
        <v>-1.1079929164286299E-3</v>
      </c>
      <c r="AG540" s="2">
        <v>0</v>
      </c>
      <c r="AH540" s="2">
        <v>0</v>
      </c>
      <c r="AI540" s="2">
        <v>-1.80674827912406E-2</v>
      </c>
      <c r="AJ540" s="2">
        <v>-1.1079929162350799E-3</v>
      </c>
      <c r="AK540" s="2">
        <v>0</v>
      </c>
      <c r="AL540" s="2">
        <f t="shared" si="97"/>
        <v>0</v>
      </c>
      <c r="AM540" s="2">
        <v>0</v>
      </c>
      <c r="AN540" s="2">
        <v>1</v>
      </c>
      <c r="AO540" s="2" t="s">
        <v>7968</v>
      </c>
      <c r="AP540" s="2">
        <v>-1.6330198278696001E-2</v>
      </c>
      <c r="AQ540" s="2">
        <v>-4.6847017843099699E-4</v>
      </c>
      <c r="AR540" s="2">
        <v>0</v>
      </c>
      <c r="AS540" s="2">
        <f t="shared" si="103"/>
        <v>0</v>
      </c>
      <c r="AT540" s="2">
        <v>0</v>
      </c>
      <c r="AU540" s="2">
        <v>1</v>
      </c>
      <c r="AV540" s="2" t="s">
        <v>7968</v>
      </c>
      <c r="AW540" s="2">
        <f t="shared" si="104"/>
        <v>0</v>
      </c>
      <c r="AX540" s="2">
        <v>-7.4556154533549704E-2</v>
      </c>
      <c r="AY540" s="2">
        <v>-2.36923477113609E-2</v>
      </c>
      <c r="AZ540" s="2">
        <v>0</v>
      </c>
      <c r="BA540" s="2">
        <v>0</v>
      </c>
      <c r="BB540" s="2">
        <v>-4.0110288889591103E-2</v>
      </c>
      <c r="BC540" s="2">
        <v>-1.06794097617194E-2</v>
      </c>
      <c r="BD540" s="2">
        <v>0</v>
      </c>
      <c r="BE540" s="2">
        <f t="shared" si="105"/>
        <v>0</v>
      </c>
      <c r="BF540" s="2">
        <v>0</v>
      </c>
      <c r="BG540" s="2">
        <v>1</v>
      </c>
      <c r="BH540" s="2" t="s">
        <v>7968</v>
      </c>
      <c r="BI540" s="2">
        <v>-4.1029462018438198E-2</v>
      </c>
      <c r="BJ540" s="2">
        <v>-1.0465492680480699E-2</v>
      </c>
      <c r="BK540" s="2">
        <v>0</v>
      </c>
      <c r="BL540" s="2">
        <f t="shared" si="106"/>
        <v>0</v>
      </c>
      <c r="BM540" s="2">
        <v>0</v>
      </c>
      <c r="BN540" s="2">
        <v>1</v>
      </c>
      <c r="BO540" s="2" t="s">
        <v>7968</v>
      </c>
      <c r="BP540" s="2">
        <f t="shared" si="107"/>
        <v>0</v>
      </c>
    </row>
    <row r="541" spans="1:68" x14ac:dyDescent="0.2">
      <c r="A541">
        <v>535</v>
      </c>
      <c r="B541">
        <f t="shared" si="98"/>
        <v>0</v>
      </c>
      <c r="D541">
        <f t="shared" si="99"/>
        <v>1</v>
      </c>
      <c r="E541">
        <f t="shared" si="100"/>
        <v>0</v>
      </c>
      <c r="F541" s="16" t="s">
        <v>5453</v>
      </c>
      <c r="G541" s="16" t="s">
        <v>4682</v>
      </c>
      <c r="H541" s="16" t="s">
        <v>5446</v>
      </c>
      <c r="I541" s="16" t="s">
        <v>5454</v>
      </c>
      <c r="J541" t="s">
        <v>534</v>
      </c>
      <c r="K541" s="8" t="s">
        <v>2912</v>
      </c>
      <c r="L541" s="2">
        <v>0</v>
      </c>
      <c r="M541" s="2">
        <v>9.3745213835126299E-3</v>
      </c>
      <c r="N541" s="2">
        <v>6.7857329283757496E-4</v>
      </c>
      <c r="O541" s="2">
        <v>4.4536570152979799E-4</v>
      </c>
      <c r="P541" s="2">
        <v>1.3304455059313301E-13</v>
      </c>
      <c r="Q541" s="2">
        <v>9.3745213570397105E-3</v>
      </c>
      <c r="R541" s="2">
        <v>7.9283533422183801E-4</v>
      </c>
      <c r="S541" s="2">
        <f t="shared" si="108"/>
        <v>1</v>
      </c>
      <c r="T541" s="2">
        <v>5.4471194125048101E-4</v>
      </c>
      <c r="U541" s="2">
        <v>6.3719497673764496E-44</v>
      </c>
      <c r="V541" s="2">
        <v>3.7788804674830801E-17</v>
      </c>
      <c r="W541" s="2">
        <v>1.33035153450845E-13</v>
      </c>
      <c r="X541" s="2">
        <v>9.3745213728012398E-3</v>
      </c>
      <c r="Y541" s="2">
        <v>4.7592386425764901E-4</v>
      </c>
      <c r="Z541" s="2">
        <f t="shared" si="101"/>
        <v>-1</v>
      </c>
      <c r="AA541" s="2">
        <v>2.9386470046615997E-4</v>
      </c>
      <c r="AB541" s="2">
        <v>4.8270819456894401E-117</v>
      </c>
      <c r="AC541" s="2">
        <v>1.5235488524228101E-66</v>
      </c>
      <c r="AD541" s="2">
        <f t="shared" si="102"/>
        <v>1</v>
      </c>
      <c r="AE541" s="2">
        <v>1.1079929164286299E-3</v>
      </c>
      <c r="AF541" s="2">
        <v>1.8067482781891998E-2</v>
      </c>
      <c r="AG541" s="2">
        <v>2.4392187720894201E-3</v>
      </c>
      <c r="AH541" s="2">
        <v>2.00865480864751E-3</v>
      </c>
      <c r="AI541" s="2">
        <v>1.1079929162350799E-3</v>
      </c>
      <c r="AJ541" s="2">
        <v>1.80674827912406E-2</v>
      </c>
      <c r="AK541" s="2">
        <v>2.4381892156308499E-3</v>
      </c>
      <c r="AL541" s="2">
        <f t="shared" si="97"/>
        <v>0</v>
      </c>
      <c r="AM541" s="2">
        <v>2.0269476628248201E-3</v>
      </c>
      <c r="AN541" s="2">
        <v>1.0251993171955701E-2</v>
      </c>
      <c r="AO541" s="2">
        <v>1.4719293244713001</v>
      </c>
      <c r="AP541" s="2">
        <v>4.6847017843099699E-4</v>
      </c>
      <c r="AQ541" s="2">
        <v>1.6330198278696001E-2</v>
      </c>
      <c r="AR541" s="2">
        <v>1.6042403907933699E-3</v>
      </c>
      <c r="AS541" s="2">
        <f t="shared" si="103"/>
        <v>0</v>
      </c>
      <c r="AT541" s="2">
        <v>1.23631345093242E-3</v>
      </c>
      <c r="AU541" s="2">
        <v>0</v>
      </c>
      <c r="AV541" s="2">
        <v>6.2188592498666798E-288</v>
      </c>
      <c r="AW541" s="2">
        <f t="shared" si="104"/>
        <v>0</v>
      </c>
      <c r="AX541" s="2">
        <v>2.36923477113609E-2</v>
      </c>
      <c r="AY541" s="2">
        <v>7.4556154533549704E-2</v>
      </c>
      <c r="AZ541" s="2">
        <v>2.5724459873191299E-2</v>
      </c>
      <c r="BA541" s="2">
        <v>2.48813092274668E-2</v>
      </c>
      <c r="BB541" s="2">
        <v>1.06794097617194E-2</v>
      </c>
      <c r="BC541" s="2">
        <v>4.0110288889591103E-2</v>
      </c>
      <c r="BD541" s="2">
        <v>1.23426594309717E-2</v>
      </c>
      <c r="BE541" s="2">
        <f t="shared" si="105"/>
        <v>-1</v>
      </c>
      <c r="BF541" s="2">
        <v>1.17820909853145E-2</v>
      </c>
      <c r="BG541" s="2">
        <v>0</v>
      </c>
      <c r="BH541" s="2">
        <v>0</v>
      </c>
      <c r="BI541" s="2">
        <v>1.0465492680480699E-2</v>
      </c>
      <c r="BJ541" s="2">
        <v>4.1029462018438198E-2</v>
      </c>
      <c r="BK541" s="2">
        <v>1.3229376743692499E-2</v>
      </c>
      <c r="BL541" s="2">
        <f t="shared" si="106"/>
        <v>-1</v>
      </c>
      <c r="BM541" s="2">
        <v>1.22715599377341E-2</v>
      </c>
      <c r="BN541" s="2">
        <v>0</v>
      </c>
      <c r="BO541" s="2">
        <v>0</v>
      </c>
      <c r="BP541" s="2">
        <f t="shared" si="107"/>
        <v>1</v>
      </c>
    </row>
    <row r="542" spans="1:68" x14ac:dyDescent="0.2">
      <c r="A542">
        <v>536</v>
      </c>
      <c r="B542">
        <f t="shared" si="98"/>
        <v>0</v>
      </c>
      <c r="D542">
        <f t="shared" si="99"/>
        <v>0</v>
      </c>
      <c r="E542">
        <f t="shared" si="100"/>
        <v>0</v>
      </c>
      <c r="F542" s="16" t="s">
        <v>5455</v>
      </c>
      <c r="G542" s="16" t="s">
        <v>4682</v>
      </c>
      <c r="H542" s="16" t="s">
        <v>5446</v>
      </c>
      <c r="I542" s="16" t="s">
        <v>5456</v>
      </c>
      <c r="J542" t="s">
        <v>535</v>
      </c>
      <c r="K542" s="8" t="s">
        <v>2913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f t="shared" si="108"/>
        <v>0</v>
      </c>
      <c r="T542" s="2">
        <v>0</v>
      </c>
      <c r="U542" s="2">
        <v>1</v>
      </c>
      <c r="V542" s="2" t="s">
        <v>7968</v>
      </c>
      <c r="W542" s="2">
        <v>0</v>
      </c>
      <c r="X542" s="2">
        <v>0</v>
      </c>
      <c r="Y542" s="2">
        <v>0</v>
      </c>
      <c r="Z542" s="2">
        <f t="shared" si="101"/>
        <v>0</v>
      </c>
      <c r="AA542" s="2">
        <v>0</v>
      </c>
      <c r="AB542" s="2">
        <v>1</v>
      </c>
      <c r="AC542" s="2" t="s">
        <v>7968</v>
      </c>
      <c r="AD542" s="2">
        <f t="shared" si="102"/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f t="shared" si="97"/>
        <v>0</v>
      </c>
      <c r="AM542" s="2">
        <v>0</v>
      </c>
      <c r="AN542" s="2">
        <v>1</v>
      </c>
      <c r="AO542" s="2" t="s">
        <v>7968</v>
      </c>
      <c r="AP542" s="2">
        <v>0</v>
      </c>
      <c r="AQ542" s="2">
        <v>0</v>
      </c>
      <c r="AR542" s="2">
        <v>0</v>
      </c>
      <c r="AS542" s="2">
        <f t="shared" si="103"/>
        <v>0</v>
      </c>
      <c r="AT542" s="2">
        <v>0</v>
      </c>
      <c r="AU542" s="2">
        <v>1</v>
      </c>
      <c r="AV542" s="2" t="s">
        <v>7968</v>
      </c>
      <c r="AW542" s="2">
        <f t="shared" si="104"/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f t="shared" si="105"/>
        <v>0</v>
      </c>
      <c r="BF542" s="2">
        <v>0</v>
      </c>
      <c r="BG542" s="2">
        <v>1</v>
      </c>
      <c r="BH542" s="2" t="s">
        <v>7968</v>
      </c>
      <c r="BI542" s="2">
        <v>0</v>
      </c>
      <c r="BJ542" s="2">
        <v>0</v>
      </c>
      <c r="BK542" s="2">
        <v>0</v>
      </c>
      <c r="BL542" s="2">
        <f t="shared" si="106"/>
        <v>0</v>
      </c>
      <c r="BM542" s="2">
        <v>0</v>
      </c>
      <c r="BN542" s="2">
        <v>1</v>
      </c>
      <c r="BO542" s="2" t="s">
        <v>7968</v>
      </c>
      <c r="BP542" s="2">
        <f t="shared" si="107"/>
        <v>0</v>
      </c>
    </row>
    <row r="543" spans="1:68" x14ac:dyDescent="0.2">
      <c r="A543">
        <v>537</v>
      </c>
      <c r="B543">
        <f t="shared" si="98"/>
        <v>0</v>
      </c>
      <c r="D543">
        <f t="shared" si="99"/>
        <v>0</v>
      </c>
      <c r="E543">
        <f t="shared" si="100"/>
        <v>0</v>
      </c>
      <c r="F543" s="16" t="s">
        <v>5457</v>
      </c>
      <c r="G543" s="16" t="s">
        <v>4686</v>
      </c>
      <c r="H543" s="16" t="s">
        <v>5446</v>
      </c>
      <c r="I543" s="16" t="s">
        <v>5458</v>
      </c>
      <c r="J543" t="s">
        <v>536</v>
      </c>
      <c r="K543" s="8" t="s">
        <v>2914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f t="shared" si="108"/>
        <v>0</v>
      </c>
      <c r="T543" s="2">
        <v>0</v>
      </c>
      <c r="U543" s="2">
        <v>1</v>
      </c>
      <c r="V543" s="2" t="s">
        <v>7968</v>
      </c>
      <c r="W543" s="2">
        <v>0</v>
      </c>
      <c r="X543" s="2">
        <v>0</v>
      </c>
      <c r="Y543" s="2">
        <v>0</v>
      </c>
      <c r="Z543" s="2">
        <f t="shared" si="101"/>
        <v>0</v>
      </c>
      <c r="AA543" s="2">
        <v>0</v>
      </c>
      <c r="AB543" s="2">
        <v>1</v>
      </c>
      <c r="AC543" s="2" t="s">
        <v>7968</v>
      </c>
      <c r="AD543" s="2">
        <f t="shared" si="102"/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f t="shared" si="97"/>
        <v>0</v>
      </c>
      <c r="AM543" s="2">
        <v>0</v>
      </c>
      <c r="AN543" s="2">
        <v>1</v>
      </c>
      <c r="AO543" s="2" t="s">
        <v>7968</v>
      </c>
      <c r="AP543" s="2">
        <v>0</v>
      </c>
      <c r="AQ543" s="2">
        <v>0</v>
      </c>
      <c r="AR543" s="2">
        <v>0</v>
      </c>
      <c r="AS543" s="2">
        <f t="shared" si="103"/>
        <v>0</v>
      </c>
      <c r="AT543" s="2">
        <v>0</v>
      </c>
      <c r="AU543" s="2">
        <v>1</v>
      </c>
      <c r="AV543" s="2" t="s">
        <v>7968</v>
      </c>
      <c r="AW543" s="2">
        <f t="shared" si="104"/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f t="shared" si="105"/>
        <v>0</v>
      </c>
      <c r="BF543" s="2">
        <v>0</v>
      </c>
      <c r="BG543" s="2">
        <v>1</v>
      </c>
      <c r="BH543" s="2" t="s">
        <v>7968</v>
      </c>
      <c r="BI543" s="2">
        <v>0</v>
      </c>
      <c r="BJ543" s="2">
        <v>0</v>
      </c>
      <c r="BK543" s="2">
        <v>0</v>
      </c>
      <c r="BL543" s="2">
        <f t="shared" si="106"/>
        <v>0</v>
      </c>
      <c r="BM543" s="2">
        <v>0</v>
      </c>
      <c r="BN543" s="2">
        <v>1</v>
      </c>
      <c r="BO543" s="2" t="s">
        <v>7968</v>
      </c>
      <c r="BP543" s="2">
        <f t="shared" si="107"/>
        <v>0</v>
      </c>
    </row>
    <row r="544" spans="1:68" x14ac:dyDescent="0.2">
      <c r="A544">
        <v>538</v>
      </c>
      <c r="B544">
        <f t="shared" si="98"/>
        <v>0</v>
      </c>
      <c r="D544">
        <f t="shared" si="99"/>
        <v>0</v>
      </c>
      <c r="E544">
        <f t="shared" si="100"/>
        <v>0</v>
      </c>
      <c r="F544" s="16" t="s">
        <v>5459</v>
      </c>
      <c r="G544" s="16" t="s">
        <v>4686</v>
      </c>
      <c r="H544" s="16" t="s">
        <v>5446</v>
      </c>
      <c r="I544" s="16" t="s">
        <v>5460</v>
      </c>
      <c r="J544" t="s">
        <v>537</v>
      </c>
      <c r="K544" s="8" t="s">
        <v>2915</v>
      </c>
      <c r="L544" s="2">
        <v>0</v>
      </c>
      <c r="M544" s="2">
        <v>3.7832669346369199E-3</v>
      </c>
      <c r="N544" s="2">
        <v>1.64965911933325E-6</v>
      </c>
      <c r="O544" s="2">
        <v>0</v>
      </c>
      <c r="P544" s="2">
        <v>0</v>
      </c>
      <c r="Q544" s="2">
        <v>3.7832669181642499E-3</v>
      </c>
      <c r="R544" s="2">
        <v>2.1919830421723801E-6</v>
      </c>
      <c r="S544" s="2">
        <f t="shared" si="108"/>
        <v>0</v>
      </c>
      <c r="T544" s="2">
        <v>0</v>
      </c>
      <c r="U544" s="2">
        <v>1.6778176300479699E-12</v>
      </c>
      <c r="V544" s="2">
        <v>0.64031190758068002</v>
      </c>
      <c r="W544" s="2">
        <v>0</v>
      </c>
      <c r="X544" s="2">
        <v>3.78326692705774E-3</v>
      </c>
      <c r="Y544" s="2">
        <v>2.4131366375866699E-6</v>
      </c>
      <c r="Z544" s="2">
        <f t="shared" si="101"/>
        <v>0</v>
      </c>
      <c r="AA544" s="2">
        <v>0</v>
      </c>
      <c r="AB544" s="2">
        <v>1.1250952179200801E-46</v>
      </c>
      <c r="AC544" s="2">
        <v>0.31594423186648801</v>
      </c>
      <c r="AD544" s="2">
        <f t="shared" si="102"/>
        <v>0</v>
      </c>
      <c r="AE544" s="2">
        <v>0</v>
      </c>
      <c r="AF544" s="2">
        <v>3.8911136061498298E-3</v>
      </c>
      <c r="AG544" s="2">
        <v>6.0478053394765296E-7</v>
      </c>
      <c r="AH544" s="2">
        <v>0</v>
      </c>
      <c r="AI544" s="2">
        <v>0</v>
      </c>
      <c r="AJ544" s="2">
        <v>3.8911136129986998E-3</v>
      </c>
      <c r="AK544" s="2">
        <v>7.7089537156272998E-7</v>
      </c>
      <c r="AL544" s="2">
        <f t="shared" si="97"/>
        <v>0</v>
      </c>
      <c r="AM544" s="2">
        <v>0</v>
      </c>
      <c r="AN544" s="2">
        <v>2.5224096458368299E-6</v>
      </c>
      <c r="AO544" s="2">
        <v>1.1873173336215499</v>
      </c>
      <c r="AP544" s="2">
        <v>0</v>
      </c>
      <c r="AQ544" s="2">
        <v>2.7460747164049599E-3</v>
      </c>
      <c r="AR544" s="2">
        <v>5.3221030873540902E-7</v>
      </c>
      <c r="AS544" s="2">
        <f t="shared" si="103"/>
        <v>0</v>
      </c>
      <c r="AT544" s="2">
        <v>0</v>
      </c>
      <c r="AU544" s="2">
        <v>0.99914014877647594</v>
      </c>
      <c r="AV544" s="2">
        <v>1.2866119973316701</v>
      </c>
      <c r="AW544" s="2">
        <f t="shared" si="104"/>
        <v>0</v>
      </c>
      <c r="AX544" s="2">
        <v>0</v>
      </c>
      <c r="AY544" s="2">
        <v>7.1937458760686001E-3</v>
      </c>
      <c r="AZ544" s="2">
        <v>1.39588873298831E-6</v>
      </c>
      <c r="BA544" s="2">
        <v>0</v>
      </c>
      <c r="BB544" s="2">
        <v>0</v>
      </c>
      <c r="BC544" s="2">
        <v>4.1796032897752199E-3</v>
      </c>
      <c r="BD544" s="2">
        <v>7.5735737762150504E-7</v>
      </c>
      <c r="BE544" s="2">
        <f t="shared" si="105"/>
        <v>0</v>
      </c>
      <c r="BF544" s="2">
        <v>0</v>
      </c>
      <c r="BG544" s="2">
        <v>4.6703342258141002E-4</v>
      </c>
      <c r="BH544" s="2">
        <v>0.42468577120094297</v>
      </c>
      <c r="BI544" s="2">
        <v>0</v>
      </c>
      <c r="BJ544" s="2">
        <v>3.0621076955244702E-3</v>
      </c>
      <c r="BK544" s="2">
        <v>6.4907425398431099E-7</v>
      </c>
      <c r="BL544" s="2">
        <f t="shared" si="106"/>
        <v>0</v>
      </c>
      <c r="BM544" s="2">
        <v>0</v>
      </c>
      <c r="BN544" s="2">
        <v>5.3050351115718303E-5</v>
      </c>
      <c r="BO544" s="2">
        <v>0.29717305920829901</v>
      </c>
      <c r="BP544" s="2">
        <f t="shared" si="107"/>
        <v>0</v>
      </c>
    </row>
    <row r="545" spans="1:68" x14ac:dyDescent="0.2">
      <c r="A545">
        <v>539</v>
      </c>
      <c r="B545">
        <f t="shared" si="98"/>
        <v>0</v>
      </c>
      <c r="D545">
        <f t="shared" si="99"/>
        <v>0</v>
      </c>
      <c r="E545">
        <f t="shared" si="100"/>
        <v>0</v>
      </c>
      <c r="F545" s="16" t="s">
        <v>5461</v>
      </c>
      <c r="G545" s="16" t="s">
        <v>4686</v>
      </c>
      <c r="H545" s="16" t="s">
        <v>5446</v>
      </c>
      <c r="I545" s="16" t="s">
        <v>5460</v>
      </c>
      <c r="J545" t="s">
        <v>538</v>
      </c>
      <c r="K545" s="8" t="s">
        <v>2916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f t="shared" si="108"/>
        <v>0</v>
      </c>
      <c r="T545" s="2">
        <v>0</v>
      </c>
      <c r="U545" s="2">
        <v>1</v>
      </c>
      <c r="V545" s="2" t="s">
        <v>7968</v>
      </c>
      <c r="W545" s="2">
        <v>0</v>
      </c>
      <c r="X545" s="2">
        <v>0</v>
      </c>
      <c r="Y545" s="2">
        <v>0</v>
      </c>
      <c r="Z545" s="2">
        <f t="shared" si="101"/>
        <v>0</v>
      </c>
      <c r="AA545" s="2">
        <v>0</v>
      </c>
      <c r="AB545" s="2">
        <v>1</v>
      </c>
      <c r="AC545" s="2" t="s">
        <v>7968</v>
      </c>
      <c r="AD545" s="2">
        <f t="shared" si="102"/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f t="shared" si="97"/>
        <v>0</v>
      </c>
      <c r="AM545" s="2">
        <v>0</v>
      </c>
      <c r="AN545" s="2">
        <v>1</v>
      </c>
      <c r="AO545" s="2" t="s">
        <v>7968</v>
      </c>
      <c r="AP545" s="2">
        <v>0</v>
      </c>
      <c r="AQ545" s="2">
        <v>0</v>
      </c>
      <c r="AR545" s="2">
        <v>0</v>
      </c>
      <c r="AS545" s="2">
        <f t="shared" si="103"/>
        <v>0</v>
      </c>
      <c r="AT545" s="2">
        <v>0</v>
      </c>
      <c r="AU545" s="2">
        <v>1</v>
      </c>
      <c r="AV545" s="2" t="s">
        <v>7968</v>
      </c>
      <c r="AW545" s="2">
        <f t="shared" si="104"/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f t="shared" si="105"/>
        <v>0</v>
      </c>
      <c r="BF545" s="2">
        <v>0</v>
      </c>
      <c r="BG545" s="2">
        <v>1</v>
      </c>
      <c r="BH545" s="2" t="s">
        <v>7968</v>
      </c>
      <c r="BI545" s="2">
        <v>0</v>
      </c>
      <c r="BJ545" s="2">
        <v>0</v>
      </c>
      <c r="BK545" s="2">
        <v>0</v>
      </c>
      <c r="BL545" s="2">
        <f t="shared" si="106"/>
        <v>0</v>
      </c>
      <c r="BM545" s="2">
        <v>0</v>
      </c>
      <c r="BN545" s="2">
        <v>1</v>
      </c>
      <c r="BO545" s="2" t="s">
        <v>7968</v>
      </c>
      <c r="BP545" s="2">
        <f t="shared" si="107"/>
        <v>0</v>
      </c>
    </row>
    <row r="546" spans="1:68" x14ac:dyDescent="0.2">
      <c r="A546">
        <v>540</v>
      </c>
      <c r="B546">
        <f t="shared" si="98"/>
        <v>0</v>
      </c>
      <c r="D546">
        <f t="shared" si="99"/>
        <v>0</v>
      </c>
      <c r="E546">
        <f t="shared" si="100"/>
        <v>0</v>
      </c>
      <c r="F546" s="16" t="s">
        <v>5462</v>
      </c>
      <c r="G546" s="16" t="s">
        <v>4686</v>
      </c>
      <c r="H546" s="16" t="s">
        <v>5446</v>
      </c>
      <c r="I546" s="16" t="s">
        <v>5463</v>
      </c>
      <c r="J546" t="s">
        <v>539</v>
      </c>
      <c r="K546" s="8" t="s">
        <v>2917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f t="shared" si="108"/>
        <v>0</v>
      </c>
      <c r="T546" s="2">
        <v>0</v>
      </c>
      <c r="U546" s="2">
        <v>1</v>
      </c>
      <c r="V546" s="2" t="s">
        <v>7968</v>
      </c>
      <c r="W546" s="2">
        <v>0</v>
      </c>
      <c r="X546" s="2">
        <v>0</v>
      </c>
      <c r="Y546" s="2">
        <v>0</v>
      </c>
      <c r="Z546" s="2">
        <f t="shared" si="101"/>
        <v>0</v>
      </c>
      <c r="AA546" s="2">
        <v>0</v>
      </c>
      <c r="AB546" s="2">
        <v>1</v>
      </c>
      <c r="AC546" s="2" t="s">
        <v>7968</v>
      </c>
      <c r="AD546" s="2">
        <f t="shared" si="102"/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f t="shared" si="97"/>
        <v>0</v>
      </c>
      <c r="AM546" s="2">
        <v>0</v>
      </c>
      <c r="AN546" s="2">
        <v>1</v>
      </c>
      <c r="AO546" s="2" t="s">
        <v>7968</v>
      </c>
      <c r="AP546" s="2">
        <v>0</v>
      </c>
      <c r="AQ546" s="2">
        <v>0</v>
      </c>
      <c r="AR546" s="2">
        <v>0</v>
      </c>
      <c r="AS546" s="2">
        <f t="shared" si="103"/>
        <v>0</v>
      </c>
      <c r="AT546" s="2">
        <v>0</v>
      </c>
      <c r="AU546" s="2">
        <v>1</v>
      </c>
      <c r="AV546" s="2" t="s">
        <v>7968</v>
      </c>
      <c r="AW546" s="2">
        <f t="shared" si="104"/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f t="shared" si="105"/>
        <v>0</v>
      </c>
      <c r="BF546" s="2">
        <v>0</v>
      </c>
      <c r="BG546" s="2">
        <v>1</v>
      </c>
      <c r="BH546" s="2" t="s">
        <v>7968</v>
      </c>
      <c r="BI546" s="2">
        <v>0</v>
      </c>
      <c r="BJ546" s="2">
        <v>0</v>
      </c>
      <c r="BK546" s="2">
        <v>0</v>
      </c>
      <c r="BL546" s="2">
        <f t="shared" si="106"/>
        <v>0</v>
      </c>
      <c r="BM546" s="2">
        <v>0</v>
      </c>
      <c r="BN546" s="2">
        <v>1</v>
      </c>
      <c r="BO546" s="2" t="s">
        <v>7968</v>
      </c>
      <c r="BP546" s="2">
        <f t="shared" si="107"/>
        <v>0</v>
      </c>
    </row>
    <row r="547" spans="1:68" x14ac:dyDescent="0.2">
      <c r="A547">
        <v>541</v>
      </c>
      <c r="B547">
        <f t="shared" si="98"/>
        <v>0</v>
      </c>
      <c r="D547">
        <f t="shared" si="99"/>
        <v>0</v>
      </c>
      <c r="E547">
        <f t="shared" si="100"/>
        <v>0</v>
      </c>
      <c r="F547" s="16" t="s">
        <v>5464</v>
      </c>
      <c r="G547" s="16" t="s">
        <v>4686</v>
      </c>
      <c r="H547" s="16" t="s">
        <v>5446</v>
      </c>
      <c r="I547" s="16" t="s">
        <v>5463</v>
      </c>
      <c r="J547" t="s">
        <v>540</v>
      </c>
      <c r="K547" s="8" t="s">
        <v>2918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f t="shared" si="108"/>
        <v>0</v>
      </c>
      <c r="T547" s="2">
        <v>0</v>
      </c>
      <c r="U547" s="2">
        <v>1</v>
      </c>
      <c r="V547" s="2" t="s">
        <v>7968</v>
      </c>
      <c r="W547" s="2">
        <v>0</v>
      </c>
      <c r="X547" s="2">
        <v>0</v>
      </c>
      <c r="Y547" s="2">
        <v>0</v>
      </c>
      <c r="Z547" s="2">
        <f t="shared" si="101"/>
        <v>0</v>
      </c>
      <c r="AA547" s="2">
        <v>0</v>
      </c>
      <c r="AB547" s="2">
        <v>1</v>
      </c>
      <c r="AC547" s="2" t="s">
        <v>7968</v>
      </c>
      <c r="AD547" s="2">
        <f t="shared" si="102"/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f t="shared" si="97"/>
        <v>0</v>
      </c>
      <c r="AM547" s="2">
        <v>0</v>
      </c>
      <c r="AN547" s="2">
        <v>1</v>
      </c>
      <c r="AO547" s="2" t="s">
        <v>7968</v>
      </c>
      <c r="AP547" s="2">
        <v>0</v>
      </c>
      <c r="AQ547" s="2">
        <v>0</v>
      </c>
      <c r="AR547" s="2">
        <v>0</v>
      </c>
      <c r="AS547" s="2">
        <f t="shared" si="103"/>
        <v>0</v>
      </c>
      <c r="AT547" s="2">
        <v>0</v>
      </c>
      <c r="AU547" s="2">
        <v>1</v>
      </c>
      <c r="AV547" s="2" t="s">
        <v>7968</v>
      </c>
      <c r="AW547" s="2">
        <f t="shared" si="104"/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f t="shared" si="105"/>
        <v>0</v>
      </c>
      <c r="BF547" s="2">
        <v>0</v>
      </c>
      <c r="BG547" s="2">
        <v>1</v>
      </c>
      <c r="BH547" s="2" t="s">
        <v>7968</v>
      </c>
      <c r="BI547" s="2">
        <v>0</v>
      </c>
      <c r="BJ547" s="2">
        <v>0</v>
      </c>
      <c r="BK547" s="2">
        <v>0</v>
      </c>
      <c r="BL547" s="2">
        <f t="shared" si="106"/>
        <v>0</v>
      </c>
      <c r="BM547" s="2">
        <v>0</v>
      </c>
      <c r="BN547" s="2">
        <v>1</v>
      </c>
      <c r="BO547" s="2" t="s">
        <v>7968</v>
      </c>
      <c r="BP547" s="2">
        <f t="shared" si="107"/>
        <v>0</v>
      </c>
    </row>
    <row r="548" spans="1:68" x14ac:dyDescent="0.2">
      <c r="A548">
        <v>542</v>
      </c>
      <c r="B548">
        <f t="shared" si="98"/>
        <v>0</v>
      </c>
      <c r="D548">
        <f t="shared" si="99"/>
        <v>0</v>
      </c>
      <c r="E548">
        <f t="shared" si="100"/>
        <v>0</v>
      </c>
      <c r="F548" s="16" t="s">
        <v>5465</v>
      </c>
      <c r="G548" s="16" t="s">
        <v>4686</v>
      </c>
      <c r="H548" s="16" t="s">
        <v>5446</v>
      </c>
      <c r="I548" s="16" t="s">
        <v>5466</v>
      </c>
      <c r="J548" t="s">
        <v>541</v>
      </c>
      <c r="K548" s="8" t="s">
        <v>2919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f t="shared" si="108"/>
        <v>0</v>
      </c>
      <c r="T548" s="2">
        <v>0</v>
      </c>
      <c r="U548" s="2">
        <v>1</v>
      </c>
      <c r="V548" s="2" t="s">
        <v>7968</v>
      </c>
      <c r="W548" s="2">
        <v>0</v>
      </c>
      <c r="X548" s="2">
        <v>0</v>
      </c>
      <c r="Y548" s="2">
        <v>0</v>
      </c>
      <c r="Z548" s="2">
        <f t="shared" si="101"/>
        <v>0</v>
      </c>
      <c r="AA548" s="2">
        <v>0</v>
      </c>
      <c r="AB548" s="2">
        <v>1</v>
      </c>
      <c r="AC548" s="2" t="s">
        <v>7968</v>
      </c>
      <c r="AD548" s="2">
        <f t="shared" si="102"/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f t="shared" si="97"/>
        <v>0</v>
      </c>
      <c r="AM548" s="2">
        <v>0</v>
      </c>
      <c r="AN548" s="2">
        <v>1</v>
      </c>
      <c r="AO548" s="2" t="s">
        <v>7968</v>
      </c>
      <c r="AP548" s="2">
        <v>0</v>
      </c>
      <c r="AQ548" s="2">
        <v>0</v>
      </c>
      <c r="AR548" s="2">
        <v>0</v>
      </c>
      <c r="AS548" s="2">
        <f t="shared" si="103"/>
        <v>0</v>
      </c>
      <c r="AT548" s="2">
        <v>0</v>
      </c>
      <c r="AU548" s="2">
        <v>1</v>
      </c>
      <c r="AV548" s="2" t="s">
        <v>7968</v>
      </c>
      <c r="AW548" s="2">
        <f t="shared" si="104"/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f t="shared" si="105"/>
        <v>0</v>
      </c>
      <c r="BF548" s="2">
        <v>0</v>
      </c>
      <c r="BG548" s="2">
        <v>1</v>
      </c>
      <c r="BH548" s="2" t="s">
        <v>7968</v>
      </c>
      <c r="BI548" s="2">
        <v>0</v>
      </c>
      <c r="BJ548" s="2">
        <v>0</v>
      </c>
      <c r="BK548" s="2">
        <v>0</v>
      </c>
      <c r="BL548" s="2">
        <f t="shared" si="106"/>
        <v>0</v>
      </c>
      <c r="BM548" s="2">
        <v>0</v>
      </c>
      <c r="BN548" s="2">
        <v>1</v>
      </c>
      <c r="BO548" s="2" t="s">
        <v>7968</v>
      </c>
      <c r="BP548" s="2">
        <f t="shared" si="107"/>
        <v>0</v>
      </c>
    </row>
    <row r="549" spans="1:68" x14ac:dyDescent="0.2">
      <c r="A549">
        <v>543</v>
      </c>
      <c r="B549">
        <f t="shared" si="98"/>
        <v>0</v>
      </c>
      <c r="D549">
        <f t="shared" si="99"/>
        <v>0</v>
      </c>
      <c r="E549">
        <f t="shared" si="100"/>
        <v>0</v>
      </c>
      <c r="F549" s="16" t="s">
        <v>5467</v>
      </c>
      <c r="G549" s="16" t="s">
        <v>4686</v>
      </c>
      <c r="H549" s="16" t="s">
        <v>5446</v>
      </c>
      <c r="I549" s="16" t="s">
        <v>5468</v>
      </c>
      <c r="J549" t="s">
        <v>542</v>
      </c>
      <c r="K549" s="8" t="s">
        <v>2920</v>
      </c>
      <c r="L549" s="2">
        <v>0</v>
      </c>
      <c r="M549" s="2">
        <v>3.3048443139861501E-2</v>
      </c>
      <c r="N549" s="2">
        <v>1.21268904684013E-5</v>
      </c>
      <c r="O549" s="2">
        <v>3.36868219247669E-6</v>
      </c>
      <c r="P549" s="2">
        <v>0</v>
      </c>
      <c r="Q549" s="2">
        <v>3.3048442882720998E-2</v>
      </c>
      <c r="R549" s="2">
        <v>1.4261395972395001E-5</v>
      </c>
      <c r="S549" s="2">
        <f t="shared" si="108"/>
        <v>0</v>
      </c>
      <c r="T549" s="2">
        <v>3.9475527198390897E-6</v>
      </c>
      <c r="U549" s="2">
        <v>8.2484376473111708E-15</v>
      </c>
      <c r="V549" s="2">
        <v>1.01575532361655</v>
      </c>
      <c r="W549" s="2">
        <v>0</v>
      </c>
      <c r="X549" s="2">
        <v>3.3048443020976703E-2</v>
      </c>
      <c r="Y549" s="2">
        <v>1.0650622800219501E-5</v>
      </c>
      <c r="Z549" s="2">
        <f t="shared" si="101"/>
        <v>0</v>
      </c>
      <c r="AA549" s="2">
        <v>3.3657828668331898E-6</v>
      </c>
      <c r="AB549" s="2">
        <v>5.9470536773852696E-15</v>
      </c>
      <c r="AC549" s="2">
        <v>1.11464979469165</v>
      </c>
      <c r="AD549" s="2">
        <f t="shared" si="102"/>
        <v>0</v>
      </c>
      <c r="AE549" s="2">
        <v>0</v>
      </c>
      <c r="AF549" s="2">
        <v>6.0312260907739002E-2</v>
      </c>
      <c r="AG549" s="2">
        <v>1.8947782846835002E-5</v>
      </c>
      <c r="AH549" s="2">
        <v>6.2472031736674201E-6</v>
      </c>
      <c r="AI549" s="2">
        <v>0</v>
      </c>
      <c r="AJ549" s="2">
        <v>6.0312261012692797E-2</v>
      </c>
      <c r="AK549" s="2">
        <v>2.5392332789856999E-5</v>
      </c>
      <c r="AL549" s="2">
        <f t="shared" si="97"/>
        <v>0</v>
      </c>
      <c r="AM549" s="2">
        <v>7.6449859543728497E-6</v>
      </c>
      <c r="AN549" s="2">
        <v>2.1700134883431701E-59</v>
      </c>
      <c r="AO549" s="2">
        <v>0.74396146267623797</v>
      </c>
      <c r="AP549" s="2">
        <v>0</v>
      </c>
      <c r="AQ549" s="2">
        <v>9.5654935989508597E-2</v>
      </c>
      <c r="AR549" s="2">
        <v>4.5548649482193699E-5</v>
      </c>
      <c r="AS549" s="2">
        <f t="shared" si="103"/>
        <v>0</v>
      </c>
      <c r="AT549" s="2">
        <v>1.0927267325022399E-5</v>
      </c>
      <c r="AU549" s="2">
        <v>4.28521896361701E-244</v>
      </c>
      <c r="AV549" s="2">
        <v>2.1260192039662201E-2</v>
      </c>
      <c r="AW549" s="2">
        <f t="shared" si="104"/>
        <v>0</v>
      </c>
      <c r="AX549" s="2">
        <v>0</v>
      </c>
      <c r="AY549" s="2">
        <v>0.110304103432198</v>
      </c>
      <c r="AZ549" s="2">
        <v>6.2175332961831697E-5</v>
      </c>
      <c r="BA549" s="2">
        <v>1.17071897531045E-5</v>
      </c>
      <c r="BB549" s="2">
        <v>0</v>
      </c>
      <c r="BC549" s="2">
        <v>6.1300848254485202E-2</v>
      </c>
      <c r="BD549" s="2">
        <v>3.0621853813306701E-5</v>
      </c>
      <c r="BE549" s="2">
        <f t="shared" si="105"/>
        <v>0</v>
      </c>
      <c r="BF549" s="2">
        <v>7.1719932077688498E-6</v>
      </c>
      <c r="BG549" s="2">
        <v>9.0404535594918105E-128</v>
      </c>
      <c r="BH549" s="2">
        <v>3.8720766892860997E-2</v>
      </c>
      <c r="BI549" s="2">
        <v>0</v>
      </c>
      <c r="BJ549" s="2">
        <v>0.106425254120882</v>
      </c>
      <c r="BK549" s="2">
        <v>5.0805561612611097E-5</v>
      </c>
      <c r="BL549" s="2">
        <f t="shared" si="106"/>
        <v>0</v>
      </c>
      <c r="BM549" s="2">
        <v>1.32414101035985E-5</v>
      </c>
      <c r="BN549" s="2">
        <v>1.7030046088467101E-13</v>
      </c>
      <c r="BO549" s="2">
        <v>0.70265224083665401</v>
      </c>
      <c r="BP549" s="2">
        <f t="shared" si="107"/>
        <v>0</v>
      </c>
    </row>
    <row r="550" spans="1:68" x14ac:dyDescent="0.2">
      <c r="A550">
        <v>544</v>
      </c>
      <c r="B550">
        <f t="shared" si="98"/>
        <v>0</v>
      </c>
      <c r="D550">
        <f t="shared" si="99"/>
        <v>1</v>
      </c>
      <c r="E550">
        <f t="shared" si="100"/>
        <v>0</v>
      </c>
      <c r="F550" s="16" t="s">
        <v>5469</v>
      </c>
      <c r="G550" s="16" t="s">
        <v>4686</v>
      </c>
      <c r="H550" s="16" t="s">
        <v>5446</v>
      </c>
      <c r="I550" s="16" t="s">
        <v>5470</v>
      </c>
      <c r="J550" t="s">
        <v>543</v>
      </c>
      <c r="K550" s="8" t="s">
        <v>2921</v>
      </c>
      <c r="L550" s="2">
        <v>0</v>
      </c>
      <c r="M550" s="2">
        <v>9.3745213835126299E-3</v>
      </c>
      <c r="N550" s="2">
        <v>6.7857329290697604E-4</v>
      </c>
      <c r="O550" s="2">
        <v>4.4536570149588799E-4</v>
      </c>
      <c r="P550" s="2">
        <v>1.3304455059313301E-13</v>
      </c>
      <c r="Q550" s="2">
        <v>9.3745213570397105E-3</v>
      </c>
      <c r="R550" s="2">
        <v>7.9283533449100898E-4</v>
      </c>
      <c r="S550" s="2">
        <f t="shared" si="108"/>
        <v>1</v>
      </c>
      <c r="T550" s="2">
        <v>5.4471194137139796E-4</v>
      </c>
      <c r="U550" s="2">
        <v>6.3719497673764496E-44</v>
      </c>
      <c r="V550" s="2">
        <v>3.7788804674830801E-17</v>
      </c>
      <c r="W550" s="2">
        <v>1.33035153450845E-13</v>
      </c>
      <c r="X550" s="2">
        <v>9.3745213728012398E-3</v>
      </c>
      <c r="Y550" s="2">
        <v>4.7592386456576002E-4</v>
      </c>
      <c r="Z550" s="2">
        <f t="shared" si="101"/>
        <v>-1</v>
      </c>
      <c r="AA550" s="2">
        <v>2.9386470078666201E-4</v>
      </c>
      <c r="AB550" s="2">
        <v>4.8270819456894401E-117</v>
      </c>
      <c r="AC550" s="2">
        <v>1.5235488524228101E-66</v>
      </c>
      <c r="AD550" s="2">
        <f t="shared" si="102"/>
        <v>1</v>
      </c>
      <c r="AE550" s="2">
        <v>1.1079929164286299E-3</v>
      </c>
      <c r="AF550" s="2">
        <v>1.8067482781891998E-2</v>
      </c>
      <c r="AG550" s="2">
        <v>2.4392187722885898E-3</v>
      </c>
      <c r="AH550" s="2">
        <v>2.0086548088905998E-3</v>
      </c>
      <c r="AI550" s="2">
        <v>1.1079929162350799E-3</v>
      </c>
      <c r="AJ550" s="2">
        <v>1.80674827912406E-2</v>
      </c>
      <c r="AK550" s="2">
        <v>2.43818921587348E-3</v>
      </c>
      <c r="AL550" s="2">
        <f t="shared" si="97"/>
        <v>0</v>
      </c>
      <c r="AM550" s="2">
        <v>2.0269476630123701E-3</v>
      </c>
      <c r="AN550" s="2">
        <v>1.0251993171955701E-2</v>
      </c>
      <c r="AO550" s="2">
        <v>1.4719293244713001</v>
      </c>
      <c r="AP550" s="2">
        <v>4.6847017843099699E-4</v>
      </c>
      <c r="AQ550" s="2">
        <v>1.6330198278696001E-2</v>
      </c>
      <c r="AR550" s="2">
        <v>1.6042403908895599E-3</v>
      </c>
      <c r="AS550" s="2">
        <f t="shared" si="103"/>
        <v>0</v>
      </c>
      <c r="AT550" s="2">
        <v>1.2363134509734701E-3</v>
      </c>
      <c r="AU550" s="2">
        <v>0</v>
      </c>
      <c r="AV550" s="2">
        <v>6.2188592498666798E-288</v>
      </c>
      <c r="AW550" s="2">
        <f t="shared" si="104"/>
        <v>0</v>
      </c>
      <c r="AX550" s="2">
        <v>2.36923477113609E-2</v>
      </c>
      <c r="AY550" s="2">
        <v>7.4556154533549704E-2</v>
      </c>
      <c r="AZ550" s="2">
        <v>2.5724459873363401E-2</v>
      </c>
      <c r="BA550" s="2">
        <v>2.48813092276652E-2</v>
      </c>
      <c r="BB550" s="2">
        <v>1.06794097617194E-2</v>
      </c>
      <c r="BC550" s="2">
        <v>4.0110288889591103E-2</v>
      </c>
      <c r="BD550" s="2">
        <v>1.23426594312918E-2</v>
      </c>
      <c r="BE550" s="2">
        <f t="shared" si="105"/>
        <v>-1</v>
      </c>
      <c r="BF550" s="2">
        <v>1.1782090985628E-2</v>
      </c>
      <c r="BG550" s="2">
        <v>0</v>
      </c>
      <c r="BH550" s="2">
        <v>0</v>
      </c>
      <c r="BI550" s="2">
        <v>1.0465492680480699E-2</v>
      </c>
      <c r="BJ550" s="2">
        <v>4.1029462018438198E-2</v>
      </c>
      <c r="BK550" s="2">
        <v>1.32293767437895E-2</v>
      </c>
      <c r="BL550" s="2">
        <f t="shared" si="106"/>
        <v>-1</v>
      </c>
      <c r="BM550" s="2">
        <v>1.22715599377579E-2</v>
      </c>
      <c r="BN550" s="2">
        <v>0</v>
      </c>
      <c r="BO550" s="2">
        <v>0</v>
      </c>
      <c r="BP550" s="2">
        <f t="shared" si="107"/>
        <v>1</v>
      </c>
    </row>
    <row r="551" spans="1:68" x14ac:dyDescent="0.2">
      <c r="A551">
        <v>545</v>
      </c>
      <c r="B551">
        <f t="shared" si="98"/>
        <v>0</v>
      </c>
      <c r="D551">
        <f t="shared" si="99"/>
        <v>0</v>
      </c>
      <c r="E551">
        <f t="shared" si="100"/>
        <v>0</v>
      </c>
      <c r="F551" s="16" t="s">
        <v>5471</v>
      </c>
      <c r="G551" s="16" t="s">
        <v>4686</v>
      </c>
      <c r="H551" s="16" t="s">
        <v>5446</v>
      </c>
      <c r="I551" s="16" t="s">
        <v>5472</v>
      </c>
      <c r="J551" t="s">
        <v>544</v>
      </c>
      <c r="K551" s="8" t="s">
        <v>2922</v>
      </c>
      <c r="L551" s="2">
        <v>0</v>
      </c>
      <c r="M551" s="2">
        <v>3.3048443139861501E-2</v>
      </c>
      <c r="N551" s="2">
        <v>1.21268906671564E-5</v>
      </c>
      <c r="O551" s="2">
        <v>3.3686826857121402E-6</v>
      </c>
      <c r="P551" s="2">
        <v>0</v>
      </c>
      <c r="Q551" s="2">
        <v>3.3048442882720998E-2</v>
      </c>
      <c r="R551" s="2">
        <v>1.4261395797705099E-5</v>
      </c>
      <c r="S551" s="2">
        <f t="shared" si="108"/>
        <v>0</v>
      </c>
      <c r="T551" s="2">
        <v>3.9475524901588199E-6</v>
      </c>
      <c r="U551" s="2">
        <v>8.2484376473111708E-15</v>
      </c>
      <c r="V551" s="2">
        <v>1.01575532361655</v>
      </c>
      <c r="W551" s="2">
        <v>0</v>
      </c>
      <c r="X551" s="2">
        <v>3.3048443020976703E-2</v>
      </c>
      <c r="Y551" s="2">
        <v>1.06506225120598E-5</v>
      </c>
      <c r="Z551" s="2">
        <f t="shared" si="101"/>
        <v>0</v>
      </c>
      <c r="AA551" s="2">
        <v>3.36578249910891E-6</v>
      </c>
      <c r="AB551" s="2">
        <v>5.9470536773852696E-15</v>
      </c>
      <c r="AC551" s="2">
        <v>1.11464979469165</v>
      </c>
      <c r="AD551" s="2">
        <f t="shared" si="102"/>
        <v>0</v>
      </c>
      <c r="AE551" s="2">
        <v>0</v>
      </c>
      <c r="AF551" s="2">
        <v>6.0312260907739002E-2</v>
      </c>
      <c r="AG551" s="2">
        <v>1.8947782670962E-5</v>
      </c>
      <c r="AH551" s="2">
        <v>6.2472030366860498E-6</v>
      </c>
      <c r="AI551" s="2">
        <v>0</v>
      </c>
      <c r="AJ551" s="2">
        <v>6.0312261012692797E-2</v>
      </c>
      <c r="AK551" s="2">
        <v>2.5392332672110101E-5</v>
      </c>
      <c r="AL551" s="2">
        <f t="shared" si="97"/>
        <v>0</v>
      </c>
      <c r="AM551" s="2">
        <v>7.6449862634154107E-6</v>
      </c>
      <c r="AN551" s="2">
        <v>2.1700134883431701E-59</v>
      </c>
      <c r="AO551" s="2">
        <v>0.74396146267623797</v>
      </c>
      <c r="AP551" s="2">
        <v>0</v>
      </c>
      <c r="AQ551" s="2">
        <v>9.5654935989508597E-2</v>
      </c>
      <c r="AR551" s="2">
        <v>4.5548649551693098E-5</v>
      </c>
      <c r="AS551" s="2">
        <f t="shared" si="103"/>
        <v>0</v>
      </c>
      <c r="AT551" s="2">
        <v>1.09272672355724E-5</v>
      </c>
      <c r="AU551" s="2">
        <v>4.28521896361701E-244</v>
      </c>
      <c r="AV551" s="2">
        <v>2.1260192039662201E-2</v>
      </c>
      <c r="AW551" s="2">
        <f t="shared" si="104"/>
        <v>0</v>
      </c>
      <c r="AX551" s="2">
        <v>0</v>
      </c>
      <c r="AY551" s="2">
        <v>0.110304103432198</v>
      </c>
      <c r="AZ551" s="2">
        <v>6.2175333118081602E-5</v>
      </c>
      <c r="BA551" s="2">
        <v>1.17071903185166E-5</v>
      </c>
      <c r="BB551" s="2">
        <v>0</v>
      </c>
      <c r="BC551" s="2">
        <v>6.1300848254485299E-2</v>
      </c>
      <c r="BD551" s="2">
        <v>3.0621853618943899E-5</v>
      </c>
      <c r="BE551" s="2">
        <f t="shared" si="105"/>
        <v>0</v>
      </c>
      <c r="BF551" s="2">
        <v>7.1719930036746002E-6</v>
      </c>
      <c r="BG551" s="2">
        <v>9.0404535594918105E-128</v>
      </c>
      <c r="BH551" s="2">
        <v>3.8720766892860997E-2</v>
      </c>
      <c r="BI551" s="2">
        <v>0</v>
      </c>
      <c r="BJ551" s="2">
        <v>0.106425254120882</v>
      </c>
      <c r="BK551" s="2">
        <v>5.0805561483689403E-5</v>
      </c>
      <c r="BL551" s="2">
        <f t="shared" si="106"/>
        <v>0</v>
      </c>
      <c r="BM551" s="2">
        <v>1.3241410211270301E-5</v>
      </c>
      <c r="BN551" s="2">
        <v>1.7030046088467101E-13</v>
      </c>
      <c r="BO551" s="2">
        <v>0.70265224083665401</v>
      </c>
      <c r="BP551" s="2">
        <f t="shared" si="107"/>
        <v>0</v>
      </c>
    </row>
    <row r="552" spans="1:68" x14ac:dyDescent="0.2">
      <c r="A552">
        <v>546</v>
      </c>
      <c r="B552">
        <f t="shared" si="98"/>
        <v>0</v>
      </c>
      <c r="D552">
        <f t="shared" si="99"/>
        <v>0</v>
      </c>
      <c r="E552">
        <f t="shared" si="100"/>
        <v>0</v>
      </c>
      <c r="F552" s="16" t="s">
        <v>5473</v>
      </c>
      <c r="G552" s="16" t="s">
        <v>4682</v>
      </c>
      <c r="H552" s="16" t="s">
        <v>5474</v>
      </c>
      <c r="I552" s="16" t="s">
        <v>5475</v>
      </c>
      <c r="J552" t="s">
        <v>545</v>
      </c>
      <c r="K552" s="8" t="s">
        <v>2923</v>
      </c>
      <c r="L552" s="2">
        <v>1.2625707064318999E-3</v>
      </c>
      <c r="M552" s="2">
        <v>1.5654995874739199E-2</v>
      </c>
      <c r="N552" s="2">
        <v>8.8182437690971904E-3</v>
      </c>
      <c r="O552" s="2">
        <v>8.7504607662360206E-3</v>
      </c>
      <c r="P552" s="2">
        <v>1.2625707064871301E-3</v>
      </c>
      <c r="Q552" s="2">
        <v>1.5654995852673902E-2</v>
      </c>
      <c r="R552" s="2">
        <v>8.7502010412218601E-3</v>
      </c>
      <c r="S552" s="2">
        <f t="shared" si="108"/>
        <v>-1</v>
      </c>
      <c r="T552" s="2">
        <v>8.6768372407681708E-3</v>
      </c>
      <c r="U552" s="2">
        <v>1.6963867732801199E-4</v>
      </c>
      <c r="V552" s="2">
        <v>2.07686383245411E-3</v>
      </c>
      <c r="W552" s="2">
        <v>1.26257070646072E-3</v>
      </c>
      <c r="X552" s="2">
        <v>1.56549958648842E-2</v>
      </c>
      <c r="Y552" s="2">
        <v>9.1610779291824498E-3</v>
      </c>
      <c r="Z552" s="2">
        <f t="shared" si="101"/>
        <v>1</v>
      </c>
      <c r="AA552" s="2">
        <v>9.0444066858845502E-3</v>
      </c>
      <c r="AB552" s="2">
        <v>2.6612905969581499E-50</v>
      </c>
      <c r="AC552" s="2">
        <v>7.5286988102285303E-75</v>
      </c>
      <c r="AD552" s="2">
        <f t="shared" si="102"/>
        <v>1</v>
      </c>
      <c r="AE552" s="2">
        <v>2.27262727157742E-3</v>
      </c>
      <c r="AF552" s="2">
        <v>2.8247747843051001E-2</v>
      </c>
      <c r="AG552" s="2">
        <v>1.8987023405227399E-2</v>
      </c>
      <c r="AH552" s="2">
        <v>1.9247271180249801E-2</v>
      </c>
      <c r="AI552" s="2">
        <v>2.27262727154986E-3</v>
      </c>
      <c r="AJ552" s="2">
        <v>2.8247747851995901E-2</v>
      </c>
      <c r="AK552" s="2">
        <v>1.5844522185411099E-2</v>
      </c>
      <c r="AL552" s="2">
        <f t="shared" si="97"/>
        <v>-1</v>
      </c>
      <c r="AM552" s="2">
        <v>1.5636786565358E-2</v>
      </c>
      <c r="AN552" s="2">
        <v>0</v>
      </c>
      <c r="AO552" s="2">
        <v>0</v>
      </c>
      <c r="AP552" s="2">
        <v>2.1006233314253501E-3</v>
      </c>
      <c r="AQ552" s="2">
        <v>2.4688511964079701E-2</v>
      </c>
      <c r="AR552" s="2">
        <v>1.5035309887181599E-2</v>
      </c>
      <c r="AS552" s="2">
        <f t="shared" si="103"/>
        <v>-1</v>
      </c>
      <c r="AT552" s="2">
        <v>1.4893850470049199E-2</v>
      </c>
      <c r="AU552" s="2">
        <v>0</v>
      </c>
      <c r="AV552" s="2">
        <v>0</v>
      </c>
      <c r="AW552" s="2">
        <f t="shared" si="104"/>
        <v>1</v>
      </c>
      <c r="AX552" s="2">
        <v>4.1734206689523099E-3</v>
      </c>
      <c r="AY552" s="2">
        <v>9.0306688553860995E-2</v>
      </c>
      <c r="AZ552" s="2">
        <v>5.7599610454194802E-2</v>
      </c>
      <c r="BA552" s="2">
        <v>5.67954326315145E-2</v>
      </c>
      <c r="BB552" s="2">
        <v>2.4234620924309699E-3</v>
      </c>
      <c r="BC552" s="2">
        <v>5.2210857274060399E-2</v>
      </c>
      <c r="BD552" s="2">
        <v>3.2240086703623501E-2</v>
      </c>
      <c r="BE552" s="2">
        <f t="shared" si="105"/>
        <v>-1</v>
      </c>
      <c r="BF552" s="2">
        <v>3.1755755857123098E-2</v>
      </c>
      <c r="BG552" s="2">
        <v>0</v>
      </c>
      <c r="BH552" s="2">
        <v>0</v>
      </c>
      <c r="BI552" s="2">
        <v>2.3946948737875299E-3</v>
      </c>
      <c r="BJ552" s="2">
        <v>5.0059585957421403E-2</v>
      </c>
      <c r="BK552" s="2">
        <v>3.1247029358101301E-2</v>
      </c>
      <c r="BL552" s="2">
        <f t="shared" si="106"/>
        <v>-1</v>
      </c>
      <c r="BM552" s="2">
        <v>3.0806702678742599E-2</v>
      </c>
      <c r="BN552" s="2">
        <v>0</v>
      </c>
      <c r="BO552" s="2">
        <v>0</v>
      </c>
      <c r="BP552" s="2">
        <f t="shared" si="107"/>
        <v>1</v>
      </c>
    </row>
    <row r="553" spans="1:68" x14ac:dyDescent="0.2">
      <c r="A553">
        <v>547</v>
      </c>
      <c r="B553">
        <f t="shared" si="98"/>
        <v>0</v>
      </c>
      <c r="D553">
        <f t="shared" si="99"/>
        <v>0</v>
      </c>
      <c r="E553">
        <f t="shared" si="100"/>
        <v>0</v>
      </c>
      <c r="F553" s="16" t="s">
        <v>5476</v>
      </c>
      <c r="G553" s="16" t="s">
        <v>4686</v>
      </c>
      <c r="H553" s="16" t="s">
        <v>5474</v>
      </c>
      <c r="I553" s="16" t="s">
        <v>5477</v>
      </c>
      <c r="J553" t="s">
        <v>546</v>
      </c>
      <c r="K553" s="8" t="s">
        <v>2924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f t="shared" si="108"/>
        <v>0</v>
      </c>
      <c r="T553" s="2">
        <v>0</v>
      </c>
      <c r="U553" s="2">
        <v>1</v>
      </c>
      <c r="V553" s="2" t="s">
        <v>7968</v>
      </c>
      <c r="W553" s="2">
        <v>0</v>
      </c>
      <c r="X553" s="2">
        <v>0</v>
      </c>
      <c r="Y553" s="2">
        <v>0</v>
      </c>
      <c r="Z553" s="2">
        <f t="shared" si="101"/>
        <v>0</v>
      </c>
      <c r="AA553" s="2">
        <v>0</v>
      </c>
      <c r="AB553" s="2">
        <v>1</v>
      </c>
      <c r="AC553" s="2" t="s">
        <v>7968</v>
      </c>
      <c r="AD553" s="2">
        <f t="shared" si="102"/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f t="shared" si="97"/>
        <v>0</v>
      </c>
      <c r="AM553" s="2">
        <v>0</v>
      </c>
      <c r="AN553" s="2">
        <v>1</v>
      </c>
      <c r="AO553" s="2" t="s">
        <v>7968</v>
      </c>
      <c r="AP553" s="2">
        <v>0</v>
      </c>
      <c r="AQ553" s="2">
        <v>0</v>
      </c>
      <c r="AR553" s="2">
        <v>0</v>
      </c>
      <c r="AS553" s="2">
        <f t="shared" si="103"/>
        <v>0</v>
      </c>
      <c r="AT553" s="2">
        <v>0</v>
      </c>
      <c r="AU553" s="2">
        <v>1</v>
      </c>
      <c r="AV553" s="2" t="s">
        <v>7968</v>
      </c>
      <c r="AW553" s="2">
        <f t="shared" si="104"/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f t="shared" si="105"/>
        <v>0</v>
      </c>
      <c r="BF553" s="2">
        <v>0</v>
      </c>
      <c r="BG553" s="2">
        <v>1</v>
      </c>
      <c r="BH553" s="2" t="s">
        <v>7968</v>
      </c>
      <c r="BI553" s="2">
        <v>0</v>
      </c>
      <c r="BJ553" s="2">
        <v>0</v>
      </c>
      <c r="BK553" s="2">
        <v>0</v>
      </c>
      <c r="BL553" s="2">
        <f t="shared" si="106"/>
        <v>0</v>
      </c>
      <c r="BM553" s="2">
        <v>0</v>
      </c>
      <c r="BN553" s="2">
        <v>1</v>
      </c>
      <c r="BO553" s="2" t="s">
        <v>7968</v>
      </c>
      <c r="BP553" s="2">
        <f t="shared" si="107"/>
        <v>0</v>
      </c>
    </row>
    <row r="554" spans="1:68" x14ac:dyDescent="0.2">
      <c r="A554">
        <v>548</v>
      </c>
      <c r="B554">
        <f t="shared" si="98"/>
        <v>0</v>
      </c>
      <c r="D554">
        <f t="shared" si="99"/>
        <v>0</v>
      </c>
      <c r="E554">
        <f t="shared" si="100"/>
        <v>0</v>
      </c>
      <c r="F554" s="16" t="s">
        <v>5478</v>
      </c>
      <c r="G554" s="16" t="s">
        <v>4686</v>
      </c>
      <c r="H554" s="16" t="s">
        <v>5474</v>
      </c>
      <c r="I554" s="16" t="s">
        <v>5479</v>
      </c>
      <c r="J554" t="s">
        <v>547</v>
      </c>
      <c r="K554" s="8" t="s">
        <v>2925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f t="shared" si="108"/>
        <v>0</v>
      </c>
      <c r="T554" s="2">
        <v>0</v>
      </c>
      <c r="U554" s="2">
        <v>1</v>
      </c>
      <c r="V554" s="2" t="s">
        <v>7968</v>
      </c>
      <c r="W554" s="2">
        <v>0</v>
      </c>
      <c r="X554" s="2">
        <v>0</v>
      </c>
      <c r="Y554" s="2">
        <v>0</v>
      </c>
      <c r="Z554" s="2">
        <f t="shared" si="101"/>
        <v>0</v>
      </c>
      <c r="AA554" s="2">
        <v>0</v>
      </c>
      <c r="AB554" s="2">
        <v>1</v>
      </c>
      <c r="AC554" s="2" t="s">
        <v>7968</v>
      </c>
      <c r="AD554" s="2">
        <f t="shared" si="102"/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f t="shared" si="97"/>
        <v>0</v>
      </c>
      <c r="AM554" s="2">
        <v>0</v>
      </c>
      <c r="AN554" s="2">
        <v>1</v>
      </c>
      <c r="AO554" s="2" t="s">
        <v>7968</v>
      </c>
      <c r="AP554" s="2">
        <v>0</v>
      </c>
      <c r="AQ554" s="2">
        <v>0</v>
      </c>
      <c r="AR554" s="2">
        <v>0</v>
      </c>
      <c r="AS554" s="2">
        <f t="shared" si="103"/>
        <v>0</v>
      </c>
      <c r="AT554" s="2">
        <v>0</v>
      </c>
      <c r="AU554" s="2">
        <v>1</v>
      </c>
      <c r="AV554" s="2" t="s">
        <v>7968</v>
      </c>
      <c r="AW554" s="2">
        <f t="shared" si="104"/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f t="shared" si="105"/>
        <v>0</v>
      </c>
      <c r="BF554" s="2">
        <v>0</v>
      </c>
      <c r="BG554" s="2">
        <v>1</v>
      </c>
      <c r="BH554" s="2" t="s">
        <v>7968</v>
      </c>
      <c r="BI554" s="2">
        <v>0</v>
      </c>
      <c r="BJ554" s="2">
        <v>0</v>
      </c>
      <c r="BK554" s="2">
        <v>0</v>
      </c>
      <c r="BL554" s="2">
        <f t="shared" si="106"/>
        <v>0</v>
      </c>
      <c r="BM554" s="2">
        <v>0</v>
      </c>
      <c r="BN554" s="2">
        <v>1</v>
      </c>
      <c r="BO554" s="2" t="s">
        <v>7968</v>
      </c>
      <c r="BP554" s="2">
        <f t="shared" si="107"/>
        <v>0</v>
      </c>
    </row>
    <row r="555" spans="1:68" x14ac:dyDescent="0.2">
      <c r="A555">
        <v>549</v>
      </c>
      <c r="B555">
        <f t="shared" si="98"/>
        <v>0</v>
      </c>
      <c r="D555">
        <f t="shared" si="99"/>
        <v>0</v>
      </c>
      <c r="E555">
        <f t="shared" si="100"/>
        <v>0</v>
      </c>
      <c r="F555" s="16" t="s">
        <v>5480</v>
      </c>
      <c r="G555" s="16" t="s">
        <v>4686</v>
      </c>
      <c r="H555" s="16" t="s">
        <v>5474</v>
      </c>
      <c r="I555" s="16" t="s">
        <v>5481</v>
      </c>
      <c r="J555" t="s">
        <v>548</v>
      </c>
      <c r="K555" s="8" t="s">
        <v>2926</v>
      </c>
      <c r="L555" s="2">
        <v>0</v>
      </c>
      <c r="M555" s="2">
        <v>3.3048443139863201E-2</v>
      </c>
      <c r="N555" s="2">
        <v>9.0704894480366194E-6</v>
      </c>
      <c r="O555" s="2">
        <v>3.22107942615297E-6</v>
      </c>
      <c r="P555" s="2">
        <v>0</v>
      </c>
      <c r="Q555" s="2">
        <v>3.3048442882807998E-2</v>
      </c>
      <c r="R555" s="2">
        <v>7.8522026938544804E-6</v>
      </c>
      <c r="S555" s="2">
        <f t="shared" si="108"/>
        <v>0</v>
      </c>
      <c r="T555" s="2">
        <v>3.1012038744639E-6</v>
      </c>
      <c r="U555" s="2">
        <v>1.5401939520127001E-19</v>
      </c>
      <c r="V555" s="2">
        <v>1.1124879119378099</v>
      </c>
      <c r="W555" s="2">
        <v>0</v>
      </c>
      <c r="X555" s="2">
        <v>3.3048443019073399E-2</v>
      </c>
      <c r="Y555" s="2">
        <v>1.0248424749575001E-5</v>
      </c>
      <c r="Z555" s="2">
        <f t="shared" si="101"/>
        <v>0</v>
      </c>
      <c r="AA555" s="2">
        <v>3.0376274314210601E-6</v>
      </c>
      <c r="AB555" s="2">
        <v>1.5791266933998801E-14</v>
      </c>
      <c r="AC555" s="2">
        <v>1.1933273102351301</v>
      </c>
      <c r="AD555" s="2">
        <f t="shared" si="102"/>
        <v>0</v>
      </c>
      <c r="AE555" s="2">
        <v>0</v>
      </c>
      <c r="AF555" s="2">
        <v>6.0312260892724699E-2</v>
      </c>
      <c r="AG555" s="2">
        <v>2.1392121110042399E-5</v>
      </c>
      <c r="AH555" s="2">
        <v>6.3975484570847999E-6</v>
      </c>
      <c r="AI555" s="2">
        <v>0</v>
      </c>
      <c r="AJ555" s="2">
        <v>6.0312261009363301E-2</v>
      </c>
      <c r="AK555" s="2">
        <v>2.0955937980059199E-5</v>
      </c>
      <c r="AL555" s="2">
        <f t="shared" si="97"/>
        <v>0</v>
      </c>
      <c r="AM555" s="2">
        <v>7.4769653864157502E-6</v>
      </c>
      <c r="AN555" s="2">
        <v>6.02959850305572E-32</v>
      </c>
      <c r="AO555" s="2">
        <v>1.4505615556800999</v>
      </c>
      <c r="AP555" s="2">
        <v>0</v>
      </c>
      <c r="AQ555" s="2">
        <v>9.5654935948826E-2</v>
      </c>
      <c r="AR555" s="2">
        <v>3.41801661944631E-5</v>
      </c>
      <c r="AS555" s="2">
        <f t="shared" si="103"/>
        <v>0</v>
      </c>
      <c r="AT555" s="2">
        <v>1.1143745924325699E-5</v>
      </c>
      <c r="AU555" s="2">
        <v>1.8524846085497502E-266</v>
      </c>
      <c r="AV555" s="2">
        <v>0.200430173915668</v>
      </c>
      <c r="AW555" s="2">
        <f t="shared" si="104"/>
        <v>0</v>
      </c>
      <c r="AX555" s="2">
        <v>0</v>
      </c>
      <c r="AY555" s="2">
        <v>0.110304103424697</v>
      </c>
      <c r="AZ555" s="2">
        <v>3.8664199588048597E-5</v>
      </c>
      <c r="BA555" s="2">
        <v>1.08776895770309E-5</v>
      </c>
      <c r="BB555" s="2">
        <v>0</v>
      </c>
      <c r="BC555" s="2">
        <v>6.1300848254485299E-2</v>
      </c>
      <c r="BD555" s="2">
        <v>1.95829661148995E-5</v>
      </c>
      <c r="BE555" s="2">
        <f t="shared" si="105"/>
        <v>0</v>
      </c>
      <c r="BF555" s="2">
        <v>6.8695567240150903E-6</v>
      </c>
      <c r="BG555" s="2">
        <v>8.8997442566119995E-206</v>
      </c>
      <c r="BH555" s="2">
        <v>3.7373428030628299E-2</v>
      </c>
      <c r="BI555" s="2">
        <v>0</v>
      </c>
      <c r="BJ555" s="2">
        <v>0.10642525411595199</v>
      </c>
      <c r="BK555" s="2">
        <v>3.2952272087744397E-5</v>
      </c>
      <c r="BL555" s="2">
        <f t="shared" si="106"/>
        <v>0</v>
      </c>
      <c r="BM555" s="2">
        <v>1.1042335742013999E-5</v>
      </c>
      <c r="BN555" s="2">
        <v>1.6554080631401299E-6</v>
      </c>
      <c r="BO555" s="2">
        <v>0.93656604808923305</v>
      </c>
      <c r="BP555" s="2">
        <f t="shared" si="107"/>
        <v>0</v>
      </c>
    </row>
    <row r="556" spans="1:68" x14ac:dyDescent="0.2">
      <c r="A556">
        <v>550</v>
      </c>
      <c r="B556">
        <f t="shared" si="98"/>
        <v>0</v>
      </c>
      <c r="D556">
        <f t="shared" si="99"/>
        <v>0</v>
      </c>
      <c r="E556">
        <f t="shared" si="100"/>
        <v>0</v>
      </c>
      <c r="F556" s="16" t="s">
        <v>5482</v>
      </c>
      <c r="G556" s="16" t="s">
        <v>4686</v>
      </c>
      <c r="H556" s="16" t="s">
        <v>5474</v>
      </c>
      <c r="I556" s="16" t="s">
        <v>5481</v>
      </c>
      <c r="J556" t="s">
        <v>549</v>
      </c>
      <c r="K556" s="8" t="s">
        <v>2927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f t="shared" si="108"/>
        <v>0</v>
      </c>
      <c r="T556" s="2">
        <v>0</v>
      </c>
      <c r="U556" s="2">
        <v>1</v>
      </c>
      <c r="V556" s="2" t="s">
        <v>7968</v>
      </c>
      <c r="W556" s="2">
        <v>0</v>
      </c>
      <c r="X556" s="2">
        <v>0</v>
      </c>
      <c r="Y556" s="2">
        <v>0</v>
      </c>
      <c r="Z556" s="2">
        <f t="shared" si="101"/>
        <v>0</v>
      </c>
      <c r="AA556" s="2">
        <v>0</v>
      </c>
      <c r="AB556" s="2">
        <v>1</v>
      </c>
      <c r="AC556" s="2" t="s">
        <v>7968</v>
      </c>
      <c r="AD556" s="2">
        <f t="shared" si="102"/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f t="shared" si="97"/>
        <v>0</v>
      </c>
      <c r="AM556" s="2">
        <v>0</v>
      </c>
      <c r="AN556" s="2">
        <v>1</v>
      </c>
      <c r="AO556" s="2" t="s">
        <v>7968</v>
      </c>
      <c r="AP556" s="2">
        <v>0</v>
      </c>
      <c r="AQ556" s="2">
        <v>0</v>
      </c>
      <c r="AR556" s="2">
        <v>0</v>
      </c>
      <c r="AS556" s="2">
        <f t="shared" si="103"/>
        <v>0</v>
      </c>
      <c r="AT556" s="2">
        <v>0</v>
      </c>
      <c r="AU556" s="2">
        <v>1</v>
      </c>
      <c r="AV556" s="2" t="s">
        <v>7968</v>
      </c>
      <c r="AW556" s="2">
        <f t="shared" si="104"/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f t="shared" si="105"/>
        <v>0</v>
      </c>
      <c r="BF556" s="2">
        <v>0</v>
      </c>
      <c r="BG556" s="2">
        <v>1</v>
      </c>
      <c r="BH556" s="2" t="s">
        <v>7968</v>
      </c>
      <c r="BI556" s="2">
        <v>0</v>
      </c>
      <c r="BJ556" s="2">
        <v>0</v>
      </c>
      <c r="BK556" s="2">
        <v>0</v>
      </c>
      <c r="BL556" s="2">
        <f t="shared" si="106"/>
        <v>0</v>
      </c>
      <c r="BM556" s="2">
        <v>0</v>
      </c>
      <c r="BN556" s="2">
        <v>1</v>
      </c>
      <c r="BO556" s="2" t="s">
        <v>7968</v>
      </c>
      <c r="BP556" s="2">
        <f t="shared" si="107"/>
        <v>0</v>
      </c>
    </row>
    <row r="557" spans="1:68" x14ac:dyDescent="0.2">
      <c r="A557">
        <v>551</v>
      </c>
      <c r="B557">
        <f t="shared" si="98"/>
        <v>0</v>
      </c>
      <c r="D557">
        <f t="shared" si="99"/>
        <v>0</v>
      </c>
      <c r="E557">
        <f t="shared" si="100"/>
        <v>0</v>
      </c>
      <c r="F557" s="16" t="s">
        <v>5483</v>
      </c>
      <c r="G557" s="16" t="s">
        <v>4686</v>
      </c>
      <c r="H557" s="16" t="s">
        <v>5474</v>
      </c>
      <c r="I557" s="16" t="s">
        <v>5484</v>
      </c>
      <c r="J557" t="s">
        <v>550</v>
      </c>
      <c r="K557" s="8" t="s">
        <v>2928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f t="shared" si="108"/>
        <v>0</v>
      </c>
      <c r="T557" s="2">
        <v>0</v>
      </c>
      <c r="U557" s="2">
        <v>1</v>
      </c>
      <c r="V557" s="2" t="s">
        <v>7968</v>
      </c>
      <c r="W557" s="2">
        <v>0</v>
      </c>
      <c r="X557" s="2">
        <v>0</v>
      </c>
      <c r="Y557" s="2">
        <v>0</v>
      </c>
      <c r="Z557" s="2">
        <f t="shared" si="101"/>
        <v>0</v>
      </c>
      <c r="AA557" s="2">
        <v>0</v>
      </c>
      <c r="AB557" s="2">
        <v>1</v>
      </c>
      <c r="AC557" s="2" t="s">
        <v>7968</v>
      </c>
      <c r="AD557" s="2">
        <f t="shared" si="102"/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f t="shared" si="97"/>
        <v>0</v>
      </c>
      <c r="AM557" s="2">
        <v>0</v>
      </c>
      <c r="AN557" s="2">
        <v>1</v>
      </c>
      <c r="AO557" s="2" t="s">
        <v>7968</v>
      </c>
      <c r="AP557" s="2">
        <v>0</v>
      </c>
      <c r="AQ557" s="2">
        <v>0</v>
      </c>
      <c r="AR557" s="2">
        <v>0</v>
      </c>
      <c r="AS557" s="2">
        <f t="shared" si="103"/>
        <v>0</v>
      </c>
      <c r="AT557" s="2">
        <v>0</v>
      </c>
      <c r="AU557" s="2">
        <v>1</v>
      </c>
      <c r="AV557" s="2" t="s">
        <v>7968</v>
      </c>
      <c r="AW557" s="2">
        <f t="shared" si="104"/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f t="shared" si="105"/>
        <v>0</v>
      </c>
      <c r="BF557" s="2">
        <v>0</v>
      </c>
      <c r="BG557" s="2">
        <v>1</v>
      </c>
      <c r="BH557" s="2" t="s">
        <v>7968</v>
      </c>
      <c r="BI557" s="2">
        <v>0</v>
      </c>
      <c r="BJ557" s="2">
        <v>0</v>
      </c>
      <c r="BK557" s="2">
        <v>0</v>
      </c>
      <c r="BL557" s="2">
        <f t="shared" si="106"/>
        <v>0</v>
      </c>
      <c r="BM557" s="2">
        <v>0</v>
      </c>
      <c r="BN557" s="2">
        <v>1</v>
      </c>
      <c r="BO557" s="2" t="s">
        <v>7968</v>
      </c>
      <c r="BP557" s="2">
        <f t="shared" si="107"/>
        <v>0</v>
      </c>
    </row>
    <row r="558" spans="1:68" x14ac:dyDescent="0.2">
      <c r="A558">
        <v>552</v>
      </c>
      <c r="B558">
        <f t="shared" si="98"/>
        <v>0</v>
      </c>
      <c r="D558">
        <f t="shared" si="99"/>
        <v>0</v>
      </c>
      <c r="E558">
        <f t="shared" si="100"/>
        <v>0</v>
      </c>
      <c r="F558" s="16" t="s">
        <v>5485</v>
      </c>
      <c r="G558" s="16" t="s">
        <v>4686</v>
      </c>
      <c r="H558" s="16" t="s">
        <v>5474</v>
      </c>
      <c r="I558" s="16" t="s">
        <v>5479</v>
      </c>
      <c r="J558" t="s">
        <v>551</v>
      </c>
      <c r="K558" s="8" t="s">
        <v>2929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f t="shared" si="108"/>
        <v>0</v>
      </c>
      <c r="T558" s="2">
        <v>0</v>
      </c>
      <c r="U558" s="2">
        <v>1</v>
      </c>
      <c r="V558" s="2" t="s">
        <v>7968</v>
      </c>
      <c r="W558" s="2">
        <v>0</v>
      </c>
      <c r="X558" s="2">
        <v>0</v>
      </c>
      <c r="Y558" s="2">
        <v>0</v>
      </c>
      <c r="Z558" s="2">
        <f t="shared" si="101"/>
        <v>0</v>
      </c>
      <c r="AA558" s="2">
        <v>0</v>
      </c>
      <c r="AB558" s="2">
        <v>1</v>
      </c>
      <c r="AC558" s="2" t="s">
        <v>7968</v>
      </c>
      <c r="AD558" s="2">
        <f t="shared" si="102"/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f t="shared" si="97"/>
        <v>0</v>
      </c>
      <c r="AM558" s="2">
        <v>0</v>
      </c>
      <c r="AN558" s="2">
        <v>1</v>
      </c>
      <c r="AO558" s="2" t="s">
        <v>7968</v>
      </c>
      <c r="AP558" s="2">
        <v>0</v>
      </c>
      <c r="AQ558" s="2">
        <v>0</v>
      </c>
      <c r="AR558" s="2">
        <v>0</v>
      </c>
      <c r="AS558" s="2">
        <f t="shared" si="103"/>
        <v>0</v>
      </c>
      <c r="AT558" s="2">
        <v>0</v>
      </c>
      <c r="AU558" s="2">
        <v>1</v>
      </c>
      <c r="AV558" s="2" t="s">
        <v>7968</v>
      </c>
      <c r="AW558" s="2">
        <f t="shared" si="104"/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f t="shared" si="105"/>
        <v>0</v>
      </c>
      <c r="BF558" s="2">
        <v>0</v>
      </c>
      <c r="BG558" s="2">
        <v>1</v>
      </c>
      <c r="BH558" s="2" t="s">
        <v>7968</v>
      </c>
      <c r="BI558" s="2">
        <v>0</v>
      </c>
      <c r="BJ558" s="2">
        <v>0</v>
      </c>
      <c r="BK558" s="2">
        <v>0</v>
      </c>
      <c r="BL558" s="2">
        <f t="shared" si="106"/>
        <v>0</v>
      </c>
      <c r="BM558" s="2">
        <v>0</v>
      </c>
      <c r="BN558" s="2">
        <v>1</v>
      </c>
      <c r="BO558" s="2" t="s">
        <v>7968</v>
      </c>
      <c r="BP558" s="2">
        <f t="shared" si="107"/>
        <v>0</v>
      </c>
    </row>
    <row r="559" spans="1:68" x14ac:dyDescent="0.2">
      <c r="A559">
        <v>553</v>
      </c>
      <c r="B559">
        <f t="shared" si="98"/>
        <v>0</v>
      </c>
      <c r="D559">
        <f t="shared" si="99"/>
        <v>0</v>
      </c>
      <c r="E559">
        <f t="shared" si="100"/>
        <v>0</v>
      </c>
      <c r="F559" s="16" t="s">
        <v>5486</v>
      </c>
      <c r="G559" s="16" t="s">
        <v>4686</v>
      </c>
      <c r="H559" s="16" t="s">
        <v>5474</v>
      </c>
      <c r="I559" s="16" t="s">
        <v>5487</v>
      </c>
      <c r="J559" t="s">
        <v>552</v>
      </c>
      <c r="K559" s="8" t="s">
        <v>2930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f t="shared" si="108"/>
        <v>0</v>
      </c>
      <c r="T559" s="2">
        <v>0</v>
      </c>
      <c r="U559" s="2">
        <v>1</v>
      </c>
      <c r="V559" s="2" t="s">
        <v>7968</v>
      </c>
      <c r="W559" s="2">
        <v>0</v>
      </c>
      <c r="X559" s="2">
        <v>0</v>
      </c>
      <c r="Y559" s="2">
        <v>0</v>
      </c>
      <c r="Z559" s="2">
        <f t="shared" si="101"/>
        <v>0</v>
      </c>
      <c r="AA559" s="2">
        <v>0</v>
      </c>
      <c r="AB559" s="2">
        <v>1</v>
      </c>
      <c r="AC559" s="2" t="s">
        <v>7968</v>
      </c>
      <c r="AD559" s="2">
        <f t="shared" si="102"/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f t="shared" si="97"/>
        <v>0</v>
      </c>
      <c r="AM559" s="2">
        <v>0</v>
      </c>
      <c r="AN559" s="2">
        <v>1</v>
      </c>
      <c r="AO559" s="2" t="s">
        <v>7968</v>
      </c>
      <c r="AP559" s="2">
        <v>0</v>
      </c>
      <c r="AQ559" s="2">
        <v>0</v>
      </c>
      <c r="AR559" s="2">
        <v>0</v>
      </c>
      <c r="AS559" s="2">
        <f t="shared" si="103"/>
        <v>0</v>
      </c>
      <c r="AT559" s="2">
        <v>0</v>
      </c>
      <c r="AU559" s="2">
        <v>1</v>
      </c>
      <c r="AV559" s="2" t="s">
        <v>7968</v>
      </c>
      <c r="AW559" s="2">
        <f t="shared" si="104"/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f t="shared" si="105"/>
        <v>0</v>
      </c>
      <c r="BF559" s="2">
        <v>0</v>
      </c>
      <c r="BG559" s="2">
        <v>1</v>
      </c>
      <c r="BH559" s="2" t="s">
        <v>7968</v>
      </c>
      <c r="BI559" s="2">
        <v>0</v>
      </c>
      <c r="BJ559" s="2">
        <v>0</v>
      </c>
      <c r="BK559" s="2">
        <v>0</v>
      </c>
      <c r="BL559" s="2">
        <f t="shared" si="106"/>
        <v>0</v>
      </c>
      <c r="BM559" s="2">
        <v>0</v>
      </c>
      <c r="BN559" s="2">
        <v>1</v>
      </c>
      <c r="BO559" s="2" t="s">
        <v>7968</v>
      </c>
      <c r="BP559" s="2">
        <f t="shared" si="107"/>
        <v>0</v>
      </c>
    </row>
    <row r="560" spans="1:68" x14ac:dyDescent="0.2">
      <c r="A560">
        <v>554</v>
      </c>
      <c r="B560">
        <f t="shared" si="98"/>
        <v>0</v>
      </c>
      <c r="D560">
        <f t="shared" si="99"/>
        <v>0</v>
      </c>
      <c r="E560">
        <f t="shared" si="100"/>
        <v>0</v>
      </c>
      <c r="F560" s="16" t="s">
        <v>5488</v>
      </c>
      <c r="G560" s="16" t="s">
        <v>4686</v>
      </c>
      <c r="H560" s="16" t="s">
        <v>5474</v>
      </c>
      <c r="I560" s="16" t="s">
        <v>5489</v>
      </c>
      <c r="J560" t="s">
        <v>553</v>
      </c>
      <c r="K560" s="8" t="s">
        <v>2931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f t="shared" si="108"/>
        <v>0</v>
      </c>
      <c r="T560" s="2">
        <v>0</v>
      </c>
      <c r="U560" s="2">
        <v>1</v>
      </c>
      <c r="V560" s="2" t="s">
        <v>7968</v>
      </c>
      <c r="W560" s="2">
        <v>0</v>
      </c>
      <c r="X560" s="2">
        <v>0</v>
      </c>
      <c r="Y560" s="2">
        <v>0</v>
      </c>
      <c r="Z560" s="2">
        <f t="shared" si="101"/>
        <v>0</v>
      </c>
      <c r="AA560" s="2">
        <v>0</v>
      </c>
      <c r="AB560" s="2">
        <v>1</v>
      </c>
      <c r="AC560" s="2" t="s">
        <v>7968</v>
      </c>
      <c r="AD560" s="2">
        <f t="shared" si="102"/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f t="shared" si="97"/>
        <v>0</v>
      </c>
      <c r="AM560" s="2">
        <v>0</v>
      </c>
      <c r="AN560" s="2">
        <v>1</v>
      </c>
      <c r="AO560" s="2" t="s">
        <v>7968</v>
      </c>
      <c r="AP560" s="2">
        <v>0</v>
      </c>
      <c r="AQ560" s="2">
        <v>0</v>
      </c>
      <c r="AR560" s="2">
        <v>0</v>
      </c>
      <c r="AS560" s="2">
        <f t="shared" si="103"/>
        <v>0</v>
      </c>
      <c r="AT560" s="2">
        <v>0</v>
      </c>
      <c r="AU560" s="2">
        <v>1</v>
      </c>
      <c r="AV560" s="2" t="s">
        <v>7968</v>
      </c>
      <c r="AW560" s="2">
        <f t="shared" si="104"/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f t="shared" si="105"/>
        <v>0</v>
      </c>
      <c r="BF560" s="2">
        <v>0</v>
      </c>
      <c r="BG560" s="2">
        <v>1</v>
      </c>
      <c r="BH560" s="2" t="s">
        <v>7968</v>
      </c>
      <c r="BI560" s="2">
        <v>0</v>
      </c>
      <c r="BJ560" s="2">
        <v>0</v>
      </c>
      <c r="BK560" s="2">
        <v>0</v>
      </c>
      <c r="BL560" s="2">
        <f t="shared" si="106"/>
        <v>0</v>
      </c>
      <c r="BM560" s="2">
        <v>0</v>
      </c>
      <c r="BN560" s="2">
        <v>1</v>
      </c>
      <c r="BO560" s="2" t="s">
        <v>7968</v>
      </c>
      <c r="BP560" s="2">
        <f t="shared" si="107"/>
        <v>0</v>
      </c>
    </row>
    <row r="561" spans="1:68" x14ac:dyDescent="0.2">
      <c r="A561">
        <v>555</v>
      </c>
      <c r="B561">
        <f t="shared" si="98"/>
        <v>0</v>
      </c>
      <c r="D561">
        <f t="shared" si="99"/>
        <v>0</v>
      </c>
      <c r="E561">
        <f t="shared" si="100"/>
        <v>0</v>
      </c>
      <c r="F561" s="16" t="s">
        <v>5490</v>
      </c>
      <c r="G561" s="16" t="s">
        <v>4686</v>
      </c>
      <c r="H561" s="16" t="s">
        <v>5474</v>
      </c>
      <c r="I561" s="16" t="s">
        <v>5491</v>
      </c>
      <c r="J561" t="s">
        <v>554</v>
      </c>
      <c r="K561" s="8" t="s">
        <v>2932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f t="shared" si="108"/>
        <v>0</v>
      </c>
      <c r="T561" s="2">
        <v>0</v>
      </c>
      <c r="U561" s="2">
        <v>1</v>
      </c>
      <c r="V561" s="2" t="s">
        <v>7968</v>
      </c>
      <c r="W561" s="2">
        <v>0</v>
      </c>
      <c r="X561" s="2">
        <v>0</v>
      </c>
      <c r="Y561" s="2">
        <v>0</v>
      </c>
      <c r="Z561" s="2">
        <f t="shared" si="101"/>
        <v>0</v>
      </c>
      <c r="AA561" s="2">
        <v>0</v>
      </c>
      <c r="AB561" s="2">
        <v>1</v>
      </c>
      <c r="AC561" s="2" t="s">
        <v>7968</v>
      </c>
      <c r="AD561" s="2">
        <f t="shared" si="102"/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f t="shared" si="97"/>
        <v>0</v>
      </c>
      <c r="AM561" s="2">
        <v>0</v>
      </c>
      <c r="AN561" s="2">
        <v>1</v>
      </c>
      <c r="AO561" s="2" t="s">
        <v>7968</v>
      </c>
      <c r="AP561" s="2">
        <v>0</v>
      </c>
      <c r="AQ561" s="2">
        <v>0</v>
      </c>
      <c r="AR561" s="2">
        <v>0</v>
      </c>
      <c r="AS561" s="2">
        <f t="shared" si="103"/>
        <v>0</v>
      </c>
      <c r="AT561" s="2">
        <v>0</v>
      </c>
      <c r="AU561" s="2">
        <v>1</v>
      </c>
      <c r="AV561" s="2" t="s">
        <v>7968</v>
      </c>
      <c r="AW561" s="2">
        <f t="shared" si="104"/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f t="shared" si="105"/>
        <v>0</v>
      </c>
      <c r="BF561" s="2">
        <v>0</v>
      </c>
      <c r="BG561" s="2">
        <v>1</v>
      </c>
      <c r="BH561" s="2" t="s">
        <v>7968</v>
      </c>
      <c r="BI561" s="2">
        <v>0</v>
      </c>
      <c r="BJ561" s="2">
        <v>0</v>
      </c>
      <c r="BK561" s="2">
        <v>0</v>
      </c>
      <c r="BL561" s="2">
        <f t="shared" si="106"/>
        <v>0</v>
      </c>
      <c r="BM561" s="2">
        <v>0</v>
      </c>
      <c r="BN561" s="2">
        <v>1</v>
      </c>
      <c r="BO561" s="2" t="s">
        <v>7968</v>
      </c>
      <c r="BP561" s="2">
        <f t="shared" si="107"/>
        <v>0</v>
      </c>
    </row>
    <row r="562" spans="1:68" x14ac:dyDescent="0.2">
      <c r="A562">
        <v>556</v>
      </c>
      <c r="B562">
        <f t="shared" si="98"/>
        <v>0</v>
      </c>
      <c r="D562">
        <f t="shared" si="99"/>
        <v>0</v>
      </c>
      <c r="E562">
        <f t="shared" si="100"/>
        <v>0</v>
      </c>
      <c r="F562" s="16" t="s">
        <v>5492</v>
      </c>
      <c r="G562" s="16" t="s">
        <v>4686</v>
      </c>
      <c r="H562" s="16" t="s">
        <v>5474</v>
      </c>
      <c r="I562" s="16" t="s">
        <v>5479</v>
      </c>
      <c r="J562" t="s">
        <v>555</v>
      </c>
      <c r="K562" s="8" t="s">
        <v>2933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f t="shared" si="108"/>
        <v>0</v>
      </c>
      <c r="T562" s="2">
        <v>0</v>
      </c>
      <c r="U562" s="2">
        <v>1</v>
      </c>
      <c r="V562" s="2" t="s">
        <v>7968</v>
      </c>
      <c r="W562" s="2">
        <v>0</v>
      </c>
      <c r="X562" s="2">
        <v>0</v>
      </c>
      <c r="Y562" s="2">
        <v>0</v>
      </c>
      <c r="Z562" s="2">
        <f t="shared" si="101"/>
        <v>0</v>
      </c>
      <c r="AA562" s="2">
        <v>0</v>
      </c>
      <c r="AB562" s="2">
        <v>1</v>
      </c>
      <c r="AC562" s="2" t="s">
        <v>7968</v>
      </c>
      <c r="AD562" s="2">
        <f t="shared" si="102"/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f t="shared" si="97"/>
        <v>0</v>
      </c>
      <c r="AM562" s="2">
        <v>0</v>
      </c>
      <c r="AN562" s="2">
        <v>1</v>
      </c>
      <c r="AO562" s="2" t="s">
        <v>7968</v>
      </c>
      <c r="AP562" s="2">
        <v>0</v>
      </c>
      <c r="AQ562" s="2">
        <v>0</v>
      </c>
      <c r="AR562" s="2">
        <v>0</v>
      </c>
      <c r="AS562" s="2">
        <f t="shared" si="103"/>
        <v>0</v>
      </c>
      <c r="AT562" s="2">
        <v>0</v>
      </c>
      <c r="AU562" s="2">
        <v>1</v>
      </c>
      <c r="AV562" s="2" t="s">
        <v>7968</v>
      </c>
      <c r="AW562" s="2">
        <f t="shared" si="104"/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f t="shared" si="105"/>
        <v>0</v>
      </c>
      <c r="BF562" s="2">
        <v>0</v>
      </c>
      <c r="BG562" s="2">
        <v>1</v>
      </c>
      <c r="BH562" s="2" t="s">
        <v>7968</v>
      </c>
      <c r="BI562" s="2">
        <v>0</v>
      </c>
      <c r="BJ562" s="2">
        <v>0</v>
      </c>
      <c r="BK562" s="2">
        <v>0</v>
      </c>
      <c r="BL562" s="2">
        <f t="shared" si="106"/>
        <v>0</v>
      </c>
      <c r="BM562" s="2">
        <v>0</v>
      </c>
      <c r="BN562" s="2">
        <v>1</v>
      </c>
      <c r="BO562" s="2" t="s">
        <v>7968</v>
      </c>
      <c r="BP562" s="2">
        <f t="shared" si="107"/>
        <v>0</v>
      </c>
    </row>
    <row r="563" spans="1:68" x14ac:dyDescent="0.2">
      <c r="A563">
        <v>557</v>
      </c>
      <c r="B563">
        <f t="shared" si="98"/>
        <v>0</v>
      </c>
      <c r="D563">
        <f t="shared" si="99"/>
        <v>0</v>
      </c>
      <c r="E563">
        <f t="shared" si="100"/>
        <v>0</v>
      </c>
      <c r="F563" s="16" t="s">
        <v>5493</v>
      </c>
      <c r="G563" s="16" t="s">
        <v>4686</v>
      </c>
      <c r="H563" s="16" t="s">
        <v>5474</v>
      </c>
      <c r="I563" s="16" t="s">
        <v>5479</v>
      </c>
      <c r="J563" t="s">
        <v>556</v>
      </c>
      <c r="K563" s="8" t="s">
        <v>2934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f t="shared" si="108"/>
        <v>0</v>
      </c>
      <c r="T563" s="2">
        <v>0</v>
      </c>
      <c r="U563" s="2">
        <v>1</v>
      </c>
      <c r="V563" s="2" t="s">
        <v>7968</v>
      </c>
      <c r="W563" s="2">
        <v>0</v>
      </c>
      <c r="X563" s="2">
        <v>0</v>
      </c>
      <c r="Y563" s="2">
        <v>0</v>
      </c>
      <c r="Z563" s="2">
        <f t="shared" si="101"/>
        <v>0</v>
      </c>
      <c r="AA563" s="2">
        <v>0</v>
      </c>
      <c r="AB563" s="2">
        <v>1</v>
      </c>
      <c r="AC563" s="2" t="s">
        <v>7968</v>
      </c>
      <c r="AD563" s="2">
        <f t="shared" si="102"/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f t="shared" si="97"/>
        <v>0</v>
      </c>
      <c r="AM563" s="2">
        <v>0</v>
      </c>
      <c r="AN563" s="2">
        <v>1</v>
      </c>
      <c r="AO563" s="2" t="s">
        <v>7968</v>
      </c>
      <c r="AP563" s="2">
        <v>0</v>
      </c>
      <c r="AQ563" s="2">
        <v>0</v>
      </c>
      <c r="AR563" s="2">
        <v>0</v>
      </c>
      <c r="AS563" s="2">
        <f t="shared" si="103"/>
        <v>0</v>
      </c>
      <c r="AT563" s="2">
        <v>0</v>
      </c>
      <c r="AU563" s="2">
        <v>1</v>
      </c>
      <c r="AV563" s="2" t="s">
        <v>7968</v>
      </c>
      <c r="AW563" s="2">
        <f t="shared" si="104"/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f t="shared" si="105"/>
        <v>0</v>
      </c>
      <c r="BF563" s="2">
        <v>0</v>
      </c>
      <c r="BG563" s="2">
        <v>1</v>
      </c>
      <c r="BH563" s="2" t="s">
        <v>7968</v>
      </c>
      <c r="BI563" s="2">
        <v>0</v>
      </c>
      <c r="BJ563" s="2">
        <v>0</v>
      </c>
      <c r="BK563" s="2">
        <v>0</v>
      </c>
      <c r="BL563" s="2">
        <f t="shared" si="106"/>
        <v>0</v>
      </c>
      <c r="BM563" s="2">
        <v>0</v>
      </c>
      <c r="BN563" s="2">
        <v>1</v>
      </c>
      <c r="BO563" s="2" t="s">
        <v>7968</v>
      </c>
      <c r="BP563" s="2">
        <f t="shared" si="107"/>
        <v>0</v>
      </c>
    </row>
    <row r="564" spans="1:68" x14ac:dyDescent="0.2">
      <c r="A564">
        <v>558</v>
      </c>
      <c r="B564">
        <f t="shared" si="98"/>
        <v>0</v>
      </c>
      <c r="D564">
        <f t="shared" si="99"/>
        <v>0</v>
      </c>
      <c r="E564">
        <f t="shared" si="100"/>
        <v>0</v>
      </c>
      <c r="F564" s="16" t="s">
        <v>5494</v>
      </c>
      <c r="G564" s="16" t="s">
        <v>4686</v>
      </c>
      <c r="H564" s="16" t="s">
        <v>5474</v>
      </c>
      <c r="I564" s="16" t="s">
        <v>5479</v>
      </c>
      <c r="J564" t="s">
        <v>557</v>
      </c>
      <c r="K564" s="8" t="s">
        <v>2935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f t="shared" si="108"/>
        <v>0</v>
      </c>
      <c r="T564" s="2">
        <v>0</v>
      </c>
      <c r="U564" s="2">
        <v>1</v>
      </c>
      <c r="V564" s="2" t="s">
        <v>7968</v>
      </c>
      <c r="W564" s="2">
        <v>0</v>
      </c>
      <c r="X564" s="2">
        <v>0</v>
      </c>
      <c r="Y564" s="2">
        <v>0</v>
      </c>
      <c r="Z564" s="2">
        <f t="shared" si="101"/>
        <v>0</v>
      </c>
      <c r="AA564" s="2">
        <v>0</v>
      </c>
      <c r="AB564" s="2">
        <v>1</v>
      </c>
      <c r="AC564" s="2" t="s">
        <v>7968</v>
      </c>
      <c r="AD564" s="2">
        <f t="shared" si="102"/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f t="shared" si="97"/>
        <v>0</v>
      </c>
      <c r="AM564" s="2">
        <v>0</v>
      </c>
      <c r="AN564" s="2">
        <v>1</v>
      </c>
      <c r="AO564" s="2" t="s">
        <v>7968</v>
      </c>
      <c r="AP564" s="2">
        <v>0</v>
      </c>
      <c r="AQ564" s="2">
        <v>0</v>
      </c>
      <c r="AR564" s="2">
        <v>0</v>
      </c>
      <c r="AS564" s="2">
        <f t="shared" si="103"/>
        <v>0</v>
      </c>
      <c r="AT564" s="2">
        <v>0</v>
      </c>
      <c r="AU564" s="2">
        <v>1</v>
      </c>
      <c r="AV564" s="2" t="s">
        <v>7968</v>
      </c>
      <c r="AW564" s="2">
        <f t="shared" si="104"/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f t="shared" si="105"/>
        <v>0</v>
      </c>
      <c r="BF564" s="2">
        <v>0</v>
      </c>
      <c r="BG564" s="2">
        <v>1</v>
      </c>
      <c r="BH564" s="2" t="s">
        <v>7968</v>
      </c>
      <c r="BI564" s="2">
        <v>0</v>
      </c>
      <c r="BJ564" s="2">
        <v>0</v>
      </c>
      <c r="BK564" s="2">
        <v>0</v>
      </c>
      <c r="BL564" s="2">
        <f t="shared" si="106"/>
        <v>0</v>
      </c>
      <c r="BM564" s="2">
        <v>0</v>
      </c>
      <c r="BN564" s="2">
        <v>1</v>
      </c>
      <c r="BO564" s="2" t="s">
        <v>7968</v>
      </c>
      <c r="BP564" s="2">
        <f t="shared" si="107"/>
        <v>0</v>
      </c>
    </row>
    <row r="565" spans="1:68" x14ac:dyDescent="0.2">
      <c r="A565">
        <v>559</v>
      </c>
      <c r="B565">
        <f t="shared" si="98"/>
        <v>0</v>
      </c>
      <c r="D565">
        <f t="shared" si="99"/>
        <v>0</v>
      </c>
      <c r="E565">
        <f t="shared" si="100"/>
        <v>0</v>
      </c>
      <c r="F565" s="16" t="s">
        <v>5495</v>
      </c>
      <c r="G565" s="16" t="s">
        <v>4686</v>
      </c>
      <c r="H565" s="16" t="s">
        <v>5474</v>
      </c>
      <c r="I565" s="16" t="s">
        <v>5479</v>
      </c>
      <c r="J565" t="s">
        <v>558</v>
      </c>
      <c r="K565" s="8" t="s">
        <v>2936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f t="shared" si="108"/>
        <v>0</v>
      </c>
      <c r="T565" s="2">
        <v>0</v>
      </c>
      <c r="U565" s="2">
        <v>1</v>
      </c>
      <c r="V565" s="2" t="s">
        <v>7968</v>
      </c>
      <c r="W565" s="2">
        <v>0</v>
      </c>
      <c r="X565" s="2">
        <v>0</v>
      </c>
      <c r="Y565" s="2">
        <v>0</v>
      </c>
      <c r="Z565" s="2">
        <f t="shared" si="101"/>
        <v>0</v>
      </c>
      <c r="AA565" s="2">
        <v>0</v>
      </c>
      <c r="AB565" s="2">
        <v>1</v>
      </c>
      <c r="AC565" s="2" t="s">
        <v>7968</v>
      </c>
      <c r="AD565" s="2">
        <f t="shared" si="102"/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f t="shared" si="97"/>
        <v>0</v>
      </c>
      <c r="AM565" s="2">
        <v>0</v>
      </c>
      <c r="AN565" s="2">
        <v>1</v>
      </c>
      <c r="AO565" s="2" t="s">
        <v>7968</v>
      </c>
      <c r="AP565" s="2">
        <v>0</v>
      </c>
      <c r="AQ565" s="2">
        <v>0</v>
      </c>
      <c r="AR565" s="2">
        <v>0</v>
      </c>
      <c r="AS565" s="2">
        <f t="shared" si="103"/>
        <v>0</v>
      </c>
      <c r="AT565" s="2">
        <v>0</v>
      </c>
      <c r="AU565" s="2">
        <v>1</v>
      </c>
      <c r="AV565" s="2" t="s">
        <v>7968</v>
      </c>
      <c r="AW565" s="2">
        <f t="shared" si="104"/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f t="shared" si="105"/>
        <v>0</v>
      </c>
      <c r="BF565" s="2">
        <v>0</v>
      </c>
      <c r="BG565" s="2">
        <v>1</v>
      </c>
      <c r="BH565" s="2" t="s">
        <v>7968</v>
      </c>
      <c r="BI565" s="2">
        <v>0</v>
      </c>
      <c r="BJ565" s="2">
        <v>0</v>
      </c>
      <c r="BK565" s="2">
        <v>0</v>
      </c>
      <c r="BL565" s="2">
        <f t="shared" si="106"/>
        <v>0</v>
      </c>
      <c r="BM565" s="2">
        <v>0</v>
      </c>
      <c r="BN565" s="2">
        <v>1</v>
      </c>
      <c r="BO565" s="2" t="s">
        <v>7968</v>
      </c>
      <c r="BP565" s="2">
        <f t="shared" si="107"/>
        <v>0</v>
      </c>
    </row>
    <row r="566" spans="1:68" x14ac:dyDescent="0.2">
      <c r="A566">
        <v>560</v>
      </c>
      <c r="B566">
        <f t="shared" si="98"/>
        <v>0</v>
      </c>
      <c r="D566">
        <f t="shared" si="99"/>
        <v>0</v>
      </c>
      <c r="E566">
        <f t="shared" si="100"/>
        <v>0</v>
      </c>
      <c r="F566" s="16" t="s">
        <v>5496</v>
      </c>
      <c r="G566" s="16" t="s">
        <v>4686</v>
      </c>
      <c r="H566" s="16" t="s">
        <v>5474</v>
      </c>
      <c r="I566" s="16" t="s">
        <v>5479</v>
      </c>
      <c r="J566" t="s">
        <v>559</v>
      </c>
      <c r="K566" s="8" t="s">
        <v>2937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f t="shared" si="108"/>
        <v>0</v>
      </c>
      <c r="T566" s="2">
        <v>0</v>
      </c>
      <c r="U566" s="2">
        <v>1</v>
      </c>
      <c r="V566" s="2" t="s">
        <v>7968</v>
      </c>
      <c r="W566" s="2">
        <v>0</v>
      </c>
      <c r="X566" s="2">
        <v>0</v>
      </c>
      <c r="Y566" s="2">
        <v>0</v>
      </c>
      <c r="Z566" s="2">
        <f t="shared" si="101"/>
        <v>0</v>
      </c>
      <c r="AA566" s="2">
        <v>0</v>
      </c>
      <c r="AB566" s="2">
        <v>1</v>
      </c>
      <c r="AC566" s="2" t="s">
        <v>7968</v>
      </c>
      <c r="AD566" s="2">
        <f t="shared" si="102"/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f t="shared" si="97"/>
        <v>0</v>
      </c>
      <c r="AM566" s="2">
        <v>0</v>
      </c>
      <c r="AN566" s="2">
        <v>1</v>
      </c>
      <c r="AO566" s="2" t="s">
        <v>7968</v>
      </c>
      <c r="AP566" s="2">
        <v>0</v>
      </c>
      <c r="AQ566" s="2">
        <v>0</v>
      </c>
      <c r="AR566" s="2">
        <v>0</v>
      </c>
      <c r="AS566" s="2">
        <f t="shared" si="103"/>
        <v>0</v>
      </c>
      <c r="AT566" s="2">
        <v>0</v>
      </c>
      <c r="AU566" s="2">
        <v>1</v>
      </c>
      <c r="AV566" s="2" t="s">
        <v>7968</v>
      </c>
      <c r="AW566" s="2">
        <f t="shared" si="104"/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f t="shared" si="105"/>
        <v>0</v>
      </c>
      <c r="BF566" s="2">
        <v>0</v>
      </c>
      <c r="BG566" s="2">
        <v>1</v>
      </c>
      <c r="BH566" s="2" t="s">
        <v>7968</v>
      </c>
      <c r="BI566" s="2">
        <v>0</v>
      </c>
      <c r="BJ566" s="2">
        <v>0</v>
      </c>
      <c r="BK566" s="2">
        <v>0</v>
      </c>
      <c r="BL566" s="2">
        <f t="shared" si="106"/>
        <v>0</v>
      </c>
      <c r="BM566" s="2">
        <v>0</v>
      </c>
      <c r="BN566" s="2">
        <v>1</v>
      </c>
      <c r="BO566" s="2" t="s">
        <v>7968</v>
      </c>
      <c r="BP566" s="2">
        <f t="shared" si="107"/>
        <v>0</v>
      </c>
    </row>
    <row r="567" spans="1:68" x14ac:dyDescent="0.2">
      <c r="A567">
        <v>561</v>
      </c>
      <c r="B567">
        <f t="shared" si="98"/>
        <v>0</v>
      </c>
      <c r="D567">
        <f t="shared" si="99"/>
        <v>0</v>
      </c>
      <c r="E567">
        <f t="shared" si="100"/>
        <v>0</v>
      </c>
      <c r="F567" s="16" t="s">
        <v>5497</v>
      </c>
      <c r="G567" s="16" t="s">
        <v>4686</v>
      </c>
      <c r="H567" s="16" t="s">
        <v>5474</v>
      </c>
      <c r="I567" s="16" t="s">
        <v>5498</v>
      </c>
      <c r="J567" t="s">
        <v>560</v>
      </c>
      <c r="K567" s="8" t="s">
        <v>2938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f t="shared" si="108"/>
        <v>0</v>
      </c>
      <c r="T567" s="2">
        <v>0</v>
      </c>
      <c r="U567" s="2">
        <v>1</v>
      </c>
      <c r="V567" s="2" t="s">
        <v>7968</v>
      </c>
      <c r="W567" s="2">
        <v>0</v>
      </c>
      <c r="X567" s="2">
        <v>0</v>
      </c>
      <c r="Y567" s="2">
        <v>0</v>
      </c>
      <c r="Z567" s="2">
        <f t="shared" si="101"/>
        <v>0</v>
      </c>
      <c r="AA567" s="2">
        <v>0</v>
      </c>
      <c r="AB567" s="2">
        <v>1</v>
      </c>
      <c r="AC567" s="2" t="s">
        <v>7968</v>
      </c>
      <c r="AD567" s="2">
        <f t="shared" si="102"/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f t="shared" si="97"/>
        <v>0</v>
      </c>
      <c r="AM567" s="2">
        <v>0</v>
      </c>
      <c r="AN567" s="2">
        <v>1</v>
      </c>
      <c r="AO567" s="2" t="s">
        <v>7968</v>
      </c>
      <c r="AP567" s="2">
        <v>0</v>
      </c>
      <c r="AQ567" s="2">
        <v>0</v>
      </c>
      <c r="AR567" s="2">
        <v>0</v>
      </c>
      <c r="AS567" s="2">
        <f t="shared" si="103"/>
        <v>0</v>
      </c>
      <c r="AT567" s="2">
        <v>0</v>
      </c>
      <c r="AU567" s="2">
        <v>1</v>
      </c>
      <c r="AV567" s="2" t="s">
        <v>7968</v>
      </c>
      <c r="AW567" s="2">
        <f t="shared" si="104"/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f t="shared" si="105"/>
        <v>0</v>
      </c>
      <c r="BF567" s="2">
        <v>0</v>
      </c>
      <c r="BG567" s="2">
        <v>1</v>
      </c>
      <c r="BH567" s="2" t="s">
        <v>7968</v>
      </c>
      <c r="BI567" s="2">
        <v>0</v>
      </c>
      <c r="BJ567" s="2">
        <v>0</v>
      </c>
      <c r="BK567" s="2">
        <v>0</v>
      </c>
      <c r="BL567" s="2">
        <f t="shared" si="106"/>
        <v>0</v>
      </c>
      <c r="BM567" s="2">
        <v>0</v>
      </c>
      <c r="BN567" s="2">
        <v>1</v>
      </c>
      <c r="BO567" s="2" t="s">
        <v>7968</v>
      </c>
      <c r="BP567" s="2">
        <f t="shared" si="107"/>
        <v>0</v>
      </c>
    </row>
    <row r="568" spans="1:68" x14ac:dyDescent="0.2">
      <c r="A568">
        <v>562</v>
      </c>
      <c r="B568">
        <f t="shared" si="98"/>
        <v>0</v>
      </c>
      <c r="D568">
        <f t="shared" si="99"/>
        <v>0</v>
      </c>
      <c r="E568">
        <f t="shared" si="100"/>
        <v>0</v>
      </c>
      <c r="F568" s="16" t="s">
        <v>5499</v>
      </c>
      <c r="G568" s="16" t="s">
        <v>4686</v>
      </c>
      <c r="H568" s="16" t="s">
        <v>5474</v>
      </c>
      <c r="I568" s="16" t="s">
        <v>5479</v>
      </c>
      <c r="J568" t="s">
        <v>561</v>
      </c>
      <c r="K568" s="8" t="s">
        <v>2939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f t="shared" si="108"/>
        <v>0</v>
      </c>
      <c r="T568" s="2">
        <v>0</v>
      </c>
      <c r="U568" s="2">
        <v>1</v>
      </c>
      <c r="V568" s="2" t="s">
        <v>7968</v>
      </c>
      <c r="W568" s="2">
        <v>0</v>
      </c>
      <c r="X568" s="2">
        <v>0</v>
      </c>
      <c r="Y568" s="2">
        <v>0</v>
      </c>
      <c r="Z568" s="2">
        <f t="shared" si="101"/>
        <v>0</v>
      </c>
      <c r="AA568" s="2">
        <v>0</v>
      </c>
      <c r="AB568" s="2">
        <v>1</v>
      </c>
      <c r="AC568" s="2" t="s">
        <v>7968</v>
      </c>
      <c r="AD568" s="2">
        <f t="shared" si="102"/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f t="shared" si="97"/>
        <v>0</v>
      </c>
      <c r="AM568" s="2">
        <v>0</v>
      </c>
      <c r="AN568" s="2">
        <v>1</v>
      </c>
      <c r="AO568" s="2" t="s">
        <v>7968</v>
      </c>
      <c r="AP568" s="2">
        <v>0</v>
      </c>
      <c r="AQ568" s="2">
        <v>0</v>
      </c>
      <c r="AR568" s="2">
        <v>0</v>
      </c>
      <c r="AS568" s="2">
        <f t="shared" si="103"/>
        <v>0</v>
      </c>
      <c r="AT568" s="2">
        <v>0</v>
      </c>
      <c r="AU568" s="2">
        <v>1</v>
      </c>
      <c r="AV568" s="2" t="s">
        <v>7968</v>
      </c>
      <c r="AW568" s="2">
        <f t="shared" si="104"/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f t="shared" si="105"/>
        <v>0</v>
      </c>
      <c r="BF568" s="2">
        <v>0</v>
      </c>
      <c r="BG568" s="2">
        <v>1</v>
      </c>
      <c r="BH568" s="2" t="s">
        <v>7968</v>
      </c>
      <c r="BI568" s="2">
        <v>0</v>
      </c>
      <c r="BJ568" s="2">
        <v>0</v>
      </c>
      <c r="BK568" s="2">
        <v>0</v>
      </c>
      <c r="BL568" s="2">
        <f t="shared" si="106"/>
        <v>0</v>
      </c>
      <c r="BM568" s="2">
        <v>0</v>
      </c>
      <c r="BN568" s="2">
        <v>1</v>
      </c>
      <c r="BO568" s="2" t="s">
        <v>7968</v>
      </c>
      <c r="BP568" s="2">
        <f t="shared" si="107"/>
        <v>0</v>
      </c>
    </row>
    <row r="569" spans="1:68" x14ac:dyDescent="0.2">
      <c r="A569">
        <v>563</v>
      </c>
      <c r="B569">
        <f t="shared" si="98"/>
        <v>0</v>
      </c>
      <c r="D569">
        <f t="shared" si="99"/>
        <v>0</v>
      </c>
      <c r="E569">
        <f t="shared" si="100"/>
        <v>0</v>
      </c>
      <c r="F569" s="16" t="s">
        <v>5500</v>
      </c>
      <c r="G569" s="16" t="s">
        <v>4686</v>
      </c>
      <c r="H569" s="16" t="s">
        <v>5474</v>
      </c>
      <c r="I569" s="16" t="s">
        <v>5498</v>
      </c>
      <c r="J569" t="s">
        <v>562</v>
      </c>
      <c r="K569" s="8" t="s">
        <v>2940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f t="shared" si="108"/>
        <v>0</v>
      </c>
      <c r="T569" s="2">
        <v>0</v>
      </c>
      <c r="U569" s="2">
        <v>1</v>
      </c>
      <c r="V569" s="2" t="s">
        <v>7968</v>
      </c>
      <c r="W569" s="2">
        <v>0</v>
      </c>
      <c r="X569" s="2">
        <v>0</v>
      </c>
      <c r="Y569" s="2">
        <v>0</v>
      </c>
      <c r="Z569" s="2">
        <f t="shared" si="101"/>
        <v>0</v>
      </c>
      <c r="AA569" s="2">
        <v>0</v>
      </c>
      <c r="AB569" s="2">
        <v>1</v>
      </c>
      <c r="AC569" s="2" t="s">
        <v>7968</v>
      </c>
      <c r="AD569" s="2">
        <f t="shared" si="102"/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f t="shared" si="97"/>
        <v>0</v>
      </c>
      <c r="AM569" s="2">
        <v>0</v>
      </c>
      <c r="AN569" s="2">
        <v>1</v>
      </c>
      <c r="AO569" s="2" t="s">
        <v>7968</v>
      </c>
      <c r="AP569" s="2">
        <v>0</v>
      </c>
      <c r="AQ569" s="2">
        <v>0</v>
      </c>
      <c r="AR569" s="2">
        <v>0</v>
      </c>
      <c r="AS569" s="2">
        <f t="shared" si="103"/>
        <v>0</v>
      </c>
      <c r="AT569" s="2">
        <v>0</v>
      </c>
      <c r="AU569" s="2">
        <v>1</v>
      </c>
      <c r="AV569" s="2" t="s">
        <v>7968</v>
      </c>
      <c r="AW569" s="2">
        <f t="shared" si="104"/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f t="shared" si="105"/>
        <v>0</v>
      </c>
      <c r="BF569" s="2">
        <v>0</v>
      </c>
      <c r="BG569" s="2">
        <v>1</v>
      </c>
      <c r="BH569" s="2" t="s">
        <v>7968</v>
      </c>
      <c r="BI569" s="2">
        <v>0</v>
      </c>
      <c r="BJ569" s="2">
        <v>0</v>
      </c>
      <c r="BK569" s="2">
        <v>0</v>
      </c>
      <c r="BL569" s="2">
        <f t="shared" si="106"/>
        <v>0</v>
      </c>
      <c r="BM569" s="2">
        <v>0</v>
      </c>
      <c r="BN569" s="2">
        <v>1</v>
      </c>
      <c r="BO569" s="2" t="s">
        <v>7968</v>
      </c>
      <c r="BP569" s="2">
        <f t="shared" si="107"/>
        <v>0</v>
      </c>
    </row>
    <row r="570" spans="1:68" x14ac:dyDescent="0.2">
      <c r="A570">
        <v>564</v>
      </c>
      <c r="B570">
        <f t="shared" si="98"/>
        <v>0</v>
      </c>
      <c r="D570">
        <f t="shared" si="99"/>
        <v>0</v>
      </c>
      <c r="E570">
        <f t="shared" si="100"/>
        <v>0</v>
      </c>
      <c r="F570" s="16" t="s">
        <v>5501</v>
      </c>
      <c r="G570" s="16" t="s">
        <v>4686</v>
      </c>
      <c r="H570" s="16" t="s">
        <v>5474</v>
      </c>
      <c r="I570" s="16" t="s">
        <v>5502</v>
      </c>
      <c r="J570" t="s">
        <v>563</v>
      </c>
      <c r="K570" s="8" t="s">
        <v>2941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f t="shared" si="108"/>
        <v>0</v>
      </c>
      <c r="T570" s="2">
        <v>0</v>
      </c>
      <c r="U570" s="2">
        <v>1</v>
      </c>
      <c r="V570" s="2" t="s">
        <v>7968</v>
      </c>
      <c r="W570" s="2">
        <v>0</v>
      </c>
      <c r="X570" s="2">
        <v>0</v>
      </c>
      <c r="Y570" s="2">
        <v>0</v>
      </c>
      <c r="Z570" s="2">
        <f t="shared" si="101"/>
        <v>0</v>
      </c>
      <c r="AA570" s="2">
        <v>0</v>
      </c>
      <c r="AB570" s="2">
        <v>1</v>
      </c>
      <c r="AC570" s="2" t="s">
        <v>7968</v>
      </c>
      <c r="AD570" s="2">
        <f t="shared" si="102"/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f t="shared" si="97"/>
        <v>0</v>
      </c>
      <c r="AM570" s="2">
        <v>0</v>
      </c>
      <c r="AN570" s="2">
        <v>1</v>
      </c>
      <c r="AO570" s="2" t="s">
        <v>7968</v>
      </c>
      <c r="AP570" s="2">
        <v>0</v>
      </c>
      <c r="AQ570" s="2">
        <v>0</v>
      </c>
      <c r="AR570" s="2">
        <v>0</v>
      </c>
      <c r="AS570" s="2">
        <f t="shared" si="103"/>
        <v>0</v>
      </c>
      <c r="AT570" s="2">
        <v>0</v>
      </c>
      <c r="AU570" s="2">
        <v>1</v>
      </c>
      <c r="AV570" s="2" t="s">
        <v>7968</v>
      </c>
      <c r="AW570" s="2">
        <f t="shared" si="104"/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f t="shared" si="105"/>
        <v>0</v>
      </c>
      <c r="BF570" s="2">
        <v>0</v>
      </c>
      <c r="BG570" s="2">
        <v>1</v>
      </c>
      <c r="BH570" s="2" t="s">
        <v>7968</v>
      </c>
      <c r="BI570" s="2">
        <v>0</v>
      </c>
      <c r="BJ570" s="2">
        <v>0</v>
      </c>
      <c r="BK570" s="2">
        <v>0</v>
      </c>
      <c r="BL570" s="2">
        <f t="shared" si="106"/>
        <v>0</v>
      </c>
      <c r="BM570" s="2">
        <v>0</v>
      </c>
      <c r="BN570" s="2">
        <v>1</v>
      </c>
      <c r="BO570" s="2" t="s">
        <v>7968</v>
      </c>
      <c r="BP570" s="2">
        <f t="shared" si="107"/>
        <v>0</v>
      </c>
    </row>
    <row r="571" spans="1:68" x14ac:dyDescent="0.2">
      <c r="A571">
        <v>565</v>
      </c>
      <c r="B571">
        <f t="shared" si="98"/>
        <v>0</v>
      </c>
      <c r="D571">
        <f t="shared" si="99"/>
        <v>0</v>
      </c>
      <c r="E571">
        <f t="shared" si="100"/>
        <v>0</v>
      </c>
      <c r="F571" s="16" t="s">
        <v>5503</v>
      </c>
      <c r="G571" s="16" t="s">
        <v>4686</v>
      </c>
      <c r="H571" s="16" t="s">
        <v>5474</v>
      </c>
      <c r="I571" s="16" t="s">
        <v>5502</v>
      </c>
      <c r="J571" t="s">
        <v>564</v>
      </c>
      <c r="K571" s="8" t="s">
        <v>2942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f t="shared" si="108"/>
        <v>0</v>
      </c>
      <c r="T571" s="2">
        <v>0</v>
      </c>
      <c r="U571" s="2">
        <v>1</v>
      </c>
      <c r="V571" s="2" t="s">
        <v>7968</v>
      </c>
      <c r="W571" s="2">
        <v>0</v>
      </c>
      <c r="X571" s="2">
        <v>0</v>
      </c>
      <c r="Y571" s="2">
        <v>0</v>
      </c>
      <c r="Z571" s="2">
        <f t="shared" si="101"/>
        <v>0</v>
      </c>
      <c r="AA571" s="2">
        <v>0</v>
      </c>
      <c r="AB571" s="2">
        <v>1</v>
      </c>
      <c r="AC571" s="2" t="s">
        <v>7968</v>
      </c>
      <c r="AD571" s="2">
        <f t="shared" si="102"/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f t="shared" si="97"/>
        <v>0</v>
      </c>
      <c r="AM571" s="2">
        <v>0</v>
      </c>
      <c r="AN571" s="2">
        <v>1</v>
      </c>
      <c r="AO571" s="2" t="s">
        <v>7968</v>
      </c>
      <c r="AP571" s="2">
        <v>0</v>
      </c>
      <c r="AQ571" s="2">
        <v>0</v>
      </c>
      <c r="AR571" s="2">
        <v>0</v>
      </c>
      <c r="AS571" s="2">
        <f t="shared" si="103"/>
        <v>0</v>
      </c>
      <c r="AT571" s="2">
        <v>0</v>
      </c>
      <c r="AU571" s="2">
        <v>1</v>
      </c>
      <c r="AV571" s="2" t="s">
        <v>7968</v>
      </c>
      <c r="AW571" s="2">
        <f t="shared" si="104"/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f t="shared" si="105"/>
        <v>0</v>
      </c>
      <c r="BF571" s="2">
        <v>0</v>
      </c>
      <c r="BG571" s="2">
        <v>1</v>
      </c>
      <c r="BH571" s="2" t="s">
        <v>7968</v>
      </c>
      <c r="BI571" s="2">
        <v>0</v>
      </c>
      <c r="BJ571" s="2">
        <v>0</v>
      </c>
      <c r="BK571" s="2">
        <v>0</v>
      </c>
      <c r="BL571" s="2">
        <f t="shared" si="106"/>
        <v>0</v>
      </c>
      <c r="BM571" s="2">
        <v>0</v>
      </c>
      <c r="BN571" s="2">
        <v>1</v>
      </c>
      <c r="BO571" s="2" t="s">
        <v>7968</v>
      </c>
      <c r="BP571" s="2">
        <f t="shared" si="107"/>
        <v>0</v>
      </c>
    </row>
    <row r="572" spans="1:68" x14ac:dyDescent="0.2">
      <c r="A572">
        <v>566</v>
      </c>
      <c r="B572">
        <f t="shared" si="98"/>
        <v>0</v>
      </c>
      <c r="D572">
        <f t="shared" si="99"/>
        <v>0</v>
      </c>
      <c r="E572">
        <f t="shared" si="100"/>
        <v>0</v>
      </c>
      <c r="F572" s="16" t="s">
        <v>5504</v>
      </c>
      <c r="G572" s="16" t="s">
        <v>4686</v>
      </c>
      <c r="H572" s="16" t="s">
        <v>5474</v>
      </c>
      <c r="I572" s="16" t="s">
        <v>5479</v>
      </c>
      <c r="J572" t="s">
        <v>565</v>
      </c>
      <c r="K572" s="8" t="s">
        <v>2943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f t="shared" si="108"/>
        <v>0</v>
      </c>
      <c r="T572" s="2">
        <v>0</v>
      </c>
      <c r="U572" s="2">
        <v>1</v>
      </c>
      <c r="V572" s="2" t="s">
        <v>7968</v>
      </c>
      <c r="W572" s="2">
        <v>0</v>
      </c>
      <c r="X572" s="2">
        <v>0</v>
      </c>
      <c r="Y572" s="2">
        <v>0</v>
      </c>
      <c r="Z572" s="2">
        <f t="shared" si="101"/>
        <v>0</v>
      </c>
      <c r="AA572" s="2">
        <v>0</v>
      </c>
      <c r="AB572" s="2">
        <v>1</v>
      </c>
      <c r="AC572" s="2" t="s">
        <v>7968</v>
      </c>
      <c r="AD572" s="2">
        <f t="shared" si="102"/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f t="shared" si="97"/>
        <v>0</v>
      </c>
      <c r="AM572" s="2">
        <v>0</v>
      </c>
      <c r="AN572" s="2">
        <v>1</v>
      </c>
      <c r="AO572" s="2" t="s">
        <v>7968</v>
      </c>
      <c r="AP572" s="2">
        <v>0</v>
      </c>
      <c r="AQ572" s="2">
        <v>0</v>
      </c>
      <c r="AR572" s="2">
        <v>0</v>
      </c>
      <c r="AS572" s="2">
        <f t="shared" si="103"/>
        <v>0</v>
      </c>
      <c r="AT572" s="2">
        <v>0</v>
      </c>
      <c r="AU572" s="2">
        <v>1</v>
      </c>
      <c r="AV572" s="2" t="s">
        <v>7968</v>
      </c>
      <c r="AW572" s="2">
        <f t="shared" si="104"/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f t="shared" si="105"/>
        <v>0</v>
      </c>
      <c r="BF572" s="2">
        <v>0</v>
      </c>
      <c r="BG572" s="2">
        <v>1</v>
      </c>
      <c r="BH572" s="2" t="s">
        <v>7968</v>
      </c>
      <c r="BI572" s="2">
        <v>0</v>
      </c>
      <c r="BJ572" s="2">
        <v>0</v>
      </c>
      <c r="BK572" s="2">
        <v>0</v>
      </c>
      <c r="BL572" s="2">
        <f t="shared" si="106"/>
        <v>0</v>
      </c>
      <c r="BM572" s="2">
        <v>0</v>
      </c>
      <c r="BN572" s="2">
        <v>1</v>
      </c>
      <c r="BO572" s="2" t="s">
        <v>7968</v>
      </c>
      <c r="BP572" s="2">
        <f t="shared" si="107"/>
        <v>0</v>
      </c>
    </row>
    <row r="573" spans="1:68" x14ac:dyDescent="0.2">
      <c r="A573">
        <v>567</v>
      </c>
      <c r="B573">
        <f t="shared" si="98"/>
        <v>1</v>
      </c>
      <c r="D573">
        <f t="shared" si="99"/>
        <v>0</v>
      </c>
      <c r="E573">
        <f t="shared" si="100"/>
        <v>0</v>
      </c>
      <c r="F573" s="16" t="s">
        <v>5505</v>
      </c>
      <c r="G573" s="16" t="s">
        <v>4686</v>
      </c>
      <c r="H573" s="16" t="s">
        <v>5474</v>
      </c>
      <c r="I573" s="16" t="s">
        <v>5506</v>
      </c>
      <c r="J573" t="s">
        <v>566</v>
      </c>
      <c r="K573" s="8" t="s">
        <v>2944</v>
      </c>
      <c r="L573" s="2">
        <v>0</v>
      </c>
      <c r="M573" s="2">
        <v>3.3048443142444199E-2</v>
      </c>
      <c r="N573" s="2">
        <v>2.7509241504161399E-5</v>
      </c>
      <c r="O573" s="2">
        <v>9.2008047983639801E-6</v>
      </c>
      <c r="P573" s="2">
        <v>0</v>
      </c>
      <c r="Q573" s="2">
        <v>3.30484428851417E-2</v>
      </c>
      <c r="R573" s="2">
        <v>2.5810820288952701E-5</v>
      </c>
      <c r="S573" s="2">
        <f t="shared" si="108"/>
        <v>0</v>
      </c>
      <c r="T573" s="2">
        <v>9.3530421602571801E-6</v>
      </c>
      <c r="U573" s="2">
        <v>0.26749600941524998</v>
      </c>
      <c r="V573" s="2">
        <v>1.2356627547554699</v>
      </c>
      <c r="W573" s="2">
        <v>0</v>
      </c>
      <c r="X573" s="2">
        <v>3.3048443015246398E-2</v>
      </c>
      <c r="Y573" s="2">
        <v>2.8511914994691101E-5</v>
      </c>
      <c r="Z573" s="2">
        <f t="shared" si="101"/>
        <v>0</v>
      </c>
      <c r="AA573" s="2">
        <v>9.4267133129228592E-6</v>
      </c>
      <c r="AB573" s="2">
        <v>2.3100750836238599E-2</v>
      </c>
      <c r="AC573" s="2">
        <v>1.3362936913260399</v>
      </c>
      <c r="AD573" s="2">
        <f t="shared" si="102"/>
        <v>0</v>
      </c>
      <c r="AE573" s="2">
        <v>0</v>
      </c>
      <c r="AF573" s="2">
        <v>6.0312260898723699E-2</v>
      </c>
      <c r="AG573" s="2">
        <v>5.6476746753531603E-5</v>
      </c>
      <c r="AH573" s="2">
        <v>1.76217265226605E-5</v>
      </c>
      <c r="AI573" s="2">
        <v>0</v>
      </c>
      <c r="AJ573" s="2">
        <v>6.0312261012530698E-2</v>
      </c>
      <c r="AK573" s="2">
        <v>8.4768213359507605E-5</v>
      </c>
      <c r="AL573" s="2">
        <f t="shared" si="97"/>
        <v>0</v>
      </c>
      <c r="AM573" s="2">
        <v>3.0442840435856499E-5</v>
      </c>
      <c r="AN573" s="2">
        <v>1.7697289676701201E-152</v>
      </c>
      <c r="AO573" s="2">
        <v>1.83504909870582E-2</v>
      </c>
      <c r="AP573" s="2">
        <v>0</v>
      </c>
      <c r="AQ573" s="2">
        <v>4.7827467994113797E-2</v>
      </c>
      <c r="AR573" s="2">
        <v>5.4732901222161402E-5</v>
      </c>
      <c r="AS573" s="2">
        <f t="shared" si="103"/>
        <v>0</v>
      </c>
      <c r="AT573" s="2">
        <v>1.7488137295808798E-5</v>
      </c>
      <c r="AU573" s="2">
        <v>2.92584147260215E-2</v>
      </c>
      <c r="AV573" s="2">
        <v>1.30890534880077</v>
      </c>
      <c r="AW573" s="2">
        <f t="shared" si="104"/>
        <v>0</v>
      </c>
      <c r="AX573" s="2">
        <v>0</v>
      </c>
      <c r="AY573" s="2">
        <v>0.110304103415821</v>
      </c>
      <c r="AZ573" s="2">
        <v>1.3236339280182899E-4</v>
      </c>
      <c r="BA573" s="2">
        <v>4.0195629004212699E-5</v>
      </c>
      <c r="BB573" s="2">
        <v>0</v>
      </c>
      <c r="BC573" s="2">
        <v>6.1300848254154397E-2</v>
      </c>
      <c r="BD573" s="2">
        <v>9.50174488042773E-5</v>
      </c>
      <c r="BE573" s="2">
        <f t="shared" si="105"/>
        <v>-1</v>
      </c>
      <c r="BF573" s="2">
        <v>3.3987167939874902E-5</v>
      </c>
      <c r="BG573" s="2">
        <v>2.6089649000431599E-25</v>
      </c>
      <c r="BH573" s="2">
        <v>3.0090507651073101E-2</v>
      </c>
      <c r="BI573" s="2">
        <v>0</v>
      </c>
      <c r="BJ573" s="2">
        <v>4.2876343499527299E-2</v>
      </c>
      <c r="BK573" s="2">
        <v>5.9990178775413703E-5</v>
      </c>
      <c r="BL573" s="2">
        <f t="shared" si="106"/>
        <v>-1</v>
      </c>
      <c r="BM573" s="2">
        <v>2.2241525956970999E-5</v>
      </c>
      <c r="BN573" s="2">
        <v>1.14890753450691E-224</v>
      </c>
      <c r="BO573" s="2">
        <v>8.27882718102505E-7</v>
      </c>
      <c r="BP573" s="2">
        <f t="shared" si="107"/>
        <v>1</v>
      </c>
    </row>
    <row r="574" spans="1:68" x14ac:dyDescent="0.2">
      <c r="A574">
        <v>568</v>
      </c>
      <c r="B574">
        <f t="shared" si="98"/>
        <v>1</v>
      </c>
      <c r="D574">
        <f t="shared" si="99"/>
        <v>0</v>
      </c>
      <c r="E574">
        <f t="shared" si="100"/>
        <v>0</v>
      </c>
      <c r="F574" s="16" t="s">
        <v>5507</v>
      </c>
      <c r="G574" s="16" t="s">
        <v>4682</v>
      </c>
      <c r="H574" s="16" t="s">
        <v>5508</v>
      </c>
      <c r="I574" s="16" t="s">
        <v>4824</v>
      </c>
      <c r="J574" t="s">
        <v>567</v>
      </c>
      <c r="K574" s="8" t="s">
        <v>2945</v>
      </c>
      <c r="L574" s="2">
        <v>0</v>
      </c>
      <c r="M574" s="2">
        <v>1.10161477184292E-2</v>
      </c>
      <c r="N574" s="2">
        <v>2.3816596809697301E-5</v>
      </c>
      <c r="O574" s="2">
        <v>9.2635392587500208E-6</v>
      </c>
      <c r="P574" s="2">
        <v>0</v>
      </c>
      <c r="Q574" s="2">
        <v>1.1016147627992001E-2</v>
      </c>
      <c r="R574" s="2">
        <v>4.0098480953831097E-5</v>
      </c>
      <c r="S574" s="2">
        <f t="shared" si="108"/>
        <v>0</v>
      </c>
      <c r="T574" s="2">
        <v>1.7266828871296499E-5</v>
      </c>
      <c r="U574" s="2">
        <v>5.6553355812439901E-281</v>
      </c>
      <c r="V574" s="2">
        <v>1.69290236741025E-6</v>
      </c>
      <c r="W574" s="2">
        <v>-9.4920656622087695E-27</v>
      </c>
      <c r="X574" s="2">
        <v>1.10161476749973E-2</v>
      </c>
      <c r="Y574" s="2">
        <v>2.8578328099353899E-5</v>
      </c>
      <c r="Z574" s="2">
        <f t="shared" si="101"/>
        <v>0</v>
      </c>
      <c r="AA574" s="2">
        <v>1.01143024321918E-5</v>
      </c>
      <c r="AB574" s="2">
        <v>6.21383646064191E-11</v>
      </c>
      <c r="AC574" s="2">
        <v>0.25124030966918198</v>
      </c>
      <c r="AD574" s="2">
        <f t="shared" si="102"/>
        <v>0</v>
      </c>
      <c r="AE574" s="2">
        <v>0</v>
      </c>
      <c r="AF574" s="2">
        <v>2.0104086965761301E-2</v>
      </c>
      <c r="AG574" s="2">
        <v>4.5834444548699998E-5</v>
      </c>
      <c r="AH574" s="2">
        <v>1.86892934586352E-5</v>
      </c>
      <c r="AI574" s="2">
        <v>0</v>
      </c>
      <c r="AJ574" s="2">
        <v>2.0104087006861799E-2</v>
      </c>
      <c r="AK574" s="2">
        <v>5.26671750752635E-5</v>
      </c>
      <c r="AL574" s="2">
        <f t="shared" si="97"/>
        <v>0</v>
      </c>
      <c r="AM574" s="2">
        <v>2.5308544704501999E-5</v>
      </c>
      <c r="AN574" s="2">
        <v>2.1618417645965801E-67</v>
      </c>
      <c r="AO574" s="2">
        <v>0.41369616346282401</v>
      </c>
      <c r="AP574" s="2">
        <v>0</v>
      </c>
      <c r="AQ574" s="2">
        <v>1.4716143995132901E-2</v>
      </c>
      <c r="AR574" s="2">
        <v>3.4972541546396698E-5</v>
      </c>
      <c r="AS574" s="2">
        <f t="shared" si="103"/>
        <v>0</v>
      </c>
      <c r="AT574" s="2">
        <v>1.3871792491057E-5</v>
      </c>
      <c r="AU574" s="2">
        <v>1.2663518435368001E-63</v>
      </c>
      <c r="AV574" s="2">
        <v>2.0082482569418299E-2</v>
      </c>
      <c r="AW574" s="2">
        <f t="shared" si="104"/>
        <v>0</v>
      </c>
      <c r="AX574" s="2">
        <v>0</v>
      </c>
      <c r="AY574" s="2">
        <v>4.4121641370320902E-2</v>
      </c>
      <c r="AZ574" s="2">
        <v>1.6327045757167001E-4</v>
      </c>
      <c r="BA574" s="2">
        <v>6.5810345504290795E-5</v>
      </c>
      <c r="BB574" s="2">
        <v>0</v>
      </c>
      <c r="BC574" s="2">
        <v>7.9852187910314898E-2</v>
      </c>
      <c r="BD574" s="2">
        <v>1.0597604151188499E-2</v>
      </c>
      <c r="BE574" s="2">
        <f t="shared" si="105"/>
        <v>1</v>
      </c>
      <c r="BF574" s="2">
        <v>7.8221652587586697E-3</v>
      </c>
      <c r="BG574" s="2">
        <v>0</v>
      </c>
      <c r="BH574" s="2">
        <v>0</v>
      </c>
      <c r="BI574" s="2">
        <v>0</v>
      </c>
      <c r="BJ574" s="2">
        <v>2.55420609887776E-2</v>
      </c>
      <c r="BK574" s="2">
        <v>5.6002810439606101E-5</v>
      </c>
      <c r="BL574" s="2">
        <f t="shared" si="106"/>
        <v>-1</v>
      </c>
      <c r="BM574" s="2">
        <v>2.3373820740330599E-5</v>
      </c>
      <c r="BN574" s="2">
        <v>0</v>
      </c>
      <c r="BO574" s="2">
        <v>1.4840093606617199E-24</v>
      </c>
      <c r="BP574" s="2">
        <f t="shared" si="107"/>
        <v>1</v>
      </c>
    </row>
    <row r="575" spans="1:68" x14ac:dyDescent="0.2">
      <c r="A575">
        <v>569</v>
      </c>
      <c r="B575">
        <f t="shared" si="98"/>
        <v>1</v>
      </c>
      <c r="D575">
        <f t="shared" si="99"/>
        <v>0</v>
      </c>
      <c r="E575">
        <f t="shared" si="100"/>
        <v>0</v>
      </c>
      <c r="F575" s="16" t="s">
        <v>5509</v>
      </c>
      <c r="G575" s="16" t="s">
        <v>4686</v>
      </c>
      <c r="H575" s="16" t="s">
        <v>5508</v>
      </c>
      <c r="I575" s="16" t="s">
        <v>5510</v>
      </c>
      <c r="J575" t="s">
        <v>568</v>
      </c>
      <c r="K575" s="8" t="s">
        <v>2946</v>
      </c>
      <c r="L575" s="2">
        <v>0</v>
      </c>
      <c r="M575" s="2">
        <v>1.10161477184329E-2</v>
      </c>
      <c r="N575" s="2">
        <v>9.8469916519473303E-6</v>
      </c>
      <c r="O575" s="2">
        <v>3.4117673174432202E-6</v>
      </c>
      <c r="P575" s="2">
        <v>0</v>
      </c>
      <c r="Q575" s="2">
        <v>1.1016147628069101E-2</v>
      </c>
      <c r="R575" s="2">
        <v>2.3256990329827501E-5</v>
      </c>
      <c r="S575" s="2">
        <f t="shared" si="108"/>
        <v>0</v>
      </c>
      <c r="T575" s="2">
        <v>9.3280698973450305E-6</v>
      </c>
      <c r="U575" s="2">
        <v>0</v>
      </c>
      <c r="V575" s="2">
        <v>3.9848838982065103E-8</v>
      </c>
      <c r="W575" s="2">
        <v>0</v>
      </c>
      <c r="X575" s="2">
        <v>1.10161476749973E-2</v>
      </c>
      <c r="Y575" s="2">
        <v>1.33441722130649E-5</v>
      </c>
      <c r="Z575" s="2">
        <f t="shared" si="101"/>
        <v>0</v>
      </c>
      <c r="AA575" s="2">
        <v>3.4827973132658199E-6</v>
      </c>
      <c r="AB575" s="2">
        <v>2.5498385916994699E-31</v>
      </c>
      <c r="AC575" s="2">
        <v>0.21307011387338601</v>
      </c>
      <c r="AD575" s="2">
        <f t="shared" si="102"/>
        <v>0</v>
      </c>
      <c r="AE575" s="2">
        <v>0</v>
      </c>
      <c r="AF575" s="2">
        <v>2.0104086965761301E-2</v>
      </c>
      <c r="AG575" s="2">
        <v>2.0416902954698299E-5</v>
      </c>
      <c r="AH575" s="2">
        <v>6.74484787185098E-6</v>
      </c>
      <c r="AI575" s="2">
        <v>0</v>
      </c>
      <c r="AJ575" s="2">
        <v>2.01040870067518E-2</v>
      </c>
      <c r="AK575" s="2">
        <v>2.5387098578810099E-5</v>
      </c>
      <c r="AL575" s="2">
        <f t="shared" si="97"/>
        <v>0</v>
      </c>
      <c r="AM575" s="2">
        <v>1.0704659069374299E-5</v>
      </c>
      <c r="AN575" s="2">
        <v>3.0990031863709E-114</v>
      </c>
      <c r="AO575" s="2">
        <v>0.38512849602219901</v>
      </c>
      <c r="AP575" s="2">
        <v>0</v>
      </c>
      <c r="AQ575" s="2">
        <v>1.4716143995132901E-2</v>
      </c>
      <c r="AR575" s="2">
        <v>1.2348405069618801E-5</v>
      </c>
      <c r="AS575" s="2">
        <f t="shared" si="103"/>
        <v>0</v>
      </c>
      <c r="AT575" s="2">
        <v>4.0121964799329296E-6</v>
      </c>
      <c r="AU575" s="2">
        <v>1.27424735605834E-141</v>
      </c>
      <c r="AV575" s="2">
        <v>6.6831197896389197E-3</v>
      </c>
      <c r="AW575" s="2">
        <f t="shared" si="104"/>
        <v>0</v>
      </c>
      <c r="AX575" s="2">
        <v>0</v>
      </c>
      <c r="AY575" s="2">
        <v>4.4121641370320902E-2</v>
      </c>
      <c r="AZ575" s="2">
        <v>1.05409642368142E-4</v>
      </c>
      <c r="BA575" s="2">
        <v>3.9467963269680797E-5</v>
      </c>
      <c r="BB575" s="2">
        <v>0</v>
      </c>
      <c r="BC575" s="2">
        <v>7.9852187910314898E-2</v>
      </c>
      <c r="BD575" s="2">
        <v>1.04454382523466E-2</v>
      </c>
      <c r="BE575" s="2">
        <f t="shared" si="105"/>
        <v>1</v>
      </c>
      <c r="BF575" s="2">
        <v>7.6602464736418496E-3</v>
      </c>
      <c r="BG575" s="2">
        <v>0</v>
      </c>
      <c r="BH575" s="2">
        <v>0</v>
      </c>
      <c r="BI575" s="2">
        <v>0</v>
      </c>
      <c r="BJ575" s="2">
        <v>2.55420609882046E-2</v>
      </c>
      <c r="BK575" s="2">
        <v>2.2615555531738002E-5</v>
      </c>
      <c r="BL575" s="2">
        <f t="shared" si="106"/>
        <v>-1</v>
      </c>
      <c r="BM575" s="2">
        <v>7.4136188288106298E-6</v>
      </c>
      <c r="BN575" s="2">
        <v>0</v>
      </c>
      <c r="BO575" s="2">
        <v>1.88573403158868E-25</v>
      </c>
      <c r="BP575" s="2">
        <f t="shared" si="107"/>
        <v>1</v>
      </c>
    </row>
    <row r="576" spans="1:68" x14ac:dyDescent="0.2">
      <c r="A576">
        <v>570</v>
      </c>
      <c r="B576">
        <f t="shared" si="98"/>
        <v>0</v>
      </c>
      <c r="D576">
        <f t="shared" si="99"/>
        <v>0</v>
      </c>
      <c r="E576">
        <f t="shared" si="100"/>
        <v>0</v>
      </c>
      <c r="F576" s="16" t="s">
        <v>5511</v>
      </c>
      <c r="G576" s="16" t="s">
        <v>4686</v>
      </c>
      <c r="H576" s="16" t="s">
        <v>5508</v>
      </c>
      <c r="I576" s="16" t="s">
        <v>5510</v>
      </c>
      <c r="J576" t="s">
        <v>569</v>
      </c>
      <c r="K576" s="8" t="s">
        <v>2947</v>
      </c>
      <c r="L576" s="2">
        <v>0</v>
      </c>
      <c r="M576" s="2">
        <v>8.2621107887024606E-3</v>
      </c>
      <c r="N576" s="2">
        <v>2.2938834405144499E-6</v>
      </c>
      <c r="O576" s="2">
        <v>0</v>
      </c>
      <c r="P576" s="2">
        <v>0</v>
      </c>
      <c r="Q576" s="2">
        <v>8.2621107194987692E-3</v>
      </c>
      <c r="R576" s="2">
        <v>1.0391869290033101E-6</v>
      </c>
      <c r="S576" s="2">
        <f t="shared" si="108"/>
        <v>0</v>
      </c>
      <c r="T576" s="2">
        <v>0</v>
      </c>
      <c r="U576" s="2">
        <v>3.6368979639195596E-52</v>
      </c>
      <c r="V576" s="2">
        <v>0.33606014707063703</v>
      </c>
      <c r="W576" s="2">
        <v>0</v>
      </c>
      <c r="X576" s="2">
        <v>8.2621107553470206E-3</v>
      </c>
      <c r="Y576" s="2">
        <v>1.56668203571637E-6</v>
      </c>
      <c r="Z576" s="2">
        <f t="shared" si="101"/>
        <v>0</v>
      </c>
      <c r="AA576" s="2">
        <v>0</v>
      </c>
      <c r="AB576" s="2">
        <v>4.62340726503899E-35</v>
      </c>
      <c r="AC576" s="2">
        <v>0.75125188877787796</v>
      </c>
      <c r="AD576" s="2">
        <f t="shared" si="102"/>
        <v>0</v>
      </c>
      <c r="AE576" s="2">
        <v>0</v>
      </c>
      <c r="AF576" s="2">
        <v>1.50780652236261E-2</v>
      </c>
      <c r="AG576" s="2">
        <v>4.5949032537315397E-6</v>
      </c>
      <c r="AH576" s="2">
        <v>0</v>
      </c>
      <c r="AI576" s="2">
        <v>0</v>
      </c>
      <c r="AJ576" s="2">
        <v>1.5078065248790899E-2</v>
      </c>
      <c r="AK576" s="2">
        <v>3.5013640803849301E-6</v>
      </c>
      <c r="AL576" s="2">
        <f t="shared" si="97"/>
        <v>0</v>
      </c>
      <c r="AM576" s="2">
        <v>0</v>
      </c>
      <c r="AN576" s="2">
        <v>1.5268061107453501E-3</v>
      </c>
      <c r="AO576" s="2">
        <v>0.97683503772952396</v>
      </c>
      <c r="AP576" s="2">
        <v>0</v>
      </c>
      <c r="AQ576" s="2">
        <v>1.4716144010548901E-2</v>
      </c>
      <c r="AR576" s="2">
        <v>3.5539455236513798E-6</v>
      </c>
      <c r="AS576" s="2">
        <f t="shared" si="103"/>
        <v>0</v>
      </c>
      <c r="AT576" s="2">
        <v>0</v>
      </c>
      <c r="AU576" s="2">
        <v>5.9470536773854298E-15</v>
      </c>
      <c r="AV576" s="2">
        <v>0.82119915794016796</v>
      </c>
      <c r="AW576" s="2">
        <f t="shared" si="104"/>
        <v>0</v>
      </c>
      <c r="AX576" s="2">
        <v>0</v>
      </c>
      <c r="AY576" s="2">
        <v>3.1515458123261203E-2</v>
      </c>
      <c r="AZ576" s="2">
        <v>5.8178921613277099E-6</v>
      </c>
      <c r="BA576" s="2">
        <v>1.49477499035838E-6</v>
      </c>
      <c r="BB576" s="2">
        <v>0</v>
      </c>
      <c r="BC576" s="2">
        <v>4.0867232169062198E-2</v>
      </c>
      <c r="BD576" s="2">
        <v>5.9817014466035798E-5</v>
      </c>
      <c r="BE576" s="2">
        <f t="shared" si="105"/>
        <v>0</v>
      </c>
      <c r="BF576" s="2">
        <v>2.33361078057045E-5</v>
      </c>
      <c r="BG576" s="2">
        <v>0</v>
      </c>
      <c r="BH576" s="2">
        <v>7.6827515716885597E-31</v>
      </c>
      <c r="BI576" s="2">
        <v>0</v>
      </c>
      <c r="BJ576" s="2">
        <v>2.5542060988859399E-2</v>
      </c>
      <c r="BK576" s="2">
        <v>4.7187864358162802E-6</v>
      </c>
      <c r="BL576" s="2">
        <f t="shared" si="106"/>
        <v>0</v>
      </c>
      <c r="BM576" s="2">
        <v>1.3968790298069401E-6</v>
      </c>
      <c r="BN576" s="2">
        <v>5.8951387475633501E-37</v>
      </c>
      <c r="BO576" s="2">
        <v>1.0691828866706601</v>
      </c>
      <c r="BP576" s="2">
        <f t="shared" si="107"/>
        <v>0</v>
      </c>
    </row>
    <row r="577" spans="1:68" x14ac:dyDescent="0.2">
      <c r="A577">
        <v>571</v>
      </c>
      <c r="B577">
        <f t="shared" si="98"/>
        <v>0</v>
      </c>
      <c r="D577">
        <f t="shared" si="99"/>
        <v>0</v>
      </c>
      <c r="E577">
        <f t="shared" si="100"/>
        <v>0</v>
      </c>
      <c r="F577" s="16" t="s">
        <v>5512</v>
      </c>
      <c r="G577" s="16" t="s">
        <v>4686</v>
      </c>
      <c r="H577" s="16" t="s">
        <v>5508</v>
      </c>
      <c r="I577" s="16" t="s">
        <v>5513</v>
      </c>
      <c r="J577" t="s">
        <v>570</v>
      </c>
      <c r="K577" s="8" t="s">
        <v>2948</v>
      </c>
      <c r="L577" s="2">
        <v>0</v>
      </c>
      <c r="M577" s="2">
        <v>11.6839445565967</v>
      </c>
      <c r="N577" s="2">
        <v>0.81209780115291996</v>
      </c>
      <c r="O577" s="2">
        <v>0.50990315597459801</v>
      </c>
      <c r="P577" s="2">
        <v>0</v>
      </c>
      <c r="Q577" s="2">
        <v>11.683944555124199</v>
      </c>
      <c r="R577" s="2">
        <v>1.98967588368407</v>
      </c>
      <c r="S577" s="2">
        <f t="shared" si="108"/>
        <v>1</v>
      </c>
      <c r="T577" s="2">
        <v>1.8214542535345399</v>
      </c>
      <c r="U577" s="2">
        <v>0</v>
      </c>
      <c r="V577" s="2">
        <v>0</v>
      </c>
      <c r="W577" s="2">
        <v>0</v>
      </c>
      <c r="X577" s="2">
        <v>0.549327899962057</v>
      </c>
      <c r="Y577" s="2">
        <v>2.4323516350006302E-2</v>
      </c>
      <c r="Z577" s="2">
        <f t="shared" si="101"/>
        <v>-1</v>
      </c>
      <c r="AA577" s="2">
        <v>1.7147220786581398E-2</v>
      </c>
      <c r="AB577" s="2">
        <v>0</v>
      </c>
      <c r="AC577" s="2">
        <v>0</v>
      </c>
      <c r="AD577" s="2">
        <f t="shared" si="102"/>
        <v>1</v>
      </c>
      <c r="AE577" s="2">
        <v>0</v>
      </c>
      <c r="AF577" s="2">
        <v>14.403722464622399</v>
      </c>
      <c r="AG577" s="2">
        <v>1.05870121939705</v>
      </c>
      <c r="AH577" s="2">
        <v>0.70099649465313496</v>
      </c>
      <c r="AI577" s="2">
        <v>0</v>
      </c>
      <c r="AJ577" s="2">
        <v>14.4037224651365</v>
      </c>
      <c r="AK577" s="2">
        <v>3.0310366722775202</v>
      </c>
      <c r="AL577" s="2">
        <f t="shared" si="97"/>
        <v>1</v>
      </c>
      <c r="AM577" s="2">
        <v>2.7515839404870102</v>
      </c>
      <c r="AN577" s="2">
        <v>0</v>
      </c>
      <c r="AO577" s="2">
        <v>0</v>
      </c>
      <c r="AP577" s="2">
        <v>0</v>
      </c>
      <c r="AQ577" s="2">
        <v>0.136383573402754</v>
      </c>
      <c r="AR577" s="2">
        <v>1.84394886342585E-2</v>
      </c>
      <c r="AS577" s="2">
        <f t="shared" si="103"/>
        <v>-1</v>
      </c>
      <c r="AT577" s="2">
        <v>1.5620311173993999E-2</v>
      </c>
      <c r="AU577" s="2">
        <v>0</v>
      </c>
      <c r="AV577" s="2">
        <v>0</v>
      </c>
      <c r="AW577" s="2">
        <f t="shared" si="104"/>
        <v>1</v>
      </c>
      <c r="AX577" s="2">
        <v>0</v>
      </c>
      <c r="AY577" s="2">
        <v>25.778825060674201</v>
      </c>
      <c r="AZ577" s="2">
        <v>1.9736293321765099</v>
      </c>
      <c r="BA577" s="2">
        <v>1.370136632251</v>
      </c>
      <c r="BB577" s="2">
        <v>0</v>
      </c>
      <c r="BC577" s="2">
        <v>16.486435430071101</v>
      </c>
      <c r="BD577" s="2">
        <v>1.1851305041817399</v>
      </c>
      <c r="BE577" s="2">
        <f t="shared" si="105"/>
        <v>-1</v>
      </c>
      <c r="BF577" s="2">
        <v>0.778962103368808</v>
      </c>
      <c r="BG577" s="2">
        <v>8.7052933763277704E-226</v>
      </c>
      <c r="BH577" s="2">
        <v>3.5239531741762201E-137</v>
      </c>
      <c r="BI577" s="2">
        <v>0</v>
      </c>
      <c r="BJ577" s="2">
        <v>0.13582970045423501</v>
      </c>
      <c r="BK577" s="2">
        <v>1.13148921990002E-2</v>
      </c>
      <c r="BL577" s="2">
        <f t="shared" si="106"/>
        <v>-1</v>
      </c>
      <c r="BM577" s="2">
        <v>8.7456246771874194E-3</v>
      </c>
      <c r="BN577" s="2">
        <v>0</v>
      </c>
      <c r="BO577" s="2">
        <v>0</v>
      </c>
      <c r="BP577" s="2">
        <f t="shared" si="107"/>
        <v>1</v>
      </c>
    </row>
    <row r="578" spans="1:68" x14ac:dyDescent="0.2">
      <c r="A578">
        <v>572</v>
      </c>
      <c r="B578">
        <f t="shared" si="98"/>
        <v>1</v>
      </c>
      <c r="D578">
        <f t="shared" si="99"/>
        <v>0</v>
      </c>
      <c r="E578">
        <f t="shared" si="100"/>
        <v>0</v>
      </c>
      <c r="F578" s="16" t="s">
        <v>5514</v>
      </c>
      <c r="G578" s="16" t="s">
        <v>4686</v>
      </c>
      <c r="H578" s="16" t="s">
        <v>5508</v>
      </c>
      <c r="I578" s="16" t="s">
        <v>5515</v>
      </c>
      <c r="J578" t="s">
        <v>571</v>
      </c>
      <c r="K578" s="8" t="s">
        <v>2949</v>
      </c>
      <c r="L578" s="2">
        <v>0</v>
      </c>
      <c r="M578" s="2">
        <v>11.57433259303</v>
      </c>
      <c r="N578" s="2">
        <v>5.3088068299044798E-2</v>
      </c>
      <c r="O578" s="2">
        <v>2.0036690992953101E-2</v>
      </c>
      <c r="P578" s="2">
        <v>0</v>
      </c>
      <c r="Q578" s="2">
        <v>11.574332591809201</v>
      </c>
      <c r="R578" s="2">
        <v>5.1237288797590402E-2</v>
      </c>
      <c r="S578" s="2">
        <f t="shared" si="108"/>
        <v>0</v>
      </c>
      <c r="T578" s="2">
        <v>2.0696716998888701E-2</v>
      </c>
      <c r="U578" s="2">
        <v>4.2510272840515602E-3</v>
      </c>
      <c r="V578" s="2">
        <v>1.1472607241700301</v>
      </c>
      <c r="W578" s="2">
        <v>0</v>
      </c>
      <c r="X578" s="2">
        <v>0.475542476347801</v>
      </c>
      <c r="Y578" s="2">
        <v>7.0332889910455299E-4</v>
      </c>
      <c r="Z578" s="2">
        <f t="shared" si="101"/>
        <v>0</v>
      </c>
      <c r="AA578" s="2">
        <v>2.0347499388125199E-4</v>
      </c>
      <c r="AB578" s="2">
        <v>0</v>
      </c>
      <c r="AC578" s="2">
        <v>1.1956296262700201E-68</v>
      </c>
      <c r="AD578" s="2">
        <f t="shared" si="102"/>
        <v>0</v>
      </c>
      <c r="AE578" s="2">
        <v>0</v>
      </c>
      <c r="AF578" s="2">
        <v>14.2057621783004</v>
      </c>
      <c r="AG578" s="2">
        <v>7.4166261969186603E-2</v>
      </c>
      <c r="AH578" s="2">
        <v>3.0282180928044501E-2</v>
      </c>
      <c r="AI578" s="2">
        <v>0</v>
      </c>
      <c r="AJ578" s="2">
        <v>14.205762178697899</v>
      </c>
      <c r="AK578" s="2">
        <v>5.9347706553449897E-2</v>
      </c>
      <c r="AL578" s="2">
        <f t="shared" si="97"/>
        <v>0</v>
      </c>
      <c r="AM578" s="2">
        <v>2.9923604170819702E-2</v>
      </c>
      <c r="AN578" s="2">
        <v>0.52491090562972997</v>
      </c>
      <c r="AO578" s="2">
        <v>1.0693525630734E-2</v>
      </c>
      <c r="AP578" s="2">
        <v>0</v>
      </c>
      <c r="AQ578" s="2">
        <v>9.5654935981997799E-2</v>
      </c>
      <c r="AR578" s="2">
        <v>7.9897813185806098E-5</v>
      </c>
      <c r="AS578" s="2">
        <f t="shared" si="103"/>
        <v>0</v>
      </c>
      <c r="AT578" s="2">
        <v>2.8921172498878601E-5</v>
      </c>
      <c r="AU578" s="2">
        <v>0</v>
      </c>
      <c r="AV578" s="2">
        <v>9.9269544111450805E-71</v>
      </c>
      <c r="AW578" s="2">
        <f t="shared" si="104"/>
        <v>0</v>
      </c>
      <c r="AX578" s="2">
        <v>0</v>
      </c>
      <c r="AY578" s="2">
        <v>25.411873661493701</v>
      </c>
      <c r="AZ578" s="2">
        <v>7.9523740177133401E-2</v>
      </c>
      <c r="BA578" s="2">
        <v>3.2154586938953102E-2</v>
      </c>
      <c r="BB578" s="2">
        <v>0</v>
      </c>
      <c r="BC578" s="2">
        <v>16.465056780454098</v>
      </c>
      <c r="BD578" s="2">
        <v>5.4850660739564003E-2</v>
      </c>
      <c r="BE578" s="2">
        <f t="shared" si="105"/>
        <v>-1</v>
      </c>
      <c r="BF578" s="2">
        <v>2.3197826530275099E-2</v>
      </c>
      <c r="BG578" s="2">
        <v>1.11990495234754E-59</v>
      </c>
      <c r="BH578" s="2">
        <v>1.23451401755744E-4</v>
      </c>
      <c r="BI578" s="2">
        <v>0</v>
      </c>
      <c r="BJ578" s="2">
        <v>0.106425254149546</v>
      </c>
      <c r="BK578" s="2">
        <v>1.14537916300768E-4</v>
      </c>
      <c r="BL578" s="2">
        <f t="shared" si="106"/>
        <v>-1</v>
      </c>
      <c r="BM578" s="2">
        <v>4.1752264057132099E-5</v>
      </c>
      <c r="BN578" s="2">
        <v>0</v>
      </c>
      <c r="BO578" s="2">
        <v>5.9617823258600896E-50</v>
      </c>
      <c r="BP578" s="2">
        <f t="shared" si="107"/>
        <v>1</v>
      </c>
    </row>
    <row r="579" spans="1:68" x14ac:dyDescent="0.2">
      <c r="A579">
        <v>573</v>
      </c>
      <c r="B579">
        <f t="shared" si="98"/>
        <v>0</v>
      </c>
      <c r="D579">
        <f t="shared" si="99"/>
        <v>0</v>
      </c>
      <c r="E579">
        <f t="shared" si="100"/>
        <v>1</v>
      </c>
      <c r="F579" s="16" t="s">
        <v>5516</v>
      </c>
      <c r="G579" s="16" t="s">
        <v>4686</v>
      </c>
      <c r="H579" s="16" t="s">
        <v>5508</v>
      </c>
      <c r="I579" s="16" t="s">
        <v>5517</v>
      </c>
      <c r="J579" s="14" t="s">
        <v>572</v>
      </c>
      <c r="K579" s="8" t="s">
        <v>2950</v>
      </c>
      <c r="L579" s="2">
        <v>0</v>
      </c>
      <c r="M579" s="2">
        <v>1.0909648254178601</v>
      </c>
      <c r="N579" s="2">
        <v>4.48837586218834E-4</v>
      </c>
      <c r="O579" s="2">
        <v>3.0476226003256398E-4</v>
      </c>
      <c r="P579" s="2">
        <v>0</v>
      </c>
      <c r="Q579" s="2">
        <v>1.0909648251423301</v>
      </c>
      <c r="R579" s="2">
        <v>1.0799471304011601E-3</v>
      </c>
      <c r="S579" s="2">
        <f t="shared" si="108"/>
        <v>0</v>
      </c>
      <c r="T579" s="2">
        <v>5.9998886360127001E-4</v>
      </c>
      <c r="U579" s="2">
        <v>0</v>
      </c>
      <c r="V579" s="2">
        <v>1.21734129751388E-5</v>
      </c>
      <c r="W579" s="2">
        <v>0</v>
      </c>
      <c r="X579" s="2">
        <v>0.18106231258481201</v>
      </c>
      <c r="Y579" s="2">
        <v>3.2137653906941899E-4</v>
      </c>
      <c r="Z579" s="2">
        <f t="shared" si="101"/>
        <v>0</v>
      </c>
      <c r="AA579" s="2">
        <v>2.7693214052048498E-4</v>
      </c>
      <c r="AB579" s="2">
        <v>1.6739512407216599E-35</v>
      </c>
      <c r="AC579" s="2">
        <v>0.20825062706990799</v>
      </c>
      <c r="AD579" s="2">
        <f t="shared" si="102"/>
        <v>0</v>
      </c>
      <c r="AE579" s="2">
        <v>0</v>
      </c>
      <c r="AF579" s="2">
        <v>1.3469703145709799</v>
      </c>
      <c r="AG579" s="2">
        <v>9.2599044080485704E-4</v>
      </c>
      <c r="AH579" s="2">
        <v>6.0436361426375598E-4</v>
      </c>
      <c r="AI579" s="2">
        <v>0</v>
      </c>
      <c r="AJ579" s="2">
        <v>1.3469703146679399</v>
      </c>
      <c r="AK579" s="2">
        <v>2.9888092265788701E-3</v>
      </c>
      <c r="AL579" s="2">
        <f t="shared" si="97"/>
        <v>1</v>
      </c>
      <c r="AM579" s="2">
        <v>1.6735052375427501E-3</v>
      </c>
      <c r="AN579" s="2">
        <v>0</v>
      </c>
      <c r="AO579" s="2">
        <v>2.0616689823373701E-26</v>
      </c>
      <c r="AP579" s="2">
        <v>0</v>
      </c>
      <c r="AQ579" s="2">
        <v>7.6289747552591006E-2</v>
      </c>
      <c r="AR579" s="2">
        <v>4.5428060646220901E-4</v>
      </c>
      <c r="AS579" s="2">
        <f t="shared" si="103"/>
        <v>-1</v>
      </c>
      <c r="AT579" s="2">
        <v>4.4570016363017602E-4</v>
      </c>
      <c r="AU579" s="2">
        <v>1.6941897764392299E-256</v>
      </c>
      <c r="AV579" s="2">
        <v>6.6330335505310002E-15</v>
      </c>
      <c r="AW579" s="2">
        <f t="shared" si="104"/>
        <v>1</v>
      </c>
      <c r="AX579" s="2">
        <v>0</v>
      </c>
      <c r="AY579" s="2">
        <v>2.55790659381932</v>
      </c>
      <c r="AZ579" s="2">
        <v>2.0679053446820699E-3</v>
      </c>
      <c r="BA579" s="2">
        <v>1.39685673889336E-3</v>
      </c>
      <c r="BB579" s="2">
        <v>0</v>
      </c>
      <c r="BC579" s="2">
        <v>1.56129003823796</v>
      </c>
      <c r="BD579" s="2">
        <v>9.9393208527551202E-4</v>
      </c>
      <c r="BE579" s="2">
        <f t="shared" si="105"/>
        <v>-1</v>
      </c>
      <c r="BF579" s="2">
        <v>6.7266891424103701E-4</v>
      </c>
      <c r="BG579" s="2">
        <v>0</v>
      </c>
      <c r="BH579" s="2">
        <v>4.0821278393838501E-6</v>
      </c>
      <c r="BI579" s="2">
        <v>0</v>
      </c>
      <c r="BJ579" s="2">
        <v>8.2272622036890494E-2</v>
      </c>
      <c r="BK579" s="2">
        <v>1.1946529178885701E-3</v>
      </c>
      <c r="BL579" s="2">
        <f t="shared" si="106"/>
        <v>-1</v>
      </c>
      <c r="BM579" s="2">
        <v>1.1939277761783701E-3</v>
      </c>
      <c r="BN579" s="2">
        <v>0</v>
      </c>
      <c r="BO579" s="2">
        <v>2.2427944468591301E-5</v>
      </c>
      <c r="BP579" s="2">
        <f t="shared" si="107"/>
        <v>1</v>
      </c>
    </row>
    <row r="580" spans="1:68" x14ac:dyDescent="0.2">
      <c r="A580">
        <v>574</v>
      </c>
      <c r="B580">
        <f t="shared" si="98"/>
        <v>0</v>
      </c>
      <c r="D580">
        <f t="shared" si="99"/>
        <v>0</v>
      </c>
      <c r="E580">
        <f t="shared" si="100"/>
        <v>0</v>
      </c>
      <c r="F580" s="16" t="s">
        <v>5518</v>
      </c>
      <c r="G580" s="16" t="s">
        <v>4686</v>
      </c>
      <c r="H580" s="16" t="s">
        <v>5508</v>
      </c>
      <c r="I580" s="16" t="s">
        <v>5517</v>
      </c>
      <c r="J580" t="s">
        <v>573</v>
      </c>
      <c r="K580" s="8" t="s">
        <v>2951</v>
      </c>
      <c r="L580" s="2">
        <v>0</v>
      </c>
      <c r="M580" s="2">
        <v>1.09096482540025</v>
      </c>
      <c r="N580" s="2">
        <v>7.4759108027047303E-4</v>
      </c>
      <c r="O580" s="2">
        <v>5.1073897788440296E-4</v>
      </c>
      <c r="P580" s="2">
        <v>0</v>
      </c>
      <c r="Q580" s="2">
        <v>1.09096482512579</v>
      </c>
      <c r="R580" s="2">
        <v>4.2356137879856199E-4</v>
      </c>
      <c r="S580" s="2">
        <f t="shared" si="108"/>
        <v>-1</v>
      </c>
      <c r="T580" s="2">
        <v>2.0900404966588899E-4</v>
      </c>
      <c r="U580" s="2">
        <v>0</v>
      </c>
      <c r="V580" s="2">
        <v>1.1021855447406E-2</v>
      </c>
      <c r="W580" s="2">
        <v>0</v>
      </c>
      <c r="X580" s="2">
        <v>0.18106231259715</v>
      </c>
      <c r="Y580" s="2">
        <v>5.3742718570703497E-4</v>
      </c>
      <c r="Z580" s="2">
        <f t="shared" si="101"/>
        <v>-1</v>
      </c>
      <c r="AA580" s="2">
        <v>4.1587368159602499E-4</v>
      </c>
      <c r="AB580" s="2">
        <v>3.9822238909057601E-179</v>
      </c>
      <c r="AC580" s="2">
        <v>2.2382945190042299E-2</v>
      </c>
      <c r="AD580" s="2">
        <f t="shared" si="102"/>
        <v>1</v>
      </c>
      <c r="AE580" s="2">
        <v>0</v>
      </c>
      <c r="AF580" s="2">
        <v>1.34697031459086</v>
      </c>
      <c r="AG580" s="2">
        <v>1.3795923456850199E-3</v>
      </c>
      <c r="AH580" s="2">
        <v>8.8015029335620902E-4</v>
      </c>
      <c r="AI580" s="2">
        <v>0</v>
      </c>
      <c r="AJ580" s="2">
        <v>1.34697031468172</v>
      </c>
      <c r="AK580" s="2">
        <v>7.0330444462234402E-4</v>
      </c>
      <c r="AL580" s="2">
        <f t="shared" si="97"/>
        <v>-1</v>
      </c>
      <c r="AM580" s="2">
        <v>3.5869075461547498E-4</v>
      </c>
      <c r="AN580" s="2">
        <v>0</v>
      </c>
      <c r="AO580" s="2">
        <v>3.9175225986588699E-4</v>
      </c>
      <c r="AP580" s="2">
        <v>0</v>
      </c>
      <c r="AQ580" s="2">
        <v>7.6289747545600903E-2</v>
      </c>
      <c r="AR580" s="2">
        <v>6.52792489089927E-4</v>
      </c>
      <c r="AS580" s="2">
        <f t="shared" si="103"/>
        <v>-1</v>
      </c>
      <c r="AT580" s="2">
        <v>5.9963115142438496E-4</v>
      </c>
      <c r="AU580" s="2">
        <v>0</v>
      </c>
      <c r="AV580" s="2">
        <v>3.3696003149689999E-7</v>
      </c>
      <c r="AW580" s="2">
        <f t="shared" si="104"/>
        <v>1</v>
      </c>
      <c r="AX580" s="2">
        <v>0</v>
      </c>
      <c r="AY580" s="2">
        <v>2.5579065938170298</v>
      </c>
      <c r="AZ580" s="2">
        <v>3.2049045939309402E-3</v>
      </c>
      <c r="BA580" s="2">
        <v>2.0376204960431701E-3</v>
      </c>
      <c r="BB580" s="2">
        <v>0</v>
      </c>
      <c r="BC580" s="2">
        <v>1.56129003824094</v>
      </c>
      <c r="BD580" s="2">
        <v>1.6173616027465099E-3</v>
      </c>
      <c r="BE580" s="2">
        <f t="shared" si="105"/>
        <v>-1</v>
      </c>
      <c r="BF580" s="2">
        <v>1.1979339054117299E-3</v>
      </c>
      <c r="BG580" s="2">
        <v>0</v>
      </c>
      <c r="BH580" s="2">
        <v>2.9858326992926901E-7</v>
      </c>
      <c r="BI580" s="2">
        <v>0</v>
      </c>
      <c r="BJ580" s="2">
        <v>8.2272622036969098E-2</v>
      </c>
      <c r="BK580" s="2">
        <v>4.3092485742036898E-4</v>
      </c>
      <c r="BL580" s="2">
        <f t="shared" si="106"/>
        <v>-1</v>
      </c>
      <c r="BM580" s="2">
        <v>3.4378135887327E-4</v>
      </c>
      <c r="BN580" s="2">
        <v>0</v>
      </c>
      <c r="BO580" s="2">
        <v>1.7644014725630699E-25</v>
      </c>
      <c r="BP580" s="2">
        <f t="shared" si="107"/>
        <v>1</v>
      </c>
    </row>
    <row r="581" spans="1:68" x14ac:dyDescent="0.2">
      <c r="A581">
        <v>575</v>
      </c>
      <c r="B581">
        <f t="shared" si="98"/>
        <v>0</v>
      </c>
      <c r="D581">
        <f t="shared" si="99"/>
        <v>0</v>
      </c>
      <c r="E581">
        <f t="shared" si="100"/>
        <v>1</v>
      </c>
      <c r="F581" s="16" t="s">
        <v>5519</v>
      </c>
      <c r="G581" s="16" t="s">
        <v>4686</v>
      </c>
      <c r="H581" s="16" t="s">
        <v>5508</v>
      </c>
      <c r="I581" s="16" t="s">
        <v>5517</v>
      </c>
      <c r="J581" t="s">
        <v>574</v>
      </c>
      <c r="K581" s="8" t="s">
        <v>2952</v>
      </c>
      <c r="L581" s="2">
        <v>0</v>
      </c>
      <c r="M581" s="2">
        <v>3.5863214054077497E-2</v>
      </c>
      <c r="N581" s="2">
        <v>1.8468970987043599E-3</v>
      </c>
      <c r="O581" s="2">
        <v>1.8789931025095599E-3</v>
      </c>
      <c r="P581" s="2">
        <v>0</v>
      </c>
      <c r="Q581" s="2">
        <v>3.58632137749825E-2</v>
      </c>
      <c r="R581" s="2">
        <v>7.5077508974277503E-4</v>
      </c>
      <c r="S581" s="2">
        <f t="shared" si="108"/>
        <v>0</v>
      </c>
      <c r="T581" s="2">
        <v>6.3714766279508901E-4</v>
      </c>
      <c r="U581" s="2">
        <v>0</v>
      </c>
      <c r="V581" s="2">
        <v>0</v>
      </c>
      <c r="W581" s="2">
        <v>0</v>
      </c>
      <c r="X581" s="2">
        <v>3.5863213937264098E-2</v>
      </c>
      <c r="Y581" s="2">
        <v>1.85971017790219E-3</v>
      </c>
      <c r="Z581" s="2">
        <f t="shared" si="101"/>
        <v>0</v>
      </c>
      <c r="AA581" s="2">
        <v>1.8637723600207199E-3</v>
      </c>
      <c r="AB581" s="2">
        <v>2.7596656205290299E-2</v>
      </c>
      <c r="AC581" s="2">
        <v>0.63241497548115899</v>
      </c>
      <c r="AD581" s="2">
        <f t="shared" si="102"/>
        <v>0</v>
      </c>
      <c r="AE581" s="2">
        <v>0</v>
      </c>
      <c r="AF581" s="2">
        <v>6.5378848529253006E-2</v>
      </c>
      <c r="AG581" s="2">
        <v>3.2930899935638101E-3</v>
      </c>
      <c r="AH581" s="2">
        <v>3.3246233560996199E-3</v>
      </c>
      <c r="AI581" s="2">
        <v>0</v>
      </c>
      <c r="AJ581" s="2">
        <v>6.5378848643451407E-2</v>
      </c>
      <c r="AK581" s="2">
        <v>1.34384761297584E-3</v>
      </c>
      <c r="AL581" s="2">
        <f t="shared" si="97"/>
        <v>-1</v>
      </c>
      <c r="AM581" s="2">
        <v>1.1236311610444299E-3</v>
      </c>
      <c r="AN581" s="2">
        <v>0</v>
      </c>
      <c r="AO581" s="2">
        <v>0</v>
      </c>
      <c r="AP581" s="2">
        <v>0</v>
      </c>
      <c r="AQ581" s="2">
        <v>0.14816552663124499</v>
      </c>
      <c r="AR581" s="2">
        <v>3.5755929432591598E-3</v>
      </c>
      <c r="AS581" s="2">
        <f t="shared" si="103"/>
        <v>1</v>
      </c>
      <c r="AT581" s="2">
        <v>3.30351672362844E-3</v>
      </c>
      <c r="AU581" s="2">
        <v>7.1650364971706399E-10</v>
      </c>
      <c r="AV581" s="2">
        <v>1.3654261239001799E-9</v>
      </c>
      <c r="AW581" s="2">
        <f t="shared" si="104"/>
        <v>1</v>
      </c>
      <c r="AX581" s="2">
        <v>0</v>
      </c>
      <c r="AY581" s="2">
        <v>0.115915625048522</v>
      </c>
      <c r="AZ581" s="2">
        <v>1.56880659988622E-3</v>
      </c>
      <c r="BA581" s="2">
        <v>1.30561097066928E-3</v>
      </c>
      <c r="BB581" s="2">
        <v>0</v>
      </c>
      <c r="BC581" s="2">
        <v>6.4559400648595694E-2</v>
      </c>
      <c r="BD581" s="2">
        <v>8.8386348095506595E-4</v>
      </c>
      <c r="BE581" s="2">
        <f t="shared" si="105"/>
        <v>-1</v>
      </c>
      <c r="BF581" s="2">
        <v>7.41896878240034E-4</v>
      </c>
      <c r="BG581" s="2">
        <v>2.6723149579320799E-276</v>
      </c>
      <c r="BH581" s="2">
        <v>1.28480829681912E-263</v>
      </c>
      <c r="BI581" s="2">
        <v>0</v>
      </c>
      <c r="BJ581" s="2">
        <v>0.16285775359702001</v>
      </c>
      <c r="BK581" s="2">
        <v>2.82636849103042E-3</v>
      </c>
      <c r="BL581" s="2">
        <f t="shared" si="106"/>
        <v>1</v>
      </c>
      <c r="BM581" s="2">
        <v>2.4533948413991802E-3</v>
      </c>
      <c r="BN581" s="2">
        <v>0</v>
      </c>
      <c r="BO581" s="2">
        <v>2.52651086618042E-137</v>
      </c>
      <c r="BP581" s="2">
        <f t="shared" si="107"/>
        <v>1</v>
      </c>
    </row>
    <row r="582" spans="1:68" x14ac:dyDescent="0.2">
      <c r="A582">
        <v>576</v>
      </c>
      <c r="B582">
        <f t="shared" si="98"/>
        <v>0</v>
      </c>
      <c r="D582">
        <f t="shared" si="99"/>
        <v>0</v>
      </c>
      <c r="E582">
        <f t="shared" si="100"/>
        <v>0</v>
      </c>
      <c r="F582" s="16" t="s">
        <v>5520</v>
      </c>
      <c r="G582" s="16" t="s">
        <v>4686</v>
      </c>
      <c r="H582" s="16" t="s">
        <v>5508</v>
      </c>
      <c r="I582" s="16" t="s">
        <v>5517</v>
      </c>
      <c r="J582" t="s">
        <v>575</v>
      </c>
      <c r="K582" s="8" t="s">
        <v>2953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f t="shared" si="108"/>
        <v>0</v>
      </c>
      <c r="T582" s="2">
        <v>0</v>
      </c>
      <c r="U582" s="2">
        <v>1</v>
      </c>
      <c r="V582" s="2" t="s">
        <v>7968</v>
      </c>
      <c r="W582" s="2">
        <v>0</v>
      </c>
      <c r="X582" s="2">
        <v>0</v>
      </c>
      <c r="Y582" s="2">
        <v>0</v>
      </c>
      <c r="Z582" s="2">
        <f t="shared" si="101"/>
        <v>0</v>
      </c>
      <c r="AA582" s="2">
        <v>0</v>
      </c>
      <c r="AB582" s="2">
        <v>1</v>
      </c>
      <c r="AC582" s="2" t="s">
        <v>7968</v>
      </c>
      <c r="AD582" s="2">
        <f t="shared" si="102"/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f t="shared" si="97"/>
        <v>0</v>
      </c>
      <c r="AM582" s="2">
        <v>0</v>
      </c>
      <c r="AN582" s="2">
        <v>1</v>
      </c>
      <c r="AO582" s="2" t="s">
        <v>7968</v>
      </c>
      <c r="AP582" s="2">
        <v>0</v>
      </c>
      <c r="AQ582" s="2">
        <v>0</v>
      </c>
      <c r="AR582" s="2">
        <v>0</v>
      </c>
      <c r="AS582" s="2">
        <f t="shared" si="103"/>
        <v>0</v>
      </c>
      <c r="AT582" s="2">
        <v>0</v>
      </c>
      <c r="AU582" s="2">
        <v>1</v>
      </c>
      <c r="AV582" s="2" t="s">
        <v>7968</v>
      </c>
      <c r="AW582" s="2">
        <f t="shared" si="104"/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f t="shared" si="105"/>
        <v>0</v>
      </c>
      <c r="BF582" s="2">
        <v>0</v>
      </c>
      <c r="BG582" s="2">
        <v>1</v>
      </c>
      <c r="BH582" s="2" t="s">
        <v>7968</v>
      </c>
      <c r="BI582" s="2">
        <v>0</v>
      </c>
      <c r="BJ582" s="2">
        <v>0</v>
      </c>
      <c r="BK582" s="2">
        <v>0</v>
      </c>
      <c r="BL582" s="2">
        <f t="shared" si="106"/>
        <v>0</v>
      </c>
      <c r="BM582" s="2">
        <v>0</v>
      </c>
      <c r="BN582" s="2">
        <v>1</v>
      </c>
      <c r="BO582" s="2" t="s">
        <v>7968</v>
      </c>
      <c r="BP582" s="2">
        <f t="shared" si="107"/>
        <v>0</v>
      </c>
    </row>
    <row r="583" spans="1:68" x14ac:dyDescent="0.2">
      <c r="A583">
        <v>577</v>
      </c>
      <c r="B583">
        <f t="shared" si="98"/>
        <v>0</v>
      </c>
      <c r="D583">
        <f t="shared" si="99"/>
        <v>0</v>
      </c>
      <c r="E583">
        <f t="shared" si="100"/>
        <v>0</v>
      </c>
      <c r="F583" s="16" t="s">
        <v>5521</v>
      </c>
      <c r="G583" s="16" t="s">
        <v>4686</v>
      </c>
      <c r="H583" s="16" t="s">
        <v>5508</v>
      </c>
      <c r="I583" s="16" t="s">
        <v>5517</v>
      </c>
      <c r="J583" t="s">
        <v>576</v>
      </c>
      <c r="K583" s="8" t="s">
        <v>2954</v>
      </c>
      <c r="L583" s="2">
        <v>0</v>
      </c>
      <c r="M583" s="2">
        <v>3.5863214055752803E-2</v>
      </c>
      <c r="N583" s="2">
        <v>1.0965549604853801E-3</v>
      </c>
      <c r="O583" s="2">
        <v>1.0308420744116599E-3</v>
      </c>
      <c r="P583" s="2">
        <v>0</v>
      </c>
      <c r="Q583" s="2">
        <v>3.5863213756745102E-2</v>
      </c>
      <c r="R583" s="2">
        <v>2.2093628839004601E-3</v>
      </c>
      <c r="S583" s="2">
        <f t="shared" si="108"/>
        <v>1</v>
      </c>
      <c r="T583" s="2">
        <v>2.2774052085494899E-3</v>
      </c>
      <c r="U583" s="2">
        <v>0</v>
      </c>
      <c r="V583" s="2">
        <v>0</v>
      </c>
      <c r="W583" s="2">
        <v>0</v>
      </c>
      <c r="X583" s="2">
        <v>3.58632139370881E-2</v>
      </c>
      <c r="Y583" s="2">
        <v>1.18974293273228E-3</v>
      </c>
      <c r="Z583" s="2">
        <f t="shared" si="101"/>
        <v>1</v>
      </c>
      <c r="AA583" s="2">
        <v>1.12051906641317E-3</v>
      </c>
      <c r="AB583" s="2">
        <v>1.4445454886563601E-12</v>
      </c>
      <c r="AC583" s="2">
        <v>5.5197370448792599E-15</v>
      </c>
      <c r="AD583" s="2">
        <f t="shared" si="102"/>
        <v>1</v>
      </c>
      <c r="AE583" s="2">
        <v>0</v>
      </c>
      <c r="AF583" s="2">
        <v>6.5378848523652403E-2</v>
      </c>
      <c r="AG583" s="2">
        <v>2.0587873026156902E-3</v>
      </c>
      <c r="AH583" s="2">
        <v>1.94939082001345E-3</v>
      </c>
      <c r="AI583" s="2">
        <v>0</v>
      </c>
      <c r="AJ583" s="2">
        <v>6.5378848635418402E-2</v>
      </c>
      <c r="AK583" s="2">
        <v>4.0187333560695801E-3</v>
      </c>
      <c r="AL583" s="2">
        <f t="shared" ref="AL583:AL646" si="109">IF(AND(AW583=1,AG583&gt;AK583),-1,IF(AND(AW583=1,AG583&lt;AK583),1,0))</f>
        <v>1</v>
      </c>
      <c r="AM583" s="2">
        <v>4.1470722730802302E-3</v>
      </c>
      <c r="AN583" s="2">
        <v>0</v>
      </c>
      <c r="AO583" s="2">
        <v>0</v>
      </c>
      <c r="AP583" s="2">
        <v>0</v>
      </c>
      <c r="AQ583" s="2">
        <v>0.14816552661427501</v>
      </c>
      <c r="AR583" s="2">
        <v>2.65540929076184E-3</v>
      </c>
      <c r="AS583" s="2">
        <f t="shared" si="103"/>
        <v>1</v>
      </c>
      <c r="AT583" s="2">
        <v>2.2686883620328499E-3</v>
      </c>
      <c r="AU583" s="2">
        <v>3.6031122589733101E-36</v>
      </c>
      <c r="AV583" s="2">
        <v>4.0738279912328401E-33</v>
      </c>
      <c r="AW583" s="2">
        <f t="shared" si="104"/>
        <v>1</v>
      </c>
      <c r="AX583" s="2">
        <v>0</v>
      </c>
      <c r="AY583" s="2">
        <v>0.115915625052805</v>
      </c>
      <c r="AZ583" s="2">
        <v>4.5638101172665001E-3</v>
      </c>
      <c r="BA583" s="2">
        <v>4.6332782136494699E-3</v>
      </c>
      <c r="BB583" s="2">
        <v>0</v>
      </c>
      <c r="BC583" s="2">
        <v>6.4559400648695503E-2</v>
      </c>
      <c r="BD583" s="2">
        <v>2.55244569674491E-3</v>
      </c>
      <c r="BE583" s="2">
        <f t="shared" si="105"/>
        <v>-1</v>
      </c>
      <c r="BF583" s="2">
        <v>2.6463518477951998E-3</v>
      </c>
      <c r="BG583" s="2">
        <v>0</v>
      </c>
      <c r="BH583" s="2">
        <v>0</v>
      </c>
      <c r="BI583" s="2">
        <v>0</v>
      </c>
      <c r="BJ583" s="2">
        <v>0.162857753596929</v>
      </c>
      <c r="BK583" s="2">
        <v>2.3759583619347002E-3</v>
      </c>
      <c r="BL583" s="2">
        <f t="shared" si="106"/>
        <v>-1</v>
      </c>
      <c r="BM583" s="2">
        <v>1.7526985227800699E-3</v>
      </c>
      <c r="BN583" s="2">
        <v>0</v>
      </c>
      <c r="BO583" s="2">
        <v>4.02812785258637E-262</v>
      </c>
      <c r="BP583" s="2">
        <f t="shared" si="107"/>
        <v>1</v>
      </c>
    </row>
    <row r="584" spans="1:68" x14ac:dyDescent="0.2">
      <c r="A584">
        <v>578</v>
      </c>
      <c r="B584">
        <f t="shared" ref="B584:B647" si="110">IF(AND(AND(AD584=0,AW584=0),BP584=1),1,0)</f>
        <v>0</v>
      </c>
      <c r="D584">
        <f t="shared" ref="D584:D647" si="111">IF(AND(AND(AD584=1,AW584=0),BP584=1),1,0)</f>
        <v>0</v>
      </c>
      <c r="E584">
        <f t="shared" ref="E584:E647" si="112">IF(AND(AND(AD584=0,AW584=1),BP584=1),1,0)</f>
        <v>0</v>
      </c>
      <c r="F584" s="16" t="s">
        <v>5522</v>
      </c>
      <c r="G584" s="16" t="s">
        <v>4686</v>
      </c>
      <c r="H584" s="16" t="s">
        <v>5508</v>
      </c>
      <c r="I584" s="16" t="s">
        <v>5517</v>
      </c>
      <c r="J584" t="s">
        <v>577</v>
      </c>
      <c r="K584" s="8" t="s">
        <v>2955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f t="shared" si="108"/>
        <v>0</v>
      </c>
      <c r="T584" s="2">
        <v>0</v>
      </c>
      <c r="U584" s="2">
        <v>1</v>
      </c>
      <c r="V584" s="2" t="s">
        <v>7968</v>
      </c>
      <c r="W584" s="2">
        <v>0</v>
      </c>
      <c r="X584" s="2">
        <v>0</v>
      </c>
      <c r="Y584" s="2">
        <v>0</v>
      </c>
      <c r="Z584" s="2">
        <f t="shared" ref="Z584:Z647" si="113">IF(AND(AD584=1,N584&gt;Y584),-1,IF(AND(AD584=1,N584&lt;Y584),1,0))</f>
        <v>0</v>
      </c>
      <c r="AA584" s="2">
        <v>0</v>
      </c>
      <c r="AB584" s="2">
        <v>1</v>
      </c>
      <c r="AC584" s="2" t="s">
        <v>7968</v>
      </c>
      <c r="AD584" s="2">
        <f t="shared" ref="AD584:AD647" si="114">IF(AND(U584&lt;=0.05,AB584&lt;=0.05,V584&lt;=0.05,AC584&lt;=0.05),1,0)</f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f t="shared" si="109"/>
        <v>0</v>
      </c>
      <c r="AM584" s="2">
        <v>0</v>
      </c>
      <c r="AN584" s="2">
        <v>1</v>
      </c>
      <c r="AO584" s="2" t="s">
        <v>7968</v>
      </c>
      <c r="AP584" s="2">
        <v>0</v>
      </c>
      <c r="AQ584" s="2">
        <v>0</v>
      </c>
      <c r="AR584" s="2">
        <v>0</v>
      </c>
      <c r="AS584" s="2">
        <f t="shared" ref="AS584:AS647" si="115">IF(AND(AW584=1,AG584&gt;AR584),-1,IF(AND(AW584=1,AG584&lt;AR584),1,0))</f>
        <v>0</v>
      </c>
      <c r="AT584" s="2">
        <v>0</v>
      </c>
      <c r="AU584" s="2">
        <v>1</v>
      </c>
      <c r="AV584" s="2" t="s">
        <v>7968</v>
      </c>
      <c r="AW584" s="2">
        <f t="shared" ref="AW584:AW647" si="116">IF(AND(AN584&lt;=0.05,AU584&lt;=0.05,AO584&lt;=0.05,AV584&lt;=0.05),1,0)</f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f t="shared" ref="BE584:BE647" si="117">IF(AND(BP584=1,AZ584&gt;BD584),-1,IF(AND(BP584=1,AZ584&lt;BD584),1,0))</f>
        <v>0</v>
      </c>
      <c r="BF584" s="2">
        <v>0</v>
      </c>
      <c r="BG584" s="2">
        <v>1</v>
      </c>
      <c r="BH584" s="2" t="s">
        <v>7968</v>
      </c>
      <c r="BI584" s="2">
        <v>0</v>
      </c>
      <c r="BJ584" s="2">
        <v>0</v>
      </c>
      <c r="BK584" s="2">
        <v>0</v>
      </c>
      <c r="BL584" s="2">
        <f t="shared" ref="BL584:BL647" si="118">IF(AND(BP584=1,AZ584&gt;BK584),-1,IF(AND(BP584=1,AZ584&lt;BK584),1,0))</f>
        <v>0</v>
      </c>
      <c r="BM584" s="2">
        <v>0</v>
      </c>
      <c r="BN584" s="2">
        <v>1</v>
      </c>
      <c r="BO584" s="2" t="s">
        <v>7968</v>
      </c>
      <c r="BP584" s="2">
        <f t="shared" ref="BP584:BP647" si="119">IF(AND(BG584&lt;=0.05,BN584&lt;=0.05,BH584&lt;=0.05,BO584&lt;=0.05),1,0)</f>
        <v>0</v>
      </c>
    </row>
    <row r="585" spans="1:68" x14ac:dyDescent="0.2">
      <c r="A585">
        <v>579</v>
      </c>
      <c r="B585">
        <f t="shared" si="110"/>
        <v>1</v>
      </c>
      <c r="D585">
        <f t="shared" si="111"/>
        <v>0</v>
      </c>
      <c r="E585">
        <f t="shared" si="112"/>
        <v>0</v>
      </c>
      <c r="F585" s="16" t="s">
        <v>5523</v>
      </c>
      <c r="G585" s="16" t="s">
        <v>4686</v>
      </c>
      <c r="H585" s="16" t="s">
        <v>5508</v>
      </c>
      <c r="I585" s="16" t="s">
        <v>5524</v>
      </c>
      <c r="J585" t="s">
        <v>578</v>
      </c>
      <c r="K585" s="8" t="s">
        <v>2956</v>
      </c>
      <c r="L585" s="2">
        <v>4.8939538969715E-3</v>
      </c>
      <c r="M585" s="2">
        <v>2.1418175466029799E-2</v>
      </c>
      <c r="N585" s="2">
        <v>4.9006380767348196E-3</v>
      </c>
      <c r="O585" s="2">
        <v>4.8955897627508804E-3</v>
      </c>
      <c r="P585" s="2">
        <v>4.8939538971855996E-3</v>
      </c>
      <c r="Q585" s="2">
        <v>2.1418175340609601E-2</v>
      </c>
      <c r="R585" s="2">
        <v>4.9014255110130401E-3</v>
      </c>
      <c r="S585" s="2">
        <f t="shared" si="108"/>
        <v>0</v>
      </c>
      <c r="T585" s="2">
        <v>4.8957734494733899E-3</v>
      </c>
      <c r="U585" s="2">
        <v>1.1310471073823199E-15</v>
      </c>
      <c r="V585" s="2">
        <v>1.2532287485750999</v>
      </c>
      <c r="W585" s="2">
        <v>4.8939538970831998E-3</v>
      </c>
      <c r="X585" s="2">
        <v>2.1418175411482599E-2</v>
      </c>
      <c r="Y585" s="2">
        <v>4.9019129354312104E-3</v>
      </c>
      <c r="Z585" s="2">
        <f t="shared" si="113"/>
        <v>0</v>
      </c>
      <c r="AA585" s="2">
        <v>4.8958109411997497E-3</v>
      </c>
      <c r="AB585" s="2">
        <v>2.26072749937475E-12</v>
      </c>
      <c r="AC585" s="2">
        <v>1.0037100562907799</v>
      </c>
      <c r="AD585" s="2">
        <f t="shared" si="114"/>
        <v>0</v>
      </c>
      <c r="AE585" s="2">
        <v>8.8091170145487008E-3</v>
      </c>
      <c r="AF585" s="2">
        <v>3.8965247468960199E-2</v>
      </c>
      <c r="AG585" s="2">
        <v>8.8217575867876995E-3</v>
      </c>
      <c r="AH585" s="2">
        <v>8.8122724861055893E-3</v>
      </c>
      <c r="AI585" s="2">
        <v>8.8091170144418696E-3</v>
      </c>
      <c r="AJ585" s="2">
        <v>3.8965247518966503E-2</v>
      </c>
      <c r="AK585" s="2">
        <v>8.8225907657384292E-3</v>
      </c>
      <c r="AL585" s="2">
        <f t="shared" si="109"/>
        <v>0</v>
      </c>
      <c r="AM585" s="2">
        <v>8.8127629207980993E-3</v>
      </c>
      <c r="AN585" s="2">
        <v>2.1347978258291401E-17</v>
      </c>
      <c r="AO585" s="2">
        <v>1.37968327584438</v>
      </c>
      <c r="AP585" s="2">
        <v>8.1423984308580007E-3</v>
      </c>
      <c r="AQ585" s="2">
        <v>5.5969866419872102E-2</v>
      </c>
      <c r="AR585" s="2">
        <v>8.1665431055033093E-3</v>
      </c>
      <c r="AS585" s="2">
        <f t="shared" si="115"/>
        <v>0</v>
      </c>
      <c r="AT585" s="2">
        <v>8.1481007199969702E-3</v>
      </c>
      <c r="AU585" s="2">
        <v>0</v>
      </c>
      <c r="AV585" s="2">
        <v>0</v>
      </c>
      <c r="AW585" s="2">
        <f t="shared" si="116"/>
        <v>0</v>
      </c>
      <c r="AX585" s="2">
        <v>5.78538150853388E-3</v>
      </c>
      <c r="AY585" s="2">
        <v>6.0937433221809299E-2</v>
      </c>
      <c r="AZ585" s="2">
        <v>5.8095777969302698E-3</v>
      </c>
      <c r="BA585" s="2">
        <v>5.7911896177201602E-3</v>
      </c>
      <c r="BB585" s="2">
        <v>3.3595110314395202E-3</v>
      </c>
      <c r="BC585" s="2">
        <v>3.4009935159042E-2</v>
      </c>
      <c r="BD585" s="2">
        <v>3.3708524045812501E-3</v>
      </c>
      <c r="BE585" s="2">
        <f t="shared" si="117"/>
        <v>-1</v>
      </c>
      <c r="BF585" s="2">
        <v>3.3627217576461099E-3</v>
      </c>
      <c r="BG585" s="2">
        <v>0</v>
      </c>
      <c r="BH585" s="2">
        <v>0</v>
      </c>
      <c r="BI585" s="2">
        <v>3.3196326324010702E-3</v>
      </c>
      <c r="BJ585" s="2">
        <v>4.4252422680158103E-2</v>
      </c>
      <c r="BK585" s="2">
        <v>3.3356422713894198E-3</v>
      </c>
      <c r="BL585" s="2">
        <f t="shared" si="118"/>
        <v>-1</v>
      </c>
      <c r="BM585" s="2">
        <v>3.3239650222967E-3</v>
      </c>
      <c r="BN585" s="2">
        <v>0</v>
      </c>
      <c r="BO585" s="2">
        <v>0</v>
      </c>
      <c r="BP585" s="2">
        <f t="shared" si="119"/>
        <v>1</v>
      </c>
    </row>
    <row r="586" spans="1:68" x14ac:dyDescent="0.2">
      <c r="A586">
        <v>580</v>
      </c>
      <c r="B586">
        <f t="shared" si="110"/>
        <v>1</v>
      </c>
      <c r="D586">
        <f t="shared" si="111"/>
        <v>0</v>
      </c>
      <c r="E586">
        <f t="shared" si="112"/>
        <v>0</v>
      </c>
      <c r="F586" s="16" t="s">
        <v>5525</v>
      </c>
      <c r="G586" s="16" t="s">
        <v>4686</v>
      </c>
      <c r="H586" s="16" t="s">
        <v>5508</v>
      </c>
      <c r="I586" s="16" t="s">
        <v>5526</v>
      </c>
      <c r="J586" t="s">
        <v>579</v>
      </c>
      <c r="K586" s="8" t="s">
        <v>2957</v>
      </c>
      <c r="L586" s="2">
        <v>0</v>
      </c>
      <c r="M586" s="2">
        <v>0.15803002840448099</v>
      </c>
      <c r="N586" s="2">
        <v>8.9003425507556098E-3</v>
      </c>
      <c r="O586" s="2">
        <v>6.4940206130315002E-3</v>
      </c>
      <c r="P586" s="2">
        <v>0</v>
      </c>
      <c r="Q586" s="2">
        <v>0.111762207823713</v>
      </c>
      <c r="R586" s="2">
        <v>8.7608109843891092E-3</v>
      </c>
      <c r="S586" s="2">
        <f t="shared" si="108"/>
        <v>0</v>
      </c>
      <c r="T586" s="2">
        <v>6.4556074719936797E-3</v>
      </c>
      <c r="U586" s="2">
        <v>0.30091415677260902</v>
      </c>
      <c r="V586" s="2">
        <v>0.68868654170966404</v>
      </c>
      <c r="W586" s="2">
        <v>0</v>
      </c>
      <c r="X586" s="2">
        <v>0.14225464021429099</v>
      </c>
      <c r="Y586" s="2">
        <v>5.1546677189830102E-3</v>
      </c>
      <c r="Z586" s="2">
        <f t="shared" si="113"/>
        <v>0</v>
      </c>
      <c r="AA586" s="2">
        <v>3.7253720628790802E-3</v>
      </c>
      <c r="AB586" s="2">
        <v>0</v>
      </c>
      <c r="AC586" s="2">
        <v>3.4916524164521699E-204</v>
      </c>
      <c r="AD586" s="2">
        <f t="shared" si="114"/>
        <v>0</v>
      </c>
      <c r="AE586" s="2">
        <v>0</v>
      </c>
      <c r="AF586" s="2">
        <v>0.28635039820336899</v>
      </c>
      <c r="AG586" s="2">
        <v>1.6129508004338999E-2</v>
      </c>
      <c r="AH586" s="2">
        <v>1.18571706737643E-2</v>
      </c>
      <c r="AI586" s="2">
        <v>0</v>
      </c>
      <c r="AJ586" s="2">
        <v>0.20191323298188399</v>
      </c>
      <c r="AK586" s="2">
        <v>1.62069489408793E-2</v>
      </c>
      <c r="AL586" s="2">
        <f t="shared" si="109"/>
        <v>0</v>
      </c>
      <c r="AM586" s="2">
        <v>1.21334226973528E-2</v>
      </c>
      <c r="AN586" s="2">
        <v>1.4148483469815999E-3</v>
      </c>
      <c r="AO586" s="2">
        <v>1.3051443546672199</v>
      </c>
      <c r="AP586" s="2">
        <v>0</v>
      </c>
      <c r="AQ586" s="2">
        <v>3.6734773780938298E-2</v>
      </c>
      <c r="AR586" s="2">
        <v>2.0432295144948301E-3</v>
      </c>
      <c r="AS586" s="2">
        <f t="shared" si="115"/>
        <v>0</v>
      </c>
      <c r="AT586" s="2">
        <v>1.9627951433088199E-3</v>
      </c>
      <c r="AU586" s="2">
        <v>0</v>
      </c>
      <c r="AV586" s="2">
        <v>0</v>
      </c>
      <c r="AW586" s="2">
        <f t="shared" si="116"/>
        <v>0</v>
      </c>
      <c r="AX586" s="2">
        <v>0</v>
      </c>
      <c r="AY586" s="2">
        <v>0.22613493991120501</v>
      </c>
      <c r="AZ586" s="2">
        <v>1.1884597642187199E-2</v>
      </c>
      <c r="BA586" s="2">
        <v>8.8345875352839002E-3</v>
      </c>
      <c r="BB586" s="2">
        <v>0</v>
      </c>
      <c r="BC586" s="2">
        <v>7.5640968607972606E-2</v>
      </c>
      <c r="BD586" s="2">
        <v>1.54238751582378E-2</v>
      </c>
      <c r="BE586" s="2">
        <f t="shared" si="117"/>
        <v>1</v>
      </c>
      <c r="BF586" s="2">
        <v>1.4633689319831099E-2</v>
      </c>
      <c r="BG586" s="2">
        <v>0</v>
      </c>
      <c r="BH586" s="2">
        <v>2.6394021763575299E-95</v>
      </c>
      <c r="BI586" s="2">
        <v>0</v>
      </c>
      <c r="BJ586" s="2">
        <v>2.4704413866427199E-2</v>
      </c>
      <c r="BK586" s="2">
        <v>2.3060006398216101E-3</v>
      </c>
      <c r="BL586" s="2">
        <f t="shared" si="118"/>
        <v>-1</v>
      </c>
      <c r="BM586" s="2">
        <v>2.34227679453079E-3</v>
      </c>
      <c r="BN586" s="2">
        <v>0</v>
      </c>
      <c r="BO586" s="2">
        <v>0</v>
      </c>
      <c r="BP586" s="2">
        <f t="shared" si="119"/>
        <v>1</v>
      </c>
    </row>
    <row r="587" spans="1:68" x14ac:dyDescent="0.2">
      <c r="A587">
        <v>581</v>
      </c>
      <c r="B587">
        <f t="shared" si="110"/>
        <v>1</v>
      </c>
      <c r="D587">
        <f t="shared" si="111"/>
        <v>0</v>
      </c>
      <c r="E587">
        <f t="shared" si="112"/>
        <v>0</v>
      </c>
      <c r="F587" s="16" t="s">
        <v>5527</v>
      </c>
      <c r="G587" s="16" t="s">
        <v>4686</v>
      </c>
      <c r="H587" s="16" t="s">
        <v>5508</v>
      </c>
      <c r="I587" s="16" t="s">
        <v>5528</v>
      </c>
      <c r="J587" t="s">
        <v>580</v>
      </c>
      <c r="K587" s="8" t="s">
        <v>2958</v>
      </c>
      <c r="L587" s="2">
        <v>4.8939538969715E-3</v>
      </c>
      <c r="M587" s="2">
        <v>2.1418175466029799E-2</v>
      </c>
      <c r="N587" s="2">
        <v>4.9025450340316398E-3</v>
      </c>
      <c r="O587" s="2">
        <v>4.8954921183358398E-3</v>
      </c>
      <c r="P587" s="2">
        <v>4.8939538971855996E-3</v>
      </c>
      <c r="Q587" s="2">
        <v>2.1418175340609601E-2</v>
      </c>
      <c r="R587" s="2">
        <v>4.9024595041514902E-3</v>
      </c>
      <c r="S587" s="2">
        <f t="shared" si="108"/>
        <v>0</v>
      </c>
      <c r="T587" s="2">
        <v>4.8959951190347397E-3</v>
      </c>
      <c r="U587" s="2">
        <v>3.2284215891662302E-33</v>
      </c>
      <c r="V587" s="2">
        <v>1.48910785759873</v>
      </c>
      <c r="W587" s="2">
        <v>4.8939538970831998E-3</v>
      </c>
      <c r="X587" s="2">
        <v>2.1418175411608599E-2</v>
      </c>
      <c r="Y587" s="2">
        <v>4.9012469517145498E-3</v>
      </c>
      <c r="Z587" s="2">
        <f t="shared" si="113"/>
        <v>0</v>
      </c>
      <c r="AA587" s="2">
        <v>4.89549967235861E-3</v>
      </c>
      <c r="AB587" s="2">
        <v>0.22725595010501201</v>
      </c>
      <c r="AC587" s="2">
        <v>1.0405713597889401</v>
      </c>
      <c r="AD587" s="2">
        <f t="shared" si="114"/>
        <v>0</v>
      </c>
      <c r="AE587" s="2">
        <v>8.8091170145487008E-3</v>
      </c>
      <c r="AF587" s="2">
        <v>3.8965247468959401E-2</v>
      </c>
      <c r="AG587" s="2">
        <v>8.8222724837489792E-3</v>
      </c>
      <c r="AH587" s="2">
        <v>8.8124659358419701E-3</v>
      </c>
      <c r="AI587" s="2">
        <v>8.8091170144418696E-3</v>
      </c>
      <c r="AJ587" s="2">
        <v>3.8965247518966399E-2</v>
      </c>
      <c r="AK587" s="2">
        <v>8.8224284510242806E-3</v>
      </c>
      <c r="AL587" s="2">
        <f t="shared" si="109"/>
        <v>0</v>
      </c>
      <c r="AM587" s="2">
        <v>8.8126327620258894E-3</v>
      </c>
      <c r="AN587" s="2">
        <v>9.6099672685051596E-4</v>
      </c>
      <c r="AO587" s="2">
        <v>1.47266651665632</v>
      </c>
      <c r="AP587" s="2">
        <v>8.1423984308580007E-3</v>
      </c>
      <c r="AQ587" s="2">
        <v>5.59698664198722E-2</v>
      </c>
      <c r="AR587" s="2">
        <v>8.1664484642604302E-3</v>
      </c>
      <c r="AS587" s="2">
        <f t="shared" si="115"/>
        <v>0</v>
      </c>
      <c r="AT587" s="2">
        <v>8.1481701016165101E-3</v>
      </c>
      <c r="AU587" s="2">
        <v>0</v>
      </c>
      <c r="AV587" s="2">
        <v>0</v>
      </c>
      <c r="AW587" s="2">
        <f t="shared" si="116"/>
        <v>0</v>
      </c>
      <c r="AX587" s="2">
        <v>5.78538150853388E-3</v>
      </c>
      <c r="AY587" s="2">
        <v>6.0937433221809299E-2</v>
      </c>
      <c r="AZ587" s="2">
        <v>5.8090211786257203E-3</v>
      </c>
      <c r="BA587" s="2">
        <v>5.79130589756169E-3</v>
      </c>
      <c r="BB587" s="2">
        <v>3.3595110314395202E-3</v>
      </c>
      <c r="BC587" s="2">
        <v>3.4009935159944597E-2</v>
      </c>
      <c r="BD587" s="2">
        <v>3.3722003902471498E-3</v>
      </c>
      <c r="BE587" s="2">
        <f t="shared" si="117"/>
        <v>-1</v>
      </c>
      <c r="BF587" s="2">
        <v>3.36278366097611E-3</v>
      </c>
      <c r="BG587" s="2">
        <v>0</v>
      </c>
      <c r="BH587" s="2">
        <v>0</v>
      </c>
      <c r="BI587" s="2">
        <v>3.3196326324010702E-3</v>
      </c>
      <c r="BJ587" s="2">
        <v>4.4252422680158297E-2</v>
      </c>
      <c r="BK587" s="2">
        <v>3.33237135217564E-3</v>
      </c>
      <c r="BL587" s="2">
        <f t="shared" si="118"/>
        <v>-1</v>
      </c>
      <c r="BM587" s="2">
        <v>3.3242283158346699E-3</v>
      </c>
      <c r="BN587" s="2">
        <v>0</v>
      </c>
      <c r="BO587" s="2">
        <v>0</v>
      </c>
      <c r="BP587" s="2">
        <f t="shared" si="119"/>
        <v>1</v>
      </c>
    </row>
    <row r="588" spans="1:68" x14ac:dyDescent="0.2">
      <c r="A588">
        <v>582</v>
      </c>
      <c r="B588">
        <f t="shared" si="110"/>
        <v>0</v>
      </c>
      <c r="D588">
        <f t="shared" si="111"/>
        <v>0</v>
      </c>
      <c r="E588">
        <f t="shared" si="112"/>
        <v>0</v>
      </c>
      <c r="F588" s="16" t="s">
        <v>5529</v>
      </c>
      <c r="G588" s="16" t="s">
        <v>4686</v>
      </c>
      <c r="H588" s="16" t="s">
        <v>5508</v>
      </c>
      <c r="I588" s="16" t="s">
        <v>5530</v>
      </c>
      <c r="J588" t="s">
        <v>581</v>
      </c>
      <c r="K588" s="8" t="s">
        <v>2959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f t="shared" ref="S588:S651" si="120">IF(AND(AD588=1,N588&gt;R588),-1,IF(AND(AD588=1,N588&lt;R588),1,0))</f>
        <v>0</v>
      </c>
      <c r="T588" s="2">
        <v>0</v>
      </c>
      <c r="U588" s="2">
        <v>1</v>
      </c>
      <c r="V588" s="2" t="s">
        <v>7968</v>
      </c>
      <c r="W588" s="2">
        <v>0</v>
      </c>
      <c r="X588" s="2">
        <v>0</v>
      </c>
      <c r="Y588" s="2">
        <v>0</v>
      </c>
      <c r="Z588" s="2">
        <f t="shared" si="113"/>
        <v>0</v>
      </c>
      <c r="AA588" s="2">
        <v>0</v>
      </c>
      <c r="AB588" s="2">
        <v>1</v>
      </c>
      <c r="AC588" s="2" t="s">
        <v>7968</v>
      </c>
      <c r="AD588" s="2">
        <f t="shared" si="114"/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f t="shared" si="109"/>
        <v>0</v>
      </c>
      <c r="AM588" s="2">
        <v>0</v>
      </c>
      <c r="AN588" s="2">
        <v>1</v>
      </c>
      <c r="AO588" s="2" t="s">
        <v>7968</v>
      </c>
      <c r="AP588" s="2">
        <v>0</v>
      </c>
      <c r="AQ588" s="2">
        <v>0</v>
      </c>
      <c r="AR588" s="2">
        <v>0</v>
      </c>
      <c r="AS588" s="2">
        <f t="shared" si="115"/>
        <v>0</v>
      </c>
      <c r="AT588" s="2">
        <v>0</v>
      </c>
      <c r="AU588" s="2">
        <v>1</v>
      </c>
      <c r="AV588" s="2" t="s">
        <v>7968</v>
      </c>
      <c r="AW588" s="2">
        <f t="shared" si="116"/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f t="shared" si="117"/>
        <v>0</v>
      </c>
      <c r="BF588" s="2">
        <v>0</v>
      </c>
      <c r="BG588" s="2">
        <v>1</v>
      </c>
      <c r="BH588" s="2" t="s">
        <v>7968</v>
      </c>
      <c r="BI588" s="2">
        <v>0</v>
      </c>
      <c r="BJ588" s="2">
        <v>0</v>
      </c>
      <c r="BK588" s="2">
        <v>0</v>
      </c>
      <c r="BL588" s="2">
        <f t="shared" si="118"/>
        <v>0</v>
      </c>
      <c r="BM588" s="2">
        <v>0</v>
      </c>
      <c r="BN588" s="2">
        <v>1</v>
      </c>
      <c r="BO588" s="2" t="s">
        <v>7968</v>
      </c>
      <c r="BP588" s="2">
        <f t="shared" si="119"/>
        <v>0</v>
      </c>
    </row>
    <row r="589" spans="1:68" x14ac:dyDescent="0.2">
      <c r="A589">
        <v>583</v>
      </c>
      <c r="B589">
        <f t="shared" si="110"/>
        <v>0</v>
      </c>
      <c r="D589">
        <f t="shared" si="111"/>
        <v>0</v>
      </c>
      <c r="E589">
        <f t="shared" si="112"/>
        <v>0</v>
      </c>
      <c r="F589" s="16" t="s">
        <v>5531</v>
      </c>
      <c r="G589" s="16" t="s">
        <v>4686</v>
      </c>
      <c r="H589" s="16" t="s">
        <v>5508</v>
      </c>
      <c r="I589" s="16" t="s">
        <v>4699</v>
      </c>
      <c r="J589" t="s">
        <v>582</v>
      </c>
      <c r="K589" s="8" t="s">
        <v>2960</v>
      </c>
      <c r="L589" s="2">
        <v>0</v>
      </c>
      <c r="M589" s="2">
        <v>1.6524221569058299E-2</v>
      </c>
      <c r="N589" s="2">
        <v>6.5243491171203902E-6</v>
      </c>
      <c r="O589" s="2">
        <v>1.63586631338373E-6</v>
      </c>
      <c r="P589" s="2">
        <v>0</v>
      </c>
      <c r="Q589" s="2">
        <v>1.6524221443424001E-2</v>
      </c>
      <c r="R589" s="2">
        <v>7.3491644769658202E-6</v>
      </c>
      <c r="S589" s="2">
        <f t="shared" si="120"/>
        <v>0</v>
      </c>
      <c r="T589" s="2">
        <v>1.81955249290468E-6</v>
      </c>
      <c r="U589" s="2">
        <v>1.1310471073823199E-15</v>
      </c>
      <c r="V589" s="2">
        <v>1.2359958641543001</v>
      </c>
      <c r="W589" s="2">
        <v>0</v>
      </c>
      <c r="X589" s="2">
        <v>1.65242215143994E-2</v>
      </c>
      <c r="Y589" s="2">
        <v>7.8114949356121698E-6</v>
      </c>
      <c r="Z589" s="2">
        <f t="shared" si="113"/>
        <v>0</v>
      </c>
      <c r="AA589" s="2">
        <v>1.85704469787586E-6</v>
      </c>
      <c r="AB589" s="2">
        <v>2.26072749937475E-12</v>
      </c>
      <c r="AC589" s="2">
        <v>0.99809180530663799</v>
      </c>
      <c r="AD589" s="2">
        <f t="shared" si="114"/>
        <v>0</v>
      </c>
      <c r="AE589" s="2">
        <v>0</v>
      </c>
      <c r="AF589" s="2">
        <v>3.0156130454411501E-2</v>
      </c>
      <c r="AG589" s="2">
        <v>1.25855952797811E-5</v>
      </c>
      <c r="AH589" s="2">
        <v>3.1554718435238498E-6</v>
      </c>
      <c r="AI589" s="2">
        <v>0</v>
      </c>
      <c r="AJ589" s="2">
        <v>3.0156130504524599E-2</v>
      </c>
      <c r="AK589" s="2">
        <v>1.34294681923028E-5</v>
      </c>
      <c r="AL589" s="2">
        <f t="shared" si="109"/>
        <v>0</v>
      </c>
      <c r="AM589" s="2">
        <v>3.64590628961072E-6</v>
      </c>
      <c r="AN589" s="2">
        <v>2.1347978258291401E-17</v>
      </c>
      <c r="AO589" s="2">
        <v>1.37968327584438</v>
      </c>
      <c r="AP589" s="2">
        <v>0</v>
      </c>
      <c r="AQ589" s="2">
        <v>4.7827467989014098E-2</v>
      </c>
      <c r="AR589" s="2">
        <v>2.4121975390565901E-5</v>
      </c>
      <c r="AS589" s="2">
        <f t="shared" si="115"/>
        <v>0</v>
      </c>
      <c r="AT589" s="2">
        <v>5.7022903101851803E-6</v>
      </c>
      <c r="AU589" s="2">
        <v>1.21803867035121E-203</v>
      </c>
      <c r="AV589" s="2">
        <v>8.1951407900774695E-2</v>
      </c>
      <c r="AW589" s="2">
        <f t="shared" si="116"/>
        <v>0</v>
      </c>
      <c r="AX589" s="2">
        <v>0</v>
      </c>
      <c r="AY589" s="2">
        <v>5.5152051713275502E-2</v>
      </c>
      <c r="AZ589" s="2">
        <v>2.4183530490774402E-5</v>
      </c>
      <c r="BA589" s="2">
        <v>5.8081102507162003E-6</v>
      </c>
      <c r="BB589" s="2">
        <v>0</v>
      </c>
      <c r="BC589" s="2">
        <v>3.06504241276024E-2</v>
      </c>
      <c r="BD589" s="2">
        <v>1.12883967392903E-5</v>
      </c>
      <c r="BE589" s="2">
        <f t="shared" si="117"/>
        <v>0</v>
      </c>
      <c r="BF589" s="2">
        <v>3.2107261558921499E-6</v>
      </c>
      <c r="BG589" s="2">
        <v>0</v>
      </c>
      <c r="BH589" s="2">
        <v>5.9252505182567E-2</v>
      </c>
      <c r="BI589" s="2">
        <v>0</v>
      </c>
      <c r="BJ589" s="2">
        <v>4.0932790047757003E-2</v>
      </c>
      <c r="BK589" s="2">
        <v>1.5981182245586801E-5</v>
      </c>
      <c r="BL589" s="2">
        <f t="shared" si="118"/>
        <v>0</v>
      </c>
      <c r="BM589" s="2">
        <v>4.3323916905404099E-6</v>
      </c>
      <c r="BN589" s="2">
        <v>8.5225143267004193E-124</v>
      </c>
      <c r="BO589" s="2">
        <v>0.387162761477511</v>
      </c>
      <c r="BP589" s="2">
        <f t="shared" si="119"/>
        <v>0</v>
      </c>
    </row>
    <row r="590" spans="1:68" x14ac:dyDescent="0.2">
      <c r="A590">
        <v>584</v>
      </c>
      <c r="B590">
        <f t="shared" si="110"/>
        <v>0</v>
      </c>
      <c r="D590">
        <f t="shared" si="111"/>
        <v>0</v>
      </c>
      <c r="E590">
        <f t="shared" si="112"/>
        <v>0</v>
      </c>
      <c r="F590" s="16" t="s">
        <v>5532</v>
      </c>
      <c r="G590" s="16" t="s">
        <v>4686</v>
      </c>
      <c r="H590" s="16" t="s">
        <v>5508</v>
      </c>
      <c r="I590" s="16" t="s">
        <v>4699</v>
      </c>
      <c r="J590" t="s">
        <v>583</v>
      </c>
      <c r="K590" s="8" t="s">
        <v>2961</v>
      </c>
      <c r="L590" s="2">
        <v>0</v>
      </c>
      <c r="M590" s="2">
        <v>1.6524221569058299E-2</v>
      </c>
      <c r="N590" s="2">
        <v>8.4240913684319406E-6</v>
      </c>
      <c r="O590" s="2">
        <v>1.5382226221168E-6</v>
      </c>
      <c r="P590" s="2">
        <v>0</v>
      </c>
      <c r="Q590" s="2">
        <v>1.6524221443424001E-2</v>
      </c>
      <c r="R590" s="2">
        <v>8.3747664004663492E-6</v>
      </c>
      <c r="S590" s="2">
        <f t="shared" si="120"/>
        <v>0</v>
      </c>
      <c r="T590" s="2">
        <v>2.0412216421221201E-6</v>
      </c>
      <c r="U590" s="2">
        <v>3.2284215891662302E-33</v>
      </c>
      <c r="V590" s="2">
        <v>1.4933000971128201</v>
      </c>
      <c r="W590" s="2">
        <v>0</v>
      </c>
      <c r="X590" s="2">
        <v>1.65242215145254E-2</v>
      </c>
      <c r="Y590" s="2">
        <v>7.1175269908283803E-6</v>
      </c>
      <c r="Z590" s="2">
        <f t="shared" si="113"/>
        <v>0</v>
      </c>
      <c r="AA590" s="2">
        <v>1.5457751163643599E-6</v>
      </c>
      <c r="AB590" s="2">
        <v>0.22725595010501201</v>
      </c>
      <c r="AC590" s="2">
        <v>1.0394157821793399</v>
      </c>
      <c r="AD590" s="2">
        <f t="shared" si="114"/>
        <v>0</v>
      </c>
      <c r="AE590" s="2">
        <v>0</v>
      </c>
      <c r="AF590" s="2">
        <v>3.01561304544108E-2</v>
      </c>
      <c r="AG590" s="2">
        <v>1.3109392602133899E-5</v>
      </c>
      <c r="AH590" s="2">
        <v>3.34892122738608E-6</v>
      </c>
      <c r="AI590" s="2">
        <v>0</v>
      </c>
      <c r="AJ590" s="2">
        <v>3.0156130504524498E-2</v>
      </c>
      <c r="AK590" s="2">
        <v>1.32557066329497E-5</v>
      </c>
      <c r="AL590" s="2">
        <f t="shared" si="109"/>
        <v>0</v>
      </c>
      <c r="AM590" s="2">
        <v>3.5157479341089099E-6</v>
      </c>
      <c r="AN590" s="2">
        <v>9.6099672685051596E-4</v>
      </c>
      <c r="AO590" s="2">
        <v>1.47266651665632</v>
      </c>
      <c r="AP590" s="2">
        <v>0</v>
      </c>
      <c r="AQ590" s="2">
        <v>4.7827467989014202E-2</v>
      </c>
      <c r="AR590" s="2">
        <v>2.4028722787998799E-5</v>
      </c>
      <c r="AS590" s="2">
        <f t="shared" si="115"/>
        <v>0</v>
      </c>
      <c r="AT590" s="2">
        <v>5.7716706743719502E-6</v>
      </c>
      <c r="AU590" s="2">
        <v>2.9634727471297398E-215</v>
      </c>
      <c r="AV590" s="2">
        <v>0.117564277978868</v>
      </c>
      <c r="AW590" s="2">
        <f t="shared" si="116"/>
        <v>0</v>
      </c>
      <c r="AX590" s="2">
        <v>0</v>
      </c>
      <c r="AY590" s="2">
        <v>5.5152051713275502E-2</v>
      </c>
      <c r="AZ590" s="2">
        <v>2.3623106055741999E-5</v>
      </c>
      <c r="BA590" s="2">
        <v>5.9243889465884303E-6</v>
      </c>
      <c r="BB590" s="2">
        <v>0</v>
      </c>
      <c r="BC590" s="2">
        <v>3.0650424128505101E-2</v>
      </c>
      <c r="BD590" s="2">
        <v>1.26441421786305E-5</v>
      </c>
      <c r="BE590" s="2">
        <f t="shared" si="117"/>
        <v>0</v>
      </c>
      <c r="BF590" s="2">
        <v>3.2726295183694401E-6</v>
      </c>
      <c r="BG590" s="2">
        <v>3.1156673654747601E-295</v>
      </c>
      <c r="BH590" s="2">
        <v>0.11931003487524899</v>
      </c>
      <c r="BI590" s="2">
        <v>0</v>
      </c>
      <c r="BJ590" s="2">
        <v>4.0932790047757198E-2</v>
      </c>
      <c r="BK590" s="2">
        <v>1.2703951327792299E-5</v>
      </c>
      <c r="BL590" s="2">
        <f t="shared" si="118"/>
        <v>0</v>
      </c>
      <c r="BM590" s="2">
        <v>4.5956830684797204E-6</v>
      </c>
      <c r="BN590" s="2">
        <v>5.7473652896841001E-74</v>
      </c>
      <c r="BO590" s="2">
        <v>8.9981541920665306E-2</v>
      </c>
      <c r="BP590" s="2">
        <f t="shared" si="119"/>
        <v>0</v>
      </c>
    </row>
    <row r="591" spans="1:68" x14ac:dyDescent="0.2">
      <c r="A591">
        <v>585</v>
      </c>
      <c r="B591">
        <f t="shared" si="110"/>
        <v>0</v>
      </c>
      <c r="D591">
        <f t="shared" si="111"/>
        <v>0</v>
      </c>
      <c r="E591">
        <f t="shared" si="112"/>
        <v>0</v>
      </c>
      <c r="F591" s="16" t="s">
        <v>5533</v>
      </c>
      <c r="G591" s="16" t="s">
        <v>4686</v>
      </c>
      <c r="H591" s="16" t="s">
        <v>5534</v>
      </c>
      <c r="I591" s="16" t="s">
        <v>5535</v>
      </c>
      <c r="J591" t="s">
        <v>584</v>
      </c>
      <c r="K591" s="8" t="s">
        <v>2962</v>
      </c>
      <c r="L591" s="2">
        <v>0</v>
      </c>
      <c r="M591" s="2">
        <v>11.574332593116701</v>
      </c>
      <c r="N591" s="2">
        <v>1.4186434440206701</v>
      </c>
      <c r="O591" s="2">
        <v>1.0953100592649601</v>
      </c>
      <c r="P591" s="2">
        <v>0</v>
      </c>
      <c r="Q591" s="2">
        <v>11.5743325919009</v>
      </c>
      <c r="R591" s="2">
        <v>2.5742959051725101</v>
      </c>
      <c r="S591" s="2">
        <f t="shared" si="120"/>
        <v>1</v>
      </c>
      <c r="T591" s="2">
        <v>2.4375851373855002</v>
      </c>
      <c r="U591" s="2">
        <v>0</v>
      </c>
      <c r="V591" s="2">
        <v>0</v>
      </c>
      <c r="W591" s="2">
        <v>0</v>
      </c>
      <c r="X591" s="2">
        <v>0.71331371453007797</v>
      </c>
      <c r="Y591" s="2">
        <v>4.7988237648272501E-2</v>
      </c>
      <c r="Z591" s="2">
        <f t="shared" si="113"/>
        <v>-1</v>
      </c>
      <c r="AA591" s="2">
        <v>3.0793932509301701E-2</v>
      </c>
      <c r="AB591" s="2">
        <v>0</v>
      </c>
      <c r="AC591" s="2">
        <v>0</v>
      </c>
      <c r="AD591" s="2">
        <f t="shared" si="114"/>
        <v>1</v>
      </c>
      <c r="AE591" s="2">
        <v>0</v>
      </c>
      <c r="AF591" s="2">
        <v>14.205762178344299</v>
      </c>
      <c r="AG591" s="2">
        <v>1.80310809824348</v>
      </c>
      <c r="AH591" s="2">
        <v>1.38971668907296</v>
      </c>
      <c r="AI591" s="2">
        <v>0</v>
      </c>
      <c r="AJ591" s="2">
        <v>14.205762178612201</v>
      </c>
      <c r="AK591" s="2">
        <v>3.74077342167908</v>
      </c>
      <c r="AL591" s="2">
        <f t="shared" si="109"/>
        <v>1</v>
      </c>
      <c r="AM591" s="2">
        <v>3.56341084498824</v>
      </c>
      <c r="AN591" s="2">
        <v>0</v>
      </c>
      <c r="AO591" s="2">
        <v>0</v>
      </c>
      <c r="AP591" s="2">
        <v>0</v>
      </c>
      <c r="AQ591" s="2">
        <v>0.47753896335035001</v>
      </c>
      <c r="AR591" s="2">
        <v>3.0140622996982998E-2</v>
      </c>
      <c r="AS591" s="2">
        <f t="shared" si="115"/>
        <v>-1</v>
      </c>
      <c r="AT591" s="2">
        <v>1.9102880858699701E-2</v>
      </c>
      <c r="AU591" s="2">
        <v>0</v>
      </c>
      <c r="AV591" s="2">
        <v>0</v>
      </c>
      <c r="AW591" s="2">
        <f t="shared" si="116"/>
        <v>1</v>
      </c>
      <c r="AX591" s="2">
        <v>0</v>
      </c>
      <c r="AY591" s="2">
        <v>25.411873661447899</v>
      </c>
      <c r="AZ591" s="2">
        <v>3.4700891886311398</v>
      </c>
      <c r="BA591" s="2">
        <v>2.8163902169491299</v>
      </c>
      <c r="BB591" s="2">
        <v>0</v>
      </c>
      <c r="BC591" s="2">
        <v>16.485625520931102</v>
      </c>
      <c r="BD591" s="2">
        <v>1.9543161237956299</v>
      </c>
      <c r="BE591" s="2">
        <f t="shared" si="117"/>
        <v>-1</v>
      </c>
      <c r="BF591" s="2">
        <v>1.46639998248037</v>
      </c>
      <c r="BG591" s="2">
        <v>0</v>
      </c>
      <c r="BH591" s="2">
        <v>0</v>
      </c>
      <c r="BI591" s="2">
        <v>0</v>
      </c>
      <c r="BJ591" s="2">
        <v>0.359880274175856</v>
      </c>
      <c r="BK591" s="2">
        <v>2.19641003181557E-2</v>
      </c>
      <c r="BL591" s="2">
        <f t="shared" si="118"/>
        <v>-1</v>
      </c>
      <c r="BM591" s="2">
        <v>1.35385180689442E-2</v>
      </c>
      <c r="BN591" s="2">
        <v>0</v>
      </c>
      <c r="BO591" s="2">
        <v>0</v>
      </c>
      <c r="BP591" s="2">
        <f t="shared" si="119"/>
        <v>1</v>
      </c>
    </row>
    <row r="592" spans="1:68" x14ac:dyDescent="0.2">
      <c r="A592">
        <v>586</v>
      </c>
      <c r="B592">
        <f t="shared" si="110"/>
        <v>1</v>
      </c>
      <c r="D592">
        <f t="shared" si="111"/>
        <v>0</v>
      </c>
      <c r="E592">
        <f t="shared" si="112"/>
        <v>0</v>
      </c>
      <c r="F592" s="16" t="s">
        <v>5536</v>
      </c>
      <c r="G592" s="16" t="s">
        <v>4686</v>
      </c>
      <c r="H592" s="16" t="s">
        <v>5537</v>
      </c>
      <c r="I592" s="16" t="s">
        <v>5538</v>
      </c>
      <c r="J592" t="s">
        <v>585</v>
      </c>
      <c r="K592" s="8" t="s">
        <v>2963</v>
      </c>
      <c r="L592" s="2">
        <v>1.1246313004584799E-6</v>
      </c>
      <c r="M592" s="2">
        <v>3.3049567792994297E-2</v>
      </c>
      <c r="N592" s="2">
        <v>2.8016229020394701E-4</v>
      </c>
      <c r="O592" s="2">
        <v>1.11057681296445E-4</v>
      </c>
      <c r="P592" s="2">
        <v>1.12463130050773E-6</v>
      </c>
      <c r="Q592" s="2">
        <v>3.3049567500089798E-2</v>
      </c>
      <c r="R592" s="2">
        <v>2.9523767807504501E-4</v>
      </c>
      <c r="S592" s="2">
        <f t="shared" si="120"/>
        <v>0</v>
      </c>
      <c r="T592" s="2">
        <v>1.42232677414354E-4</v>
      </c>
      <c r="U592" s="2">
        <v>4.1101517618407998E-31</v>
      </c>
      <c r="V592" s="2">
        <v>0.77384389137304799</v>
      </c>
      <c r="W592" s="2">
        <v>1.12463130048467E-6</v>
      </c>
      <c r="X592" s="2">
        <v>3.3049567639798702E-2</v>
      </c>
      <c r="Y592" s="2">
        <v>6.9822511455108202E-5</v>
      </c>
      <c r="Z592" s="2">
        <f t="shared" si="113"/>
        <v>0</v>
      </c>
      <c r="AA592" s="2">
        <v>2.4508163469296699E-5</v>
      </c>
      <c r="AB592" s="2">
        <v>0</v>
      </c>
      <c r="AC592" s="2">
        <v>1.99345955404755E-49</v>
      </c>
      <c r="AD592" s="2">
        <f t="shared" si="114"/>
        <v>0</v>
      </c>
      <c r="AE592" s="2">
        <v>2.0243363408252701E-6</v>
      </c>
      <c r="AF592" s="2">
        <v>6.0314285243187701E-2</v>
      </c>
      <c r="AG592" s="2">
        <v>5.4937651365639505E-4</v>
      </c>
      <c r="AH592" s="2">
        <v>2.60819806656555E-4</v>
      </c>
      <c r="AI592" s="2">
        <v>2.0243363408007298E-6</v>
      </c>
      <c r="AJ592" s="2">
        <v>6.0314285344081002E-2</v>
      </c>
      <c r="AK592" s="2">
        <v>5.8571189621186898E-4</v>
      </c>
      <c r="AL592" s="2">
        <f t="shared" si="109"/>
        <v>0</v>
      </c>
      <c r="AM592" s="2">
        <v>2.9537440897628198E-4</v>
      </c>
      <c r="AN592" s="2">
        <v>5.40392872251923E-11</v>
      </c>
      <c r="AO592" s="2">
        <v>0.56232871264018303</v>
      </c>
      <c r="AP592" s="2">
        <v>1.8711243156197501E-6</v>
      </c>
      <c r="AQ592" s="2">
        <v>4.7829339140799398E-2</v>
      </c>
      <c r="AR592" s="2">
        <v>6.6759176469253993E-5</v>
      </c>
      <c r="AS592" s="2">
        <f t="shared" si="115"/>
        <v>0</v>
      </c>
      <c r="AT592" s="2">
        <v>2.1854504319035098E-5</v>
      </c>
      <c r="AU592" s="2">
        <v>0</v>
      </c>
      <c r="AV592" s="2">
        <v>2.6064129379083301E-101</v>
      </c>
      <c r="AW592" s="2">
        <f t="shared" si="116"/>
        <v>0</v>
      </c>
      <c r="AX592" s="2">
        <v>3.7174627055531901E-6</v>
      </c>
      <c r="AY592" s="2">
        <v>0.110307820891349</v>
      </c>
      <c r="AZ592" s="2">
        <v>6.4950963873612903E-4</v>
      </c>
      <c r="BA592" s="2">
        <v>2.7033546473231E-4</v>
      </c>
      <c r="BB592" s="2">
        <v>2.15869203264245E-6</v>
      </c>
      <c r="BC592" s="2">
        <v>6.1303006950734699E-2</v>
      </c>
      <c r="BD592" s="2">
        <v>1.56675535871293E-4</v>
      </c>
      <c r="BE592" s="2">
        <f t="shared" si="117"/>
        <v>-1</v>
      </c>
      <c r="BF592" s="2">
        <v>6.4424304027246797E-5</v>
      </c>
      <c r="BG592" s="2">
        <v>0</v>
      </c>
      <c r="BH592" s="2">
        <v>5.9717239164954201E-49</v>
      </c>
      <c r="BI592" s="2">
        <v>2.1330677136651098E-6</v>
      </c>
      <c r="BJ592" s="2">
        <v>5.3214760124639902E-2</v>
      </c>
      <c r="BK592" s="2">
        <v>1.01971982472368E-4</v>
      </c>
      <c r="BL592" s="2">
        <f t="shared" si="118"/>
        <v>-1</v>
      </c>
      <c r="BM592" s="2">
        <v>3.5919353163188099E-5</v>
      </c>
      <c r="BN592" s="2">
        <v>0</v>
      </c>
      <c r="BO592" s="2">
        <v>4.6364169352071399E-62</v>
      </c>
      <c r="BP592" s="2">
        <f t="shared" si="119"/>
        <v>1</v>
      </c>
    </row>
    <row r="593" spans="1:68" x14ac:dyDescent="0.2">
      <c r="A593">
        <v>587</v>
      </c>
      <c r="B593">
        <f t="shared" si="110"/>
        <v>1</v>
      </c>
      <c r="D593">
        <f t="shared" si="111"/>
        <v>0</v>
      </c>
      <c r="E593">
        <f t="shared" si="112"/>
        <v>0</v>
      </c>
      <c r="F593" s="16" t="s">
        <v>5539</v>
      </c>
      <c r="G593" s="16" t="s">
        <v>4686</v>
      </c>
      <c r="H593" s="16" t="s">
        <v>5537</v>
      </c>
      <c r="I593" s="16" t="s">
        <v>5540</v>
      </c>
      <c r="J593" t="s">
        <v>586</v>
      </c>
      <c r="K593" s="8" t="s">
        <v>2964</v>
      </c>
      <c r="L593" s="2">
        <v>1.1246313004584799E-6</v>
      </c>
      <c r="M593" s="2">
        <v>3.3049567792994297E-2</v>
      </c>
      <c r="N593" s="2">
        <v>2.8016229009675199E-4</v>
      </c>
      <c r="O593" s="2">
        <v>1.11057681202659E-4</v>
      </c>
      <c r="P593" s="2">
        <v>1.12463130050773E-6</v>
      </c>
      <c r="Q593" s="2">
        <v>3.3049567500089798E-2</v>
      </c>
      <c r="R593" s="2">
        <v>2.9523767816881099E-4</v>
      </c>
      <c r="S593" s="2">
        <f t="shared" si="120"/>
        <v>0</v>
      </c>
      <c r="T593" s="2">
        <v>1.4223267742479299E-4</v>
      </c>
      <c r="U593" s="2">
        <v>4.1101517618407998E-31</v>
      </c>
      <c r="V593" s="2">
        <v>0.77384389137304799</v>
      </c>
      <c r="W593" s="2">
        <v>1.12463130048467E-6</v>
      </c>
      <c r="X593" s="2">
        <v>3.3049567639798702E-2</v>
      </c>
      <c r="Y593" s="2">
        <v>6.9822511280524804E-5</v>
      </c>
      <c r="Z593" s="2">
        <f t="shared" si="113"/>
        <v>0</v>
      </c>
      <c r="AA593" s="2">
        <v>2.4508163460591301E-5</v>
      </c>
      <c r="AB593" s="2">
        <v>0</v>
      </c>
      <c r="AC593" s="2">
        <v>1.99345955404755E-49</v>
      </c>
      <c r="AD593" s="2">
        <f t="shared" si="114"/>
        <v>0</v>
      </c>
      <c r="AE593" s="2">
        <v>2.0243363408252701E-6</v>
      </c>
      <c r="AF593" s="2">
        <v>6.0314285243187701E-2</v>
      </c>
      <c r="AG593" s="2">
        <v>5.4937651371957195E-4</v>
      </c>
      <c r="AH593" s="2">
        <v>2.60819806579999E-4</v>
      </c>
      <c r="AI593" s="2">
        <v>2.0243363408007298E-6</v>
      </c>
      <c r="AJ593" s="2">
        <v>6.0314285344081002E-2</v>
      </c>
      <c r="AK593" s="2">
        <v>5.8571189616344103E-4</v>
      </c>
      <c r="AL593" s="2">
        <f t="shared" si="109"/>
        <v>0</v>
      </c>
      <c r="AM593" s="2">
        <v>2.9537440880923499E-4</v>
      </c>
      <c r="AN593" s="2">
        <v>5.40392872251923E-11</v>
      </c>
      <c r="AO593" s="2">
        <v>0.56232871264018303</v>
      </c>
      <c r="AP593" s="2">
        <v>1.8711243156197501E-6</v>
      </c>
      <c r="AQ593" s="2">
        <v>4.7829339140799398E-2</v>
      </c>
      <c r="AR593" s="2">
        <v>6.6759176409686503E-5</v>
      </c>
      <c r="AS593" s="2">
        <f t="shared" si="115"/>
        <v>0</v>
      </c>
      <c r="AT593" s="2">
        <v>2.1854504053555399E-5</v>
      </c>
      <c r="AU593" s="2">
        <v>0</v>
      </c>
      <c r="AV593" s="2">
        <v>2.6064129379083301E-101</v>
      </c>
      <c r="AW593" s="2">
        <f t="shared" si="116"/>
        <v>0</v>
      </c>
      <c r="AX593" s="2">
        <v>3.7174627055531901E-6</v>
      </c>
      <c r="AY593" s="2">
        <v>0.110307820891349</v>
      </c>
      <c r="AZ593" s="2">
        <v>6.4950963855541595E-4</v>
      </c>
      <c r="BA593" s="2">
        <v>2.7033546483764702E-4</v>
      </c>
      <c r="BB593" s="2">
        <v>2.15869203264245E-6</v>
      </c>
      <c r="BC593" s="2">
        <v>6.1303006950734602E-2</v>
      </c>
      <c r="BD593" s="2">
        <v>1.5667553596144301E-4</v>
      </c>
      <c r="BE593" s="2">
        <f t="shared" si="117"/>
        <v>-1</v>
      </c>
      <c r="BF593" s="2">
        <v>6.4424304072384098E-5</v>
      </c>
      <c r="BG593" s="2">
        <v>0</v>
      </c>
      <c r="BH593" s="2">
        <v>5.9717239164954201E-49</v>
      </c>
      <c r="BI593" s="2">
        <v>2.1330677136651098E-6</v>
      </c>
      <c r="BJ593" s="2">
        <v>5.3214760124639902E-2</v>
      </c>
      <c r="BK593" s="2">
        <v>1.01971982269591E-4</v>
      </c>
      <c r="BL593" s="2">
        <f t="shared" si="118"/>
        <v>-1</v>
      </c>
      <c r="BM593" s="2">
        <v>3.5919352962766097E-5</v>
      </c>
      <c r="BN593" s="2">
        <v>0</v>
      </c>
      <c r="BO593" s="2">
        <v>4.6364169352071399E-62</v>
      </c>
      <c r="BP593" s="2">
        <f t="shared" si="119"/>
        <v>1</v>
      </c>
    </row>
    <row r="594" spans="1:68" x14ac:dyDescent="0.2">
      <c r="A594">
        <v>588</v>
      </c>
      <c r="B594">
        <f t="shared" si="110"/>
        <v>1</v>
      </c>
      <c r="D594">
        <f t="shared" si="111"/>
        <v>0</v>
      </c>
      <c r="E594">
        <f t="shared" si="112"/>
        <v>0</v>
      </c>
      <c r="F594" s="16" t="s">
        <v>5541</v>
      </c>
      <c r="G594" s="16" t="s">
        <v>4686</v>
      </c>
      <c r="H594" s="16" t="s">
        <v>5542</v>
      </c>
      <c r="I594" s="16" t="s">
        <v>5513</v>
      </c>
      <c r="J594" t="s">
        <v>587</v>
      </c>
      <c r="K594" s="8" t="s">
        <v>2965</v>
      </c>
      <c r="L594" s="2">
        <v>0</v>
      </c>
      <c r="M594" s="2">
        <v>11.6839445564994</v>
      </c>
      <c r="N594" s="2">
        <v>0.95709942329976205</v>
      </c>
      <c r="O594" s="2">
        <v>0.68856045439101399</v>
      </c>
      <c r="P594" s="2">
        <v>0</v>
      </c>
      <c r="Q594" s="2">
        <v>11.6839445551505</v>
      </c>
      <c r="R594" s="2">
        <v>0.99308182957423996</v>
      </c>
      <c r="S594" s="2">
        <f t="shared" si="120"/>
        <v>0</v>
      </c>
      <c r="T594" s="2">
        <v>0.72157407305393895</v>
      </c>
      <c r="U594" s="2">
        <v>3.3317035391733597E-5</v>
      </c>
      <c r="V594" s="2">
        <v>0.109273932314156</v>
      </c>
      <c r="W594" s="2">
        <v>0</v>
      </c>
      <c r="X594" s="2">
        <v>0.54932789996654796</v>
      </c>
      <c r="Y594" s="2">
        <v>5.5562172433536797E-2</v>
      </c>
      <c r="Z594" s="2">
        <f t="shared" si="113"/>
        <v>0</v>
      </c>
      <c r="AA594" s="2">
        <v>4.5047242259446403E-2</v>
      </c>
      <c r="AB594" s="2">
        <v>0</v>
      </c>
      <c r="AC594" s="2">
        <v>0</v>
      </c>
      <c r="AD594" s="2">
        <f t="shared" si="114"/>
        <v>0</v>
      </c>
      <c r="AE594" s="2">
        <v>0</v>
      </c>
      <c r="AF594" s="2">
        <v>14.4037224646962</v>
      </c>
      <c r="AG594" s="2">
        <v>1.2892309263595301</v>
      </c>
      <c r="AH594" s="2">
        <v>0.93705309376596102</v>
      </c>
      <c r="AI594" s="2">
        <v>0</v>
      </c>
      <c r="AJ594" s="2">
        <v>14.4037224652325</v>
      </c>
      <c r="AK594" s="2">
        <v>1.27933906079993</v>
      </c>
      <c r="AL594" s="2">
        <f t="shared" si="109"/>
        <v>0</v>
      </c>
      <c r="AM594" s="2">
        <v>0.90699729999846601</v>
      </c>
      <c r="AN594" s="2">
        <v>4.35634804171234E-2</v>
      </c>
      <c r="AO594" s="2">
        <v>1.1629739175226099</v>
      </c>
      <c r="AP594" s="2">
        <v>0</v>
      </c>
      <c r="AQ594" s="2">
        <v>0.136383573423106</v>
      </c>
      <c r="AR594" s="2">
        <v>2.5412940243542299E-2</v>
      </c>
      <c r="AS594" s="2">
        <f t="shared" si="115"/>
        <v>0</v>
      </c>
      <c r="AT594" s="2">
        <v>2.3167377288289801E-2</v>
      </c>
      <c r="AU594" s="2">
        <v>0</v>
      </c>
      <c r="AV594" s="2">
        <v>0</v>
      </c>
      <c r="AW594" s="2">
        <f t="shared" si="116"/>
        <v>0</v>
      </c>
      <c r="AX594" s="2">
        <v>0</v>
      </c>
      <c r="AY594" s="2">
        <v>25.778825060693499</v>
      </c>
      <c r="AZ594" s="2">
        <v>2.61530599324366</v>
      </c>
      <c r="BA594" s="2">
        <v>2.0587919102689001</v>
      </c>
      <c r="BB594" s="2">
        <v>0</v>
      </c>
      <c r="BC594" s="2">
        <v>16.486435430061999</v>
      </c>
      <c r="BD594" s="2">
        <v>1.9500249941194201</v>
      </c>
      <c r="BE594" s="2">
        <f t="shared" si="117"/>
        <v>-1</v>
      </c>
      <c r="BF594" s="2">
        <v>1.6429031396463101</v>
      </c>
      <c r="BG594" s="2">
        <v>1.8135840019151099E-92</v>
      </c>
      <c r="BH594" s="2">
        <v>1.4246063116538801E-102</v>
      </c>
      <c r="BI594" s="2">
        <v>0</v>
      </c>
      <c r="BJ594" s="2">
        <v>0.135829700461161</v>
      </c>
      <c r="BK594" s="2">
        <v>3.0843616342925699E-2</v>
      </c>
      <c r="BL594" s="2">
        <f t="shared" si="118"/>
        <v>-1</v>
      </c>
      <c r="BM594" s="2">
        <v>2.7878553867641501E-2</v>
      </c>
      <c r="BN594" s="2">
        <v>0</v>
      </c>
      <c r="BO594" s="2">
        <v>0</v>
      </c>
      <c r="BP594" s="2">
        <f t="shared" si="119"/>
        <v>1</v>
      </c>
    </row>
    <row r="595" spans="1:68" x14ac:dyDescent="0.2">
      <c r="A595">
        <v>589</v>
      </c>
      <c r="B595">
        <f t="shared" si="110"/>
        <v>0</v>
      </c>
      <c r="D595">
        <f t="shared" si="111"/>
        <v>1</v>
      </c>
      <c r="E595">
        <f t="shared" si="112"/>
        <v>0</v>
      </c>
      <c r="F595" s="16" t="s">
        <v>5543</v>
      </c>
      <c r="G595" s="16" t="s">
        <v>4686</v>
      </c>
      <c r="H595" s="16" t="s">
        <v>5542</v>
      </c>
      <c r="I595" s="16" t="s">
        <v>5513</v>
      </c>
      <c r="J595" t="s">
        <v>588</v>
      </c>
      <c r="K595" s="8" t="s">
        <v>2966</v>
      </c>
      <c r="L595" s="2">
        <v>0</v>
      </c>
      <c r="M595" s="2">
        <v>2.73236985140272E-2</v>
      </c>
      <c r="N595" s="2">
        <v>8.7111603079534292E-3</v>
      </c>
      <c r="O595" s="2">
        <v>9.0324705344894899E-3</v>
      </c>
      <c r="P595" s="2">
        <v>0</v>
      </c>
      <c r="Q595" s="2">
        <v>2.7323698364912601E-2</v>
      </c>
      <c r="R595" s="2">
        <v>9.6717467430728708E-3</v>
      </c>
      <c r="S595" s="2">
        <f t="shared" si="120"/>
        <v>1</v>
      </c>
      <c r="T595" s="2">
        <v>1.00058973030732E-2</v>
      </c>
      <c r="U595" s="2">
        <v>1.3218051231059299E-261</v>
      </c>
      <c r="V595" s="2">
        <v>5.6073126169691501E-242</v>
      </c>
      <c r="W595" s="2">
        <v>0</v>
      </c>
      <c r="X595" s="2">
        <v>2.7323698449507602E-2</v>
      </c>
      <c r="Y595" s="2">
        <v>9.2178954155671192E-3</v>
      </c>
      <c r="Z595" s="2">
        <f t="shared" si="113"/>
        <v>1</v>
      </c>
      <c r="AA595" s="2">
        <v>9.6315844512007108E-3</v>
      </c>
      <c r="AB595" s="2">
        <v>1.4896042576275901E-83</v>
      </c>
      <c r="AC595" s="2">
        <v>2.5024752954766297E-63</v>
      </c>
      <c r="AD595" s="2">
        <f t="shared" si="114"/>
        <v>1</v>
      </c>
      <c r="AE595" s="2">
        <v>0</v>
      </c>
      <c r="AF595" s="2">
        <v>4.9595188935013197E-2</v>
      </c>
      <c r="AG595" s="2">
        <v>1.7466511433396999E-2</v>
      </c>
      <c r="AH595" s="2">
        <v>1.8109209777692401E-2</v>
      </c>
      <c r="AI595" s="2">
        <v>0</v>
      </c>
      <c r="AJ595" s="2">
        <v>4.9595188982666599E-2</v>
      </c>
      <c r="AK595" s="2">
        <v>1.7453632635907199E-2</v>
      </c>
      <c r="AL595" s="2">
        <f t="shared" si="109"/>
        <v>0</v>
      </c>
      <c r="AM595" s="2">
        <v>1.8068406652929799E-2</v>
      </c>
      <c r="AN595" s="2">
        <v>8.4178253848838699E-3</v>
      </c>
      <c r="AO595" s="2">
        <v>1.28416701072566</v>
      </c>
      <c r="AP595" s="2">
        <v>0</v>
      </c>
      <c r="AQ595" s="2">
        <v>3.5359618641659298E-2</v>
      </c>
      <c r="AR595" s="2">
        <v>1.4401940765493801E-2</v>
      </c>
      <c r="AS595" s="2">
        <f t="shared" si="115"/>
        <v>0</v>
      </c>
      <c r="AT595" s="2">
        <v>1.5108025050311599E-2</v>
      </c>
      <c r="AU595" s="2">
        <v>0</v>
      </c>
      <c r="AV595" s="2">
        <v>0</v>
      </c>
      <c r="AW595" s="2">
        <f t="shared" si="116"/>
        <v>0</v>
      </c>
      <c r="AX595" s="2">
        <v>0</v>
      </c>
      <c r="AY595" s="2">
        <v>6.0663233998507003E-2</v>
      </c>
      <c r="AZ595" s="2">
        <v>1.5755059895666699E-2</v>
      </c>
      <c r="BA595" s="2">
        <v>1.60569765870518E-2</v>
      </c>
      <c r="BB595" s="2">
        <v>0</v>
      </c>
      <c r="BC595" s="2">
        <v>2.7120059331480401E-2</v>
      </c>
      <c r="BD595" s="2">
        <v>8.8830839495985699E-3</v>
      </c>
      <c r="BE595" s="2">
        <f t="shared" si="117"/>
        <v>-1</v>
      </c>
      <c r="BF595" s="2">
        <v>9.1489388857406706E-3</v>
      </c>
      <c r="BG595" s="2">
        <v>0</v>
      </c>
      <c r="BH595" s="2">
        <v>0</v>
      </c>
      <c r="BI595" s="2">
        <v>0</v>
      </c>
      <c r="BJ595" s="2">
        <v>2.35365554660158E-2</v>
      </c>
      <c r="BK595" s="2">
        <v>7.6230335107082998E-3</v>
      </c>
      <c r="BL595" s="2">
        <f t="shared" si="118"/>
        <v>-1</v>
      </c>
      <c r="BM595" s="2">
        <v>8.0631069802607602E-3</v>
      </c>
      <c r="BN595" s="2">
        <v>0</v>
      </c>
      <c r="BO595" s="2">
        <v>0</v>
      </c>
      <c r="BP595" s="2">
        <f t="shared" si="119"/>
        <v>1</v>
      </c>
    </row>
    <row r="596" spans="1:68" x14ac:dyDescent="0.2">
      <c r="A596">
        <v>590</v>
      </c>
      <c r="B596">
        <f t="shared" si="110"/>
        <v>0</v>
      </c>
      <c r="D596">
        <f t="shared" si="111"/>
        <v>0</v>
      </c>
      <c r="E596">
        <f t="shared" si="112"/>
        <v>0</v>
      </c>
      <c r="F596" s="16" t="s">
        <v>5544</v>
      </c>
      <c r="G596" s="16" t="s">
        <v>4686</v>
      </c>
      <c r="H596" s="16" t="s">
        <v>5542</v>
      </c>
      <c r="I596" s="16" t="s">
        <v>5545</v>
      </c>
      <c r="J596" t="s">
        <v>589</v>
      </c>
      <c r="K596" s="8" t="s">
        <v>2967</v>
      </c>
      <c r="L596" s="2">
        <v>0</v>
      </c>
      <c r="M596" s="2">
        <v>11.6690601877193</v>
      </c>
      <c r="N596" s="2">
        <v>1.1166457953143401</v>
      </c>
      <c r="O596" s="2">
        <v>0.80444242502906205</v>
      </c>
      <c r="P596" s="2">
        <v>0</v>
      </c>
      <c r="Q596" s="2">
        <v>11.669060186049499</v>
      </c>
      <c r="R596" s="2">
        <v>2.30015406738669</v>
      </c>
      <c r="S596" s="2">
        <f t="shared" si="120"/>
        <v>1</v>
      </c>
      <c r="T596" s="2">
        <v>2.14317130343162</v>
      </c>
      <c r="U596" s="2">
        <v>0</v>
      </c>
      <c r="V596" s="2">
        <v>0</v>
      </c>
      <c r="W596" s="2">
        <v>0</v>
      </c>
      <c r="X596" s="2">
        <v>0.52487941168999597</v>
      </c>
      <c r="Y596" s="2">
        <v>3.3901374954494898E-2</v>
      </c>
      <c r="Z596" s="2">
        <f t="shared" si="113"/>
        <v>-1</v>
      </c>
      <c r="AA596" s="2">
        <v>2.3986918038460901E-2</v>
      </c>
      <c r="AB596" s="2">
        <v>0</v>
      </c>
      <c r="AC596" s="2">
        <v>0</v>
      </c>
      <c r="AD596" s="2">
        <f t="shared" si="114"/>
        <v>1</v>
      </c>
      <c r="AE596" s="2">
        <v>0</v>
      </c>
      <c r="AF596" s="2">
        <v>14.3768074902768</v>
      </c>
      <c r="AG596" s="2">
        <v>1.4852497933659099</v>
      </c>
      <c r="AH596" s="2">
        <v>1.07619977260869</v>
      </c>
      <c r="AI596" s="2">
        <v>0</v>
      </c>
      <c r="AJ596" s="2">
        <v>14.376807490768501</v>
      </c>
      <c r="AK596" s="2">
        <v>1.3523712741262699</v>
      </c>
      <c r="AL596" s="2">
        <f t="shared" si="109"/>
        <v>-1</v>
      </c>
      <c r="AM596" s="2">
        <v>0.95735399783317399</v>
      </c>
      <c r="AN596" s="2">
        <v>3.5240866796055599E-14</v>
      </c>
      <c r="AO596" s="2">
        <v>1.27924439682092E-7</v>
      </c>
      <c r="AP596" s="2">
        <v>0</v>
      </c>
      <c r="AQ596" s="2">
        <v>9.5654935944767205E-2</v>
      </c>
      <c r="AR596" s="2">
        <v>9.3104324187057892E-3</v>
      </c>
      <c r="AS596" s="2">
        <f t="shared" si="115"/>
        <v>-1</v>
      </c>
      <c r="AT596" s="2">
        <v>4.9379735672552003E-3</v>
      </c>
      <c r="AU596" s="2">
        <v>0</v>
      </c>
      <c r="AV596" s="2">
        <v>0</v>
      </c>
      <c r="AW596" s="2">
        <f t="shared" si="116"/>
        <v>1</v>
      </c>
      <c r="AX596" s="2">
        <v>0</v>
      </c>
      <c r="AY596" s="2">
        <v>25.741420045730401</v>
      </c>
      <c r="AZ596" s="2">
        <v>3.03082548069185</v>
      </c>
      <c r="BA596" s="2">
        <v>2.37560674042401</v>
      </c>
      <c r="BB596" s="2">
        <v>0</v>
      </c>
      <c r="BC596" s="2">
        <v>16.465056780474999</v>
      </c>
      <c r="BD596" s="2">
        <v>2.2330345787511301</v>
      </c>
      <c r="BE596" s="2">
        <f t="shared" si="117"/>
        <v>-1</v>
      </c>
      <c r="BF596" s="2">
        <v>1.84298376741731</v>
      </c>
      <c r="BG596" s="2">
        <v>1.36532585882571E-99</v>
      </c>
      <c r="BH596" s="2">
        <v>1.20186435470044E-111</v>
      </c>
      <c r="BI596" s="2">
        <v>0</v>
      </c>
      <c r="BJ596" s="2">
        <v>0.10642525407355</v>
      </c>
      <c r="BK596" s="2">
        <v>1.08088240146751E-2</v>
      </c>
      <c r="BL596" s="2">
        <f t="shared" si="118"/>
        <v>-1</v>
      </c>
      <c r="BM596" s="2">
        <v>7.6458420656966104E-3</v>
      </c>
      <c r="BN596" s="2">
        <v>0</v>
      </c>
      <c r="BO596" s="2">
        <v>0</v>
      </c>
      <c r="BP596" s="2">
        <f t="shared" si="119"/>
        <v>1</v>
      </c>
    </row>
    <row r="597" spans="1:68" x14ac:dyDescent="0.2">
      <c r="A597">
        <v>591</v>
      </c>
      <c r="B597">
        <f t="shared" si="110"/>
        <v>0</v>
      </c>
      <c r="D597">
        <f t="shared" si="111"/>
        <v>1</v>
      </c>
      <c r="E597">
        <f t="shared" si="112"/>
        <v>0</v>
      </c>
      <c r="F597" s="16" t="s">
        <v>5546</v>
      </c>
      <c r="G597" s="16" t="s">
        <v>4686</v>
      </c>
      <c r="H597" s="16" t="s">
        <v>5547</v>
      </c>
      <c r="I597" s="16" t="s">
        <v>5535</v>
      </c>
      <c r="J597" t="s">
        <v>590</v>
      </c>
      <c r="K597" s="8" t="s">
        <v>2968</v>
      </c>
      <c r="L597" s="2">
        <v>0</v>
      </c>
      <c r="M597" s="2">
        <v>11.5743325930911</v>
      </c>
      <c r="N597" s="2">
        <v>9.0126470783348803E-2</v>
      </c>
      <c r="O597" s="2">
        <v>4.0128769261454103E-2</v>
      </c>
      <c r="P597" s="2">
        <v>0</v>
      </c>
      <c r="Q597" s="2">
        <v>11.574332591826099</v>
      </c>
      <c r="R597" s="2">
        <v>0.11012385823401701</v>
      </c>
      <c r="S597" s="2">
        <f t="shared" si="120"/>
        <v>1</v>
      </c>
      <c r="T597" s="2">
        <v>5.3265277649250702E-2</v>
      </c>
      <c r="U597" s="2">
        <v>8.89216253169074E-41</v>
      </c>
      <c r="V597" s="2">
        <v>5.8302971473163097E-4</v>
      </c>
      <c r="W597" s="2">
        <v>0</v>
      </c>
      <c r="X597" s="2">
        <v>0.71331371453288495</v>
      </c>
      <c r="Y597" s="2">
        <v>7.3565187162341096E-3</v>
      </c>
      <c r="Z597" s="2">
        <f t="shared" si="113"/>
        <v>-1</v>
      </c>
      <c r="AA597" s="2">
        <v>3.28925920339713E-3</v>
      </c>
      <c r="AB597" s="2">
        <v>0</v>
      </c>
      <c r="AC597" s="2">
        <v>6.5843025672744999E-121</v>
      </c>
      <c r="AD597" s="2">
        <f t="shared" si="114"/>
        <v>1</v>
      </c>
      <c r="AE597" s="2">
        <v>0</v>
      </c>
      <c r="AF597" s="2">
        <v>14.205762178287801</v>
      </c>
      <c r="AG597" s="2">
        <v>0.103991458770854</v>
      </c>
      <c r="AH597" s="2">
        <v>4.5759929925224797E-2</v>
      </c>
      <c r="AI597" s="2">
        <v>0</v>
      </c>
      <c r="AJ597" s="2">
        <v>14.205762178693099</v>
      </c>
      <c r="AK597" s="2">
        <v>0.117694191294997</v>
      </c>
      <c r="AL597" s="2">
        <f t="shared" si="109"/>
        <v>0</v>
      </c>
      <c r="AM597" s="2">
        <v>6.42910513071379E-2</v>
      </c>
      <c r="AN597" s="2">
        <v>1.53735339769545E-57</v>
      </c>
      <c r="AO597" s="2">
        <v>7.6746013817776598E-2</v>
      </c>
      <c r="AP597" s="2">
        <v>0</v>
      </c>
      <c r="AQ597" s="2">
        <v>0.47753896341899599</v>
      </c>
      <c r="AR597" s="2">
        <v>3.4030237994812102E-3</v>
      </c>
      <c r="AS597" s="2">
        <f t="shared" si="115"/>
        <v>0</v>
      </c>
      <c r="AT597" s="2">
        <v>1.63182505304809E-3</v>
      </c>
      <c r="AU597" s="2">
        <v>0</v>
      </c>
      <c r="AV597" s="2">
        <v>9.3516821021795704E-110</v>
      </c>
      <c r="AW597" s="2">
        <f t="shared" si="116"/>
        <v>0</v>
      </c>
      <c r="AX597" s="2">
        <v>0</v>
      </c>
      <c r="AY597" s="2">
        <v>25.4118736615142</v>
      </c>
      <c r="AZ597" s="2">
        <v>0.22434670913429799</v>
      </c>
      <c r="BA597" s="2">
        <v>0.11708466146065399</v>
      </c>
      <c r="BB597" s="2">
        <v>0</v>
      </c>
      <c r="BC597" s="2">
        <v>16.485625520901799</v>
      </c>
      <c r="BD597" s="2">
        <v>0.17078759565889101</v>
      </c>
      <c r="BE597" s="2">
        <f t="shared" si="117"/>
        <v>-1</v>
      </c>
      <c r="BF597" s="2">
        <v>8.1996956321518405E-2</v>
      </c>
      <c r="BG597" s="2">
        <v>5.7376993309137199E-65</v>
      </c>
      <c r="BH597" s="2">
        <v>2.12113250662794E-8</v>
      </c>
      <c r="BI597" s="2">
        <v>0</v>
      </c>
      <c r="BJ597" s="2">
        <v>0.359880274249194</v>
      </c>
      <c r="BK597" s="2">
        <v>4.0458720167613604E-3</v>
      </c>
      <c r="BL597" s="2">
        <f t="shared" si="118"/>
        <v>-1</v>
      </c>
      <c r="BM597" s="2">
        <v>1.7783697746037901E-3</v>
      </c>
      <c r="BN597" s="2">
        <v>0</v>
      </c>
      <c r="BO597" s="2">
        <v>5.1406168363615301E-198</v>
      </c>
      <c r="BP597" s="2">
        <f t="shared" si="119"/>
        <v>1</v>
      </c>
    </row>
    <row r="598" spans="1:68" x14ac:dyDescent="0.2">
      <c r="A598">
        <v>592</v>
      </c>
      <c r="B598">
        <f t="shared" si="110"/>
        <v>0</v>
      </c>
      <c r="D598">
        <f t="shared" si="111"/>
        <v>0</v>
      </c>
      <c r="E598">
        <f t="shared" si="112"/>
        <v>1</v>
      </c>
      <c r="F598" s="16" t="s">
        <v>5548</v>
      </c>
      <c r="G598" s="16" t="s">
        <v>4686</v>
      </c>
      <c r="H598" s="16" t="s">
        <v>5547</v>
      </c>
      <c r="I598" s="16" t="s">
        <v>5549</v>
      </c>
      <c r="J598" t="s">
        <v>591</v>
      </c>
      <c r="K598" s="8" t="s">
        <v>2969</v>
      </c>
      <c r="L598" s="2">
        <v>0</v>
      </c>
      <c r="M598" s="2">
        <v>11.574332593066799</v>
      </c>
      <c r="N598" s="2">
        <v>0.19078804566954399</v>
      </c>
      <c r="O598" s="2">
        <v>9.3103187924282405E-2</v>
      </c>
      <c r="P598" s="2">
        <v>0</v>
      </c>
      <c r="Q598" s="2">
        <v>11.574332591835701</v>
      </c>
      <c r="R598" s="2">
        <v>0.191679059286263</v>
      </c>
      <c r="S598" s="2">
        <f t="shared" si="120"/>
        <v>0</v>
      </c>
      <c r="T598" s="2">
        <v>0.10074861305036401</v>
      </c>
      <c r="U598" s="2">
        <v>1.9140738269215599E-3</v>
      </c>
      <c r="V598" s="2">
        <v>1.4455871463638701</v>
      </c>
      <c r="W598" s="2">
        <v>0</v>
      </c>
      <c r="X598" s="2">
        <v>0.71331371456792103</v>
      </c>
      <c r="Y598" s="2">
        <v>1.16080750641418E-2</v>
      </c>
      <c r="Z598" s="2">
        <f t="shared" si="113"/>
        <v>0</v>
      </c>
      <c r="AA598" s="2">
        <v>5.3058189304038004E-3</v>
      </c>
      <c r="AB598" s="2">
        <v>0</v>
      </c>
      <c r="AC598" s="2">
        <v>5.7159111237390201E-217</v>
      </c>
      <c r="AD598" s="2">
        <f t="shared" si="114"/>
        <v>0</v>
      </c>
      <c r="AE598" s="2">
        <v>0</v>
      </c>
      <c r="AF598" s="2">
        <v>14.2057621783885</v>
      </c>
      <c r="AG598" s="2">
        <v>0.229626131348181</v>
      </c>
      <c r="AH598" s="2">
        <v>0.118618715669779</v>
      </c>
      <c r="AI598" s="2">
        <v>0</v>
      </c>
      <c r="AJ598" s="2">
        <v>14.2057621786554</v>
      </c>
      <c r="AK598" s="2">
        <v>0.27044690298273599</v>
      </c>
      <c r="AL598" s="2">
        <f t="shared" si="109"/>
        <v>1</v>
      </c>
      <c r="AM598" s="2">
        <v>0.144702833140257</v>
      </c>
      <c r="AN598" s="2">
        <v>1.8312117103313998E-21</v>
      </c>
      <c r="AO598" s="2">
        <v>2.8680332608166397E-4</v>
      </c>
      <c r="AP598" s="2">
        <v>0</v>
      </c>
      <c r="AQ598" s="2">
        <v>0.47753896345188301</v>
      </c>
      <c r="AR598" s="2">
        <v>7.3554412050376699E-3</v>
      </c>
      <c r="AS598" s="2">
        <f t="shared" si="115"/>
        <v>-1</v>
      </c>
      <c r="AT598" s="2">
        <v>3.53486662841276E-3</v>
      </c>
      <c r="AU598" s="2">
        <v>0</v>
      </c>
      <c r="AV598" s="2">
        <v>1.0132645359450599E-226</v>
      </c>
      <c r="AW598" s="2">
        <f t="shared" si="116"/>
        <v>1</v>
      </c>
      <c r="AX598" s="2">
        <v>0</v>
      </c>
      <c r="AY598" s="2">
        <v>25.411873661457399</v>
      </c>
      <c r="AZ598" s="2">
        <v>0.48170381189696598</v>
      </c>
      <c r="BA598" s="2">
        <v>0.26402129089133097</v>
      </c>
      <c r="BB598" s="2">
        <v>0</v>
      </c>
      <c r="BC598" s="2">
        <v>16.485625520932999</v>
      </c>
      <c r="BD598" s="2">
        <v>0.31168168825796599</v>
      </c>
      <c r="BE598" s="2">
        <f t="shared" si="117"/>
        <v>-1</v>
      </c>
      <c r="BF598" s="2">
        <v>0.16226716650761</v>
      </c>
      <c r="BG598" s="2">
        <v>1.48779930886119E-122</v>
      </c>
      <c r="BH598" s="2">
        <v>3.5501001700793901E-32</v>
      </c>
      <c r="BI598" s="2">
        <v>0</v>
      </c>
      <c r="BJ598" s="2">
        <v>0.35988027427309</v>
      </c>
      <c r="BK598" s="2">
        <v>7.4860400613192902E-3</v>
      </c>
      <c r="BL598" s="2">
        <f t="shared" si="118"/>
        <v>-1</v>
      </c>
      <c r="BM598" s="2">
        <v>3.4869994180357698E-3</v>
      </c>
      <c r="BN598" s="2">
        <v>0</v>
      </c>
      <c r="BO598" s="2">
        <v>0</v>
      </c>
      <c r="BP598" s="2">
        <f t="shared" si="119"/>
        <v>1</v>
      </c>
    </row>
    <row r="599" spans="1:68" x14ac:dyDescent="0.2">
      <c r="A599">
        <v>593</v>
      </c>
      <c r="B599">
        <f t="shared" si="110"/>
        <v>0</v>
      </c>
      <c r="D599">
        <f t="shared" si="111"/>
        <v>0</v>
      </c>
      <c r="E599">
        <f t="shared" si="112"/>
        <v>0</v>
      </c>
      <c r="F599" s="16" t="s">
        <v>5550</v>
      </c>
      <c r="G599" s="16" t="s">
        <v>4682</v>
      </c>
      <c r="H599" s="17" t="s">
        <v>5551</v>
      </c>
      <c r="I599" s="16" t="s">
        <v>5552</v>
      </c>
      <c r="J599" t="s">
        <v>592</v>
      </c>
      <c r="K599" s="8" t="s">
        <v>2970</v>
      </c>
      <c r="L599" s="2">
        <v>-1.7096332224657399E-2</v>
      </c>
      <c r="M599" s="2">
        <v>-5.7211064672392205E-4</v>
      </c>
      <c r="N599" s="2">
        <v>0</v>
      </c>
      <c r="O599" s="2">
        <v>0</v>
      </c>
      <c r="P599" s="2">
        <v>-1.7096332094495501E-2</v>
      </c>
      <c r="Q599" s="2">
        <v>-5.7211064674895097E-4</v>
      </c>
      <c r="R599" s="2">
        <v>0</v>
      </c>
      <c r="S599" s="2">
        <f t="shared" si="120"/>
        <v>0</v>
      </c>
      <c r="T599" s="2">
        <v>0</v>
      </c>
      <c r="U599" s="2">
        <v>1</v>
      </c>
      <c r="V599" s="2" t="s">
        <v>7968</v>
      </c>
      <c r="W599" s="2">
        <v>-1.7096332161075201E-2</v>
      </c>
      <c r="X599" s="2">
        <v>-5.7211064673698105E-4</v>
      </c>
      <c r="Y599" s="2">
        <v>0</v>
      </c>
      <c r="Z599" s="2">
        <f t="shared" si="113"/>
        <v>0</v>
      </c>
      <c r="AA599" s="2">
        <v>0</v>
      </c>
      <c r="AB599" s="2">
        <v>1</v>
      </c>
      <c r="AC599" s="2" t="s">
        <v>7968</v>
      </c>
      <c r="AD599" s="2">
        <f t="shared" si="114"/>
        <v>0</v>
      </c>
      <c r="AE599" s="2">
        <v>-3.1185929607977E-2</v>
      </c>
      <c r="AF599" s="2">
        <v>-1.02979916410306E-3</v>
      </c>
      <c r="AG599" s="2">
        <v>0</v>
      </c>
      <c r="AH599" s="2">
        <v>0</v>
      </c>
      <c r="AI599" s="2">
        <v>-3.11859296625859E-2</v>
      </c>
      <c r="AJ599" s="2">
        <v>-1.02979916409057E-3</v>
      </c>
      <c r="AK599" s="2">
        <v>0</v>
      </c>
      <c r="AL599" s="2">
        <f t="shared" si="109"/>
        <v>0</v>
      </c>
      <c r="AM599" s="2">
        <v>0</v>
      </c>
      <c r="AN599" s="2">
        <v>1</v>
      </c>
      <c r="AO599" s="2" t="s">
        <v>7968</v>
      </c>
      <c r="AP599" s="2">
        <v>-3.6822459740246297E-2</v>
      </c>
      <c r="AQ599" s="2">
        <v>-9.51858748617294E-4</v>
      </c>
      <c r="AR599" s="2">
        <v>0</v>
      </c>
      <c r="AS599" s="2">
        <f t="shared" si="115"/>
        <v>0</v>
      </c>
      <c r="AT599" s="2">
        <v>0</v>
      </c>
      <c r="AU599" s="2">
        <v>1</v>
      </c>
      <c r="AV599" s="2" t="s">
        <v>7968</v>
      </c>
      <c r="AW599" s="2">
        <f t="shared" si="116"/>
        <v>0</v>
      </c>
      <c r="AX599" s="2">
        <v>-5.7650996785686803E-2</v>
      </c>
      <c r="AY599" s="2">
        <v>-2.49894507152129E-3</v>
      </c>
      <c r="AZ599" s="2">
        <v>0</v>
      </c>
      <c r="BA599" s="2">
        <v>0</v>
      </c>
      <c r="BB599" s="2">
        <v>-3.2101535608588798E-2</v>
      </c>
      <c r="BC599" s="2">
        <v>-1.4511114819919101E-3</v>
      </c>
      <c r="BD599" s="2">
        <v>0</v>
      </c>
      <c r="BE599" s="2">
        <f t="shared" si="117"/>
        <v>0</v>
      </c>
      <c r="BF599" s="2">
        <v>0</v>
      </c>
      <c r="BG599" s="2">
        <v>1</v>
      </c>
      <c r="BH599" s="2" t="s">
        <v>7968</v>
      </c>
      <c r="BI599" s="2">
        <v>-3.81070587098594E-2</v>
      </c>
      <c r="BJ599" s="2">
        <v>-1.4338863554224199E-3</v>
      </c>
      <c r="BK599" s="2">
        <v>0</v>
      </c>
      <c r="BL599" s="2">
        <f t="shared" si="118"/>
        <v>0</v>
      </c>
      <c r="BM599" s="2">
        <v>0</v>
      </c>
      <c r="BN599" s="2">
        <v>1</v>
      </c>
      <c r="BO599" s="2" t="s">
        <v>7968</v>
      </c>
      <c r="BP599" s="2">
        <f t="shared" si="119"/>
        <v>0</v>
      </c>
    </row>
    <row r="600" spans="1:68" x14ac:dyDescent="0.2">
      <c r="A600">
        <v>594</v>
      </c>
      <c r="B600">
        <f t="shared" si="110"/>
        <v>0</v>
      </c>
      <c r="D600">
        <f t="shared" si="111"/>
        <v>0</v>
      </c>
      <c r="E600">
        <f t="shared" si="112"/>
        <v>0</v>
      </c>
      <c r="F600" s="16" t="s">
        <v>5553</v>
      </c>
      <c r="G600" s="16" t="s">
        <v>4682</v>
      </c>
      <c r="H600" s="17" t="s">
        <v>5551</v>
      </c>
      <c r="I600" s="16" t="s">
        <v>5552</v>
      </c>
      <c r="J600" t="s">
        <v>593</v>
      </c>
      <c r="K600" s="8" t="s">
        <v>2971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f t="shared" si="120"/>
        <v>0</v>
      </c>
      <c r="T600" s="2">
        <v>0</v>
      </c>
      <c r="U600" s="2">
        <v>1</v>
      </c>
      <c r="V600" s="2" t="s">
        <v>7968</v>
      </c>
      <c r="W600" s="2">
        <v>0</v>
      </c>
      <c r="X600" s="2">
        <v>0</v>
      </c>
      <c r="Y600" s="2">
        <v>0</v>
      </c>
      <c r="Z600" s="2">
        <f t="shared" si="113"/>
        <v>0</v>
      </c>
      <c r="AA600" s="2">
        <v>0</v>
      </c>
      <c r="AB600" s="2">
        <v>1</v>
      </c>
      <c r="AC600" s="2" t="s">
        <v>7968</v>
      </c>
      <c r="AD600" s="2">
        <f t="shared" si="114"/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f t="shared" si="109"/>
        <v>0</v>
      </c>
      <c r="AM600" s="2">
        <v>0</v>
      </c>
      <c r="AN600" s="2">
        <v>1</v>
      </c>
      <c r="AO600" s="2" t="s">
        <v>7968</v>
      </c>
      <c r="AP600" s="2">
        <v>0</v>
      </c>
      <c r="AQ600" s="2">
        <v>0</v>
      </c>
      <c r="AR600" s="2">
        <v>0</v>
      </c>
      <c r="AS600" s="2">
        <f t="shared" si="115"/>
        <v>0</v>
      </c>
      <c r="AT600" s="2">
        <v>0</v>
      </c>
      <c r="AU600" s="2">
        <v>1</v>
      </c>
      <c r="AV600" s="2" t="s">
        <v>7968</v>
      </c>
      <c r="AW600" s="2">
        <f t="shared" si="116"/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f t="shared" si="117"/>
        <v>0</v>
      </c>
      <c r="BF600" s="2">
        <v>0</v>
      </c>
      <c r="BG600" s="2">
        <v>1</v>
      </c>
      <c r="BH600" s="2" t="s">
        <v>7968</v>
      </c>
      <c r="BI600" s="2">
        <v>0</v>
      </c>
      <c r="BJ600" s="2">
        <v>0</v>
      </c>
      <c r="BK600" s="2">
        <v>0</v>
      </c>
      <c r="BL600" s="2">
        <f t="shared" si="118"/>
        <v>0</v>
      </c>
      <c r="BM600" s="2">
        <v>0</v>
      </c>
      <c r="BN600" s="2">
        <v>1</v>
      </c>
      <c r="BO600" s="2" t="s">
        <v>7968</v>
      </c>
      <c r="BP600" s="2">
        <f t="shared" si="119"/>
        <v>0</v>
      </c>
    </row>
    <row r="601" spans="1:68" x14ac:dyDescent="0.2">
      <c r="A601">
        <v>595</v>
      </c>
      <c r="B601">
        <f t="shared" si="110"/>
        <v>0</v>
      </c>
      <c r="D601">
        <f t="shared" si="111"/>
        <v>0</v>
      </c>
      <c r="E601">
        <f t="shared" si="112"/>
        <v>0</v>
      </c>
      <c r="F601" s="16" t="s">
        <v>5554</v>
      </c>
      <c r="G601" s="16" t="s">
        <v>4682</v>
      </c>
      <c r="H601" s="17" t="s">
        <v>5551</v>
      </c>
      <c r="I601" s="16" t="s">
        <v>5552</v>
      </c>
      <c r="J601" t="s">
        <v>594</v>
      </c>
      <c r="K601" s="8" t="s">
        <v>2972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f t="shared" si="120"/>
        <v>0</v>
      </c>
      <c r="T601" s="2">
        <v>0</v>
      </c>
      <c r="U601" s="2">
        <v>1</v>
      </c>
      <c r="V601" s="2" t="s">
        <v>7968</v>
      </c>
      <c r="W601" s="2">
        <v>0</v>
      </c>
      <c r="X601" s="2">
        <v>0</v>
      </c>
      <c r="Y601" s="2">
        <v>0</v>
      </c>
      <c r="Z601" s="2">
        <f t="shared" si="113"/>
        <v>0</v>
      </c>
      <c r="AA601" s="2">
        <v>0</v>
      </c>
      <c r="AB601" s="2">
        <v>1</v>
      </c>
      <c r="AC601" s="2" t="s">
        <v>7968</v>
      </c>
      <c r="AD601" s="2">
        <f t="shared" si="114"/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f t="shared" si="109"/>
        <v>0</v>
      </c>
      <c r="AM601" s="2">
        <v>0</v>
      </c>
      <c r="AN601" s="2">
        <v>1</v>
      </c>
      <c r="AO601" s="2" t="s">
        <v>7968</v>
      </c>
      <c r="AP601" s="2">
        <v>0</v>
      </c>
      <c r="AQ601" s="2">
        <v>0</v>
      </c>
      <c r="AR601" s="2">
        <v>0</v>
      </c>
      <c r="AS601" s="2">
        <f t="shared" si="115"/>
        <v>0</v>
      </c>
      <c r="AT601" s="2">
        <v>0</v>
      </c>
      <c r="AU601" s="2">
        <v>1</v>
      </c>
      <c r="AV601" s="2" t="s">
        <v>7968</v>
      </c>
      <c r="AW601" s="2">
        <f t="shared" si="116"/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f t="shared" si="117"/>
        <v>0</v>
      </c>
      <c r="BF601" s="2">
        <v>0</v>
      </c>
      <c r="BG601" s="2">
        <v>1</v>
      </c>
      <c r="BH601" s="2" t="s">
        <v>7968</v>
      </c>
      <c r="BI601" s="2">
        <v>0</v>
      </c>
      <c r="BJ601" s="2">
        <v>0</v>
      </c>
      <c r="BK601" s="2">
        <v>0</v>
      </c>
      <c r="BL601" s="2">
        <f t="shared" si="118"/>
        <v>0</v>
      </c>
      <c r="BM601" s="2">
        <v>0</v>
      </c>
      <c r="BN601" s="2">
        <v>1</v>
      </c>
      <c r="BO601" s="2" t="s">
        <v>7968</v>
      </c>
      <c r="BP601" s="2">
        <f t="shared" si="119"/>
        <v>0</v>
      </c>
    </row>
    <row r="602" spans="1:68" x14ac:dyDescent="0.2">
      <c r="A602">
        <v>596</v>
      </c>
      <c r="B602">
        <f t="shared" si="110"/>
        <v>0</v>
      </c>
      <c r="D602">
        <f t="shared" si="111"/>
        <v>0</v>
      </c>
      <c r="E602">
        <f t="shared" si="112"/>
        <v>0</v>
      </c>
      <c r="F602" s="16" t="s">
        <v>5555</v>
      </c>
      <c r="G602" s="16" t="s">
        <v>4682</v>
      </c>
      <c r="H602" s="17" t="s">
        <v>5551</v>
      </c>
      <c r="I602" s="16" t="s">
        <v>5556</v>
      </c>
      <c r="J602" t="s">
        <v>595</v>
      </c>
      <c r="K602" s="8" t="s">
        <v>2973</v>
      </c>
      <c r="L602" s="2">
        <v>-5.0018002379987603E-3</v>
      </c>
      <c r="M602" s="2">
        <v>-2.8147709085797998E-3</v>
      </c>
      <c r="N602" s="2">
        <v>0</v>
      </c>
      <c r="O602" s="2">
        <v>0</v>
      </c>
      <c r="P602" s="2">
        <v>-5.0018002162666901E-3</v>
      </c>
      <c r="Q602" s="2">
        <v>-2.81477090870294E-3</v>
      </c>
      <c r="R602" s="2">
        <v>0</v>
      </c>
      <c r="S602" s="2">
        <f t="shared" si="120"/>
        <v>0</v>
      </c>
      <c r="T602" s="2">
        <v>0</v>
      </c>
      <c r="U602" s="2">
        <v>1</v>
      </c>
      <c r="V602" s="2" t="s">
        <v>7968</v>
      </c>
      <c r="W602" s="2">
        <v>-5.0018002264545702E-3</v>
      </c>
      <c r="X602" s="2">
        <v>-2.8147709087095402E-3</v>
      </c>
      <c r="Y602" s="2">
        <v>0</v>
      </c>
      <c r="Z602" s="2">
        <f t="shared" si="113"/>
        <v>0</v>
      </c>
      <c r="AA602" s="2">
        <v>0</v>
      </c>
      <c r="AB602" s="2">
        <v>1</v>
      </c>
      <c r="AC602" s="2" t="s">
        <v>7968</v>
      </c>
      <c r="AD602" s="2">
        <f t="shared" si="114"/>
        <v>0</v>
      </c>
      <c r="AE602" s="2">
        <v>-9.0578401937573098E-3</v>
      </c>
      <c r="AF602" s="2">
        <v>-5.0665876351890602E-3</v>
      </c>
      <c r="AG602" s="2">
        <v>0</v>
      </c>
      <c r="AH602" s="2">
        <v>0</v>
      </c>
      <c r="AI602" s="2">
        <v>-9.0578402008012499E-3</v>
      </c>
      <c r="AJ602" s="2">
        <v>-5.0665876347779403E-3</v>
      </c>
      <c r="AK602" s="2">
        <v>0</v>
      </c>
      <c r="AL602" s="2">
        <f t="shared" si="109"/>
        <v>0</v>
      </c>
      <c r="AM602" s="2">
        <v>0</v>
      </c>
      <c r="AN602" s="2">
        <v>1</v>
      </c>
      <c r="AO602" s="2" t="s">
        <v>7968</v>
      </c>
      <c r="AP602" s="2">
        <v>-7.22388334623149E-3</v>
      </c>
      <c r="AQ602" s="2">
        <v>-4.6831226266820097E-3</v>
      </c>
      <c r="AR602" s="2">
        <v>0</v>
      </c>
      <c r="AS602" s="2">
        <f t="shared" si="115"/>
        <v>0</v>
      </c>
      <c r="AT602" s="2">
        <v>0</v>
      </c>
      <c r="AU602" s="2">
        <v>1</v>
      </c>
      <c r="AV602" s="2" t="s">
        <v>7968</v>
      </c>
      <c r="AW602" s="2">
        <f t="shared" si="116"/>
        <v>0</v>
      </c>
      <c r="AX602" s="2">
        <v>-1.29110578784641E-2</v>
      </c>
      <c r="AY602" s="2">
        <v>-5.6115216222130801E-3</v>
      </c>
      <c r="AZ602" s="2">
        <v>0</v>
      </c>
      <c r="BA602" s="2">
        <v>0</v>
      </c>
      <c r="BB602" s="2">
        <v>-7.3152261800289997E-3</v>
      </c>
      <c r="BC602" s="2">
        <v>-3.2585523987122898E-3</v>
      </c>
      <c r="BD602" s="2">
        <v>0</v>
      </c>
      <c r="BE602" s="2">
        <f t="shared" si="117"/>
        <v>0</v>
      </c>
      <c r="BF602" s="2">
        <v>0</v>
      </c>
      <c r="BG602" s="2">
        <v>1</v>
      </c>
      <c r="BH602" s="2" t="s">
        <v>7968</v>
      </c>
      <c r="BI602" s="2">
        <v>-6.4613602664517497E-3</v>
      </c>
      <c r="BJ602" s="2">
        <v>-3.219872408897E-3</v>
      </c>
      <c r="BK602" s="2">
        <v>0</v>
      </c>
      <c r="BL602" s="2">
        <f t="shared" si="118"/>
        <v>0</v>
      </c>
      <c r="BM602" s="2">
        <v>0</v>
      </c>
      <c r="BN602" s="2">
        <v>1</v>
      </c>
      <c r="BO602" s="2" t="s">
        <v>7968</v>
      </c>
      <c r="BP602" s="2">
        <f t="shared" si="119"/>
        <v>0</v>
      </c>
    </row>
    <row r="603" spans="1:68" x14ac:dyDescent="0.2">
      <c r="A603">
        <v>597</v>
      </c>
      <c r="B603">
        <f t="shared" si="110"/>
        <v>0</v>
      </c>
      <c r="D603">
        <f t="shared" si="111"/>
        <v>0</v>
      </c>
      <c r="E603">
        <f t="shared" si="112"/>
        <v>1</v>
      </c>
      <c r="F603" s="16" t="s">
        <v>5557</v>
      </c>
      <c r="G603" s="16" t="s">
        <v>4686</v>
      </c>
      <c r="H603" s="17" t="s">
        <v>5551</v>
      </c>
      <c r="I603" s="16" t="s">
        <v>5558</v>
      </c>
      <c r="J603" t="s">
        <v>596</v>
      </c>
      <c r="K603" s="8" t="s">
        <v>2974</v>
      </c>
      <c r="L603" s="2">
        <v>0</v>
      </c>
      <c r="M603" s="2">
        <v>1.09039271475737</v>
      </c>
      <c r="N603" s="2">
        <v>5.8809109977352896E-4</v>
      </c>
      <c r="O603" s="2">
        <v>2.1124663246980201E-4</v>
      </c>
      <c r="P603" s="2">
        <v>0</v>
      </c>
      <c r="Q603" s="2">
        <v>1.09039271450041</v>
      </c>
      <c r="R603" s="2">
        <v>8.9827193789740402E-4</v>
      </c>
      <c r="S603" s="2">
        <f t="shared" si="120"/>
        <v>0</v>
      </c>
      <c r="T603" s="2">
        <v>2.28751080072501E-4</v>
      </c>
      <c r="U603" s="2">
        <v>1.0351648660855E-16</v>
      </c>
      <c r="V603" s="2">
        <v>0.209953119875182</v>
      </c>
      <c r="W603" s="2">
        <v>0</v>
      </c>
      <c r="X603" s="2">
        <v>0.18049020195041299</v>
      </c>
      <c r="Y603" s="2">
        <v>2.5439784823789899E-4</v>
      </c>
      <c r="Z603" s="2">
        <f t="shared" si="113"/>
        <v>0</v>
      </c>
      <c r="AA603" s="2">
        <v>7.0652461665759496E-5</v>
      </c>
      <c r="AB603" s="2">
        <v>0</v>
      </c>
      <c r="AC603" s="2">
        <v>5.8376093316995304E-3</v>
      </c>
      <c r="AD603" s="2">
        <f t="shared" si="114"/>
        <v>0</v>
      </c>
      <c r="AE603" s="2">
        <v>0</v>
      </c>
      <c r="AF603" s="2">
        <v>1.3459405154255899</v>
      </c>
      <c r="AG603" s="2">
        <v>1.21637488249813E-3</v>
      </c>
      <c r="AH603" s="2">
        <v>3.8842183007965498E-4</v>
      </c>
      <c r="AI603" s="2">
        <v>0</v>
      </c>
      <c r="AJ603" s="2">
        <v>1.34594051551887</v>
      </c>
      <c r="AK603" s="2">
        <v>2.5881661383526399E-3</v>
      </c>
      <c r="AL603" s="2">
        <f t="shared" si="109"/>
        <v>1</v>
      </c>
      <c r="AM603" s="2">
        <v>1.0190568098737099E-3</v>
      </c>
      <c r="AN603" s="2">
        <v>0</v>
      </c>
      <c r="AO603" s="2">
        <v>4.6100085943299102E-7</v>
      </c>
      <c r="AP603" s="2">
        <v>0</v>
      </c>
      <c r="AQ603" s="2">
        <v>7.5337888824067695E-2</v>
      </c>
      <c r="AR603" s="2">
        <v>7.96246241924664E-5</v>
      </c>
      <c r="AS603" s="2">
        <f t="shared" si="115"/>
        <v>-1</v>
      </c>
      <c r="AT603" s="2">
        <v>2.5880809021779198E-5</v>
      </c>
      <c r="AU603" s="2">
        <v>0</v>
      </c>
      <c r="AV603" s="2">
        <v>9.5381399638929106E-14</v>
      </c>
      <c r="AW603" s="2">
        <f t="shared" si="116"/>
        <v>1</v>
      </c>
      <c r="AX603" s="2">
        <v>0</v>
      </c>
      <c r="AY603" s="2">
        <v>2.55540764874551</v>
      </c>
      <c r="AZ603" s="2">
        <v>2.6348092652432602E-3</v>
      </c>
      <c r="BA603" s="2">
        <v>7.7560878899624399E-4</v>
      </c>
      <c r="BB603" s="2">
        <v>0</v>
      </c>
      <c r="BC603" s="2">
        <v>1.5598389267589501</v>
      </c>
      <c r="BD603" s="2">
        <v>1.09955367840593E-3</v>
      </c>
      <c r="BE603" s="2">
        <f t="shared" si="117"/>
        <v>-1</v>
      </c>
      <c r="BF603" s="2">
        <v>3.2158429957371602E-4</v>
      </c>
      <c r="BG603" s="2">
        <v>0</v>
      </c>
      <c r="BH603" s="2">
        <v>8.70540093937181E-5</v>
      </c>
      <c r="BI603" s="2">
        <v>0</v>
      </c>
      <c r="BJ603" s="2">
        <v>8.0838735681468099E-2</v>
      </c>
      <c r="BK603" s="2">
        <v>1.30217547592815E-4</v>
      </c>
      <c r="BL603" s="2">
        <f t="shared" si="118"/>
        <v>-1</v>
      </c>
      <c r="BM603" s="2">
        <v>3.6447750243792403E-5</v>
      </c>
      <c r="BN603" s="2">
        <v>0</v>
      </c>
      <c r="BO603" s="2">
        <v>5.96503780004316E-14</v>
      </c>
      <c r="BP603" s="2">
        <f t="shared" si="119"/>
        <v>1</v>
      </c>
    </row>
    <row r="604" spans="1:68" x14ac:dyDescent="0.2">
      <c r="A604">
        <v>598</v>
      </c>
      <c r="B604">
        <f t="shared" si="110"/>
        <v>0</v>
      </c>
      <c r="D604">
        <f t="shared" si="111"/>
        <v>0</v>
      </c>
      <c r="E604">
        <f t="shared" si="112"/>
        <v>0</v>
      </c>
      <c r="F604" s="16" t="s">
        <v>5559</v>
      </c>
      <c r="G604" s="16" t="s">
        <v>4686</v>
      </c>
      <c r="H604" s="16" t="s">
        <v>5551</v>
      </c>
      <c r="I604" s="16" t="s">
        <v>5560</v>
      </c>
      <c r="J604" t="s">
        <v>597</v>
      </c>
      <c r="K604" s="8" t="s">
        <v>2975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f t="shared" si="120"/>
        <v>0</v>
      </c>
      <c r="T604" s="2">
        <v>0</v>
      </c>
      <c r="U604" s="2">
        <v>1</v>
      </c>
      <c r="V604" s="2" t="s">
        <v>7968</v>
      </c>
      <c r="W604" s="2">
        <v>0</v>
      </c>
      <c r="X604" s="2">
        <v>0</v>
      </c>
      <c r="Y604" s="2">
        <v>0</v>
      </c>
      <c r="Z604" s="2">
        <f t="shared" si="113"/>
        <v>0</v>
      </c>
      <c r="AA604" s="2">
        <v>0</v>
      </c>
      <c r="AB604" s="2">
        <v>1</v>
      </c>
      <c r="AC604" s="2" t="s">
        <v>7968</v>
      </c>
      <c r="AD604" s="2">
        <f t="shared" si="114"/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f t="shared" si="109"/>
        <v>0</v>
      </c>
      <c r="AM604" s="2">
        <v>0</v>
      </c>
      <c r="AN604" s="2">
        <v>1</v>
      </c>
      <c r="AO604" s="2" t="s">
        <v>7968</v>
      </c>
      <c r="AP604" s="2">
        <v>0</v>
      </c>
      <c r="AQ604" s="2">
        <v>0</v>
      </c>
      <c r="AR604" s="2">
        <v>0</v>
      </c>
      <c r="AS604" s="2">
        <f t="shared" si="115"/>
        <v>0</v>
      </c>
      <c r="AT604" s="2">
        <v>0</v>
      </c>
      <c r="AU604" s="2">
        <v>1</v>
      </c>
      <c r="AV604" s="2" t="s">
        <v>7968</v>
      </c>
      <c r="AW604" s="2">
        <f t="shared" si="116"/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f t="shared" si="117"/>
        <v>0</v>
      </c>
      <c r="BF604" s="2">
        <v>0</v>
      </c>
      <c r="BG604" s="2">
        <v>1</v>
      </c>
      <c r="BH604" s="2" t="s">
        <v>7968</v>
      </c>
      <c r="BI604" s="2">
        <v>0</v>
      </c>
      <c r="BJ604" s="2">
        <v>0</v>
      </c>
      <c r="BK604" s="2">
        <v>0</v>
      </c>
      <c r="BL604" s="2">
        <f t="shared" si="118"/>
        <v>0</v>
      </c>
      <c r="BM604" s="2">
        <v>0</v>
      </c>
      <c r="BN604" s="2">
        <v>1</v>
      </c>
      <c r="BO604" s="2" t="s">
        <v>7968</v>
      </c>
      <c r="BP604" s="2">
        <f t="shared" si="119"/>
        <v>0</v>
      </c>
    </row>
    <row r="605" spans="1:68" x14ac:dyDescent="0.2">
      <c r="A605">
        <v>599</v>
      </c>
      <c r="B605">
        <f t="shared" si="110"/>
        <v>1</v>
      </c>
      <c r="D605">
        <f t="shared" si="111"/>
        <v>0</v>
      </c>
      <c r="E605">
        <f t="shared" si="112"/>
        <v>0</v>
      </c>
      <c r="F605" s="16" t="s">
        <v>5561</v>
      </c>
      <c r="G605" s="16" t="s">
        <v>4686</v>
      </c>
      <c r="H605" s="16" t="s">
        <v>5551</v>
      </c>
      <c r="I605" s="16" t="s">
        <v>5562</v>
      </c>
      <c r="J605" t="s">
        <v>598</v>
      </c>
      <c r="K605" s="8" t="s">
        <v>2976</v>
      </c>
      <c r="L605" s="2">
        <v>0</v>
      </c>
      <c r="M605" s="2">
        <v>3.3048443161693898E-2</v>
      </c>
      <c r="N605" s="2">
        <v>2.7903625757516002E-4</v>
      </c>
      <c r="O605" s="2">
        <v>1.09933048863289E-4</v>
      </c>
      <c r="P605" s="2">
        <v>0</v>
      </c>
      <c r="Q605" s="2">
        <v>3.3048442868789302E-2</v>
      </c>
      <c r="R605" s="2">
        <v>2.9411177746874997E-4</v>
      </c>
      <c r="S605" s="2">
        <f t="shared" si="120"/>
        <v>0</v>
      </c>
      <c r="T605" s="2">
        <v>1.4110804582730699E-4</v>
      </c>
      <c r="U605" s="2">
        <v>4.1101517618407998E-31</v>
      </c>
      <c r="V605" s="2">
        <v>0.77384389137304799</v>
      </c>
      <c r="W605" s="2">
        <v>0</v>
      </c>
      <c r="X605" s="2">
        <v>3.3048443008498199E-2</v>
      </c>
      <c r="Y605" s="2">
        <v>6.8693251006177202E-5</v>
      </c>
      <c r="Z605" s="2">
        <f t="shared" si="113"/>
        <v>0</v>
      </c>
      <c r="AA605" s="2">
        <v>2.3383531908175701E-5</v>
      </c>
      <c r="AB605" s="2">
        <v>0</v>
      </c>
      <c r="AC605" s="2">
        <v>1.99345955404755E-49</v>
      </c>
      <c r="AD605" s="2">
        <f t="shared" si="114"/>
        <v>0</v>
      </c>
      <c r="AE605" s="2">
        <v>0</v>
      </c>
      <c r="AF605" s="2">
        <v>6.0312260906846903E-2</v>
      </c>
      <c r="AG605" s="2">
        <v>5.4735047100155096E-4</v>
      </c>
      <c r="AH605" s="2">
        <v>2.5879546869596098E-4</v>
      </c>
      <c r="AI605" s="2">
        <v>0</v>
      </c>
      <c r="AJ605" s="2">
        <v>6.0312261007740203E-2</v>
      </c>
      <c r="AK605" s="2">
        <v>5.83687069522115E-4</v>
      </c>
      <c r="AL605" s="2">
        <f t="shared" si="109"/>
        <v>0</v>
      </c>
      <c r="AM605" s="2">
        <v>2.9335007147528202E-4</v>
      </c>
      <c r="AN605" s="2">
        <v>5.40392872251923E-11</v>
      </c>
      <c r="AO605" s="2">
        <v>0.56232871264018303</v>
      </c>
      <c r="AP605" s="2">
        <v>0</v>
      </c>
      <c r="AQ605" s="2">
        <v>4.7827468016483798E-2</v>
      </c>
      <c r="AR605" s="2">
        <v>6.4881348480535001E-5</v>
      </c>
      <c r="AS605" s="2">
        <f t="shared" si="115"/>
        <v>0</v>
      </c>
      <c r="AT605" s="2">
        <v>1.99833792894652E-5</v>
      </c>
      <c r="AU605" s="2">
        <v>0</v>
      </c>
      <c r="AV605" s="2">
        <v>2.9836253644181999E-101</v>
      </c>
      <c r="AW605" s="2">
        <f t="shared" si="116"/>
        <v>0</v>
      </c>
      <c r="AX605" s="2">
        <v>0</v>
      </c>
      <c r="AY605" s="2">
        <v>0.110304103428644</v>
      </c>
      <c r="AZ605" s="2">
        <v>6.4579108400850203E-4</v>
      </c>
      <c r="BA605" s="2">
        <v>2.6661800090628702E-4</v>
      </c>
      <c r="BB605" s="2">
        <v>0</v>
      </c>
      <c r="BC605" s="2">
        <v>6.1300848258702002E-2</v>
      </c>
      <c r="BD605" s="2">
        <v>1.54514946480743E-4</v>
      </c>
      <c r="BE605" s="2">
        <f t="shared" si="117"/>
        <v>-1</v>
      </c>
      <c r="BF605" s="2">
        <v>6.2265611669698101E-5</v>
      </c>
      <c r="BG605" s="2">
        <v>0</v>
      </c>
      <c r="BH605" s="2">
        <v>1.18024061688456E-48</v>
      </c>
      <c r="BI605" s="2">
        <v>0</v>
      </c>
      <c r="BJ605" s="2">
        <v>5.3212627056926302E-2</v>
      </c>
      <c r="BK605" s="2">
        <v>9.9835247645405304E-5</v>
      </c>
      <c r="BL605" s="2">
        <f t="shared" si="118"/>
        <v>-1</v>
      </c>
      <c r="BM605" s="2">
        <v>3.3786283961357003E-5</v>
      </c>
      <c r="BN605" s="2">
        <v>0</v>
      </c>
      <c r="BO605" s="2">
        <v>1.0220211914541899E-61</v>
      </c>
      <c r="BP605" s="2">
        <f t="shared" si="119"/>
        <v>1</v>
      </c>
    </row>
    <row r="606" spans="1:68" x14ac:dyDescent="0.2">
      <c r="A606">
        <v>600</v>
      </c>
      <c r="B606">
        <f t="shared" si="110"/>
        <v>1</v>
      </c>
      <c r="D606">
        <f t="shared" si="111"/>
        <v>0</v>
      </c>
      <c r="E606">
        <f t="shared" si="112"/>
        <v>0</v>
      </c>
      <c r="F606" s="16" t="s">
        <v>5563</v>
      </c>
      <c r="G606" s="16" t="s">
        <v>4686</v>
      </c>
      <c r="H606" s="16" t="s">
        <v>5551</v>
      </c>
      <c r="I606" s="16" t="s">
        <v>5564</v>
      </c>
      <c r="J606" t="s">
        <v>599</v>
      </c>
      <c r="K606" s="8" t="s">
        <v>2977</v>
      </c>
      <c r="L606" s="2">
        <v>0</v>
      </c>
      <c r="M606" s="2">
        <v>3.3048443161693801E-2</v>
      </c>
      <c r="N606" s="2">
        <v>2.7903625761762399E-4</v>
      </c>
      <c r="O606" s="2">
        <v>1.09933049094102E-4</v>
      </c>
      <c r="P606" s="2">
        <v>0</v>
      </c>
      <c r="Q606" s="2">
        <v>3.3048442868789302E-2</v>
      </c>
      <c r="R606" s="2">
        <v>2.9411177739800399E-4</v>
      </c>
      <c r="S606" s="2">
        <f t="shared" si="120"/>
        <v>0</v>
      </c>
      <c r="T606" s="2">
        <v>1.4110804552954799E-4</v>
      </c>
      <c r="U606" s="2">
        <v>4.1101517618407998E-31</v>
      </c>
      <c r="V606" s="2">
        <v>0.77384389137304799</v>
      </c>
      <c r="W606" s="2">
        <v>0</v>
      </c>
      <c r="X606" s="2">
        <v>3.3048443008498199E-2</v>
      </c>
      <c r="Y606" s="2">
        <v>6.8693250919472796E-5</v>
      </c>
      <c r="Z606" s="2">
        <f t="shared" si="113"/>
        <v>0</v>
      </c>
      <c r="AA606" s="2">
        <v>2.33835317169139E-5</v>
      </c>
      <c r="AB606" s="2">
        <v>0</v>
      </c>
      <c r="AC606" s="2">
        <v>1.99345955404755E-49</v>
      </c>
      <c r="AD606" s="2">
        <f t="shared" si="114"/>
        <v>0</v>
      </c>
      <c r="AE606" s="2">
        <v>0</v>
      </c>
      <c r="AF606" s="2">
        <v>6.0312260906846903E-2</v>
      </c>
      <c r="AG606" s="2">
        <v>5.4735047092939102E-4</v>
      </c>
      <c r="AH606" s="2">
        <v>2.5879546853377198E-4</v>
      </c>
      <c r="AI606" s="2">
        <v>0</v>
      </c>
      <c r="AJ606" s="2">
        <v>6.0312261007740203E-2</v>
      </c>
      <c r="AK606" s="2">
        <v>5.83687069541012E-4</v>
      </c>
      <c r="AL606" s="2">
        <f t="shared" si="109"/>
        <v>0</v>
      </c>
      <c r="AM606" s="2">
        <v>2.9335007132588498E-4</v>
      </c>
      <c r="AN606" s="2">
        <v>5.40392872251923E-11</v>
      </c>
      <c r="AO606" s="2">
        <v>0.56232871264018303</v>
      </c>
      <c r="AP606" s="2">
        <v>0</v>
      </c>
      <c r="AQ606" s="2">
        <v>4.7827468016483798E-2</v>
      </c>
      <c r="AR606" s="2">
        <v>6.4881348584924398E-5</v>
      </c>
      <c r="AS606" s="2">
        <f t="shared" si="115"/>
        <v>0</v>
      </c>
      <c r="AT606" s="2">
        <v>1.9983379467814299E-5</v>
      </c>
      <c r="AU606" s="2">
        <v>0</v>
      </c>
      <c r="AV606" s="2">
        <v>2.9836253644181999E-101</v>
      </c>
      <c r="AW606" s="2">
        <f t="shared" si="116"/>
        <v>0</v>
      </c>
      <c r="AX606" s="2">
        <v>0</v>
      </c>
      <c r="AY606" s="2">
        <v>0.110304103428644</v>
      </c>
      <c r="AZ606" s="2">
        <v>6.4579108389740904E-4</v>
      </c>
      <c r="BA606" s="2">
        <v>2.6661800071272799E-4</v>
      </c>
      <c r="BB606" s="2">
        <v>0</v>
      </c>
      <c r="BC606" s="2">
        <v>6.1300848258702002E-2</v>
      </c>
      <c r="BD606" s="2">
        <v>1.54514946292436E-4</v>
      </c>
      <c r="BE606" s="2">
        <f t="shared" si="117"/>
        <v>-1</v>
      </c>
      <c r="BF606" s="2">
        <v>6.2265611347717093E-5</v>
      </c>
      <c r="BG606" s="2">
        <v>0</v>
      </c>
      <c r="BH606" s="2">
        <v>1.18024061688456E-48</v>
      </c>
      <c r="BI606" s="2">
        <v>0</v>
      </c>
      <c r="BJ606" s="2">
        <v>5.3212627056926302E-2</v>
      </c>
      <c r="BK606" s="2">
        <v>9.9835247454206399E-5</v>
      </c>
      <c r="BL606" s="2">
        <f t="shared" si="118"/>
        <v>-1</v>
      </c>
      <c r="BM606" s="2">
        <v>3.3786284069005397E-5</v>
      </c>
      <c r="BN606" s="2">
        <v>0</v>
      </c>
      <c r="BO606" s="2">
        <v>1.0220211914541899E-61</v>
      </c>
      <c r="BP606" s="2">
        <f t="shared" si="119"/>
        <v>1</v>
      </c>
    </row>
    <row r="607" spans="1:68" x14ac:dyDescent="0.2">
      <c r="A607">
        <v>601</v>
      </c>
      <c r="B607">
        <f t="shared" si="110"/>
        <v>0</v>
      </c>
      <c r="D607">
        <f t="shared" si="111"/>
        <v>1</v>
      </c>
      <c r="E607">
        <f t="shared" si="112"/>
        <v>0</v>
      </c>
      <c r="F607" s="16" t="s">
        <v>5565</v>
      </c>
      <c r="G607" s="16" t="s">
        <v>4682</v>
      </c>
      <c r="H607" s="16" t="s">
        <v>5566</v>
      </c>
      <c r="I607" s="16" t="s">
        <v>5567</v>
      </c>
      <c r="J607" t="s">
        <v>600</v>
      </c>
      <c r="K607" s="8" t="s">
        <v>2978</v>
      </c>
      <c r="L607" s="2">
        <v>-1000</v>
      </c>
      <c r="M607" s="2">
        <v>1000</v>
      </c>
      <c r="N607" s="2">
        <v>536.05647676672095</v>
      </c>
      <c r="O607" s="2">
        <v>578.41956670355796</v>
      </c>
      <c r="P607" s="2">
        <v>-1000</v>
      </c>
      <c r="Q607" s="2">
        <v>1000</v>
      </c>
      <c r="R607" s="2">
        <v>190.48186798102299</v>
      </c>
      <c r="S607" s="2">
        <f t="shared" si="120"/>
        <v>-1</v>
      </c>
      <c r="T607" s="2">
        <v>147.49277230929999</v>
      </c>
      <c r="U607" s="2">
        <v>0</v>
      </c>
      <c r="V607" s="2">
        <v>0</v>
      </c>
      <c r="W607" s="2">
        <v>-1000</v>
      </c>
      <c r="X607" s="2">
        <v>1000</v>
      </c>
      <c r="Y607" s="2">
        <v>207.36299995010401</v>
      </c>
      <c r="Z607" s="2">
        <f t="shared" si="113"/>
        <v>-1</v>
      </c>
      <c r="AA607" s="2">
        <v>174.573893967028</v>
      </c>
      <c r="AB607" s="2">
        <v>0</v>
      </c>
      <c r="AC607" s="2">
        <v>0</v>
      </c>
      <c r="AD607" s="2">
        <f t="shared" si="114"/>
        <v>1</v>
      </c>
      <c r="AE607" s="2">
        <v>-1000</v>
      </c>
      <c r="AF607" s="2">
        <v>1000</v>
      </c>
      <c r="AG607" s="2">
        <v>521.53721589542204</v>
      </c>
      <c r="AH607" s="2">
        <v>572.55482881710395</v>
      </c>
      <c r="AI607" s="2">
        <v>-1000</v>
      </c>
      <c r="AJ607" s="2">
        <v>1000</v>
      </c>
      <c r="AK607" s="2">
        <v>524.33452668228801</v>
      </c>
      <c r="AL607" s="2">
        <f t="shared" si="109"/>
        <v>0</v>
      </c>
      <c r="AM607" s="2">
        <v>575.15833785348696</v>
      </c>
      <c r="AN607" s="2">
        <v>0.23686137297516799</v>
      </c>
      <c r="AO607" s="2">
        <v>1.06061895136246</v>
      </c>
      <c r="AP607" s="2">
        <v>-1000</v>
      </c>
      <c r="AQ607" s="2">
        <v>1000</v>
      </c>
      <c r="AR607" s="2">
        <v>469.59833884429997</v>
      </c>
      <c r="AS607" s="2">
        <f t="shared" si="115"/>
        <v>0</v>
      </c>
      <c r="AT607" s="2">
        <v>499.35484670915099</v>
      </c>
      <c r="AU607" s="2">
        <v>2.1046523276415898E-25</v>
      </c>
      <c r="AV607" s="2">
        <v>1.05230330037578E-27</v>
      </c>
      <c r="AW607" s="2">
        <f t="shared" si="116"/>
        <v>0</v>
      </c>
      <c r="AX607" s="2">
        <v>-1000</v>
      </c>
      <c r="AY607" s="2">
        <v>1000</v>
      </c>
      <c r="AZ607" s="2">
        <v>195.09884505806701</v>
      </c>
      <c r="BA607" s="2">
        <v>162.109728309101</v>
      </c>
      <c r="BB607" s="2">
        <v>-1000</v>
      </c>
      <c r="BC607" s="2">
        <v>1000</v>
      </c>
      <c r="BD607" s="2">
        <v>186.33504236018501</v>
      </c>
      <c r="BE607" s="2">
        <f t="shared" si="117"/>
        <v>-1</v>
      </c>
      <c r="BF607" s="2">
        <v>148.51069848729301</v>
      </c>
      <c r="BG607" s="2">
        <v>6.8868513496149397E-3</v>
      </c>
      <c r="BH607" s="2">
        <v>1.5938060269260201E-2</v>
      </c>
      <c r="BI607" s="2">
        <v>-1000</v>
      </c>
      <c r="BJ607" s="2">
        <v>1000</v>
      </c>
      <c r="BK607" s="2">
        <v>208.73975781516</v>
      </c>
      <c r="BL607" s="2">
        <f t="shared" si="118"/>
        <v>1</v>
      </c>
      <c r="BM607" s="2">
        <v>173.31939779880199</v>
      </c>
      <c r="BN607" s="2">
        <v>3.6806965118138798E-10</v>
      </c>
      <c r="BO607" s="2">
        <v>2.2408663974815299E-4</v>
      </c>
      <c r="BP607" s="2">
        <f t="shared" si="119"/>
        <v>1</v>
      </c>
    </row>
    <row r="608" spans="1:68" x14ac:dyDescent="0.2">
      <c r="A608">
        <v>602</v>
      </c>
      <c r="B608">
        <f t="shared" si="110"/>
        <v>0</v>
      </c>
      <c r="D608">
        <f t="shared" si="111"/>
        <v>0</v>
      </c>
      <c r="E608">
        <f t="shared" si="112"/>
        <v>0</v>
      </c>
      <c r="F608" s="16" t="s">
        <v>5568</v>
      </c>
      <c r="G608" s="16" t="s">
        <v>4682</v>
      </c>
      <c r="H608" s="16" t="s">
        <v>5566</v>
      </c>
      <c r="I608" s="16" t="s">
        <v>5567</v>
      </c>
      <c r="J608" t="s">
        <v>601</v>
      </c>
      <c r="K608" s="8" t="s">
        <v>2979</v>
      </c>
      <c r="L608" s="2">
        <v>-1000</v>
      </c>
      <c r="M608" s="2">
        <v>1000</v>
      </c>
      <c r="N608" s="2">
        <v>3.0205855036346199</v>
      </c>
      <c r="O608" s="2">
        <v>0</v>
      </c>
      <c r="P608" s="2">
        <v>-1000</v>
      </c>
      <c r="Q608" s="2">
        <v>1000</v>
      </c>
      <c r="R608" s="2">
        <v>28.4120330795722</v>
      </c>
      <c r="S608" s="2">
        <f t="shared" si="120"/>
        <v>1</v>
      </c>
      <c r="T608" s="2">
        <v>0</v>
      </c>
      <c r="U608" s="2">
        <v>1.4347444659891899E-52</v>
      </c>
      <c r="V608" s="2">
        <v>2.34681816689309E-105</v>
      </c>
      <c r="W608" s="2">
        <v>-1000</v>
      </c>
      <c r="X608" s="2">
        <v>1000</v>
      </c>
      <c r="Y608" s="2">
        <v>27.177726693410602</v>
      </c>
      <c r="Z608" s="2">
        <f t="shared" si="113"/>
        <v>1</v>
      </c>
      <c r="AA608" s="2">
        <v>0</v>
      </c>
      <c r="AB608" s="2">
        <v>2.9859507857678601E-49</v>
      </c>
      <c r="AC608" s="2">
        <v>3.15408667412234E-99</v>
      </c>
      <c r="AD608" s="2">
        <f t="shared" si="114"/>
        <v>1</v>
      </c>
      <c r="AE608" s="2">
        <v>-1000</v>
      </c>
      <c r="AF608" s="2">
        <v>1000</v>
      </c>
      <c r="AG608" s="2">
        <v>3.7767096246024598</v>
      </c>
      <c r="AH608" s="2">
        <v>0</v>
      </c>
      <c r="AI608" s="2">
        <v>-1000</v>
      </c>
      <c r="AJ608" s="2">
        <v>1000</v>
      </c>
      <c r="AK608" s="2">
        <v>1.93980704876816</v>
      </c>
      <c r="AL608" s="2">
        <f t="shared" si="109"/>
        <v>0</v>
      </c>
      <c r="AM608" s="2">
        <v>0</v>
      </c>
      <c r="AN608" s="2">
        <v>0.91100754302227105</v>
      </c>
      <c r="AO608" s="2">
        <v>2.0770168685335199E-3</v>
      </c>
      <c r="AP608" s="2">
        <v>-1000</v>
      </c>
      <c r="AQ608" s="2">
        <v>1000</v>
      </c>
      <c r="AR608" s="2">
        <v>6.96602205691965</v>
      </c>
      <c r="AS608" s="2">
        <f t="shared" si="115"/>
        <v>0</v>
      </c>
      <c r="AT608" s="2">
        <v>0</v>
      </c>
      <c r="AU608" s="2">
        <v>0.20020680461733001</v>
      </c>
      <c r="AV608" s="2">
        <v>6.4729748823920606E-5</v>
      </c>
      <c r="AW608" s="2">
        <f t="shared" si="116"/>
        <v>0</v>
      </c>
      <c r="AX608" s="2">
        <v>-1000</v>
      </c>
      <c r="AY608" s="2">
        <v>1000</v>
      </c>
      <c r="AZ608" s="2">
        <v>28.5280134502148</v>
      </c>
      <c r="BA608" s="2">
        <v>0</v>
      </c>
      <c r="BB608" s="2">
        <v>-1000</v>
      </c>
      <c r="BC608" s="2">
        <v>1000</v>
      </c>
      <c r="BD608" s="2">
        <v>29.798658746423499</v>
      </c>
      <c r="BE608" s="2">
        <f t="shared" si="117"/>
        <v>0</v>
      </c>
      <c r="BF608" s="2">
        <v>0</v>
      </c>
      <c r="BG608" s="2">
        <v>0.55745559337931605</v>
      </c>
      <c r="BH608" s="2">
        <v>0.64421977680669895</v>
      </c>
      <c r="BI608" s="2">
        <v>-1000</v>
      </c>
      <c r="BJ608" s="2">
        <v>1000</v>
      </c>
      <c r="BK608" s="2">
        <v>35.3254570341769</v>
      </c>
      <c r="BL608" s="2">
        <f t="shared" si="118"/>
        <v>0</v>
      </c>
      <c r="BM608" s="2">
        <v>0</v>
      </c>
      <c r="BN608" s="2">
        <v>8.4178253848838699E-3</v>
      </c>
      <c r="BO608" s="2">
        <v>8.7812641439745793E-5</v>
      </c>
      <c r="BP608" s="2">
        <f t="shared" si="119"/>
        <v>0</v>
      </c>
    </row>
    <row r="609" spans="1:68" x14ac:dyDescent="0.2">
      <c r="A609">
        <v>603</v>
      </c>
      <c r="B609">
        <f t="shared" si="110"/>
        <v>0</v>
      </c>
      <c r="D609">
        <f t="shared" si="111"/>
        <v>0</v>
      </c>
      <c r="E609">
        <f t="shared" si="112"/>
        <v>0</v>
      </c>
      <c r="F609" s="16" t="s">
        <v>5569</v>
      </c>
      <c r="G609" s="16" t="s">
        <v>4682</v>
      </c>
      <c r="H609" s="16" t="s">
        <v>5566</v>
      </c>
      <c r="I609" s="16" t="s">
        <v>4826</v>
      </c>
      <c r="J609" t="s">
        <v>602</v>
      </c>
      <c r="K609" s="8" t="s">
        <v>2980</v>
      </c>
      <c r="L609" s="2">
        <v>-6.4666072859029602E-3</v>
      </c>
      <c r="M609" s="2">
        <v>2.2068924337344401E-3</v>
      </c>
      <c r="N609" s="2">
        <v>6.6850504823443902E-4</v>
      </c>
      <c r="O609" s="2">
        <v>7.0060380494233496E-4</v>
      </c>
      <c r="P609" s="2">
        <v>-6.4666072396244497E-3</v>
      </c>
      <c r="Q609" s="2">
        <v>2.20689242883376E-3</v>
      </c>
      <c r="R609" s="2">
        <v>7.2293431095098897E-4</v>
      </c>
      <c r="S609" s="2">
        <f t="shared" si="120"/>
        <v>1</v>
      </c>
      <c r="T609" s="2">
        <v>7.5786839278190702E-4</v>
      </c>
      <c r="U609" s="2">
        <v>1.7427085795744902E-11</v>
      </c>
      <c r="V609" s="2">
        <v>1.8390279484668199E-14</v>
      </c>
      <c r="W609" s="2">
        <v>-6.4666072627192197E-3</v>
      </c>
      <c r="X609" s="2">
        <v>2.2068924314553799E-3</v>
      </c>
      <c r="Y609" s="2">
        <v>7.1816666110250402E-4</v>
      </c>
      <c r="Z609" s="2">
        <f t="shared" si="113"/>
        <v>1</v>
      </c>
      <c r="AA609" s="2">
        <v>6.5573988799526805E-4</v>
      </c>
      <c r="AB609" s="2">
        <v>3.2613848112123601E-102</v>
      </c>
      <c r="AC609" s="2">
        <v>5.2811726055235004E-16</v>
      </c>
      <c r="AD609" s="2">
        <f t="shared" si="114"/>
        <v>1</v>
      </c>
      <c r="AE609" s="2">
        <v>-1.1777403651347201E-2</v>
      </c>
      <c r="AF609" s="2">
        <v>3.9857138517430399E-3</v>
      </c>
      <c r="AG609" s="2">
        <v>1.4056476740455901E-3</v>
      </c>
      <c r="AH609" s="2">
        <v>1.3509185083639499E-3</v>
      </c>
      <c r="AI609" s="2">
        <v>-1.17774036698751E-2</v>
      </c>
      <c r="AJ609" s="2">
        <v>3.9857138534573804E-3</v>
      </c>
      <c r="AK609" s="2">
        <v>1.5912183432050899E-3</v>
      </c>
      <c r="AL609" s="2">
        <f t="shared" si="109"/>
        <v>1</v>
      </c>
      <c r="AM609" s="2">
        <v>1.5293755263801399E-3</v>
      </c>
      <c r="AN609" s="2">
        <v>3.2747584541433002E-124</v>
      </c>
      <c r="AO609" s="2">
        <v>3.8605044075160597E-83</v>
      </c>
      <c r="AP609" s="2">
        <v>-2.3040608846758199E-2</v>
      </c>
      <c r="AQ609" s="2">
        <v>3.26762070062773E-3</v>
      </c>
      <c r="AR609" s="2">
        <v>5.0360969013057998E-4</v>
      </c>
      <c r="AS609" s="2">
        <f t="shared" si="115"/>
        <v>-1</v>
      </c>
      <c r="AT609" s="2">
        <v>4.4771919051614302E-4</v>
      </c>
      <c r="AU609" s="2">
        <v>0</v>
      </c>
      <c r="AV609" s="2">
        <v>0</v>
      </c>
      <c r="AW609" s="2">
        <f t="shared" si="116"/>
        <v>1</v>
      </c>
      <c r="AX609" s="2">
        <v>-2.1552444316688801E-2</v>
      </c>
      <c r="AY609" s="2">
        <v>7.5946711096866E-3</v>
      </c>
      <c r="AZ609" s="2">
        <v>3.6230941972958302E-3</v>
      </c>
      <c r="BA609" s="2">
        <v>3.70104698581205E-3</v>
      </c>
      <c r="BB609" s="2">
        <v>-1.2056680781981501E-2</v>
      </c>
      <c r="BC609" s="2">
        <v>6.3365099613322999E-3</v>
      </c>
      <c r="BD609" s="2">
        <v>1.7015157242583399E-3</v>
      </c>
      <c r="BE609" s="2">
        <f t="shared" si="117"/>
        <v>-1</v>
      </c>
      <c r="BF609" s="2">
        <v>1.7004160324973301E-3</v>
      </c>
      <c r="BG609" s="2">
        <v>0</v>
      </c>
      <c r="BH609" s="2">
        <v>0</v>
      </c>
      <c r="BI609" s="2">
        <v>-2.1614958368519201E-2</v>
      </c>
      <c r="BJ609" s="2">
        <v>3.8399018033819302E-3</v>
      </c>
      <c r="BK609" s="2">
        <v>7.6971344541758898E-4</v>
      </c>
      <c r="BL609" s="2">
        <f t="shared" si="118"/>
        <v>-1</v>
      </c>
      <c r="BM609" s="2">
        <v>7.2447669962691699E-4</v>
      </c>
      <c r="BN609" s="2">
        <v>0</v>
      </c>
      <c r="BO609" s="2">
        <v>0</v>
      </c>
      <c r="BP609" s="2">
        <f t="shared" si="119"/>
        <v>1</v>
      </c>
    </row>
    <row r="610" spans="1:68" x14ac:dyDescent="0.2">
      <c r="A610">
        <v>604</v>
      </c>
      <c r="B610">
        <f t="shared" si="110"/>
        <v>0</v>
      </c>
      <c r="D610">
        <f t="shared" si="111"/>
        <v>0</v>
      </c>
      <c r="E610">
        <f t="shared" si="112"/>
        <v>0</v>
      </c>
      <c r="F610" s="16" t="s">
        <v>5570</v>
      </c>
      <c r="G610" s="16" t="s">
        <v>4686</v>
      </c>
      <c r="H610" s="16" t="s">
        <v>5566</v>
      </c>
      <c r="I610" s="16" t="s">
        <v>5571</v>
      </c>
      <c r="J610" t="s">
        <v>603</v>
      </c>
      <c r="K610" s="8" t="s">
        <v>2981</v>
      </c>
      <c r="L610" s="2">
        <v>0</v>
      </c>
      <c r="M610" s="2">
        <v>1.9510380413457502E-2</v>
      </c>
      <c r="N610" s="2">
        <v>6.0916400648016002E-5</v>
      </c>
      <c r="O610" s="2">
        <v>2.8443880490258298E-5</v>
      </c>
      <c r="P610" s="2">
        <v>0</v>
      </c>
      <c r="Q610" s="2">
        <v>1.95103802768508E-2</v>
      </c>
      <c r="R610" s="2">
        <v>6.6599768386324095E-5</v>
      </c>
      <c r="S610" s="2">
        <f t="shared" si="120"/>
        <v>0</v>
      </c>
      <c r="T610" s="2">
        <v>3.4924538464362E-5</v>
      </c>
      <c r="U610" s="2">
        <v>7.5908359091377201E-25</v>
      </c>
      <c r="V610" s="2">
        <v>0.22604953867971</v>
      </c>
      <c r="W610" s="2">
        <v>0</v>
      </c>
      <c r="X610" s="2">
        <v>1.9510380346384599E-2</v>
      </c>
      <c r="Y610" s="2">
        <v>7.9465837420451599E-5</v>
      </c>
      <c r="Z610" s="2">
        <f t="shared" si="113"/>
        <v>0</v>
      </c>
      <c r="AA610" s="2">
        <v>3.91089830979102E-5</v>
      </c>
      <c r="AB610" s="2">
        <v>5.3186115455612399E-62</v>
      </c>
      <c r="AC610" s="2">
        <v>4.6422079544746998E-8</v>
      </c>
      <c r="AD610" s="2">
        <f t="shared" si="114"/>
        <v>0</v>
      </c>
      <c r="AE610" s="2">
        <v>0</v>
      </c>
      <c r="AF610" s="2">
        <v>3.5531216341852197E-2</v>
      </c>
      <c r="AG610" s="2">
        <v>1.64422066085883E-4</v>
      </c>
      <c r="AH610" s="2">
        <v>9.1671897990642902E-5</v>
      </c>
      <c r="AI610" s="2">
        <v>0</v>
      </c>
      <c r="AJ610" s="2">
        <v>3.5531216409126903E-2</v>
      </c>
      <c r="AK610" s="2">
        <v>1.2584469880911201E-4</v>
      </c>
      <c r="AL610" s="2">
        <f t="shared" si="109"/>
        <v>-1</v>
      </c>
      <c r="AM610" s="2">
        <v>6.8355988057990994E-5</v>
      </c>
      <c r="AN610" s="2">
        <v>1.6152786395676899E-64</v>
      </c>
      <c r="AO610" s="2">
        <v>1.6257796834790499E-8</v>
      </c>
      <c r="AP610" s="2">
        <v>0</v>
      </c>
      <c r="AQ610" s="2">
        <v>5.2979862972506397E-2</v>
      </c>
      <c r="AR610" s="2">
        <v>1.4133281337624299E-4</v>
      </c>
      <c r="AS610" s="2">
        <f t="shared" si="115"/>
        <v>-1</v>
      </c>
      <c r="AT610" s="2">
        <v>7.0413481680491302E-5</v>
      </c>
      <c r="AU610" s="2">
        <v>6.6091814688447897E-50</v>
      </c>
      <c r="AV610" s="2">
        <v>2.4269292379941101E-3</v>
      </c>
      <c r="AW610" s="2">
        <f t="shared" si="116"/>
        <v>1</v>
      </c>
      <c r="AX610" s="2">
        <v>0</v>
      </c>
      <c r="AY610" s="2">
        <v>6.5022783660610498E-2</v>
      </c>
      <c r="AZ610" s="2">
        <v>2.4891184925652398E-4</v>
      </c>
      <c r="BA610" s="2">
        <v>1.3059339949441899E-4</v>
      </c>
      <c r="BB610" s="2">
        <v>0</v>
      </c>
      <c r="BC610" s="2">
        <v>3.6382255782002298E-2</v>
      </c>
      <c r="BD610" s="2">
        <v>1.4597271632949701E-4</v>
      </c>
      <c r="BE610" s="2">
        <f t="shared" si="117"/>
        <v>0</v>
      </c>
      <c r="BF610" s="2">
        <v>7.4241492481476006E-5</v>
      </c>
      <c r="BG610" s="2">
        <v>1.20119898965828E-175</v>
      </c>
      <c r="BH610" s="2">
        <v>9.6516008837647201E-31</v>
      </c>
      <c r="BI610" s="2">
        <v>0</v>
      </c>
      <c r="BJ610" s="2">
        <v>4.9805992694129199E-2</v>
      </c>
      <c r="BK610" s="2">
        <v>2.3454875748281701E-4</v>
      </c>
      <c r="BL610" s="2">
        <f t="shared" si="118"/>
        <v>0</v>
      </c>
      <c r="BM610" s="2">
        <v>1.2256104478468701E-4</v>
      </c>
      <c r="BN610" s="2">
        <v>2.75826414738561E-5</v>
      </c>
      <c r="BO610" s="2">
        <v>0.28301091409566498</v>
      </c>
      <c r="BP610" s="2">
        <f t="shared" si="119"/>
        <v>0</v>
      </c>
    </row>
    <row r="611" spans="1:68" x14ac:dyDescent="0.2">
      <c r="A611">
        <v>605</v>
      </c>
      <c r="B611">
        <f t="shared" si="110"/>
        <v>1</v>
      </c>
      <c r="D611">
        <f t="shared" si="111"/>
        <v>0</v>
      </c>
      <c r="E611">
        <f t="shared" si="112"/>
        <v>0</v>
      </c>
      <c r="F611" s="16" t="s">
        <v>5572</v>
      </c>
      <c r="G611" s="16" t="s">
        <v>4686</v>
      </c>
      <c r="H611" s="16" t="s">
        <v>5566</v>
      </c>
      <c r="I611" s="16" t="s">
        <v>5571</v>
      </c>
      <c r="J611" t="s">
        <v>604</v>
      </c>
      <c r="K611" s="8" t="s">
        <v>2982</v>
      </c>
      <c r="L611" s="2">
        <v>2.4500994758827E-5</v>
      </c>
      <c r="M611" s="2">
        <v>1.6548722563893899E-2</v>
      </c>
      <c r="N611" s="2">
        <v>3.1437135947297301E-5</v>
      </c>
      <c r="O611" s="2">
        <v>2.62954773492778E-5</v>
      </c>
      <c r="P611" s="2">
        <v>2.45009947598989E-5</v>
      </c>
      <c r="Q611" s="2">
        <v>1.6548722422101401E-2</v>
      </c>
      <c r="R611" s="2">
        <v>3.2423632600777803E-5</v>
      </c>
      <c r="S611" s="2">
        <f t="shared" si="120"/>
        <v>0</v>
      </c>
      <c r="T611" s="2">
        <v>2.64788718422567E-5</v>
      </c>
      <c r="U611" s="2">
        <v>1.8300560532850499E-7</v>
      </c>
      <c r="V611" s="2">
        <v>1.15050029496476</v>
      </c>
      <c r="W611" s="2">
        <v>2.4500994759386201E-5</v>
      </c>
      <c r="X611" s="2">
        <v>1.6548722509039701E-2</v>
      </c>
      <c r="Y611" s="2">
        <v>3.1340181349027397E-5</v>
      </c>
      <c r="Z611" s="2">
        <f t="shared" si="113"/>
        <v>0</v>
      </c>
      <c r="AA611" s="2">
        <v>2.62515390476577E-5</v>
      </c>
      <c r="AB611" s="2">
        <v>2.4808425384003799E-8</v>
      </c>
      <c r="AC611" s="2">
        <v>1.47010374584765</v>
      </c>
      <c r="AD611" s="2">
        <f t="shared" si="114"/>
        <v>0</v>
      </c>
      <c r="AE611" s="2">
        <v>4.4101790565888602E-5</v>
      </c>
      <c r="AF611" s="2">
        <v>3.0200232236033998E-2</v>
      </c>
      <c r="AG611" s="2">
        <v>5.32461973436328E-5</v>
      </c>
      <c r="AH611" s="2">
        <v>4.7462066644178498E-5</v>
      </c>
      <c r="AI611" s="2">
        <v>4.4101790565353697E-5</v>
      </c>
      <c r="AJ611" s="2">
        <v>3.02002322942269E-2</v>
      </c>
      <c r="AK611" s="2">
        <v>5.7845623107674202E-5</v>
      </c>
      <c r="AL611" s="2">
        <f t="shared" si="109"/>
        <v>0</v>
      </c>
      <c r="AM611" s="2">
        <v>4.8061200695271402E-5</v>
      </c>
      <c r="AN611" s="2">
        <v>1.76801707367814E-29</v>
      </c>
      <c r="AO611" s="2">
        <v>0.49914502683855</v>
      </c>
      <c r="AP611" s="2">
        <v>4.0763943731097802E-5</v>
      </c>
      <c r="AQ611" s="2">
        <v>4.7868231916295703E-2</v>
      </c>
      <c r="AR611" s="2">
        <v>6.6285619703098102E-5</v>
      </c>
      <c r="AS611" s="2">
        <f t="shared" si="115"/>
        <v>0</v>
      </c>
      <c r="AT611" s="2">
        <v>4.6585868083431E-5</v>
      </c>
      <c r="AU611" s="2">
        <v>6.4499755750891304E-185</v>
      </c>
      <c r="AV611" s="2">
        <v>3.0739784197155499E-2</v>
      </c>
      <c r="AW611" s="2">
        <f t="shared" si="116"/>
        <v>0</v>
      </c>
      <c r="AX611" s="2">
        <v>8.0987906194460998E-5</v>
      </c>
      <c r="AY611" s="2">
        <v>5.5233039623634302E-2</v>
      </c>
      <c r="AZ611" s="2">
        <v>1.2780131082662399E-4</v>
      </c>
      <c r="BA611" s="2">
        <v>9.0443369876998199E-5</v>
      </c>
      <c r="BB611" s="2">
        <v>4.7028837056318903E-5</v>
      </c>
      <c r="BC611" s="2">
        <v>3.0697452964619901E-2</v>
      </c>
      <c r="BD611" s="2">
        <v>6.1948257849316697E-5</v>
      </c>
      <c r="BE611" s="2">
        <f t="shared" si="117"/>
        <v>-1</v>
      </c>
      <c r="BF611" s="2">
        <v>5.1488636365395802E-5</v>
      </c>
      <c r="BG611" s="2">
        <v>0</v>
      </c>
      <c r="BH611" s="2">
        <v>7.2725641388048497E-15</v>
      </c>
      <c r="BI611" s="2">
        <v>4.6470590718416003E-5</v>
      </c>
      <c r="BJ611" s="2">
        <v>4.0979260645858502E-2</v>
      </c>
      <c r="BK611" s="2">
        <v>5.9396373924759603E-5</v>
      </c>
      <c r="BL611" s="2">
        <f t="shared" si="118"/>
        <v>-1</v>
      </c>
      <c r="BM611" s="2">
        <v>5.1141487250360702E-5</v>
      </c>
      <c r="BN611" s="2">
        <v>0</v>
      </c>
      <c r="BO611" s="2">
        <v>2.1067807419598E-15</v>
      </c>
      <c r="BP611" s="2">
        <f t="shared" si="119"/>
        <v>1</v>
      </c>
    </row>
    <row r="612" spans="1:68" x14ac:dyDescent="0.2">
      <c r="A612">
        <v>606</v>
      </c>
      <c r="B612">
        <f t="shared" si="110"/>
        <v>0</v>
      </c>
      <c r="D612">
        <f t="shared" si="111"/>
        <v>0</v>
      </c>
      <c r="E612">
        <f t="shared" si="112"/>
        <v>0</v>
      </c>
      <c r="F612" s="16" t="s">
        <v>5573</v>
      </c>
      <c r="G612" s="16" t="s">
        <v>4686</v>
      </c>
      <c r="H612" s="16" t="s">
        <v>5566</v>
      </c>
      <c r="I612" s="16" t="s">
        <v>5571</v>
      </c>
      <c r="J612" t="s">
        <v>605</v>
      </c>
      <c r="K612" s="8" t="s">
        <v>2983</v>
      </c>
      <c r="L612" s="2">
        <v>0</v>
      </c>
      <c r="M612" s="2">
        <v>1.6548780153513701E-2</v>
      </c>
      <c r="N612" s="2">
        <v>7.7912037245971798E-6</v>
      </c>
      <c r="O612" s="2">
        <v>3.5819675081376802E-6</v>
      </c>
      <c r="P612" s="2">
        <v>0</v>
      </c>
      <c r="Q612" s="2">
        <v>1.6548780012644398E-2</v>
      </c>
      <c r="R612" s="2">
        <v>6.5096558094187797E-6</v>
      </c>
      <c r="S612" s="2">
        <f t="shared" si="120"/>
        <v>0</v>
      </c>
      <c r="T612" s="2">
        <v>3.5802724760082899E-6</v>
      </c>
      <c r="U612" s="2">
        <v>5.6771445272029999E-14</v>
      </c>
      <c r="V612" s="2">
        <v>0.90689528720469104</v>
      </c>
      <c r="W612" s="2">
        <v>0</v>
      </c>
      <c r="X612" s="2">
        <v>1.6548780097206998E-2</v>
      </c>
      <c r="Y612" s="2">
        <v>1.86760161331487E-5</v>
      </c>
      <c r="Z612" s="2">
        <f t="shared" si="113"/>
        <v>0</v>
      </c>
      <c r="AA612" s="2">
        <v>1.3316268537205401E-5</v>
      </c>
      <c r="AB612" s="2">
        <v>0</v>
      </c>
      <c r="AC612" s="2">
        <v>6.8249450716997104E-7</v>
      </c>
      <c r="AD612" s="2">
        <f t="shared" si="114"/>
        <v>0</v>
      </c>
      <c r="AE612" s="2">
        <v>0</v>
      </c>
      <c r="AF612" s="2">
        <v>3.0200335897384301E-2</v>
      </c>
      <c r="AG612" s="2">
        <v>3.3713861955509803E-5</v>
      </c>
      <c r="AH612" s="2">
        <v>2.47539639696763E-5</v>
      </c>
      <c r="AI612" s="2">
        <v>0</v>
      </c>
      <c r="AJ612" s="2">
        <v>3.02003359527169E-2</v>
      </c>
      <c r="AK612" s="2">
        <v>3.5551268089833203E-5</v>
      </c>
      <c r="AL612" s="2">
        <f t="shared" si="109"/>
        <v>0</v>
      </c>
      <c r="AM612" s="2">
        <v>2.4967260256345398E-5</v>
      </c>
      <c r="AN612" s="2">
        <v>1.9267472195857099E-2</v>
      </c>
      <c r="AO612" s="2">
        <v>1.1873173336215499</v>
      </c>
      <c r="AP612" s="2">
        <v>0</v>
      </c>
      <c r="AQ612" s="2">
        <v>4.7868327734471597E-2</v>
      </c>
      <c r="AR612" s="2">
        <v>1.6636540772282701E-5</v>
      </c>
      <c r="AS612" s="2">
        <f t="shared" si="115"/>
        <v>0</v>
      </c>
      <c r="AT612" s="2">
        <v>8.0221715263884301E-6</v>
      </c>
      <c r="AU612" s="2">
        <v>0</v>
      </c>
      <c r="AV612" s="2">
        <v>2.0578916266576801E-4</v>
      </c>
      <c r="AW612" s="2">
        <f t="shared" si="116"/>
        <v>0</v>
      </c>
      <c r="AX612" s="2">
        <v>0</v>
      </c>
      <c r="AY612" s="2">
        <v>5.5233229981360897E-2</v>
      </c>
      <c r="AZ612" s="2">
        <v>2.4984703851942801E-5</v>
      </c>
      <c r="BA612" s="2">
        <v>1.16426011764277E-5</v>
      </c>
      <c r="BB612" s="2">
        <v>0</v>
      </c>
      <c r="BC612" s="2">
        <v>3.0697563505819099E-2</v>
      </c>
      <c r="BD612" s="2">
        <v>1.49929531306032E-5</v>
      </c>
      <c r="BE612" s="2">
        <f t="shared" si="117"/>
        <v>0</v>
      </c>
      <c r="BF612" s="2">
        <v>6.8097007307000296E-6</v>
      </c>
      <c r="BG612" s="2">
        <v>2.9751318532494802E-212</v>
      </c>
      <c r="BH612" s="2">
        <v>5.5150434923452001E-2</v>
      </c>
      <c r="BI612" s="2">
        <v>0</v>
      </c>
      <c r="BJ612" s="2">
        <v>4.0979369872642897E-2</v>
      </c>
      <c r="BK612" s="2">
        <v>1.4213028231969701E-5</v>
      </c>
      <c r="BL612" s="2">
        <f t="shared" si="118"/>
        <v>0</v>
      </c>
      <c r="BM612" s="2">
        <v>6.7045468213095002E-6</v>
      </c>
      <c r="BN612" s="2">
        <v>1.14890753450691E-224</v>
      </c>
      <c r="BO612" s="2">
        <v>5.2471847068130302E-2</v>
      </c>
      <c r="BP612" s="2">
        <f t="shared" si="119"/>
        <v>0</v>
      </c>
    </row>
    <row r="613" spans="1:68" x14ac:dyDescent="0.2">
      <c r="A613">
        <v>607</v>
      </c>
      <c r="B613">
        <f t="shared" si="110"/>
        <v>0</v>
      </c>
      <c r="D613">
        <f t="shared" si="111"/>
        <v>1</v>
      </c>
      <c r="E613">
        <f t="shared" si="112"/>
        <v>0</v>
      </c>
      <c r="F613" s="16" t="s">
        <v>5574</v>
      </c>
      <c r="G613" s="16" t="s">
        <v>4686</v>
      </c>
      <c r="H613" s="16" t="s">
        <v>5566</v>
      </c>
      <c r="I613" s="16" t="s">
        <v>5571</v>
      </c>
      <c r="J613" t="s">
        <v>606</v>
      </c>
      <c r="K613" s="8" t="s">
        <v>2984</v>
      </c>
      <c r="L613" s="2">
        <v>0</v>
      </c>
      <c r="M613" s="2">
        <v>1.7876300361213699E-2</v>
      </c>
      <c r="N613" s="2">
        <v>1.9932354632995799E-5</v>
      </c>
      <c r="O613" s="2">
        <v>8.0682355303368904E-6</v>
      </c>
      <c r="P613" s="2">
        <v>0</v>
      </c>
      <c r="Q613" s="2">
        <v>1.7876300227382701E-2</v>
      </c>
      <c r="R613" s="2">
        <v>2.8560787126182699E-5</v>
      </c>
      <c r="S613" s="2">
        <f t="shared" si="120"/>
        <v>1</v>
      </c>
      <c r="T613" s="2">
        <v>1.8642320182782399E-5</v>
      </c>
      <c r="U613" s="2">
        <v>0</v>
      </c>
      <c r="V613" s="2">
        <v>1.2858792526083099E-3</v>
      </c>
      <c r="W613" s="2">
        <v>0</v>
      </c>
      <c r="X613" s="2">
        <v>1.78763002961227E-2</v>
      </c>
      <c r="Y613" s="2">
        <v>2.80474836040662E-5</v>
      </c>
      <c r="Z613" s="2">
        <f t="shared" si="113"/>
        <v>1</v>
      </c>
      <c r="AA613" s="2">
        <v>1.7102974219932299E-5</v>
      </c>
      <c r="AB613" s="2">
        <v>0</v>
      </c>
      <c r="AC613" s="2">
        <v>2.1601493192006001E-3</v>
      </c>
      <c r="AD613" s="2">
        <f t="shared" si="114"/>
        <v>1</v>
      </c>
      <c r="AE613" s="2">
        <v>0</v>
      </c>
      <c r="AF613" s="2">
        <v>3.2589872262154602E-2</v>
      </c>
      <c r="AG613" s="2">
        <v>5.2135680790511402E-5</v>
      </c>
      <c r="AH613" s="2">
        <v>3.23746859989146E-5</v>
      </c>
      <c r="AI613" s="2">
        <v>0</v>
      </c>
      <c r="AJ613" s="2">
        <v>3.2589872314169502E-2</v>
      </c>
      <c r="AK613" s="2">
        <v>5.4107790945160898E-5</v>
      </c>
      <c r="AL613" s="2">
        <f t="shared" si="109"/>
        <v>0</v>
      </c>
      <c r="AM613" s="2">
        <v>3.33622182549901E-5</v>
      </c>
      <c r="AN613" s="2">
        <v>2.1753719648610802E-2</v>
      </c>
      <c r="AO613" s="2">
        <v>1.19962176663966</v>
      </c>
      <c r="AP613" s="2">
        <v>0</v>
      </c>
      <c r="AQ613" s="2">
        <v>5.0077011901636E-2</v>
      </c>
      <c r="AR613" s="2">
        <v>5.2888372258258702E-5</v>
      </c>
      <c r="AS613" s="2">
        <f t="shared" si="115"/>
        <v>0</v>
      </c>
      <c r="AT613" s="2">
        <v>2.96478271931971E-5</v>
      </c>
      <c r="AU613" s="2">
        <v>2.31815877243794E-11</v>
      </c>
      <c r="AV613" s="2">
        <v>1.37673099438519</v>
      </c>
      <c r="AW613" s="2">
        <f t="shared" si="116"/>
        <v>0</v>
      </c>
      <c r="AX613" s="2">
        <v>0</v>
      </c>
      <c r="AY613" s="2">
        <v>5.9621340872705098E-2</v>
      </c>
      <c r="AZ613" s="2">
        <v>9.7599197179513994E-5</v>
      </c>
      <c r="BA613" s="2">
        <v>5.4035690482115603E-5</v>
      </c>
      <c r="BB613" s="2">
        <v>0</v>
      </c>
      <c r="BC613" s="2">
        <v>3.3245693981917998E-2</v>
      </c>
      <c r="BD613" s="2">
        <v>4.8938912464867903E-5</v>
      </c>
      <c r="BE613" s="2">
        <f t="shared" si="117"/>
        <v>-1</v>
      </c>
      <c r="BF613" s="2">
        <v>3.2075948734785402E-5</v>
      </c>
      <c r="BG613" s="2">
        <v>0</v>
      </c>
      <c r="BH613" s="2">
        <v>4.48773927390299E-9</v>
      </c>
      <c r="BI613" s="2">
        <v>0</v>
      </c>
      <c r="BJ613" s="2">
        <v>4.0979369870418503E-2</v>
      </c>
      <c r="BK613" s="2">
        <v>4.21188195321335E-5</v>
      </c>
      <c r="BL613" s="2">
        <f t="shared" si="118"/>
        <v>-1</v>
      </c>
      <c r="BM613" s="2">
        <v>2.5632906328833501E-5</v>
      </c>
      <c r="BN613" s="2">
        <v>0</v>
      </c>
      <c r="BO613" s="2">
        <v>2.7229098099972498E-10</v>
      </c>
      <c r="BP613" s="2">
        <f t="shared" si="119"/>
        <v>1</v>
      </c>
    </row>
    <row r="614" spans="1:68" x14ac:dyDescent="0.2">
      <c r="A614">
        <v>608</v>
      </c>
      <c r="B614">
        <f t="shared" si="110"/>
        <v>1</v>
      </c>
      <c r="D614">
        <f t="shared" si="111"/>
        <v>0</v>
      </c>
      <c r="E614">
        <f t="shared" si="112"/>
        <v>0</v>
      </c>
      <c r="F614" s="16" t="s">
        <v>5575</v>
      </c>
      <c r="G614" s="16" t="s">
        <v>4686</v>
      </c>
      <c r="H614" s="16" t="s">
        <v>5566</v>
      </c>
      <c r="I614" s="16" t="s">
        <v>5571</v>
      </c>
      <c r="J614" t="s">
        <v>607</v>
      </c>
      <c r="K614" s="8" t="s">
        <v>2985</v>
      </c>
      <c r="L614" s="2">
        <v>2.4674291403854702E-5</v>
      </c>
      <c r="M614" s="2">
        <v>1.6548895860224001E-2</v>
      </c>
      <c r="N614" s="2">
        <v>3.1632711045067902E-5</v>
      </c>
      <c r="O614" s="2">
        <v>2.6339539267618698E-5</v>
      </c>
      <c r="P614" s="2">
        <v>2.4674291404934099E-5</v>
      </c>
      <c r="Q614" s="2">
        <v>1.6548895727741E-2</v>
      </c>
      <c r="R614" s="2">
        <v>3.1324748889073598E-5</v>
      </c>
      <c r="S614" s="2">
        <f t="shared" si="120"/>
        <v>0</v>
      </c>
      <c r="T614" s="2">
        <v>2.6518902202083999E-5</v>
      </c>
      <c r="U614" s="2">
        <v>1.5725515671663401E-9</v>
      </c>
      <c r="V614" s="2">
        <v>1.42244029471714</v>
      </c>
      <c r="W614" s="2">
        <v>2.4674291404417799E-5</v>
      </c>
      <c r="X614" s="2">
        <v>1.6548895805784499E-2</v>
      </c>
      <c r="Y614" s="2">
        <v>3.01363423558853E-5</v>
      </c>
      <c r="Z614" s="2">
        <f t="shared" si="113"/>
        <v>0</v>
      </c>
      <c r="AA614" s="2">
        <v>2.6453304648110401E-5</v>
      </c>
      <c r="AB614" s="2">
        <v>4.3662813808978298E-30</v>
      </c>
      <c r="AC614" s="2">
        <v>0.834399954351565</v>
      </c>
      <c r="AD614" s="2">
        <f t="shared" si="114"/>
        <v>0</v>
      </c>
      <c r="AE614" s="2">
        <v>4.4413724526938401E-5</v>
      </c>
      <c r="AF614" s="2">
        <v>3.0200544172525799E-2</v>
      </c>
      <c r="AG614" s="2">
        <v>5.8547927392721903E-5</v>
      </c>
      <c r="AH614" s="2">
        <v>4.7584969819098303E-5</v>
      </c>
      <c r="AI614" s="2">
        <v>4.4413724526399803E-5</v>
      </c>
      <c r="AJ614" s="2">
        <v>3.0200544223182701E-2</v>
      </c>
      <c r="AK614" s="2">
        <v>6.6475510992924504E-5</v>
      </c>
      <c r="AL614" s="2">
        <f t="shared" si="109"/>
        <v>0</v>
      </c>
      <c r="AM614" s="2">
        <v>4.9949096887223598E-5</v>
      </c>
      <c r="AN614" s="2">
        <v>4.8308616654152601E-149</v>
      </c>
      <c r="AO614" s="2">
        <v>0.26684347438019201</v>
      </c>
      <c r="AP614" s="2">
        <v>4.1052268950389201E-5</v>
      </c>
      <c r="AQ614" s="2">
        <v>4.7868520243984802E-2</v>
      </c>
      <c r="AR614" s="2">
        <v>6.2910159245613406E-5</v>
      </c>
      <c r="AS614" s="2">
        <f t="shared" si="115"/>
        <v>0</v>
      </c>
      <c r="AT614" s="2">
        <v>4.6405263472035402E-5</v>
      </c>
      <c r="AU614" s="2">
        <v>1.9430676439602802E-211</v>
      </c>
      <c r="AV614" s="2">
        <v>0.61680956239366602</v>
      </c>
      <c r="AW614" s="2">
        <f t="shared" si="116"/>
        <v>0</v>
      </c>
      <c r="AX614" s="2">
        <v>8.1560737321093502E-5</v>
      </c>
      <c r="AY614" s="2">
        <v>5.5233612446368603E-2</v>
      </c>
      <c r="AZ614" s="2">
        <v>1.1757967880741199E-4</v>
      </c>
      <c r="BA614" s="2">
        <v>8.7907896020943799E-5</v>
      </c>
      <c r="BB614" s="2">
        <v>4.7361474149695597E-5</v>
      </c>
      <c r="BC614" s="2">
        <v>3.0697785601392899E-2</v>
      </c>
      <c r="BD614" s="2">
        <v>6.3484387230576899E-5</v>
      </c>
      <c r="BE614" s="2">
        <f t="shared" si="117"/>
        <v>-1</v>
      </c>
      <c r="BF614" s="2">
        <v>5.2898547833077399E-5</v>
      </c>
      <c r="BG614" s="2">
        <v>0</v>
      </c>
      <c r="BH614" s="2">
        <v>4.05896610354537E-17</v>
      </c>
      <c r="BI614" s="2">
        <v>4.6799279310174202E-5</v>
      </c>
      <c r="BJ614" s="2">
        <v>4.0979589324761902E-2</v>
      </c>
      <c r="BK614" s="2">
        <v>6.5548448223551201E-5</v>
      </c>
      <c r="BL614" s="2">
        <f t="shared" si="118"/>
        <v>-1</v>
      </c>
      <c r="BM614" s="2">
        <v>5.13199133038672E-5</v>
      </c>
      <c r="BN614" s="2">
        <v>0</v>
      </c>
      <c r="BO614" s="2">
        <v>1.3672775493113299E-12</v>
      </c>
      <c r="BP614" s="2">
        <f t="shared" si="119"/>
        <v>1</v>
      </c>
    </row>
    <row r="615" spans="1:68" x14ac:dyDescent="0.2">
      <c r="A615">
        <v>609</v>
      </c>
      <c r="B615">
        <f t="shared" si="110"/>
        <v>1</v>
      </c>
      <c r="D615">
        <f t="shared" si="111"/>
        <v>0</v>
      </c>
      <c r="E615">
        <f t="shared" si="112"/>
        <v>0</v>
      </c>
      <c r="F615" s="16" t="s">
        <v>5576</v>
      </c>
      <c r="G615" s="16" t="s">
        <v>4686</v>
      </c>
      <c r="H615" s="16" t="s">
        <v>5566</v>
      </c>
      <c r="I615" s="16" t="s">
        <v>5571</v>
      </c>
      <c r="J615" t="s">
        <v>608</v>
      </c>
      <c r="K615" s="8" t="s">
        <v>2986</v>
      </c>
      <c r="L615" s="2">
        <v>2.4732409791060199E-5</v>
      </c>
      <c r="M615" s="2">
        <v>1.6548953978927399E-2</v>
      </c>
      <c r="N615" s="2">
        <v>3.0850896654560101E-5</v>
      </c>
      <c r="O615" s="2">
        <v>2.63265776141026E-5</v>
      </c>
      <c r="P615" s="2">
        <v>2.4732409792142199E-5</v>
      </c>
      <c r="Q615" s="2">
        <v>1.6548953853224101E-2</v>
      </c>
      <c r="R615" s="2">
        <v>3.1294908161317797E-5</v>
      </c>
      <c r="S615" s="2">
        <f t="shared" si="120"/>
        <v>0</v>
      </c>
      <c r="T615" s="2">
        <v>2.6506226649201601E-5</v>
      </c>
      <c r="U615" s="2">
        <v>4.8869211919236602E-21</v>
      </c>
      <c r="V615" s="2">
        <v>1.3852599779961801</v>
      </c>
      <c r="W615" s="2">
        <v>2.4732409791624699E-5</v>
      </c>
      <c r="X615" s="2">
        <v>1.6548953924136699E-2</v>
      </c>
      <c r="Y615" s="2">
        <v>3.2642143300680502E-5</v>
      </c>
      <c r="Z615" s="2">
        <f t="shared" si="113"/>
        <v>0</v>
      </c>
      <c r="AA615" s="2">
        <v>2.6452242109247601E-5</v>
      </c>
      <c r="AB615" s="2">
        <v>1.8989802187037301E-20</v>
      </c>
      <c r="AC615" s="2">
        <v>0.81167335986172295</v>
      </c>
      <c r="AD615" s="2">
        <f t="shared" si="114"/>
        <v>0</v>
      </c>
      <c r="AE615" s="2">
        <v>4.4518337623908299E-5</v>
      </c>
      <c r="AF615" s="2">
        <v>3.0200648785643901E-2</v>
      </c>
      <c r="AG615" s="2">
        <v>5.8037235958368601E-5</v>
      </c>
      <c r="AH615" s="2">
        <v>4.79520533733821E-5</v>
      </c>
      <c r="AI615" s="2">
        <v>4.45183376233684E-5</v>
      </c>
      <c r="AJ615" s="2">
        <v>3.0200648838997202E-2</v>
      </c>
      <c r="AK615" s="2">
        <v>5.89733282127673E-5</v>
      </c>
      <c r="AL615" s="2">
        <f t="shared" si="109"/>
        <v>0</v>
      </c>
      <c r="AM615" s="2">
        <v>4.8590227258513502E-5</v>
      </c>
      <c r="AN615" s="2">
        <v>2.4726457594366302E-18</v>
      </c>
      <c r="AO615" s="2">
        <v>1.35719203757358</v>
      </c>
      <c r="AP615" s="2">
        <v>4.1148964398435601E-5</v>
      </c>
      <c r="AQ615" s="2">
        <v>4.78686169558502E-2</v>
      </c>
      <c r="AR615" s="2">
        <v>5.97922486613174E-5</v>
      </c>
      <c r="AS615" s="2">
        <f t="shared" si="115"/>
        <v>0</v>
      </c>
      <c r="AT615" s="2">
        <v>4.6226624545131798E-5</v>
      </c>
      <c r="AU615" s="2">
        <v>6.2701684865372401E-200</v>
      </c>
      <c r="AV615" s="2">
        <v>1.16987275096171</v>
      </c>
      <c r="AW615" s="2">
        <f t="shared" si="116"/>
        <v>0</v>
      </c>
      <c r="AX615" s="2">
        <v>8.1752847336931698E-5</v>
      </c>
      <c r="AY615" s="2">
        <v>5.5233804556346897E-2</v>
      </c>
      <c r="AZ615" s="2">
        <v>1.13424562141329E-4</v>
      </c>
      <c r="BA615" s="2">
        <v>9.0883765081261396E-5</v>
      </c>
      <c r="BB615" s="2">
        <v>4.7473030443175403E-5</v>
      </c>
      <c r="BC615" s="2">
        <v>3.0697897157686501E-2</v>
      </c>
      <c r="BD615" s="2">
        <v>6.5003863027400698E-5</v>
      </c>
      <c r="BE615" s="2">
        <f t="shared" si="117"/>
        <v>-1</v>
      </c>
      <c r="BF615" s="2">
        <v>5.0939102354792402E-5</v>
      </c>
      <c r="BG615" s="2">
        <v>0</v>
      </c>
      <c r="BH615" s="2">
        <v>5.4287372448063099E-11</v>
      </c>
      <c r="BI615" s="2">
        <v>4.69095113971415E-5</v>
      </c>
      <c r="BJ615" s="2">
        <v>4.0979699556240499E-2</v>
      </c>
      <c r="BK615" s="2">
        <v>6.8452982112472105E-5</v>
      </c>
      <c r="BL615" s="2">
        <f t="shared" si="118"/>
        <v>-1</v>
      </c>
      <c r="BM615" s="2">
        <v>5.1793425017583401E-5</v>
      </c>
      <c r="BN615" s="2">
        <v>0</v>
      </c>
      <c r="BO615" s="2">
        <v>1.0055976684613301E-8</v>
      </c>
      <c r="BP615" s="2">
        <f t="shared" si="119"/>
        <v>1</v>
      </c>
    </row>
    <row r="616" spans="1:68" x14ac:dyDescent="0.2">
      <c r="A616">
        <v>610</v>
      </c>
      <c r="B616">
        <f t="shared" si="110"/>
        <v>0</v>
      </c>
      <c r="D616">
        <f t="shared" si="111"/>
        <v>0</v>
      </c>
      <c r="E616">
        <f t="shared" si="112"/>
        <v>0</v>
      </c>
      <c r="F616" s="16" t="s">
        <v>5577</v>
      </c>
      <c r="G616" s="16" t="s">
        <v>4686</v>
      </c>
      <c r="H616" s="16" t="s">
        <v>5566</v>
      </c>
      <c r="I616" s="16" t="s">
        <v>5571</v>
      </c>
      <c r="J616" t="s">
        <v>609</v>
      </c>
      <c r="K616" s="8" t="s">
        <v>2981</v>
      </c>
      <c r="L616" s="2">
        <v>0</v>
      </c>
      <c r="M616" s="2">
        <v>1.9510380413457401E-2</v>
      </c>
      <c r="N616" s="2">
        <v>7.4281520609999395E-5</v>
      </c>
      <c r="O616" s="2">
        <v>3.58156764525445E-5</v>
      </c>
      <c r="P616" s="2">
        <v>0</v>
      </c>
      <c r="Q616" s="2">
        <v>1.9510380276849999E-2</v>
      </c>
      <c r="R616" s="2">
        <v>6.9948649975986894E-5</v>
      </c>
      <c r="S616" s="2">
        <f t="shared" si="120"/>
        <v>0</v>
      </c>
      <c r="T616" s="2">
        <v>3.6908317119156902E-5</v>
      </c>
      <c r="U616" s="2">
        <v>3.8958630525134402E-2</v>
      </c>
      <c r="V616" s="2">
        <v>0.40538183277533302</v>
      </c>
      <c r="W616" s="2">
        <v>0</v>
      </c>
      <c r="X616" s="2">
        <v>1.9510380346384699E-2</v>
      </c>
      <c r="Y616" s="2">
        <v>7.7526369021965399E-5</v>
      </c>
      <c r="Z616" s="2">
        <f t="shared" si="113"/>
        <v>0</v>
      </c>
      <c r="AA616" s="2">
        <v>3.9358313445618702E-5</v>
      </c>
      <c r="AB616" s="2">
        <v>1.6554080631400601E-6</v>
      </c>
      <c r="AC616" s="2">
        <v>0.54249427817625595</v>
      </c>
      <c r="AD616" s="2">
        <f t="shared" si="114"/>
        <v>0</v>
      </c>
      <c r="AE616" s="2">
        <v>0</v>
      </c>
      <c r="AF616" s="2">
        <v>3.5531216341852197E-2</v>
      </c>
      <c r="AG616" s="2">
        <v>1.4471401072309301E-4</v>
      </c>
      <c r="AH616" s="2">
        <v>8.0580693935345497E-5</v>
      </c>
      <c r="AI616" s="2">
        <v>0</v>
      </c>
      <c r="AJ616" s="2">
        <v>3.5531216409126903E-2</v>
      </c>
      <c r="AK616" s="2">
        <v>1.3380254492536899E-4</v>
      </c>
      <c r="AL616" s="2">
        <f t="shared" si="109"/>
        <v>0</v>
      </c>
      <c r="AM616" s="2">
        <v>7.65571912796078E-5</v>
      </c>
      <c r="AN616" s="2">
        <v>9.1486069527044303E-5</v>
      </c>
      <c r="AO616" s="2">
        <v>0.20654233658319399</v>
      </c>
      <c r="AP616" s="2">
        <v>0</v>
      </c>
      <c r="AQ616" s="2">
        <v>5.2979862972506397E-2</v>
      </c>
      <c r="AR616" s="2">
        <v>1.3186661812040099E-4</v>
      </c>
      <c r="AS616" s="2">
        <f t="shared" si="115"/>
        <v>0</v>
      </c>
      <c r="AT616" s="2">
        <v>6.6709194525917402E-5</v>
      </c>
      <c r="AU616" s="2">
        <v>4.6267745129701602E-26</v>
      </c>
      <c r="AV616" s="2">
        <v>9.2748531348127494E-2</v>
      </c>
      <c r="AW616" s="2">
        <f t="shared" si="116"/>
        <v>0</v>
      </c>
      <c r="AX616" s="2">
        <v>0</v>
      </c>
      <c r="AY616" s="2">
        <v>6.5022783660610498E-2</v>
      </c>
      <c r="AZ616" s="2">
        <v>2.32321597827838E-4</v>
      </c>
      <c r="BA616" s="2">
        <v>1.2458509329420499E-4</v>
      </c>
      <c r="BB616" s="2">
        <v>0</v>
      </c>
      <c r="BC616" s="2">
        <v>3.6382255782002201E-2</v>
      </c>
      <c r="BD616" s="2">
        <v>1.6024376169022201E-4</v>
      </c>
      <c r="BE616" s="2">
        <f t="shared" si="117"/>
        <v>0</v>
      </c>
      <c r="BF616" s="2">
        <v>8.2469828337846299E-5</v>
      </c>
      <c r="BG616" s="2">
        <v>4.6380238271998803E-105</v>
      </c>
      <c r="BH616" s="2">
        <v>8.5159672473944006E-21</v>
      </c>
      <c r="BI616" s="2">
        <v>0</v>
      </c>
      <c r="BJ616" s="2">
        <v>4.9805992694129497E-2</v>
      </c>
      <c r="BK616" s="2">
        <v>2.33108439317355E-4</v>
      </c>
      <c r="BL616" s="2">
        <f t="shared" si="118"/>
        <v>0</v>
      </c>
      <c r="BM616" s="2">
        <v>1.19579455424184E-4</v>
      </c>
      <c r="BN616" s="2">
        <v>3.4784543635306003E-2</v>
      </c>
      <c r="BO616" s="2">
        <v>1.4047786029682101</v>
      </c>
      <c r="BP616" s="2">
        <f t="shared" si="119"/>
        <v>0</v>
      </c>
    </row>
    <row r="617" spans="1:68" x14ac:dyDescent="0.2">
      <c r="A617">
        <v>611</v>
      </c>
      <c r="B617">
        <f t="shared" si="110"/>
        <v>1</v>
      </c>
      <c r="D617">
        <f t="shared" si="111"/>
        <v>0</v>
      </c>
      <c r="E617">
        <f t="shared" si="112"/>
        <v>0</v>
      </c>
      <c r="F617" s="16" t="s">
        <v>5578</v>
      </c>
      <c r="G617" s="16" t="s">
        <v>4686</v>
      </c>
      <c r="H617" s="16" t="s">
        <v>5566</v>
      </c>
      <c r="I617" s="16" t="s">
        <v>5571</v>
      </c>
      <c r="J617" t="s">
        <v>610</v>
      </c>
      <c r="K617" s="8" t="s">
        <v>2982</v>
      </c>
      <c r="L617" s="2">
        <v>2.4500994758827E-5</v>
      </c>
      <c r="M617" s="2">
        <v>1.6548722563893899E-2</v>
      </c>
      <c r="N617" s="2">
        <v>3.2632408971396301E-5</v>
      </c>
      <c r="O617" s="2">
        <v>2.6184745230564001E-5</v>
      </c>
      <c r="P617" s="2">
        <v>2.45009947598989E-5</v>
      </c>
      <c r="Q617" s="2">
        <v>1.6548722438201199E-2</v>
      </c>
      <c r="R617" s="2">
        <v>3.1392638524612599E-5</v>
      </c>
      <c r="S617" s="2">
        <f t="shared" si="120"/>
        <v>0</v>
      </c>
      <c r="T617" s="2">
        <v>2.64019583353475E-5</v>
      </c>
      <c r="U617" s="2">
        <v>6.1380355057510002E-17</v>
      </c>
      <c r="V617" s="2">
        <v>1.10642503738972</v>
      </c>
      <c r="W617" s="2">
        <v>2.4500994759386201E-5</v>
      </c>
      <c r="X617" s="2">
        <v>1.6548722509039701E-2</v>
      </c>
      <c r="Y617" s="2">
        <v>3.3636909055654802E-5</v>
      </c>
      <c r="Z617" s="2">
        <f t="shared" si="113"/>
        <v>0</v>
      </c>
      <c r="AA617" s="2">
        <v>2.61946244929044E-5</v>
      </c>
      <c r="AB617" s="2">
        <v>0.40375037313084799</v>
      </c>
      <c r="AC617" s="2">
        <v>1.17094199491405</v>
      </c>
      <c r="AD617" s="2">
        <f t="shared" si="114"/>
        <v>0</v>
      </c>
      <c r="AE617" s="2">
        <v>4.4101790565888602E-5</v>
      </c>
      <c r="AF617" s="2">
        <v>3.0200232236803001E-2</v>
      </c>
      <c r="AG617" s="2">
        <v>5.4585887120100801E-5</v>
      </c>
      <c r="AH617" s="2">
        <v>4.7567160283884398E-5</v>
      </c>
      <c r="AI617" s="2">
        <v>4.4101790565353697E-5</v>
      </c>
      <c r="AJ617" s="2">
        <v>3.02002322942269E-2</v>
      </c>
      <c r="AK617" s="2">
        <v>5.5053871491474197E-5</v>
      </c>
      <c r="AL617" s="2">
        <f t="shared" si="109"/>
        <v>0</v>
      </c>
      <c r="AM617" s="2">
        <v>4.7652186666317302E-5</v>
      </c>
      <c r="AN617" s="2">
        <v>1.87188122364208E-10</v>
      </c>
      <c r="AO617" s="2">
        <v>1.3955581993180699</v>
      </c>
      <c r="AP617" s="2">
        <v>4.0763943731097802E-5</v>
      </c>
      <c r="AQ617" s="2">
        <v>4.7868231936062197E-2</v>
      </c>
      <c r="AR617" s="2">
        <v>5.8848031041459703E-5</v>
      </c>
      <c r="AS617" s="2">
        <f t="shared" si="115"/>
        <v>0</v>
      </c>
      <c r="AT617" s="2">
        <v>4.6059497157680997E-5</v>
      </c>
      <c r="AU617" s="2">
        <v>4.8308616654160901E-149</v>
      </c>
      <c r="AV617" s="2">
        <v>0.49535837245247699</v>
      </c>
      <c r="AW617" s="2">
        <f t="shared" si="116"/>
        <v>0</v>
      </c>
      <c r="AX617" s="2">
        <v>8.0987906194460998E-5</v>
      </c>
      <c r="AY617" s="2">
        <v>5.5233039623634399E-2</v>
      </c>
      <c r="AZ617" s="2">
        <v>1.18715809656669E-4</v>
      </c>
      <c r="BA617" s="2">
        <v>8.7264106542633802E-5</v>
      </c>
      <c r="BB617" s="2">
        <v>4.7028837056318903E-5</v>
      </c>
      <c r="BC617" s="2">
        <v>3.0697452964619901E-2</v>
      </c>
      <c r="BD617" s="2">
        <v>6.0666385048063297E-5</v>
      </c>
      <c r="BE617" s="2">
        <f t="shared" si="117"/>
        <v>-1</v>
      </c>
      <c r="BF617" s="2">
        <v>5.0623757860059003E-5</v>
      </c>
      <c r="BG617" s="2">
        <v>0</v>
      </c>
      <c r="BH617" s="2">
        <v>7.3273801186355394E-18</v>
      </c>
      <c r="BI617" s="2">
        <v>4.6470590718416003E-5</v>
      </c>
      <c r="BJ617" s="2">
        <v>4.0979260645858002E-2</v>
      </c>
      <c r="BK617" s="2">
        <v>7.1777937134731104E-5</v>
      </c>
      <c r="BL617" s="2">
        <f t="shared" si="118"/>
        <v>-1</v>
      </c>
      <c r="BM617" s="2">
        <v>5.1730109034081901E-5</v>
      </c>
      <c r="BN617" s="2">
        <v>0</v>
      </c>
      <c r="BO617" s="2">
        <v>1.17739877310106E-9</v>
      </c>
      <c r="BP617" s="2">
        <f t="shared" si="119"/>
        <v>1</v>
      </c>
    </row>
    <row r="618" spans="1:68" x14ac:dyDescent="0.2">
      <c r="A618">
        <v>612</v>
      </c>
      <c r="B618">
        <f t="shared" si="110"/>
        <v>0</v>
      </c>
      <c r="D618">
        <f t="shared" si="111"/>
        <v>0</v>
      </c>
      <c r="E618">
        <f t="shared" si="112"/>
        <v>0</v>
      </c>
      <c r="F618" s="16" t="s">
        <v>5579</v>
      </c>
      <c r="G618" s="16" t="s">
        <v>4686</v>
      </c>
      <c r="H618" s="16" t="s">
        <v>5566</v>
      </c>
      <c r="I618" s="16" t="s">
        <v>5571</v>
      </c>
      <c r="J618" t="s">
        <v>611</v>
      </c>
      <c r="K618" s="8" t="s">
        <v>2983</v>
      </c>
      <c r="L618" s="2">
        <v>0</v>
      </c>
      <c r="M618" s="2">
        <v>1.65487801535136E-2</v>
      </c>
      <c r="N618" s="2">
        <v>6.4159337738573603E-6</v>
      </c>
      <c r="O618" s="2">
        <v>3.5373657025142901E-6</v>
      </c>
      <c r="P618" s="2">
        <v>0</v>
      </c>
      <c r="Q618" s="2">
        <v>1.6548780012644499E-2</v>
      </c>
      <c r="R618" s="2">
        <v>7.2585850125353203E-6</v>
      </c>
      <c r="S618" s="2">
        <f t="shared" si="120"/>
        <v>0</v>
      </c>
      <c r="T618" s="2">
        <v>3.6440558767153998E-6</v>
      </c>
      <c r="U618" s="2">
        <v>6.7020869285707094E-2</v>
      </c>
      <c r="V618" s="2">
        <v>1.1124879119378099</v>
      </c>
      <c r="W618" s="2">
        <v>0</v>
      </c>
      <c r="X618" s="2">
        <v>1.6548780097206998E-2</v>
      </c>
      <c r="Y618" s="2">
        <v>1.8247412758795801E-5</v>
      </c>
      <c r="Z618" s="2">
        <f t="shared" si="113"/>
        <v>0</v>
      </c>
      <c r="AA618" s="2">
        <v>1.34943194483122E-5</v>
      </c>
      <c r="AB618" s="2">
        <v>0</v>
      </c>
      <c r="AC618" s="2">
        <v>4.2064834647867203E-9</v>
      </c>
      <c r="AD618" s="2">
        <f t="shared" si="114"/>
        <v>0</v>
      </c>
      <c r="AE618" s="2">
        <v>0</v>
      </c>
      <c r="AF618" s="2">
        <v>3.0200335897384301E-2</v>
      </c>
      <c r="AG618" s="2">
        <v>3.6718697035395003E-5</v>
      </c>
      <c r="AH618" s="2">
        <v>2.6218396888424498E-5</v>
      </c>
      <c r="AI618" s="2">
        <v>0</v>
      </c>
      <c r="AJ618" s="2">
        <v>3.0200335952717001E-2</v>
      </c>
      <c r="AK618" s="2">
        <v>3.4317889744449203E-5</v>
      </c>
      <c r="AL618" s="2">
        <f t="shared" si="109"/>
        <v>0</v>
      </c>
      <c r="AM618" s="2">
        <v>2.60637243919308E-5</v>
      </c>
      <c r="AN618" s="2">
        <v>4.12050498106191E-2</v>
      </c>
      <c r="AO618" s="2">
        <v>1.0848506548597301</v>
      </c>
      <c r="AP618" s="2">
        <v>0</v>
      </c>
      <c r="AQ618" s="2">
        <v>4.7868327734472402E-2</v>
      </c>
      <c r="AR618" s="2">
        <v>1.5115016574197E-5</v>
      </c>
      <c r="AS618" s="2">
        <f t="shared" si="115"/>
        <v>0</v>
      </c>
      <c r="AT618" s="2">
        <v>7.7568620586229296E-6</v>
      </c>
      <c r="AU618" s="2">
        <v>0</v>
      </c>
      <c r="AV618" s="2">
        <v>1.2460516723720199E-5</v>
      </c>
      <c r="AW618" s="2">
        <f t="shared" si="116"/>
        <v>0</v>
      </c>
      <c r="AX618" s="2">
        <v>0</v>
      </c>
      <c r="AY618" s="2">
        <v>5.5233229981360897E-2</v>
      </c>
      <c r="AZ618" s="2">
        <v>2.1410148013713401E-5</v>
      </c>
      <c r="BA618" s="2">
        <v>1.1686532137477799E-5</v>
      </c>
      <c r="BB618" s="2">
        <v>0</v>
      </c>
      <c r="BC618" s="2">
        <v>3.0697563505819099E-2</v>
      </c>
      <c r="BD618" s="2">
        <v>1.44959116324357E-5</v>
      </c>
      <c r="BE618" s="2">
        <f t="shared" si="117"/>
        <v>0</v>
      </c>
      <c r="BF618" s="2">
        <v>6.5351094436346597E-6</v>
      </c>
      <c r="BG618" s="2">
        <v>6.4992035356335698E-282</v>
      </c>
      <c r="BH618" s="2">
        <v>0.18033295691239101</v>
      </c>
      <c r="BI618" s="2">
        <v>0</v>
      </c>
      <c r="BJ618" s="2">
        <v>4.0979369872642897E-2</v>
      </c>
      <c r="BK618" s="2">
        <v>1.43591502964328E-5</v>
      </c>
      <c r="BL618" s="2">
        <f t="shared" si="118"/>
        <v>0</v>
      </c>
      <c r="BM618" s="2">
        <v>7.0098450748901004E-6</v>
      </c>
      <c r="BN618" s="2">
        <v>1.01371780140275E-237</v>
      </c>
      <c r="BO618" s="2">
        <v>0.220209194925341</v>
      </c>
      <c r="BP618" s="2">
        <f t="shared" si="119"/>
        <v>0</v>
      </c>
    </row>
    <row r="619" spans="1:68" x14ac:dyDescent="0.2">
      <c r="A619">
        <v>613</v>
      </c>
      <c r="B619">
        <f t="shared" si="110"/>
        <v>0</v>
      </c>
      <c r="D619">
        <f t="shared" si="111"/>
        <v>1</v>
      </c>
      <c r="E619">
        <f t="shared" si="112"/>
        <v>0</v>
      </c>
      <c r="F619" s="16" t="s">
        <v>5580</v>
      </c>
      <c r="G619" s="16" t="s">
        <v>4686</v>
      </c>
      <c r="H619" s="16" t="s">
        <v>5566</v>
      </c>
      <c r="I619" s="16" t="s">
        <v>5571</v>
      </c>
      <c r="J619" t="s">
        <v>612</v>
      </c>
      <c r="K619" s="8" t="s">
        <v>2984</v>
      </c>
      <c r="L619" s="2">
        <v>0</v>
      </c>
      <c r="M619" s="2">
        <v>1.7876300361213699E-2</v>
      </c>
      <c r="N619" s="2">
        <v>1.6560230929842402E-5</v>
      </c>
      <c r="O619" s="2">
        <v>7.0067670491703296E-6</v>
      </c>
      <c r="P619" s="2">
        <v>0</v>
      </c>
      <c r="Q619" s="2">
        <v>1.7876300227382701E-2</v>
      </c>
      <c r="R619" s="2">
        <v>2.9248507732079001E-5</v>
      </c>
      <c r="S619" s="2">
        <f t="shared" si="120"/>
        <v>1</v>
      </c>
      <c r="T619" s="2">
        <v>1.8307793985902198E-5</v>
      </c>
      <c r="U619" s="2">
        <v>0</v>
      </c>
      <c r="V619" s="2">
        <v>6.3301441174271998E-9</v>
      </c>
      <c r="W619" s="2">
        <v>0</v>
      </c>
      <c r="X619" s="2">
        <v>1.78763002961227E-2</v>
      </c>
      <c r="Y619" s="2">
        <v>2.7434587912521399E-5</v>
      </c>
      <c r="Z619" s="2">
        <f t="shared" si="113"/>
        <v>1</v>
      </c>
      <c r="AA619" s="2">
        <v>1.6471824483637601E-5</v>
      </c>
      <c r="AB619" s="2">
        <v>0</v>
      </c>
      <c r="AC619" s="2">
        <v>4.6008636045713898E-6</v>
      </c>
      <c r="AD619" s="2">
        <f t="shared" si="114"/>
        <v>1</v>
      </c>
      <c r="AE619" s="2">
        <v>0</v>
      </c>
      <c r="AF619" s="2">
        <v>3.2589872262154602E-2</v>
      </c>
      <c r="AG619" s="2">
        <v>4.8782173239912001E-5</v>
      </c>
      <c r="AH619" s="2">
        <v>3.1079633728845E-5</v>
      </c>
      <c r="AI619" s="2">
        <v>0</v>
      </c>
      <c r="AJ619" s="2">
        <v>3.2589872314169599E-2</v>
      </c>
      <c r="AK619" s="2">
        <v>5.1232004896375399E-5</v>
      </c>
      <c r="AL619" s="2">
        <f t="shared" si="109"/>
        <v>0</v>
      </c>
      <c r="AM619" s="2">
        <v>3.1662832425325098E-5</v>
      </c>
      <c r="AN619" s="2">
        <v>1.4125318759542999E-2</v>
      </c>
      <c r="AO619" s="2">
        <v>1.1328273868722201</v>
      </c>
      <c r="AP619" s="2">
        <v>0</v>
      </c>
      <c r="AQ619" s="2">
        <v>5.0077011901636298E-2</v>
      </c>
      <c r="AR619" s="2">
        <v>6.3531275194076903E-5</v>
      </c>
      <c r="AS619" s="2">
        <f t="shared" si="115"/>
        <v>0</v>
      </c>
      <c r="AT619" s="2">
        <v>3.2334535576013998E-5</v>
      </c>
      <c r="AU619" s="2">
        <v>8.2060967710572801E-11</v>
      </c>
      <c r="AV619" s="2">
        <v>5.6737448144731001E-2</v>
      </c>
      <c r="AW619" s="2">
        <f t="shared" si="116"/>
        <v>0</v>
      </c>
      <c r="AX619" s="2">
        <v>0</v>
      </c>
      <c r="AY619" s="2">
        <v>5.9621340872705098E-2</v>
      </c>
      <c r="AZ619" s="2">
        <v>9.9938823078942301E-5</v>
      </c>
      <c r="BA619" s="2">
        <v>5.5856279559441001E-5</v>
      </c>
      <c r="BB619" s="2">
        <v>0</v>
      </c>
      <c r="BC619" s="2">
        <v>3.3245693981917998E-2</v>
      </c>
      <c r="BD619" s="2">
        <v>4.4916698368627103E-5</v>
      </c>
      <c r="BE619" s="2">
        <f t="shared" si="117"/>
        <v>-1</v>
      </c>
      <c r="BF619" s="2">
        <v>3.1160584488413499E-5</v>
      </c>
      <c r="BG619" s="2">
        <v>0</v>
      </c>
      <c r="BH619" s="2">
        <v>1.86061965602996E-10</v>
      </c>
      <c r="BI619" s="2">
        <v>0</v>
      </c>
      <c r="BJ619" s="2">
        <v>4.0979369875510999E-2</v>
      </c>
      <c r="BK619" s="2">
        <v>1.6614953700726499E-5</v>
      </c>
      <c r="BL619" s="2">
        <f t="shared" si="118"/>
        <v>-1</v>
      </c>
      <c r="BM619" s="2">
        <v>7.1543033960022E-6</v>
      </c>
      <c r="BN619" s="2">
        <v>0</v>
      </c>
      <c r="BO619" s="2">
        <v>6.2011175371736799E-23</v>
      </c>
      <c r="BP619" s="2">
        <f t="shared" si="119"/>
        <v>1</v>
      </c>
    </row>
    <row r="620" spans="1:68" x14ac:dyDescent="0.2">
      <c r="A620">
        <v>614</v>
      </c>
      <c r="B620">
        <f t="shared" si="110"/>
        <v>1</v>
      </c>
      <c r="D620">
        <f t="shared" si="111"/>
        <v>0</v>
      </c>
      <c r="E620">
        <f t="shared" si="112"/>
        <v>0</v>
      </c>
      <c r="F620" s="16" t="s">
        <v>5581</v>
      </c>
      <c r="G620" s="16" t="s">
        <v>4686</v>
      </c>
      <c r="H620" s="16" t="s">
        <v>5566</v>
      </c>
      <c r="I620" s="16" t="s">
        <v>5571</v>
      </c>
      <c r="J620" t="s">
        <v>613</v>
      </c>
      <c r="K620" s="8" t="s">
        <v>2985</v>
      </c>
      <c r="L620" s="2">
        <v>2.4674291403854702E-5</v>
      </c>
      <c r="M620" s="2">
        <v>1.6548895860224001E-2</v>
      </c>
      <c r="N620" s="2">
        <v>3.0545549078010997E-5</v>
      </c>
      <c r="O620" s="2">
        <v>2.63763624243388E-5</v>
      </c>
      <c r="P620" s="2">
        <v>2.4674291404934099E-5</v>
      </c>
      <c r="Q620" s="2">
        <v>1.6548895727741E-2</v>
      </c>
      <c r="R620" s="2">
        <v>3.29945253305909E-5</v>
      </c>
      <c r="S620" s="2">
        <f t="shared" si="120"/>
        <v>0</v>
      </c>
      <c r="T620" s="2">
        <v>2.64998097774936E-5</v>
      </c>
      <c r="U620" s="2">
        <v>1.7709451224588101E-24</v>
      </c>
      <c r="V620" s="2">
        <v>0.57460825619542399</v>
      </c>
      <c r="W620" s="2">
        <v>2.4674291404417799E-5</v>
      </c>
      <c r="X620" s="2">
        <v>1.65488958057846E-2</v>
      </c>
      <c r="Y620" s="2">
        <v>3.4434267243391902E-5</v>
      </c>
      <c r="Z620" s="2">
        <f t="shared" si="113"/>
        <v>0</v>
      </c>
      <c r="AA620" s="2">
        <v>2.72489213649974E-5</v>
      </c>
      <c r="AB620" s="2">
        <v>2.1332517205687502E-183</v>
      </c>
      <c r="AC620" s="2">
        <v>0.237907239417328</v>
      </c>
      <c r="AD620" s="2">
        <f t="shared" si="114"/>
        <v>0</v>
      </c>
      <c r="AE620" s="2">
        <v>4.4413724526938401E-5</v>
      </c>
      <c r="AF620" s="2">
        <v>3.0200544172525799E-2</v>
      </c>
      <c r="AG620" s="2">
        <v>6.0109231684494503E-5</v>
      </c>
      <c r="AH620" s="2">
        <v>4.7744734919275002E-5</v>
      </c>
      <c r="AI620" s="2">
        <v>4.4413724526399803E-5</v>
      </c>
      <c r="AJ620" s="2">
        <v>3.0200544223182701E-2</v>
      </c>
      <c r="AK620" s="2">
        <v>5.5473178662805202E-5</v>
      </c>
      <c r="AL620" s="2">
        <f t="shared" si="109"/>
        <v>0</v>
      </c>
      <c r="AM620" s="2">
        <v>4.8117771084911302E-5</v>
      </c>
      <c r="AN620" s="2">
        <v>1.57931728993748E-31</v>
      </c>
      <c r="AO620" s="2">
        <v>0.54517677539618203</v>
      </c>
      <c r="AP620" s="2">
        <v>4.1052268950389201E-5</v>
      </c>
      <c r="AQ620" s="2">
        <v>4.7868520243984802E-2</v>
      </c>
      <c r="AR620" s="2">
        <v>5.8946525193374502E-5</v>
      </c>
      <c r="AS620" s="2">
        <f t="shared" si="115"/>
        <v>0</v>
      </c>
      <c r="AT620" s="2">
        <v>4.6264233129288697E-5</v>
      </c>
      <c r="AU620" s="2">
        <v>5.7282683006629503E-103</v>
      </c>
      <c r="AV620" s="2">
        <v>1.28980269244789</v>
      </c>
      <c r="AW620" s="2">
        <f t="shared" si="116"/>
        <v>0</v>
      </c>
      <c r="AX620" s="2">
        <v>8.1560737321093502E-5</v>
      </c>
      <c r="AY620" s="2">
        <v>5.5233612446368603E-2</v>
      </c>
      <c r="AZ620" s="2">
        <v>1.03462387616994E-4</v>
      </c>
      <c r="BA620" s="2">
        <v>8.7167794402804701E-5</v>
      </c>
      <c r="BB620" s="2">
        <v>4.7361474149695597E-5</v>
      </c>
      <c r="BC620" s="2">
        <v>3.0697785601392899E-2</v>
      </c>
      <c r="BD620" s="2">
        <v>6.0419997544132697E-5</v>
      </c>
      <c r="BE620" s="2">
        <f t="shared" si="117"/>
        <v>-1</v>
      </c>
      <c r="BF620" s="2">
        <v>5.0898544913169999E-5</v>
      </c>
      <c r="BG620" s="2">
        <v>0</v>
      </c>
      <c r="BH620" s="2">
        <v>8.6932508484092594E-12</v>
      </c>
      <c r="BI620" s="2">
        <v>4.6799279310174202E-5</v>
      </c>
      <c r="BJ620" s="2">
        <v>4.09795893247617E-2</v>
      </c>
      <c r="BK620" s="2">
        <v>6.95491816053252E-5</v>
      </c>
      <c r="BL620" s="2">
        <f t="shared" si="118"/>
        <v>-1</v>
      </c>
      <c r="BM620" s="2">
        <v>5.4035526714936803E-5</v>
      </c>
      <c r="BN620" s="2">
        <v>0</v>
      </c>
      <c r="BO620" s="2">
        <v>1.3046479974573801E-7</v>
      </c>
      <c r="BP620" s="2">
        <f t="shared" si="119"/>
        <v>1</v>
      </c>
    </row>
    <row r="621" spans="1:68" x14ac:dyDescent="0.2">
      <c r="A621">
        <v>615</v>
      </c>
      <c r="B621">
        <f t="shared" si="110"/>
        <v>1</v>
      </c>
      <c r="D621">
        <f t="shared" si="111"/>
        <v>0</v>
      </c>
      <c r="E621">
        <f t="shared" si="112"/>
        <v>0</v>
      </c>
      <c r="F621" s="16" t="s">
        <v>5582</v>
      </c>
      <c r="G621" s="16" t="s">
        <v>4686</v>
      </c>
      <c r="H621" s="16" t="s">
        <v>5566</v>
      </c>
      <c r="I621" s="16" t="s">
        <v>5571</v>
      </c>
      <c r="J621" t="s">
        <v>614</v>
      </c>
      <c r="K621" s="8" t="s">
        <v>2986</v>
      </c>
      <c r="L621" s="2">
        <v>2.4732409791060199E-5</v>
      </c>
      <c r="M621" s="2">
        <v>1.6548953978927399E-2</v>
      </c>
      <c r="N621" s="2">
        <v>3.1021195526068203E-5</v>
      </c>
      <c r="O621" s="2">
        <v>2.6274083803458801E-5</v>
      </c>
      <c r="P621" s="2">
        <v>2.4732409792142199E-5</v>
      </c>
      <c r="Q621" s="2">
        <v>1.6548953853224101E-2</v>
      </c>
      <c r="R621" s="2">
        <v>3.0820265590307701E-5</v>
      </c>
      <c r="S621" s="2">
        <f t="shared" si="120"/>
        <v>0</v>
      </c>
      <c r="T621" s="2">
        <v>2.6651317063812E-5</v>
      </c>
      <c r="U621" s="2">
        <v>6.7235281220603595E-72</v>
      </c>
      <c r="V621" s="2">
        <v>1.44451980786542</v>
      </c>
      <c r="W621" s="2">
        <v>2.4732409791624699E-5</v>
      </c>
      <c r="X621" s="2">
        <v>1.6548953924136699E-2</v>
      </c>
      <c r="Y621" s="2">
        <v>3.1051227528017102E-5</v>
      </c>
      <c r="Z621" s="2">
        <f t="shared" si="113"/>
        <v>0</v>
      </c>
      <c r="AA621" s="2">
        <v>2.6301936630006099E-5</v>
      </c>
      <c r="AB621" s="2">
        <v>0.432471141958855</v>
      </c>
      <c r="AC621" s="2">
        <v>1.4970758465618701</v>
      </c>
      <c r="AD621" s="2">
        <f t="shared" si="114"/>
        <v>0</v>
      </c>
      <c r="AE621" s="2">
        <v>4.4518337623908299E-5</v>
      </c>
      <c r="AF621" s="2">
        <v>3.0200648785644098E-2</v>
      </c>
      <c r="AG621" s="2">
        <v>5.4261647500142697E-5</v>
      </c>
      <c r="AH621" s="2">
        <v>4.7757321677108497E-5</v>
      </c>
      <c r="AI621" s="2">
        <v>4.45183376233684E-5</v>
      </c>
      <c r="AJ621" s="2">
        <v>3.0200648838997399E-2</v>
      </c>
      <c r="AK621" s="2">
        <v>5.6446876453231498E-5</v>
      </c>
      <c r="AL621" s="2">
        <f t="shared" si="109"/>
        <v>0</v>
      </c>
      <c r="AM621" s="2">
        <v>4.7987511067959301E-5</v>
      </c>
      <c r="AN621" s="2">
        <v>1.3378351189919099E-6</v>
      </c>
      <c r="AO621" s="2">
        <v>0.98952552650748204</v>
      </c>
      <c r="AP621" s="2">
        <v>4.1148964398435601E-5</v>
      </c>
      <c r="AQ621" s="2">
        <v>4.78686169558502E-2</v>
      </c>
      <c r="AR621" s="2">
        <v>7.6191892009741803E-5</v>
      </c>
      <c r="AS621" s="2">
        <f t="shared" si="115"/>
        <v>0</v>
      </c>
      <c r="AT621" s="2">
        <v>5.01464785101315E-5</v>
      </c>
      <c r="AU621" s="2">
        <v>2.2315689717897099E-178</v>
      </c>
      <c r="AV621" s="2">
        <v>8.4808630926087696E-4</v>
      </c>
      <c r="AW621" s="2">
        <f t="shared" si="116"/>
        <v>0</v>
      </c>
      <c r="AX621" s="2">
        <v>8.1752847336931698E-5</v>
      </c>
      <c r="AY621" s="2">
        <v>5.5233804556346702E-2</v>
      </c>
      <c r="AZ621" s="2">
        <v>1.04217239509097E-4</v>
      </c>
      <c r="BA621" s="2">
        <v>8.7248626763045505E-5</v>
      </c>
      <c r="BB621" s="2">
        <v>4.7473030443175403E-5</v>
      </c>
      <c r="BC621" s="2">
        <v>3.0697897157686501E-2</v>
      </c>
      <c r="BD621" s="2">
        <v>5.9827663122244698E-5</v>
      </c>
      <c r="BE621" s="2">
        <f t="shared" si="117"/>
        <v>-1</v>
      </c>
      <c r="BF621" s="2">
        <v>5.0543111422578602E-5</v>
      </c>
      <c r="BG621" s="2">
        <v>0</v>
      </c>
      <c r="BH621" s="2">
        <v>5.4805208253108503E-13</v>
      </c>
      <c r="BI621" s="2">
        <v>4.69095113971415E-5</v>
      </c>
      <c r="BJ621" s="2">
        <v>4.0979699556240402E-2</v>
      </c>
      <c r="BK621" s="2">
        <v>7.2920505264363904E-5</v>
      </c>
      <c r="BL621" s="2">
        <f t="shared" si="118"/>
        <v>-1</v>
      </c>
      <c r="BM621" s="2">
        <v>5.4300007076975201E-5</v>
      </c>
      <c r="BN621" s="2">
        <v>0</v>
      </c>
      <c r="BO621" s="2">
        <v>7.1816891134706699E-6</v>
      </c>
      <c r="BP621" s="2">
        <f t="shared" si="119"/>
        <v>1</v>
      </c>
    </row>
    <row r="622" spans="1:68" x14ac:dyDescent="0.2">
      <c r="A622">
        <v>616</v>
      </c>
      <c r="B622">
        <f t="shared" si="110"/>
        <v>0</v>
      </c>
      <c r="D622">
        <f t="shared" si="111"/>
        <v>0</v>
      </c>
      <c r="E622">
        <f t="shared" si="112"/>
        <v>1</v>
      </c>
      <c r="F622" s="16" t="s">
        <v>5583</v>
      </c>
      <c r="G622" s="16" t="s">
        <v>4686</v>
      </c>
      <c r="H622" s="16" t="s">
        <v>5566</v>
      </c>
      <c r="I622" s="16" t="s">
        <v>5571</v>
      </c>
      <c r="J622" t="s">
        <v>615</v>
      </c>
      <c r="K622" s="8" t="s">
        <v>2981</v>
      </c>
      <c r="L622" s="2">
        <v>0</v>
      </c>
      <c r="M622" s="2">
        <v>1.9509555736363701E-2</v>
      </c>
      <c r="N622" s="2">
        <v>7.4832143857711596E-5</v>
      </c>
      <c r="O622" s="2">
        <v>3.6421204645277303E-5</v>
      </c>
      <c r="P622" s="2">
        <v>0</v>
      </c>
      <c r="Q622" s="2">
        <v>1.9509555599756701E-2</v>
      </c>
      <c r="R622" s="2">
        <v>6.5787894785785205E-5</v>
      </c>
      <c r="S622" s="2">
        <f t="shared" si="120"/>
        <v>0</v>
      </c>
      <c r="T622" s="2">
        <v>3.5733226806858903E-5</v>
      </c>
      <c r="U622" s="2">
        <v>5.4208119950783999E-2</v>
      </c>
      <c r="V622" s="2">
        <v>1.9198320055116201E-2</v>
      </c>
      <c r="W622" s="2">
        <v>0</v>
      </c>
      <c r="X622" s="2">
        <v>1.9509555669290801E-2</v>
      </c>
      <c r="Y622" s="2">
        <v>7.3643824631307398E-5</v>
      </c>
      <c r="Z622" s="2">
        <f t="shared" si="113"/>
        <v>0</v>
      </c>
      <c r="AA622" s="2">
        <v>3.7095969455708402E-5</v>
      </c>
      <c r="AB622" s="2">
        <v>0.13385723072265901</v>
      </c>
      <c r="AC622" s="2">
        <v>1.19701538561153</v>
      </c>
      <c r="AD622" s="2">
        <f t="shared" si="114"/>
        <v>0</v>
      </c>
      <c r="AE622" s="2">
        <v>0</v>
      </c>
      <c r="AF622" s="2">
        <v>3.5529731923083403E-2</v>
      </c>
      <c r="AG622" s="2">
        <v>1.5241527271821399E-4</v>
      </c>
      <c r="AH622" s="2">
        <v>8.8749564506699998E-5</v>
      </c>
      <c r="AI622" s="2">
        <v>0</v>
      </c>
      <c r="AJ622" s="2">
        <v>3.5529731990357999E-2</v>
      </c>
      <c r="AK622" s="2">
        <v>1.1980737128346599E-4</v>
      </c>
      <c r="AL622" s="2">
        <f t="shared" si="109"/>
        <v>-1</v>
      </c>
      <c r="AM622" s="2">
        <v>6.4360784557683604E-5</v>
      </c>
      <c r="AN622" s="2">
        <v>7.52907470945463E-73</v>
      </c>
      <c r="AO622" s="2">
        <v>8.6980933005241396E-7</v>
      </c>
      <c r="AP622" s="2">
        <v>0</v>
      </c>
      <c r="AQ622" s="2">
        <v>5.2978490902067299E-2</v>
      </c>
      <c r="AR622" s="2">
        <v>1.35110923169456E-4</v>
      </c>
      <c r="AS622" s="2">
        <f t="shared" si="115"/>
        <v>-1</v>
      </c>
      <c r="AT622" s="2">
        <v>7.0211131726643803E-5</v>
      </c>
      <c r="AU622" s="2">
        <v>2.01497309727057E-40</v>
      </c>
      <c r="AV622" s="2">
        <v>2.1190595892459901E-2</v>
      </c>
      <c r="AW622" s="2">
        <f t="shared" si="116"/>
        <v>1</v>
      </c>
      <c r="AX622" s="2">
        <v>0</v>
      </c>
      <c r="AY622" s="2">
        <v>6.5020057694919198E-2</v>
      </c>
      <c r="AZ622" s="2">
        <v>2.8411708797914298E-4</v>
      </c>
      <c r="BA622" s="2">
        <v>1.61972918325403E-4</v>
      </c>
      <c r="BB622" s="2">
        <v>0</v>
      </c>
      <c r="BC622" s="2">
        <v>3.6380672842000798E-2</v>
      </c>
      <c r="BD622" s="2">
        <v>1.4873898803568499E-4</v>
      </c>
      <c r="BE622" s="2">
        <f t="shared" si="117"/>
        <v>-1</v>
      </c>
      <c r="BF622" s="2">
        <v>7.5048120632507906E-5</v>
      </c>
      <c r="BG622" s="2">
        <v>0</v>
      </c>
      <c r="BH622" s="2">
        <v>1.5849180216458699E-39</v>
      </c>
      <c r="BI622" s="2">
        <v>0</v>
      </c>
      <c r="BJ622" s="2">
        <v>4.9804428544098597E-2</v>
      </c>
      <c r="BK622" s="2">
        <v>2.0328942394027299E-4</v>
      </c>
      <c r="BL622" s="2">
        <f t="shared" si="118"/>
        <v>-1</v>
      </c>
      <c r="BM622" s="2">
        <v>1.05904205339238E-4</v>
      </c>
      <c r="BN622" s="2">
        <v>4.5187596899500197E-140</v>
      </c>
      <c r="BO622" s="2">
        <v>4.7873154501084803E-13</v>
      </c>
      <c r="BP622" s="2">
        <f t="shared" si="119"/>
        <v>1</v>
      </c>
    </row>
    <row r="623" spans="1:68" x14ac:dyDescent="0.2">
      <c r="A623">
        <v>617</v>
      </c>
      <c r="B623">
        <f t="shared" si="110"/>
        <v>1</v>
      </c>
      <c r="D623">
        <f t="shared" si="111"/>
        <v>0</v>
      </c>
      <c r="E623">
        <f t="shared" si="112"/>
        <v>0</v>
      </c>
      <c r="F623" s="16" t="s">
        <v>5584</v>
      </c>
      <c r="G623" s="16" t="s">
        <v>4686</v>
      </c>
      <c r="H623" s="16" t="s">
        <v>5566</v>
      </c>
      <c r="I623" s="16" t="s">
        <v>5571</v>
      </c>
      <c r="J623" t="s">
        <v>616</v>
      </c>
      <c r="K623" s="8" t="s">
        <v>2982</v>
      </c>
      <c r="L623" s="2">
        <v>2.37283316789975E-5</v>
      </c>
      <c r="M623" s="2">
        <v>1.65479499008142E-2</v>
      </c>
      <c r="N623" s="2">
        <v>3.3166338331193798E-5</v>
      </c>
      <c r="O623" s="2">
        <v>2.63864507061186E-5</v>
      </c>
      <c r="P623" s="2">
        <v>2.37283316800356E-5</v>
      </c>
      <c r="Q623" s="2">
        <v>1.6547949775122001E-2</v>
      </c>
      <c r="R623" s="2">
        <v>3.35857192018544E-5</v>
      </c>
      <c r="S623" s="2">
        <f t="shared" si="120"/>
        <v>0</v>
      </c>
      <c r="T623" s="2">
        <v>2.6497309077708299E-5</v>
      </c>
      <c r="U623" s="2">
        <v>4.6875450853038997E-6</v>
      </c>
      <c r="V623" s="2">
        <v>1.40834554680152</v>
      </c>
      <c r="W623" s="2">
        <v>2.37283316795391E-5</v>
      </c>
      <c r="X623" s="2">
        <v>1.6547949845959999E-2</v>
      </c>
      <c r="Y623" s="2">
        <v>3.5813903566562802E-5</v>
      </c>
      <c r="Z623" s="2">
        <f t="shared" si="113"/>
        <v>0</v>
      </c>
      <c r="AA623" s="2">
        <v>2.6564096612332299E-5</v>
      </c>
      <c r="AB623" s="2">
        <v>1.9461722972665701E-8</v>
      </c>
      <c r="AC623" s="2">
        <v>0.70537547544034596</v>
      </c>
      <c r="AD623" s="2">
        <f t="shared" si="114"/>
        <v>0</v>
      </c>
      <c r="AE623" s="2">
        <v>4.2710997022195601E-5</v>
      </c>
      <c r="AF623" s="2">
        <v>3.0198841443259201E-2</v>
      </c>
      <c r="AG623" s="2">
        <v>6.58298268123228E-5</v>
      </c>
      <c r="AH623" s="2">
        <v>4.7885489254611698E-5</v>
      </c>
      <c r="AI623" s="2">
        <v>4.2710997021677603E-5</v>
      </c>
      <c r="AJ623" s="2">
        <v>3.01988415006831E-2</v>
      </c>
      <c r="AK623" s="2">
        <v>5.43005669940078E-5</v>
      </c>
      <c r="AL623" s="2">
        <f t="shared" si="109"/>
        <v>0</v>
      </c>
      <c r="AM623" s="2">
        <v>4.6865922944394101E-5</v>
      </c>
      <c r="AN623" s="2">
        <v>1.11103142171776E-29</v>
      </c>
      <c r="AO623" s="2">
        <v>1.4088090642330599E-2</v>
      </c>
      <c r="AP623" s="2">
        <v>3.9478412485558599E-5</v>
      </c>
      <c r="AQ623" s="2">
        <v>4.7866946404817499E-2</v>
      </c>
      <c r="AR623" s="2">
        <v>6.2125020243419699E-5</v>
      </c>
      <c r="AS623" s="2">
        <f t="shared" si="115"/>
        <v>0</v>
      </c>
      <c r="AT623" s="2">
        <v>4.5280757665308097E-5</v>
      </c>
      <c r="AU623" s="2">
        <v>6.1588710732298697E-173</v>
      </c>
      <c r="AV623" s="2">
        <v>0.81663175343170802</v>
      </c>
      <c r="AW623" s="2">
        <f t="shared" si="116"/>
        <v>0</v>
      </c>
      <c r="AX623" s="2">
        <v>7.8433872546231E-5</v>
      </c>
      <c r="AY623" s="2">
        <v>5.5230485589986403E-2</v>
      </c>
      <c r="AZ623" s="2">
        <v>9.9763866251548601E-5</v>
      </c>
      <c r="BA623" s="2">
        <v>8.4396500603795799E-5</v>
      </c>
      <c r="BB623" s="2">
        <v>4.5545736209254697E-5</v>
      </c>
      <c r="BC623" s="2">
        <v>3.0695969863772599E-2</v>
      </c>
      <c r="BD623" s="2">
        <v>5.8743554997805102E-5</v>
      </c>
      <c r="BE623" s="2">
        <f t="shared" si="117"/>
        <v>-1</v>
      </c>
      <c r="BF623" s="2">
        <v>4.8889085351696203E-5</v>
      </c>
      <c r="BG623" s="2">
        <v>0</v>
      </c>
      <c r="BH623" s="2">
        <v>3.9766358398574598E-12</v>
      </c>
      <c r="BI623" s="2">
        <v>4.5005094721236097E-5</v>
      </c>
      <c r="BJ623" s="2">
        <v>4.0977795149860101E-2</v>
      </c>
      <c r="BK623" s="2">
        <v>6.1960800363755804E-5</v>
      </c>
      <c r="BL623" s="2">
        <f t="shared" si="118"/>
        <v>-1</v>
      </c>
      <c r="BM623" s="2">
        <v>4.9714578107847799E-5</v>
      </c>
      <c r="BN623" s="2">
        <v>0</v>
      </c>
      <c r="BO623" s="2">
        <v>1.2936015967552099E-8</v>
      </c>
      <c r="BP623" s="2">
        <f t="shared" si="119"/>
        <v>1</v>
      </c>
    </row>
    <row r="624" spans="1:68" x14ac:dyDescent="0.2">
      <c r="A624">
        <v>618</v>
      </c>
      <c r="B624">
        <f t="shared" si="110"/>
        <v>0</v>
      </c>
      <c r="D624">
        <f t="shared" si="111"/>
        <v>0</v>
      </c>
      <c r="E624">
        <f t="shared" si="112"/>
        <v>0</v>
      </c>
      <c r="F624" s="16" t="s">
        <v>5585</v>
      </c>
      <c r="G624" s="16" t="s">
        <v>4686</v>
      </c>
      <c r="H624" s="16" t="s">
        <v>5566</v>
      </c>
      <c r="I624" s="16" t="s">
        <v>5571</v>
      </c>
      <c r="J624" t="s">
        <v>617</v>
      </c>
      <c r="K624" s="8" t="s">
        <v>2983</v>
      </c>
      <c r="L624" s="2">
        <v>0</v>
      </c>
      <c r="M624" s="2">
        <v>1.6548003911408399E-2</v>
      </c>
      <c r="N624" s="2">
        <v>8.5006755355258301E-6</v>
      </c>
      <c r="O624" s="2">
        <v>3.2350961753882798E-6</v>
      </c>
      <c r="P624" s="2">
        <v>0</v>
      </c>
      <c r="Q624" s="2">
        <v>1.6548003770538399E-2</v>
      </c>
      <c r="R624" s="2">
        <v>5.0838142994775799E-6</v>
      </c>
      <c r="S624" s="2">
        <f t="shared" si="120"/>
        <v>0</v>
      </c>
      <c r="T624" s="2">
        <v>3.44215507863763E-6</v>
      </c>
      <c r="U624" s="2">
        <v>1.23117701751193E-16</v>
      </c>
      <c r="V624" s="2">
        <v>6.79828458859323E-2</v>
      </c>
      <c r="W624" s="2">
        <v>0</v>
      </c>
      <c r="X624" s="2">
        <v>1.65480038551018E-2</v>
      </c>
      <c r="Y624" s="2">
        <v>1.7303360247111401E-5</v>
      </c>
      <c r="Z624" s="2">
        <f t="shared" si="113"/>
        <v>0</v>
      </c>
      <c r="AA624" s="2">
        <v>1.2857742736299201E-5</v>
      </c>
      <c r="AB624" s="2">
        <v>0</v>
      </c>
      <c r="AC624" s="2">
        <v>1.2071607078854601E-4</v>
      </c>
      <c r="AD624" s="2">
        <f t="shared" si="114"/>
        <v>0</v>
      </c>
      <c r="AE624" s="2">
        <v>0</v>
      </c>
      <c r="AF624" s="2">
        <v>3.0198938661594399E-2</v>
      </c>
      <c r="AG624" s="2">
        <v>3.4982288073845497E-5</v>
      </c>
      <c r="AH624" s="2">
        <v>2.4915570951056901E-5</v>
      </c>
      <c r="AI624" s="2">
        <v>0</v>
      </c>
      <c r="AJ624" s="2">
        <v>3.0198938716927401E-2</v>
      </c>
      <c r="AK624" s="2">
        <v>3.4362969540625797E-5</v>
      </c>
      <c r="AL624" s="2">
        <f t="shared" si="109"/>
        <v>0</v>
      </c>
      <c r="AM624" s="2">
        <v>2.4953980133037299E-5</v>
      </c>
      <c r="AN624" s="2">
        <v>0.82007045644588905</v>
      </c>
      <c r="AO624" s="2">
        <v>1.4038479319616</v>
      </c>
      <c r="AP624" s="2">
        <v>0</v>
      </c>
      <c r="AQ624" s="2">
        <v>4.7867036248561499E-2</v>
      </c>
      <c r="AR624" s="2">
        <v>1.6886708206483801E-5</v>
      </c>
      <c r="AS624" s="2">
        <f t="shared" si="115"/>
        <v>0</v>
      </c>
      <c r="AT624" s="2">
        <v>7.3211038298354704E-6</v>
      </c>
      <c r="AU624" s="2">
        <v>0</v>
      </c>
      <c r="AV624" s="2">
        <v>2.3577148724302299E-4</v>
      </c>
      <c r="AW624" s="2">
        <f t="shared" si="116"/>
        <v>0</v>
      </c>
      <c r="AX624" s="2">
        <v>0</v>
      </c>
      <c r="AY624" s="2">
        <v>5.5230664117262698E-2</v>
      </c>
      <c r="AZ624" s="2">
        <v>2.2689318033957001E-5</v>
      </c>
      <c r="BA624" s="2">
        <v>1.20529764272111E-5</v>
      </c>
      <c r="BB624" s="2">
        <v>0</v>
      </c>
      <c r="BC624" s="2">
        <v>3.06960735351525E-2</v>
      </c>
      <c r="BD624" s="2">
        <v>1.39065750117294E-5</v>
      </c>
      <c r="BE624" s="2">
        <f t="shared" si="117"/>
        <v>0</v>
      </c>
      <c r="BF624" s="2">
        <v>6.3198956983240398E-6</v>
      </c>
      <c r="BG624" s="2" t="s">
        <v>7993</v>
      </c>
      <c r="BH624" s="2">
        <v>7.3367732997657406E-2</v>
      </c>
      <c r="BI624" s="2">
        <v>0</v>
      </c>
      <c r="BJ624" s="2">
        <v>4.09778975883726E-2</v>
      </c>
      <c r="BK624" s="2">
        <v>2.16004281344289E-5</v>
      </c>
      <c r="BL624" s="2">
        <f t="shared" si="118"/>
        <v>0</v>
      </c>
      <c r="BM624" s="2">
        <v>8.4698309369128196E-6</v>
      </c>
      <c r="BN624" s="2">
        <v>1.7906185002295199E-135</v>
      </c>
      <c r="BO624" s="2">
        <v>1.26369972959621</v>
      </c>
      <c r="BP624" s="2">
        <f t="shared" si="119"/>
        <v>0</v>
      </c>
    </row>
    <row r="625" spans="1:68" x14ac:dyDescent="0.2">
      <c r="A625">
        <v>619</v>
      </c>
      <c r="B625">
        <f t="shared" si="110"/>
        <v>0</v>
      </c>
      <c r="D625">
        <f t="shared" si="111"/>
        <v>1</v>
      </c>
      <c r="E625">
        <f t="shared" si="112"/>
        <v>0</v>
      </c>
      <c r="F625" s="16" t="s">
        <v>5586</v>
      </c>
      <c r="G625" s="16" t="s">
        <v>4686</v>
      </c>
      <c r="H625" s="16" t="s">
        <v>5566</v>
      </c>
      <c r="I625" s="16" t="s">
        <v>5571</v>
      </c>
      <c r="J625" t="s">
        <v>618</v>
      </c>
      <c r="K625" s="8" t="s">
        <v>2984</v>
      </c>
      <c r="L625" s="2">
        <v>0</v>
      </c>
      <c r="M625" s="2">
        <v>1.7875524119108501E-2</v>
      </c>
      <c r="N625" s="2">
        <v>1.34044062876505E-5</v>
      </c>
      <c r="O625" s="2">
        <v>6.75284781437747E-6</v>
      </c>
      <c r="P625" s="2">
        <v>0</v>
      </c>
      <c r="Q625" s="2">
        <v>1.7875523985277201E-2</v>
      </c>
      <c r="R625" s="2">
        <v>2.7321563651599398E-5</v>
      </c>
      <c r="S625" s="2">
        <f t="shared" si="120"/>
        <v>1</v>
      </c>
      <c r="T625" s="2">
        <v>1.7434474673729701E-5</v>
      </c>
      <c r="U625" s="2">
        <v>0</v>
      </c>
      <c r="V625" s="2">
        <v>2.5628416604958101E-11</v>
      </c>
      <c r="W625" s="2">
        <v>0</v>
      </c>
      <c r="X625" s="2">
        <v>1.7875524054017398E-2</v>
      </c>
      <c r="Y625" s="2">
        <v>3.0098882268332599E-5</v>
      </c>
      <c r="Z625" s="2">
        <f t="shared" si="113"/>
        <v>1</v>
      </c>
      <c r="AA625" s="2">
        <v>1.7398232209288E-5</v>
      </c>
      <c r="AB625" s="2">
        <v>0</v>
      </c>
      <c r="AC625" s="2">
        <v>2.6030832286715101E-13</v>
      </c>
      <c r="AD625" s="2">
        <f t="shared" si="114"/>
        <v>1</v>
      </c>
      <c r="AE625" s="2">
        <v>0</v>
      </c>
      <c r="AF625" s="2">
        <v>3.2588475026364902E-2</v>
      </c>
      <c r="AG625" s="2">
        <v>4.5942311679664101E-5</v>
      </c>
      <c r="AH625" s="2">
        <v>2.9245606426526202E-5</v>
      </c>
      <c r="AI625" s="2">
        <v>0</v>
      </c>
      <c r="AJ625" s="2">
        <v>3.2588475078379898E-2</v>
      </c>
      <c r="AK625" s="2">
        <v>5.3764583518018202E-5</v>
      </c>
      <c r="AL625" s="2">
        <f t="shared" si="109"/>
        <v>0</v>
      </c>
      <c r="AM625" s="2">
        <v>3.4842734968490903E-5</v>
      </c>
      <c r="AN625" s="2">
        <v>1.3000330655330199E-41</v>
      </c>
      <c r="AO625" s="2">
        <v>0.19497747036761201</v>
      </c>
      <c r="AP625" s="2">
        <v>0</v>
      </c>
      <c r="AQ625" s="2">
        <v>5.0075720415726999E-2</v>
      </c>
      <c r="AR625" s="2">
        <v>4.8619025427864197E-5</v>
      </c>
      <c r="AS625" s="2">
        <f t="shared" si="115"/>
        <v>0</v>
      </c>
      <c r="AT625" s="2">
        <v>2.8534245805437299E-5</v>
      </c>
      <c r="AU625" s="2">
        <v>8.2092784050912405E-4</v>
      </c>
      <c r="AV625" s="2">
        <v>1.0001780128317801</v>
      </c>
      <c r="AW625" s="2">
        <f t="shared" si="116"/>
        <v>0</v>
      </c>
      <c r="AX625" s="2">
        <v>0</v>
      </c>
      <c r="AY625" s="2">
        <v>5.9618775008607502E-2</v>
      </c>
      <c r="AZ625" s="2">
        <v>9.4223659840767497E-5</v>
      </c>
      <c r="BA625" s="2">
        <v>5.4091371752972299E-5</v>
      </c>
      <c r="BB625" s="2">
        <v>0</v>
      </c>
      <c r="BC625" s="2">
        <v>3.32442040112517E-2</v>
      </c>
      <c r="BD625" s="2">
        <v>4.7858626907598697E-5</v>
      </c>
      <c r="BE625" s="2">
        <f t="shared" si="117"/>
        <v>-1</v>
      </c>
      <c r="BF625" s="2">
        <v>3.0521260209550502E-5</v>
      </c>
      <c r="BG625" s="2">
        <v>0</v>
      </c>
      <c r="BH625" s="2">
        <v>8.4728005712706996E-10</v>
      </c>
      <c r="BI625" s="2">
        <v>0</v>
      </c>
      <c r="BJ625" s="2">
        <v>4.0977897591241201E-2</v>
      </c>
      <c r="BK625" s="2">
        <v>2.0040649115916201E-5</v>
      </c>
      <c r="BL625" s="2">
        <f t="shared" si="118"/>
        <v>-1</v>
      </c>
      <c r="BM625" s="2">
        <v>6.6270457995032901E-6</v>
      </c>
      <c r="BN625" s="2">
        <v>0</v>
      </c>
      <c r="BO625" s="2">
        <v>8.7461319855654296E-23</v>
      </c>
      <c r="BP625" s="2">
        <f t="shared" si="119"/>
        <v>1</v>
      </c>
    </row>
    <row r="626" spans="1:68" x14ac:dyDescent="0.2">
      <c r="A626">
        <v>620</v>
      </c>
      <c r="B626">
        <f t="shared" si="110"/>
        <v>1</v>
      </c>
      <c r="D626">
        <f t="shared" si="111"/>
        <v>0</v>
      </c>
      <c r="E626">
        <f t="shared" si="112"/>
        <v>0</v>
      </c>
      <c r="F626" s="16" t="s">
        <v>5587</v>
      </c>
      <c r="G626" s="16" t="s">
        <v>4686</v>
      </c>
      <c r="H626" s="16" t="s">
        <v>5566</v>
      </c>
      <c r="I626" s="16" t="s">
        <v>5571</v>
      </c>
      <c r="J626" t="s">
        <v>619</v>
      </c>
      <c r="K626" s="8" t="s">
        <v>2985</v>
      </c>
      <c r="L626" s="2">
        <v>2.3890834261782401E-5</v>
      </c>
      <c r="M626" s="2">
        <v>1.6548112403081901E-2</v>
      </c>
      <c r="N626" s="2">
        <v>3.1242360336623499E-5</v>
      </c>
      <c r="O626" s="2">
        <v>2.5636010248505999E-5</v>
      </c>
      <c r="P626" s="2">
        <v>2.3890834262827599E-5</v>
      </c>
      <c r="Q626" s="2">
        <v>1.6548112270599501E-2</v>
      </c>
      <c r="R626" s="2">
        <v>2.9005661141157901E-5</v>
      </c>
      <c r="S626" s="2">
        <f t="shared" si="120"/>
        <v>0</v>
      </c>
      <c r="T626" s="2">
        <v>2.57560804721315E-5</v>
      </c>
      <c r="U626" s="2">
        <v>4.2318163975584598E-6</v>
      </c>
      <c r="V626" s="2">
        <v>0.61685065568286601</v>
      </c>
      <c r="W626" s="2">
        <v>2.3890834262327701E-5</v>
      </c>
      <c r="X626" s="2">
        <v>1.6548112348642601E-2</v>
      </c>
      <c r="Y626" s="2">
        <v>3.4692916037792501E-5</v>
      </c>
      <c r="Z626" s="2">
        <f t="shared" si="113"/>
        <v>0</v>
      </c>
      <c r="AA626" s="2">
        <v>2.5914489218685202E-5</v>
      </c>
      <c r="AB626" s="2">
        <v>2.6444831619044999E-40</v>
      </c>
      <c r="AC626" s="2">
        <v>0.37645368572860899</v>
      </c>
      <c r="AD626" s="2">
        <f t="shared" si="114"/>
        <v>0</v>
      </c>
      <c r="AE626" s="2">
        <v>4.30035016712083E-5</v>
      </c>
      <c r="AF626" s="2">
        <v>3.0199133949669901E-2</v>
      </c>
      <c r="AG626" s="2">
        <v>5.88866729772874E-5</v>
      </c>
      <c r="AH626" s="2">
        <v>4.7889020839535902E-5</v>
      </c>
      <c r="AI626" s="2">
        <v>4.3003501670686798E-5</v>
      </c>
      <c r="AJ626" s="2">
        <v>3.0199134000327001E-2</v>
      </c>
      <c r="AK626" s="2">
        <v>6.1086499163148997E-5</v>
      </c>
      <c r="AL626" s="2">
        <f t="shared" si="109"/>
        <v>0</v>
      </c>
      <c r="AM626" s="2">
        <v>4.7156360848438201E-5</v>
      </c>
      <c r="AN626" s="2">
        <v>1.4371205752737601E-47</v>
      </c>
      <c r="AO626" s="2">
        <v>1.1284187454493799</v>
      </c>
      <c r="AP626" s="2">
        <v>3.9748778901534897E-5</v>
      </c>
      <c r="AQ626" s="2">
        <v>4.7867216753936799E-2</v>
      </c>
      <c r="AR626" s="2">
        <v>6.0579748314320398E-5</v>
      </c>
      <c r="AS626" s="2">
        <f t="shared" si="115"/>
        <v>0</v>
      </c>
      <c r="AT626" s="2">
        <v>4.5209367913125198E-5</v>
      </c>
      <c r="AU626" s="2">
        <v>1.93103480671795E-290</v>
      </c>
      <c r="AV626" s="2">
        <v>1.1853681574249</v>
      </c>
      <c r="AW626" s="2">
        <f t="shared" si="116"/>
        <v>0</v>
      </c>
      <c r="AX626" s="2">
        <v>7.8971023958264802E-5</v>
      </c>
      <c r="AY626" s="2">
        <v>5.5231022733005702E-2</v>
      </c>
      <c r="AZ626" s="2">
        <v>1.1488997916775501E-4</v>
      </c>
      <c r="BA626" s="2">
        <v>8.5758818548125305E-5</v>
      </c>
      <c r="BB626" s="2">
        <v>4.5857654462462202E-5</v>
      </c>
      <c r="BC626" s="2">
        <v>3.0696281781705401E-2</v>
      </c>
      <c r="BD626" s="2">
        <v>5.5330568112850499E-5</v>
      </c>
      <c r="BE626" s="2">
        <f t="shared" si="117"/>
        <v>-1</v>
      </c>
      <c r="BF626" s="2">
        <v>4.9056706481973799E-5</v>
      </c>
      <c r="BG626" s="2">
        <v>0</v>
      </c>
      <c r="BH626" s="2">
        <v>2.2869125613366502E-21</v>
      </c>
      <c r="BI626" s="2">
        <v>4.5313310411644303E-5</v>
      </c>
      <c r="BJ626" s="2">
        <v>4.0978103355863202E-2</v>
      </c>
      <c r="BK626" s="2">
        <v>6.0554671682530298E-5</v>
      </c>
      <c r="BL626" s="2">
        <f t="shared" si="118"/>
        <v>-1</v>
      </c>
      <c r="BM626" s="2">
        <v>4.9845266648577697E-5</v>
      </c>
      <c r="BN626" s="2">
        <v>0</v>
      </c>
      <c r="BO626" s="2">
        <v>1.98791264539303E-16</v>
      </c>
      <c r="BP626" s="2">
        <f t="shared" si="119"/>
        <v>1</v>
      </c>
    </row>
    <row r="627" spans="1:68" x14ac:dyDescent="0.2">
      <c r="A627">
        <v>621</v>
      </c>
      <c r="B627">
        <f t="shared" si="110"/>
        <v>1</v>
      </c>
      <c r="D627">
        <f t="shared" si="111"/>
        <v>0</v>
      </c>
      <c r="E627">
        <f t="shared" si="112"/>
        <v>0</v>
      </c>
      <c r="F627" s="16" t="s">
        <v>5588</v>
      </c>
      <c r="G627" s="16" t="s">
        <v>4686</v>
      </c>
      <c r="H627" s="16" t="s">
        <v>5566</v>
      </c>
      <c r="I627" s="16" t="s">
        <v>5571</v>
      </c>
      <c r="J627" t="s">
        <v>620</v>
      </c>
      <c r="K627" s="8" t="s">
        <v>2986</v>
      </c>
      <c r="L627" s="2">
        <v>2.3945316422964699E-5</v>
      </c>
      <c r="M627" s="2">
        <v>1.65481668855595E-2</v>
      </c>
      <c r="N627" s="2">
        <v>3.5302314600840701E-5</v>
      </c>
      <c r="O627" s="2">
        <v>2.66252283514525E-5</v>
      </c>
      <c r="P627" s="2">
        <v>2.3945316424012299E-5</v>
      </c>
      <c r="Q627" s="2">
        <v>1.6548166759856001E-2</v>
      </c>
      <c r="R627" s="2">
        <v>3.1431484142990602E-5</v>
      </c>
      <c r="S627" s="2">
        <f t="shared" si="120"/>
        <v>0</v>
      </c>
      <c r="T627" s="2">
        <v>2.5895093440737398E-5</v>
      </c>
      <c r="U627" s="2">
        <v>1.2767674310272901E-68</v>
      </c>
      <c r="V627" s="2">
        <v>0.35979037434720201</v>
      </c>
      <c r="W627" s="2">
        <v>2.3945316423511201E-5</v>
      </c>
      <c r="X627" s="2">
        <v>1.6548166830768599E-2</v>
      </c>
      <c r="Y627" s="2">
        <v>3.3799887371708997E-5</v>
      </c>
      <c r="Z627" s="2">
        <f t="shared" si="113"/>
        <v>0</v>
      </c>
      <c r="AA627" s="2">
        <v>2.6513456522939201E-5</v>
      </c>
      <c r="AB627" s="2">
        <v>3.5597301203678599E-8</v>
      </c>
      <c r="AC627" s="2">
        <v>1.0410792239708899</v>
      </c>
      <c r="AD627" s="2">
        <f t="shared" si="114"/>
        <v>0</v>
      </c>
      <c r="AE627" s="2">
        <v>4.3101569561336502E-5</v>
      </c>
      <c r="AF627" s="2">
        <v>3.0199232017581401E-2</v>
      </c>
      <c r="AG627" s="2">
        <v>6.02271952723654E-5</v>
      </c>
      <c r="AH627" s="2">
        <v>4.6603902330278402E-5</v>
      </c>
      <c r="AI627" s="2">
        <v>4.3101569560813802E-5</v>
      </c>
      <c r="AJ627" s="2">
        <v>3.0199232070934699E-2</v>
      </c>
      <c r="AK627" s="2">
        <v>5.5270543191617402E-5</v>
      </c>
      <c r="AL627" s="2">
        <f t="shared" si="109"/>
        <v>0</v>
      </c>
      <c r="AM627" s="2">
        <v>4.6584266796868303E-5</v>
      </c>
      <c r="AN627" s="2">
        <v>7.5828894207131904E-4</v>
      </c>
      <c r="AO627" s="2">
        <v>0.52680743065207303</v>
      </c>
      <c r="AP627" s="2">
        <v>3.98394245171373E-5</v>
      </c>
      <c r="AQ627" s="2">
        <v>4.7867307415969201E-2</v>
      </c>
      <c r="AR627" s="2">
        <v>6.2105061689965001E-5</v>
      </c>
      <c r="AS627" s="2">
        <f t="shared" si="115"/>
        <v>0</v>
      </c>
      <c r="AT627" s="2">
        <v>4.5139757126038103E-5</v>
      </c>
      <c r="AU627" s="2">
        <v>1.37404252711241E-123</v>
      </c>
      <c r="AV627" s="2">
        <v>1.1781910996721401</v>
      </c>
      <c r="AW627" s="2">
        <f t="shared" si="116"/>
        <v>0</v>
      </c>
      <c r="AX627" s="2">
        <v>7.9151114448570902E-5</v>
      </c>
      <c r="AY627" s="2">
        <v>5.5231202823458503E-2</v>
      </c>
      <c r="AZ627" s="2">
        <v>1.05820893713846E-4</v>
      </c>
      <c r="BA627" s="2">
        <v>8.5380703204698802E-5</v>
      </c>
      <c r="BB627" s="2">
        <v>4.5962231142141497E-5</v>
      </c>
      <c r="BC627" s="2">
        <v>3.0696386358385501E-2</v>
      </c>
      <c r="BD627" s="2">
        <v>5.9593298627274903E-5</v>
      </c>
      <c r="BE627" s="2">
        <f t="shared" si="117"/>
        <v>-1</v>
      </c>
      <c r="BF627" s="2">
        <v>4.92319216800162E-5</v>
      </c>
      <c r="BG627" s="2">
        <v>0</v>
      </c>
      <c r="BH627" s="2">
        <v>1.95829427092336E-13</v>
      </c>
      <c r="BI627" s="2">
        <v>4.5416645734910997E-5</v>
      </c>
      <c r="BJ627" s="2">
        <v>4.0978206690578202E-2</v>
      </c>
      <c r="BK627" s="2">
        <v>6.6984950867007996E-5</v>
      </c>
      <c r="BL627" s="2">
        <f t="shared" si="118"/>
        <v>-1</v>
      </c>
      <c r="BM627" s="2">
        <v>5.0908200250996003E-5</v>
      </c>
      <c r="BN627" s="2">
        <v>0</v>
      </c>
      <c r="BO627" s="2">
        <v>2.0199825727958601E-9</v>
      </c>
      <c r="BP627" s="2">
        <f t="shared" si="119"/>
        <v>1</v>
      </c>
    </row>
    <row r="628" spans="1:68" x14ac:dyDescent="0.2">
      <c r="A628">
        <v>622</v>
      </c>
      <c r="B628">
        <f t="shared" si="110"/>
        <v>1</v>
      </c>
      <c r="D628">
        <f t="shared" si="111"/>
        <v>0</v>
      </c>
      <c r="E628">
        <f t="shared" si="112"/>
        <v>0</v>
      </c>
      <c r="F628" s="16" t="s">
        <v>5589</v>
      </c>
      <c r="G628" s="16" t="s">
        <v>4686</v>
      </c>
      <c r="H628" s="16" t="s">
        <v>5566</v>
      </c>
      <c r="I628" s="16" t="s">
        <v>5571</v>
      </c>
      <c r="J628" t="s">
        <v>621</v>
      </c>
      <c r="K628" s="8" t="s">
        <v>2981</v>
      </c>
      <c r="L628" s="2">
        <v>0</v>
      </c>
      <c r="M628" s="2">
        <v>1.9509613326060202E-2</v>
      </c>
      <c r="N628" s="2">
        <v>6.6778877158709101E-5</v>
      </c>
      <c r="O628" s="2">
        <v>3.1353756047944502E-5</v>
      </c>
      <c r="P628" s="2">
        <v>0</v>
      </c>
      <c r="Q628" s="2">
        <v>1.9509613189452699E-2</v>
      </c>
      <c r="R628" s="2">
        <v>6.5491772767886899E-5</v>
      </c>
      <c r="S628" s="2">
        <f t="shared" si="120"/>
        <v>0</v>
      </c>
      <c r="T628" s="2">
        <v>3.3498159969351198E-5</v>
      </c>
      <c r="U628" s="2">
        <v>6.3555652590544101E-6</v>
      </c>
      <c r="V628" s="2">
        <v>1.2013246023401001</v>
      </c>
      <c r="W628" s="2">
        <v>0</v>
      </c>
      <c r="X628" s="2">
        <v>1.95096132589875E-2</v>
      </c>
      <c r="Y628" s="2">
        <v>7.6751194175139601E-5</v>
      </c>
      <c r="Z628" s="2">
        <f t="shared" si="113"/>
        <v>0</v>
      </c>
      <c r="AA628" s="2">
        <v>3.6400480267835799E-5</v>
      </c>
      <c r="AB628" s="2">
        <v>3.16225287938516E-13</v>
      </c>
      <c r="AC628" s="2">
        <v>8.3672378082717408E-3</v>
      </c>
      <c r="AD628" s="2">
        <f t="shared" si="114"/>
        <v>0</v>
      </c>
      <c r="AE628" s="2">
        <v>0</v>
      </c>
      <c r="AF628" s="2">
        <v>3.55298355845374E-2</v>
      </c>
      <c r="AG628" s="2">
        <v>1.47547257847515E-4</v>
      </c>
      <c r="AH628" s="2">
        <v>8.4738285150228897E-5</v>
      </c>
      <c r="AI628" s="2">
        <v>0</v>
      </c>
      <c r="AJ628" s="2">
        <v>3.5529835651811802E-2</v>
      </c>
      <c r="AK628" s="2">
        <v>1.3584602387298E-4</v>
      </c>
      <c r="AL628" s="2">
        <f t="shared" si="109"/>
        <v>0</v>
      </c>
      <c r="AM628" s="2">
        <v>7.7340471971648302E-5</v>
      </c>
      <c r="AN628" s="2">
        <v>3.6035203505190098E-7</v>
      </c>
      <c r="AO628" s="2">
        <v>0.21100846610222199</v>
      </c>
      <c r="AP628" s="2">
        <v>0</v>
      </c>
      <c r="AQ628" s="2">
        <v>5.2978586717897798E-2</v>
      </c>
      <c r="AR628" s="2">
        <v>1.3806013090899701E-4</v>
      </c>
      <c r="AS628" s="2">
        <f t="shared" si="115"/>
        <v>0</v>
      </c>
      <c r="AT628" s="2">
        <v>6.8494948700563703E-5</v>
      </c>
      <c r="AU628" s="2">
        <v>5.2798136909021199E-33</v>
      </c>
      <c r="AV628" s="2">
        <v>0.297893829838483</v>
      </c>
      <c r="AW628" s="2">
        <f t="shared" si="116"/>
        <v>0</v>
      </c>
      <c r="AX628" s="2">
        <v>0</v>
      </c>
      <c r="AY628" s="2">
        <v>6.5020248057351196E-2</v>
      </c>
      <c r="AZ628" s="2">
        <v>2.6898866005446498E-4</v>
      </c>
      <c r="BA628" s="2">
        <v>1.4464062232381401E-4</v>
      </c>
      <c r="BB628" s="2">
        <v>0</v>
      </c>
      <c r="BC628" s="2">
        <v>3.6380783383490503E-2</v>
      </c>
      <c r="BD628" s="2">
        <v>1.59585291126451E-4</v>
      </c>
      <c r="BE628" s="2">
        <f t="shared" si="117"/>
        <v>-1</v>
      </c>
      <c r="BF628" s="2">
        <v>8.6115204745509594E-5</v>
      </c>
      <c r="BG628" s="2">
        <v>2.1224668205911701E-175</v>
      </c>
      <c r="BH628" s="2">
        <v>2.8494085433360397E-26</v>
      </c>
      <c r="BI628" s="2">
        <v>0</v>
      </c>
      <c r="BJ628" s="2">
        <v>4.9804537773427998E-2</v>
      </c>
      <c r="BK628" s="2">
        <v>2.17709710134288E-4</v>
      </c>
      <c r="BL628" s="2">
        <f t="shared" si="118"/>
        <v>-1</v>
      </c>
      <c r="BM628" s="2">
        <v>1.0909635545258401E-4</v>
      </c>
      <c r="BN628" s="2">
        <v>1.12618898902542E-58</v>
      </c>
      <c r="BO628" s="2">
        <v>1.5741783541972099E-5</v>
      </c>
      <c r="BP628" s="2">
        <f t="shared" si="119"/>
        <v>1</v>
      </c>
    </row>
    <row r="629" spans="1:68" x14ac:dyDescent="0.2">
      <c r="A629">
        <v>623</v>
      </c>
      <c r="B629">
        <f t="shared" si="110"/>
        <v>1</v>
      </c>
      <c r="D629">
        <f t="shared" si="111"/>
        <v>0</v>
      </c>
      <c r="E629">
        <f t="shared" si="112"/>
        <v>0</v>
      </c>
      <c r="F629" s="16" t="s">
        <v>5590</v>
      </c>
      <c r="G629" s="16" t="s">
        <v>4686</v>
      </c>
      <c r="H629" s="16" t="s">
        <v>5566</v>
      </c>
      <c r="I629" s="16" t="s">
        <v>5571</v>
      </c>
      <c r="J629" t="s">
        <v>622</v>
      </c>
      <c r="K629" s="8" t="s">
        <v>2982</v>
      </c>
      <c r="L629" s="2">
        <v>2.3782342350132001E-5</v>
      </c>
      <c r="M629" s="2">
        <v>1.6548003911485299E-2</v>
      </c>
      <c r="N629" s="2">
        <v>3.1887551710712598E-5</v>
      </c>
      <c r="O629" s="2">
        <v>2.5475539768201001E-5</v>
      </c>
      <c r="P629" s="2">
        <v>2.37823423511725E-5</v>
      </c>
      <c r="Q629" s="2">
        <v>1.6548003785792499E-2</v>
      </c>
      <c r="R629" s="2">
        <v>3.0357966245732901E-5</v>
      </c>
      <c r="S629" s="2">
        <f t="shared" si="120"/>
        <v>0</v>
      </c>
      <c r="T629" s="2">
        <v>2.5671770949072599E-5</v>
      </c>
      <c r="U629" s="2">
        <v>3.4555817060748598E-16</v>
      </c>
      <c r="V629" s="2">
        <v>0.99277830618866303</v>
      </c>
      <c r="W629" s="2">
        <v>2.37823423506748E-5</v>
      </c>
      <c r="X629" s="2">
        <v>1.6548003856631199E-2</v>
      </c>
      <c r="Y629" s="2">
        <v>2.97191004311401E-5</v>
      </c>
      <c r="Z629" s="2">
        <f t="shared" si="113"/>
        <v>0</v>
      </c>
      <c r="AA629" s="2">
        <v>2.5558489773887599E-5</v>
      </c>
      <c r="AB629" s="2">
        <v>1.5500852217222698E-5</v>
      </c>
      <c r="AC629" s="2">
        <v>0.59609533514622504</v>
      </c>
      <c r="AD629" s="2">
        <f t="shared" si="114"/>
        <v>0</v>
      </c>
      <c r="AE629" s="2">
        <v>4.2808216230237601E-5</v>
      </c>
      <c r="AF629" s="2">
        <v>3.0198938662467201E-2</v>
      </c>
      <c r="AG629" s="2">
        <v>6.2427247092105095E-5</v>
      </c>
      <c r="AH629" s="2">
        <v>4.7138092224947001E-5</v>
      </c>
      <c r="AI629" s="2">
        <v>4.2808216229718498E-5</v>
      </c>
      <c r="AJ629" s="2">
        <v>3.01989387198912E-2</v>
      </c>
      <c r="AK629" s="2">
        <v>6.2828986847006499E-5</v>
      </c>
      <c r="AL629" s="2">
        <f t="shared" si="109"/>
        <v>0</v>
      </c>
      <c r="AM629" s="2">
        <v>4.8783773580049502E-5</v>
      </c>
      <c r="AN629" s="2">
        <v>6.5915832535778795E-94</v>
      </c>
      <c r="AO629" s="2">
        <v>1.44334014546602</v>
      </c>
      <c r="AP629" s="2">
        <v>3.9568273651632697E-5</v>
      </c>
      <c r="AQ629" s="2">
        <v>4.7867036265983397E-2</v>
      </c>
      <c r="AR629" s="2">
        <v>6.0578784857059398E-5</v>
      </c>
      <c r="AS629" s="2">
        <f t="shared" si="115"/>
        <v>0</v>
      </c>
      <c r="AT629" s="2">
        <v>4.4800580662168702E-5</v>
      </c>
      <c r="AU629" s="2">
        <v>2.1240875439691001E-141</v>
      </c>
      <c r="AV629" s="2">
        <v>1.1525810946061501</v>
      </c>
      <c r="AW629" s="2">
        <f t="shared" si="116"/>
        <v>0</v>
      </c>
      <c r="AX629" s="2">
        <v>7.8612404528723804E-5</v>
      </c>
      <c r="AY629" s="2">
        <v>5.5230664121968802E-2</v>
      </c>
      <c r="AZ629" s="2">
        <v>1.05020279786644E-4</v>
      </c>
      <c r="BA629" s="2">
        <v>8.40500667416139E-5</v>
      </c>
      <c r="BB629" s="2">
        <v>4.56494078796129E-5</v>
      </c>
      <c r="BC629" s="2">
        <v>3.06960735354431E-2</v>
      </c>
      <c r="BD629" s="2">
        <v>5.8501090365605103E-5</v>
      </c>
      <c r="BE629" s="2">
        <f t="shared" si="117"/>
        <v>-1</v>
      </c>
      <c r="BF629" s="2">
        <v>4.9075094571385398E-5</v>
      </c>
      <c r="BG629" s="2">
        <v>0</v>
      </c>
      <c r="BH629" s="2">
        <v>2.9644034324066602E-12</v>
      </c>
      <c r="BI629" s="2">
        <v>4.5107535777912501E-5</v>
      </c>
      <c r="BJ629" s="2">
        <v>4.09778975909173E-2</v>
      </c>
      <c r="BK629" s="2">
        <v>5.9112516581442403E-5</v>
      </c>
      <c r="BL629" s="2">
        <f t="shared" si="118"/>
        <v>-1</v>
      </c>
      <c r="BM629" s="2">
        <v>4.9372099229393502E-5</v>
      </c>
      <c r="BN629" s="2">
        <v>0</v>
      </c>
      <c r="BO629" s="2">
        <v>5.4234175021791202E-12</v>
      </c>
      <c r="BP629" s="2">
        <f t="shared" si="119"/>
        <v>1</v>
      </c>
    </row>
    <row r="630" spans="1:68" x14ac:dyDescent="0.2">
      <c r="A630">
        <v>624</v>
      </c>
      <c r="B630">
        <f t="shared" si="110"/>
        <v>0</v>
      </c>
      <c r="D630">
        <f t="shared" si="111"/>
        <v>0</v>
      </c>
      <c r="E630">
        <f t="shared" si="112"/>
        <v>0</v>
      </c>
      <c r="F630" s="16" t="s">
        <v>5591</v>
      </c>
      <c r="G630" s="16" t="s">
        <v>4686</v>
      </c>
      <c r="H630" s="16" t="s">
        <v>5566</v>
      </c>
      <c r="I630" s="16" t="s">
        <v>5571</v>
      </c>
      <c r="J630" t="s">
        <v>623</v>
      </c>
      <c r="K630" s="8" t="s">
        <v>2983</v>
      </c>
      <c r="L630" s="2">
        <v>0</v>
      </c>
      <c r="M630" s="2">
        <v>1.65480581685198E-2</v>
      </c>
      <c r="N630" s="2">
        <v>6.1305958992570498E-6</v>
      </c>
      <c r="O630" s="2">
        <v>3.1414112826060899E-6</v>
      </c>
      <c r="P630" s="2">
        <v>0</v>
      </c>
      <c r="Q630" s="2">
        <v>1.65480580276504E-2</v>
      </c>
      <c r="R630" s="2">
        <v>5.4109989819132404E-6</v>
      </c>
      <c r="S630" s="2">
        <f t="shared" si="120"/>
        <v>0</v>
      </c>
      <c r="T630" s="2">
        <v>3.4797346621147099E-6</v>
      </c>
      <c r="U630" s="2">
        <v>1.3432828020665899E-14</v>
      </c>
      <c r="V630" s="2">
        <v>1.0390194440564</v>
      </c>
      <c r="W630" s="2">
        <v>0</v>
      </c>
      <c r="X630" s="2">
        <v>1.6548058112213E-2</v>
      </c>
      <c r="Y630" s="2">
        <v>1.74985055503267E-5</v>
      </c>
      <c r="Z630" s="2">
        <f t="shared" si="113"/>
        <v>0</v>
      </c>
      <c r="AA630" s="2">
        <v>1.2872620981195899E-5</v>
      </c>
      <c r="AB630" s="2">
        <v>0</v>
      </c>
      <c r="AC630" s="2">
        <v>4.8122741736999999E-8</v>
      </c>
      <c r="AD630" s="2">
        <f t="shared" si="114"/>
        <v>0</v>
      </c>
      <c r="AE630" s="2">
        <v>0</v>
      </c>
      <c r="AF630" s="2">
        <v>3.0199036324394898E-2</v>
      </c>
      <c r="AG630" s="2">
        <v>3.0355995641787101E-5</v>
      </c>
      <c r="AH630" s="2">
        <v>2.3990376166704101E-5</v>
      </c>
      <c r="AI630" s="2">
        <v>0</v>
      </c>
      <c r="AJ630" s="2">
        <v>3.01990363797278E-2</v>
      </c>
      <c r="AK630" s="2">
        <v>3.42573264140414E-5</v>
      </c>
      <c r="AL630" s="2">
        <f t="shared" si="109"/>
        <v>0</v>
      </c>
      <c r="AM630" s="2">
        <v>2.5278407988522799E-5</v>
      </c>
      <c r="AN630" s="2">
        <v>1.05337298225969E-8</v>
      </c>
      <c r="AO630" s="2">
        <v>0.56020282246803599</v>
      </c>
      <c r="AP630" s="2">
        <v>0</v>
      </c>
      <c r="AQ630" s="2">
        <v>4.78671265197489E-2</v>
      </c>
      <c r="AR630" s="2">
        <v>1.42731345378186E-5</v>
      </c>
      <c r="AS630" s="2">
        <f t="shared" si="115"/>
        <v>0</v>
      </c>
      <c r="AT630" s="2">
        <v>7.4656121452577204E-6</v>
      </c>
      <c r="AU630" s="2">
        <v>0</v>
      </c>
      <c r="AV630" s="2">
        <v>6.3555382809562104E-9</v>
      </c>
      <c r="AW630" s="2">
        <f t="shared" si="116"/>
        <v>0</v>
      </c>
      <c r="AX630" s="2">
        <v>0</v>
      </c>
      <c r="AY630" s="2">
        <v>5.5230843463852201E-2</v>
      </c>
      <c r="AZ630" s="2">
        <v>2.08044273395605E-5</v>
      </c>
      <c r="BA630" s="2">
        <v>1.10605077697086E-5</v>
      </c>
      <c r="BB630" s="2">
        <v>0</v>
      </c>
      <c r="BC630" s="2">
        <v>3.06961776798567E-2</v>
      </c>
      <c r="BD630" s="2">
        <v>1.15348344969837E-5</v>
      </c>
      <c r="BE630" s="2">
        <f t="shared" si="117"/>
        <v>0</v>
      </c>
      <c r="BF630" s="2">
        <v>6.3411482320773703E-6</v>
      </c>
      <c r="BG630" s="2">
        <v>3.3717065324154101E-256</v>
      </c>
      <c r="BH630" s="2">
        <v>4.8333093072887898E-2</v>
      </c>
      <c r="BI630" s="2">
        <v>0</v>
      </c>
      <c r="BJ630" s="2">
        <v>4.09780004968485E-2</v>
      </c>
      <c r="BK630" s="2">
        <v>1.41431502153104E-5</v>
      </c>
      <c r="BL630" s="2">
        <f t="shared" si="118"/>
        <v>0</v>
      </c>
      <c r="BM630" s="2">
        <v>7.1637415897290401E-6</v>
      </c>
      <c r="BN630" s="2">
        <v>6.1132652148058505E-160</v>
      </c>
      <c r="BO630" s="2">
        <v>0.252450963709765</v>
      </c>
      <c r="BP630" s="2">
        <f t="shared" si="119"/>
        <v>0</v>
      </c>
    </row>
    <row r="631" spans="1:68" x14ac:dyDescent="0.2">
      <c r="A631">
        <v>625</v>
      </c>
      <c r="B631">
        <f t="shared" si="110"/>
        <v>1</v>
      </c>
      <c r="D631">
        <f t="shared" si="111"/>
        <v>0</v>
      </c>
      <c r="E631">
        <f t="shared" si="112"/>
        <v>0</v>
      </c>
      <c r="F631" s="16" t="s">
        <v>5592</v>
      </c>
      <c r="G631" s="16" t="s">
        <v>4686</v>
      </c>
      <c r="H631" s="16" t="s">
        <v>5566</v>
      </c>
      <c r="I631" s="16" t="s">
        <v>5571</v>
      </c>
      <c r="J631" t="s">
        <v>624</v>
      </c>
      <c r="K631" s="8" t="s">
        <v>2984</v>
      </c>
      <c r="L631" s="2">
        <v>0</v>
      </c>
      <c r="M631" s="2">
        <v>1.7875578376219801E-2</v>
      </c>
      <c r="N631" s="2">
        <v>2.0217097418800901E-5</v>
      </c>
      <c r="O631" s="2">
        <v>7.6341459160975608E-6</v>
      </c>
      <c r="P631" s="2">
        <v>0</v>
      </c>
      <c r="Q631" s="2">
        <v>1.7875578242388099E-2</v>
      </c>
      <c r="R631" s="2">
        <v>2.6535182208472701E-5</v>
      </c>
      <c r="S631" s="2">
        <f t="shared" si="120"/>
        <v>0</v>
      </c>
      <c r="T631" s="2">
        <v>1.6645713669767499E-5</v>
      </c>
      <c r="U631" s="2">
        <v>0</v>
      </c>
      <c r="V631" s="2">
        <v>5.6191936147543302E-2</v>
      </c>
      <c r="W631" s="2">
        <v>0</v>
      </c>
      <c r="X631" s="2">
        <v>1.7875578311128699E-2</v>
      </c>
      <c r="Y631" s="2">
        <v>2.8283381257458699E-5</v>
      </c>
      <c r="Z631" s="2">
        <f t="shared" si="113"/>
        <v>0</v>
      </c>
      <c r="AA631" s="2">
        <v>1.6652591136729701E-5</v>
      </c>
      <c r="AB631" s="2">
        <v>0</v>
      </c>
      <c r="AC631" s="2">
        <v>1.18928524918397E-2</v>
      </c>
      <c r="AD631" s="2">
        <f t="shared" si="114"/>
        <v>0</v>
      </c>
      <c r="AE631" s="2">
        <v>0</v>
      </c>
      <c r="AF631" s="2">
        <v>3.2588572689165297E-2</v>
      </c>
      <c r="AG631" s="2">
        <v>5.3317016984924702E-5</v>
      </c>
      <c r="AH631" s="2">
        <v>3.1154795068318101E-5</v>
      </c>
      <c r="AI631" s="2">
        <v>0</v>
      </c>
      <c r="AJ631" s="2">
        <v>3.2588572741180197E-2</v>
      </c>
      <c r="AK631" s="2">
        <v>5.3083687566606203E-5</v>
      </c>
      <c r="AL631" s="2">
        <f t="shared" si="109"/>
        <v>0</v>
      </c>
      <c r="AM631" s="2">
        <v>3.4447751556765102E-5</v>
      </c>
      <c r="AN631" s="2">
        <v>5.6771445272029999E-14</v>
      </c>
      <c r="AO631" s="2">
        <v>1.4684073648952001</v>
      </c>
      <c r="AP631" s="2">
        <v>0</v>
      </c>
      <c r="AQ631" s="2">
        <v>5.0075810686912803E-2</v>
      </c>
      <c r="AR631" s="2">
        <v>5.4891835577886301E-5</v>
      </c>
      <c r="AS631" s="2">
        <f t="shared" si="115"/>
        <v>0</v>
      </c>
      <c r="AT631" s="2">
        <v>2.94374930007033E-5</v>
      </c>
      <c r="AU631" s="2">
        <v>5.0292367156512999E-7</v>
      </c>
      <c r="AV631" s="2">
        <v>1.22486907834223</v>
      </c>
      <c r="AW631" s="2">
        <f t="shared" si="116"/>
        <v>0</v>
      </c>
      <c r="AX631" s="2">
        <v>0</v>
      </c>
      <c r="AY631" s="2">
        <v>5.9618954355196999E-2</v>
      </c>
      <c r="AZ631" s="2">
        <v>9.4165032990244004E-5</v>
      </c>
      <c r="BA631" s="2">
        <v>5.5565581868026798E-5</v>
      </c>
      <c r="BB631" s="2">
        <v>0</v>
      </c>
      <c r="BC631" s="2">
        <v>3.3244308155955603E-2</v>
      </c>
      <c r="BD631" s="2">
        <v>4.9071584444395303E-5</v>
      </c>
      <c r="BE631" s="2">
        <f t="shared" si="117"/>
        <v>-1</v>
      </c>
      <c r="BF631" s="2">
        <v>3.1025408531144801E-5</v>
      </c>
      <c r="BG631" s="2">
        <v>0</v>
      </c>
      <c r="BH631" s="2">
        <v>3.8762546966500898E-8</v>
      </c>
      <c r="BI631" s="2">
        <v>0</v>
      </c>
      <c r="BJ631" s="2">
        <v>4.0978000499716699E-2</v>
      </c>
      <c r="BK631" s="2">
        <v>1.7274221420480801E-5</v>
      </c>
      <c r="BL631" s="2">
        <f t="shared" si="118"/>
        <v>-1</v>
      </c>
      <c r="BM631" s="2">
        <v>7.4227511013711799E-6</v>
      </c>
      <c r="BN631" s="2">
        <v>0</v>
      </c>
      <c r="BO631" s="2">
        <v>1.0055785941364499E-22</v>
      </c>
      <c r="BP631" s="2">
        <f t="shared" si="119"/>
        <v>1</v>
      </c>
    </row>
    <row r="632" spans="1:68" x14ac:dyDescent="0.2">
      <c r="A632">
        <v>626</v>
      </c>
      <c r="B632">
        <f t="shared" si="110"/>
        <v>1</v>
      </c>
      <c r="D632">
        <f t="shared" si="111"/>
        <v>0</v>
      </c>
      <c r="E632">
        <f t="shared" si="112"/>
        <v>0</v>
      </c>
      <c r="F632" s="16" t="s">
        <v>5593</v>
      </c>
      <c r="G632" s="16" t="s">
        <v>4686</v>
      </c>
      <c r="H632" s="16" t="s">
        <v>5566</v>
      </c>
      <c r="I632" s="16" t="s">
        <v>5571</v>
      </c>
      <c r="J632" t="s">
        <v>625</v>
      </c>
      <c r="K632" s="8" t="s">
        <v>2985</v>
      </c>
      <c r="L632" s="2">
        <v>2.39455880997074E-5</v>
      </c>
      <c r="M632" s="2">
        <v>1.6548167156919799E-2</v>
      </c>
      <c r="N632" s="2">
        <v>3.0833602219353698E-5</v>
      </c>
      <c r="O632" s="2">
        <v>2.55956889516463E-5</v>
      </c>
      <c r="P632" s="2">
        <v>2.3945588100755E-5</v>
      </c>
      <c r="Q632" s="2">
        <v>1.65481670244375E-2</v>
      </c>
      <c r="R632" s="2">
        <v>3.1748659122730599E-5</v>
      </c>
      <c r="S632" s="2">
        <f t="shared" si="120"/>
        <v>0</v>
      </c>
      <c r="T632" s="2">
        <v>2.6665522742932501E-5</v>
      </c>
      <c r="U632" s="2">
        <v>2.3904814675991601E-226</v>
      </c>
      <c r="V632" s="2">
        <v>1.20119247691164</v>
      </c>
      <c r="W632" s="2">
        <v>2.3945588100254E-5</v>
      </c>
      <c r="X632" s="2">
        <v>1.6548167102480499E-2</v>
      </c>
      <c r="Y632" s="2">
        <v>3.00974804527282E-5</v>
      </c>
      <c r="Z632" s="2">
        <f t="shared" si="113"/>
        <v>0</v>
      </c>
      <c r="AA632" s="2">
        <v>2.5640076047711401E-5</v>
      </c>
      <c r="AB632" s="2">
        <v>6.2350848052790798E-24</v>
      </c>
      <c r="AC632" s="2">
        <v>1.2185962672430699</v>
      </c>
      <c r="AD632" s="2">
        <f t="shared" si="114"/>
        <v>0</v>
      </c>
      <c r="AE632" s="2">
        <v>4.31020585794734E-5</v>
      </c>
      <c r="AF632" s="2">
        <v>3.0199232506578199E-2</v>
      </c>
      <c r="AG632" s="2">
        <v>6.0806616857517798E-5</v>
      </c>
      <c r="AH632" s="2">
        <v>4.68068761221904E-5</v>
      </c>
      <c r="AI632" s="2">
        <v>4.3102058578950699E-5</v>
      </c>
      <c r="AJ632" s="2">
        <v>3.0199232557235198E-2</v>
      </c>
      <c r="AK632" s="2">
        <v>5.92171005841692E-5</v>
      </c>
      <c r="AL632" s="2">
        <f t="shared" si="109"/>
        <v>0</v>
      </c>
      <c r="AM632" s="2">
        <v>4.7063833683294098E-5</v>
      </c>
      <c r="AN632" s="2">
        <v>7.0014812215534003E-4</v>
      </c>
      <c r="AO632" s="2">
        <v>1.24390386978753</v>
      </c>
      <c r="AP632" s="2">
        <v>3.9839876523905299E-5</v>
      </c>
      <c r="AQ632" s="2">
        <v>4.78673078515588E-2</v>
      </c>
      <c r="AR632" s="2">
        <v>6.0533297055766898E-5</v>
      </c>
      <c r="AS632" s="2">
        <f t="shared" si="115"/>
        <v>0</v>
      </c>
      <c r="AT632" s="2">
        <v>4.5179733679641802E-5</v>
      </c>
      <c r="AU632" s="2">
        <v>7.7765608166842802E-125</v>
      </c>
      <c r="AV632" s="2">
        <v>1.45420927971851</v>
      </c>
      <c r="AW632" s="2">
        <f t="shared" si="116"/>
        <v>0</v>
      </c>
      <c r="AX632" s="2">
        <v>7.9152012474580604E-5</v>
      </c>
      <c r="AY632" s="2">
        <v>5.5231203721522099E-2</v>
      </c>
      <c r="AZ632" s="2">
        <v>1.0455467715248501E-4</v>
      </c>
      <c r="BA632" s="2">
        <v>8.4898067074814005E-5</v>
      </c>
      <c r="BB632" s="2">
        <v>4.59627526165303E-5</v>
      </c>
      <c r="BC632" s="2">
        <v>3.06963868798595E-2</v>
      </c>
      <c r="BD632" s="2">
        <v>5.8958504107309499E-5</v>
      </c>
      <c r="BE632" s="2">
        <f t="shared" si="117"/>
        <v>-1</v>
      </c>
      <c r="BF632" s="2">
        <v>4.9365036771579399E-5</v>
      </c>
      <c r="BG632" s="2">
        <v>0</v>
      </c>
      <c r="BH632" s="2">
        <v>4.2481070339737101E-12</v>
      </c>
      <c r="BI632" s="2">
        <v>4.5417161019243101E-5</v>
      </c>
      <c r="BJ632" s="2">
        <v>4.0978207206470801E-2</v>
      </c>
      <c r="BK632" s="2">
        <v>5.6929684051625697E-5</v>
      </c>
      <c r="BL632" s="2">
        <f t="shared" si="118"/>
        <v>-1</v>
      </c>
      <c r="BM632" s="2">
        <v>4.96428575066743E-5</v>
      </c>
      <c r="BN632" s="2">
        <v>0</v>
      </c>
      <c r="BO632" s="2">
        <v>6.7215950012907801E-16</v>
      </c>
      <c r="BP632" s="2">
        <f t="shared" si="119"/>
        <v>1</v>
      </c>
    </row>
    <row r="633" spans="1:68" x14ac:dyDescent="0.2">
      <c r="A633">
        <v>627</v>
      </c>
      <c r="B633">
        <f t="shared" si="110"/>
        <v>1</v>
      </c>
      <c r="D633">
        <f t="shared" si="111"/>
        <v>0</v>
      </c>
      <c r="E633">
        <f t="shared" si="112"/>
        <v>0</v>
      </c>
      <c r="F633" s="16" t="s">
        <v>5594</v>
      </c>
      <c r="G633" s="16" t="s">
        <v>4686</v>
      </c>
      <c r="H633" s="16" t="s">
        <v>5566</v>
      </c>
      <c r="I633" s="16" t="s">
        <v>5571</v>
      </c>
      <c r="J633" t="s">
        <v>626</v>
      </c>
      <c r="K633" s="8" t="s">
        <v>2986</v>
      </c>
      <c r="L633" s="2">
        <v>2.4000320561305799E-5</v>
      </c>
      <c r="M633" s="2">
        <v>1.6548221889697699E-2</v>
      </c>
      <c r="N633" s="2">
        <v>3.1564999005508802E-5</v>
      </c>
      <c r="O633" s="2">
        <v>2.5676584299718699E-5</v>
      </c>
      <c r="P633" s="2">
        <v>2.4000320562355802E-5</v>
      </c>
      <c r="Q633" s="2">
        <v>1.6548221763995001E-2</v>
      </c>
      <c r="R633" s="2">
        <v>3.0386152166041601E-5</v>
      </c>
      <c r="S633" s="2">
        <f t="shared" si="120"/>
        <v>0</v>
      </c>
      <c r="T633" s="2">
        <v>2.58427218770286E-5</v>
      </c>
      <c r="U633" s="2">
        <v>6.82073145645572E-16</v>
      </c>
      <c r="V633" s="2">
        <v>1.11740713716225</v>
      </c>
      <c r="W633" s="2">
        <v>2.4000320561853599E-5</v>
      </c>
      <c r="X633" s="2">
        <v>1.6548221834906899E-2</v>
      </c>
      <c r="Y633" s="2">
        <v>3.03068934652479E-5</v>
      </c>
      <c r="Z633" s="2">
        <f t="shared" si="113"/>
        <v>0</v>
      </c>
      <c r="AA633" s="2">
        <v>2.56279117905526E-5</v>
      </c>
      <c r="AB633" s="2">
        <v>4.7309956526479803E-12</v>
      </c>
      <c r="AC633" s="2">
        <v>0.99473087370407098</v>
      </c>
      <c r="AD633" s="2">
        <f t="shared" si="114"/>
        <v>0</v>
      </c>
      <c r="AE633" s="2">
        <v>4.3200577010350402E-5</v>
      </c>
      <c r="AF633" s="2">
        <v>3.0199331025030099E-2</v>
      </c>
      <c r="AG633" s="2">
        <v>5.53285473379877E-5</v>
      </c>
      <c r="AH633" s="2">
        <v>4.6321509181187203E-5</v>
      </c>
      <c r="AI633" s="2">
        <v>4.3200577009826502E-5</v>
      </c>
      <c r="AJ633" s="2">
        <v>3.0199331078383799E-2</v>
      </c>
      <c r="AK633" s="2">
        <v>6.5353827576751698E-5</v>
      </c>
      <c r="AL633" s="2">
        <f t="shared" si="109"/>
        <v>0</v>
      </c>
      <c r="AM633" s="2">
        <v>4.93069441706314E-5</v>
      </c>
      <c r="AN633" s="2">
        <v>5.3052082968353504E-261</v>
      </c>
      <c r="AO633" s="2">
        <v>0.111834171638216</v>
      </c>
      <c r="AP633" s="2">
        <v>3.9930938581051203E-5</v>
      </c>
      <c r="AQ633" s="2">
        <v>4.7867398930033098E-2</v>
      </c>
      <c r="AR633" s="2">
        <v>6.0084150768531499E-5</v>
      </c>
      <c r="AS633" s="2">
        <f t="shared" si="115"/>
        <v>0</v>
      </c>
      <c r="AT633" s="2">
        <v>4.5312765201623103E-5</v>
      </c>
      <c r="AU633" s="2">
        <v>4.5187596899505296E-140</v>
      </c>
      <c r="AV633" s="2">
        <v>0.63279609929456904</v>
      </c>
      <c r="AW633" s="2">
        <f t="shared" si="116"/>
        <v>0</v>
      </c>
      <c r="AX633" s="2">
        <v>7.9332930331563596E-5</v>
      </c>
      <c r="AY633" s="2">
        <v>5.5231384639341297E-2</v>
      </c>
      <c r="AZ633" s="2">
        <v>1.13144489529975E-4</v>
      </c>
      <c r="BA633" s="2">
        <v>8.5215770001303593E-5</v>
      </c>
      <c r="BB633" s="2">
        <v>4.6067809739456799E-5</v>
      </c>
      <c r="BC633" s="2">
        <v>3.06964919369828E-2</v>
      </c>
      <c r="BD633" s="2">
        <v>6.1353884550737297E-5</v>
      </c>
      <c r="BE633" s="2">
        <f t="shared" si="117"/>
        <v>-1</v>
      </c>
      <c r="BF633" s="2">
        <v>4.9163069543838302E-5</v>
      </c>
      <c r="BG633" s="2">
        <v>0</v>
      </c>
      <c r="BH633" s="2">
        <v>5.9171573186193996E-13</v>
      </c>
      <c r="BI633" s="2">
        <v>4.5520971082752097E-5</v>
      </c>
      <c r="BJ633" s="2">
        <v>4.0978311015926097E-2</v>
      </c>
      <c r="BK633" s="2">
        <v>6.2319219424708002E-5</v>
      </c>
      <c r="BL633" s="2">
        <f t="shared" si="118"/>
        <v>-1</v>
      </c>
      <c r="BM633" s="2">
        <v>5.0205434223659502E-5</v>
      </c>
      <c r="BN633" s="2">
        <v>0</v>
      </c>
      <c r="BO633" s="2">
        <v>6.6081827055607497E-12</v>
      </c>
      <c r="BP633" s="2">
        <f t="shared" si="119"/>
        <v>1</v>
      </c>
    </row>
    <row r="634" spans="1:68" x14ac:dyDescent="0.2">
      <c r="A634">
        <v>628</v>
      </c>
      <c r="B634">
        <f t="shared" si="110"/>
        <v>0</v>
      </c>
      <c r="D634">
        <f t="shared" si="111"/>
        <v>1</v>
      </c>
      <c r="E634">
        <f t="shared" si="112"/>
        <v>0</v>
      </c>
      <c r="F634" s="16" t="s">
        <v>5595</v>
      </c>
      <c r="G634" s="16" t="s">
        <v>4686</v>
      </c>
      <c r="H634" s="16" t="s">
        <v>5566</v>
      </c>
      <c r="I634" s="16" t="s">
        <v>5571</v>
      </c>
      <c r="J634" t="s">
        <v>627</v>
      </c>
      <c r="K634" s="8" t="s">
        <v>2981</v>
      </c>
      <c r="L634" s="2">
        <v>0</v>
      </c>
      <c r="M634" s="2">
        <v>1.9509613326060399E-2</v>
      </c>
      <c r="N634" s="2">
        <v>6.4254563176754606E-5</v>
      </c>
      <c r="O634" s="2">
        <v>3.3261538219356601E-5</v>
      </c>
      <c r="P634" s="2">
        <v>0</v>
      </c>
      <c r="Q634" s="2">
        <v>1.9509613189452799E-2</v>
      </c>
      <c r="R634" s="2">
        <v>7.3277533788634804E-5</v>
      </c>
      <c r="S634" s="2">
        <f t="shared" si="120"/>
        <v>1</v>
      </c>
      <c r="T634" s="2">
        <v>3.74261308676047E-5</v>
      </c>
      <c r="U634" s="2">
        <v>1.08197024446589E-10</v>
      </c>
      <c r="V634" s="2">
        <v>2.0216944248116299E-2</v>
      </c>
      <c r="W634" s="2">
        <v>0</v>
      </c>
      <c r="X634" s="2">
        <v>1.95096132589875E-2</v>
      </c>
      <c r="Y634" s="2">
        <v>7.59657374161651E-5</v>
      </c>
      <c r="Z634" s="2">
        <f t="shared" si="113"/>
        <v>1</v>
      </c>
      <c r="AA634" s="2">
        <v>4.0060101883272299E-5</v>
      </c>
      <c r="AB634" s="2">
        <v>4.9197363482802302E-23</v>
      </c>
      <c r="AC634" s="2">
        <v>6.0083534100292802E-4</v>
      </c>
      <c r="AD634" s="2">
        <f t="shared" si="114"/>
        <v>1</v>
      </c>
      <c r="AE634" s="2">
        <v>0</v>
      </c>
      <c r="AF634" s="2">
        <v>3.55298355845374E-2</v>
      </c>
      <c r="AG634" s="2">
        <v>1.5236440714739999E-4</v>
      </c>
      <c r="AH634" s="2">
        <v>8.1056600638021095E-5</v>
      </c>
      <c r="AI634" s="2">
        <v>0</v>
      </c>
      <c r="AJ634" s="2">
        <v>3.5529835651811802E-2</v>
      </c>
      <c r="AK634" s="2">
        <v>1.3479085325098701E-4</v>
      </c>
      <c r="AL634" s="2">
        <f t="shared" si="109"/>
        <v>0</v>
      </c>
      <c r="AM634" s="2">
        <v>7.3626912820736102E-5</v>
      </c>
      <c r="AN634" s="2">
        <v>1.0290723584063099E-7</v>
      </c>
      <c r="AO634" s="2">
        <v>2.7022809727047299E-2</v>
      </c>
      <c r="AP634" s="2">
        <v>0</v>
      </c>
      <c r="AQ634" s="2">
        <v>5.2978586717897798E-2</v>
      </c>
      <c r="AR634" s="2">
        <v>1.4146500266233499E-4</v>
      </c>
      <c r="AS634" s="2">
        <f t="shared" si="115"/>
        <v>0</v>
      </c>
      <c r="AT634" s="2">
        <v>7.0738647205138602E-5</v>
      </c>
      <c r="AU634" s="2">
        <v>5.0466727072201503E-15</v>
      </c>
      <c r="AV634" s="2">
        <v>0.23001828263119001</v>
      </c>
      <c r="AW634" s="2">
        <f t="shared" si="116"/>
        <v>0</v>
      </c>
      <c r="AX634" s="2">
        <v>0</v>
      </c>
      <c r="AY634" s="2">
        <v>6.5020248057351196E-2</v>
      </c>
      <c r="AZ634" s="2">
        <v>2.4339656924082901E-4</v>
      </c>
      <c r="BA634" s="2">
        <v>1.2770493047849601E-4</v>
      </c>
      <c r="BB634" s="2">
        <v>0</v>
      </c>
      <c r="BC634" s="2">
        <v>3.6380783383490503E-2</v>
      </c>
      <c r="BD634" s="2">
        <v>1.6920336012776101E-4</v>
      </c>
      <c r="BE634" s="2">
        <f t="shared" si="117"/>
        <v>-1</v>
      </c>
      <c r="BF634" s="2">
        <v>8.7633297253808705E-5</v>
      </c>
      <c r="BG634" s="2">
        <v>1.44443703701415E-88</v>
      </c>
      <c r="BH634" s="2">
        <v>2.8547711153329699E-16</v>
      </c>
      <c r="BI634" s="2">
        <v>0</v>
      </c>
      <c r="BJ634" s="2">
        <v>4.9804537773427499E-2</v>
      </c>
      <c r="BK634" s="2">
        <v>2.03888617497336E-4</v>
      </c>
      <c r="BL634" s="2">
        <f t="shared" si="118"/>
        <v>-1</v>
      </c>
      <c r="BM634" s="2">
        <v>1.01928569949784E-4</v>
      </c>
      <c r="BN634" s="2">
        <v>1.6739512407215399E-35</v>
      </c>
      <c r="BO634" s="2">
        <v>2.6366894472635102E-4</v>
      </c>
      <c r="BP634" s="2">
        <f t="shared" si="119"/>
        <v>1</v>
      </c>
    </row>
    <row r="635" spans="1:68" x14ac:dyDescent="0.2">
      <c r="A635">
        <v>629</v>
      </c>
      <c r="B635">
        <f t="shared" si="110"/>
        <v>1</v>
      </c>
      <c r="D635">
        <f t="shared" si="111"/>
        <v>0</v>
      </c>
      <c r="E635">
        <f t="shared" si="112"/>
        <v>0</v>
      </c>
      <c r="F635" s="16" t="s">
        <v>5596</v>
      </c>
      <c r="G635" s="16" t="s">
        <v>4686</v>
      </c>
      <c r="H635" s="16" t="s">
        <v>5566</v>
      </c>
      <c r="I635" s="16" t="s">
        <v>5571</v>
      </c>
      <c r="J635" t="s">
        <v>628</v>
      </c>
      <c r="K635" s="8" t="s">
        <v>2982</v>
      </c>
      <c r="L635" s="2">
        <v>2.3782342350132001E-5</v>
      </c>
      <c r="M635" s="2">
        <v>1.65480039114854E-2</v>
      </c>
      <c r="N635" s="2">
        <v>3.3021717880878902E-5</v>
      </c>
      <c r="O635" s="2">
        <v>2.5615363501190599E-5</v>
      </c>
      <c r="P635" s="2">
        <v>2.37823423511725E-5</v>
      </c>
      <c r="Q635" s="2">
        <v>1.65480037857926E-2</v>
      </c>
      <c r="R635" s="2">
        <v>3.0782470908013699E-5</v>
      </c>
      <c r="S635" s="2">
        <f t="shared" si="120"/>
        <v>0</v>
      </c>
      <c r="T635" s="2">
        <v>2.5637298892056201E-5</v>
      </c>
      <c r="U635" s="2">
        <v>1.58139801799148E-15</v>
      </c>
      <c r="V635" s="2">
        <v>0.74873855163037195</v>
      </c>
      <c r="W635" s="2">
        <v>2.37823423506748E-5</v>
      </c>
      <c r="X635" s="2">
        <v>1.6548003856631101E-2</v>
      </c>
      <c r="Y635" s="2">
        <v>3.1727070339451402E-5</v>
      </c>
      <c r="Z635" s="2">
        <f t="shared" si="113"/>
        <v>0</v>
      </c>
      <c r="AA635" s="2">
        <v>2.5606993850738101E-5</v>
      </c>
      <c r="AB635" s="2">
        <v>1.06340096408125E-9</v>
      </c>
      <c r="AC635" s="2">
        <v>1.03835660502794</v>
      </c>
      <c r="AD635" s="2">
        <f t="shared" si="114"/>
        <v>0</v>
      </c>
      <c r="AE635" s="2">
        <v>4.2808216230237601E-5</v>
      </c>
      <c r="AF635" s="2">
        <v>3.0198938662467201E-2</v>
      </c>
      <c r="AG635" s="2">
        <v>5.5283460238286798E-5</v>
      </c>
      <c r="AH635" s="2">
        <v>4.61193244348079E-5</v>
      </c>
      <c r="AI635" s="2">
        <v>4.2808216229718498E-5</v>
      </c>
      <c r="AJ635" s="2">
        <v>3.01989387198911E-2</v>
      </c>
      <c r="AK635" s="2">
        <v>5.7520758945096403E-5</v>
      </c>
      <c r="AL635" s="2">
        <f t="shared" si="109"/>
        <v>0</v>
      </c>
      <c r="AM635" s="2">
        <v>4.6582062011030597E-5</v>
      </c>
      <c r="AN635" s="2">
        <v>3.0037911018943903E-14</v>
      </c>
      <c r="AO635" s="2">
        <v>1.08315464002088</v>
      </c>
      <c r="AP635" s="2">
        <v>3.9568273651632697E-5</v>
      </c>
      <c r="AQ635" s="2">
        <v>4.7867036265983397E-2</v>
      </c>
      <c r="AR635" s="2">
        <v>6.3131843528026402E-5</v>
      </c>
      <c r="AS635" s="2">
        <f t="shared" si="115"/>
        <v>0</v>
      </c>
      <c r="AT635" s="2">
        <v>4.5143343889648303E-5</v>
      </c>
      <c r="AU635" s="2">
        <v>6.9343007442576099E-161</v>
      </c>
      <c r="AV635" s="2">
        <v>0.28572782474976399</v>
      </c>
      <c r="AW635" s="2">
        <f t="shared" si="116"/>
        <v>0</v>
      </c>
      <c r="AX635" s="2">
        <v>7.8612404528723804E-5</v>
      </c>
      <c r="AY635" s="2">
        <v>5.5230664121968802E-2</v>
      </c>
      <c r="AZ635" s="2">
        <v>1.06722162013378E-4</v>
      </c>
      <c r="BA635" s="2">
        <v>8.4381457885839193E-5</v>
      </c>
      <c r="BB635" s="2">
        <v>4.56494078796129E-5</v>
      </c>
      <c r="BC635" s="2">
        <v>3.06960735354431E-2</v>
      </c>
      <c r="BD635" s="2">
        <v>5.66943230668507E-5</v>
      </c>
      <c r="BE635" s="2">
        <f t="shared" si="117"/>
        <v>-1</v>
      </c>
      <c r="BF635" s="2">
        <v>4.8981807271527699E-5</v>
      </c>
      <c r="BG635" s="2">
        <v>0</v>
      </c>
      <c r="BH635" s="2">
        <v>2.3003264634908599E-14</v>
      </c>
      <c r="BI635" s="2">
        <v>4.5107535777912501E-5</v>
      </c>
      <c r="BJ635" s="2">
        <v>4.0977897590917099E-2</v>
      </c>
      <c r="BK635" s="2">
        <v>6.7435352794091298E-5</v>
      </c>
      <c r="BL635" s="2">
        <f t="shared" si="118"/>
        <v>-1</v>
      </c>
      <c r="BM635" s="2">
        <v>5.0555240358001798E-5</v>
      </c>
      <c r="BN635" s="2">
        <v>0</v>
      </c>
      <c r="BO635" s="2">
        <v>7.9297272588842594E-8</v>
      </c>
      <c r="BP635" s="2">
        <f t="shared" si="119"/>
        <v>1</v>
      </c>
    </row>
    <row r="636" spans="1:68" x14ac:dyDescent="0.2">
      <c r="A636">
        <v>630</v>
      </c>
      <c r="B636">
        <f t="shared" si="110"/>
        <v>0</v>
      </c>
      <c r="D636">
        <f t="shared" si="111"/>
        <v>0</v>
      </c>
      <c r="E636">
        <f t="shared" si="112"/>
        <v>0</v>
      </c>
      <c r="F636" s="16" t="s">
        <v>5597</v>
      </c>
      <c r="G636" s="16" t="s">
        <v>4686</v>
      </c>
      <c r="H636" s="16" t="s">
        <v>5566</v>
      </c>
      <c r="I636" s="16" t="s">
        <v>5571</v>
      </c>
      <c r="J636" t="s">
        <v>629</v>
      </c>
      <c r="K636" s="8" t="s">
        <v>2983</v>
      </c>
      <c r="L636" s="2">
        <v>0</v>
      </c>
      <c r="M636" s="2">
        <v>1.65480581685198E-2</v>
      </c>
      <c r="N636" s="2">
        <v>7.0002910699611404E-6</v>
      </c>
      <c r="O636" s="2">
        <v>3.3630216356354001E-6</v>
      </c>
      <c r="P636" s="2">
        <v>0</v>
      </c>
      <c r="Q636" s="2">
        <v>1.6548058027650501E-2</v>
      </c>
      <c r="R636" s="2">
        <v>6.7398767968754201E-6</v>
      </c>
      <c r="S636" s="2">
        <f t="shared" si="120"/>
        <v>0</v>
      </c>
      <c r="T636" s="2">
        <v>3.5412691541475201E-6</v>
      </c>
      <c r="U636" s="2">
        <v>1.70806851741248E-5</v>
      </c>
      <c r="V636" s="2">
        <v>1.4088575190485</v>
      </c>
      <c r="W636" s="2">
        <v>0</v>
      </c>
      <c r="X636" s="2">
        <v>1.6548058112213101E-2</v>
      </c>
      <c r="Y636" s="2">
        <v>1.70934328752237E-5</v>
      </c>
      <c r="Z636" s="2">
        <f t="shared" si="113"/>
        <v>0</v>
      </c>
      <c r="AA636" s="2">
        <v>1.27176963272763E-5</v>
      </c>
      <c r="AB636" s="2">
        <v>0</v>
      </c>
      <c r="AC636" s="2">
        <v>1.23035843481227E-6</v>
      </c>
      <c r="AD636" s="2">
        <f t="shared" si="114"/>
        <v>0</v>
      </c>
      <c r="AE636" s="2">
        <v>0</v>
      </c>
      <c r="AF636" s="2">
        <v>3.0199036324394898E-2</v>
      </c>
      <c r="AG636" s="2">
        <v>4.0630775293507503E-5</v>
      </c>
      <c r="AH636" s="2">
        <v>2.46962700400445E-5</v>
      </c>
      <c r="AI636" s="2">
        <v>0</v>
      </c>
      <c r="AJ636" s="2">
        <v>3.0199036379727699E-2</v>
      </c>
      <c r="AK636" s="2">
        <v>3.7921046649011502E-5</v>
      </c>
      <c r="AL636" s="2">
        <f t="shared" si="109"/>
        <v>0</v>
      </c>
      <c r="AM636" s="2">
        <v>2.7787702596954602E-5</v>
      </c>
      <c r="AN636" s="2">
        <v>7.2698646402611403E-38</v>
      </c>
      <c r="AO636" s="2">
        <v>1.11658198103546</v>
      </c>
      <c r="AP636" s="2">
        <v>0</v>
      </c>
      <c r="AQ636" s="2">
        <v>4.78671265197489E-2</v>
      </c>
      <c r="AR636" s="2">
        <v>2.2531335471955901E-5</v>
      </c>
      <c r="AS636" s="2">
        <f t="shared" si="115"/>
        <v>0</v>
      </c>
      <c r="AT636" s="2">
        <v>8.1147508459877904E-6</v>
      </c>
      <c r="AU636" s="2">
        <v>0</v>
      </c>
      <c r="AV636" s="2">
        <v>4.7555090516576397E-3</v>
      </c>
      <c r="AW636" s="2">
        <f t="shared" si="116"/>
        <v>0</v>
      </c>
      <c r="AX636" s="2">
        <v>0</v>
      </c>
      <c r="AY636" s="2">
        <v>5.5230843463852201E-2</v>
      </c>
      <c r="AZ636" s="2">
        <v>2.7328905846029598E-5</v>
      </c>
      <c r="BA636" s="2">
        <v>1.24739892209204E-5</v>
      </c>
      <c r="BB636" s="2">
        <v>0</v>
      </c>
      <c r="BC636" s="2">
        <v>3.0696177679856801E-2</v>
      </c>
      <c r="BD636" s="2">
        <v>1.20985125596764E-5</v>
      </c>
      <c r="BE636" s="2">
        <f t="shared" si="117"/>
        <v>0</v>
      </c>
      <c r="BF636" s="2">
        <v>6.1699675499432103E-6</v>
      </c>
      <c r="BG636" s="2" t="s">
        <v>7994</v>
      </c>
      <c r="BH636" s="2">
        <v>1.9722091344588199E-3</v>
      </c>
      <c r="BI636" s="2">
        <v>0</v>
      </c>
      <c r="BJ636" s="2">
        <v>4.0978000496848799E-2</v>
      </c>
      <c r="BK636" s="2">
        <v>1.729122729785E-5</v>
      </c>
      <c r="BL636" s="2">
        <f t="shared" si="118"/>
        <v>0</v>
      </c>
      <c r="BM636" s="2">
        <v>7.3518709782271296E-6</v>
      </c>
      <c r="BN636" s="2">
        <v>3.1145375001663198E-159</v>
      </c>
      <c r="BO636" s="2">
        <v>9.4991592798750704E-2</v>
      </c>
      <c r="BP636" s="2">
        <f t="shared" si="119"/>
        <v>0</v>
      </c>
    </row>
    <row r="637" spans="1:68" x14ac:dyDescent="0.2">
      <c r="A637">
        <v>631</v>
      </c>
      <c r="B637">
        <f t="shared" si="110"/>
        <v>0</v>
      </c>
      <c r="D637">
        <f t="shared" si="111"/>
        <v>1</v>
      </c>
      <c r="E637">
        <f t="shared" si="112"/>
        <v>0</v>
      </c>
      <c r="F637" s="16" t="s">
        <v>5598</v>
      </c>
      <c r="G637" s="16" t="s">
        <v>4686</v>
      </c>
      <c r="H637" s="16" t="s">
        <v>5566</v>
      </c>
      <c r="I637" s="16" t="s">
        <v>5571</v>
      </c>
      <c r="J637" t="s">
        <v>630</v>
      </c>
      <c r="K637" s="8" t="s">
        <v>2984</v>
      </c>
      <c r="L637" s="2">
        <v>0</v>
      </c>
      <c r="M637" s="2">
        <v>1.7875578376219899E-2</v>
      </c>
      <c r="N637" s="2">
        <v>1.9188771176268199E-5</v>
      </c>
      <c r="O637" s="2">
        <v>9.0161288072592208E-6</v>
      </c>
      <c r="P637" s="2">
        <v>0</v>
      </c>
      <c r="Q637" s="2">
        <v>1.7875578242388099E-2</v>
      </c>
      <c r="R637" s="2">
        <v>2.6193718845376001E-5</v>
      </c>
      <c r="S637" s="2">
        <f t="shared" si="120"/>
        <v>1</v>
      </c>
      <c r="T637" s="2">
        <v>1.8416492530061001E-5</v>
      </c>
      <c r="U637" s="2">
        <v>0</v>
      </c>
      <c r="V637" s="2">
        <v>1.10766000351876E-3</v>
      </c>
      <c r="W637" s="2">
        <v>0</v>
      </c>
      <c r="X637" s="2">
        <v>1.7875578311128699E-2</v>
      </c>
      <c r="Y637" s="2">
        <v>2.9510085338196799E-5</v>
      </c>
      <c r="Z637" s="2">
        <f t="shared" si="113"/>
        <v>1</v>
      </c>
      <c r="AA637" s="2">
        <v>1.67728458820914E-5</v>
      </c>
      <c r="AB637" s="2">
        <v>2.8760702634168898E-287</v>
      </c>
      <c r="AC637" s="2">
        <v>2.0833068094898899E-5</v>
      </c>
      <c r="AD637" s="2">
        <f t="shared" si="114"/>
        <v>1</v>
      </c>
      <c r="AE637" s="2">
        <v>0</v>
      </c>
      <c r="AF637" s="2">
        <v>3.25885726891652E-2</v>
      </c>
      <c r="AG637" s="2">
        <v>4.6276006281711901E-5</v>
      </c>
      <c r="AH637" s="2">
        <v>2.9253657021582701E-5</v>
      </c>
      <c r="AI637" s="2">
        <v>0</v>
      </c>
      <c r="AJ637" s="2">
        <v>3.2588572741180197E-2</v>
      </c>
      <c r="AK637" s="2">
        <v>4.8995590152823299E-5</v>
      </c>
      <c r="AL637" s="2">
        <f t="shared" si="109"/>
        <v>0</v>
      </c>
      <c r="AM637" s="2">
        <v>3.3400349055018802E-5</v>
      </c>
      <c r="AN637" s="2">
        <v>1.2432415711713901E-26</v>
      </c>
      <c r="AO637" s="2">
        <v>1.0727722903788099</v>
      </c>
      <c r="AP637" s="2">
        <v>0</v>
      </c>
      <c r="AQ637" s="2">
        <v>5.0075810686913101E-2</v>
      </c>
      <c r="AR637" s="2">
        <v>6.3198898379147401E-5</v>
      </c>
      <c r="AS637" s="2">
        <f t="shared" si="115"/>
        <v>0</v>
      </c>
      <c r="AT637" s="2">
        <v>3.2241896706038197E-5</v>
      </c>
      <c r="AU637" s="2">
        <v>4.5560940675575502E-22</v>
      </c>
      <c r="AV637" s="2">
        <v>1.45796655303113E-2</v>
      </c>
      <c r="AW637" s="2">
        <f t="shared" si="116"/>
        <v>0</v>
      </c>
      <c r="AX637" s="2">
        <v>0</v>
      </c>
      <c r="AY637" s="2">
        <v>5.9618954355196901E-2</v>
      </c>
      <c r="AZ637" s="2">
        <v>8.6145024843860201E-5</v>
      </c>
      <c r="BA637" s="2">
        <v>5.3959343818919701E-5</v>
      </c>
      <c r="BB637" s="2">
        <v>0</v>
      </c>
      <c r="BC637" s="2">
        <v>3.3244308155955603E-2</v>
      </c>
      <c r="BD637" s="2">
        <v>4.5300582628628499E-5</v>
      </c>
      <c r="BE637" s="2">
        <f t="shared" si="117"/>
        <v>-1</v>
      </c>
      <c r="BF637" s="2">
        <v>2.9563621326064899E-5</v>
      </c>
      <c r="BG637" s="2">
        <v>0</v>
      </c>
      <c r="BH637" s="2">
        <v>1.99895342382167E-10</v>
      </c>
      <c r="BI637" s="2">
        <v>0</v>
      </c>
      <c r="BJ637" s="2">
        <v>4.0978000499716803E-2</v>
      </c>
      <c r="BK637" s="2">
        <v>1.38070613796965E-5</v>
      </c>
      <c r="BL637" s="2">
        <f t="shared" si="118"/>
        <v>-1</v>
      </c>
      <c r="BM637" s="2">
        <v>7.6409369771622599E-6</v>
      </c>
      <c r="BN637" s="2">
        <v>0</v>
      </c>
      <c r="BO637" s="2">
        <v>7.4272145940617701E-32</v>
      </c>
      <c r="BP637" s="2">
        <f t="shared" si="119"/>
        <v>1</v>
      </c>
    </row>
    <row r="638" spans="1:68" x14ac:dyDescent="0.2">
      <c r="A638">
        <v>632</v>
      </c>
      <c r="B638">
        <f t="shared" si="110"/>
        <v>1</v>
      </c>
      <c r="D638">
        <f t="shared" si="111"/>
        <v>0</v>
      </c>
      <c r="E638">
        <f t="shared" si="112"/>
        <v>0</v>
      </c>
      <c r="F638" s="16" t="s">
        <v>5599</v>
      </c>
      <c r="G638" s="16" t="s">
        <v>4686</v>
      </c>
      <c r="H638" s="16" t="s">
        <v>5566</v>
      </c>
      <c r="I638" s="16" t="s">
        <v>5571</v>
      </c>
      <c r="J638" t="s">
        <v>631</v>
      </c>
      <c r="K638" s="8" t="s">
        <v>2985</v>
      </c>
      <c r="L638" s="2">
        <v>2.39455880997074E-5</v>
      </c>
      <c r="M638" s="2">
        <v>1.65481671569199E-2</v>
      </c>
      <c r="N638" s="2">
        <v>3.10954259609469E-5</v>
      </c>
      <c r="O638" s="2">
        <v>2.56191936930874E-5</v>
      </c>
      <c r="P638" s="2">
        <v>2.3945588100755E-5</v>
      </c>
      <c r="Q638" s="2">
        <v>1.65481670244375E-2</v>
      </c>
      <c r="R638" s="2">
        <v>2.9821169500276399E-5</v>
      </c>
      <c r="S638" s="2">
        <f t="shared" si="120"/>
        <v>0</v>
      </c>
      <c r="T638" s="2">
        <v>2.5787463978976302E-5</v>
      </c>
      <c r="U638" s="2">
        <v>5.40392872251904E-11</v>
      </c>
      <c r="V638" s="2">
        <v>1.0226941301085899</v>
      </c>
      <c r="W638" s="2">
        <v>2.3945588100254E-5</v>
      </c>
      <c r="X638" s="2">
        <v>1.6548167102480499E-2</v>
      </c>
      <c r="Y638" s="2">
        <v>3.13886340614057E-5</v>
      </c>
      <c r="Z638" s="2">
        <f t="shared" si="113"/>
        <v>0</v>
      </c>
      <c r="AA638" s="2">
        <v>2.5655232684979101E-5</v>
      </c>
      <c r="AB638" s="2">
        <v>4.3563480417123802E-2</v>
      </c>
      <c r="AC638" s="2">
        <v>1.3936215020142699</v>
      </c>
      <c r="AD638" s="2">
        <f t="shared" si="114"/>
        <v>0</v>
      </c>
      <c r="AE638" s="2">
        <v>4.31020585794734E-5</v>
      </c>
      <c r="AF638" s="2">
        <v>3.0199232506578199E-2</v>
      </c>
      <c r="AG638" s="2">
        <v>5.5327999112967002E-5</v>
      </c>
      <c r="AH638" s="2">
        <v>4.6370072960447103E-5</v>
      </c>
      <c r="AI638" s="2">
        <v>4.3102058578950699E-5</v>
      </c>
      <c r="AJ638" s="2">
        <v>3.0199232557235198E-2</v>
      </c>
      <c r="AK638" s="2">
        <v>5.4603866879939297E-5</v>
      </c>
      <c r="AL638" s="2">
        <f t="shared" si="109"/>
        <v>0</v>
      </c>
      <c r="AM638" s="2">
        <v>4.6520917056711997E-5</v>
      </c>
      <c r="AN638" s="2">
        <v>6.0121328850174004E-3</v>
      </c>
      <c r="AO638" s="2">
        <v>1.3818929252151699</v>
      </c>
      <c r="AP638" s="2">
        <v>3.9839876523905299E-5</v>
      </c>
      <c r="AQ638" s="2">
        <v>4.78673078515588E-2</v>
      </c>
      <c r="AR638" s="2">
        <v>6.4490266979304306E-5</v>
      </c>
      <c r="AS638" s="2">
        <f t="shared" si="115"/>
        <v>0</v>
      </c>
      <c r="AT638" s="2">
        <v>4.5666866795523202E-5</v>
      </c>
      <c r="AU638" s="2">
        <v>2.8117530073899502E-218</v>
      </c>
      <c r="AV638" s="2">
        <v>0.104806477310684</v>
      </c>
      <c r="AW638" s="2">
        <f t="shared" si="116"/>
        <v>0</v>
      </c>
      <c r="AX638" s="2">
        <v>7.9152012474580604E-5</v>
      </c>
      <c r="AY638" s="2">
        <v>5.5231203721522001E-2</v>
      </c>
      <c r="AZ638" s="2">
        <v>1.02436385934142E-4</v>
      </c>
      <c r="BA638" s="2">
        <v>8.4944529854064695E-5</v>
      </c>
      <c r="BB638" s="2">
        <v>4.59627526165303E-5</v>
      </c>
      <c r="BC638" s="2">
        <v>3.06963868798594E-2</v>
      </c>
      <c r="BD638" s="2">
        <v>5.8198572256617297E-5</v>
      </c>
      <c r="BE638" s="2">
        <f t="shared" si="117"/>
        <v>-1</v>
      </c>
      <c r="BF638" s="2">
        <v>4.9100166751556303E-5</v>
      </c>
      <c r="BG638" s="2">
        <v>0</v>
      </c>
      <c r="BH638" s="2">
        <v>1.62261909905845E-12</v>
      </c>
      <c r="BI638" s="2">
        <v>4.5417161019243101E-5</v>
      </c>
      <c r="BJ638" s="2">
        <v>4.09782072064711E-2</v>
      </c>
      <c r="BK638" s="2">
        <v>6.2311320639385194E-5</v>
      </c>
      <c r="BL638" s="2">
        <f t="shared" si="118"/>
        <v>-1</v>
      </c>
      <c r="BM638" s="2">
        <v>5.0015871090083198E-5</v>
      </c>
      <c r="BN638" s="2">
        <v>0</v>
      </c>
      <c r="BO638" s="2">
        <v>2.5515879197716801E-10</v>
      </c>
      <c r="BP638" s="2">
        <f t="shared" si="119"/>
        <v>1</v>
      </c>
    </row>
    <row r="639" spans="1:68" x14ac:dyDescent="0.2">
      <c r="A639">
        <v>633</v>
      </c>
      <c r="B639">
        <f t="shared" si="110"/>
        <v>1</v>
      </c>
      <c r="D639">
        <f t="shared" si="111"/>
        <v>0</v>
      </c>
      <c r="E639">
        <f t="shared" si="112"/>
        <v>0</v>
      </c>
      <c r="F639" s="16" t="s">
        <v>5600</v>
      </c>
      <c r="G639" s="16" t="s">
        <v>4686</v>
      </c>
      <c r="H639" s="16" t="s">
        <v>5566</v>
      </c>
      <c r="I639" s="16" t="s">
        <v>5571</v>
      </c>
      <c r="J639" t="s">
        <v>632</v>
      </c>
      <c r="K639" s="8" t="s">
        <v>2986</v>
      </c>
      <c r="L639" s="2">
        <v>2.4000320561305799E-5</v>
      </c>
      <c r="M639" s="2">
        <v>1.6548221889697699E-2</v>
      </c>
      <c r="N639" s="2">
        <v>3.1381054654494102E-5</v>
      </c>
      <c r="O639" s="2">
        <v>2.5702035213410799E-5</v>
      </c>
      <c r="P639" s="2">
        <v>2.4000320562355802E-5</v>
      </c>
      <c r="Q639" s="2">
        <v>1.6548221763995102E-2</v>
      </c>
      <c r="R639" s="2">
        <v>3.4476850708570299E-5</v>
      </c>
      <c r="S639" s="2">
        <f t="shared" si="120"/>
        <v>0</v>
      </c>
      <c r="T639" s="2">
        <v>2.6710138927858299E-5</v>
      </c>
      <c r="U639" s="2">
        <v>2.5388937919335798E-146</v>
      </c>
      <c r="V639" s="2">
        <v>0.55699849514759803</v>
      </c>
      <c r="W639" s="2">
        <v>2.4000320561853599E-5</v>
      </c>
      <c r="X639" s="2">
        <v>1.6548221834906899E-2</v>
      </c>
      <c r="Y639" s="2">
        <v>3.2351987329975599E-5</v>
      </c>
      <c r="Z639" s="2">
        <f t="shared" si="113"/>
        <v>0</v>
      </c>
      <c r="AA639" s="2">
        <v>2.5706354910236099E-5</v>
      </c>
      <c r="AB639" s="2">
        <v>0.86241544939007697</v>
      </c>
      <c r="AC639" s="2">
        <v>1.1443429483619401</v>
      </c>
      <c r="AD639" s="2">
        <f t="shared" si="114"/>
        <v>0</v>
      </c>
      <c r="AE639" s="2">
        <v>4.3200577010350402E-5</v>
      </c>
      <c r="AF639" s="2">
        <v>3.0199331025030099E-2</v>
      </c>
      <c r="AG639" s="2">
        <v>5.6001929041113701E-5</v>
      </c>
      <c r="AH639" s="2">
        <v>4.65743521811592E-5</v>
      </c>
      <c r="AI639" s="2">
        <v>4.3200577009826502E-5</v>
      </c>
      <c r="AJ639" s="2">
        <v>3.0199331078383702E-2</v>
      </c>
      <c r="AK639" s="2">
        <v>5.6663406305599702E-5</v>
      </c>
      <c r="AL639" s="2">
        <f t="shared" si="109"/>
        <v>0</v>
      </c>
      <c r="AM639" s="2">
        <v>4.7073135354365901E-5</v>
      </c>
      <c r="AN639" s="2">
        <v>2.6089649000430098E-25</v>
      </c>
      <c r="AO639" s="2">
        <v>1.37968327584438</v>
      </c>
      <c r="AP639" s="2">
        <v>3.9930938581051203E-5</v>
      </c>
      <c r="AQ639" s="2">
        <v>4.7867398930033403E-2</v>
      </c>
      <c r="AR639" s="2">
        <v>6.0598309326890401E-5</v>
      </c>
      <c r="AS639" s="2">
        <f t="shared" si="115"/>
        <v>0</v>
      </c>
      <c r="AT639" s="2">
        <v>4.5494574637459803E-5</v>
      </c>
      <c r="AU639" s="2">
        <v>7.1719578325719096E-146</v>
      </c>
      <c r="AV639" s="2">
        <v>0.66490919719862995</v>
      </c>
      <c r="AW639" s="2">
        <f t="shared" si="116"/>
        <v>0</v>
      </c>
      <c r="AX639" s="2">
        <v>7.9332930331563596E-5</v>
      </c>
      <c r="AY639" s="2">
        <v>5.5231384639341498E-2</v>
      </c>
      <c r="AZ639" s="2">
        <v>9.7286232791802399E-5</v>
      </c>
      <c r="BA639" s="2">
        <v>8.5250563195351004E-5</v>
      </c>
      <c r="BB639" s="2">
        <v>4.6067809739456799E-5</v>
      </c>
      <c r="BC639" s="2">
        <v>3.06964919369828E-2</v>
      </c>
      <c r="BD639" s="2">
        <v>6.6953763566446095E-5</v>
      </c>
      <c r="BE639" s="2">
        <f t="shared" si="117"/>
        <v>-1</v>
      </c>
      <c r="BF639" s="2">
        <v>5.1524489825299499E-5</v>
      </c>
      <c r="BG639" s="2">
        <v>0</v>
      </c>
      <c r="BH639" s="2">
        <v>1.39927656569155E-10</v>
      </c>
      <c r="BI639" s="2">
        <v>4.5520971082752097E-5</v>
      </c>
      <c r="BJ639" s="2">
        <v>4.09783110159265E-2</v>
      </c>
      <c r="BK639" s="2">
        <v>7.0546496082101001E-5</v>
      </c>
      <c r="BL639" s="2">
        <f t="shared" si="118"/>
        <v>-1</v>
      </c>
      <c r="BM639" s="2">
        <v>5.1175431437787701E-5</v>
      </c>
      <c r="BN639" s="2">
        <v>0</v>
      </c>
      <c r="BO639" s="2">
        <v>1.13304122567027E-5</v>
      </c>
      <c r="BP639" s="2">
        <f t="shared" si="119"/>
        <v>1</v>
      </c>
    </row>
    <row r="640" spans="1:68" x14ac:dyDescent="0.2">
      <c r="A640">
        <v>634</v>
      </c>
      <c r="B640">
        <f t="shared" si="110"/>
        <v>0</v>
      </c>
      <c r="D640">
        <f t="shared" si="111"/>
        <v>0</v>
      </c>
      <c r="E640">
        <f t="shared" si="112"/>
        <v>1</v>
      </c>
      <c r="F640" s="16" t="s">
        <v>5601</v>
      </c>
      <c r="G640" s="16" t="s">
        <v>4686</v>
      </c>
      <c r="H640" s="16" t="s">
        <v>5566</v>
      </c>
      <c r="I640" s="16" t="s">
        <v>5571</v>
      </c>
      <c r="J640" t="s">
        <v>633</v>
      </c>
      <c r="K640" s="8" t="s">
        <v>2981</v>
      </c>
      <c r="L640" s="2">
        <v>0</v>
      </c>
      <c r="M640" s="2">
        <v>1.9509613326060299E-2</v>
      </c>
      <c r="N640" s="2">
        <v>6.9748287670959397E-5</v>
      </c>
      <c r="O640" s="2">
        <v>3.5535627807413997E-5</v>
      </c>
      <c r="P640" s="2">
        <v>0</v>
      </c>
      <c r="Q640" s="2">
        <v>1.9509613189452699E-2</v>
      </c>
      <c r="R640" s="2">
        <v>6.3785571617812207E-5</v>
      </c>
      <c r="S640" s="2">
        <f t="shared" si="120"/>
        <v>0</v>
      </c>
      <c r="T640" s="2">
        <v>3.5088464904534297E-5</v>
      </c>
      <c r="U640" s="2">
        <v>0.16074346527563901</v>
      </c>
      <c r="V640" s="2">
        <v>0.104083864418049</v>
      </c>
      <c r="W640" s="2">
        <v>0</v>
      </c>
      <c r="X640" s="2">
        <v>1.95096132589874E-2</v>
      </c>
      <c r="Y640" s="2">
        <v>7.2284222391884897E-5</v>
      </c>
      <c r="Z640" s="2">
        <f t="shared" si="113"/>
        <v>0</v>
      </c>
      <c r="AA640" s="2">
        <v>3.4823357276402997E-5</v>
      </c>
      <c r="AB640" s="2">
        <v>0.16809749541722499</v>
      </c>
      <c r="AC640" s="2">
        <v>0.81458542470223805</v>
      </c>
      <c r="AD640" s="2">
        <f t="shared" si="114"/>
        <v>0</v>
      </c>
      <c r="AE640" s="2">
        <v>0</v>
      </c>
      <c r="AF640" s="2">
        <v>3.55298355845374E-2</v>
      </c>
      <c r="AG640" s="2">
        <v>1.6419087006024801E-4</v>
      </c>
      <c r="AH640" s="2">
        <v>9.1128275014485603E-5</v>
      </c>
      <c r="AI640" s="2">
        <v>0</v>
      </c>
      <c r="AJ640" s="2">
        <v>3.5529835651811802E-2</v>
      </c>
      <c r="AK640" s="2">
        <v>1.15144665135799E-4</v>
      </c>
      <c r="AL640" s="2">
        <f t="shared" si="109"/>
        <v>-1</v>
      </c>
      <c r="AM640" s="2">
        <v>6.3291596567397303E-5</v>
      </c>
      <c r="AN640" s="2">
        <v>2.4526267969677802E-100</v>
      </c>
      <c r="AO640" s="2">
        <v>1.13252293523778E-13</v>
      </c>
      <c r="AP640" s="2">
        <v>0</v>
      </c>
      <c r="AQ640" s="2">
        <v>5.2978586717897798E-2</v>
      </c>
      <c r="AR640" s="2">
        <v>1.4537561015125699E-4</v>
      </c>
      <c r="AS640" s="2">
        <f t="shared" si="115"/>
        <v>-1</v>
      </c>
      <c r="AT640" s="2">
        <v>7.1202229715002595E-5</v>
      </c>
      <c r="AU640" s="2">
        <v>1.0514129121821501E-52</v>
      </c>
      <c r="AV640" s="2">
        <v>1.9508825704931801E-2</v>
      </c>
      <c r="AW640" s="2">
        <f t="shared" si="116"/>
        <v>1</v>
      </c>
      <c r="AX640" s="2">
        <v>0</v>
      </c>
      <c r="AY640" s="2">
        <v>6.5020248057351196E-2</v>
      </c>
      <c r="AZ640" s="2">
        <v>2.40978964235757E-4</v>
      </c>
      <c r="BA640" s="2">
        <v>1.2257965901667101E-4</v>
      </c>
      <c r="BB640" s="2">
        <v>0</v>
      </c>
      <c r="BC640" s="2">
        <v>3.6380783383490503E-2</v>
      </c>
      <c r="BD640" s="2">
        <v>1.60707527978367E-4</v>
      </c>
      <c r="BE640" s="2">
        <f t="shared" si="117"/>
        <v>-1</v>
      </c>
      <c r="BF640" s="2">
        <v>8.2881478681399201E-5</v>
      </c>
      <c r="BG640" s="2">
        <v>7.3228026516784202E-91</v>
      </c>
      <c r="BH640" s="2">
        <v>8.33727667323971E-19</v>
      </c>
      <c r="BI640" s="2">
        <v>0</v>
      </c>
      <c r="BJ640" s="2">
        <v>4.9804537773427603E-2</v>
      </c>
      <c r="BK640" s="2">
        <v>1.8240973956681699E-4</v>
      </c>
      <c r="BL640" s="2">
        <f t="shared" si="118"/>
        <v>-1</v>
      </c>
      <c r="BM640" s="2">
        <v>9.6702581811042903E-5</v>
      </c>
      <c r="BN640" s="2">
        <v>2.7842071427021802E-35</v>
      </c>
      <c r="BO640" s="2">
        <v>7.6250774181887695E-10</v>
      </c>
      <c r="BP640" s="2">
        <f t="shared" si="119"/>
        <v>1</v>
      </c>
    </row>
    <row r="641" spans="1:68" x14ac:dyDescent="0.2">
      <c r="A641">
        <v>635</v>
      </c>
      <c r="B641">
        <f t="shared" si="110"/>
        <v>1</v>
      </c>
      <c r="D641">
        <f t="shared" si="111"/>
        <v>0</v>
      </c>
      <c r="E641">
        <f t="shared" si="112"/>
        <v>0</v>
      </c>
      <c r="F641" s="16" t="s">
        <v>5602</v>
      </c>
      <c r="G641" s="16" t="s">
        <v>4686</v>
      </c>
      <c r="H641" s="16" t="s">
        <v>5566</v>
      </c>
      <c r="I641" s="16" t="s">
        <v>5571</v>
      </c>
      <c r="J641" t="s">
        <v>634</v>
      </c>
      <c r="K641" s="8" t="s">
        <v>2982</v>
      </c>
      <c r="L641" s="2">
        <v>2.3782342350132001E-5</v>
      </c>
      <c r="M641" s="2">
        <v>1.65480039114854E-2</v>
      </c>
      <c r="N641" s="2">
        <v>3.3560905299049203E-5</v>
      </c>
      <c r="O641" s="2">
        <v>2.5430439938204101E-5</v>
      </c>
      <c r="P641" s="2">
        <v>2.37823423511725E-5</v>
      </c>
      <c r="Q641" s="2">
        <v>1.6548003785792499E-2</v>
      </c>
      <c r="R641" s="2">
        <v>3.4686058433205899E-5</v>
      </c>
      <c r="S641" s="2">
        <f t="shared" si="120"/>
        <v>0</v>
      </c>
      <c r="T641" s="2">
        <v>2.58806563602854E-5</v>
      </c>
      <c r="U641" s="2">
        <v>2.4949108231045198E-22</v>
      </c>
      <c r="V641" s="2">
        <v>1.22118526806245</v>
      </c>
      <c r="W641" s="2">
        <v>2.37823423506748E-5</v>
      </c>
      <c r="X641" s="2">
        <v>1.6548003856631101E-2</v>
      </c>
      <c r="Y641" s="2">
        <v>3.1055293519138397E-5</v>
      </c>
      <c r="Z641" s="2">
        <f t="shared" si="113"/>
        <v>0</v>
      </c>
      <c r="AA641" s="2">
        <v>2.54309424221676E-5</v>
      </c>
      <c r="AB641" s="2">
        <v>5.6083151517059003E-29</v>
      </c>
      <c r="AC641" s="2">
        <v>0.673081400165781</v>
      </c>
      <c r="AD641" s="2">
        <f t="shared" si="114"/>
        <v>0</v>
      </c>
      <c r="AE641" s="2">
        <v>4.2808216230237601E-5</v>
      </c>
      <c r="AF641" s="2">
        <v>3.0198938662467201E-2</v>
      </c>
      <c r="AG641" s="2">
        <v>5.7219081762701002E-5</v>
      </c>
      <c r="AH641" s="2">
        <v>4.6172653324650101E-5</v>
      </c>
      <c r="AI641" s="2">
        <v>4.2808216229718498E-5</v>
      </c>
      <c r="AJ641" s="2">
        <v>3.01989387198912E-2</v>
      </c>
      <c r="AK641" s="2">
        <v>5.6758619055613101E-5</v>
      </c>
      <c r="AL641" s="2">
        <f t="shared" si="109"/>
        <v>0</v>
      </c>
      <c r="AM641" s="2">
        <v>4.6652143262188997E-5</v>
      </c>
      <c r="AN641" s="2">
        <v>1.0694994386043301E-12</v>
      </c>
      <c r="AO641" s="2">
        <v>1.42858833411065</v>
      </c>
      <c r="AP641" s="2">
        <v>3.9568273651632697E-5</v>
      </c>
      <c r="AQ641" s="2">
        <v>4.7867036265983397E-2</v>
      </c>
      <c r="AR641" s="2">
        <v>7.3169513770462606E-5</v>
      </c>
      <c r="AS641" s="2">
        <f t="shared" si="115"/>
        <v>0</v>
      </c>
      <c r="AT641" s="2">
        <v>4.7978764979037798E-5</v>
      </c>
      <c r="AU641" s="2">
        <v>2.0852990746273398E-84</v>
      </c>
      <c r="AV641" s="2">
        <v>4.1697552128402197E-2</v>
      </c>
      <c r="AW641" s="2">
        <f t="shared" si="116"/>
        <v>0</v>
      </c>
      <c r="AX641" s="2">
        <v>7.8612404528723804E-5</v>
      </c>
      <c r="AY641" s="2">
        <v>5.5230664121968698E-2</v>
      </c>
      <c r="AZ641" s="2">
        <v>1.0374216030447701E-4</v>
      </c>
      <c r="BA641" s="2">
        <v>8.4375565509919306E-5</v>
      </c>
      <c r="BB641" s="2">
        <v>4.56494078796129E-5</v>
      </c>
      <c r="BC641" s="2">
        <v>3.06960735354431E-2</v>
      </c>
      <c r="BD641" s="2">
        <v>6.7028067982178801E-5</v>
      </c>
      <c r="BE641" s="2">
        <f t="shared" si="117"/>
        <v>-1</v>
      </c>
      <c r="BF641" s="2">
        <v>5.08180699151868E-5</v>
      </c>
      <c r="BG641" s="2">
        <v>0</v>
      </c>
      <c r="BH641" s="2">
        <v>4.3651843340441499E-8</v>
      </c>
      <c r="BI641" s="2">
        <v>4.5107535777912501E-5</v>
      </c>
      <c r="BJ641" s="2">
        <v>4.0977897590916801E-2</v>
      </c>
      <c r="BK641" s="2">
        <v>6.79517408250788E-5</v>
      </c>
      <c r="BL641" s="2">
        <f t="shared" si="118"/>
        <v>-1</v>
      </c>
      <c r="BM641" s="2">
        <v>5.2191357664223002E-5</v>
      </c>
      <c r="BN641" s="2">
        <v>0</v>
      </c>
      <c r="BO641" s="2">
        <v>2.2094961906575E-7</v>
      </c>
      <c r="BP641" s="2">
        <f t="shared" si="119"/>
        <v>1</v>
      </c>
    </row>
    <row r="642" spans="1:68" x14ac:dyDescent="0.2">
      <c r="A642">
        <v>636</v>
      </c>
      <c r="B642">
        <f t="shared" si="110"/>
        <v>0</v>
      </c>
      <c r="D642">
        <f t="shared" si="111"/>
        <v>0</v>
      </c>
      <c r="E642">
        <f t="shared" si="112"/>
        <v>0</v>
      </c>
      <c r="F642" s="16" t="s">
        <v>5603</v>
      </c>
      <c r="G642" s="16" t="s">
        <v>4686</v>
      </c>
      <c r="H642" s="16" t="s">
        <v>5566</v>
      </c>
      <c r="I642" s="16" t="s">
        <v>5571</v>
      </c>
      <c r="J642" t="s">
        <v>635</v>
      </c>
      <c r="K642" s="8" t="s">
        <v>2983</v>
      </c>
      <c r="L642" s="2">
        <v>0</v>
      </c>
      <c r="M642" s="2">
        <v>1.6548058168519699E-2</v>
      </c>
      <c r="N642" s="2">
        <v>5.6790453103107997E-6</v>
      </c>
      <c r="O642" s="2">
        <v>3.1510545734063099E-6</v>
      </c>
      <c r="P642" s="2">
        <v>0</v>
      </c>
      <c r="Q642" s="2">
        <v>1.65480580276504E-2</v>
      </c>
      <c r="R642" s="2">
        <v>6.8772035595669004E-6</v>
      </c>
      <c r="S642" s="2">
        <f t="shared" si="120"/>
        <v>0</v>
      </c>
      <c r="T642" s="2">
        <v>3.56753374764169E-6</v>
      </c>
      <c r="U642" s="2">
        <v>7.0052565292313801E-15</v>
      </c>
      <c r="V642" s="2">
        <v>0.90917681621672697</v>
      </c>
      <c r="W642" s="2">
        <v>0</v>
      </c>
      <c r="X642" s="2">
        <v>1.6548058112213101E-2</v>
      </c>
      <c r="Y642" s="2">
        <v>1.7549393596633998E-5</v>
      </c>
      <c r="Z642" s="2">
        <f t="shared" si="113"/>
        <v>0</v>
      </c>
      <c r="AA642" s="2">
        <v>1.2772806860206301E-5</v>
      </c>
      <c r="AB642" s="2">
        <v>0</v>
      </c>
      <c r="AC642" s="2">
        <v>1.6287220191736699E-11</v>
      </c>
      <c r="AD642" s="2">
        <f t="shared" si="114"/>
        <v>0</v>
      </c>
      <c r="AE642" s="2">
        <v>0</v>
      </c>
      <c r="AF642" s="2">
        <v>3.0199036324394898E-2</v>
      </c>
      <c r="AG642" s="2">
        <v>3.1686048747995401E-5</v>
      </c>
      <c r="AH642" s="2">
        <v>2.3997336785190801E-5</v>
      </c>
      <c r="AI642" s="2">
        <v>0</v>
      </c>
      <c r="AJ642" s="2">
        <v>3.01990363797278E-2</v>
      </c>
      <c r="AK642" s="2">
        <v>3.3837251782423302E-5</v>
      </c>
      <c r="AL642" s="2">
        <f t="shared" si="109"/>
        <v>0</v>
      </c>
      <c r="AM642" s="2">
        <v>2.4859688743846098E-5</v>
      </c>
      <c r="AN642" s="2">
        <v>4.6703342258141002E-4</v>
      </c>
      <c r="AO642" s="2">
        <v>1.11596638425979</v>
      </c>
      <c r="AP642" s="2">
        <v>0</v>
      </c>
      <c r="AQ642" s="2">
        <v>4.78671265197489E-2</v>
      </c>
      <c r="AR642" s="2">
        <v>1.7047133832418199E-5</v>
      </c>
      <c r="AS642" s="2">
        <f t="shared" si="115"/>
        <v>0</v>
      </c>
      <c r="AT642" s="2">
        <v>7.6614309420883903E-6</v>
      </c>
      <c r="AU642" s="2">
        <v>0</v>
      </c>
      <c r="AV642" s="2">
        <v>1.5991494298228401E-3</v>
      </c>
      <c r="AW642" s="2">
        <f t="shared" si="116"/>
        <v>0</v>
      </c>
      <c r="AX642" s="2">
        <v>0</v>
      </c>
      <c r="AY642" s="2">
        <v>5.5230843463852201E-2</v>
      </c>
      <c r="AZ642" s="2">
        <v>2.2121591255669499E-5</v>
      </c>
      <c r="BA642" s="2">
        <v>1.1818378373464201E-5</v>
      </c>
      <c r="BB642" s="2">
        <v>0</v>
      </c>
      <c r="BC642" s="2">
        <v>3.06961776798567E-2</v>
      </c>
      <c r="BD642" s="2">
        <v>1.4031971574693201E-5</v>
      </c>
      <c r="BE642" s="2">
        <f t="shared" si="117"/>
        <v>0</v>
      </c>
      <c r="BF642" s="2">
        <v>6.4720536845974297E-6</v>
      </c>
      <c r="BG642" s="2">
        <v>1.0273050496777301E-291</v>
      </c>
      <c r="BH642" s="2">
        <v>0.100807576619855</v>
      </c>
      <c r="BI642" s="2">
        <v>0</v>
      </c>
      <c r="BJ642" s="2">
        <v>4.0978000496848403E-2</v>
      </c>
      <c r="BK642" s="2">
        <v>1.56623890012182E-5</v>
      </c>
      <c r="BL642" s="2">
        <f t="shared" si="118"/>
        <v>0</v>
      </c>
      <c r="BM642" s="2">
        <v>6.8310766268358202E-6</v>
      </c>
      <c r="BN642" s="2">
        <v>2.9107062918201601E-245</v>
      </c>
      <c r="BO642" s="2">
        <v>0.28089859847920101</v>
      </c>
      <c r="BP642" s="2">
        <f t="shared" si="119"/>
        <v>0</v>
      </c>
    </row>
    <row r="643" spans="1:68" x14ac:dyDescent="0.2">
      <c r="A643">
        <v>637</v>
      </c>
      <c r="B643">
        <f t="shared" si="110"/>
        <v>0</v>
      </c>
      <c r="D643">
        <f t="shared" si="111"/>
        <v>1</v>
      </c>
      <c r="E643">
        <f t="shared" si="112"/>
        <v>0</v>
      </c>
      <c r="F643" s="16" t="s">
        <v>5604</v>
      </c>
      <c r="G643" s="16" t="s">
        <v>4686</v>
      </c>
      <c r="H643" s="16" t="s">
        <v>5566</v>
      </c>
      <c r="I643" s="16" t="s">
        <v>5571</v>
      </c>
      <c r="J643" t="s">
        <v>636</v>
      </c>
      <c r="K643" s="8" t="s">
        <v>2984</v>
      </c>
      <c r="L643" s="2">
        <v>0</v>
      </c>
      <c r="M643" s="2">
        <v>1.7875578376219899E-2</v>
      </c>
      <c r="N643" s="2">
        <v>1.6589692775602001E-5</v>
      </c>
      <c r="O643" s="2">
        <v>6.3214957256187796E-6</v>
      </c>
      <c r="P643" s="2">
        <v>0</v>
      </c>
      <c r="Q643" s="2">
        <v>1.7875578242388099E-2</v>
      </c>
      <c r="R643" s="2">
        <v>3.0049770983369201E-5</v>
      </c>
      <c r="S643" s="2">
        <f t="shared" si="120"/>
        <v>1</v>
      </c>
      <c r="T643" s="2">
        <v>1.9541301991829799E-5</v>
      </c>
      <c r="U643" s="2">
        <v>0</v>
      </c>
      <c r="V643" s="2">
        <v>1.03573611609346E-11</v>
      </c>
      <c r="W643" s="2">
        <v>0</v>
      </c>
      <c r="X643" s="2">
        <v>1.7875578311128699E-2</v>
      </c>
      <c r="Y643" s="2">
        <v>2.5411854334219601E-5</v>
      </c>
      <c r="Z643" s="2">
        <f t="shared" si="113"/>
        <v>1</v>
      </c>
      <c r="AA643" s="2">
        <v>1.58559027996249E-5</v>
      </c>
      <c r="AB643" s="2">
        <v>0</v>
      </c>
      <c r="AC643" s="2">
        <v>7.2079223349229998E-4</v>
      </c>
      <c r="AD643" s="2">
        <f t="shared" si="114"/>
        <v>1</v>
      </c>
      <c r="AE643" s="2">
        <v>0</v>
      </c>
      <c r="AF643" s="2">
        <v>3.2588572689165402E-2</v>
      </c>
      <c r="AG643" s="2">
        <v>4.4398925569507902E-5</v>
      </c>
      <c r="AH643" s="2">
        <v>2.9577038178916502E-5</v>
      </c>
      <c r="AI643" s="2">
        <v>0</v>
      </c>
      <c r="AJ643" s="2">
        <v>3.2588572741180301E-2</v>
      </c>
      <c r="AK643" s="2">
        <v>5.25297788852861E-5</v>
      </c>
      <c r="AL643" s="2">
        <f t="shared" si="109"/>
        <v>0</v>
      </c>
      <c r="AM643" s="2">
        <v>3.2769362122203003E-5</v>
      </c>
      <c r="AN643" s="2">
        <v>1.2758708564671499E-19</v>
      </c>
      <c r="AO643" s="2">
        <v>0.16667392336991699</v>
      </c>
      <c r="AP643" s="2">
        <v>0</v>
      </c>
      <c r="AQ643" s="2">
        <v>5.0075810686913101E-2</v>
      </c>
      <c r="AR643" s="2">
        <v>5.1316631808194698E-5</v>
      </c>
      <c r="AS643" s="2">
        <f t="shared" si="115"/>
        <v>0</v>
      </c>
      <c r="AT643" s="2">
        <v>2.9508654402290799E-5</v>
      </c>
      <c r="AU643" s="2">
        <v>0.49314712820778001</v>
      </c>
      <c r="AV643" s="2">
        <v>0.362879831534965</v>
      </c>
      <c r="AW643" s="2">
        <f t="shared" si="116"/>
        <v>0</v>
      </c>
      <c r="AX643" s="2">
        <v>0</v>
      </c>
      <c r="AY643" s="2">
        <v>5.9618954355196901E-2</v>
      </c>
      <c r="AZ643" s="2">
        <v>8.5189486639645397E-5</v>
      </c>
      <c r="BA643" s="2">
        <v>5.3304648966240701E-5</v>
      </c>
      <c r="BB643" s="2">
        <v>0</v>
      </c>
      <c r="BC643" s="2">
        <v>3.3244308155955603E-2</v>
      </c>
      <c r="BD643" s="2">
        <v>4.8447618850266E-5</v>
      </c>
      <c r="BE643" s="2">
        <f t="shared" si="117"/>
        <v>-1</v>
      </c>
      <c r="BF643" s="2">
        <v>3.0675410486350498E-5</v>
      </c>
      <c r="BG643" s="2">
        <v>0</v>
      </c>
      <c r="BH643" s="2">
        <v>4.3871550616922E-10</v>
      </c>
      <c r="BI643" s="2">
        <v>0</v>
      </c>
      <c r="BJ643" s="2">
        <v>4.0978000494623697E-2</v>
      </c>
      <c r="BK643" s="2">
        <v>4.2672808872038103E-5</v>
      </c>
      <c r="BL643" s="2">
        <f t="shared" si="118"/>
        <v>-1</v>
      </c>
      <c r="BM643" s="2">
        <v>2.4841085422923799E-5</v>
      </c>
      <c r="BN643" s="2">
        <v>0</v>
      </c>
      <c r="BO643" s="2">
        <v>2.8768079105633501E-11</v>
      </c>
      <c r="BP643" s="2">
        <f t="shared" si="119"/>
        <v>1</v>
      </c>
    </row>
    <row r="644" spans="1:68" x14ac:dyDescent="0.2">
      <c r="A644">
        <v>638</v>
      </c>
      <c r="B644">
        <f t="shared" si="110"/>
        <v>1</v>
      </c>
      <c r="D644">
        <f t="shared" si="111"/>
        <v>0</v>
      </c>
      <c r="E644">
        <f t="shared" si="112"/>
        <v>0</v>
      </c>
      <c r="F644" s="16" t="s">
        <v>5605</v>
      </c>
      <c r="G644" s="16" t="s">
        <v>4686</v>
      </c>
      <c r="H644" s="16" t="s">
        <v>5566</v>
      </c>
      <c r="I644" s="16" t="s">
        <v>5571</v>
      </c>
      <c r="J644" t="s">
        <v>637</v>
      </c>
      <c r="K644" s="8" t="s">
        <v>2985</v>
      </c>
      <c r="L644" s="2">
        <v>2.39455880997074E-5</v>
      </c>
      <c r="M644" s="2">
        <v>1.65481671569199E-2</v>
      </c>
      <c r="N644" s="2">
        <v>3.4277031089292E-5</v>
      </c>
      <c r="O644" s="2">
        <v>2.5679490128022799E-5</v>
      </c>
      <c r="P644" s="2">
        <v>2.3945588100755E-5</v>
      </c>
      <c r="Q644" s="2">
        <v>1.65481670244375E-2</v>
      </c>
      <c r="R644" s="2">
        <v>3.0941441739692697E-5</v>
      </c>
      <c r="S644" s="2">
        <f t="shared" si="120"/>
        <v>0</v>
      </c>
      <c r="T644" s="2">
        <v>2.5944564109601198E-5</v>
      </c>
      <c r="U644" s="2">
        <v>9.5595763367571207E-16</v>
      </c>
      <c r="V644" s="2">
        <v>0.36098046170957498</v>
      </c>
      <c r="W644" s="2">
        <v>2.3945588100254E-5</v>
      </c>
      <c r="X644" s="2">
        <v>1.6548167102480499E-2</v>
      </c>
      <c r="Y644" s="2">
        <v>3.10071789598928E-5</v>
      </c>
      <c r="Z644" s="2">
        <f t="shared" si="113"/>
        <v>0</v>
      </c>
      <c r="AA644" s="2">
        <v>2.5673840557983399E-5</v>
      </c>
      <c r="AB644" s="2">
        <v>7.5908359091379901E-25</v>
      </c>
      <c r="AC644" s="2">
        <v>0.460954011998925</v>
      </c>
      <c r="AD644" s="2">
        <f t="shared" si="114"/>
        <v>0</v>
      </c>
      <c r="AE644" s="2">
        <v>4.31020585794734E-5</v>
      </c>
      <c r="AF644" s="2">
        <v>3.0199232506578199E-2</v>
      </c>
      <c r="AG644" s="2">
        <v>5.31875610008319E-5</v>
      </c>
      <c r="AH644" s="2">
        <v>4.6321135569208202E-5</v>
      </c>
      <c r="AI644" s="2">
        <v>4.3102058578950699E-5</v>
      </c>
      <c r="AJ644" s="2">
        <v>3.0199232557235299E-2</v>
      </c>
      <c r="AK644" s="2">
        <v>5.7006066906768899E-5</v>
      </c>
      <c r="AL644" s="2">
        <f t="shared" si="109"/>
        <v>0</v>
      </c>
      <c r="AM644" s="2">
        <v>4.7453279211831398E-5</v>
      </c>
      <c r="AN644" s="2">
        <v>7.1615341817692303E-66</v>
      </c>
      <c r="AO644" s="2">
        <v>0.52680743065207303</v>
      </c>
      <c r="AP644" s="2">
        <v>3.9839876523905299E-5</v>
      </c>
      <c r="AQ644" s="2">
        <v>4.78673078515588E-2</v>
      </c>
      <c r="AR644" s="2">
        <v>5.9457606740342501E-5</v>
      </c>
      <c r="AS644" s="2">
        <f t="shared" si="115"/>
        <v>0</v>
      </c>
      <c r="AT644" s="2">
        <v>4.5059425451331903E-5</v>
      </c>
      <c r="AU644" s="2">
        <v>1.8679580111932499E-164</v>
      </c>
      <c r="AV644" s="2">
        <v>0.39567417094636997</v>
      </c>
      <c r="AW644" s="2">
        <f t="shared" si="116"/>
        <v>0</v>
      </c>
      <c r="AX644" s="2">
        <v>7.9152012474580604E-5</v>
      </c>
      <c r="AY644" s="2">
        <v>5.5231203721522001E-2</v>
      </c>
      <c r="AZ644" s="2">
        <v>1.0408982733394599E-4</v>
      </c>
      <c r="BA644" s="2">
        <v>8.5155815551672697E-5</v>
      </c>
      <c r="BB644" s="2">
        <v>4.59627526165303E-5</v>
      </c>
      <c r="BC644" s="2">
        <v>3.06963868798594E-2</v>
      </c>
      <c r="BD644" s="2">
        <v>5.9654389998139497E-5</v>
      </c>
      <c r="BE644" s="2">
        <f t="shared" si="117"/>
        <v>-1</v>
      </c>
      <c r="BF644" s="2">
        <v>4.92981280667515E-5</v>
      </c>
      <c r="BG644" s="2">
        <v>0</v>
      </c>
      <c r="BH644" s="2">
        <v>2.8491366488423901E-16</v>
      </c>
      <c r="BI644" s="2">
        <v>4.5417161019243101E-5</v>
      </c>
      <c r="BJ644" s="2">
        <v>4.0978207206471003E-2</v>
      </c>
      <c r="BK644" s="2">
        <v>6.1787618811773006E-5</v>
      </c>
      <c r="BL644" s="2">
        <f t="shared" si="118"/>
        <v>-1</v>
      </c>
      <c r="BM644" s="2">
        <v>5.0130950164323201E-5</v>
      </c>
      <c r="BN644" s="2">
        <v>0</v>
      </c>
      <c r="BO644" s="2">
        <v>3.1224777113146499E-15</v>
      </c>
      <c r="BP644" s="2">
        <f t="shared" si="119"/>
        <v>1</v>
      </c>
    </row>
    <row r="645" spans="1:68" x14ac:dyDescent="0.2">
      <c r="A645">
        <v>639</v>
      </c>
      <c r="B645">
        <f t="shared" si="110"/>
        <v>1</v>
      </c>
      <c r="D645">
        <f t="shared" si="111"/>
        <v>0</v>
      </c>
      <c r="E645">
        <f t="shared" si="112"/>
        <v>0</v>
      </c>
      <c r="F645" s="16" t="s">
        <v>5606</v>
      </c>
      <c r="G645" s="16" t="s">
        <v>4686</v>
      </c>
      <c r="H645" s="16" t="s">
        <v>5566</v>
      </c>
      <c r="I645" s="16" t="s">
        <v>5571</v>
      </c>
      <c r="J645" t="s">
        <v>638</v>
      </c>
      <c r="K645" s="8" t="s">
        <v>2986</v>
      </c>
      <c r="L645" s="2">
        <v>2.4000320561305799E-5</v>
      </c>
      <c r="M645" s="2">
        <v>1.6548221889697699E-2</v>
      </c>
      <c r="N645" s="2">
        <v>3.2786116397938103E-5</v>
      </c>
      <c r="O645" s="2">
        <v>2.5807889250213801E-5</v>
      </c>
      <c r="P645" s="2">
        <v>2.4000320562355802E-5</v>
      </c>
      <c r="Q645" s="2">
        <v>1.6548221763995102E-2</v>
      </c>
      <c r="R645" s="2">
        <v>3.3847480147004997E-5</v>
      </c>
      <c r="S645" s="2">
        <f t="shared" si="120"/>
        <v>0</v>
      </c>
      <c r="T645" s="2">
        <v>2.60926304961941E-5</v>
      </c>
      <c r="U645" s="2">
        <v>9.1126045146833695E-14</v>
      </c>
      <c r="V645" s="2">
        <v>1.1852876897175</v>
      </c>
      <c r="W645" s="2">
        <v>2.4000320561853599E-5</v>
      </c>
      <c r="X645" s="2">
        <v>1.6548221834906899E-2</v>
      </c>
      <c r="Y645" s="2">
        <v>3.0216837323429298E-5</v>
      </c>
      <c r="Z645" s="2">
        <f t="shared" si="113"/>
        <v>0</v>
      </c>
      <c r="AA645" s="2">
        <v>2.57257966694944E-5</v>
      </c>
      <c r="AB645" s="2">
        <v>8.6364096659484894E-46</v>
      </c>
      <c r="AC645" s="2">
        <v>0.57223561352552998</v>
      </c>
      <c r="AD645" s="2">
        <f t="shared" si="114"/>
        <v>0</v>
      </c>
      <c r="AE645" s="2">
        <v>4.3200577010350402E-5</v>
      </c>
      <c r="AF645" s="2">
        <v>3.0199331025030099E-2</v>
      </c>
      <c r="AG645" s="2">
        <v>5.5455472028555698E-5</v>
      </c>
      <c r="AH645" s="2">
        <v>4.6332735325619801E-5</v>
      </c>
      <c r="AI645" s="2">
        <v>4.3200577009826502E-5</v>
      </c>
      <c r="AJ645" s="2">
        <v>3.0199331078383702E-2</v>
      </c>
      <c r="AK645" s="2">
        <v>5.8169674689299998E-5</v>
      </c>
      <c r="AL645" s="2">
        <f t="shared" si="109"/>
        <v>0</v>
      </c>
      <c r="AM645" s="2">
        <v>4.7213455931057099E-5</v>
      </c>
      <c r="AN645" s="2">
        <v>2.74340582084051E-45</v>
      </c>
      <c r="AO645" s="2">
        <v>1.0202265966034401</v>
      </c>
      <c r="AP645" s="2">
        <v>3.9930938581051203E-5</v>
      </c>
      <c r="AQ645" s="2">
        <v>4.7867398930033403E-2</v>
      </c>
      <c r="AR645" s="2">
        <v>6.7353150686890297E-5</v>
      </c>
      <c r="AS645" s="2">
        <f t="shared" si="115"/>
        <v>0</v>
      </c>
      <c r="AT645" s="2">
        <v>4.57354159406574E-5</v>
      </c>
      <c r="AU645" s="2">
        <v>3.4142718251540702E-200</v>
      </c>
      <c r="AV645" s="2">
        <v>8.4702898849223301E-2</v>
      </c>
      <c r="AW645" s="2">
        <f t="shared" si="116"/>
        <v>0</v>
      </c>
      <c r="AX645" s="2">
        <v>7.9332930331563596E-5</v>
      </c>
      <c r="AY645" s="2">
        <v>5.5231384639341297E-2</v>
      </c>
      <c r="AZ645" s="2">
        <v>1.12059822080179E-4</v>
      </c>
      <c r="BA645" s="2">
        <v>8.5520268159541401E-5</v>
      </c>
      <c r="BB645" s="2">
        <v>4.6067809739456799E-5</v>
      </c>
      <c r="BC645" s="2">
        <v>3.06964919369828E-2</v>
      </c>
      <c r="BD645" s="2">
        <v>5.9443911494011799E-5</v>
      </c>
      <c r="BE645" s="2">
        <f t="shared" si="117"/>
        <v>-1</v>
      </c>
      <c r="BF645" s="2">
        <v>4.94363807526247E-5</v>
      </c>
      <c r="BG645" s="2">
        <v>0</v>
      </c>
      <c r="BH645" s="2">
        <v>1.14640941496969E-13</v>
      </c>
      <c r="BI645" s="2">
        <v>4.5520971082752097E-5</v>
      </c>
      <c r="BJ645" s="2">
        <v>4.0978311015926201E-2</v>
      </c>
      <c r="BK645" s="2">
        <v>6.27697862919503E-5</v>
      </c>
      <c r="BL645" s="2">
        <f t="shared" si="118"/>
        <v>-1</v>
      </c>
      <c r="BM645" s="2">
        <v>5.02787241313361E-5</v>
      </c>
      <c r="BN645" s="2">
        <v>0</v>
      </c>
      <c r="BO645" s="2">
        <v>6.8354669217753798E-12</v>
      </c>
      <c r="BP645" s="2">
        <f t="shared" si="119"/>
        <v>1</v>
      </c>
    </row>
    <row r="646" spans="1:68" x14ac:dyDescent="0.2">
      <c r="A646">
        <v>640</v>
      </c>
      <c r="B646">
        <f t="shared" si="110"/>
        <v>1</v>
      </c>
      <c r="D646">
        <f t="shared" si="111"/>
        <v>0</v>
      </c>
      <c r="E646">
        <f t="shared" si="112"/>
        <v>0</v>
      </c>
      <c r="F646" s="16" t="s">
        <v>5607</v>
      </c>
      <c r="G646" s="16" t="s">
        <v>4686</v>
      </c>
      <c r="H646" s="16" t="s">
        <v>5566</v>
      </c>
      <c r="I646" s="16" t="s">
        <v>5571</v>
      </c>
      <c r="J646" t="s">
        <v>639</v>
      </c>
      <c r="K646" s="8" t="s">
        <v>2981</v>
      </c>
      <c r="L646" s="2">
        <v>0</v>
      </c>
      <c r="M646" s="2">
        <v>1.9509613326057398E-2</v>
      </c>
      <c r="N646" s="2">
        <v>8.1215853886662401E-5</v>
      </c>
      <c r="O646" s="2">
        <v>4.6162333365521097E-5</v>
      </c>
      <c r="P646" s="2">
        <v>0</v>
      </c>
      <c r="Q646" s="2">
        <v>1.9509613182734399E-2</v>
      </c>
      <c r="R646" s="2">
        <v>8.57539015069133E-5</v>
      </c>
      <c r="S646" s="2">
        <f t="shared" si="120"/>
        <v>0</v>
      </c>
      <c r="T646" s="2">
        <v>4.9625809855944398E-5</v>
      </c>
      <c r="U646" s="2">
        <v>9.4839448594013303E-6</v>
      </c>
      <c r="V646" s="2">
        <v>0.51850486909320903</v>
      </c>
      <c r="W646" s="2">
        <v>0</v>
      </c>
      <c r="X646" s="2">
        <v>1.9509613260419899E-2</v>
      </c>
      <c r="Y646" s="2">
        <v>9.5096908082515499E-5</v>
      </c>
      <c r="Z646" s="2">
        <f t="shared" si="113"/>
        <v>0</v>
      </c>
      <c r="AA646" s="2">
        <v>5.0451226346840097E-5</v>
      </c>
      <c r="AB646" s="2">
        <v>1.3808403843984401E-9</v>
      </c>
      <c r="AC646" s="2">
        <v>1.18350482853367E-3</v>
      </c>
      <c r="AD646" s="2">
        <f t="shared" si="114"/>
        <v>0</v>
      </c>
      <c r="AE646" s="2">
        <v>0</v>
      </c>
      <c r="AF646" s="2">
        <v>3.55298355845374E-2</v>
      </c>
      <c r="AG646" s="2">
        <v>1.4263437492872499E-4</v>
      </c>
      <c r="AH646" s="2">
        <v>8.0985641399936606E-5</v>
      </c>
      <c r="AI646" s="2">
        <v>0</v>
      </c>
      <c r="AJ646" s="2">
        <v>3.5529835651756499E-2</v>
      </c>
      <c r="AK646" s="2">
        <v>1.5705841791890501E-4</v>
      </c>
      <c r="AL646" s="2">
        <f t="shared" si="109"/>
        <v>0</v>
      </c>
      <c r="AM646" s="2">
        <v>9.4211901502852806E-5</v>
      </c>
      <c r="AN646" s="2">
        <v>4.5560940675578097E-22</v>
      </c>
      <c r="AO646" s="2">
        <v>9.7127523166302701E-2</v>
      </c>
      <c r="AP646" s="2">
        <v>0</v>
      </c>
      <c r="AQ646" s="2">
        <v>5.2978586717598197E-2</v>
      </c>
      <c r="AR646" s="2">
        <v>1.5707432496676001E-4</v>
      </c>
      <c r="AS646" s="2">
        <f t="shared" si="115"/>
        <v>0</v>
      </c>
      <c r="AT646" s="2">
        <v>8.6631256862088299E-5</v>
      </c>
      <c r="AU646" s="2">
        <v>3.3317035391732703E-5</v>
      </c>
      <c r="AV646" s="2">
        <v>7.37533479447878E-2</v>
      </c>
      <c r="AW646" s="2">
        <f t="shared" si="116"/>
        <v>0</v>
      </c>
      <c r="AX646" s="2">
        <v>0</v>
      </c>
      <c r="AY646" s="2">
        <v>6.5020248057351002E-2</v>
      </c>
      <c r="AZ646" s="2">
        <v>2.8635042216678102E-4</v>
      </c>
      <c r="BA646" s="2">
        <v>1.6082453081920701E-4</v>
      </c>
      <c r="BB646" s="2">
        <v>0</v>
      </c>
      <c r="BC646" s="2">
        <v>3.6380783383380397E-2</v>
      </c>
      <c r="BD646" s="2">
        <v>1.7457236544096401E-4</v>
      </c>
      <c r="BE646" s="2">
        <f t="shared" si="117"/>
        <v>-1</v>
      </c>
      <c r="BF646" s="2">
        <v>9.9160482665264398E-5</v>
      </c>
      <c r="BG646" s="2">
        <v>5.33191039036755E-189</v>
      </c>
      <c r="BH646" s="2">
        <v>1.7644878588818799E-26</v>
      </c>
      <c r="BI646" s="2">
        <v>0</v>
      </c>
      <c r="BJ646" s="2">
        <v>4.9804537773427901E-2</v>
      </c>
      <c r="BK646" s="2">
        <v>2.0773593310368499E-4</v>
      </c>
      <c r="BL646" s="2">
        <f t="shared" si="118"/>
        <v>-1</v>
      </c>
      <c r="BM646" s="2">
        <v>1.10732043632146E-4</v>
      </c>
      <c r="BN646" s="2">
        <v>4.83036932772688E-113</v>
      </c>
      <c r="BO646" s="2">
        <v>7.5539583808280308E-12</v>
      </c>
      <c r="BP646" s="2">
        <f t="shared" si="119"/>
        <v>1</v>
      </c>
    </row>
    <row r="647" spans="1:68" x14ac:dyDescent="0.2">
      <c r="A647">
        <v>641</v>
      </c>
      <c r="B647">
        <f t="shared" si="110"/>
        <v>1</v>
      </c>
      <c r="D647">
        <f t="shared" si="111"/>
        <v>0</v>
      </c>
      <c r="E647">
        <f t="shared" si="112"/>
        <v>0</v>
      </c>
      <c r="F647" s="16" t="s">
        <v>5608</v>
      </c>
      <c r="G647" s="16" t="s">
        <v>4686</v>
      </c>
      <c r="H647" s="16" t="s">
        <v>5566</v>
      </c>
      <c r="I647" s="16" t="s">
        <v>5571</v>
      </c>
      <c r="J647" t="s">
        <v>640</v>
      </c>
      <c r="K647" s="8" t="s">
        <v>2982</v>
      </c>
      <c r="L647" s="2">
        <v>2.3782342350132001E-5</v>
      </c>
      <c r="M647" s="2">
        <v>1.65480039114854E-2</v>
      </c>
      <c r="N647" s="2">
        <v>2.8031507350559402E-5</v>
      </c>
      <c r="O647" s="2">
        <v>2.5454265966761101E-5</v>
      </c>
      <c r="P647" s="2">
        <v>2.37823423511725E-5</v>
      </c>
      <c r="Q647" s="2">
        <v>1.6548003785792499E-2</v>
      </c>
      <c r="R647" s="2">
        <v>2.9905170643246301E-5</v>
      </c>
      <c r="S647" s="2">
        <f t="shared" si="120"/>
        <v>0</v>
      </c>
      <c r="T647" s="2">
        <v>2.5705026532432401E-5</v>
      </c>
      <c r="U647" s="2">
        <v>2.6193411421343601E-43</v>
      </c>
      <c r="V647" s="2">
        <v>0.57305246554062095</v>
      </c>
      <c r="W647" s="2">
        <v>2.37823423506748E-5</v>
      </c>
      <c r="X647" s="2">
        <v>1.6548003856631101E-2</v>
      </c>
      <c r="Y647" s="2">
        <v>3.2960560105859401E-5</v>
      </c>
      <c r="Z647" s="2">
        <f t="shared" si="113"/>
        <v>0</v>
      </c>
      <c r="AA647" s="2">
        <v>2.5634529618904199E-5</v>
      </c>
      <c r="AB647" s="2">
        <v>4.6690000061376604E-47</v>
      </c>
      <c r="AC647" s="2">
        <v>5.2924654921139902E-2</v>
      </c>
      <c r="AD647" s="2">
        <f t="shared" si="114"/>
        <v>0</v>
      </c>
      <c r="AE647" s="2">
        <v>4.2808216230237601E-5</v>
      </c>
      <c r="AF647" s="2">
        <v>3.0198938662467201E-2</v>
      </c>
      <c r="AG647" s="2">
        <v>5.4903645591558002E-5</v>
      </c>
      <c r="AH647" s="2">
        <v>4.6031682379407198E-5</v>
      </c>
      <c r="AI647" s="2">
        <v>4.2808216229718498E-5</v>
      </c>
      <c r="AJ647" s="2">
        <v>3.01989387198911E-2</v>
      </c>
      <c r="AK647" s="2">
        <v>6.0436417776298997E-5</v>
      </c>
      <c r="AL647" s="2">
        <f t="shared" ref="AL647:AL710" si="121">IF(AND(AW647=1,AG647&gt;AK647),-1,IF(AND(AW647=1,AG647&lt;AK647),1,0))</f>
        <v>0</v>
      </c>
      <c r="AM647" s="2">
        <v>4.7413954028520302E-5</v>
      </c>
      <c r="AN647" s="2">
        <v>2.14224058190664E-91</v>
      </c>
      <c r="AO647" s="2">
        <v>0.388528309204549</v>
      </c>
      <c r="AP647" s="2">
        <v>3.9568273651632697E-5</v>
      </c>
      <c r="AQ647" s="2">
        <v>4.7867036265983397E-2</v>
      </c>
      <c r="AR647" s="2">
        <v>6.6740816280245303E-5</v>
      </c>
      <c r="AS647" s="2">
        <f t="shared" si="115"/>
        <v>0</v>
      </c>
      <c r="AT647" s="2">
        <v>4.6099411640566299E-5</v>
      </c>
      <c r="AU647" s="2">
        <v>1.7167538060993702E-170</v>
      </c>
      <c r="AV647" s="2">
        <v>2.5329825499600701E-2</v>
      </c>
      <c r="AW647" s="2">
        <f t="shared" si="116"/>
        <v>0</v>
      </c>
      <c r="AX647" s="2">
        <v>7.8612404528723804E-5</v>
      </c>
      <c r="AY647" s="2">
        <v>5.5230664121968497E-2</v>
      </c>
      <c r="AZ647" s="2">
        <v>1.03127224025946E-4</v>
      </c>
      <c r="BA647" s="2">
        <v>8.4204119416458298E-5</v>
      </c>
      <c r="BB647" s="2">
        <v>4.56494078796129E-5</v>
      </c>
      <c r="BC647" s="2">
        <v>3.06960735354431E-2</v>
      </c>
      <c r="BD647" s="2">
        <v>6.4562401369677494E-5</v>
      </c>
      <c r="BE647" s="2">
        <f t="shared" si="117"/>
        <v>-1</v>
      </c>
      <c r="BF647" s="2">
        <v>4.9169570036183E-5</v>
      </c>
      <c r="BG647" s="2">
        <v>0</v>
      </c>
      <c r="BH647" s="2">
        <v>2.1364549677899398E-8</v>
      </c>
      <c r="BI647" s="2">
        <v>4.5107535777912501E-5</v>
      </c>
      <c r="BJ647" s="2">
        <v>4.0977897590916801E-2</v>
      </c>
      <c r="BK647" s="2">
        <v>5.7557190874355301E-5</v>
      </c>
      <c r="BL647" s="2">
        <f t="shared" si="118"/>
        <v>-1</v>
      </c>
      <c r="BM647" s="2">
        <v>4.9601158787483597E-5</v>
      </c>
      <c r="BN647" s="2">
        <v>0</v>
      </c>
      <c r="BO647" s="2">
        <v>1.53029864555408E-12</v>
      </c>
      <c r="BP647" s="2">
        <f t="shared" si="119"/>
        <v>1</v>
      </c>
    </row>
    <row r="648" spans="1:68" x14ac:dyDescent="0.2">
      <c r="A648">
        <v>642</v>
      </c>
      <c r="B648">
        <f t="shared" ref="B648:B711" si="122">IF(AND(AND(AD648=0,AW648=0),BP648=1),1,0)</f>
        <v>1</v>
      </c>
      <c r="D648">
        <f t="shared" ref="D648:D711" si="123">IF(AND(AND(AD648=1,AW648=0),BP648=1),1,0)</f>
        <v>0</v>
      </c>
      <c r="E648">
        <f t="shared" ref="E648:E711" si="124">IF(AND(AND(AD648=0,AW648=1),BP648=1),1,0)</f>
        <v>0</v>
      </c>
      <c r="F648" s="16" t="s">
        <v>5609</v>
      </c>
      <c r="G648" s="16" t="s">
        <v>4686</v>
      </c>
      <c r="H648" s="16" t="s">
        <v>5566</v>
      </c>
      <c r="I648" s="16" t="s">
        <v>5571</v>
      </c>
      <c r="J648" t="s">
        <v>641</v>
      </c>
      <c r="K648" s="8" t="s">
        <v>2983</v>
      </c>
      <c r="L648" s="2">
        <v>0</v>
      </c>
      <c r="M648" s="2">
        <v>1.6548058168611501E-2</v>
      </c>
      <c r="N648" s="2">
        <v>2.0323771155228401E-5</v>
      </c>
      <c r="O648" s="2">
        <v>1.40168233117489E-5</v>
      </c>
      <c r="P648" s="2">
        <v>0</v>
      </c>
      <c r="Q648" s="2">
        <v>1.65480580276498E-2</v>
      </c>
      <c r="R648" s="2">
        <v>2.15519421669779E-5</v>
      </c>
      <c r="S648" s="2">
        <f t="shared" si="120"/>
        <v>0</v>
      </c>
      <c r="T648" s="2">
        <v>1.43996767479586E-5</v>
      </c>
      <c r="U648" s="2">
        <v>6.3555652590544101E-6</v>
      </c>
      <c r="V648" s="2">
        <v>1.16152362133831</v>
      </c>
      <c r="W648" s="2">
        <v>0</v>
      </c>
      <c r="X648" s="2">
        <v>1.6548058112213101E-2</v>
      </c>
      <c r="Y648" s="2">
        <v>2.1175320223010001E-5</v>
      </c>
      <c r="Z648" s="2">
        <f t="shared" ref="Z648:Z711" si="125">IF(AND(AD648=1,N648&gt;Y648),-1,IF(AND(AD648=1,N648&lt;Y648),1,0))</f>
        <v>0</v>
      </c>
      <c r="AA648" s="2">
        <v>1.3852060165535799E-5</v>
      </c>
      <c r="AB648" s="2">
        <v>1.09394470445943E-2</v>
      </c>
      <c r="AC648" s="2">
        <v>1.22457454229093</v>
      </c>
      <c r="AD648" s="2">
        <f t="shared" ref="AD648:AD711" si="126">IF(AND(U648&lt;=0.05,AB648&lt;=0.05,V648&lt;=0.05,AC648&lt;=0.05),1,0)</f>
        <v>0</v>
      </c>
      <c r="AE648" s="2">
        <v>0</v>
      </c>
      <c r="AF648" s="2">
        <v>3.0199036324394898E-2</v>
      </c>
      <c r="AG648" s="2">
        <v>3.4598392758376003E-5</v>
      </c>
      <c r="AH648" s="2">
        <v>2.4242205268733502E-5</v>
      </c>
      <c r="AI648" s="2">
        <v>0</v>
      </c>
      <c r="AJ648" s="2">
        <v>3.0199036379727699E-2</v>
      </c>
      <c r="AK648" s="2">
        <v>3.1477703722533998E-5</v>
      </c>
      <c r="AL648" s="2">
        <f t="shared" si="121"/>
        <v>0</v>
      </c>
      <c r="AM648" s="2">
        <v>2.4814028459119301E-5</v>
      </c>
      <c r="AN648" s="2">
        <v>7.8249729624500705E-2</v>
      </c>
      <c r="AO648" s="2">
        <v>0.86723390570122905</v>
      </c>
      <c r="AP648" s="2">
        <v>0</v>
      </c>
      <c r="AQ648" s="2">
        <v>4.7867126540076202E-2</v>
      </c>
      <c r="AR648" s="2">
        <v>4.6177823394704397E-5</v>
      </c>
      <c r="AS648" s="2">
        <f t="shared" ref="AS648:AS711" si="127">IF(AND(AW648=1,AG648&gt;AR648),-1,IF(AND(AW648=1,AG648&lt;AR648),1,0))</f>
        <v>0</v>
      </c>
      <c r="AT648" s="2">
        <v>2.6394783655309401E-5</v>
      </c>
      <c r="AU648" s="2">
        <v>1.5401939520127001E-19</v>
      </c>
      <c r="AV648" s="2">
        <v>0.103642470447298</v>
      </c>
      <c r="AW648" s="2">
        <f t="shared" ref="AW648:AW711" si="128">IF(AND(AN648&lt;=0.05,AU648&lt;=0.05,AO648&lt;=0.05,AV648&lt;=0.05),1,0)</f>
        <v>0</v>
      </c>
      <c r="AX648" s="2">
        <v>0</v>
      </c>
      <c r="AY648" s="2">
        <v>5.52308434640549E-2</v>
      </c>
      <c r="AZ648" s="2">
        <v>6.6548243755158894E-5</v>
      </c>
      <c r="BA648" s="2">
        <v>4.2263087593928501E-5</v>
      </c>
      <c r="BB648" s="2">
        <v>0</v>
      </c>
      <c r="BC648" s="2">
        <v>3.06961776798419E-2</v>
      </c>
      <c r="BD648" s="2">
        <v>3.5992608487986801E-5</v>
      </c>
      <c r="BE648" s="2">
        <f t="shared" ref="BE648:BE711" si="129">IF(AND(BP648=1,AZ648&gt;BD648),-1,IF(AND(BP648=1,AZ648&lt;BD648),1,0))</f>
        <v>-1</v>
      </c>
      <c r="BF648" s="2">
        <v>2.6705515746007299E-5</v>
      </c>
      <c r="BG648" s="2">
        <v>0</v>
      </c>
      <c r="BH648" s="2">
        <v>6.5190901048609798E-6</v>
      </c>
      <c r="BI648" s="2">
        <v>0</v>
      </c>
      <c r="BJ648" s="2">
        <v>4.09780004968485E-2</v>
      </c>
      <c r="BK648" s="2">
        <v>4.2315263662445999E-5</v>
      </c>
      <c r="BL648" s="2">
        <f t="shared" ref="BL648:BL711" si="130">IF(AND(BP648=1,AZ648&gt;BK648),-1,IF(AND(BP648=1,AZ648&lt;BK648),1,0))</f>
        <v>-1</v>
      </c>
      <c r="BM648" s="2">
        <v>2.6245398775588699E-5</v>
      </c>
      <c r="BN648" s="2">
        <v>0</v>
      </c>
      <c r="BO648" s="2">
        <v>1.8941818800459801E-3</v>
      </c>
      <c r="BP648" s="2">
        <f t="shared" ref="BP648:BP711" si="131">IF(AND(BG648&lt;=0.05,BN648&lt;=0.05,BH648&lt;=0.05,BO648&lt;=0.05),1,0)</f>
        <v>1</v>
      </c>
    </row>
    <row r="649" spans="1:68" x14ac:dyDescent="0.2">
      <c r="A649">
        <v>643</v>
      </c>
      <c r="B649">
        <f t="shared" si="122"/>
        <v>1</v>
      </c>
      <c r="D649">
        <f t="shared" si="123"/>
        <v>0</v>
      </c>
      <c r="E649">
        <f t="shared" si="124"/>
        <v>0</v>
      </c>
      <c r="F649" s="16" t="s">
        <v>5610</v>
      </c>
      <c r="G649" s="16" t="s">
        <v>4686</v>
      </c>
      <c r="H649" s="16" t="s">
        <v>5566</v>
      </c>
      <c r="I649" s="16" t="s">
        <v>5571</v>
      </c>
      <c r="J649" t="s">
        <v>642</v>
      </c>
      <c r="K649" s="8" t="s">
        <v>2984</v>
      </c>
      <c r="L649" s="2">
        <v>0</v>
      </c>
      <c r="M649" s="2">
        <v>1.7875578376219801E-2</v>
      </c>
      <c r="N649" s="2">
        <v>2.5769437935550799E-5</v>
      </c>
      <c r="O649" s="2">
        <v>1.7380255512441899E-5</v>
      </c>
      <c r="P649" s="2">
        <v>0</v>
      </c>
      <c r="Q649" s="2">
        <v>1.7875578242388099E-2</v>
      </c>
      <c r="R649" s="2">
        <v>2.7013727506404E-5</v>
      </c>
      <c r="S649" s="2">
        <f t="shared" si="120"/>
        <v>0</v>
      </c>
      <c r="T649" s="2">
        <v>1.6627610441312799E-5</v>
      </c>
      <c r="U649" s="2">
        <v>3.3317035391733597E-5</v>
      </c>
      <c r="V649" s="2">
        <v>1.13072049304708</v>
      </c>
      <c r="W649" s="2">
        <v>0</v>
      </c>
      <c r="X649" s="2">
        <v>1.7875578311128699E-2</v>
      </c>
      <c r="Y649" s="2">
        <v>2.7292751400423201E-5</v>
      </c>
      <c r="Z649" s="2">
        <f t="shared" si="125"/>
        <v>0</v>
      </c>
      <c r="AA649" s="2">
        <v>1.6866985011478999E-5</v>
      </c>
      <c r="AB649" s="2">
        <v>3.4362020047032202E-3</v>
      </c>
      <c r="AC649" s="2">
        <v>0.91451168237871705</v>
      </c>
      <c r="AD649" s="2">
        <f t="shared" si="126"/>
        <v>0</v>
      </c>
      <c r="AE649" s="2">
        <v>0</v>
      </c>
      <c r="AF649" s="2">
        <v>3.2588572689165402E-2</v>
      </c>
      <c r="AG649" s="2">
        <v>4.94773372274847E-5</v>
      </c>
      <c r="AH649" s="2">
        <v>2.9679985059060198E-5</v>
      </c>
      <c r="AI649" s="2">
        <v>0</v>
      </c>
      <c r="AJ649" s="2">
        <v>3.2588572741180197E-2</v>
      </c>
      <c r="AK649" s="2">
        <v>5.1513427724805803E-5</v>
      </c>
      <c r="AL649" s="2">
        <f t="shared" si="121"/>
        <v>0</v>
      </c>
      <c r="AM649" s="2">
        <v>3.3556730586638403E-5</v>
      </c>
      <c r="AN649" s="2">
        <v>2.4027153747743499E-26</v>
      </c>
      <c r="AO649" s="2">
        <v>1.2014400868699899</v>
      </c>
      <c r="AP649" s="2">
        <v>0</v>
      </c>
      <c r="AQ649" s="2">
        <v>5.0075810686912699E-2</v>
      </c>
      <c r="AR649" s="2">
        <v>5.0980654550209901E-5</v>
      </c>
      <c r="AS649" s="2">
        <f t="shared" si="127"/>
        <v>0</v>
      </c>
      <c r="AT649" s="2">
        <v>2.8352433901040198E-5</v>
      </c>
      <c r="AU649" s="2">
        <v>1.0391268604440201E-3</v>
      </c>
      <c r="AV649" s="2">
        <v>1.2595705225840601</v>
      </c>
      <c r="AW649" s="2">
        <f t="shared" si="128"/>
        <v>0</v>
      </c>
      <c r="AX649" s="2">
        <v>0</v>
      </c>
      <c r="AY649" s="2">
        <v>5.9618954355196797E-2</v>
      </c>
      <c r="AZ649" s="2">
        <v>9.3993946953918999E-5</v>
      </c>
      <c r="BA649" s="2">
        <v>5.5812684739215497E-5</v>
      </c>
      <c r="BB649" s="2">
        <v>0</v>
      </c>
      <c r="BC649" s="2">
        <v>3.32443081559557E-2</v>
      </c>
      <c r="BD649" s="2">
        <v>4.4426961554544901E-5</v>
      </c>
      <c r="BE649" s="2">
        <f t="shared" si="129"/>
        <v>-1</v>
      </c>
      <c r="BF649" s="2">
        <v>3.0314943771748101E-5</v>
      </c>
      <c r="BG649" s="2">
        <v>0</v>
      </c>
      <c r="BH649" s="2">
        <v>1.54406000000409E-13</v>
      </c>
      <c r="BI649" s="2">
        <v>0</v>
      </c>
      <c r="BJ649" s="2">
        <v>4.0978000499716997E-2</v>
      </c>
      <c r="BK649" s="2">
        <v>1.52095503109546E-5</v>
      </c>
      <c r="BL649" s="2">
        <f t="shared" si="130"/>
        <v>-1</v>
      </c>
      <c r="BM649" s="2">
        <v>6.8800817413708396E-6</v>
      </c>
      <c r="BN649" s="2">
        <v>0</v>
      </c>
      <c r="BO649" s="2">
        <v>5.8617404851237904E-32</v>
      </c>
      <c r="BP649" s="2">
        <f t="shared" si="131"/>
        <v>1</v>
      </c>
    </row>
    <row r="650" spans="1:68" x14ac:dyDescent="0.2">
      <c r="A650">
        <v>644</v>
      </c>
      <c r="B650">
        <f t="shared" si="122"/>
        <v>1</v>
      </c>
      <c r="D650">
        <f t="shared" si="123"/>
        <v>0</v>
      </c>
      <c r="E650">
        <f t="shared" si="124"/>
        <v>0</v>
      </c>
      <c r="F650" s="16" t="s">
        <v>5611</v>
      </c>
      <c r="G650" s="16" t="s">
        <v>4686</v>
      </c>
      <c r="H650" s="16" t="s">
        <v>5566</v>
      </c>
      <c r="I650" s="16" t="s">
        <v>5571</v>
      </c>
      <c r="J650" t="s">
        <v>643</v>
      </c>
      <c r="K650" s="8" t="s">
        <v>2985</v>
      </c>
      <c r="L650" s="2">
        <v>2.39455880997074E-5</v>
      </c>
      <c r="M650" s="2">
        <v>1.65481671569199E-2</v>
      </c>
      <c r="N650" s="2">
        <v>3.4537654534253503E-5</v>
      </c>
      <c r="O650" s="2">
        <v>2.66196571942066E-5</v>
      </c>
      <c r="P650" s="2">
        <v>2.3945588100755E-5</v>
      </c>
      <c r="Q650" s="2">
        <v>1.6548167024437399E-2</v>
      </c>
      <c r="R650" s="2">
        <v>3.2335595914322602E-5</v>
      </c>
      <c r="S650" s="2">
        <f t="shared" si="120"/>
        <v>0</v>
      </c>
      <c r="T650" s="2">
        <v>2.5853587451024699E-5</v>
      </c>
      <c r="U650" s="2">
        <v>3.6998816572560502E-68</v>
      </c>
      <c r="V650" s="2">
        <v>0.77384389137304799</v>
      </c>
      <c r="W650" s="2">
        <v>2.3945588100254E-5</v>
      </c>
      <c r="X650" s="2">
        <v>1.6548167102480499E-2</v>
      </c>
      <c r="Y650" s="2">
        <v>3.0528106734895698E-5</v>
      </c>
      <c r="Z650" s="2">
        <f t="shared" si="125"/>
        <v>0</v>
      </c>
      <c r="AA650" s="2">
        <v>2.5628405933611401E-5</v>
      </c>
      <c r="AB650" s="2">
        <v>6.2825689789377399E-127</v>
      </c>
      <c r="AC650" s="2">
        <v>0.160466653437396</v>
      </c>
      <c r="AD650" s="2">
        <f t="shared" si="126"/>
        <v>0</v>
      </c>
      <c r="AE650" s="2">
        <v>4.31020585794734E-5</v>
      </c>
      <c r="AF650" s="2">
        <v>3.0199232506578199E-2</v>
      </c>
      <c r="AG650" s="2">
        <v>5.3876312689157597E-5</v>
      </c>
      <c r="AH650" s="2">
        <v>4.5933746360197599E-5</v>
      </c>
      <c r="AI650" s="2">
        <v>4.3102058578950699E-5</v>
      </c>
      <c r="AJ650" s="2">
        <v>3.0199232557235198E-2</v>
      </c>
      <c r="AK650" s="2">
        <v>5.52559326650034E-5</v>
      </c>
      <c r="AL650" s="2">
        <f t="shared" si="121"/>
        <v>0</v>
      </c>
      <c r="AM650" s="2">
        <v>4.6545700661698097E-5</v>
      </c>
      <c r="AN650" s="2">
        <v>1.5404964832774199E-45</v>
      </c>
      <c r="AO650" s="2">
        <v>1.2318799700271399</v>
      </c>
      <c r="AP650" s="2">
        <v>3.9839876523905299E-5</v>
      </c>
      <c r="AQ650" s="2">
        <v>4.78673078515593E-2</v>
      </c>
      <c r="AR650" s="2">
        <v>6.1366302582608202E-5</v>
      </c>
      <c r="AS650" s="2">
        <f t="shared" si="127"/>
        <v>0</v>
      </c>
      <c r="AT650" s="2">
        <v>4.5237422788542702E-5</v>
      </c>
      <c r="AU650" s="2">
        <v>7.8070447741180897E-115</v>
      </c>
      <c r="AV650" s="2">
        <v>0.26337168961163498</v>
      </c>
      <c r="AW650" s="2">
        <f t="shared" si="128"/>
        <v>0</v>
      </c>
      <c r="AX650" s="2">
        <v>7.9152012474580604E-5</v>
      </c>
      <c r="AY650" s="2">
        <v>5.5231203721522001E-2</v>
      </c>
      <c r="AZ650" s="2">
        <v>1.15876191868009E-4</v>
      </c>
      <c r="BA650" s="2">
        <v>8.7769676406492604E-5</v>
      </c>
      <c r="BB650" s="2">
        <v>4.59627526165303E-5</v>
      </c>
      <c r="BC650" s="2">
        <v>3.06963868798595E-2</v>
      </c>
      <c r="BD650" s="2">
        <v>6.0563043345093901E-5</v>
      </c>
      <c r="BE650" s="2">
        <f t="shared" si="129"/>
        <v>-1</v>
      </c>
      <c r="BF650" s="2">
        <v>4.9124080331556002E-5</v>
      </c>
      <c r="BG650" s="2">
        <v>0</v>
      </c>
      <c r="BH650" s="2">
        <v>6.2530014978784297E-13</v>
      </c>
      <c r="BI650" s="2">
        <v>4.5417161019243101E-5</v>
      </c>
      <c r="BJ650" s="2">
        <v>4.0978207206470503E-2</v>
      </c>
      <c r="BK650" s="2">
        <v>6.5909929622248302E-5</v>
      </c>
      <c r="BL650" s="2">
        <f t="shared" si="130"/>
        <v>-1</v>
      </c>
      <c r="BM650" s="2">
        <v>5.02075829917464E-5</v>
      </c>
      <c r="BN650" s="2">
        <v>0</v>
      </c>
      <c r="BO650" s="2">
        <v>2.6987578635417799E-10</v>
      </c>
      <c r="BP650" s="2">
        <f t="shared" si="131"/>
        <v>1</v>
      </c>
    </row>
    <row r="651" spans="1:68" x14ac:dyDescent="0.2">
      <c r="A651">
        <v>645</v>
      </c>
      <c r="B651">
        <f t="shared" si="122"/>
        <v>1</v>
      </c>
      <c r="D651">
        <f t="shared" si="123"/>
        <v>0</v>
      </c>
      <c r="E651">
        <f t="shared" si="124"/>
        <v>0</v>
      </c>
      <c r="F651" s="16" t="s">
        <v>5612</v>
      </c>
      <c r="G651" s="16" t="s">
        <v>4686</v>
      </c>
      <c r="H651" s="16" t="s">
        <v>5566</v>
      </c>
      <c r="I651" s="16" t="s">
        <v>5571</v>
      </c>
      <c r="J651" t="s">
        <v>644</v>
      </c>
      <c r="K651" s="8" t="s">
        <v>2986</v>
      </c>
      <c r="L651" s="2">
        <v>2.4000320561305799E-5</v>
      </c>
      <c r="M651" s="2">
        <v>1.6548221889697599E-2</v>
      </c>
      <c r="N651" s="2">
        <v>3.5337984564862998E-5</v>
      </c>
      <c r="O651" s="2">
        <v>2.5686318781036501E-5</v>
      </c>
      <c r="P651" s="2">
        <v>2.4000320562355802E-5</v>
      </c>
      <c r="Q651" s="2">
        <v>1.6548221763995102E-2</v>
      </c>
      <c r="R651" s="2">
        <v>3.2374423337578899E-5</v>
      </c>
      <c r="S651" s="2">
        <f t="shared" si="120"/>
        <v>0</v>
      </c>
      <c r="T651" s="2">
        <v>2.60876196877611E-5</v>
      </c>
      <c r="U651" s="2">
        <v>3.0000659973810203E-39</v>
      </c>
      <c r="V651" s="2">
        <v>0.68748527141607196</v>
      </c>
      <c r="W651" s="2">
        <v>2.4000320561853599E-5</v>
      </c>
      <c r="X651" s="2">
        <v>1.6548221834906899E-2</v>
      </c>
      <c r="Y651" s="2">
        <v>3.0994778950625202E-5</v>
      </c>
      <c r="Z651" s="2">
        <f t="shared" si="125"/>
        <v>0</v>
      </c>
      <c r="AA651" s="2">
        <v>2.5824868981686202E-5</v>
      </c>
      <c r="AB651" s="2">
        <v>1.56357042317691E-58</v>
      </c>
      <c r="AC651" s="2">
        <v>0.31594423186648801</v>
      </c>
      <c r="AD651" s="2">
        <f t="shared" si="126"/>
        <v>0</v>
      </c>
      <c r="AE651" s="2">
        <v>4.3200577010350402E-5</v>
      </c>
      <c r="AF651" s="2">
        <v>3.0199331025029998E-2</v>
      </c>
      <c r="AG651" s="2">
        <v>6.5045106914198901E-5</v>
      </c>
      <c r="AH651" s="2">
        <v>4.8318194202760902E-5</v>
      </c>
      <c r="AI651" s="2">
        <v>4.3200577009826502E-5</v>
      </c>
      <c r="AJ651" s="2">
        <v>3.0199331078383702E-2</v>
      </c>
      <c r="AK651" s="2">
        <v>5.6128741998364303E-5</v>
      </c>
      <c r="AL651" s="2">
        <f t="shared" si="121"/>
        <v>0</v>
      </c>
      <c r="AM651" s="2">
        <v>4.6817491815463202E-5</v>
      </c>
      <c r="AN651" s="2">
        <v>2.2716304961203999E-77</v>
      </c>
      <c r="AO651" s="2">
        <v>0.20845105014354601</v>
      </c>
      <c r="AP651" s="2">
        <v>3.9930938581051203E-5</v>
      </c>
      <c r="AQ651" s="2">
        <v>4.7867398930033597E-2</v>
      </c>
      <c r="AR651" s="2">
        <v>6.3940634043856197E-5</v>
      </c>
      <c r="AS651" s="2">
        <f t="shared" si="127"/>
        <v>0</v>
      </c>
      <c r="AT651" s="2">
        <v>4.5046085320720502E-5</v>
      </c>
      <c r="AU651" s="2">
        <v>1.00023742696893E-246</v>
      </c>
      <c r="AV651" s="2">
        <v>1.3271585487291799</v>
      </c>
      <c r="AW651" s="2">
        <f t="shared" si="128"/>
        <v>0</v>
      </c>
      <c r="AX651" s="2">
        <v>7.9332930331563596E-5</v>
      </c>
      <c r="AY651" s="2">
        <v>5.5231384639341297E-2</v>
      </c>
      <c r="AZ651" s="2">
        <v>9.9673703126906504E-5</v>
      </c>
      <c r="BA651" s="2">
        <v>8.5069989701539806E-5</v>
      </c>
      <c r="BB651" s="2">
        <v>4.6067809739456799E-5</v>
      </c>
      <c r="BC651" s="2">
        <v>3.06964919369828E-2</v>
      </c>
      <c r="BD651" s="2">
        <v>5.7997542427312601E-5</v>
      </c>
      <c r="BE651" s="2">
        <f t="shared" si="129"/>
        <v>-1</v>
      </c>
      <c r="BF651" s="2">
        <v>4.9156482744620098E-5</v>
      </c>
      <c r="BG651" s="2">
        <v>0</v>
      </c>
      <c r="BH651" s="2">
        <v>8.40253521736354E-12</v>
      </c>
      <c r="BI651" s="2">
        <v>4.5520971082752097E-5</v>
      </c>
      <c r="BJ651" s="2">
        <v>4.0978311015925799E-2</v>
      </c>
      <c r="BK651" s="2">
        <v>6.6025522483337905E-5</v>
      </c>
      <c r="BL651" s="2">
        <f t="shared" si="130"/>
        <v>-1</v>
      </c>
      <c r="BM651" s="2">
        <v>5.0226728339020602E-5</v>
      </c>
      <c r="BN651" s="2">
        <v>0</v>
      </c>
      <c r="BO651" s="2">
        <v>8.4166724825843898E-7</v>
      </c>
      <c r="BP651" s="2">
        <f t="shared" si="131"/>
        <v>1</v>
      </c>
    </row>
    <row r="652" spans="1:68" x14ac:dyDescent="0.2">
      <c r="A652">
        <v>646</v>
      </c>
      <c r="B652">
        <f t="shared" si="122"/>
        <v>0</v>
      </c>
      <c r="D652">
        <f t="shared" si="123"/>
        <v>0</v>
      </c>
      <c r="E652">
        <f t="shared" si="124"/>
        <v>0</v>
      </c>
      <c r="F652" s="16" t="s">
        <v>5613</v>
      </c>
      <c r="G652" s="16" t="s">
        <v>4686</v>
      </c>
      <c r="H652" s="16" t="s">
        <v>5566</v>
      </c>
      <c r="I652" s="16" t="s">
        <v>4741</v>
      </c>
      <c r="J652" t="s">
        <v>645</v>
      </c>
      <c r="K652" s="8" t="s">
        <v>2987</v>
      </c>
      <c r="L652" s="2">
        <v>1.4669003171169099E-6</v>
      </c>
      <c r="M652" s="2">
        <v>1.4669003171169099E-6</v>
      </c>
      <c r="N652" s="2">
        <v>1.4669005856958401E-6</v>
      </c>
      <c r="O652" s="2">
        <v>1.4669005970975399E-6</v>
      </c>
      <c r="P652" s="2">
        <v>1.4669003171810801E-6</v>
      </c>
      <c r="Q652" s="2">
        <v>1.4669003171810801E-6</v>
      </c>
      <c r="R652" s="2">
        <v>1.46690062116951E-6</v>
      </c>
      <c r="S652" s="2">
        <f t="shared" ref="S652:S715" si="132">IF(AND(AD652=1,N652&gt;R652),-1,IF(AND(AD652=1,N652&lt;R652),1,0))</f>
        <v>1</v>
      </c>
      <c r="T652" s="2">
        <v>1.4669006326218201E-6</v>
      </c>
      <c r="U652" s="2">
        <v>1.05153981502113E-69</v>
      </c>
      <c r="V652" s="2">
        <v>4.6480421120201796E-59</v>
      </c>
      <c r="W652" s="2">
        <v>1.4669003171503899E-6</v>
      </c>
      <c r="X652" s="2">
        <v>1.4669003171503899E-6</v>
      </c>
      <c r="Y652" s="2">
        <v>1.4669005609016501E-6</v>
      </c>
      <c r="Z652" s="2">
        <f t="shared" si="125"/>
        <v>-1</v>
      </c>
      <c r="AA652" s="2">
        <v>1.4669005724043001E-6</v>
      </c>
      <c r="AB652" s="2">
        <v>7.9968384526252205E-27</v>
      </c>
      <c r="AC652" s="2">
        <v>3.46320148441204E-31</v>
      </c>
      <c r="AD652" s="2">
        <f t="shared" si="126"/>
        <v>1</v>
      </c>
      <c r="AE652" s="2">
        <v>2.6404205708104301E-6</v>
      </c>
      <c r="AF652" s="2">
        <v>2.6404205708104301E-6</v>
      </c>
      <c r="AG652" s="2">
        <v>2.64042093979731E-6</v>
      </c>
      <c r="AH652" s="2">
        <v>2.6404209472293198E-6</v>
      </c>
      <c r="AI652" s="2">
        <v>2.6404205707784102E-6</v>
      </c>
      <c r="AJ652" s="2">
        <v>2.6404205707784102E-6</v>
      </c>
      <c r="AK652" s="2">
        <v>2.6404207512452501E-6</v>
      </c>
      <c r="AL652" s="2">
        <f t="shared" si="121"/>
        <v>-1</v>
      </c>
      <c r="AM652" s="2">
        <v>2.6404207552142999E-6</v>
      </c>
      <c r="AN652" s="2">
        <v>0</v>
      </c>
      <c r="AO652" s="2">
        <v>0</v>
      </c>
      <c r="AP652" s="2">
        <v>2.44058017132305E-6</v>
      </c>
      <c r="AQ652" s="2">
        <v>2.44058017132305E-6</v>
      </c>
      <c r="AR652" s="2">
        <v>2.44058043896085E-6</v>
      </c>
      <c r="AS652" s="2">
        <f t="shared" si="127"/>
        <v>-1</v>
      </c>
      <c r="AT652" s="2">
        <v>2.4405804490275299E-6</v>
      </c>
      <c r="AU652" s="2">
        <v>0</v>
      </c>
      <c r="AV652" s="2">
        <v>0</v>
      </c>
      <c r="AW652" s="2">
        <f t="shared" si="128"/>
        <v>1</v>
      </c>
      <c r="AX652" s="2">
        <v>4.8488310963981802E-6</v>
      </c>
      <c r="AY652" s="2">
        <v>4.8488310963981802E-6</v>
      </c>
      <c r="AZ652" s="2">
        <v>4.8488311802420296E-6</v>
      </c>
      <c r="BA652" s="2">
        <v>4.8488311690353204E-6</v>
      </c>
      <c r="BB652" s="2">
        <v>2.8156659217560899E-6</v>
      </c>
      <c r="BC652" s="2">
        <v>2.8156659217560899E-6</v>
      </c>
      <c r="BD652" s="2">
        <v>2.81566637336521E-6</v>
      </c>
      <c r="BE652" s="2">
        <f t="shared" si="129"/>
        <v>-1</v>
      </c>
      <c r="BF652" s="2">
        <v>2.8156663776711799E-6</v>
      </c>
      <c r="BG652" s="2">
        <v>0</v>
      </c>
      <c r="BH652" s="2">
        <v>0</v>
      </c>
      <c r="BI652" s="2">
        <v>2.78224312655287E-6</v>
      </c>
      <c r="BJ652" s="2">
        <v>2.78224312655287E-6</v>
      </c>
      <c r="BK652" s="2">
        <v>2.7822433589020699E-6</v>
      </c>
      <c r="BL652" s="2">
        <f t="shared" si="130"/>
        <v>-1</v>
      </c>
      <c r="BM652" s="2">
        <v>2.78224336613596E-6</v>
      </c>
      <c r="BN652" s="2">
        <v>0</v>
      </c>
      <c r="BO652" s="2">
        <v>0</v>
      </c>
      <c r="BP652" s="2">
        <f t="shared" si="131"/>
        <v>1</v>
      </c>
    </row>
    <row r="653" spans="1:68" x14ac:dyDescent="0.2">
      <c r="A653">
        <v>647</v>
      </c>
      <c r="B653">
        <f t="shared" si="122"/>
        <v>0</v>
      </c>
      <c r="D653">
        <f t="shared" si="123"/>
        <v>0</v>
      </c>
      <c r="E653">
        <f t="shared" si="124"/>
        <v>0</v>
      </c>
      <c r="F653" s="16" t="s">
        <v>5614</v>
      </c>
      <c r="G653" s="16" t="s">
        <v>4686</v>
      </c>
      <c r="H653" s="16" t="s">
        <v>5566</v>
      </c>
      <c r="I653" s="16" t="s">
        <v>4741</v>
      </c>
      <c r="J653" t="s">
        <v>646</v>
      </c>
      <c r="K653" s="8" t="s">
        <v>2988</v>
      </c>
      <c r="L653" s="2">
        <v>1.3691865785191401E-4</v>
      </c>
      <c r="M653" s="2">
        <v>1.3691865785191401E-4</v>
      </c>
      <c r="N653" s="2">
        <v>1.3691865776303399E-4</v>
      </c>
      <c r="O653" s="2">
        <v>1.3691865778672801E-4</v>
      </c>
      <c r="P653" s="2">
        <v>1.3691865785790401E-4</v>
      </c>
      <c r="Q653" s="2">
        <v>1.3691865785790401E-4</v>
      </c>
      <c r="R653" s="2">
        <v>1.36918657691958E-4</v>
      </c>
      <c r="S653" s="2">
        <f t="shared" si="132"/>
        <v>-1</v>
      </c>
      <c r="T653" s="2">
        <v>1.3691865771086001E-4</v>
      </c>
      <c r="U653" s="2">
        <v>3.50790545936127E-80</v>
      </c>
      <c r="V653" s="2">
        <v>1.0482778411027901E-67</v>
      </c>
      <c r="W653" s="2">
        <v>1.36918657855039E-4</v>
      </c>
      <c r="X653" s="2">
        <v>1.36918657855039E-4</v>
      </c>
      <c r="Y653" s="2">
        <v>1.36918657931716E-4</v>
      </c>
      <c r="Z653" s="2">
        <f t="shared" si="125"/>
        <v>1</v>
      </c>
      <c r="AA653" s="2">
        <v>1.3691865794384199E-4</v>
      </c>
      <c r="AB653" s="2">
        <v>3.81221811971128E-237</v>
      </c>
      <c r="AC653" s="2">
        <v>1.26448235592358E-228</v>
      </c>
      <c r="AD653" s="2">
        <f t="shared" si="126"/>
        <v>1</v>
      </c>
      <c r="AE653" s="2">
        <v>2.4645358413344397E-4</v>
      </c>
      <c r="AF653" s="2">
        <v>2.4645358413344397E-4</v>
      </c>
      <c r="AG653" s="2">
        <v>2.4645358430501799E-4</v>
      </c>
      <c r="AH653" s="2">
        <v>2.4645358431263099E-4</v>
      </c>
      <c r="AI653" s="2">
        <v>2.4645358413045602E-4</v>
      </c>
      <c r="AJ653" s="2">
        <v>2.4645358413045602E-4</v>
      </c>
      <c r="AK653" s="2">
        <v>2.4645358422728601E-4</v>
      </c>
      <c r="AL653" s="2">
        <f t="shared" si="121"/>
        <v>-1</v>
      </c>
      <c r="AM653" s="2">
        <v>2.4645358424228502E-4</v>
      </c>
      <c r="AN653" s="2">
        <v>2.0071429595495902E-31</v>
      </c>
      <c r="AO653" s="2">
        <v>6.6616224792542798E-47</v>
      </c>
      <c r="AP653" s="2">
        <v>2.2780072888273399E-4</v>
      </c>
      <c r="AQ653" s="2">
        <v>2.2780072888273399E-4</v>
      </c>
      <c r="AR653" s="2">
        <v>2.27800728727073E-4</v>
      </c>
      <c r="AS653" s="2">
        <f t="shared" si="127"/>
        <v>-1</v>
      </c>
      <c r="AT653" s="2">
        <v>2.2780072874513201E-4</v>
      </c>
      <c r="AU653" s="2">
        <v>0</v>
      </c>
      <c r="AV653" s="2">
        <v>0</v>
      </c>
      <c r="AW653" s="2">
        <f t="shared" si="128"/>
        <v>1</v>
      </c>
      <c r="AX653" s="2">
        <v>4.52583885982316E-4</v>
      </c>
      <c r="AY653" s="2">
        <v>4.52583885982316E-4</v>
      </c>
      <c r="AZ653" s="2">
        <v>4.52583885859375E-4</v>
      </c>
      <c r="BA653" s="2">
        <v>4.5258388588113798E-4</v>
      </c>
      <c r="BB653" s="2">
        <v>2.6281076803086502E-4</v>
      </c>
      <c r="BC653" s="2">
        <v>2.6281076803086502E-4</v>
      </c>
      <c r="BD653" s="2">
        <v>2.6281076765154599E-4</v>
      </c>
      <c r="BE653" s="2">
        <f t="shared" si="129"/>
        <v>-1</v>
      </c>
      <c r="BF653" s="2">
        <v>2.62810767641437E-4</v>
      </c>
      <c r="BG653" s="2">
        <v>0</v>
      </c>
      <c r="BH653" s="2">
        <v>0</v>
      </c>
      <c r="BI653" s="2">
        <v>2.5969112574332601E-4</v>
      </c>
      <c r="BJ653" s="2">
        <v>2.5969112574332601E-4</v>
      </c>
      <c r="BK653" s="2">
        <v>2.5969112581512301E-4</v>
      </c>
      <c r="BL653" s="2">
        <f t="shared" si="130"/>
        <v>-1</v>
      </c>
      <c r="BM653" s="2">
        <v>2.5969112583109998E-4</v>
      </c>
      <c r="BN653" s="2">
        <v>0</v>
      </c>
      <c r="BO653" s="2">
        <v>0</v>
      </c>
      <c r="BP653" s="2">
        <f t="shared" si="131"/>
        <v>1</v>
      </c>
    </row>
    <row r="654" spans="1:68" x14ac:dyDescent="0.2">
      <c r="A654">
        <v>648</v>
      </c>
      <c r="B654">
        <f t="shared" si="122"/>
        <v>0</v>
      </c>
      <c r="D654">
        <f t="shared" si="123"/>
        <v>0</v>
      </c>
      <c r="E654">
        <f t="shared" si="124"/>
        <v>0</v>
      </c>
      <c r="F654" s="16" t="s">
        <v>5615</v>
      </c>
      <c r="G654" s="16" t="s">
        <v>4686</v>
      </c>
      <c r="H654" s="16" t="s">
        <v>5566</v>
      </c>
      <c r="I654" s="16" t="s">
        <v>4741</v>
      </c>
      <c r="J654" t="s">
        <v>647</v>
      </c>
      <c r="K654" s="8" t="s">
        <v>2989</v>
      </c>
      <c r="L654" s="2">
        <v>1.41693248936545E-6</v>
      </c>
      <c r="M654" s="2">
        <v>1.41693248936545E-6</v>
      </c>
      <c r="N654" s="2">
        <v>1.4169322094912399E-6</v>
      </c>
      <c r="O654" s="2">
        <v>1.41693221869472E-6</v>
      </c>
      <c r="P654" s="2">
        <v>1.4169324894274401E-6</v>
      </c>
      <c r="Q654" s="2">
        <v>1.4169324894274401E-6</v>
      </c>
      <c r="R654" s="2">
        <v>1.4169322987401101E-6</v>
      </c>
      <c r="S654" s="2">
        <f t="shared" si="132"/>
        <v>1</v>
      </c>
      <c r="T654" s="2">
        <v>1.4169323119168801E-6</v>
      </c>
      <c r="U654" s="2">
        <v>1.0064972109510001E-279</v>
      </c>
      <c r="V654" s="2">
        <v>1.1837882041615099E-262</v>
      </c>
      <c r="W654" s="2">
        <v>1.4169324893977899E-6</v>
      </c>
      <c r="X654" s="2">
        <v>1.4169324893977899E-6</v>
      </c>
      <c r="Y654" s="2">
        <v>1.41693211204255E-6</v>
      </c>
      <c r="Z654" s="2">
        <f t="shared" si="125"/>
        <v>-1</v>
      </c>
      <c r="AA654" s="2">
        <v>1.4169321107246999E-6</v>
      </c>
      <c r="AB654" s="2">
        <v>0</v>
      </c>
      <c r="AC654" s="2">
        <v>0</v>
      </c>
      <c r="AD654" s="2">
        <f t="shared" si="126"/>
        <v>1</v>
      </c>
      <c r="AE654" s="2">
        <v>2.55047848085781E-6</v>
      </c>
      <c r="AF654" s="2">
        <v>2.55047848085781E-6</v>
      </c>
      <c r="AG654" s="2">
        <v>2.55047841469726E-6</v>
      </c>
      <c r="AH654" s="2">
        <v>2.5504784205358801E-6</v>
      </c>
      <c r="AI654" s="2">
        <v>2.5504784808268802E-6</v>
      </c>
      <c r="AJ654" s="2">
        <v>2.5504784808268802E-6</v>
      </c>
      <c r="AK654" s="2">
        <v>2.5504783721294401E-6</v>
      </c>
      <c r="AL654" s="2">
        <f t="shared" si="121"/>
        <v>-1</v>
      </c>
      <c r="AM654" s="2">
        <v>2.5504783796066001E-6</v>
      </c>
      <c r="AN654" s="2">
        <v>2.8089786338214002E-29</v>
      </c>
      <c r="AO654" s="2">
        <v>1.5936165571351501E-40</v>
      </c>
      <c r="AP654" s="2">
        <v>2.3574453541911199E-6</v>
      </c>
      <c r="AQ654" s="2">
        <v>2.3574453541911199E-6</v>
      </c>
      <c r="AR654" s="2">
        <v>2.35744515433943E-6</v>
      </c>
      <c r="AS654" s="2">
        <f t="shared" si="127"/>
        <v>-1</v>
      </c>
      <c r="AT654" s="2">
        <v>2.3574451630264199E-6</v>
      </c>
      <c r="AU654" s="2">
        <v>0</v>
      </c>
      <c r="AV654" s="2">
        <v>0</v>
      </c>
      <c r="AW654" s="2">
        <f t="shared" si="128"/>
        <v>1</v>
      </c>
      <c r="AX654" s="2">
        <v>4.6836627109301601E-6</v>
      </c>
      <c r="AY654" s="2">
        <v>4.6836627109301601E-6</v>
      </c>
      <c r="AZ654" s="2">
        <v>4.6836622880460999E-6</v>
      </c>
      <c r="BA654" s="2">
        <v>4.6836622772042603E-6</v>
      </c>
      <c r="BB654" s="2">
        <v>2.7197543535723102E-6</v>
      </c>
      <c r="BC654" s="2">
        <v>2.7197543535723102E-6</v>
      </c>
      <c r="BD654" s="2">
        <v>2.7197538774503599E-6</v>
      </c>
      <c r="BE654" s="2">
        <f t="shared" si="129"/>
        <v>-1</v>
      </c>
      <c r="BF654" s="2">
        <v>2.7197538608808199E-6</v>
      </c>
      <c r="BG654" s="2">
        <v>0</v>
      </c>
      <c r="BH654" s="2">
        <v>0</v>
      </c>
      <c r="BI654" s="2">
        <v>2.6874700573210702E-6</v>
      </c>
      <c r="BJ654" s="2">
        <v>2.6874700573210702E-6</v>
      </c>
      <c r="BK654" s="2">
        <v>2.68746974654756E-6</v>
      </c>
      <c r="BL654" s="2">
        <f t="shared" si="130"/>
        <v>-1</v>
      </c>
      <c r="BM654" s="2">
        <v>2.6874697544828298E-6</v>
      </c>
      <c r="BN654" s="2">
        <v>0</v>
      </c>
      <c r="BO654" s="2">
        <v>0</v>
      </c>
      <c r="BP654" s="2">
        <f t="shared" si="131"/>
        <v>1</v>
      </c>
    </row>
    <row r="655" spans="1:68" x14ac:dyDescent="0.2">
      <c r="A655">
        <v>649</v>
      </c>
      <c r="B655">
        <f t="shared" si="122"/>
        <v>0</v>
      </c>
      <c r="D655">
        <f t="shared" si="123"/>
        <v>0</v>
      </c>
      <c r="E655">
        <f t="shared" si="124"/>
        <v>0</v>
      </c>
      <c r="F655" s="16" t="s">
        <v>5616</v>
      </c>
      <c r="G655" s="16" t="s">
        <v>4686</v>
      </c>
      <c r="H655" s="16" t="s">
        <v>5566</v>
      </c>
      <c r="I655" s="16" t="s">
        <v>4741</v>
      </c>
      <c r="J655" t="s">
        <v>648</v>
      </c>
      <c r="K655" s="8" t="s">
        <v>2990</v>
      </c>
      <c r="L655" s="2">
        <v>1.8086337607363499E-5</v>
      </c>
      <c r="M655" s="2">
        <v>1.8086337607363499E-5</v>
      </c>
      <c r="N655" s="2">
        <v>1.8086337154278799E-5</v>
      </c>
      <c r="O655" s="2">
        <v>1.8086337165611399E-5</v>
      </c>
      <c r="P655" s="2">
        <v>1.8086337608154699E-5</v>
      </c>
      <c r="Q655" s="2">
        <v>1.8086337608154699E-5</v>
      </c>
      <c r="R655" s="2">
        <v>1.8086337424529099E-5</v>
      </c>
      <c r="S655" s="2">
        <f t="shared" si="132"/>
        <v>1</v>
      </c>
      <c r="T655" s="2">
        <v>1.8086337447895899E-5</v>
      </c>
      <c r="U655" s="2">
        <v>0</v>
      </c>
      <c r="V655" s="2">
        <v>0</v>
      </c>
      <c r="W655" s="2">
        <v>1.8086337607776299E-5</v>
      </c>
      <c r="X655" s="2">
        <v>1.8086337607776299E-5</v>
      </c>
      <c r="Y655" s="2">
        <v>1.8086337360019998E-5</v>
      </c>
      <c r="Z655" s="2">
        <f t="shared" si="125"/>
        <v>1</v>
      </c>
      <c r="AA655" s="2">
        <v>1.8086337381850199E-5</v>
      </c>
      <c r="AB655" s="2">
        <v>0</v>
      </c>
      <c r="AC655" s="2">
        <v>0</v>
      </c>
      <c r="AD655" s="2">
        <f t="shared" si="126"/>
        <v>1</v>
      </c>
      <c r="AE655" s="2">
        <v>3.2555407693254301E-5</v>
      </c>
      <c r="AF655" s="2">
        <v>3.2555407693254301E-5</v>
      </c>
      <c r="AG655" s="2">
        <v>3.2555407516734797E-5</v>
      </c>
      <c r="AH655" s="2">
        <v>3.2555407537966701E-5</v>
      </c>
      <c r="AI655" s="2">
        <v>3.2555407692859503E-5</v>
      </c>
      <c r="AJ655" s="2">
        <v>3.2555407692859503E-5</v>
      </c>
      <c r="AK655" s="2">
        <v>3.2555407640879198E-5</v>
      </c>
      <c r="AL655" s="2">
        <f t="shared" si="121"/>
        <v>1</v>
      </c>
      <c r="AM655" s="2">
        <v>3.2555407658522203E-5</v>
      </c>
      <c r="AN655" s="2">
        <v>1.8745748202093E-96</v>
      </c>
      <c r="AO655" s="2">
        <v>3.2805714377537103E-123</v>
      </c>
      <c r="AP655" s="2">
        <v>3.0091449583392399E-5</v>
      </c>
      <c r="AQ655" s="2">
        <v>3.0091449583392399E-5</v>
      </c>
      <c r="AR655" s="2">
        <v>3.0091449254482801E-5</v>
      </c>
      <c r="AS655" s="2">
        <f t="shared" si="127"/>
        <v>-1</v>
      </c>
      <c r="AT655" s="2">
        <v>3.0091449271511799E-5</v>
      </c>
      <c r="AU655" s="2">
        <v>0</v>
      </c>
      <c r="AV655" s="2">
        <v>0</v>
      </c>
      <c r="AW655" s="2">
        <f t="shared" si="128"/>
        <v>1</v>
      </c>
      <c r="AX655" s="2">
        <v>5.9784291534481102E-5</v>
      </c>
      <c r="AY655" s="2">
        <v>5.9784291534481102E-5</v>
      </c>
      <c r="AZ655" s="2">
        <v>5.9784291262362497E-5</v>
      </c>
      <c r="BA655" s="2">
        <v>5.97842912787424E-5</v>
      </c>
      <c r="BB655" s="2">
        <v>3.4716117963979003E-5</v>
      </c>
      <c r="BC655" s="2">
        <v>3.4716117963979003E-5</v>
      </c>
      <c r="BD655" s="2">
        <v>3.4716117289500199E-5</v>
      </c>
      <c r="BE655" s="2">
        <f t="shared" si="129"/>
        <v>-1</v>
      </c>
      <c r="BF655" s="2">
        <v>3.4716117265981997E-5</v>
      </c>
      <c r="BG655" s="2">
        <v>0</v>
      </c>
      <c r="BH655" s="2">
        <v>0</v>
      </c>
      <c r="BI655" s="2">
        <v>3.4304027278079401E-5</v>
      </c>
      <c r="BJ655" s="2">
        <v>3.4304027278079401E-5</v>
      </c>
      <c r="BK655" s="2">
        <v>3.4304027018147602E-5</v>
      </c>
      <c r="BL655" s="2">
        <f t="shared" si="130"/>
        <v>-1</v>
      </c>
      <c r="BM655" s="2">
        <v>3.4304027037595201E-5</v>
      </c>
      <c r="BN655" s="2">
        <v>0</v>
      </c>
      <c r="BO655" s="2">
        <v>0</v>
      </c>
      <c r="BP655" s="2">
        <f t="shared" si="131"/>
        <v>1</v>
      </c>
    </row>
    <row r="656" spans="1:68" x14ac:dyDescent="0.2">
      <c r="A656">
        <v>650</v>
      </c>
      <c r="B656">
        <f t="shared" si="122"/>
        <v>0</v>
      </c>
      <c r="D656">
        <f t="shared" si="123"/>
        <v>0</v>
      </c>
      <c r="E656">
        <f t="shared" si="124"/>
        <v>0</v>
      </c>
      <c r="F656" s="16" t="s">
        <v>5617</v>
      </c>
      <c r="G656" s="16" t="s">
        <v>4686</v>
      </c>
      <c r="H656" s="16" t="s">
        <v>5566</v>
      </c>
      <c r="I656" s="16" t="s">
        <v>4741</v>
      </c>
      <c r="J656" t="s">
        <v>649</v>
      </c>
      <c r="K656" s="8" t="s">
        <v>2991</v>
      </c>
      <c r="L656" s="2">
        <v>9.2476028600315808E-6</v>
      </c>
      <c r="M656" s="2">
        <v>9.2476028600315808E-6</v>
      </c>
      <c r="N656" s="2">
        <v>9.24760240743001E-6</v>
      </c>
      <c r="O656" s="2">
        <v>9.2476023896148505E-6</v>
      </c>
      <c r="P656" s="2">
        <v>9.2476028604361508E-6</v>
      </c>
      <c r="Q656" s="2">
        <v>9.2476028604361508E-6</v>
      </c>
      <c r="R656" s="2">
        <v>9.2476027677861895E-6</v>
      </c>
      <c r="S656" s="2">
        <f t="shared" si="132"/>
        <v>1</v>
      </c>
      <c r="T656" s="2">
        <v>9.2476027509369406E-6</v>
      </c>
      <c r="U656" s="2">
        <v>0</v>
      </c>
      <c r="V656" s="2">
        <v>0</v>
      </c>
      <c r="W656" s="2">
        <v>9.2476028602426495E-6</v>
      </c>
      <c r="X656" s="2">
        <v>9.2476028602426495E-6</v>
      </c>
      <c r="Y656" s="2">
        <v>9.2476030781915994E-6</v>
      </c>
      <c r="Z656" s="2">
        <f t="shared" si="125"/>
        <v>1</v>
      </c>
      <c r="AA656" s="2">
        <v>9.2476030989377606E-6</v>
      </c>
      <c r="AB656" s="2">
        <v>0</v>
      </c>
      <c r="AC656" s="2">
        <v>0</v>
      </c>
      <c r="AD656" s="2">
        <f t="shared" si="126"/>
        <v>1</v>
      </c>
      <c r="AE656" s="2">
        <v>1.66456851480568E-5</v>
      </c>
      <c r="AF656" s="2">
        <v>1.66456851480568E-5</v>
      </c>
      <c r="AG656" s="2">
        <v>1.66456851212284E-5</v>
      </c>
      <c r="AH656" s="2">
        <v>1.6645685115792E-5</v>
      </c>
      <c r="AI656" s="2">
        <v>1.6645685147854999E-5</v>
      </c>
      <c r="AJ656" s="2">
        <v>1.6645685147854999E-5</v>
      </c>
      <c r="AK656" s="2">
        <v>1.6645684834370301E-5</v>
      </c>
      <c r="AL656" s="2">
        <f t="shared" si="121"/>
        <v>-1</v>
      </c>
      <c r="AM656" s="2">
        <v>1.6645684811913001E-5</v>
      </c>
      <c r="AN656" s="2">
        <v>0</v>
      </c>
      <c r="AO656" s="2">
        <v>0</v>
      </c>
      <c r="AP656" s="2">
        <v>1.53858554048323E-5</v>
      </c>
      <c r="AQ656" s="2">
        <v>1.53858554048323E-5</v>
      </c>
      <c r="AR656" s="2">
        <v>1.5385855125297699E-5</v>
      </c>
      <c r="AS656" s="2">
        <f t="shared" si="127"/>
        <v>-1</v>
      </c>
      <c r="AT656" s="2">
        <v>1.5385855112083599E-5</v>
      </c>
      <c r="AU656" s="2">
        <v>0</v>
      </c>
      <c r="AV656" s="2">
        <v>0</v>
      </c>
      <c r="AW656" s="2">
        <f t="shared" si="128"/>
        <v>1</v>
      </c>
      <c r="AX656" s="2">
        <v>3.05679014392689E-5</v>
      </c>
      <c r="AY656" s="2">
        <v>3.05679014392689E-5</v>
      </c>
      <c r="AZ656" s="2">
        <v>3.0567901586022603E-5</v>
      </c>
      <c r="BA656" s="2">
        <v>3.0567901607028898E-5</v>
      </c>
      <c r="BB656" s="2">
        <v>1.7750463291262499E-5</v>
      </c>
      <c r="BC656" s="2">
        <v>1.7750463291262499E-5</v>
      </c>
      <c r="BD656" s="2">
        <v>1.7750463490087901E-5</v>
      </c>
      <c r="BE656" s="2">
        <f t="shared" si="129"/>
        <v>-1</v>
      </c>
      <c r="BF656" s="2">
        <v>1.7750463514184501E-5</v>
      </c>
      <c r="BG656" s="2">
        <v>0</v>
      </c>
      <c r="BH656" s="2">
        <v>0</v>
      </c>
      <c r="BI656" s="2">
        <v>1.7539759991996099E-5</v>
      </c>
      <c r="BJ656" s="2">
        <v>1.7539759991996099E-5</v>
      </c>
      <c r="BK656" s="2">
        <v>1.7539760107440402E-5</v>
      </c>
      <c r="BL656" s="2">
        <f t="shared" si="130"/>
        <v>-1</v>
      </c>
      <c r="BM656" s="2">
        <v>1.75397601229103E-5</v>
      </c>
      <c r="BN656" s="2">
        <v>0</v>
      </c>
      <c r="BO656" s="2">
        <v>0</v>
      </c>
      <c r="BP656" s="2">
        <f t="shared" si="131"/>
        <v>1</v>
      </c>
    </row>
    <row r="657" spans="1:68" x14ac:dyDescent="0.2">
      <c r="A657">
        <v>651</v>
      </c>
      <c r="B657">
        <f t="shared" si="122"/>
        <v>0</v>
      </c>
      <c r="D657">
        <f t="shared" si="123"/>
        <v>0</v>
      </c>
      <c r="E657">
        <f t="shared" si="124"/>
        <v>0</v>
      </c>
      <c r="F657" s="16" t="s">
        <v>5618</v>
      </c>
      <c r="G657" s="16" t="s">
        <v>4686</v>
      </c>
      <c r="H657" s="16" t="s">
        <v>5566</v>
      </c>
      <c r="I657" s="16" t="s">
        <v>4741</v>
      </c>
      <c r="J657" t="s">
        <v>650</v>
      </c>
      <c r="K657" s="8" t="s">
        <v>2992</v>
      </c>
      <c r="L657" s="2">
        <v>9.4265449554999393E-5</v>
      </c>
      <c r="M657" s="2">
        <v>9.4265449554999393E-5</v>
      </c>
      <c r="N657" s="2">
        <v>9.4265449895115295E-5</v>
      </c>
      <c r="O657" s="2">
        <v>9.42654499249794E-5</v>
      </c>
      <c r="P657" s="2">
        <v>9.42654495591234E-5</v>
      </c>
      <c r="Q657" s="2">
        <v>9.42654495591234E-5</v>
      </c>
      <c r="R657" s="2">
        <v>9.4265449564749298E-5</v>
      </c>
      <c r="S657" s="2">
        <f t="shared" si="132"/>
        <v>-1</v>
      </c>
      <c r="T657" s="2">
        <v>9.42654496026761E-5</v>
      </c>
      <c r="U657" s="2">
        <v>0</v>
      </c>
      <c r="V657" s="2">
        <v>0</v>
      </c>
      <c r="W657" s="2">
        <v>9.4265449557150898E-5</v>
      </c>
      <c r="X657" s="2">
        <v>9.4265449557150898E-5</v>
      </c>
      <c r="Y657" s="2">
        <v>9.4265449333940396E-5</v>
      </c>
      <c r="Z657" s="2">
        <f t="shared" si="125"/>
        <v>-1</v>
      </c>
      <c r="AA657" s="2">
        <v>9.4265449363484905E-5</v>
      </c>
      <c r="AB657" s="2">
        <v>0</v>
      </c>
      <c r="AC657" s="2">
        <v>0</v>
      </c>
      <c r="AD657" s="2">
        <f t="shared" si="126"/>
        <v>1</v>
      </c>
      <c r="AE657" s="2">
        <v>1.6967780919899901E-4</v>
      </c>
      <c r="AF657" s="2">
        <v>1.6967780919899901E-4</v>
      </c>
      <c r="AG657" s="2">
        <v>1.6967780931623799E-4</v>
      </c>
      <c r="AH657" s="2">
        <v>1.69677809343158E-4</v>
      </c>
      <c r="AI657" s="2">
        <v>1.69677809196941E-4</v>
      </c>
      <c r="AJ657" s="2">
        <v>1.69677809196941E-4</v>
      </c>
      <c r="AK657" s="2">
        <v>1.6967780880366401E-4</v>
      </c>
      <c r="AL657" s="2">
        <f t="shared" si="121"/>
        <v>-1</v>
      </c>
      <c r="AM657" s="2">
        <v>1.69677808807622E-4</v>
      </c>
      <c r="AN657" s="2">
        <v>0</v>
      </c>
      <c r="AO657" s="2">
        <v>0</v>
      </c>
      <c r="AP657" s="2">
        <v>1.5683573337618199E-4</v>
      </c>
      <c r="AQ657" s="2">
        <v>1.5683573337618199E-4</v>
      </c>
      <c r="AR657" s="2">
        <v>1.56835733096291E-4</v>
      </c>
      <c r="AS657" s="2">
        <f t="shared" si="127"/>
        <v>-1</v>
      </c>
      <c r="AT657" s="2">
        <v>1.56835733112101E-4</v>
      </c>
      <c r="AU657" s="2">
        <v>0</v>
      </c>
      <c r="AV657" s="2">
        <v>0</v>
      </c>
      <c r="AW657" s="2">
        <f t="shared" si="128"/>
        <v>1</v>
      </c>
      <c r="AX657" s="2">
        <v>3.1159393571922398E-4</v>
      </c>
      <c r="AY657" s="2">
        <v>3.1159393571922398E-4</v>
      </c>
      <c r="AZ657" s="2">
        <v>3.1159393614110998E-4</v>
      </c>
      <c r="BA657" s="2">
        <v>3.11593936152581E-4</v>
      </c>
      <c r="BB657" s="2">
        <v>1.8093936637268899E-4</v>
      </c>
      <c r="BC657" s="2">
        <v>1.8093936637268899E-4</v>
      </c>
      <c r="BD657" s="2">
        <v>1.8093936594068899E-4</v>
      </c>
      <c r="BE657" s="2">
        <f t="shared" si="129"/>
        <v>-1</v>
      </c>
      <c r="BF657" s="2">
        <v>1.8093936593620901E-4</v>
      </c>
      <c r="BG657" s="2">
        <v>0</v>
      </c>
      <c r="BH657" s="2">
        <v>0</v>
      </c>
      <c r="BI657" s="2">
        <v>1.7879156206829799E-4</v>
      </c>
      <c r="BJ657" s="2">
        <v>1.7879156206829799E-4</v>
      </c>
      <c r="BK657" s="2">
        <v>1.7879156196885801E-4</v>
      </c>
      <c r="BL657" s="2">
        <f t="shared" si="130"/>
        <v>-1</v>
      </c>
      <c r="BM657" s="2">
        <v>1.7879156199206999E-4</v>
      </c>
      <c r="BN657" s="2">
        <v>0</v>
      </c>
      <c r="BO657" s="2">
        <v>0</v>
      </c>
      <c r="BP657" s="2">
        <f t="shared" si="131"/>
        <v>1</v>
      </c>
    </row>
    <row r="658" spans="1:68" x14ac:dyDescent="0.2">
      <c r="A658">
        <v>652</v>
      </c>
      <c r="B658">
        <f t="shared" si="122"/>
        <v>0</v>
      </c>
      <c r="D658">
        <f t="shared" si="123"/>
        <v>0</v>
      </c>
      <c r="E658">
        <f t="shared" si="124"/>
        <v>0</v>
      </c>
      <c r="F658" s="16" t="s">
        <v>5619</v>
      </c>
      <c r="G658" s="16" t="s">
        <v>4686</v>
      </c>
      <c r="H658" s="16" t="s">
        <v>5566</v>
      </c>
      <c r="I658" s="16" t="s">
        <v>5620</v>
      </c>
      <c r="J658" t="s">
        <v>651</v>
      </c>
      <c r="K658" s="8" t="s">
        <v>2993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f t="shared" si="132"/>
        <v>0</v>
      </c>
      <c r="T658" s="2">
        <v>0</v>
      </c>
      <c r="U658" s="2">
        <v>1</v>
      </c>
      <c r="V658" s="2" t="s">
        <v>7968</v>
      </c>
      <c r="W658" s="2">
        <v>0</v>
      </c>
      <c r="X658" s="2">
        <v>0</v>
      </c>
      <c r="Y658" s="2">
        <v>0</v>
      </c>
      <c r="Z658" s="2">
        <f t="shared" si="125"/>
        <v>0</v>
      </c>
      <c r="AA658" s="2">
        <v>0</v>
      </c>
      <c r="AB658" s="2">
        <v>1</v>
      </c>
      <c r="AC658" s="2" t="s">
        <v>7968</v>
      </c>
      <c r="AD658" s="2">
        <f t="shared" si="126"/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f t="shared" si="121"/>
        <v>0</v>
      </c>
      <c r="AM658" s="2">
        <v>0</v>
      </c>
      <c r="AN658" s="2">
        <v>1</v>
      </c>
      <c r="AO658" s="2" t="s">
        <v>7968</v>
      </c>
      <c r="AP658" s="2">
        <v>0</v>
      </c>
      <c r="AQ658" s="2">
        <v>0</v>
      </c>
      <c r="AR658" s="2">
        <v>0</v>
      </c>
      <c r="AS658" s="2">
        <f t="shared" si="127"/>
        <v>0</v>
      </c>
      <c r="AT658" s="2">
        <v>0</v>
      </c>
      <c r="AU658" s="2">
        <v>1</v>
      </c>
      <c r="AV658" s="2" t="s">
        <v>7968</v>
      </c>
      <c r="AW658" s="2">
        <f t="shared" si="128"/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f t="shared" si="129"/>
        <v>0</v>
      </c>
      <c r="BF658" s="2">
        <v>0</v>
      </c>
      <c r="BG658" s="2">
        <v>1</v>
      </c>
      <c r="BH658" s="2" t="s">
        <v>7968</v>
      </c>
      <c r="BI658" s="2">
        <v>0</v>
      </c>
      <c r="BJ658" s="2">
        <v>0</v>
      </c>
      <c r="BK658" s="2">
        <v>0</v>
      </c>
      <c r="BL658" s="2">
        <f t="shared" si="130"/>
        <v>0</v>
      </c>
      <c r="BM658" s="2">
        <v>0</v>
      </c>
      <c r="BN658" s="2">
        <v>1</v>
      </c>
      <c r="BO658" s="2" t="s">
        <v>7968</v>
      </c>
      <c r="BP658" s="2">
        <f t="shared" si="131"/>
        <v>0</v>
      </c>
    </row>
    <row r="659" spans="1:68" x14ac:dyDescent="0.2">
      <c r="A659">
        <v>653</v>
      </c>
      <c r="B659">
        <f t="shared" si="122"/>
        <v>0</v>
      </c>
      <c r="D659">
        <f t="shared" si="123"/>
        <v>0</v>
      </c>
      <c r="E659">
        <f t="shared" si="124"/>
        <v>0</v>
      </c>
      <c r="F659" s="16" t="s">
        <v>5621</v>
      </c>
      <c r="G659" s="16" t="s">
        <v>4686</v>
      </c>
      <c r="H659" s="16" t="s">
        <v>5566</v>
      </c>
      <c r="I659" s="16" t="s">
        <v>5620</v>
      </c>
      <c r="J659" t="s">
        <v>652</v>
      </c>
      <c r="K659" s="8" t="s">
        <v>2994</v>
      </c>
      <c r="L659" s="2">
        <v>4.6612422409936497E-5</v>
      </c>
      <c r="M659" s="2">
        <v>4.6612422409936497E-5</v>
      </c>
      <c r="N659" s="2">
        <v>4.6612421968005798E-5</v>
      </c>
      <c r="O659" s="2">
        <v>4.66124219494065E-5</v>
      </c>
      <c r="P659" s="2">
        <v>4.6612422411975698E-5</v>
      </c>
      <c r="Q659" s="2">
        <v>4.6612422411975698E-5</v>
      </c>
      <c r="R659" s="2">
        <v>4.66124220659022E-5</v>
      </c>
      <c r="S659" s="2">
        <f t="shared" si="132"/>
        <v>1</v>
      </c>
      <c r="T659" s="2">
        <v>4.66124220589856E-5</v>
      </c>
      <c r="U659" s="2">
        <v>1.39762738574714E-206</v>
      </c>
      <c r="V659" s="2">
        <v>9.7319251814156497E-153</v>
      </c>
      <c r="W659" s="2">
        <v>4.6612422411000398E-5</v>
      </c>
      <c r="X659" s="2">
        <v>4.6612422411000398E-5</v>
      </c>
      <c r="Y659" s="2">
        <v>4.6612422111702302E-5</v>
      </c>
      <c r="Z659" s="2">
        <f t="shared" si="125"/>
        <v>1</v>
      </c>
      <c r="AA659" s="2">
        <v>4.6612422114339901E-5</v>
      </c>
      <c r="AB659" s="2">
        <v>0</v>
      </c>
      <c r="AC659" s="2">
        <v>1.53175193129714E-304</v>
      </c>
      <c r="AD659" s="2">
        <f t="shared" si="126"/>
        <v>1</v>
      </c>
      <c r="AE659" s="2">
        <v>8.3902360337885694E-5</v>
      </c>
      <c r="AF659" s="2">
        <v>8.3902360337885694E-5</v>
      </c>
      <c r="AG659" s="2">
        <v>8.3902359899432397E-5</v>
      </c>
      <c r="AH659" s="2">
        <v>8.3902359881205996E-5</v>
      </c>
      <c r="AI659" s="2">
        <v>8.3902360336868197E-5</v>
      </c>
      <c r="AJ659" s="2">
        <v>8.3902360336868197E-5</v>
      </c>
      <c r="AK659" s="2">
        <v>8.3902359980000599E-5</v>
      </c>
      <c r="AL659" s="2">
        <f t="shared" si="121"/>
        <v>1</v>
      </c>
      <c r="AM659" s="2">
        <v>8.3902359970088402E-5</v>
      </c>
      <c r="AN659" s="2">
        <v>2.1067896981035502E-143</v>
      </c>
      <c r="AO659" s="2">
        <v>1.1506127323060801E-97</v>
      </c>
      <c r="AP659" s="2">
        <v>7.7552204838714206E-5</v>
      </c>
      <c r="AQ659" s="2">
        <v>7.7552204838714206E-5</v>
      </c>
      <c r="AR659" s="2">
        <v>7.75522045834418E-5</v>
      </c>
      <c r="AS659" s="2">
        <f t="shared" si="127"/>
        <v>-1</v>
      </c>
      <c r="AT659" s="2">
        <v>7.7552204590159801E-5</v>
      </c>
      <c r="AU659" s="2">
        <v>0</v>
      </c>
      <c r="AV659" s="2">
        <v>0</v>
      </c>
      <c r="AW659" s="2">
        <f t="shared" si="128"/>
        <v>1</v>
      </c>
      <c r="AX659" s="2">
        <v>1.5407711118637301E-4</v>
      </c>
      <c r="AY659" s="2">
        <v>1.5407711118637301E-4</v>
      </c>
      <c r="AZ659" s="2">
        <v>1.54077110786884E-4</v>
      </c>
      <c r="BA659" s="2">
        <v>1.54077110771769E-4</v>
      </c>
      <c r="BB659" s="2">
        <v>8.9470980255911906E-5</v>
      </c>
      <c r="BC659" s="2">
        <v>8.9470980255911906E-5</v>
      </c>
      <c r="BD659" s="2">
        <v>8.9470979979427599E-5</v>
      </c>
      <c r="BE659" s="2">
        <f t="shared" si="129"/>
        <v>-1</v>
      </c>
      <c r="BF659" s="2">
        <v>8.9470979985106596E-5</v>
      </c>
      <c r="BG659" s="2">
        <v>0</v>
      </c>
      <c r="BH659" s="2">
        <v>0</v>
      </c>
      <c r="BI659" s="2">
        <v>8.8408933005697398E-5</v>
      </c>
      <c r="BJ659" s="2">
        <v>8.8408933005697398E-5</v>
      </c>
      <c r="BK659" s="2">
        <v>8.8408932539071894E-5</v>
      </c>
      <c r="BL659" s="2">
        <f t="shared" si="130"/>
        <v>-1</v>
      </c>
      <c r="BM659" s="2">
        <v>8.8408932526571097E-5</v>
      </c>
      <c r="BN659" s="2">
        <v>0</v>
      </c>
      <c r="BO659" s="2">
        <v>0</v>
      </c>
      <c r="BP659" s="2">
        <f t="shared" si="131"/>
        <v>1</v>
      </c>
    </row>
    <row r="660" spans="1:68" x14ac:dyDescent="0.2">
      <c r="A660">
        <v>654</v>
      </c>
      <c r="B660">
        <f t="shared" si="122"/>
        <v>0</v>
      </c>
      <c r="D660">
        <f t="shared" si="123"/>
        <v>0</v>
      </c>
      <c r="E660">
        <f t="shared" si="124"/>
        <v>0</v>
      </c>
      <c r="F660" s="16" t="s">
        <v>5622</v>
      </c>
      <c r="G660" s="16" t="s">
        <v>4686</v>
      </c>
      <c r="H660" s="16" t="s">
        <v>5566</v>
      </c>
      <c r="I660" s="16" t="s">
        <v>5620</v>
      </c>
      <c r="J660" t="s">
        <v>653</v>
      </c>
      <c r="K660" s="8" t="s">
        <v>2995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f t="shared" si="132"/>
        <v>0</v>
      </c>
      <c r="T660" s="2">
        <v>0</v>
      </c>
      <c r="U660" s="2">
        <v>1</v>
      </c>
      <c r="V660" s="2" t="s">
        <v>7968</v>
      </c>
      <c r="W660" s="2">
        <v>0</v>
      </c>
      <c r="X660" s="2">
        <v>0</v>
      </c>
      <c r="Y660" s="2">
        <v>0</v>
      </c>
      <c r="Z660" s="2">
        <f t="shared" si="125"/>
        <v>0</v>
      </c>
      <c r="AA660" s="2">
        <v>0</v>
      </c>
      <c r="AB660" s="2">
        <v>1</v>
      </c>
      <c r="AC660" s="2" t="s">
        <v>7968</v>
      </c>
      <c r="AD660" s="2">
        <f t="shared" si="126"/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f t="shared" si="121"/>
        <v>0</v>
      </c>
      <c r="AM660" s="2">
        <v>0</v>
      </c>
      <c r="AN660" s="2">
        <v>1</v>
      </c>
      <c r="AO660" s="2" t="s">
        <v>7968</v>
      </c>
      <c r="AP660" s="2">
        <v>0</v>
      </c>
      <c r="AQ660" s="2">
        <v>0</v>
      </c>
      <c r="AR660" s="2">
        <v>0</v>
      </c>
      <c r="AS660" s="2">
        <f t="shared" si="127"/>
        <v>0</v>
      </c>
      <c r="AT660" s="2">
        <v>0</v>
      </c>
      <c r="AU660" s="2">
        <v>1</v>
      </c>
      <c r="AV660" s="2" t="s">
        <v>7968</v>
      </c>
      <c r="AW660" s="2">
        <f t="shared" si="128"/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f t="shared" si="129"/>
        <v>0</v>
      </c>
      <c r="BF660" s="2">
        <v>0</v>
      </c>
      <c r="BG660" s="2">
        <v>1</v>
      </c>
      <c r="BH660" s="2" t="s">
        <v>7968</v>
      </c>
      <c r="BI660" s="2">
        <v>0</v>
      </c>
      <c r="BJ660" s="2">
        <v>0</v>
      </c>
      <c r="BK660" s="2">
        <v>0</v>
      </c>
      <c r="BL660" s="2">
        <f t="shared" si="130"/>
        <v>0</v>
      </c>
      <c r="BM660" s="2">
        <v>0</v>
      </c>
      <c r="BN660" s="2">
        <v>1</v>
      </c>
      <c r="BO660" s="2" t="s">
        <v>7968</v>
      </c>
      <c r="BP660" s="2">
        <f t="shared" si="131"/>
        <v>0</v>
      </c>
    </row>
    <row r="661" spans="1:68" x14ac:dyDescent="0.2">
      <c r="A661">
        <v>655</v>
      </c>
      <c r="B661">
        <f t="shared" si="122"/>
        <v>0</v>
      </c>
      <c r="D661">
        <f t="shared" si="123"/>
        <v>0</v>
      </c>
      <c r="E661">
        <f t="shared" si="124"/>
        <v>0</v>
      </c>
      <c r="F661" s="16" t="s">
        <v>5623</v>
      </c>
      <c r="G661" s="16" t="s">
        <v>4686</v>
      </c>
      <c r="H661" s="16" t="s">
        <v>5566</v>
      </c>
      <c r="I661" s="16" t="s">
        <v>5620</v>
      </c>
      <c r="J661" t="s">
        <v>654</v>
      </c>
      <c r="K661" s="8" t="s">
        <v>2996</v>
      </c>
      <c r="L661" s="2">
        <v>7.4558913240860403E-5</v>
      </c>
      <c r="M661" s="2">
        <v>7.4558913240860403E-5</v>
      </c>
      <c r="N661" s="2">
        <v>7.4558912736547597E-5</v>
      </c>
      <c r="O661" s="2">
        <v>7.4558912713998998E-5</v>
      </c>
      <c r="P661" s="2">
        <v>7.4558913244122198E-5</v>
      </c>
      <c r="Q661" s="2">
        <v>7.4558913244122198E-5</v>
      </c>
      <c r="R661" s="2">
        <v>7.4558912804625194E-5</v>
      </c>
      <c r="S661" s="2">
        <f t="shared" si="132"/>
        <v>1</v>
      </c>
      <c r="T661" s="2">
        <v>7.4558912802151695E-5</v>
      </c>
      <c r="U661" s="2">
        <v>6.8867891857827404E-55</v>
      </c>
      <c r="V661" s="2">
        <v>2.6354919997981601E-27</v>
      </c>
      <c r="W661" s="2">
        <v>7.4558913242562099E-5</v>
      </c>
      <c r="X661" s="2">
        <v>7.4558913242562099E-5</v>
      </c>
      <c r="Y661" s="2">
        <v>7.4558912027092601E-5</v>
      </c>
      <c r="Z661" s="2">
        <f t="shared" si="125"/>
        <v>-1</v>
      </c>
      <c r="AA661" s="2">
        <v>7.4558912006816896E-5</v>
      </c>
      <c r="AB661" s="2">
        <v>0</v>
      </c>
      <c r="AC661" s="2">
        <v>0</v>
      </c>
      <c r="AD661" s="2">
        <f t="shared" si="126"/>
        <v>1</v>
      </c>
      <c r="AE661" s="2">
        <v>1.3420604383354901E-4</v>
      </c>
      <c r="AF661" s="2">
        <v>1.3420604383354901E-4</v>
      </c>
      <c r="AG661" s="2">
        <v>1.3420604337406901E-4</v>
      </c>
      <c r="AH661" s="2">
        <v>1.34206043362022E-4</v>
      </c>
      <c r="AI661" s="2">
        <v>1.34206043831921E-4</v>
      </c>
      <c r="AJ661" s="2">
        <v>1.34206043831921E-4</v>
      </c>
      <c r="AK661" s="2">
        <v>1.3420604316654201E-4</v>
      </c>
      <c r="AL661" s="2">
        <f t="shared" si="121"/>
        <v>-1</v>
      </c>
      <c r="AM661" s="2">
        <v>1.3420604313308E-4</v>
      </c>
      <c r="AN661" s="2">
        <v>6.6725683627047594E-269</v>
      </c>
      <c r="AO661" s="2">
        <v>2.6106270247203099E-229</v>
      </c>
      <c r="AP661" s="2">
        <v>1.24048650837218E-4</v>
      </c>
      <c r="AQ661" s="2">
        <v>1.24048650837218E-4</v>
      </c>
      <c r="AR661" s="2">
        <v>1.2404865056785499E-4</v>
      </c>
      <c r="AS661" s="2">
        <f t="shared" si="127"/>
        <v>-1</v>
      </c>
      <c r="AT661" s="2">
        <v>1.2404865059051899E-4</v>
      </c>
      <c r="AU661" s="2">
        <v>0</v>
      </c>
      <c r="AV661" s="2">
        <v>0</v>
      </c>
      <c r="AW661" s="2">
        <f t="shared" si="128"/>
        <v>1</v>
      </c>
      <c r="AX661" s="2">
        <v>2.4645408608710902E-4</v>
      </c>
      <c r="AY661" s="2">
        <v>2.4645408608710902E-4</v>
      </c>
      <c r="AZ661" s="2">
        <v>2.4645408570619302E-4</v>
      </c>
      <c r="BA661" s="2">
        <v>2.46454085690066E-4</v>
      </c>
      <c r="BB661" s="2">
        <v>1.4311333137351001E-4</v>
      </c>
      <c r="BC661" s="2">
        <v>1.4311333137351001E-4</v>
      </c>
      <c r="BD661" s="2">
        <v>1.4311333030832599E-4</v>
      </c>
      <c r="BE661" s="2">
        <f t="shared" si="129"/>
        <v>-1</v>
      </c>
      <c r="BF661" s="2">
        <v>1.4311333027255401E-4</v>
      </c>
      <c r="BG661" s="2">
        <v>0</v>
      </c>
      <c r="BH661" s="2">
        <v>0</v>
      </c>
      <c r="BI661" s="2">
        <v>1.41414533398798E-4</v>
      </c>
      <c r="BJ661" s="2">
        <v>1.41414533398798E-4</v>
      </c>
      <c r="BK661" s="2">
        <v>1.4141453241322299E-4</v>
      </c>
      <c r="BL661" s="2">
        <f t="shared" si="130"/>
        <v>-1</v>
      </c>
      <c r="BM661" s="2">
        <v>1.4141453238742101E-4</v>
      </c>
      <c r="BN661" s="2">
        <v>0</v>
      </c>
      <c r="BO661" s="2">
        <v>0</v>
      </c>
      <c r="BP661" s="2">
        <f t="shared" si="131"/>
        <v>1</v>
      </c>
    </row>
    <row r="662" spans="1:68" x14ac:dyDescent="0.2">
      <c r="A662">
        <v>656</v>
      </c>
      <c r="B662">
        <f t="shared" si="122"/>
        <v>0</v>
      </c>
      <c r="D662">
        <f t="shared" si="123"/>
        <v>0</v>
      </c>
      <c r="E662">
        <f t="shared" si="124"/>
        <v>0</v>
      </c>
      <c r="F662" s="16" t="s">
        <v>5624</v>
      </c>
      <c r="G662" s="16" t="s">
        <v>4686</v>
      </c>
      <c r="H662" s="16" t="s">
        <v>5566</v>
      </c>
      <c r="I662" s="16" t="s">
        <v>5620</v>
      </c>
      <c r="J662" t="s">
        <v>655</v>
      </c>
      <c r="K662" s="8" t="s">
        <v>2997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f t="shared" si="132"/>
        <v>0</v>
      </c>
      <c r="T662" s="2">
        <v>0</v>
      </c>
      <c r="U662" s="2">
        <v>1</v>
      </c>
      <c r="V662" s="2" t="s">
        <v>7968</v>
      </c>
      <c r="W662" s="2">
        <v>0</v>
      </c>
      <c r="X662" s="2">
        <v>0</v>
      </c>
      <c r="Y662" s="2">
        <v>0</v>
      </c>
      <c r="Z662" s="2">
        <f t="shared" si="125"/>
        <v>0</v>
      </c>
      <c r="AA662" s="2">
        <v>0</v>
      </c>
      <c r="AB662" s="2">
        <v>1</v>
      </c>
      <c r="AC662" s="2" t="s">
        <v>7968</v>
      </c>
      <c r="AD662" s="2">
        <f t="shared" si="126"/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f t="shared" si="121"/>
        <v>0</v>
      </c>
      <c r="AM662" s="2">
        <v>0</v>
      </c>
      <c r="AN662" s="2">
        <v>1</v>
      </c>
      <c r="AO662" s="2" t="s">
        <v>7968</v>
      </c>
      <c r="AP662" s="2">
        <v>0</v>
      </c>
      <c r="AQ662" s="2">
        <v>0</v>
      </c>
      <c r="AR662" s="2">
        <v>0</v>
      </c>
      <c r="AS662" s="2">
        <f t="shared" si="127"/>
        <v>0</v>
      </c>
      <c r="AT662" s="2">
        <v>0</v>
      </c>
      <c r="AU662" s="2">
        <v>1</v>
      </c>
      <c r="AV662" s="2" t="s">
        <v>7968</v>
      </c>
      <c r="AW662" s="2">
        <f t="shared" si="128"/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f t="shared" si="129"/>
        <v>0</v>
      </c>
      <c r="BF662" s="2">
        <v>0</v>
      </c>
      <c r="BG662" s="2">
        <v>1</v>
      </c>
      <c r="BH662" s="2" t="s">
        <v>7968</v>
      </c>
      <c r="BI662" s="2">
        <v>0</v>
      </c>
      <c r="BJ662" s="2">
        <v>0</v>
      </c>
      <c r="BK662" s="2">
        <v>0</v>
      </c>
      <c r="BL662" s="2">
        <f t="shared" si="130"/>
        <v>0</v>
      </c>
      <c r="BM662" s="2">
        <v>0</v>
      </c>
      <c r="BN662" s="2">
        <v>1</v>
      </c>
      <c r="BO662" s="2" t="s">
        <v>7968</v>
      </c>
      <c r="BP662" s="2">
        <f t="shared" si="131"/>
        <v>0</v>
      </c>
    </row>
    <row r="663" spans="1:68" x14ac:dyDescent="0.2">
      <c r="A663">
        <v>657</v>
      </c>
      <c r="B663">
        <f t="shared" si="122"/>
        <v>0</v>
      </c>
      <c r="D663">
        <f t="shared" si="123"/>
        <v>0</v>
      </c>
      <c r="E663">
        <f t="shared" si="124"/>
        <v>0</v>
      </c>
      <c r="F663" s="16" t="s">
        <v>5625</v>
      </c>
      <c r="G663" s="16" t="s">
        <v>4686</v>
      </c>
      <c r="H663" s="16" t="s">
        <v>5566</v>
      </c>
      <c r="I663" s="16" t="s">
        <v>5620</v>
      </c>
      <c r="J663" t="s">
        <v>656</v>
      </c>
      <c r="K663" s="8" t="s">
        <v>2998</v>
      </c>
      <c r="L663" s="2">
        <v>1.3122482237627601E-3</v>
      </c>
      <c r="M663" s="2">
        <v>1.3122482237627601E-3</v>
      </c>
      <c r="N663" s="2">
        <v>1.3122482223020899E-3</v>
      </c>
      <c r="O663" s="2">
        <v>1.31224822229891E-3</v>
      </c>
      <c r="P663" s="2">
        <v>1.3122482238201701E-3</v>
      </c>
      <c r="Q663" s="2">
        <v>1.3122482238201701E-3</v>
      </c>
      <c r="R663" s="2">
        <v>1.31224822206512E-3</v>
      </c>
      <c r="S663" s="2">
        <f t="shared" si="132"/>
        <v>-1</v>
      </c>
      <c r="T663" s="2">
        <v>1.3122482220374401E-3</v>
      </c>
      <c r="U663" s="2">
        <v>3.7046087279956101E-103</v>
      </c>
      <c r="V663" s="2">
        <v>1.15731843250043E-74</v>
      </c>
      <c r="W663" s="2">
        <v>1.3122482237927101E-3</v>
      </c>
      <c r="X663" s="2">
        <v>1.3122482237927101E-3</v>
      </c>
      <c r="Y663" s="2">
        <v>1.31224822235959E-3</v>
      </c>
      <c r="Z663" s="2">
        <f t="shared" si="125"/>
        <v>1</v>
      </c>
      <c r="AA663" s="2">
        <v>1.3122482223589501E-3</v>
      </c>
      <c r="AB663" s="2">
        <v>9.3054794392563096E-9</v>
      </c>
      <c r="AC663" s="2">
        <v>4.4132527654483797E-6</v>
      </c>
      <c r="AD663" s="2">
        <f t="shared" si="126"/>
        <v>1</v>
      </c>
      <c r="AE663" s="2">
        <v>2.3620468027729701E-3</v>
      </c>
      <c r="AF663" s="2">
        <v>2.3620468027729701E-3</v>
      </c>
      <c r="AG663" s="2">
        <v>2.36204680086217E-3</v>
      </c>
      <c r="AH663" s="2">
        <v>2.3620468008168898E-3</v>
      </c>
      <c r="AI663" s="2">
        <v>2.3620468027443198E-3</v>
      </c>
      <c r="AJ663" s="2">
        <v>2.3620468027443198E-3</v>
      </c>
      <c r="AK663" s="2">
        <v>2.3620468014085801E-3</v>
      </c>
      <c r="AL663" s="2">
        <f t="shared" si="121"/>
        <v>1</v>
      </c>
      <c r="AM663" s="2">
        <v>2.3620468014094401E-3</v>
      </c>
      <c r="AN663" s="2">
        <v>0</v>
      </c>
      <c r="AO663" s="2">
        <v>0</v>
      </c>
      <c r="AP663" s="2">
        <v>2.1832751396931101E-3</v>
      </c>
      <c r="AQ663" s="2">
        <v>2.1832751396931101E-3</v>
      </c>
      <c r="AR663" s="2">
        <v>2.1832751387880199E-3</v>
      </c>
      <c r="AS663" s="2">
        <f t="shared" si="127"/>
        <v>-1</v>
      </c>
      <c r="AT663" s="2">
        <v>2.1832751388397098E-3</v>
      </c>
      <c r="AU663" s="2">
        <v>0</v>
      </c>
      <c r="AV663" s="2">
        <v>0</v>
      </c>
      <c r="AW663" s="2">
        <f t="shared" si="128"/>
        <v>1</v>
      </c>
      <c r="AX663" s="2">
        <v>4.3376294348889E-3</v>
      </c>
      <c r="AY663" s="2">
        <v>4.3376294348889E-3</v>
      </c>
      <c r="AZ663" s="2">
        <v>4.3376294338246498E-3</v>
      </c>
      <c r="BA663" s="2">
        <v>4.3376294338332497E-3</v>
      </c>
      <c r="BB663" s="2">
        <v>2.5188164195067701E-3</v>
      </c>
      <c r="BC663" s="2">
        <v>2.5188164195067701E-3</v>
      </c>
      <c r="BD663" s="2">
        <v>2.5188164179706101E-3</v>
      </c>
      <c r="BE663" s="2">
        <f t="shared" si="129"/>
        <v>-1</v>
      </c>
      <c r="BF663" s="2">
        <v>2.51881641793264E-3</v>
      </c>
      <c r="BG663" s="2">
        <v>0</v>
      </c>
      <c r="BH663" s="2">
        <v>0</v>
      </c>
      <c r="BI663" s="2">
        <v>2.4889173165296898E-3</v>
      </c>
      <c r="BJ663" s="2">
        <v>2.4889173165296898E-3</v>
      </c>
      <c r="BK663" s="2">
        <v>2.4889173147653399E-3</v>
      </c>
      <c r="BL663" s="2">
        <f t="shared" si="130"/>
        <v>-1</v>
      </c>
      <c r="BM663" s="2">
        <v>2.4889173147550599E-3</v>
      </c>
      <c r="BN663" s="2">
        <v>0</v>
      </c>
      <c r="BO663" s="2">
        <v>0</v>
      </c>
      <c r="BP663" s="2">
        <f t="shared" si="131"/>
        <v>1</v>
      </c>
    </row>
    <row r="664" spans="1:68" x14ac:dyDescent="0.2">
      <c r="A664">
        <v>658</v>
      </c>
      <c r="B664">
        <f t="shared" si="122"/>
        <v>0</v>
      </c>
      <c r="D664">
        <f t="shared" si="123"/>
        <v>1</v>
      </c>
      <c r="E664">
        <f t="shared" si="124"/>
        <v>0</v>
      </c>
      <c r="F664" s="16" t="s">
        <v>5626</v>
      </c>
      <c r="G664" s="16" t="s">
        <v>4686</v>
      </c>
      <c r="H664" s="16" t="s">
        <v>5566</v>
      </c>
      <c r="I664" s="16" t="s">
        <v>5620</v>
      </c>
      <c r="J664" t="s">
        <v>657</v>
      </c>
      <c r="K664" s="8" t="s">
        <v>2999</v>
      </c>
      <c r="L664" s="2">
        <v>1.5271980565903699E-5</v>
      </c>
      <c r="M664" s="2">
        <v>1.5271980565903699E-5</v>
      </c>
      <c r="N664" s="2">
        <v>1.5271980298410101E-5</v>
      </c>
      <c r="O664" s="2">
        <v>1.5271980269885199E-5</v>
      </c>
      <c r="P664" s="2">
        <v>1.5271980566571699E-5</v>
      </c>
      <c r="Q664" s="2">
        <v>1.5271980566571699E-5</v>
      </c>
      <c r="R664" s="2">
        <v>1.5271980389117301E-5</v>
      </c>
      <c r="S664" s="2">
        <f t="shared" si="132"/>
        <v>1</v>
      </c>
      <c r="T664" s="2">
        <v>1.5271980370766701E-5</v>
      </c>
      <c r="U664" s="2">
        <v>9.2466534857699695E-123</v>
      </c>
      <c r="V664" s="2">
        <v>2.4614708217408498E-78</v>
      </c>
      <c r="W664" s="2">
        <v>1.5271980566251999E-5</v>
      </c>
      <c r="X664" s="2">
        <v>1.5271980566251999E-5</v>
      </c>
      <c r="Y664" s="2">
        <v>1.5271980565443801E-5</v>
      </c>
      <c r="Z664" s="2">
        <f t="shared" si="125"/>
        <v>1</v>
      </c>
      <c r="AA664" s="2">
        <v>1.5271980580378401E-5</v>
      </c>
      <c r="AB664" s="2">
        <v>0</v>
      </c>
      <c r="AC664" s="2">
        <v>0</v>
      </c>
      <c r="AD664" s="2">
        <f t="shared" si="126"/>
        <v>1</v>
      </c>
      <c r="AE664" s="2">
        <v>2.74895650186266E-5</v>
      </c>
      <c r="AF664" s="2">
        <v>2.74895650186266E-5</v>
      </c>
      <c r="AG664" s="2">
        <v>2.74895647077502E-5</v>
      </c>
      <c r="AH664" s="2">
        <v>2.74895646788882E-5</v>
      </c>
      <c r="AI664" s="2">
        <v>2.74895650182934E-5</v>
      </c>
      <c r="AJ664" s="2">
        <v>2.74895650182934E-5</v>
      </c>
      <c r="AK664" s="2">
        <v>2.7489564897034302E-5</v>
      </c>
      <c r="AL664" s="2">
        <f t="shared" si="121"/>
        <v>0</v>
      </c>
      <c r="AM664" s="2">
        <v>2.74895648874134E-5</v>
      </c>
      <c r="AN664" s="2">
        <v>0</v>
      </c>
      <c r="AO664" s="2" t="s">
        <v>7983</v>
      </c>
      <c r="AP664" s="2">
        <v>2.54090155350373E-5</v>
      </c>
      <c r="AQ664" s="2">
        <v>2.54090155350373E-5</v>
      </c>
      <c r="AR664" s="2">
        <v>2.5409015353342699E-5</v>
      </c>
      <c r="AS664" s="2">
        <f t="shared" si="127"/>
        <v>0</v>
      </c>
      <c r="AT664" s="2">
        <v>2.5409015336159799E-5</v>
      </c>
      <c r="AU664" s="2">
        <v>0</v>
      </c>
      <c r="AV664" s="2">
        <v>0</v>
      </c>
      <c r="AW664" s="2">
        <f t="shared" si="128"/>
        <v>0</v>
      </c>
      <c r="AX664" s="2">
        <v>5.0481449494185898E-5</v>
      </c>
      <c r="AY664" s="2">
        <v>5.0481449494185898E-5</v>
      </c>
      <c r="AZ664" s="2">
        <v>5.0481449091975698E-5</v>
      </c>
      <c r="BA664" s="2">
        <v>5.0481449065155002E-5</v>
      </c>
      <c r="BB664" s="2">
        <v>2.9314054087635999E-5</v>
      </c>
      <c r="BC664" s="2">
        <v>2.9314054087635999E-5</v>
      </c>
      <c r="BD664" s="2">
        <v>2.9314053560679801E-5</v>
      </c>
      <c r="BE664" s="2">
        <f t="shared" si="129"/>
        <v>-1</v>
      </c>
      <c r="BF664" s="2">
        <v>2.93140535364372E-5</v>
      </c>
      <c r="BG664" s="2">
        <v>0</v>
      </c>
      <c r="BH664" s="2">
        <v>0</v>
      </c>
      <c r="BI664" s="2">
        <v>2.8966087512917899E-5</v>
      </c>
      <c r="BJ664" s="2">
        <v>2.8966087512917899E-5</v>
      </c>
      <c r="BK664" s="2">
        <v>2.89660874299402E-5</v>
      </c>
      <c r="BL664" s="2">
        <f t="shared" si="130"/>
        <v>-1</v>
      </c>
      <c r="BM664" s="2">
        <v>2.8966087426714099E-5</v>
      </c>
      <c r="BN664" s="2">
        <v>0</v>
      </c>
      <c r="BO664" s="2">
        <v>0</v>
      </c>
      <c r="BP664" s="2">
        <f t="shared" si="131"/>
        <v>1</v>
      </c>
    </row>
    <row r="665" spans="1:68" x14ac:dyDescent="0.2">
      <c r="A665">
        <v>659</v>
      </c>
      <c r="B665">
        <f t="shared" si="122"/>
        <v>0</v>
      </c>
      <c r="D665">
        <f t="shared" si="123"/>
        <v>0</v>
      </c>
      <c r="E665">
        <f t="shared" si="124"/>
        <v>0</v>
      </c>
      <c r="F665" s="16" t="s">
        <v>5627</v>
      </c>
      <c r="G665" s="16" t="s">
        <v>4686</v>
      </c>
      <c r="H665" s="16" t="s">
        <v>5566</v>
      </c>
      <c r="I665" s="16" t="s">
        <v>5620</v>
      </c>
      <c r="J665" t="s">
        <v>658</v>
      </c>
      <c r="K665" s="8" t="s">
        <v>3000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f t="shared" si="132"/>
        <v>0</v>
      </c>
      <c r="T665" s="2">
        <v>0</v>
      </c>
      <c r="U665" s="2">
        <v>1</v>
      </c>
      <c r="V665" s="2" t="s">
        <v>7968</v>
      </c>
      <c r="W665" s="2">
        <v>0</v>
      </c>
      <c r="X665" s="2">
        <v>0</v>
      </c>
      <c r="Y665" s="2">
        <v>0</v>
      </c>
      <c r="Z665" s="2">
        <f t="shared" si="125"/>
        <v>0</v>
      </c>
      <c r="AA665" s="2">
        <v>0</v>
      </c>
      <c r="AB665" s="2">
        <v>1</v>
      </c>
      <c r="AC665" s="2" t="s">
        <v>7968</v>
      </c>
      <c r="AD665" s="2">
        <f t="shared" si="126"/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f t="shared" si="121"/>
        <v>0</v>
      </c>
      <c r="AM665" s="2">
        <v>0</v>
      </c>
      <c r="AN665" s="2">
        <v>1</v>
      </c>
      <c r="AO665" s="2" t="s">
        <v>7968</v>
      </c>
      <c r="AP665" s="2">
        <v>0</v>
      </c>
      <c r="AQ665" s="2">
        <v>0</v>
      </c>
      <c r="AR665" s="2">
        <v>0</v>
      </c>
      <c r="AS665" s="2">
        <f t="shared" si="127"/>
        <v>0</v>
      </c>
      <c r="AT665" s="2">
        <v>0</v>
      </c>
      <c r="AU665" s="2">
        <v>1</v>
      </c>
      <c r="AV665" s="2" t="s">
        <v>7968</v>
      </c>
      <c r="AW665" s="2">
        <f t="shared" si="128"/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f t="shared" si="129"/>
        <v>0</v>
      </c>
      <c r="BF665" s="2">
        <v>0</v>
      </c>
      <c r="BG665" s="2">
        <v>1</v>
      </c>
      <c r="BH665" s="2" t="s">
        <v>7968</v>
      </c>
      <c r="BI665" s="2">
        <v>0</v>
      </c>
      <c r="BJ665" s="2">
        <v>0</v>
      </c>
      <c r="BK665" s="2">
        <v>0</v>
      </c>
      <c r="BL665" s="2">
        <f t="shared" si="130"/>
        <v>0</v>
      </c>
      <c r="BM665" s="2">
        <v>0</v>
      </c>
      <c r="BN665" s="2">
        <v>1</v>
      </c>
      <c r="BO665" s="2" t="s">
        <v>7968</v>
      </c>
      <c r="BP665" s="2">
        <f t="shared" si="131"/>
        <v>0</v>
      </c>
    </row>
    <row r="666" spans="1:68" x14ac:dyDescent="0.2">
      <c r="A666">
        <v>660</v>
      </c>
      <c r="B666">
        <f t="shared" si="122"/>
        <v>0</v>
      </c>
      <c r="D666">
        <f t="shared" si="123"/>
        <v>0</v>
      </c>
      <c r="E666">
        <f t="shared" si="124"/>
        <v>0</v>
      </c>
      <c r="F666" s="16" t="s">
        <v>5628</v>
      </c>
      <c r="G666" s="16" t="s">
        <v>4686</v>
      </c>
      <c r="H666" s="16" t="s">
        <v>5566</v>
      </c>
      <c r="I666" s="16" t="s">
        <v>5620</v>
      </c>
      <c r="J666" t="s">
        <v>659</v>
      </c>
      <c r="K666" s="8" t="s">
        <v>3001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f t="shared" si="132"/>
        <v>0</v>
      </c>
      <c r="T666" s="2">
        <v>0</v>
      </c>
      <c r="U666" s="2">
        <v>1</v>
      </c>
      <c r="V666" s="2" t="s">
        <v>7968</v>
      </c>
      <c r="W666" s="2">
        <v>0</v>
      </c>
      <c r="X666" s="2">
        <v>0</v>
      </c>
      <c r="Y666" s="2">
        <v>0</v>
      </c>
      <c r="Z666" s="2">
        <f t="shared" si="125"/>
        <v>0</v>
      </c>
      <c r="AA666" s="2">
        <v>0</v>
      </c>
      <c r="AB666" s="2">
        <v>1</v>
      </c>
      <c r="AC666" s="2" t="s">
        <v>7968</v>
      </c>
      <c r="AD666" s="2">
        <f t="shared" si="126"/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f t="shared" si="121"/>
        <v>0</v>
      </c>
      <c r="AM666" s="2">
        <v>0</v>
      </c>
      <c r="AN666" s="2">
        <v>1</v>
      </c>
      <c r="AO666" s="2" t="s">
        <v>7968</v>
      </c>
      <c r="AP666" s="2">
        <v>0</v>
      </c>
      <c r="AQ666" s="2">
        <v>0</v>
      </c>
      <c r="AR666" s="2">
        <v>0</v>
      </c>
      <c r="AS666" s="2">
        <f t="shared" si="127"/>
        <v>0</v>
      </c>
      <c r="AT666" s="2">
        <v>0</v>
      </c>
      <c r="AU666" s="2">
        <v>1</v>
      </c>
      <c r="AV666" s="2" t="s">
        <v>7968</v>
      </c>
      <c r="AW666" s="2">
        <f t="shared" si="128"/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f t="shared" si="129"/>
        <v>0</v>
      </c>
      <c r="BF666" s="2">
        <v>0</v>
      </c>
      <c r="BG666" s="2">
        <v>1</v>
      </c>
      <c r="BH666" s="2" t="s">
        <v>7968</v>
      </c>
      <c r="BI666" s="2">
        <v>0</v>
      </c>
      <c r="BJ666" s="2">
        <v>0</v>
      </c>
      <c r="BK666" s="2">
        <v>0</v>
      </c>
      <c r="BL666" s="2">
        <f t="shared" si="130"/>
        <v>0</v>
      </c>
      <c r="BM666" s="2">
        <v>0</v>
      </c>
      <c r="BN666" s="2">
        <v>1</v>
      </c>
      <c r="BO666" s="2" t="s">
        <v>7968</v>
      </c>
      <c r="BP666" s="2">
        <f t="shared" si="131"/>
        <v>0</v>
      </c>
    </row>
    <row r="667" spans="1:68" x14ac:dyDescent="0.2">
      <c r="A667">
        <v>661</v>
      </c>
      <c r="B667">
        <f t="shared" si="122"/>
        <v>1</v>
      </c>
      <c r="D667">
        <f t="shared" si="123"/>
        <v>0</v>
      </c>
      <c r="E667">
        <f t="shared" si="124"/>
        <v>0</v>
      </c>
      <c r="F667" s="16" t="s">
        <v>5629</v>
      </c>
      <c r="G667" s="16" t="s">
        <v>4686</v>
      </c>
      <c r="H667" s="16" t="s">
        <v>5566</v>
      </c>
      <c r="I667" s="16" t="s">
        <v>5620</v>
      </c>
      <c r="J667" t="s">
        <v>660</v>
      </c>
      <c r="K667" s="8" t="s">
        <v>3002</v>
      </c>
      <c r="L667" s="2">
        <v>1.4981743703457501E-4</v>
      </c>
      <c r="M667" s="2">
        <v>1.6842284915195301E-2</v>
      </c>
      <c r="N667" s="2">
        <v>2.9428833705965598E-4</v>
      </c>
      <c r="O667" s="2">
        <v>2.5994975618654197E-4</v>
      </c>
      <c r="P667" s="2">
        <v>1.4981743704112899E-4</v>
      </c>
      <c r="Q667" s="2">
        <v>1.6842284774343599E-2</v>
      </c>
      <c r="R667" s="2">
        <v>2.8499389498004102E-4</v>
      </c>
      <c r="S667" s="2">
        <f t="shared" si="132"/>
        <v>0</v>
      </c>
      <c r="T667" s="2">
        <v>2.5567430509641E-4</v>
      </c>
      <c r="U667" s="2">
        <v>1.7901597099261399E-9</v>
      </c>
      <c r="V667" s="2">
        <v>0.33816019761565602</v>
      </c>
      <c r="W667" s="2">
        <v>1.4981743703799499E-4</v>
      </c>
      <c r="X667" s="2">
        <v>1.6842284858834201E-2</v>
      </c>
      <c r="Y667" s="2">
        <v>2.2499204697823801E-4</v>
      </c>
      <c r="Z667" s="2">
        <f t="shared" si="125"/>
        <v>0</v>
      </c>
      <c r="AA667" s="2">
        <v>1.9636983868716399E-4</v>
      </c>
      <c r="AB667" s="2">
        <v>0</v>
      </c>
      <c r="AC667" s="2">
        <v>1.0338651422501901E-31</v>
      </c>
      <c r="AD667" s="2">
        <f t="shared" si="126"/>
        <v>0</v>
      </c>
      <c r="AE667" s="2">
        <v>2.6967138666223503E-4</v>
      </c>
      <c r="AF667" s="2">
        <v>3.07286444684431E-2</v>
      </c>
      <c r="AG667" s="2">
        <v>3.8794145129759499E-4</v>
      </c>
      <c r="AH667" s="2">
        <v>3.4989891311732602E-4</v>
      </c>
      <c r="AI667" s="2">
        <v>2.6967138665896502E-4</v>
      </c>
      <c r="AJ667" s="2">
        <v>3.0728644525106701E-2</v>
      </c>
      <c r="AK667" s="2">
        <v>3.9454899909984001E-4</v>
      </c>
      <c r="AL667" s="2">
        <f t="shared" si="121"/>
        <v>0</v>
      </c>
      <c r="AM667" s="2">
        <v>3.5512904575459302E-4</v>
      </c>
      <c r="AN667" s="2">
        <v>1.9461722972666498E-8</v>
      </c>
      <c r="AO667" s="2">
        <v>0.86401031333811795</v>
      </c>
      <c r="AP667" s="2">
        <v>2.4926129054472302E-4</v>
      </c>
      <c r="AQ667" s="2">
        <v>4.8356651258988401E-2</v>
      </c>
      <c r="AR667" s="2">
        <v>5.8542305263179102E-4</v>
      </c>
      <c r="AS667" s="2">
        <f t="shared" si="127"/>
        <v>0</v>
      </c>
      <c r="AT667" s="2">
        <v>4.6389723702781698E-4</v>
      </c>
      <c r="AU667" s="2">
        <v>0</v>
      </c>
      <c r="AV667" s="2">
        <v>4.5670494750256498E-42</v>
      </c>
      <c r="AW667" s="2">
        <f t="shared" si="128"/>
        <v>0</v>
      </c>
      <c r="AX667" s="2">
        <v>4.9522073108804795E-4</v>
      </c>
      <c r="AY667" s="2">
        <v>5.6203408394449102E-2</v>
      </c>
      <c r="AZ667" s="2">
        <v>9.7968603778785402E-4</v>
      </c>
      <c r="BA667" s="2">
        <v>8.4661253071003197E-4</v>
      </c>
      <c r="BB667" s="2">
        <v>2.8756954172058598E-4</v>
      </c>
      <c r="BC667" s="2">
        <v>3.1260936044606502E-2</v>
      </c>
      <c r="BD667" s="2">
        <v>5.5552180048770499E-4</v>
      </c>
      <c r="BE667" s="2">
        <f t="shared" si="129"/>
        <v>-1</v>
      </c>
      <c r="BF667" s="2">
        <v>4.9770532219758998E-4</v>
      </c>
      <c r="BG667" s="2">
        <v>0</v>
      </c>
      <c r="BH667" s="2">
        <v>1.20085181273366E-107</v>
      </c>
      <c r="BI667" s="2">
        <v>2.8415600539678299E-4</v>
      </c>
      <c r="BJ667" s="2">
        <v>4.1536055010872798E-2</v>
      </c>
      <c r="BK667" s="2">
        <v>4.4960579240656398E-4</v>
      </c>
      <c r="BL667" s="2">
        <f t="shared" si="130"/>
        <v>-1</v>
      </c>
      <c r="BM667" s="2">
        <v>3.9199077537213802E-4</v>
      </c>
      <c r="BN667" s="2">
        <v>0</v>
      </c>
      <c r="BO667" s="2">
        <v>5.5486322613320601E-170</v>
      </c>
      <c r="BP667" s="2">
        <f t="shared" si="131"/>
        <v>1</v>
      </c>
    </row>
    <row r="668" spans="1:68" x14ac:dyDescent="0.2">
      <c r="A668">
        <v>662</v>
      </c>
      <c r="B668">
        <f t="shared" si="122"/>
        <v>1</v>
      </c>
      <c r="D668">
        <f t="shared" si="123"/>
        <v>0</v>
      </c>
      <c r="E668">
        <f t="shared" si="124"/>
        <v>0</v>
      </c>
      <c r="F668" s="16" t="s">
        <v>5630</v>
      </c>
      <c r="G668" s="16" t="s">
        <v>4686</v>
      </c>
      <c r="H668" s="16" t="s">
        <v>5566</v>
      </c>
      <c r="I668" s="16" t="s">
        <v>5620</v>
      </c>
      <c r="J668" t="s">
        <v>661</v>
      </c>
      <c r="K668" s="8" t="s">
        <v>3003</v>
      </c>
      <c r="L668" s="2">
        <v>2.85269194569372E-4</v>
      </c>
      <c r="M668" s="2">
        <v>1.83052568990568E-2</v>
      </c>
      <c r="N668" s="2">
        <v>6.4741414106453204E-4</v>
      </c>
      <c r="O668" s="2">
        <v>5.9084946721960204E-4</v>
      </c>
      <c r="P668" s="2">
        <v>2.8526919458185198E-4</v>
      </c>
      <c r="Q668" s="2">
        <v>1.8305256738208899E-2</v>
      </c>
      <c r="R668" s="2">
        <v>6.37913464422825E-4</v>
      </c>
      <c r="S668" s="2">
        <f t="shared" si="132"/>
        <v>0</v>
      </c>
      <c r="T668" s="2">
        <v>5.8604662385067902E-4</v>
      </c>
      <c r="U668" s="2">
        <v>2.4521335007387401E-2</v>
      </c>
      <c r="V668" s="2">
        <v>0.35932589327931203</v>
      </c>
      <c r="W668" s="2">
        <v>2.8526919457588302E-4</v>
      </c>
      <c r="X668" s="2">
        <v>1.83052568153536E-2</v>
      </c>
      <c r="Y668" s="2">
        <v>5.1724183618801303E-4</v>
      </c>
      <c r="Z668" s="2">
        <f t="shared" si="125"/>
        <v>0</v>
      </c>
      <c r="AA668" s="2">
        <v>4.5171652001982902E-4</v>
      </c>
      <c r="AB668" s="2">
        <v>4.0670131856898299E-263</v>
      </c>
      <c r="AC668" s="2">
        <v>8.6348538731923296E-100</v>
      </c>
      <c r="AD668" s="2">
        <f t="shared" si="126"/>
        <v>0</v>
      </c>
      <c r="AE668" s="2">
        <v>5.1348455022487004E-4</v>
      </c>
      <c r="AF668" s="2">
        <v>3.3361993996752201E-2</v>
      </c>
      <c r="AG668" s="2">
        <v>1.0032090649397399E-3</v>
      </c>
      <c r="AH668" s="2">
        <v>8.6630617483389905E-4</v>
      </c>
      <c r="AI668" s="2">
        <v>5.1348455021864195E-4</v>
      </c>
      <c r="AJ668" s="2">
        <v>3.3361994048757698E-2</v>
      </c>
      <c r="AK668" s="2">
        <v>9.8064109144823091E-4</v>
      </c>
      <c r="AL668" s="2">
        <f t="shared" si="121"/>
        <v>0</v>
      </c>
      <c r="AM668" s="2">
        <v>8.5464510870011902E-4</v>
      </c>
      <c r="AN668" s="2">
        <v>1.0251993171955499E-2</v>
      </c>
      <c r="AO668" s="2">
        <v>0.127642464116096</v>
      </c>
      <c r="AP668" s="2">
        <v>4.7462143925613401E-4</v>
      </c>
      <c r="AQ668" s="2">
        <v>5.0790695553455001E-2</v>
      </c>
      <c r="AR668" s="2">
        <v>9.3874895016956303E-4</v>
      </c>
      <c r="AS668" s="2">
        <f t="shared" si="127"/>
        <v>0</v>
      </c>
      <c r="AT668" s="2">
        <v>8.0012115126006599E-4</v>
      </c>
      <c r="AU668" s="2">
        <v>7.3754078483557896E-82</v>
      </c>
      <c r="AV668" s="2">
        <v>1.07586731676816E-5</v>
      </c>
      <c r="AW668" s="2">
        <f t="shared" si="128"/>
        <v>0</v>
      </c>
      <c r="AX668" s="2">
        <v>9.4295578597396602E-4</v>
      </c>
      <c r="AY668" s="2">
        <v>6.1039254336306699E-2</v>
      </c>
      <c r="AZ668" s="2">
        <v>1.7312000581058301E-3</v>
      </c>
      <c r="BA668" s="2">
        <v>1.5182981896271E-3</v>
      </c>
      <c r="BB668" s="2">
        <v>5.4756464382969502E-4</v>
      </c>
      <c r="BC668" s="2">
        <v>3.4069061622508202E-2</v>
      </c>
      <c r="BD668" s="2">
        <v>8.8886008913130802E-4</v>
      </c>
      <c r="BE668" s="2">
        <f t="shared" si="129"/>
        <v>-1</v>
      </c>
      <c r="BF668" s="2">
        <v>7.8377075725062704E-4</v>
      </c>
      <c r="BG668" s="2">
        <v>0</v>
      </c>
      <c r="BH668" s="2">
        <v>0</v>
      </c>
      <c r="BI668" s="2">
        <v>5.4106488801355598E-4</v>
      </c>
      <c r="BJ668" s="2">
        <v>4.1792963891270102E-2</v>
      </c>
      <c r="BK668" s="2">
        <v>7.2197156612183297E-4</v>
      </c>
      <c r="BL668" s="2">
        <f t="shared" si="130"/>
        <v>-1</v>
      </c>
      <c r="BM668" s="2">
        <v>6.5538433928411302E-4</v>
      </c>
      <c r="BN668" s="2">
        <v>0</v>
      </c>
      <c r="BO668" s="2">
        <v>0</v>
      </c>
      <c r="BP668" s="2">
        <f t="shared" si="131"/>
        <v>1</v>
      </c>
    </row>
    <row r="669" spans="1:68" x14ac:dyDescent="0.2">
      <c r="A669">
        <v>663</v>
      </c>
      <c r="B669">
        <f t="shared" si="122"/>
        <v>0</v>
      </c>
      <c r="D669">
        <f t="shared" si="123"/>
        <v>1</v>
      </c>
      <c r="E669">
        <f t="shared" si="124"/>
        <v>0</v>
      </c>
      <c r="F669" s="16" t="s">
        <v>5631</v>
      </c>
      <c r="G669" s="16" t="s">
        <v>4686</v>
      </c>
      <c r="H669" s="16" t="s">
        <v>5566</v>
      </c>
      <c r="I669" s="16" t="s">
        <v>5620</v>
      </c>
      <c r="J669" t="s">
        <v>662</v>
      </c>
      <c r="K669" s="8" t="s">
        <v>3004</v>
      </c>
      <c r="L669" s="2">
        <v>2.00797065924369E-4</v>
      </c>
      <c r="M669" s="2">
        <v>1.8220784751789801E-2</v>
      </c>
      <c r="N669" s="2">
        <v>4.9836549058518702E-4</v>
      </c>
      <c r="O669" s="2">
        <v>4.1938477286683999E-4</v>
      </c>
      <c r="P669" s="2">
        <v>2.0079706593315399E-4</v>
      </c>
      <c r="Q669" s="2">
        <v>1.8220784617973201E-2</v>
      </c>
      <c r="R669" s="2">
        <v>4.3408958144651498E-4</v>
      </c>
      <c r="S669" s="2">
        <f t="shared" si="132"/>
        <v>-1</v>
      </c>
      <c r="T669" s="2">
        <v>3.6873977623400202E-4</v>
      </c>
      <c r="U669" s="2">
        <v>2.59175482919523E-130</v>
      </c>
      <c r="V669" s="2">
        <v>1.70942177553208E-19</v>
      </c>
      <c r="W669" s="2">
        <v>2.00797065928952E-4</v>
      </c>
      <c r="X669" s="2">
        <v>1.8220784686706602E-2</v>
      </c>
      <c r="Y669" s="2">
        <v>4.2048230458391702E-4</v>
      </c>
      <c r="Z669" s="2">
        <f t="shared" si="125"/>
        <v>-1</v>
      </c>
      <c r="AA669" s="2">
        <v>3.5062922080451202E-4</v>
      </c>
      <c r="AB669" s="2">
        <v>1.96623160944712E-237</v>
      </c>
      <c r="AC669" s="2">
        <v>3.9582171614449302E-28</v>
      </c>
      <c r="AD669" s="2">
        <f t="shared" si="126"/>
        <v>1</v>
      </c>
      <c r="AE669" s="2">
        <v>3.6143471866386501E-4</v>
      </c>
      <c r="AF669" s="2">
        <v>3.3209944165191199E-2</v>
      </c>
      <c r="AG669" s="2">
        <v>7.5684818903997602E-4</v>
      </c>
      <c r="AH669" s="2">
        <v>6.3271153476931801E-4</v>
      </c>
      <c r="AI669" s="2">
        <v>3.6143471865948099E-4</v>
      </c>
      <c r="AJ669" s="2">
        <v>3.32099442171985E-2</v>
      </c>
      <c r="AK669" s="2">
        <v>7.7862505817713197E-4</v>
      </c>
      <c r="AL669" s="2">
        <f t="shared" si="121"/>
        <v>0</v>
      </c>
      <c r="AM669" s="2">
        <v>6.5393025122297899E-4</v>
      </c>
      <c r="AN669" s="2">
        <v>2.17967838052202E-14</v>
      </c>
      <c r="AO669" s="2">
        <v>0.148129564347635</v>
      </c>
      <c r="AP669" s="2">
        <v>3.3407950890490301E-4</v>
      </c>
      <c r="AQ669" s="2">
        <v>5.0650153623101303E-2</v>
      </c>
      <c r="AR669" s="2">
        <v>7.6444890245314404E-4</v>
      </c>
      <c r="AS669" s="2">
        <f t="shared" si="127"/>
        <v>0</v>
      </c>
      <c r="AT669" s="2">
        <v>6.3778170720287203E-4</v>
      </c>
      <c r="AU669" s="2">
        <v>9.1604881694010699E-8</v>
      </c>
      <c r="AV669" s="2">
        <v>0.88798558160896002</v>
      </c>
      <c r="AW669" s="2">
        <f t="shared" si="128"/>
        <v>0</v>
      </c>
      <c r="AX669" s="2">
        <v>6.6373361976852102E-4</v>
      </c>
      <c r="AY669" s="2">
        <v>6.0760032170101202E-2</v>
      </c>
      <c r="AZ669" s="2">
        <v>1.41997598711447E-3</v>
      </c>
      <c r="BA669" s="2">
        <v>1.1999496658569599E-3</v>
      </c>
      <c r="BB669" s="2">
        <v>3.8542322822798699E-4</v>
      </c>
      <c r="BC669" s="2">
        <v>3.39069202069067E-2</v>
      </c>
      <c r="BD669" s="2">
        <v>6.9665375323657997E-4</v>
      </c>
      <c r="BE669" s="2">
        <f t="shared" si="129"/>
        <v>-1</v>
      </c>
      <c r="BF669" s="2">
        <v>5.9523165045576899E-4</v>
      </c>
      <c r="BG669" s="2">
        <v>0</v>
      </c>
      <c r="BH669" s="2">
        <v>0</v>
      </c>
      <c r="BI669" s="2">
        <v>3.8084813942782501E-4</v>
      </c>
      <c r="BJ669" s="2">
        <v>4.1632747147777698E-2</v>
      </c>
      <c r="BK669" s="2">
        <v>7.0848976565888999E-4</v>
      </c>
      <c r="BL669" s="2">
        <f t="shared" si="130"/>
        <v>-1</v>
      </c>
      <c r="BM669" s="2">
        <v>6.0318633597785699E-4</v>
      </c>
      <c r="BN669" s="2">
        <v>0</v>
      </c>
      <c r="BO669" s="2">
        <v>6.67750695349861E-303</v>
      </c>
      <c r="BP669" s="2">
        <f t="shared" si="131"/>
        <v>1</v>
      </c>
    </row>
    <row r="670" spans="1:68" x14ac:dyDescent="0.2">
      <c r="A670">
        <v>664</v>
      </c>
      <c r="B670">
        <f t="shared" si="122"/>
        <v>0</v>
      </c>
      <c r="D670">
        <f t="shared" si="123"/>
        <v>0</v>
      </c>
      <c r="E670">
        <f t="shared" si="124"/>
        <v>1</v>
      </c>
      <c r="F670" s="16" t="s">
        <v>5632</v>
      </c>
      <c r="G670" s="16" t="s">
        <v>4686</v>
      </c>
      <c r="H670" s="16" t="s">
        <v>5566</v>
      </c>
      <c r="I670" s="16" t="s">
        <v>5620</v>
      </c>
      <c r="J670" t="s">
        <v>663</v>
      </c>
      <c r="K670" s="8" t="s">
        <v>3005</v>
      </c>
      <c r="L670" s="2">
        <v>3.65875766013566E-5</v>
      </c>
      <c r="M670" s="2">
        <v>1.9695028994489699E-2</v>
      </c>
      <c r="N670" s="2">
        <v>7.6602384081023102E-4</v>
      </c>
      <c r="O670" s="2">
        <v>6.46057009218321E-4</v>
      </c>
      <c r="P670" s="2">
        <v>3.6587576602957201E-5</v>
      </c>
      <c r="Q670" s="2">
        <v>1.9695028851174801E-2</v>
      </c>
      <c r="R670" s="2">
        <v>7.7390683849330201E-4</v>
      </c>
      <c r="S670" s="2">
        <f t="shared" si="132"/>
        <v>0</v>
      </c>
      <c r="T670" s="2">
        <v>6.4264143219916101E-4</v>
      </c>
      <c r="U670" s="2">
        <v>6.7020869285707593E-2</v>
      </c>
      <c r="V670" s="2">
        <v>0.86719069884480005</v>
      </c>
      <c r="W670" s="2">
        <v>3.65875766021917E-5</v>
      </c>
      <c r="X670" s="2">
        <v>1.96950289288562E-2</v>
      </c>
      <c r="Y670" s="2">
        <v>8.3232058066765502E-4</v>
      </c>
      <c r="Z670" s="2">
        <f t="shared" si="125"/>
        <v>0</v>
      </c>
      <c r="AA670" s="2">
        <v>6.9337725891556695E-4</v>
      </c>
      <c r="AB670" s="2">
        <v>1.3808403843984401E-9</v>
      </c>
      <c r="AC670" s="2">
        <v>1.54939149423171E-10</v>
      </c>
      <c r="AD670" s="2">
        <f t="shared" si="126"/>
        <v>0</v>
      </c>
      <c r="AE670" s="2">
        <v>6.5857637882441803E-5</v>
      </c>
      <c r="AF670" s="2">
        <v>3.5863583787715002E-2</v>
      </c>
      <c r="AG670" s="2">
        <v>1.27698178836994E-3</v>
      </c>
      <c r="AH670" s="2">
        <v>1.01197461732802E-3</v>
      </c>
      <c r="AI670" s="2">
        <v>6.5857637881643099E-5</v>
      </c>
      <c r="AJ670" s="2">
        <v>3.5863583854930298E-2</v>
      </c>
      <c r="AK670" s="2">
        <v>1.34617671294306E-3</v>
      </c>
      <c r="AL670" s="2">
        <f t="shared" si="121"/>
        <v>1</v>
      </c>
      <c r="AM670" s="2">
        <v>1.0957427788254E-3</v>
      </c>
      <c r="AN670" s="2">
        <v>6.6924615202516897E-39</v>
      </c>
      <c r="AO670" s="2">
        <v>3.5678608628983102E-4</v>
      </c>
      <c r="AP670" s="2">
        <v>6.0873198354430203E-5</v>
      </c>
      <c r="AQ670" s="2">
        <v>5.3287075166709899E-2</v>
      </c>
      <c r="AR670" s="2">
        <v>1.4809748028634601E-3</v>
      </c>
      <c r="AS670" s="2">
        <f t="shared" si="127"/>
        <v>1</v>
      </c>
      <c r="AT670" s="2">
        <v>1.21926874333528E-3</v>
      </c>
      <c r="AU670" s="2">
        <v>9.1857977383716496E-52</v>
      </c>
      <c r="AV670" s="2">
        <v>5.7695359839909403E-21</v>
      </c>
      <c r="AW670" s="2">
        <f t="shared" si="128"/>
        <v>1</v>
      </c>
      <c r="AX670" s="2">
        <v>1.20940037367494E-4</v>
      </c>
      <c r="AY670" s="2">
        <v>6.5633138550564601E-2</v>
      </c>
      <c r="AZ670" s="2">
        <v>2.60490187089482E-3</v>
      </c>
      <c r="BA670" s="2">
        <v>2.17854572062202E-3</v>
      </c>
      <c r="BB670" s="2">
        <v>7.0228625213303905E-5</v>
      </c>
      <c r="BC670" s="2">
        <v>3.6736682535403201E-2</v>
      </c>
      <c r="BD670" s="2">
        <v>1.57386775816715E-3</v>
      </c>
      <c r="BE670" s="2">
        <f t="shared" si="129"/>
        <v>-1</v>
      </c>
      <c r="BF670" s="2">
        <v>1.27004073430392E-3</v>
      </c>
      <c r="BG670" s="2">
        <v>0</v>
      </c>
      <c r="BH670" s="2">
        <v>2.7548961641707601E-279</v>
      </c>
      <c r="BI670" s="2">
        <v>6.9394990462898798E-5</v>
      </c>
      <c r="BJ670" s="2">
        <v>5.0156212296251002E-2</v>
      </c>
      <c r="BK670" s="2">
        <v>1.8237619557237199E-3</v>
      </c>
      <c r="BL670" s="2">
        <f t="shared" si="130"/>
        <v>-1</v>
      </c>
      <c r="BM670" s="2">
        <v>1.42060720300754E-3</v>
      </c>
      <c r="BN670" s="2">
        <v>8.7052933763257893E-226</v>
      </c>
      <c r="BO670" s="2">
        <v>4.5917461278223404E-149</v>
      </c>
      <c r="BP670" s="2">
        <f t="shared" si="131"/>
        <v>1</v>
      </c>
    </row>
    <row r="671" spans="1:68" x14ac:dyDescent="0.2">
      <c r="A671">
        <v>665</v>
      </c>
      <c r="B671">
        <f t="shared" si="122"/>
        <v>1</v>
      </c>
      <c r="D671">
        <f t="shared" si="123"/>
        <v>0</v>
      </c>
      <c r="E671">
        <f t="shared" si="124"/>
        <v>0</v>
      </c>
      <c r="F671" s="16" t="s">
        <v>5633</v>
      </c>
      <c r="G671" s="16" t="s">
        <v>4686</v>
      </c>
      <c r="H671" s="16" t="s">
        <v>5566</v>
      </c>
      <c r="I671" s="16" t="s">
        <v>5620</v>
      </c>
      <c r="J671" t="s">
        <v>664</v>
      </c>
      <c r="K671" s="8" t="s">
        <v>3006</v>
      </c>
      <c r="L671" s="2">
        <v>1.4537696687899799E-4</v>
      </c>
      <c r="M671" s="2">
        <v>1.6837844445041598E-2</v>
      </c>
      <c r="N671" s="2">
        <v>2.1442192210468101E-4</v>
      </c>
      <c r="O671" s="2">
        <v>1.8924375115741E-4</v>
      </c>
      <c r="P671" s="2">
        <v>1.45376966885358E-4</v>
      </c>
      <c r="Q671" s="2">
        <v>1.6837844304187801E-2</v>
      </c>
      <c r="R671" s="2">
        <v>2.10497325339275E-4</v>
      </c>
      <c r="S671" s="2">
        <f t="shared" si="132"/>
        <v>0</v>
      </c>
      <c r="T671" s="2">
        <v>1.8666819325546401E-4</v>
      </c>
      <c r="U671" s="2">
        <v>1.9461722972665701E-8</v>
      </c>
      <c r="V671" s="2">
        <v>0.89185859570209003</v>
      </c>
      <c r="W671" s="2">
        <v>1.45376966882316E-4</v>
      </c>
      <c r="X671" s="2">
        <v>1.6837844388744101E-2</v>
      </c>
      <c r="Y671" s="2">
        <v>2.1868867695537999E-4</v>
      </c>
      <c r="Z671" s="2">
        <f t="shared" si="125"/>
        <v>0</v>
      </c>
      <c r="AA671" s="2">
        <v>1.9254712613490899E-4</v>
      </c>
      <c r="AB671" s="2">
        <v>1.6331434927415699E-10</v>
      </c>
      <c r="AC671" s="2">
        <v>0.74285190125581402</v>
      </c>
      <c r="AD671" s="2">
        <f t="shared" si="126"/>
        <v>0</v>
      </c>
      <c r="AE671" s="2">
        <v>2.6167854038219602E-4</v>
      </c>
      <c r="AF671" s="2">
        <v>3.07206516221393E-2</v>
      </c>
      <c r="AG671" s="2">
        <v>3.8238279135451399E-4</v>
      </c>
      <c r="AH671" s="2">
        <v>3.4250021985665998E-4</v>
      </c>
      <c r="AI671" s="2">
        <v>2.6167854037902202E-4</v>
      </c>
      <c r="AJ671" s="2">
        <v>3.0720651677465599E-2</v>
      </c>
      <c r="AK671" s="2">
        <v>4.0382053932712597E-4</v>
      </c>
      <c r="AL671" s="2">
        <f t="shared" si="121"/>
        <v>0</v>
      </c>
      <c r="AM671" s="2">
        <v>3.52797619210724E-4</v>
      </c>
      <c r="AN671" s="2">
        <v>1.43379819066932E-24</v>
      </c>
      <c r="AO671" s="2">
        <v>5.4266200229016098E-2</v>
      </c>
      <c r="AP671" s="2">
        <v>2.4187338334571499E-4</v>
      </c>
      <c r="AQ671" s="2">
        <v>4.8349263350707002E-2</v>
      </c>
      <c r="AR671" s="2">
        <v>3.8599187041651802E-4</v>
      </c>
      <c r="AS671" s="2">
        <f t="shared" si="127"/>
        <v>0</v>
      </c>
      <c r="AT671" s="2">
        <v>3.3084683334753002E-4</v>
      </c>
      <c r="AU671" s="2">
        <v>1.99833750891487E-71</v>
      </c>
      <c r="AV671" s="2">
        <v>1.1378534966823199</v>
      </c>
      <c r="AW671" s="2">
        <f t="shared" si="128"/>
        <v>0</v>
      </c>
      <c r="AX671" s="2">
        <v>4.8054278090850798E-4</v>
      </c>
      <c r="AY671" s="2">
        <v>5.61887304400987E-2</v>
      </c>
      <c r="AZ671" s="2">
        <v>7.23052137737024E-4</v>
      </c>
      <c r="BA671" s="2">
        <v>6.3552680439012501E-4</v>
      </c>
      <c r="BB671" s="2">
        <v>2.7904620830266898E-4</v>
      </c>
      <c r="BC671" s="2">
        <v>3.1252412711094198E-2</v>
      </c>
      <c r="BD671" s="2">
        <v>4.0643728190481899E-4</v>
      </c>
      <c r="BE671" s="2">
        <f t="shared" si="129"/>
        <v>-1</v>
      </c>
      <c r="BF671" s="2">
        <v>3.6219181672471199E-4</v>
      </c>
      <c r="BG671" s="2">
        <v>0</v>
      </c>
      <c r="BH671" s="2">
        <v>5.0703075343379497E-114</v>
      </c>
      <c r="BI671" s="2">
        <v>2.7573384649146602E-4</v>
      </c>
      <c r="BJ671" s="2">
        <v>4.1527632851973202E-2</v>
      </c>
      <c r="BK671" s="2">
        <v>5.8384223913293101E-4</v>
      </c>
      <c r="BL671" s="2">
        <f t="shared" si="130"/>
        <v>-1</v>
      </c>
      <c r="BM671" s="2">
        <v>4.9691479042545403E-4</v>
      </c>
      <c r="BN671" s="2">
        <v>0</v>
      </c>
      <c r="BO671" s="2">
        <v>6.4925740076473894E-17</v>
      </c>
      <c r="BP671" s="2">
        <f t="shared" si="131"/>
        <v>1</v>
      </c>
    </row>
    <row r="672" spans="1:68" x14ac:dyDescent="0.2">
      <c r="A672">
        <v>666</v>
      </c>
      <c r="B672">
        <f t="shared" si="122"/>
        <v>1</v>
      </c>
      <c r="D672">
        <f t="shared" si="123"/>
        <v>0</v>
      </c>
      <c r="E672">
        <f t="shared" si="124"/>
        <v>0</v>
      </c>
      <c r="F672" s="16" t="s">
        <v>5634</v>
      </c>
      <c r="G672" s="16" t="s">
        <v>4686</v>
      </c>
      <c r="H672" s="16" t="s">
        <v>5566</v>
      </c>
      <c r="I672" s="16" t="s">
        <v>5620</v>
      </c>
      <c r="J672" t="s">
        <v>665</v>
      </c>
      <c r="K672" s="8" t="s">
        <v>3007</v>
      </c>
      <c r="L672" s="2">
        <v>2.23701038382946E-4</v>
      </c>
      <c r="M672" s="2">
        <v>1.8243688728509101E-2</v>
      </c>
      <c r="N672" s="2">
        <v>4.4233879608692199E-4</v>
      </c>
      <c r="O672" s="2">
        <v>3.7921222550380403E-4</v>
      </c>
      <c r="P672" s="2">
        <v>2.2370103839273201E-4</v>
      </c>
      <c r="Q672" s="2">
        <v>1.82436885904333E-2</v>
      </c>
      <c r="R672" s="2">
        <v>4.5145529830630503E-4</v>
      </c>
      <c r="S672" s="2">
        <f t="shared" si="132"/>
        <v>0</v>
      </c>
      <c r="T672" s="2">
        <v>3.8574258111124702E-4</v>
      </c>
      <c r="U672" s="2">
        <v>1.4553940641358701E-7</v>
      </c>
      <c r="V672" s="2">
        <v>0.33131787347582198</v>
      </c>
      <c r="W672" s="2">
        <v>2.2370103838805199E-4</v>
      </c>
      <c r="X672" s="2">
        <v>1.8243688659182401E-2</v>
      </c>
      <c r="Y672" s="2">
        <v>4.4461293566687302E-4</v>
      </c>
      <c r="Z672" s="2">
        <f t="shared" si="125"/>
        <v>0</v>
      </c>
      <c r="AA672" s="2">
        <v>3.7761295725993602E-4</v>
      </c>
      <c r="AB672" s="2">
        <v>0.52491090562972997</v>
      </c>
      <c r="AC672" s="2">
        <v>1.1743512119770401</v>
      </c>
      <c r="AD672" s="2">
        <f t="shared" si="126"/>
        <v>0</v>
      </c>
      <c r="AE672" s="2">
        <v>4.0266186908930298E-4</v>
      </c>
      <c r="AF672" s="2">
        <v>3.3251171315597697E-2</v>
      </c>
      <c r="AG672" s="2">
        <v>8.1385056685430196E-4</v>
      </c>
      <c r="AH672" s="2">
        <v>6.8983628460017295E-4</v>
      </c>
      <c r="AI672" s="2">
        <v>4.0266186908441903E-4</v>
      </c>
      <c r="AJ672" s="2">
        <v>3.3251171367351902E-2</v>
      </c>
      <c r="AK672" s="2">
        <v>8.08099272345623E-4</v>
      </c>
      <c r="AL672" s="2">
        <f t="shared" si="121"/>
        <v>0</v>
      </c>
      <c r="AM672" s="2">
        <v>6.9235800435856897E-4</v>
      </c>
      <c r="AN672" s="2">
        <v>2.0622178921119502E-3</v>
      </c>
      <c r="AO672" s="2">
        <v>1.0809213152685999</v>
      </c>
      <c r="AP672" s="2">
        <v>3.7218637981811998E-4</v>
      </c>
      <c r="AQ672" s="2">
        <v>5.0688260505518799E-2</v>
      </c>
      <c r="AR672" s="2">
        <v>8.0045036933406796E-4</v>
      </c>
      <c r="AS672" s="2">
        <f t="shared" si="127"/>
        <v>0</v>
      </c>
      <c r="AT672" s="2">
        <v>6.6247221748489099E-4</v>
      </c>
      <c r="AU672" s="2">
        <v>1.2687877329142401E-34</v>
      </c>
      <c r="AV672" s="2">
        <v>0.54512807778858596</v>
      </c>
      <c r="AW672" s="2">
        <f t="shared" si="128"/>
        <v>0</v>
      </c>
      <c r="AX672" s="2">
        <v>7.3944257735227199E-4</v>
      </c>
      <c r="AY672" s="2">
        <v>6.0835741127629697E-2</v>
      </c>
      <c r="AZ672" s="2">
        <v>1.46695008688541E-3</v>
      </c>
      <c r="BA672" s="2">
        <v>1.25641920581688E-3</v>
      </c>
      <c r="BB672" s="2">
        <v>4.2938663458350898E-4</v>
      </c>
      <c r="BC672" s="2">
        <v>3.3950883613249001E-2</v>
      </c>
      <c r="BD672" s="2">
        <v>7.5697427147499395E-4</v>
      </c>
      <c r="BE672" s="2">
        <f t="shared" si="129"/>
        <v>-1</v>
      </c>
      <c r="BF672" s="2">
        <v>6.5095721507764002E-4</v>
      </c>
      <c r="BG672" s="2">
        <v>0</v>
      </c>
      <c r="BH672" s="2">
        <v>0</v>
      </c>
      <c r="BI672" s="2">
        <v>4.2428968702315002E-4</v>
      </c>
      <c r="BJ672" s="2">
        <v>4.1676188691707097E-2</v>
      </c>
      <c r="BK672" s="2">
        <v>6.06189246137686E-4</v>
      </c>
      <c r="BL672" s="2">
        <f t="shared" si="130"/>
        <v>-1</v>
      </c>
      <c r="BM672" s="2">
        <v>5.3325011450067595E-4</v>
      </c>
      <c r="BN672" s="2">
        <v>0</v>
      </c>
      <c r="BO672" s="2">
        <v>0</v>
      </c>
      <c r="BP672" s="2">
        <f t="shared" si="131"/>
        <v>1</v>
      </c>
    </row>
    <row r="673" spans="1:68" x14ac:dyDescent="0.2">
      <c r="A673">
        <v>667</v>
      </c>
      <c r="B673">
        <f t="shared" si="122"/>
        <v>0</v>
      </c>
      <c r="D673">
        <f t="shared" si="123"/>
        <v>1</v>
      </c>
      <c r="E673">
        <f t="shared" si="124"/>
        <v>0</v>
      </c>
      <c r="F673" s="16" t="s">
        <v>5635</v>
      </c>
      <c r="G673" s="16" t="s">
        <v>4686</v>
      </c>
      <c r="H673" s="16" t="s">
        <v>5566</v>
      </c>
      <c r="I673" s="16" t="s">
        <v>5620</v>
      </c>
      <c r="J673" t="s">
        <v>666</v>
      </c>
      <c r="K673" s="8" t="s">
        <v>3008</v>
      </c>
      <c r="L673" s="2">
        <v>4.9252506963364499E-6</v>
      </c>
      <c r="M673" s="2">
        <v>1.9663366668584599E-2</v>
      </c>
      <c r="N673" s="2">
        <v>6.5940988931062797E-4</v>
      </c>
      <c r="O673" s="2">
        <v>5.4079100794551804E-4</v>
      </c>
      <c r="P673" s="2">
        <v>4.9252506965519199E-6</v>
      </c>
      <c r="Q673" s="2">
        <v>1.9663366525268299E-2</v>
      </c>
      <c r="R673" s="2">
        <v>6.88356705913167E-4</v>
      </c>
      <c r="S673" s="2">
        <f t="shared" si="132"/>
        <v>1</v>
      </c>
      <c r="T673" s="2">
        <v>5.6490099999079104E-4</v>
      </c>
      <c r="U673" s="2">
        <v>3.1061590996752102E-6</v>
      </c>
      <c r="V673" s="2">
        <v>8.7649189703006506E-3</v>
      </c>
      <c r="W673" s="2">
        <v>4.9252506964488698E-6</v>
      </c>
      <c r="X673" s="2">
        <v>1.96633666029504E-2</v>
      </c>
      <c r="Y673" s="2">
        <v>7.3781035466954697E-4</v>
      </c>
      <c r="Z673" s="2">
        <f t="shared" si="125"/>
        <v>1</v>
      </c>
      <c r="AA673" s="2">
        <v>6.04219940689198E-4</v>
      </c>
      <c r="AB673" s="2">
        <v>7.7859724869409506E-14</v>
      </c>
      <c r="AC673" s="2">
        <v>4.75067516239333E-15</v>
      </c>
      <c r="AD673" s="2">
        <f t="shared" si="126"/>
        <v>1</v>
      </c>
      <c r="AE673" s="2">
        <v>8.8654512534056095E-6</v>
      </c>
      <c r="AF673" s="2">
        <v>3.5806591601086402E-2</v>
      </c>
      <c r="AG673" s="2">
        <v>1.2305466972472999E-3</v>
      </c>
      <c r="AH673" s="2">
        <v>9.6922944092701002E-4</v>
      </c>
      <c r="AI673" s="2">
        <v>8.8654512532981007E-6</v>
      </c>
      <c r="AJ673" s="2">
        <v>3.5806591668301899E-2</v>
      </c>
      <c r="AK673" s="2">
        <v>1.2377137731037801E-3</v>
      </c>
      <c r="AL673" s="2">
        <f t="shared" si="121"/>
        <v>0</v>
      </c>
      <c r="AM673" s="2">
        <v>9.7268260941617301E-4</v>
      </c>
      <c r="AN673" s="2">
        <v>4.6038381099490003E-2</v>
      </c>
      <c r="AO673" s="2">
        <v>1.1910282752063901</v>
      </c>
      <c r="AP673" s="2">
        <v>8.1944690092502006E-6</v>
      </c>
      <c r="AQ673" s="2">
        <v>5.3234396437365002E-2</v>
      </c>
      <c r="AR673" s="2">
        <v>1.2789126620718599E-3</v>
      </c>
      <c r="AS673" s="2">
        <f t="shared" si="127"/>
        <v>0</v>
      </c>
      <c r="AT673" s="2">
        <v>1.0495453616669701E-3</v>
      </c>
      <c r="AU673" s="2">
        <v>4.5021322088714201E-7</v>
      </c>
      <c r="AV673" s="2">
        <v>1.73045907169781E-2</v>
      </c>
      <c r="AW673" s="2">
        <f t="shared" si="128"/>
        <v>0</v>
      </c>
      <c r="AX673" s="2">
        <v>1.62803896456242E-5</v>
      </c>
      <c r="AY673" s="2">
        <v>6.5528478902843898E-2</v>
      </c>
      <c r="AZ673" s="2">
        <v>2.381283626073E-3</v>
      </c>
      <c r="BA673" s="2">
        <v>1.9758624433435599E-3</v>
      </c>
      <c r="BB673" s="2">
        <v>9.4538533940985899E-6</v>
      </c>
      <c r="BC673" s="2">
        <v>3.6675907763584203E-2</v>
      </c>
      <c r="BD673" s="2">
        <v>1.4094758930326E-3</v>
      </c>
      <c r="BE673" s="2">
        <f t="shared" si="129"/>
        <v>-1</v>
      </c>
      <c r="BF673" s="2">
        <v>1.1116399275895401E-3</v>
      </c>
      <c r="BG673" s="2">
        <v>1.0064972109510001E-279</v>
      </c>
      <c r="BH673" s="2">
        <v>3.4699731010381598E-255</v>
      </c>
      <c r="BI673" s="2">
        <v>9.3416333315440496E-6</v>
      </c>
      <c r="BJ673" s="2">
        <v>5.0096158939119902E-2</v>
      </c>
      <c r="BK673" s="2">
        <v>1.73354903251938E-3</v>
      </c>
      <c r="BL673" s="2">
        <f t="shared" si="130"/>
        <v>-1</v>
      </c>
      <c r="BM673" s="2">
        <v>1.3587480828575499E-3</v>
      </c>
      <c r="BN673" s="2">
        <v>3.5673148742105103E-123</v>
      </c>
      <c r="BO673" s="2">
        <v>1.6385407699355201E-105</v>
      </c>
      <c r="BP673" s="2">
        <f t="shared" si="131"/>
        <v>1</v>
      </c>
    </row>
    <row r="674" spans="1:68" x14ac:dyDescent="0.2">
      <c r="A674">
        <v>668</v>
      </c>
      <c r="B674">
        <f t="shared" si="122"/>
        <v>1</v>
      </c>
      <c r="D674">
        <f t="shared" si="123"/>
        <v>0</v>
      </c>
      <c r="E674">
        <f t="shared" si="124"/>
        <v>0</v>
      </c>
      <c r="F674" s="16" t="s">
        <v>5636</v>
      </c>
      <c r="G674" s="16" t="s">
        <v>4686</v>
      </c>
      <c r="H674" s="16" t="s">
        <v>5566</v>
      </c>
      <c r="I674" s="16" t="s">
        <v>5620</v>
      </c>
      <c r="J674" t="s">
        <v>667</v>
      </c>
      <c r="K674" s="8" t="s">
        <v>3009</v>
      </c>
      <c r="L674" s="2">
        <v>1.5320763724966399E-4</v>
      </c>
      <c r="M674" s="2">
        <v>1.6845675115412202E-2</v>
      </c>
      <c r="N674" s="2">
        <v>2.22555975614712E-4</v>
      </c>
      <c r="O674" s="2">
        <v>1.94590434213782E-4</v>
      </c>
      <c r="P674" s="2">
        <v>1.5320763725636599E-4</v>
      </c>
      <c r="Q674" s="2">
        <v>1.6845674974558699E-2</v>
      </c>
      <c r="R674" s="2">
        <v>2.1003583195824699E-4</v>
      </c>
      <c r="S674" s="2">
        <f t="shared" si="132"/>
        <v>0</v>
      </c>
      <c r="T674" s="2">
        <v>1.9317196744603199E-4</v>
      </c>
      <c r="U674" s="2">
        <v>6.4459886448762297E-8</v>
      </c>
      <c r="V674" s="2">
        <v>3.9160874638066202E-2</v>
      </c>
      <c r="W674" s="2">
        <v>1.5320763725316101E-4</v>
      </c>
      <c r="X674" s="2">
        <v>1.6845675059114999E-2</v>
      </c>
      <c r="Y674" s="2">
        <v>2.1603894812245299E-4</v>
      </c>
      <c r="Z674" s="2">
        <f t="shared" si="125"/>
        <v>0</v>
      </c>
      <c r="AA674" s="2">
        <v>1.9598641657454999E-4</v>
      </c>
      <c r="AB674" s="2">
        <v>3.0842009747999001E-4</v>
      </c>
      <c r="AC674" s="2">
        <v>0.431056113958105</v>
      </c>
      <c r="AD674" s="2">
        <f t="shared" si="126"/>
        <v>0</v>
      </c>
      <c r="AE674" s="2">
        <v>2.7577374704939499E-4</v>
      </c>
      <c r="AF674" s="2">
        <v>3.0734746828806701E-2</v>
      </c>
      <c r="AG674" s="2">
        <v>3.8823198544314202E-4</v>
      </c>
      <c r="AH674" s="2">
        <v>3.48971819746055E-4</v>
      </c>
      <c r="AI674" s="2">
        <v>2.7577374704605001E-4</v>
      </c>
      <c r="AJ674" s="2">
        <v>3.07347468841325E-2</v>
      </c>
      <c r="AK674" s="2">
        <v>4.0136907616176602E-4</v>
      </c>
      <c r="AL674" s="2">
        <f t="shared" si="121"/>
        <v>0</v>
      </c>
      <c r="AM674" s="2">
        <v>3.5836429221370599E-4</v>
      </c>
      <c r="AN674" s="2">
        <v>1.3470639100620701E-27</v>
      </c>
      <c r="AO674" s="2">
        <v>0.36594174162579901</v>
      </c>
      <c r="AP674" s="2">
        <v>2.54901793396357E-4</v>
      </c>
      <c r="AQ674" s="2">
        <v>4.8362291760273499E-2</v>
      </c>
      <c r="AR674" s="2">
        <v>4.0371454393115701E-4</v>
      </c>
      <c r="AS674" s="2">
        <f t="shared" si="127"/>
        <v>0</v>
      </c>
      <c r="AT674" s="2">
        <v>3.4370663561944298E-4</v>
      </c>
      <c r="AU674" s="2">
        <v>3.4595790901524698E-34</v>
      </c>
      <c r="AV674" s="2">
        <v>0.29590315875794199</v>
      </c>
      <c r="AW674" s="2">
        <f t="shared" si="128"/>
        <v>0</v>
      </c>
      <c r="AX674" s="2">
        <v>5.0642701963684699E-4</v>
      </c>
      <c r="AY674" s="2">
        <v>5.6214614678827601E-2</v>
      </c>
      <c r="AZ674" s="2">
        <v>7.2490407174502199E-4</v>
      </c>
      <c r="BA674" s="2">
        <v>6.4547419598075001E-4</v>
      </c>
      <c r="BB674" s="2">
        <v>2.9407691724035999E-4</v>
      </c>
      <c r="BC674" s="2">
        <v>3.1267443420031897E-2</v>
      </c>
      <c r="BD674" s="2">
        <v>4.0651188663732598E-4</v>
      </c>
      <c r="BE674" s="2">
        <f t="shared" si="129"/>
        <v>-1</v>
      </c>
      <c r="BF674" s="2">
        <v>3.6922185528779901E-4</v>
      </c>
      <c r="BG674" s="2">
        <v>0</v>
      </c>
      <c r="BH674" s="2">
        <v>2.8801026966074302E-115</v>
      </c>
      <c r="BI674" s="2">
        <v>2.9058613642614101E-4</v>
      </c>
      <c r="BJ674" s="2">
        <v>4.1542485141908003E-2</v>
      </c>
      <c r="BK674" s="2">
        <v>4.3004067411189101E-4</v>
      </c>
      <c r="BL674" s="2">
        <f t="shared" si="130"/>
        <v>-1</v>
      </c>
      <c r="BM674" s="2">
        <v>3.8083954759825499E-4</v>
      </c>
      <c r="BN674" s="2">
        <v>0</v>
      </c>
      <c r="BO674" s="2">
        <v>8.5473586723956396E-89</v>
      </c>
      <c r="BP674" s="2">
        <f t="shared" si="131"/>
        <v>1</v>
      </c>
    </row>
    <row r="675" spans="1:68" x14ac:dyDescent="0.2">
      <c r="A675">
        <v>669</v>
      </c>
      <c r="B675">
        <f t="shared" si="122"/>
        <v>1</v>
      </c>
      <c r="D675">
        <f t="shared" si="123"/>
        <v>0</v>
      </c>
      <c r="E675">
        <f t="shared" si="124"/>
        <v>0</v>
      </c>
      <c r="F675" s="16" t="s">
        <v>5637</v>
      </c>
      <c r="G675" s="16" t="s">
        <v>4686</v>
      </c>
      <c r="H675" s="16" t="s">
        <v>5566</v>
      </c>
      <c r="I675" s="16" t="s">
        <v>5620</v>
      </c>
      <c r="J675" t="s">
        <v>668</v>
      </c>
      <c r="K675" s="8" t="s">
        <v>3010</v>
      </c>
      <c r="L675" s="2">
        <v>2.4384023064969801E-4</v>
      </c>
      <c r="M675" s="2">
        <v>1.8263827916947001E-2</v>
      </c>
      <c r="N675" s="2">
        <v>4.67136294101911E-4</v>
      </c>
      <c r="O675" s="2">
        <v>4.0530930199362598E-4</v>
      </c>
      <c r="P675" s="2">
        <v>2.4384023066036499E-4</v>
      </c>
      <c r="Q675" s="2">
        <v>1.8263827782700099E-2</v>
      </c>
      <c r="R675" s="2">
        <v>4.8109805540175898E-4</v>
      </c>
      <c r="S675" s="2">
        <f t="shared" si="132"/>
        <v>0</v>
      </c>
      <c r="T675" s="2">
        <v>4.1321450333037799E-4</v>
      </c>
      <c r="U675" s="2">
        <v>1.7080685174125E-5</v>
      </c>
      <c r="V675" s="2">
        <v>6.5676834130167505E-2</v>
      </c>
      <c r="W675" s="2">
        <v>2.4384023065526301E-4</v>
      </c>
      <c r="X675" s="2">
        <v>1.82638278514329E-2</v>
      </c>
      <c r="Y675" s="2">
        <v>4.5747833756316702E-4</v>
      </c>
      <c r="Z675" s="2">
        <f t="shared" si="125"/>
        <v>0</v>
      </c>
      <c r="AA675" s="2">
        <v>3.9249548044861397E-4</v>
      </c>
      <c r="AB675" s="2">
        <v>1.3808403843984401E-9</v>
      </c>
      <c r="AC675" s="2">
        <v>0.190327299901143</v>
      </c>
      <c r="AD675" s="2">
        <f t="shared" si="126"/>
        <v>0</v>
      </c>
      <c r="AE675" s="2">
        <v>4.3891241516945498E-4</v>
      </c>
      <c r="AF675" s="2">
        <v>3.32874218616971E-2</v>
      </c>
      <c r="AG675" s="2">
        <v>8.5904601850893703E-4</v>
      </c>
      <c r="AH675" s="2">
        <v>7.4111981030525903E-4</v>
      </c>
      <c r="AI675" s="2">
        <v>4.3891241516413301E-4</v>
      </c>
      <c r="AJ675" s="2">
        <v>3.3287421913427997E-2</v>
      </c>
      <c r="AK675" s="2">
        <v>8.44859438650573E-4</v>
      </c>
      <c r="AL675" s="2">
        <f t="shared" si="121"/>
        <v>0</v>
      </c>
      <c r="AM675" s="2">
        <v>7.3794519515872799E-4</v>
      </c>
      <c r="AN675" s="2">
        <v>2.3909069978476799E-3</v>
      </c>
      <c r="AO675" s="2">
        <v>0.34675505356532299</v>
      </c>
      <c r="AP675" s="2">
        <v>4.0569330100367201E-4</v>
      </c>
      <c r="AQ675" s="2">
        <v>5.0721767416560003E-2</v>
      </c>
      <c r="AR675" s="2">
        <v>8.5326103355680904E-4</v>
      </c>
      <c r="AS675" s="2">
        <f t="shared" si="127"/>
        <v>0</v>
      </c>
      <c r="AT675" s="2">
        <v>7.1208535927650102E-4</v>
      </c>
      <c r="AU675" s="2">
        <v>1.2432415711713901E-26</v>
      </c>
      <c r="AV675" s="2">
        <v>1.0571610035713901</v>
      </c>
      <c r="AW675" s="2">
        <f t="shared" si="128"/>
        <v>0</v>
      </c>
      <c r="AX675" s="2">
        <v>8.0601256890513605E-4</v>
      </c>
      <c r="AY675" s="2">
        <v>6.0902311113111597E-2</v>
      </c>
      <c r="AZ675" s="2">
        <v>1.5532232340223101E-3</v>
      </c>
      <c r="BA675" s="2">
        <v>1.3488056372724E-3</v>
      </c>
      <c r="BB675" s="2">
        <v>4.680431381615E-4</v>
      </c>
      <c r="BC675" s="2">
        <v>3.3989540116839898E-2</v>
      </c>
      <c r="BD675" s="2">
        <v>7.9292712831497704E-4</v>
      </c>
      <c r="BE675" s="2">
        <f t="shared" si="129"/>
        <v>-1</v>
      </c>
      <c r="BF675" s="2">
        <v>6.8718958221653198E-4</v>
      </c>
      <c r="BG675" s="2">
        <v>0</v>
      </c>
      <c r="BH675" s="2">
        <v>0</v>
      </c>
      <c r="BI675" s="2">
        <v>4.6248732636146799E-4</v>
      </c>
      <c r="BJ675" s="2">
        <v>4.1714386325931198E-2</v>
      </c>
      <c r="BK675" s="2">
        <v>6.3247611364730303E-4</v>
      </c>
      <c r="BL675" s="2">
        <f t="shared" si="130"/>
        <v>-1</v>
      </c>
      <c r="BM675" s="2">
        <v>5.7044747856751599E-4</v>
      </c>
      <c r="BN675" s="2">
        <v>0</v>
      </c>
      <c r="BO675" s="2">
        <v>0</v>
      </c>
      <c r="BP675" s="2">
        <f t="shared" si="131"/>
        <v>1</v>
      </c>
    </row>
    <row r="676" spans="1:68" x14ac:dyDescent="0.2">
      <c r="A676">
        <v>670</v>
      </c>
      <c r="B676">
        <f t="shared" si="122"/>
        <v>0</v>
      </c>
      <c r="D676">
        <f t="shared" si="123"/>
        <v>0</v>
      </c>
      <c r="E676">
        <f t="shared" si="124"/>
        <v>0</v>
      </c>
      <c r="F676" s="16" t="s">
        <v>5638</v>
      </c>
      <c r="G676" s="16" t="s">
        <v>4686</v>
      </c>
      <c r="H676" s="16" t="s">
        <v>5566</v>
      </c>
      <c r="I676" s="16" t="s">
        <v>5639</v>
      </c>
      <c r="J676" t="s">
        <v>669</v>
      </c>
      <c r="K676" s="8" t="s">
        <v>3011</v>
      </c>
      <c r="L676" s="2">
        <v>4.5302672976299498E-5</v>
      </c>
      <c r="M676" s="2">
        <v>4.5302672976299498E-5</v>
      </c>
      <c r="N676" s="2">
        <v>4.53026730073608E-5</v>
      </c>
      <c r="O676" s="2">
        <v>4.5302673023023902E-5</v>
      </c>
      <c r="P676" s="2">
        <v>4.53026729782814E-5</v>
      </c>
      <c r="Q676" s="2">
        <v>4.53026729782814E-5</v>
      </c>
      <c r="R676" s="2">
        <v>4.5302672703041201E-5</v>
      </c>
      <c r="S676" s="2">
        <f t="shared" si="132"/>
        <v>-1</v>
      </c>
      <c r="T676" s="2">
        <v>4.5302672686352097E-5</v>
      </c>
      <c r="U676" s="2">
        <v>0</v>
      </c>
      <c r="V676" s="2">
        <v>0</v>
      </c>
      <c r="W676" s="2">
        <v>4.5302672977333502E-5</v>
      </c>
      <c r="X676" s="2">
        <v>4.5302672977333502E-5</v>
      </c>
      <c r="Y676" s="2">
        <v>4.5302673163699798E-5</v>
      </c>
      <c r="Z676" s="2">
        <f t="shared" si="125"/>
        <v>1</v>
      </c>
      <c r="AA676" s="2">
        <v>4.5302673181613298E-5</v>
      </c>
      <c r="AB676" s="2">
        <v>0</v>
      </c>
      <c r="AC676" s="2">
        <v>0</v>
      </c>
      <c r="AD676" s="2">
        <f t="shared" si="126"/>
        <v>1</v>
      </c>
      <c r="AE676" s="2">
        <v>8.1544811357339106E-5</v>
      </c>
      <c r="AF676" s="2">
        <v>8.1544811357339106E-5</v>
      </c>
      <c r="AG676" s="2">
        <v>8.1544811021014998E-5</v>
      </c>
      <c r="AH676" s="2">
        <v>8.1544811005010304E-5</v>
      </c>
      <c r="AI676" s="2">
        <v>8.1544811356350206E-5</v>
      </c>
      <c r="AJ676" s="2">
        <v>8.1544811356350206E-5</v>
      </c>
      <c r="AK676" s="2">
        <v>8.1544811337619204E-5</v>
      </c>
      <c r="AL676" s="2">
        <f t="shared" si="121"/>
        <v>1</v>
      </c>
      <c r="AM676" s="2">
        <v>8.1544811343831994E-5</v>
      </c>
      <c r="AN676" s="2">
        <v>0</v>
      </c>
      <c r="AO676" s="2">
        <v>0</v>
      </c>
      <c r="AP676" s="2">
        <v>7.53730871032851E-5</v>
      </c>
      <c r="AQ676" s="2">
        <v>7.53730871032851E-5</v>
      </c>
      <c r="AR676" s="2">
        <v>7.5373087180565703E-5</v>
      </c>
      <c r="AS676" s="2">
        <f t="shared" si="127"/>
        <v>-1</v>
      </c>
      <c r="AT676" s="2">
        <v>7.5373087194281497E-5</v>
      </c>
      <c r="AU676" s="2">
        <v>0</v>
      </c>
      <c r="AV676" s="2">
        <v>0</v>
      </c>
      <c r="AW676" s="2">
        <f t="shared" si="128"/>
        <v>1</v>
      </c>
      <c r="AX676" s="2">
        <v>1.4974774148878399E-4</v>
      </c>
      <c r="AY676" s="2">
        <v>1.4974774148878399E-4</v>
      </c>
      <c r="AZ676" s="2">
        <v>1.4974774138124501E-4</v>
      </c>
      <c r="BA676" s="2">
        <v>1.4974774136927401E-4</v>
      </c>
      <c r="BB676" s="2">
        <v>8.6956960180179004E-5</v>
      </c>
      <c r="BC676" s="2">
        <v>8.6956960180179004E-5</v>
      </c>
      <c r="BD676" s="2">
        <v>8.6956960064928502E-5</v>
      </c>
      <c r="BE676" s="2">
        <f t="shared" si="129"/>
        <v>-1</v>
      </c>
      <c r="BF676" s="2">
        <v>8.6956960054681897E-5</v>
      </c>
      <c r="BG676" s="2">
        <v>0</v>
      </c>
      <c r="BH676" s="2">
        <v>0</v>
      </c>
      <c r="BI676" s="2">
        <v>8.5924755098908801E-5</v>
      </c>
      <c r="BJ676" s="2">
        <v>8.5924755098908801E-5</v>
      </c>
      <c r="BK676" s="2">
        <v>8.5924754902137897E-5</v>
      </c>
      <c r="BL676" s="2">
        <f t="shared" si="130"/>
        <v>-1</v>
      </c>
      <c r="BM676" s="2">
        <v>8.5924754888194502E-5</v>
      </c>
      <c r="BN676" s="2">
        <v>0</v>
      </c>
      <c r="BO676" s="2">
        <v>0</v>
      </c>
      <c r="BP676" s="2">
        <f t="shared" si="131"/>
        <v>1</v>
      </c>
    </row>
    <row r="677" spans="1:68" x14ac:dyDescent="0.2">
      <c r="A677">
        <v>671</v>
      </c>
      <c r="B677">
        <f t="shared" si="122"/>
        <v>0</v>
      </c>
      <c r="D677">
        <f t="shared" si="123"/>
        <v>0</v>
      </c>
      <c r="E677">
        <f t="shared" si="124"/>
        <v>0</v>
      </c>
      <c r="F677" s="16" t="s">
        <v>5640</v>
      </c>
      <c r="G677" s="16" t="s">
        <v>4686</v>
      </c>
      <c r="H677" s="16" t="s">
        <v>5566</v>
      </c>
      <c r="I677" s="16" t="s">
        <v>5639</v>
      </c>
      <c r="J677" t="s">
        <v>670</v>
      </c>
      <c r="K677" s="8" t="s">
        <v>3012</v>
      </c>
      <c r="L677" s="2">
        <v>2.2672607721730499E-5</v>
      </c>
      <c r="M677" s="2">
        <v>2.2672607721730499E-5</v>
      </c>
      <c r="N677" s="2">
        <v>2.2672607738745798E-5</v>
      </c>
      <c r="O677" s="2">
        <v>2.2672607735502099E-5</v>
      </c>
      <c r="P677" s="2">
        <v>2.2672607722722402E-5</v>
      </c>
      <c r="Q677" s="2">
        <v>2.2672607722722402E-5</v>
      </c>
      <c r="R677" s="2">
        <v>2.2672607815296001E-5</v>
      </c>
      <c r="S677" s="2">
        <f t="shared" si="132"/>
        <v>1</v>
      </c>
      <c r="T677" s="2">
        <v>2.2672607823663399E-5</v>
      </c>
      <c r="U677" s="2">
        <v>0</v>
      </c>
      <c r="V677" s="2">
        <v>0</v>
      </c>
      <c r="W677" s="2">
        <v>2.2672607722247999E-5</v>
      </c>
      <c r="X677" s="2">
        <v>2.2672607722247999E-5</v>
      </c>
      <c r="Y677" s="2">
        <v>2.26726078628222E-5</v>
      </c>
      <c r="Z677" s="2">
        <f t="shared" si="125"/>
        <v>1</v>
      </c>
      <c r="AA677" s="2">
        <v>2.2672607874233401E-5</v>
      </c>
      <c r="AB677" s="2">
        <v>0</v>
      </c>
      <c r="AC677" s="2">
        <v>0</v>
      </c>
      <c r="AD677" s="2">
        <f t="shared" si="126"/>
        <v>1</v>
      </c>
      <c r="AE677" s="2">
        <v>4.0810693899114902E-5</v>
      </c>
      <c r="AF677" s="2">
        <v>4.0810693899114902E-5</v>
      </c>
      <c r="AG677" s="2">
        <v>4.0810693868699799E-5</v>
      </c>
      <c r="AH677" s="2">
        <v>4.0810693860728101E-5</v>
      </c>
      <c r="AI677" s="2">
        <v>4.0810693898619903E-5</v>
      </c>
      <c r="AJ677" s="2">
        <v>4.0810693898619903E-5</v>
      </c>
      <c r="AK677" s="2">
        <v>4.0810693969687099E-5</v>
      </c>
      <c r="AL677" s="2">
        <f t="shared" si="121"/>
        <v>1</v>
      </c>
      <c r="AM677" s="2">
        <v>4.0810693975191099E-5</v>
      </c>
      <c r="AN677" s="2">
        <v>0</v>
      </c>
      <c r="AO677" s="2">
        <v>0</v>
      </c>
      <c r="AP677" s="2">
        <v>3.7721933925678797E-5</v>
      </c>
      <c r="AQ677" s="2">
        <v>3.7721933925678797E-5</v>
      </c>
      <c r="AR677" s="2">
        <v>3.7721933999254498E-5</v>
      </c>
      <c r="AS677" s="2">
        <f t="shared" si="127"/>
        <v>-1</v>
      </c>
      <c r="AT677" s="2">
        <v>3.7721934006646798E-5</v>
      </c>
      <c r="AU677" s="2">
        <v>0</v>
      </c>
      <c r="AV677" s="2">
        <v>0</v>
      </c>
      <c r="AW677" s="2">
        <f t="shared" si="128"/>
        <v>1</v>
      </c>
      <c r="AX677" s="2">
        <v>7.49441826924104E-5</v>
      </c>
      <c r="AY677" s="2">
        <v>7.49441826924104E-5</v>
      </c>
      <c r="AZ677" s="2">
        <v>7.4944182693395303E-5</v>
      </c>
      <c r="BA677" s="2">
        <v>7.4944182686037704E-5</v>
      </c>
      <c r="BB677" s="2">
        <v>4.3519309508972299E-5</v>
      </c>
      <c r="BC677" s="2">
        <v>4.3519309508972299E-5</v>
      </c>
      <c r="BD677" s="2">
        <v>4.3519309648558701E-5</v>
      </c>
      <c r="BE677" s="2">
        <f t="shared" si="129"/>
        <v>-1</v>
      </c>
      <c r="BF677" s="2">
        <v>4.35193096600815E-5</v>
      </c>
      <c r="BG677" s="2">
        <v>0</v>
      </c>
      <c r="BH677" s="2">
        <v>0</v>
      </c>
      <c r="BI677" s="2">
        <v>4.3002722310944102E-5</v>
      </c>
      <c r="BJ677" s="2">
        <v>4.3002722310944102E-5</v>
      </c>
      <c r="BK677" s="2">
        <v>4.3002722464896101E-5</v>
      </c>
      <c r="BL677" s="2">
        <f t="shared" si="130"/>
        <v>-1</v>
      </c>
      <c r="BM677" s="2">
        <v>4.3002722472968203E-5</v>
      </c>
      <c r="BN677" s="2">
        <v>0</v>
      </c>
      <c r="BO677" s="2">
        <v>0</v>
      </c>
      <c r="BP677" s="2">
        <f t="shared" si="131"/>
        <v>1</v>
      </c>
    </row>
    <row r="678" spans="1:68" x14ac:dyDescent="0.2">
      <c r="A678">
        <v>672</v>
      </c>
      <c r="B678">
        <f t="shared" si="122"/>
        <v>0</v>
      </c>
      <c r="D678">
        <f t="shared" si="123"/>
        <v>0</v>
      </c>
      <c r="E678">
        <f t="shared" si="124"/>
        <v>0</v>
      </c>
      <c r="F678" s="16" t="s">
        <v>5641</v>
      </c>
      <c r="G678" s="16" t="s">
        <v>4686</v>
      </c>
      <c r="H678" s="16" t="s">
        <v>5566</v>
      </c>
      <c r="I678" s="16" t="s">
        <v>5639</v>
      </c>
      <c r="J678" t="s">
        <v>671</v>
      </c>
      <c r="K678" s="8" t="s">
        <v>3013</v>
      </c>
      <c r="L678" s="2">
        <v>4.52181670342147E-5</v>
      </c>
      <c r="M678" s="2">
        <v>4.52181670342147E-5</v>
      </c>
      <c r="N678" s="2">
        <v>4.5218167088597298E-5</v>
      </c>
      <c r="O678" s="2">
        <v>4.5218167108670197E-5</v>
      </c>
      <c r="P678" s="2">
        <v>4.5218167036192901E-5</v>
      </c>
      <c r="Q678" s="2">
        <v>4.5218167036192901E-5</v>
      </c>
      <c r="R678" s="2">
        <v>4.52181672547739E-5</v>
      </c>
      <c r="S678" s="2">
        <f t="shared" si="132"/>
        <v>1</v>
      </c>
      <c r="T678" s="2">
        <v>4.5218167260584397E-5</v>
      </c>
      <c r="U678" s="2">
        <v>3.9092922757665199E-166</v>
      </c>
      <c r="V678" s="2">
        <v>1.1977857509745E-215</v>
      </c>
      <c r="W678" s="2">
        <v>4.5218167035246799E-5</v>
      </c>
      <c r="X678" s="2">
        <v>4.5218167035246799E-5</v>
      </c>
      <c r="Y678" s="2">
        <v>4.5218166955541101E-5</v>
      </c>
      <c r="Z678" s="2">
        <f t="shared" si="125"/>
        <v>-1</v>
      </c>
      <c r="AA678" s="2">
        <v>4.5218166975903698E-5</v>
      </c>
      <c r="AB678" s="2">
        <v>1.1832765972859601E-137</v>
      </c>
      <c r="AC678" s="2">
        <v>1.25296946725093E-193</v>
      </c>
      <c r="AD678" s="2">
        <f t="shared" si="126"/>
        <v>1</v>
      </c>
      <c r="AE678" s="2">
        <v>8.1392700661586404E-5</v>
      </c>
      <c r="AF678" s="2">
        <v>8.1392700661586404E-5</v>
      </c>
      <c r="AG678" s="2">
        <v>8.1392700803457104E-5</v>
      </c>
      <c r="AH678" s="2">
        <v>8.1392700811575393E-5</v>
      </c>
      <c r="AI678" s="2">
        <v>8.1392700660599401E-5</v>
      </c>
      <c r="AJ678" s="2">
        <v>8.1392700660599401E-5</v>
      </c>
      <c r="AK678" s="2">
        <v>8.1392701003025399E-5</v>
      </c>
      <c r="AL678" s="2">
        <f t="shared" si="121"/>
        <v>1</v>
      </c>
      <c r="AM678" s="2">
        <v>8.1392701005509103E-5</v>
      </c>
      <c r="AN678" s="2">
        <v>1.6869789053071601E-163</v>
      </c>
      <c r="AO678" s="2">
        <v>5.4947926006754602E-243</v>
      </c>
      <c r="AP678" s="2">
        <v>7.52324889152524E-5</v>
      </c>
      <c r="AQ678" s="2">
        <v>7.52324889152524E-5</v>
      </c>
      <c r="AR678" s="2">
        <v>7.5232488936160101E-5</v>
      </c>
      <c r="AS678" s="2">
        <f t="shared" si="127"/>
        <v>-1</v>
      </c>
      <c r="AT678" s="2">
        <v>7.5232488949532705E-5</v>
      </c>
      <c r="AU678" s="2">
        <v>0</v>
      </c>
      <c r="AV678" s="2">
        <v>0</v>
      </c>
      <c r="AW678" s="2">
        <f t="shared" si="128"/>
        <v>1</v>
      </c>
      <c r="AX678" s="2">
        <v>1.4946840755243601E-4</v>
      </c>
      <c r="AY678" s="2">
        <v>1.4946840755243601E-4</v>
      </c>
      <c r="AZ678" s="2">
        <v>1.4946840753215501E-4</v>
      </c>
      <c r="BA678" s="2">
        <v>1.4946840755156E-4</v>
      </c>
      <c r="BB678" s="2">
        <v>8.6794753860814494E-5</v>
      </c>
      <c r="BC678" s="2">
        <v>8.6794753860814494E-5</v>
      </c>
      <c r="BD678" s="2">
        <v>8.6794753952546306E-5</v>
      </c>
      <c r="BE678" s="2">
        <f t="shared" si="129"/>
        <v>-1</v>
      </c>
      <c r="BF678" s="2">
        <v>8.6794753970180095E-5</v>
      </c>
      <c r="BG678" s="2">
        <v>0</v>
      </c>
      <c r="BH678" s="2">
        <v>0</v>
      </c>
      <c r="BI678" s="2">
        <v>8.5764474216987402E-5</v>
      </c>
      <c r="BJ678" s="2">
        <v>8.5764474216987402E-5</v>
      </c>
      <c r="BK678" s="2">
        <v>8.5764474300536903E-5</v>
      </c>
      <c r="BL678" s="2">
        <f t="shared" si="130"/>
        <v>-1</v>
      </c>
      <c r="BM678" s="2">
        <v>8.5764474307417494E-5</v>
      </c>
      <c r="BN678" s="2">
        <v>0</v>
      </c>
      <c r="BO678" s="2">
        <v>0</v>
      </c>
      <c r="BP678" s="2">
        <f t="shared" si="131"/>
        <v>1</v>
      </c>
    </row>
    <row r="679" spans="1:68" x14ac:dyDescent="0.2">
      <c r="A679">
        <v>673</v>
      </c>
      <c r="B679">
        <f t="shared" si="122"/>
        <v>0</v>
      </c>
      <c r="D679">
        <f t="shared" si="123"/>
        <v>0</v>
      </c>
      <c r="E679">
        <f t="shared" si="124"/>
        <v>0</v>
      </c>
      <c r="F679" s="16" t="s">
        <v>5642</v>
      </c>
      <c r="G679" s="16" t="s">
        <v>4686</v>
      </c>
      <c r="H679" s="16" t="s">
        <v>5566</v>
      </c>
      <c r="I679" s="16" t="s">
        <v>5639</v>
      </c>
      <c r="J679" t="s">
        <v>672</v>
      </c>
      <c r="K679" s="8" t="s">
        <v>3014</v>
      </c>
      <c r="L679" s="2">
        <v>2.2630275467617099E-5</v>
      </c>
      <c r="M679" s="2">
        <v>2.2630275467617099E-5</v>
      </c>
      <c r="N679" s="2">
        <v>2.2630275332871E-5</v>
      </c>
      <c r="O679" s="2">
        <v>2.2630275348095699E-5</v>
      </c>
      <c r="P679" s="2">
        <v>2.2630275468607199E-5</v>
      </c>
      <c r="Q679" s="2">
        <v>2.2630275468607199E-5</v>
      </c>
      <c r="R679" s="2">
        <v>2.2630275368764E-5</v>
      </c>
      <c r="S679" s="2">
        <f t="shared" si="132"/>
        <v>1</v>
      </c>
      <c r="T679" s="2">
        <v>2.2630275381879699E-5</v>
      </c>
      <c r="U679" s="2">
        <v>6.6091814688437604E-50</v>
      </c>
      <c r="V679" s="2">
        <v>1.7338554915729501E-43</v>
      </c>
      <c r="W679" s="2">
        <v>2.2630275468133701E-5</v>
      </c>
      <c r="X679" s="2">
        <v>2.2630275468133701E-5</v>
      </c>
      <c r="Y679" s="2">
        <v>2.2630275352647599E-5</v>
      </c>
      <c r="Z679" s="2">
        <f t="shared" si="125"/>
        <v>1</v>
      </c>
      <c r="AA679" s="2">
        <v>2.2630275368736001E-5</v>
      </c>
      <c r="AB679" s="2">
        <v>2.15928237528691E-35</v>
      </c>
      <c r="AC679" s="2">
        <v>6.0045353088585297E-13</v>
      </c>
      <c r="AD679" s="2">
        <f t="shared" si="126"/>
        <v>1</v>
      </c>
      <c r="AE679" s="2">
        <v>4.0734495841710803E-5</v>
      </c>
      <c r="AF679" s="2">
        <v>4.0734495841710803E-5</v>
      </c>
      <c r="AG679" s="2">
        <v>4.0734495853493302E-5</v>
      </c>
      <c r="AH679" s="2">
        <v>4.0734495862239602E-5</v>
      </c>
      <c r="AI679" s="2">
        <v>4.07344958412168E-5</v>
      </c>
      <c r="AJ679" s="2">
        <v>4.07344958412168E-5</v>
      </c>
      <c r="AK679" s="2">
        <v>4.0734495941410403E-5</v>
      </c>
      <c r="AL679" s="2">
        <f t="shared" si="121"/>
        <v>1</v>
      </c>
      <c r="AM679" s="2">
        <v>4.0734495951157997E-5</v>
      </c>
      <c r="AN679" s="2">
        <v>1.9441317692406301E-85</v>
      </c>
      <c r="AO679" s="2">
        <v>8.9710688300543696E-128</v>
      </c>
      <c r="AP679" s="2">
        <v>3.7651502923114499E-5</v>
      </c>
      <c r="AQ679" s="2">
        <v>3.7651502923114499E-5</v>
      </c>
      <c r="AR679" s="2">
        <v>3.7651502878508003E-5</v>
      </c>
      <c r="AS679" s="2">
        <f t="shared" si="127"/>
        <v>-1</v>
      </c>
      <c r="AT679" s="2">
        <v>3.7651502886584503E-5</v>
      </c>
      <c r="AU679" s="2">
        <v>0</v>
      </c>
      <c r="AV679" s="2">
        <v>0</v>
      </c>
      <c r="AW679" s="2">
        <f t="shared" si="128"/>
        <v>1</v>
      </c>
      <c r="AX679" s="2">
        <v>7.4804253654472193E-5</v>
      </c>
      <c r="AY679" s="2">
        <v>7.4804253654472193E-5</v>
      </c>
      <c r="AZ679" s="2">
        <v>7.48042534455579E-5</v>
      </c>
      <c r="BA679" s="2">
        <v>7.4804253457630803E-5</v>
      </c>
      <c r="BB679" s="2">
        <v>4.3438054168096603E-5</v>
      </c>
      <c r="BC679" s="2">
        <v>4.3438054168096603E-5</v>
      </c>
      <c r="BD679" s="2">
        <v>4.3438053985989602E-5</v>
      </c>
      <c r="BE679" s="2">
        <f t="shared" si="129"/>
        <v>-1</v>
      </c>
      <c r="BF679" s="2">
        <v>4.3438053998010998E-5</v>
      </c>
      <c r="BG679" s="2">
        <v>0</v>
      </c>
      <c r="BH679" s="2">
        <v>0</v>
      </c>
      <c r="BI679" s="2">
        <v>4.2922431495226099E-5</v>
      </c>
      <c r="BJ679" s="2">
        <v>4.2922431495226099E-5</v>
      </c>
      <c r="BK679" s="2">
        <v>4.29224313974288E-5</v>
      </c>
      <c r="BL679" s="2">
        <f t="shared" si="130"/>
        <v>-1</v>
      </c>
      <c r="BM679" s="2">
        <v>4.2922431405505598E-5</v>
      </c>
      <c r="BN679" s="2">
        <v>0</v>
      </c>
      <c r="BO679" s="2">
        <v>0</v>
      </c>
      <c r="BP679" s="2">
        <f t="shared" si="131"/>
        <v>1</v>
      </c>
    </row>
    <row r="680" spans="1:68" x14ac:dyDescent="0.2">
      <c r="A680">
        <v>674</v>
      </c>
      <c r="B680">
        <f t="shared" si="122"/>
        <v>0</v>
      </c>
      <c r="D680">
        <f t="shared" si="123"/>
        <v>0</v>
      </c>
      <c r="E680">
        <f t="shared" si="124"/>
        <v>0</v>
      </c>
      <c r="F680" s="16" t="s">
        <v>5643</v>
      </c>
      <c r="G680" s="16" t="s">
        <v>4686</v>
      </c>
      <c r="H680" s="16" t="s">
        <v>5566</v>
      </c>
      <c r="I680" s="16" t="s">
        <v>5644</v>
      </c>
      <c r="J680" t="s">
        <v>673</v>
      </c>
      <c r="K680" s="8" t="s">
        <v>3015</v>
      </c>
      <c r="L680" s="2">
        <v>0</v>
      </c>
      <c r="M680" s="2">
        <v>7.7940218954385496E-3</v>
      </c>
      <c r="N680" s="2">
        <v>9.8663571137382102E-6</v>
      </c>
      <c r="O680" s="2">
        <v>2.99423614905504E-6</v>
      </c>
      <c r="P680" s="2">
        <v>0</v>
      </c>
      <c r="Q680" s="2">
        <v>7.7940218403603403E-3</v>
      </c>
      <c r="R680" s="2">
        <v>2.3222846931797201E-6</v>
      </c>
      <c r="S680" s="2">
        <f t="shared" si="132"/>
        <v>0</v>
      </c>
      <c r="T680" s="2">
        <v>0</v>
      </c>
      <c r="U680" s="2">
        <v>0</v>
      </c>
      <c r="V680" s="2">
        <v>3.0093706146199401E-11</v>
      </c>
      <c r="W680" s="2">
        <v>0</v>
      </c>
      <c r="X680" s="2">
        <v>7.7940218672478004E-3</v>
      </c>
      <c r="Y680" s="2">
        <v>8.1423916012968805E-6</v>
      </c>
      <c r="Z680" s="2">
        <f t="shared" si="125"/>
        <v>0</v>
      </c>
      <c r="AA680" s="2">
        <v>2.72401665741254E-6</v>
      </c>
      <c r="AB680" s="2">
        <v>1.9461722972665701E-8</v>
      </c>
      <c r="AC680" s="2">
        <v>0.43867139819934597</v>
      </c>
      <c r="AD680" s="2">
        <f t="shared" si="126"/>
        <v>0</v>
      </c>
      <c r="AE680" s="2">
        <v>0</v>
      </c>
      <c r="AF680" s="2">
        <v>1.4194252055784199E-2</v>
      </c>
      <c r="AG680" s="2">
        <v>1.7052998127509499E-5</v>
      </c>
      <c r="AH680" s="2">
        <v>6.4749750515067299E-6</v>
      </c>
      <c r="AI680" s="2">
        <v>0</v>
      </c>
      <c r="AJ680" s="2">
        <v>1.41942520770289E-2</v>
      </c>
      <c r="AK680" s="2">
        <v>1.58675275184818E-5</v>
      </c>
      <c r="AL680" s="2">
        <f t="shared" si="121"/>
        <v>0</v>
      </c>
      <c r="AM680" s="2">
        <v>6.1021299353550002E-6</v>
      </c>
      <c r="AN680" s="2">
        <v>3.8188591727090899E-6</v>
      </c>
      <c r="AO680" s="2">
        <v>1.1107252100641101</v>
      </c>
      <c r="AP680" s="2">
        <v>0</v>
      </c>
      <c r="AQ680" s="2">
        <v>2.2687597265886698E-2</v>
      </c>
      <c r="AR680" s="2">
        <v>5.34208070958381E-5</v>
      </c>
      <c r="AS680" s="2">
        <f t="shared" si="127"/>
        <v>0</v>
      </c>
      <c r="AT680" s="2">
        <v>1.60359474047401E-5</v>
      </c>
      <c r="AU680" s="2">
        <v>0</v>
      </c>
      <c r="AV680" s="2">
        <v>9.6298903278140107E-13</v>
      </c>
      <c r="AW680" s="2">
        <f t="shared" si="128"/>
        <v>0</v>
      </c>
      <c r="AX680" s="2">
        <v>0</v>
      </c>
      <c r="AY680" s="2">
        <v>2.5975627914919901E-2</v>
      </c>
      <c r="AZ680" s="2">
        <v>2.8513968338394502E-5</v>
      </c>
      <c r="BA680" s="2">
        <v>7.9746278926658905E-6</v>
      </c>
      <c r="BB680" s="2">
        <v>0</v>
      </c>
      <c r="BC680" s="2">
        <v>1.45334576004661E-2</v>
      </c>
      <c r="BD680" s="2">
        <v>1.3555127220032099E-5</v>
      </c>
      <c r="BE680" s="2">
        <f t="shared" si="129"/>
        <v>0</v>
      </c>
      <c r="BF680" s="2">
        <v>4.6213919365418096E-6</v>
      </c>
      <c r="BG680" s="2">
        <v>3.5950080364142501E-185</v>
      </c>
      <c r="BH680" s="2">
        <v>1.20922800231609E-4</v>
      </c>
      <c r="BI680" s="2">
        <v>0</v>
      </c>
      <c r="BJ680" s="2">
        <v>2.2051822276550101E-2</v>
      </c>
      <c r="BK680" s="2">
        <v>3.3060215522767498E-5</v>
      </c>
      <c r="BL680" s="2">
        <f t="shared" si="130"/>
        <v>0</v>
      </c>
      <c r="BM680" s="2">
        <v>1.2695824380388101E-5</v>
      </c>
      <c r="BN680" s="2">
        <v>6.8226230286069394E-110</v>
      </c>
      <c r="BO680" s="2">
        <v>0.51297835461372199</v>
      </c>
      <c r="BP680" s="2">
        <f t="shared" si="131"/>
        <v>0</v>
      </c>
    </row>
    <row r="681" spans="1:68" x14ac:dyDescent="0.2">
      <c r="A681">
        <v>675</v>
      </c>
      <c r="B681">
        <f t="shared" si="122"/>
        <v>0</v>
      </c>
      <c r="D681">
        <f t="shared" si="123"/>
        <v>0</v>
      </c>
      <c r="E681">
        <f t="shared" si="124"/>
        <v>0</v>
      </c>
      <c r="F681" s="16" t="s">
        <v>5645</v>
      </c>
      <c r="G681" s="16" t="s">
        <v>4686</v>
      </c>
      <c r="H681" s="16" t="s">
        <v>5566</v>
      </c>
      <c r="I681" s="16" t="s">
        <v>5644</v>
      </c>
      <c r="J681" t="s">
        <v>674</v>
      </c>
      <c r="K681" s="8" t="s">
        <v>3016</v>
      </c>
      <c r="L681" s="2">
        <v>0</v>
      </c>
      <c r="M681" s="2">
        <v>8.3250299785918198E-3</v>
      </c>
      <c r="N681" s="2">
        <v>1.5098806020253001E-4</v>
      </c>
      <c r="O681" s="2">
        <v>7.6531124106187E-5</v>
      </c>
      <c r="P681" s="2">
        <v>0</v>
      </c>
      <c r="Q681" s="2">
        <v>8.3250299169749208E-3</v>
      </c>
      <c r="R681" s="2">
        <v>1.2737093245990201E-4</v>
      </c>
      <c r="S681" s="2">
        <f t="shared" si="132"/>
        <v>-1</v>
      </c>
      <c r="T681" s="2">
        <v>2.7470445164794001E-5</v>
      </c>
      <c r="U681" s="2">
        <v>8.9420900712213404E-197</v>
      </c>
      <c r="V681" s="2">
        <v>2.7913940360898601E-10</v>
      </c>
      <c r="W681" s="2">
        <v>0</v>
      </c>
      <c r="X681" s="2">
        <v>8.3250299531381702E-3</v>
      </c>
      <c r="Y681" s="2">
        <v>1.7113656551466999E-5</v>
      </c>
      <c r="Z681" s="2">
        <f t="shared" si="125"/>
        <v>-1</v>
      </c>
      <c r="AA681" s="2">
        <v>7.3081095110666596E-6</v>
      </c>
      <c r="AB681" s="2">
        <v>0</v>
      </c>
      <c r="AC681" s="2">
        <v>0</v>
      </c>
      <c r="AD681" s="2">
        <f t="shared" si="126"/>
        <v>1</v>
      </c>
      <c r="AE681" s="2">
        <v>0</v>
      </c>
      <c r="AF681" s="2">
        <v>1.5150066604947599E-2</v>
      </c>
      <c r="AG681" s="2">
        <v>7.0222043217983194E-5</v>
      </c>
      <c r="AH681" s="2">
        <v>3.5908498249109698E-5</v>
      </c>
      <c r="AI681" s="2">
        <v>0</v>
      </c>
      <c r="AJ681" s="2">
        <v>1.51500666215696E-2</v>
      </c>
      <c r="AK681" s="2">
        <v>8.5311939400844504E-5</v>
      </c>
      <c r="AL681" s="2">
        <f t="shared" si="121"/>
        <v>1</v>
      </c>
      <c r="AM681" s="2">
        <v>4.6552136552431103E-5</v>
      </c>
      <c r="AN681" s="2">
        <v>8.9430104086449598E-50</v>
      </c>
      <c r="AO681" s="2">
        <v>1.0493474318752201E-5</v>
      </c>
      <c r="AP681" s="2">
        <v>0</v>
      </c>
      <c r="AQ681" s="2">
        <v>2.3423825314405001E-2</v>
      </c>
      <c r="AR681" s="2">
        <v>3.57219014182653E-5</v>
      </c>
      <c r="AS681" s="2">
        <f t="shared" si="127"/>
        <v>-1</v>
      </c>
      <c r="AT681" s="2">
        <v>1.47405694842521E-5</v>
      </c>
      <c r="AU681" s="2">
        <v>0</v>
      </c>
      <c r="AV681" s="2">
        <v>9.6749070894124905E-32</v>
      </c>
      <c r="AW681" s="2">
        <f t="shared" si="128"/>
        <v>1</v>
      </c>
      <c r="AX681" s="2">
        <v>0</v>
      </c>
      <c r="AY681" s="2">
        <v>2.7730872268931801E-2</v>
      </c>
      <c r="AZ681" s="2">
        <v>5.0703423817754897E-5</v>
      </c>
      <c r="BA681" s="2">
        <v>1.97736553840275E-5</v>
      </c>
      <c r="BB681" s="2">
        <v>0</v>
      </c>
      <c r="BC681" s="2">
        <v>1.5552709790962399E-2</v>
      </c>
      <c r="BD681" s="2">
        <v>3.27771399356609E-5</v>
      </c>
      <c r="BE681" s="2">
        <f t="shared" si="129"/>
        <v>-1</v>
      </c>
      <c r="BF681" s="2">
        <v>1.51343605969527E-5</v>
      </c>
      <c r="BG681" s="2">
        <v>1.7998860880760099E-48</v>
      </c>
      <c r="BH681" s="2">
        <v>4.8296325825926404E-9</v>
      </c>
      <c r="BI681" s="2">
        <v>0</v>
      </c>
      <c r="BJ681" s="2">
        <v>2.2051822277039401E-2</v>
      </c>
      <c r="BK681" s="2">
        <v>1.47519426130621E-5</v>
      </c>
      <c r="BL681" s="2">
        <f t="shared" si="130"/>
        <v>-1</v>
      </c>
      <c r="BM681" s="2">
        <v>5.6020476762183596E-6</v>
      </c>
      <c r="BN681" s="2">
        <v>0</v>
      </c>
      <c r="BO681" s="2">
        <v>2.1019629349508201E-29</v>
      </c>
      <c r="BP681" s="2">
        <f t="shared" si="131"/>
        <v>1</v>
      </c>
    </row>
    <row r="682" spans="1:68" x14ac:dyDescent="0.2">
      <c r="A682">
        <v>676</v>
      </c>
      <c r="B682">
        <f t="shared" si="122"/>
        <v>0</v>
      </c>
      <c r="D682">
        <f t="shared" si="123"/>
        <v>0</v>
      </c>
      <c r="E682">
        <f t="shared" si="124"/>
        <v>0</v>
      </c>
      <c r="F682" s="16" t="s">
        <v>5646</v>
      </c>
      <c r="G682" s="16" t="s">
        <v>4686</v>
      </c>
      <c r="H682" s="16" t="s">
        <v>5566</v>
      </c>
      <c r="I682" s="16" t="s">
        <v>5644</v>
      </c>
      <c r="J682" t="s">
        <v>675</v>
      </c>
      <c r="K682" s="8" t="s">
        <v>3017</v>
      </c>
      <c r="L682" s="2">
        <v>0</v>
      </c>
      <c r="M682" s="2">
        <v>7.1406967158117399E-3</v>
      </c>
      <c r="N682" s="2">
        <v>5.7641919939461602E-6</v>
      </c>
      <c r="O682" s="2">
        <v>1.2820804794241299E-6</v>
      </c>
      <c r="P682" s="2">
        <v>0</v>
      </c>
      <c r="Q682" s="2">
        <v>7.1406966585191604E-3</v>
      </c>
      <c r="R682" s="2">
        <v>1.2996054570819499E-5</v>
      </c>
      <c r="S682" s="2">
        <f t="shared" si="132"/>
        <v>0</v>
      </c>
      <c r="T682" s="2">
        <v>4.57118864041792E-6</v>
      </c>
      <c r="U682" s="2">
        <v>0</v>
      </c>
      <c r="V682" s="2">
        <v>9.1706226874280995E-6</v>
      </c>
      <c r="W682" s="2">
        <v>0</v>
      </c>
      <c r="X682" s="2">
        <v>7.1406966858135303E-3</v>
      </c>
      <c r="Y682" s="2">
        <v>5.7439932380922502E-6</v>
      </c>
      <c r="Z682" s="2">
        <f t="shared" si="125"/>
        <v>0</v>
      </c>
      <c r="AA682" s="2">
        <v>1.2159442522130501E-6</v>
      </c>
      <c r="AB682" s="2">
        <v>8.6587642913421706E-2</v>
      </c>
      <c r="AC682" s="2">
        <v>1.4970758465618701</v>
      </c>
      <c r="AD682" s="2">
        <f t="shared" si="126"/>
        <v>0</v>
      </c>
      <c r="AE682" s="2">
        <v>0</v>
      </c>
      <c r="AF682" s="2">
        <v>1.3018266725635899E-2</v>
      </c>
      <c r="AG682" s="2">
        <v>8.9915852840300705E-6</v>
      </c>
      <c r="AH682" s="2">
        <v>2.1907060709521102E-6</v>
      </c>
      <c r="AI682" s="2">
        <v>0</v>
      </c>
      <c r="AJ682" s="2">
        <v>1.30182667476919E-2</v>
      </c>
      <c r="AK682" s="2">
        <v>7.8653928759508002E-6</v>
      </c>
      <c r="AL682" s="2">
        <f t="shared" si="121"/>
        <v>0</v>
      </c>
      <c r="AM682" s="2">
        <v>2.3046007260432201E-6</v>
      </c>
      <c r="AN682" s="2">
        <v>1.2416318927958701E-10</v>
      </c>
      <c r="AO682" s="2">
        <v>1.1212864463560801</v>
      </c>
      <c r="AP682" s="2">
        <v>0</v>
      </c>
      <c r="AQ682" s="2">
        <v>2.14440652028891E-2</v>
      </c>
      <c r="AR682" s="2">
        <v>1.19336627937691E-5</v>
      </c>
      <c r="AS682" s="2">
        <f t="shared" si="127"/>
        <v>0</v>
      </c>
      <c r="AT682" s="2">
        <v>3.7931322332361402E-6</v>
      </c>
      <c r="AU682" s="2">
        <v>2.2754175572699301E-275</v>
      </c>
      <c r="AV682" s="2">
        <v>0.45523044941440899</v>
      </c>
      <c r="AW682" s="2">
        <f t="shared" si="128"/>
        <v>0</v>
      </c>
      <c r="AX682" s="2">
        <v>0</v>
      </c>
      <c r="AY682" s="2">
        <v>2.38160650392207E-2</v>
      </c>
      <c r="AZ682" s="2">
        <v>1.40752535319504E-5</v>
      </c>
      <c r="BA682" s="2">
        <v>3.6691062343547299E-6</v>
      </c>
      <c r="BB682" s="2">
        <v>0</v>
      </c>
      <c r="BC682" s="2">
        <v>1.32794218398692E-2</v>
      </c>
      <c r="BD682" s="2">
        <v>8.5863068499116895E-6</v>
      </c>
      <c r="BE682" s="2">
        <f t="shared" si="129"/>
        <v>0</v>
      </c>
      <c r="BF682" s="2">
        <v>2.3001824782842399E-6</v>
      </c>
      <c r="BG682" s="2">
        <v>4.0202096328816297E-161</v>
      </c>
      <c r="BH682" s="2">
        <v>9.5142029177223905E-2</v>
      </c>
      <c r="BI682" s="2">
        <v>0</v>
      </c>
      <c r="BJ682" s="2">
        <v>1.8140668315439801E-2</v>
      </c>
      <c r="BK682" s="2">
        <v>1.3089040444149401E-5</v>
      </c>
      <c r="BL682" s="2">
        <f t="shared" si="130"/>
        <v>0</v>
      </c>
      <c r="BM682" s="2">
        <v>3.4139329369973399E-6</v>
      </c>
      <c r="BN682" s="2">
        <v>1.1022232031031001E-25</v>
      </c>
      <c r="BO682" s="2">
        <v>1.1773666112213701</v>
      </c>
      <c r="BP682" s="2">
        <f t="shared" si="131"/>
        <v>0</v>
      </c>
    </row>
    <row r="683" spans="1:68" x14ac:dyDescent="0.2">
      <c r="A683">
        <v>677</v>
      </c>
      <c r="B683">
        <f t="shared" si="122"/>
        <v>0</v>
      </c>
      <c r="D683">
        <f t="shared" si="123"/>
        <v>0</v>
      </c>
      <c r="E683">
        <f t="shared" si="124"/>
        <v>0</v>
      </c>
      <c r="F683" s="16" t="s">
        <v>5647</v>
      </c>
      <c r="G683" s="16" t="s">
        <v>4686</v>
      </c>
      <c r="H683" s="16" t="s">
        <v>5566</v>
      </c>
      <c r="I683" s="16" t="s">
        <v>5644</v>
      </c>
      <c r="J683" t="s">
        <v>676</v>
      </c>
      <c r="K683" s="8" t="s">
        <v>3018</v>
      </c>
      <c r="L683" s="2">
        <v>0</v>
      </c>
      <c r="M683" s="2">
        <v>6.6096886301926496E-3</v>
      </c>
      <c r="N683" s="2">
        <v>1.35557319136986E-5</v>
      </c>
      <c r="O683" s="2">
        <v>4.3400853129225801E-6</v>
      </c>
      <c r="P683" s="2">
        <v>0</v>
      </c>
      <c r="Q683" s="2">
        <v>6.6096885708226104E-3</v>
      </c>
      <c r="R683" s="2">
        <v>2.7992913938358702E-7</v>
      </c>
      <c r="S683" s="2">
        <f t="shared" si="132"/>
        <v>0</v>
      </c>
      <c r="T683" s="2">
        <v>0</v>
      </c>
      <c r="U683" s="2">
        <v>0</v>
      </c>
      <c r="V683" s="2">
        <v>1.25090719006728E-29</v>
      </c>
      <c r="W683" s="2">
        <v>0</v>
      </c>
      <c r="X683" s="2">
        <v>6.60968860545476E-3</v>
      </c>
      <c r="Y683" s="2">
        <v>1.02324450928678E-5</v>
      </c>
      <c r="Z683" s="2">
        <f t="shared" si="125"/>
        <v>0</v>
      </c>
      <c r="AA683" s="2">
        <v>3.4386445519241501E-6</v>
      </c>
      <c r="AB683" s="2">
        <v>3.5018642151263999E-37</v>
      </c>
      <c r="AC683" s="2">
        <v>8.3312884868391904E-2</v>
      </c>
      <c r="AD683" s="2">
        <f t="shared" si="126"/>
        <v>0</v>
      </c>
      <c r="AE683" s="2">
        <v>0</v>
      </c>
      <c r="AF683" s="2">
        <v>1.2062452177382299E-2</v>
      </c>
      <c r="AG683" s="2">
        <v>2.0735693304858301E-5</v>
      </c>
      <c r="AH683" s="2">
        <v>7.68487738258185E-6</v>
      </c>
      <c r="AI683" s="2">
        <v>0</v>
      </c>
      <c r="AJ683" s="2">
        <v>1.20624521999219E-2</v>
      </c>
      <c r="AK683" s="2">
        <v>2.39412735951139E-5</v>
      </c>
      <c r="AL683" s="2">
        <f t="shared" si="121"/>
        <v>0</v>
      </c>
      <c r="AM683" s="2">
        <v>8.6120749055762196E-6</v>
      </c>
      <c r="AN683" s="2">
        <v>2.1446562786638799E-10</v>
      </c>
      <c r="AO683" s="2">
        <v>0.57373147280886405</v>
      </c>
      <c r="AP683" s="2">
        <v>0</v>
      </c>
      <c r="AQ683" s="2">
        <v>2.0497486285952101E-2</v>
      </c>
      <c r="AR683" s="2">
        <v>7.2093943163211501E-6</v>
      </c>
      <c r="AS683" s="2">
        <f t="shared" si="127"/>
        <v>0</v>
      </c>
      <c r="AT683" s="2">
        <v>1.1842699642991601E-6</v>
      </c>
      <c r="AU683" s="2">
        <v>0</v>
      </c>
      <c r="AV683" s="2">
        <v>1.9223978566952099E-7</v>
      </c>
      <c r="AW683" s="2">
        <f t="shared" si="128"/>
        <v>0</v>
      </c>
      <c r="AX683" s="2">
        <v>0</v>
      </c>
      <c r="AY683" s="2">
        <v>2.20608206860094E-2</v>
      </c>
      <c r="AZ683" s="2">
        <v>3.6395485434312803E-5</v>
      </c>
      <c r="BA683" s="2">
        <v>1.08126830374811E-5</v>
      </c>
      <c r="BB683" s="2">
        <v>0</v>
      </c>
      <c r="BC683" s="2">
        <v>1.22601696504849E-2</v>
      </c>
      <c r="BD683" s="2">
        <v>1.93597892602183E-5</v>
      </c>
      <c r="BE683" s="2">
        <f t="shared" si="129"/>
        <v>0</v>
      </c>
      <c r="BF683" s="2">
        <v>5.9120484331638002E-6</v>
      </c>
      <c r="BG683" s="2">
        <v>3.8166169813545499E-183</v>
      </c>
      <c r="BH683" s="2">
        <v>3.11911779440963E-5</v>
      </c>
      <c r="BI683" s="2">
        <v>0</v>
      </c>
      <c r="BJ683" s="2">
        <v>1.8140668315756999E-2</v>
      </c>
      <c r="BK683" s="2">
        <v>3.0503606894605099E-5</v>
      </c>
      <c r="BL683" s="2">
        <f t="shared" si="130"/>
        <v>0</v>
      </c>
      <c r="BM683" s="2">
        <v>9.5990723722747405E-6</v>
      </c>
      <c r="BN683" s="2">
        <v>2.4536865141020599E-16</v>
      </c>
      <c r="BO683" s="2">
        <v>0.33459669031585698</v>
      </c>
      <c r="BP683" s="2">
        <f t="shared" si="131"/>
        <v>0</v>
      </c>
    </row>
    <row r="684" spans="1:68" x14ac:dyDescent="0.2">
      <c r="A684">
        <v>678</v>
      </c>
      <c r="B684">
        <f t="shared" si="122"/>
        <v>0</v>
      </c>
      <c r="D684">
        <f t="shared" si="123"/>
        <v>0</v>
      </c>
      <c r="E684">
        <f t="shared" si="124"/>
        <v>0</v>
      </c>
      <c r="F684" s="16" t="s">
        <v>5648</v>
      </c>
      <c r="G684" s="16" t="s">
        <v>4686</v>
      </c>
      <c r="H684" s="16" t="s">
        <v>5566</v>
      </c>
      <c r="I684" s="16" t="s">
        <v>5644</v>
      </c>
      <c r="J684" t="s">
        <v>677</v>
      </c>
      <c r="K684" s="8" t="s">
        <v>3019</v>
      </c>
      <c r="L684" s="2">
        <v>0</v>
      </c>
      <c r="M684" s="2">
        <v>7.1406967117628303E-3</v>
      </c>
      <c r="N684" s="2">
        <v>1.3313126856583001E-6</v>
      </c>
      <c r="O684" s="2">
        <v>0</v>
      </c>
      <c r="P684" s="2">
        <v>0</v>
      </c>
      <c r="Q684" s="2">
        <v>7.1406966550710497E-3</v>
      </c>
      <c r="R684" s="2">
        <v>5.6119032030062099E-6</v>
      </c>
      <c r="S684" s="2">
        <f t="shared" si="132"/>
        <v>1</v>
      </c>
      <c r="T684" s="2">
        <v>1.4221669493161E-6</v>
      </c>
      <c r="U684" s="2">
        <v>0</v>
      </c>
      <c r="V684" s="2">
        <v>2.75019730549607E-5</v>
      </c>
      <c r="W684" s="2">
        <v>0</v>
      </c>
      <c r="X684" s="2">
        <v>7.1406966858392996E-3</v>
      </c>
      <c r="Y684" s="2">
        <v>3.1871417695435099E-6</v>
      </c>
      <c r="Z684" s="2">
        <f t="shared" si="125"/>
        <v>1</v>
      </c>
      <c r="AA684" s="2">
        <v>0</v>
      </c>
      <c r="AB684" s="2">
        <v>4.7969456767660696E-44</v>
      </c>
      <c r="AC684" s="2">
        <v>1.4773528858492001E-2</v>
      </c>
      <c r="AD684" s="2">
        <f t="shared" si="126"/>
        <v>1</v>
      </c>
      <c r="AE684" s="2">
        <v>0</v>
      </c>
      <c r="AF684" s="2">
        <v>1.30182667268286E-2</v>
      </c>
      <c r="AG684" s="2">
        <v>4.1259698789787196E-6</v>
      </c>
      <c r="AH684" s="2">
        <v>1.16840842313749E-6</v>
      </c>
      <c r="AI684" s="2">
        <v>0</v>
      </c>
      <c r="AJ684" s="2">
        <v>1.30182667459231E-2</v>
      </c>
      <c r="AK684" s="2">
        <v>5.7241599639089298E-6</v>
      </c>
      <c r="AL684" s="2">
        <f t="shared" si="121"/>
        <v>0</v>
      </c>
      <c r="AM684" s="2">
        <v>1.31848606122424E-6</v>
      </c>
      <c r="AN684" s="2">
        <v>1.24324157117132E-26</v>
      </c>
      <c r="AO684" s="2">
        <v>0.62812027054426101</v>
      </c>
      <c r="AP684" s="2">
        <v>0</v>
      </c>
      <c r="AQ684" s="2">
        <v>2.1444065193375599E-2</v>
      </c>
      <c r="AR684" s="2">
        <v>1.3041476331162599E-5</v>
      </c>
      <c r="AS684" s="2">
        <f t="shared" si="127"/>
        <v>0</v>
      </c>
      <c r="AT684" s="2">
        <v>3.6741955116206399E-6</v>
      </c>
      <c r="AU684" s="2">
        <v>0</v>
      </c>
      <c r="AV684" s="2">
        <v>2.15833987249376E-3</v>
      </c>
      <c r="AW684" s="2">
        <f t="shared" si="128"/>
        <v>0</v>
      </c>
      <c r="AX684" s="2">
        <v>0</v>
      </c>
      <c r="AY684" s="2">
        <v>2.3816065038690999E-2</v>
      </c>
      <c r="AZ684" s="2">
        <v>6.7421755656514698E-6</v>
      </c>
      <c r="BA684" s="2">
        <v>1.7827204215116199E-6</v>
      </c>
      <c r="BB684" s="2">
        <v>0</v>
      </c>
      <c r="BC684" s="2">
        <v>1.32794218400631E-2</v>
      </c>
      <c r="BD684" s="2">
        <v>5.2303903952888797E-6</v>
      </c>
      <c r="BE684" s="2">
        <f t="shared" si="129"/>
        <v>0</v>
      </c>
      <c r="BF684" s="2">
        <v>1.20140400300892E-6</v>
      </c>
      <c r="BG684" s="2">
        <v>2.1067896981031901E-143</v>
      </c>
      <c r="BH684" s="2">
        <v>0.67096568896848097</v>
      </c>
      <c r="BI684" s="2">
        <v>0</v>
      </c>
      <c r="BJ684" s="2">
        <v>1.8140668311414601E-2</v>
      </c>
      <c r="BK684" s="2">
        <v>2.8739290469994699E-6</v>
      </c>
      <c r="BL684" s="2">
        <f t="shared" si="130"/>
        <v>0</v>
      </c>
      <c r="BM684" s="2">
        <v>0</v>
      </c>
      <c r="BN684" s="2">
        <v>0</v>
      </c>
      <c r="BO684" s="2">
        <v>0.103529882938655</v>
      </c>
      <c r="BP684" s="2">
        <f t="shared" si="131"/>
        <v>0</v>
      </c>
    </row>
    <row r="685" spans="1:68" x14ac:dyDescent="0.2">
      <c r="A685">
        <v>679</v>
      </c>
      <c r="B685">
        <f t="shared" si="122"/>
        <v>0</v>
      </c>
      <c r="D685">
        <f t="shared" si="123"/>
        <v>0</v>
      </c>
      <c r="E685">
        <f t="shared" si="124"/>
        <v>0</v>
      </c>
      <c r="F685" s="16" t="s">
        <v>5649</v>
      </c>
      <c r="G685" s="16" t="s">
        <v>4686</v>
      </c>
      <c r="H685" s="16" t="s">
        <v>5566</v>
      </c>
      <c r="I685" s="16" t="s">
        <v>5644</v>
      </c>
      <c r="J685" t="s">
        <v>678</v>
      </c>
      <c r="K685" s="8" t="s">
        <v>3020</v>
      </c>
      <c r="L685" s="2">
        <v>0</v>
      </c>
      <c r="M685" s="2">
        <v>7.14069671671844E-3</v>
      </c>
      <c r="N685" s="2">
        <v>4.6166620106478602E-6</v>
      </c>
      <c r="O685" s="2">
        <v>1.15576331246183E-6</v>
      </c>
      <c r="P685" s="2">
        <v>0</v>
      </c>
      <c r="Q685" s="2">
        <v>7.1406966557613196E-3</v>
      </c>
      <c r="R685" s="2">
        <v>1.16580165965279E-6</v>
      </c>
      <c r="S685" s="2">
        <f t="shared" si="132"/>
        <v>0</v>
      </c>
      <c r="T685" s="2">
        <v>0</v>
      </c>
      <c r="U685" s="2">
        <v>5.2858681335262298E-286</v>
      </c>
      <c r="V685" s="2">
        <v>5.3116292972619204E-4</v>
      </c>
      <c r="W685" s="2">
        <v>0</v>
      </c>
      <c r="X685" s="2">
        <v>7.1406966859141304E-3</v>
      </c>
      <c r="Y685" s="2">
        <v>4.4355015200673202E-6</v>
      </c>
      <c r="Z685" s="2">
        <f t="shared" si="125"/>
        <v>0</v>
      </c>
      <c r="AA685" s="2">
        <v>1.0599803314875301E-6</v>
      </c>
      <c r="AB685" s="2">
        <v>7.0286948898569599E-6</v>
      </c>
      <c r="AC685" s="2">
        <v>1.3826837175448501</v>
      </c>
      <c r="AD685" s="2">
        <f t="shared" si="126"/>
        <v>0</v>
      </c>
      <c r="AE685" s="2">
        <v>0</v>
      </c>
      <c r="AF685" s="2">
        <v>1.30182667248896E-2</v>
      </c>
      <c r="AG685" s="2">
        <v>3.8629765292110501E-6</v>
      </c>
      <c r="AH685" s="2">
        <v>0</v>
      </c>
      <c r="AI685" s="2">
        <v>0</v>
      </c>
      <c r="AJ685" s="2">
        <v>1.30182667429775E-2</v>
      </c>
      <c r="AK685" s="2">
        <v>8.5575102667431295E-6</v>
      </c>
      <c r="AL685" s="2">
        <f t="shared" si="121"/>
        <v>0</v>
      </c>
      <c r="AM685" s="2">
        <v>2.3728036051904302E-6</v>
      </c>
      <c r="AN685" s="2">
        <v>0</v>
      </c>
      <c r="AO685" s="2">
        <v>4.40682519128682E-2</v>
      </c>
      <c r="AP685" s="2">
        <v>0</v>
      </c>
      <c r="AQ685" s="2">
        <v>2.14440651933758E-2</v>
      </c>
      <c r="AR685" s="2">
        <v>5.4773978767868299E-6</v>
      </c>
      <c r="AS685" s="2">
        <f t="shared" si="127"/>
        <v>0</v>
      </c>
      <c r="AT685" s="2">
        <v>1.2113828205422401E-6</v>
      </c>
      <c r="AU685" s="2">
        <v>1.1022107104082701E-90</v>
      </c>
      <c r="AV685" s="2">
        <v>0.62186363649607701</v>
      </c>
      <c r="AW685" s="2">
        <f t="shared" si="128"/>
        <v>0</v>
      </c>
      <c r="AX685" s="2">
        <v>0</v>
      </c>
      <c r="AY685" s="2">
        <v>2.3816065041511202E-2</v>
      </c>
      <c r="AZ685" s="2">
        <v>1.51514919476843E-5</v>
      </c>
      <c r="BA685" s="2">
        <v>3.75943273099906E-6</v>
      </c>
      <c r="BB685" s="2">
        <v>0</v>
      </c>
      <c r="BC685" s="2">
        <v>1.32794218405649E-2</v>
      </c>
      <c r="BD685" s="2">
        <v>6.5547586452697996E-6</v>
      </c>
      <c r="BE685" s="2">
        <f t="shared" si="129"/>
        <v>0</v>
      </c>
      <c r="BF685" s="2">
        <v>2.19100701435711E-6</v>
      </c>
      <c r="BG685" s="2">
        <v>2.21071386903583E-219</v>
      </c>
      <c r="BH685" s="2">
        <v>2.21832140147861E-3</v>
      </c>
      <c r="BI685" s="2">
        <v>0</v>
      </c>
      <c r="BJ685" s="2">
        <v>1.8140668311647502E-2</v>
      </c>
      <c r="BK685" s="2">
        <v>1.33674544545474E-5</v>
      </c>
      <c r="BL685" s="2">
        <f t="shared" si="130"/>
        <v>0</v>
      </c>
      <c r="BM685" s="2">
        <v>3.59283251655569E-6</v>
      </c>
      <c r="BN685" s="2">
        <v>5.7515902347155899E-26</v>
      </c>
      <c r="BO685" s="2">
        <v>0.89374765393078803</v>
      </c>
      <c r="BP685" s="2">
        <f t="shared" si="131"/>
        <v>0</v>
      </c>
    </row>
    <row r="686" spans="1:68" x14ac:dyDescent="0.2">
      <c r="A686">
        <v>680</v>
      </c>
      <c r="B686">
        <f t="shared" si="122"/>
        <v>0</v>
      </c>
      <c r="D686">
        <f t="shared" si="123"/>
        <v>0</v>
      </c>
      <c r="E686">
        <f t="shared" si="124"/>
        <v>0</v>
      </c>
      <c r="F686" s="16" t="s">
        <v>5650</v>
      </c>
      <c r="G686" s="16" t="s">
        <v>4686</v>
      </c>
      <c r="H686" s="16" t="s">
        <v>5566</v>
      </c>
      <c r="I686" s="16" t="s">
        <v>5644</v>
      </c>
      <c r="J686" t="s">
        <v>679</v>
      </c>
      <c r="K686" s="8" t="s">
        <v>3021</v>
      </c>
      <c r="L686" s="2">
        <v>0</v>
      </c>
      <c r="M686" s="2">
        <v>7.1406967155807702E-3</v>
      </c>
      <c r="N686" s="2">
        <v>9.1836274770821902E-6</v>
      </c>
      <c r="O686" s="2">
        <v>3.8292408198051604E-6</v>
      </c>
      <c r="P686" s="2">
        <v>0</v>
      </c>
      <c r="Q686" s="2">
        <v>7.14069665840224E-3</v>
      </c>
      <c r="R686" s="2">
        <v>1.1322269281199801E-5</v>
      </c>
      <c r="S686" s="2">
        <f t="shared" si="132"/>
        <v>0</v>
      </c>
      <c r="T686" s="2">
        <v>4.8530086067194097E-6</v>
      </c>
      <c r="U686" s="2">
        <v>3.71664173073916E-32</v>
      </c>
      <c r="V686" s="2">
        <v>0.11088479263114</v>
      </c>
      <c r="W686" s="2">
        <v>0</v>
      </c>
      <c r="X686" s="2">
        <v>7.1406966851565602E-3</v>
      </c>
      <c r="Y686" s="2">
        <v>3.5015066188787699E-6</v>
      </c>
      <c r="Z686" s="2">
        <f t="shared" si="125"/>
        <v>0</v>
      </c>
      <c r="AA686" s="2">
        <v>1.35643853426121E-6</v>
      </c>
      <c r="AB686" s="2">
        <v>0</v>
      </c>
      <c r="AC686" s="2">
        <v>4.6839506038878404E-13</v>
      </c>
      <c r="AD686" s="2">
        <f t="shared" si="126"/>
        <v>0</v>
      </c>
      <c r="AE686" s="2">
        <v>0</v>
      </c>
      <c r="AF686" s="2">
        <v>1.3018266728072299E-2</v>
      </c>
      <c r="AG686" s="2">
        <v>1.8482656236388601E-5</v>
      </c>
      <c r="AH686" s="2">
        <v>8.3877664807512894E-6</v>
      </c>
      <c r="AI686" s="2">
        <v>0</v>
      </c>
      <c r="AJ686" s="2">
        <v>1.3018266747778701E-2</v>
      </c>
      <c r="AK686" s="2">
        <v>1.7380069283937501E-5</v>
      </c>
      <c r="AL686" s="2">
        <f t="shared" si="121"/>
        <v>0</v>
      </c>
      <c r="AM686" s="2">
        <v>7.5964191353485001E-6</v>
      </c>
      <c r="AN686" s="2">
        <v>5.1902653995623397E-6</v>
      </c>
      <c r="AO686" s="2">
        <v>0.95970090596695801</v>
      </c>
      <c r="AP686" s="2">
        <v>0</v>
      </c>
      <c r="AQ686" s="2">
        <v>2.1444065206907399E-2</v>
      </c>
      <c r="AR686" s="2">
        <v>2.1772869862089E-5</v>
      </c>
      <c r="AS686" s="2">
        <f t="shared" si="127"/>
        <v>0</v>
      </c>
      <c r="AT686" s="2">
        <v>6.4744991150807103E-6</v>
      </c>
      <c r="AU686" s="2">
        <v>3.71664173073916E-32</v>
      </c>
      <c r="AV686" s="2">
        <v>0.45629080267226901</v>
      </c>
      <c r="AW686" s="2">
        <f t="shared" si="128"/>
        <v>0</v>
      </c>
      <c r="AX686" s="2">
        <v>0</v>
      </c>
      <c r="AY686" s="2">
        <v>2.38160650400847E-2</v>
      </c>
      <c r="AZ686" s="2">
        <v>1.43601109610857E-5</v>
      </c>
      <c r="BA686" s="2">
        <v>5.6564465830411504E-6</v>
      </c>
      <c r="BB686" s="2">
        <v>0</v>
      </c>
      <c r="BC686" s="2">
        <v>1.3279421840079599E-2</v>
      </c>
      <c r="BD686" s="2">
        <v>1.23901111205477E-5</v>
      </c>
      <c r="BE686" s="2">
        <f t="shared" si="129"/>
        <v>0</v>
      </c>
      <c r="BF686" s="2">
        <v>4.9655526913506597E-6</v>
      </c>
      <c r="BG686" s="2">
        <v>1.45741856545673E-13</v>
      </c>
      <c r="BH686" s="2">
        <v>0.48361290526969197</v>
      </c>
      <c r="BI686" s="2">
        <v>0</v>
      </c>
      <c r="BJ686" s="2">
        <v>1.8140668316102702E-2</v>
      </c>
      <c r="BK686" s="2">
        <v>5.4250855413583499E-6</v>
      </c>
      <c r="BL686" s="2">
        <f t="shared" si="130"/>
        <v>0</v>
      </c>
      <c r="BM686" s="2">
        <v>1.80452645693525E-6</v>
      </c>
      <c r="BN686" s="2">
        <v>0</v>
      </c>
      <c r="BO686" s="2">
        <v>3.1815362136105397E-5</v>
      </c>
      <c r="BP686" s="2">
        <f t="shared" si="131"/>
        <v>0</v>
      </c>
    </row>
    <row r="687" spans="1:68" x14ac:dyDescent="0.2">
      <c r="A687">
        <v>681</v>
      </c>
      <c r="B687">
        <f t="shared" si="122"/>
        <v>0</v>
      </c>
      <c r="D687">
        <f t="shared" si="123"/>
        <v>0</v>
      </c>
      <c r="E687">
        <f t="shared" si="124"/>
        <v>0</v>
      </c>
      <c r="F687" s="16" t="s">
        <v>5651</v>
      </c>
      <c r="G687" s="16" t="s">
        <v>4686</v>
      </c>
      <c r="H687" s="16" t="s">
        <v>5566</v>
      </c>
      <c r="I687" s="16" t="s">
        <v>5652</v>
      </c>
      <c r="J687" s="14" t="s">
        <v>680</v>
      </c>
      <c r="K687" s="8" t="s">
        <v>3022</v>
      </c>
      <c r="L687" s="2">
        <v>0</v>
      </c>
      <c r="M687" s="2">
        <v>3.3048443139863402E-2</v>
      </c>
      <c r="N687" s="2">
        <v>1.98190766306143E-5</v>
      </c>
      <c r="O687" s="2">
        <v>3.6379865158279599E-6</v>
      </c>
      <c r="P687" s="2">
        <v>0</v>
      </c>
      <c r="Q687" s="2">
        <v>3.3048442882663197E-2</v>
      </c>
      <c r="R687" s="2">
        <v>1.48698673793766E-5</v>
      </c>
      <c r="S687" s="2">
        <f t="shared" si="132"/>
        <v>0</v>
      </c>
      <c r="T687" s="2">
        <v>3.6987080857303798E-6</v>
      </c>
      <c r="U687" s="2">
        <v>1.3105734360955199E-3</v>
      </c>
      <c r="V687" s="2">
        <v>0.60141592006892097</v>
      </c>
      <c r="W687" s="2">
        <v>0</v>
      </c>
      <c r="X687" s="2">
        <v>3.3048443019314998E-2</v>
      </c>
      <c r="Y687" s="2">
        <v>1.11859931819726E-5</v>
      </c>
      <c r="Z687" s="2">
        <f t="shared" si="125"/>
        <v>0</v>
      </c>
      <c r="AA687" s="2">
        <v>3.2857952974193098E-6</v>
      </c>
      <c r="AB687" s="2">
        <v>8.9482350605713705E-69</v>
      </c>
      <c r="AC687" s="2">
        <v>0.172048296149591</v>
      </c>
      <c r="AD687" s="2">
        <f t="shared" si="126"/>
        <v>0</v>
      </c>
      <c r="AE687" s="2">
        <v>0</v>
      </c>
      <c r="AF687" s="2">
        <v>6.0312260906430902E-2</v>
      </c>
      <c r="AG687" s="2">
        <v>2.97673064464883E-5</v>
      </c>
      <c r="AH687" s="2">
        <v>7.2258872937856596E-6</v>
      </c>
      <c r="AI687" s="2">
        <v>0</v>
      </c>
      <c r="AJ687" s="2">
        <v>6.03122610091495E-2</v>
      </c>
      <c r="AK687" s="2">
        <v>2.7453889455769901E-5</v>
      </c>
      <c r="AL687" s="2">
        <f t="shared" si="121"/>
        <v>0</v>
      </c>
      <c r="AM687" s="2">
        <v>7.9409555322450508E-6</v>
      </c>
      <c r="AN687" s="2">
        <v>3.1573227715855903E-8</v>
      </c>
      <c r="AO687" s="2">
        <v>1.3228540656125101</v>
      </c>
      <c r="AP687" s="2">
        <v>0</v>
      </c>
      <c r="AQ687" s="2">
        <v>9.5654936004576002E-2</v>
      </c>
      <c r="AR687" s="2">
        <v>5.4117402725556303E-5</v>
      </c>
      <c r="AS687" s="2">
        <f t="shared" si="127"/>
        <v>0</v>
      </c>
      <c r="AT687" s="2">
        <v>1.1642949669167999E-5</v>
      </c>
      <c r="AU687" s="2">
        <v>3.7046087279956101E-103</v>
      </c>
      <c r="AV687" s="2">
        <v>7.5618950298088503E-2</v>
      </c>
      <c r="AW687" s="2">
        <f t="shared" si="128"/>
        <v>0</v>
      </c>
      <c r="AX687" s="2">
        <v>0</v>
      </c>
      <c r="AY687" s="2">
        <v>0.110304103432198</v>
      </c>
      <c r="AZ687" s="2">
        <v>4.7508140547324497E-5</v>
      </c>
      <c r="BA687" s="2">
        <v>1.16249069983378E-5</v>
      </c>
      <c r="BB687" s="2">
        <v>0</v>
      </c>
      <c r="BC687" s="2">
        <v>6.1300848254485403E-2</v>
      </c>
      <c r="BD687" s="2">
        <v>3.3207647030738797E-5</v>
      </c>
      <c r="BE687" s="2">
        <f t="shared" si="129"/>
        <v>0</v>
      </c>
      <c r="BF687" s="2">
        <v>7.5160101593359297E-6</v>
      </c>
      <c r="BG687" s="2">
        <v>2.0227061242187199E-145</v>
      </c>
      <c r="BH687" s="2">
        <v>0.40154108109527198</v>
      </c>
      <c r="BI687" s="2">
        <v>0</v>
      </c>
      <c r="BJ687" s="2">
        <v>0.106425254117628</v>
      </c>
      <c r="BK687" s="2">
        <v>4.7791800355498202E-5</v>
      </c>
      <c r="BL687" s="2">
        <f t="shared" si="130"/>
        <v>0</v>
      </c>
      <c r="BM687" s="2">
        <v>1.2788999781204501E-5</v>
      </c>
      <c r="BN687" s="2">
        <v>5.9839313484256302E-20</v>
      </c>
      <c r="BO687" s="2">
        <v>1.4767651504594199</v>
      </c>
      <c r="BP687" s="2">
        <f t="shared" si="131"/>
        <v>0</v>
      </c>
    </row>
    <row r="688" spans="1:68" x14ac:dyDescent="0.2">
      <c r="A688">
        <v>682</v>
      </c>
      <c r="B688">
        <f t="shared" si="122"/>
        <v>0</v>
      </c>
      <c r="D688">
        <f t="shared" si="123"/>
        <v>0</v>
      </c>
      <c r="E688">
        <f t="shared" si="124"/>
        <v>0</v>
      </c>
      <c r="F688" s="16" t="s">
        <v>5653</v>
      </c>
      <c r="G688" s="16" t="s">
        <v>4686</v>
      </c>
      <c r="H688" s="16" t="s">
        <v>5566</v>
      </c>
      <c r="I688" s="16" t="s">
        <v>5652</v>
      </c>
      <c r="J688" s="14" t="s">
        <v>681</v>
      </c>
      <c r="K688" s="8" t="s">
        <v>3023</v>
      </c>
      <c r="L688" s="2">
        <v>0</v>
      </c>
      <c r="M688" s="2">
        <v>3.3048443139863902E-2</v>
      </c>
      <c r="N688" s="2">
        <v>1.46998546773637E-5</v>
      </c>
      <c r="O688" s="2">
        <v>3.3263572968453098E-6</v>
      </c>
      <c r="P688" s="2">
        <v>0</v>
      </c>
      <c r="Q688" s="2">
        <v>3.3048442882675298E-2</v>
      </c>
      <c r="R688" s="2">
        <v>1.97223605554446E-5</v>
      </c>
      <c r="S688" s="2">
        <f t="shared" si="132"/>
        <v>0</v>
      </c>
      <c r="T688" s="2">
        <v>4.3206256782246797E-6</v>
      </c>
      <c r="U688" s="2">
        <v>3.58520253464802E-70</v>
      </c>
      <c r="V688" s="2">
        <v>0.58863658703684996</v>
      </c>
      <c r="W688" s="2">
        <v>0</v>
      </c>
      <c r="X688" s="2">
        <v>3.3048443019299802E-2</v>
      </c>
      <c r="Y688" s="2">
        <v>1.4319538360765399E-5</v>
      </c>
      <c r="Z688" s="2">
        <f t="shared" si="125"/>
        <v>0</v>
      </c>
      <c r="AA688" s="2">
        <v>3.5364484174272399E-6</v>
      </c>
      <c r="AB688" s="2">
        <v>1.3808403843984401E-9</v>
      </c>
      <c r="AC688" s="2">
        <v>1.43525077143641</v>
      </c>
      <c r="AD688" s="2">
        <f t="shared" si="126"/>
        <v>0</v>
      </c>
      <c r="AE688" s="2">
        <v>0</v>
      </c>
      <c r="AF688" s="2">
        <v>6.0312260880843398E-2</v>
      </c>
      <c r="AG688" s="2">
        <v>2.8755036797213299E-5</v>
      </c>
      <c r="AH688" s="2">
        <v>6.7546981002605103E-6</v>
      </c>
      <c r="AI688" s="2">
        <v>0</v>
      </c>
      <c r="AJ688" s="2">
        <v>6.0312260999458897E-2</v>
      </c>
      <c r="AK688" s="2">
        <v>3.5552355267023497E-5</v>
      </c>
      <c r="AL688" s="2">
        <f t="shared" si="121"/>
        <v>0</v>
      </c>
      <c r="AM688" s="2">
        <v>9.0005723595287807E-6</v>
      </c>
      <c r="AN688" s="2">
        <v>1.1229588205363701E-43</v>
      </c>
      <c r="AO688" s="2">
        <v>0.94019068779269399</v>
      </c>
      <c r="AP688" s="2">
        <v>0</v>
      </c>
      <c r="AQ688" s="2">
        <v>9.56549359872301E-2</v>
      </c>
      <c r="AR688" s="2">
        <v>5.5128677901651898E-5</v>
      </c>
      <c r="AS688" s="2">
        <f t="shared" si="127"/>
        <v>0</v>
      </c>
      <c r="AT688" s="2">
        <v>1.2873804521176301E-5</v>
      </c>
      <c r="AU688" s="2">
        <v>2.0029362566102099E-185</v>
      </c>
      <c r="AV688" s="2">
        <v>5.1114710711971399E-2</v>
      </c>
      <c r="AW688" s="2">
        <f t="shared" si="128"/>
        <v>0</v>
      </c>
      <c r="AX688" s="2">
        <v>0</v>
      </c>
      <c r="AY688" s="2">
        <v>0.110304103425007</v>
      </c>
      <c r="AZ688" s="2">
        <v>4.2888355283866E-5</v>
      </c>
      <c r="BA688" s="2">
        <v>1.1863249420184699E-5</v>
      </c>
      <c r="BB688" s="2">
        <v>0</v>
      </c>
      <c r="BC688" s="2">
        <v>6.1300848254485299E-2</v>
      </c>
      <c r="BD688" s="2">
        <v>2.9014638133073002E-5</v>
      </c>
      <c r="BE688" s="2">
        <f t="shared" si="129"/>
        <v>0</v>
      </c>
      <c r="BF688" s="2">
        <v>6.6271885914490804E-6</v>
      </c>
      <c r="BG688" s="2" t="s">
        <v>7993</v>
      </c>
      <c r="BH688" s="2">
        <v>0.403453335572662</v>
      </c>
      <c r="BI688" s="2">
        <v>0</v>
      </c>
      <c r="BJ688" s="2">
        <v>0.106425254115231</v>
      </c>
      <c r="BK688" s="2">
        <v>4.8780718872285901E-5</v>
      </c>
      <c r="BL688" s="2">
        <f t="shared" si="130"/>
        <v>0</v>
      </c>
      <c r="BM688" s="2">
        <v>1.20726132359948E-5</v>
      </c>
      <c r="BN688" s="2">
        <v>2.6585484911440602E-23</v>
      </c>
      <c r="BO688" s="2">
        <v>1.07287743678583</v>
      </c>
      <c r="BP688" s="2">
        <f t="shared" si="131"/>
        <v>0</v>
      </c>
    </row>
    <row r="689" spans="1:68" x14ac:dyDescent="0.2">
      <c r="A689">
        <v>683</v>
      </c>
      <c r="B689">
        <f t="shared" si="122"/>
        <v>0</v>
      </c>
      <c r="D689">
        <f t="shared" si="123"/>
        <v>0</v>
      </c>
      <c r="E689">
        <f t="shared" si="124"/>
        <v>1</v>
      </c>
      <c r="F689" s="16" t="s">
        <v>5654</v>
      </c>
      <c r="G689" s="16" t="s">
        <v>4686</v>
      </c>
      <c r="H689" s="16" t="s">
        <v>5566</v>
      </c>
      <c r="I689" s="16" t="s">
        <v>5652</v>
      </c>
      <c r="J689" t="s">
        <v>682</v>
      </c>
      <c r="K689" s="8" t="s">
        <v>3024</v>
      </c>
      <c r="L689" s="2">
        <v>0</v>
      </c>
      <c r="M689" s="2">
        <v>6.6468142211034902</v>
      </c>
      <c r="N689" s="2">
        <v>1.18308025259217E-2</v>
      </c>
      <c r="O689" s="2">
        <v>4.2867539512760804E-3</v>
      </c>
      <c r="P689" s="2">
        <v>0</v>
      </c>
      <c r="Q689" s="2">
        <v>6.6468142205518701</v>
      </c>
      <c r="R689" s="2">
        <v>1.24635150148897E-2</v>
      </c>
      <c r="S689" s="2">
        <f t="shared" si="132"/>
        <v>0</v>
      </c>
      <c r="T689" s="2">
        <v>5.3295942860666504E-3</v>
      </c>
      <c r="U689" s="2">
        <v>7.67958425684493E-24</v>
      </c>
      <c r="V689" s="2">
        <v>1.1040091762795201</v>
      </c>
      <c r="W689" s="2">
        <v>0</v>
      </c>
      <c r="X689" s="2">
        <v>0.475542476328283</v>
      </c>
      <c r="Y689" s="2">
        <v>5.7859851693501502E-4</v>
      </c>
      <c r="Z689" s="2">
        <f t="shared" si="125"/>
        <v>0</v>
      </c>
      <c r="AA689" s="2">
        <v>1.7656055240603601E-4</v>
      </c>
      <c r="AB689" s="2">
        <v>0</v>
      </c>
      <c r="AC689" s="2">
        <v>5.0652370236691297E-42</v>
      </c>
      <c r="AD689" s="2">
        <f t="shared" si="126"/>
        <v>0</v>
      </c>
      <c r="AE689" s="2">
        <v>0</v>
      </c>
      <c r="AF689" s="2">
        <v>7.99392023009871</v>
      </c>
      <c r="AG689" s="2">
        <v>1.10985768241097E-2</v>
      </c>
      <c r="AH689" s="2">
        <v>4.4529469936940499E-3</v>
      </c>
      <c r="AI689" s="2">
        <v>0</v>
      </c>
      <c r="AJ689" s="2">
        <v>7.9939202302821499</v>
      </c>
      <c r="AK689" s="2">
        <v>1.65693286171361E-2</v>
      </c>
      <c r="AL689" s="2">
        <f t="shared" si="121"/>
        <v>1</v>
      </c>
      <c r="AM689" s="2">
        <v>6.7634365593893199E-3</v>
      </c>
      <c r="AN689" s="2">
        <v>1.19839876139744E-86</v>
      </c>
      <c r="AO689" s="2">
        <v>2.0970587004428402E-3</v>
      </c>
      <c r="AP689" s="2">
        <v>0</v>
      </c>
      <c r="AQ689" s="2">
        <v>9.5654935953966902E-2</v>
      </c>
      <c r="AR689" s="2">
        <v>7.4364528895858595E-5</v>
      </c>
      <c r="AS689" s="2">
        <f t="shared" si="127"/>
        <v>-1</v>
      </c>
      <c r="AT689" s="2">
        <v>1.8053891363600801E-5</v>
      </c>
      <c r="AU689" s="2">
        <v>0</v>
      </c>
      <c r="AV689" s="2">
        <v>8.5256194772835504E-32</v>
      </c>
      <c r="AW689" s="2">
        <f t="shared" si="128"/>
        <v>1</v>
      </c>
      <c r="AX689" s="2">
        <v>0</v>
      </c>
      <c r="AY689" s="2">
        <v>14.7317694067576</v>
      </c>
      <c r="AZ689" s="2">
        <v>4.1439172354669297E-2</v>
      </c>
      <c r="BA689" s="2">
        <v>1.75902627861593E-2</v>
      </c>
      <c r="BB689" s="2">
        <v>0</v>
      </c>
      <c r="BC689" s="2">
        <v>9.1054723334582306</v>
      </c>
      <c r="BD689" s="2">
        <v>1.37365742152755E-2</v>
      </c>
      <c r="BE689" s="2">
        <f t="shared" si="129"/>
        <v>-1</v>
      </c>
      <c r="BF689" s="2">
        <v>6.1263958815600799E-3</v>
      </c>
      <c r="BG689" s="2">
        <v>0</v>
      </c>
      <c r="BH689" s="2">
        <v>1.8073285680984599E-25</v>
      </c>
      <c r="BI689" s="2">
        <v>0</v>
      </c>
      <c r="BJ689" s="2">
        <v>0.10642525414144</v>
      </c>
      <c r="BK689" s="2">
        <v>7.1140823682366101E-5</v>
      </c>
      <c r="BL689" s="2">
        <f t="shared" si="130"/>
        <v>-1</v>
      </c>
      <c r="BM689" s="2">
        <v>2.49014560914035E-5</v>
      </c>
      <c r="BN689" s="2">
        <v>0</v>
      </c>
      <c r="BO689" s="2">
        <v>3.0937736773981701E-61</v>
      </c>
      <c r="BP689" s="2">
        <f t="shared" si="131"/>
        <v>1</v>
      </c>
    </row>
    <row r="690" spans="1:68" x14ac:dyDescent="0.2">
      <c r="A690">
        <v>684</v>
      </c>
      <c r="B690">
        <f t="shared" si="122"/>
        <v>0</v>
      </c>
      <c r="D690">
        <f t="shared" si="123"/>
        <v>1</v>
      </c>
      <c r="E690">
        <f t="shared" si="124"/>
        <v>0</v>
      </c>
      <c r="F690" s="16" t="s">
        <v>5655</v>
      </c>
      <c r="G690" s="16" t="s">
        <v>4686</v>
      </c>
      <c r="H690" s="16" t="s">
        <v>5566</v>
      </c>
      <c r="I690" s="16" t="s">
        <v>5652</v>
      </c>
      <c r="J690" t="s">
        <v>683</v>
      </c>
      <c r="K690" s="8" t="s">
        <v>3025</v>
      </c>
      <c r="L690" s="2">
        <v>0</v>
      </c>
      <c r="M690" s="2">
        <v>6.6468142211038801</v>
      </c>
      <c r="N690" s="2">
        <v>9.45174002738439E-3</v>
      </c>
      <c r="O690" s="2">
        <v>3.9485868271081602E-3</v>
      </c>
      <c r="P690" s="2">
        <v>0</v>
      </c>
      <c r="Q690" s="2">
        <v>6.6468142205518701</v>
      </c>
      <c r="R690" s="2">
        <v>1.5905751899965299E-2</v>
      </c>
      <c r="S690" s="2">
        <f t="shared" si="132"/>
        <v>1</v>
      </c>
      <c r="T690" s="2">
        <v>7.2667158396749598E-3</v>
      </c>
      <c r="U690" s="2">
        <v>7.0806028586370998E-180</v>
      </c>
      <c r="V690" s="2">
        <v>4.5898080262195301E-8</v>
      </c>
      <c r="W690" s="2">
        <v>0</v>
      </c>
      <c r="X690" s="2">
        <v>0.47554247632828101</v>
      </c>
      <c r="Y690" s="2">
        <v>7.1335022222390396E-4</v>
      </c>
      <c r="Z690" s="2">
        <f t="shared" si="125"/>
        <v>-1</v>
      </c>
      <c r="AA690" s="2">
        <v>2.2339213479809499E-4</v>
      </c>
      <c r="AB690" s="2">
        <v>0</v>
      </c>
      <c r="AC690" s="2">
        <v>7.9930198247099805E-32</v>
      </c>
      <c r="AD690" s="2">
        <f t="shared" si="126"/>
        <v>1</v>
      </c>
      <c r="AE690" s="2">
        <v>0</v>
      </c>
      <c r="AF690" s="2">
        <v>7.99392023010458</v>
      </c>
      <c r="AG690" s="2">
        <v>1.3263420860567501E-2</v>
      </c>
      <c r="AH690" s="2">
        <v>4.9389888034792198E-3</v>
      </c>
      <c r="AI690" s="2">
        <v>0</v>
      </c>
      <c r="AJ690" s="2">
        <v>7.9939202302817396</v>
      </c>
      <c r="AK690" s="2">
        <v>1.0428136238067201E-2</v>
      </c>
      <c r="AL690" s="2">
        <f t="shared" si="121"/>
        <v>0</v>
      </c>
      <c r="AM690" s="2">
        <v>4.6561117567829298E-3</v>
      </c>
      <c r="AN690" s="2">
        <v>3.3317035391732703E-5</v>
      </c>
      <c r="AO690" s="2">
        <v>7.3674252061746506E-2</v>
      </c>
      <c r="AP690" s="2">
        <v>0</v>
      </c>
      <c r="AQ690" s="2">
        <v>9.5654935953966902E-2</v>
      </c>
      <c r="AR690" s="2">
        <v>4.8623269771117702E-5</v>
      </c>
      <c r="AS690" s="2">
        <f t="shared" si="127"/>
        <v>0</v>
      </c>
      <c r="AT690" s="2">
        <v>1.1766889821968599E-5</v>
      </c>
      <c r="AU690" s="2">
        <v>0</v>
      </c>
      <c r="AV690" s="2">
        <v>1.83092594295369E-43</v>
      </c>
      <c r="AW690" s="2">
        <f t="shared" si="128"/>
        <v>0</v>
      </c>
      <c r="AX690" s="2">
        <v>0</v>
      </c>
      <c r="AY690" s="2">
        <v>14.7317694067529</v>
      </c>
      <c r="AZ690" s="2">
        <v>3.7882298394512202E-2</v>
      </c>
      <c r="BA690" s="2">
        <v>1.4643856014939199E-2</v>
      </c>
      <c r="BB690" s="2">
        <v>0</v>
      </c>
      <c r="BC690" s="2">
        <v>9.1054723334578505</v>
      </c>
      <c r="BD690" s="2">
        <v>2.1029382139989301E-2</v>
      </c>
      <c r="BE690" s="2">
        <f t="shared" si="129"/>
        <v>-1</v>
      </c>
      <c r="BF690" s="2">
        <v>9.1035031214918207E-3</v>
      </c>
      <c r="BG690" s="2">
        <v>7.1513014143585898E-111</v>
      </c>
      <c r="BH690" s="2">
        <v>7.5649690214539198E-8</v>
      </c>
      <c r="BI690" s="2">
        <v>0</v>
      </c>
      <c r="BJ690" s="2">
        <v>0.10642525414144401</v>
      </c>
      <c r="BK690" s="2">
        <v>8.7232273802636604E-5</v>
      </c>
      <c r="BL690" s="2">
        <f t="shared" si="130"/>
        <v>-1</v>
      </c>
      <c r="BM690" s="2">
        <v>2.7335860578971601E-5</v>
      </c>
      <c r="BN690" s="2">
        <v>0</v>
      </c>
      <c r="BO690" s="2">
        <v>1.7030542372385501E-40</v>
      </c>
      <c r="BP690" s="2">
        <f t="shared" si="131"/>
        <v>1</v>
      </c>
    </row>
    <row r="691" spans="1:68" x14ac:dyDescent="0.2">
      <c r="A691">
        <v>685</v>
      </c>
      <c r="B691">
        <f t="shared" si="122"/>
        <v>0</v>
      </c>
      <c r="D691">
        <f t="shared" si="123"/>
        <v>0</v>
      </c>
      <c r="E691">
        <f t="shared" si="124"/>
        <v>0</v>
      </c>
      <c r="F691" s="16" t="s">
        <v>5656</v>
      </c>
      <c r="G691" s="16" t="s">
        <v>4686</v>
      </c>
      <c r="H691" s="16" t="s">
        <v>5566</v>
      </c>
      <c r="I691" s="16" t="s">
        <v>5652</v>
      </c>
      <c r="J691" t="s">
        <v>684</v>
      </c>
      <c r="K691" s="8" t="s">
        <v>3026</v>
      </c>
      <c r="L691" s="2">
        <v>0</v>
      </c>
      <c r="M691" s="2">
        <v>3.3048443139864103E-2</v>
      </c>
      <c r="N691" s="2">
        <v>1.8079966717245599E-5</v>
      </c>
      <c r="O691" s="2">
        <v>3.3205970294156299E-6</v>
      </c>
      <c r="P691" s="2">
        <v>0</v>
      </c>
      <c r="Q691" s="2">
        <v>3.3048442882675499E-2</v>
      </c>
      <c r="R691" s="2">
        <v>1.7702684694349301E-5</v>
      </c>
      <c r="S691" s="2">
        <f t="shared" si="132"/>
        <v>0</v>
      </c>
      <c r="T691" s="2">
        <v>4.1407480579193003E-6</v>
      </c>
      <c r="U691" s="2">
        <v>2.03951424360631E-22</v>
      </c>
      <c r="V691" s="2">
        <v>1.4789852978112501</v>
      </c>
      <c r="W691" s="2">
        <v>0</v>
      </c>
      <c r="X691" s="2">
        <v>3.30484430192996E-2</v>
      </c>
      <c r="Y691" s="2">
        <v>1.33865327052841E-5</v>
      </c>
      <c r="Z691" s="2">
        <f t="shared" si="125"/>
        <v>0</v>
      </c>
      <c r="AA691" s="2">
        <v>3.2711309004649501E-6</v>
      </c>
      <c r="AB691" s="2">
        <v>1.36127721426802E-22</v>
      </c>
      <c r="AC691" s="2">
        <v>0.60618443821719004</v>
      </c>
      <c r="AD691" s="2">
        <f t="shared" si="126"/>
        <v>0</v>
      </c>
      <c r="AE691" s="2">
        <v>0</v>
      </c>
      <c r="AF691" s="2">
        <v>6.0312260880843703E-2</v>
      </c>
      <c r="AG691" s="2">
        <v>2.5159034828773601E-5</v>
      </c>
      <c r="AH691" s="2">
        <v>6.46451332245571E-6</v>
      </c>
      <c r="AI691" s="2">
        <v>0</v>
      </c>
      <c r="AJ691" s="2">
        <v>6.0312260999458897E-2</v>
      </c>
      <c r="AK691" s="2">
        <v>4.5325432884925799E-5</v>
      </c>
      <c r="AL691" s="2">
        <f t="shared" si="121"/>
        <v>0</v>
      </c>
      <c r="AM691" s="2">
        <v>9.6098252929303705E-6</v>
      </c>
      <c r="AN691" s="2">
        <v>1.20006577374484E-92</v>
      </c>
      <c r="AO691" s="2">
        <v>9.7978938692720299E-2</v>
      </c>
      <c r="AP691" s="2">
        <v>0</v>
      </c>
      <c r="AQ691" s="2">
        <v>9.5654935987233403E-2</v>
      </c>
      <c r="AR691" s="2">
        <v>4.8230776366993403E-5</v>
      </c>
      <c r="AS691" s="2">
        <f t="shared" si="127"/>
        <v>0</v>
      </c>
      <c r="AT691" s="2">
        <v>1.12263049576242E-5</v>
      </c>
      <c r="AU691" s="2">
        <v>2.6011534511251798E-202</v>
      </c>
      <c r="AV691" s="2">
        <v>8.5765180528757395E-2</v>
      </c>
      <c r="AW691" s="2">
        <f t="shared" si="128"/>
        <v>0</v>
      </c>
      <c r="AX691" s="2">
        <v>0</v>
      </c>
      <c r="AY691" s="2">
        <v>0.110304103425007</v>
      </c>
      <c r="AZ691" s="2">
        <v>5.7880354343707901E-5</v>
      </c>
      <c r="BA691" s="2">
        <v>1.14389189814116E-5</v>
      </c>
      <c r="BB691" s="2">
        <v>0</v>
      </c>
      <c r="BC691" s="2">
        <v>6.1300848254485299E-2</v>
      </c>
      <c r="BD691" s="2">
        <v>2.7906020618386501E-5</v>
      </c>
      <c r="BE691" s="2">
        <f t="shared" si="129"/>
        <v>0</v>
      </c>
      <c r="BF691" s="2">
        <v>6.7068772315264803E-6</v>
      </c>
      <c r="BG691" s="2">
        <v>1.0111422601554701E-200</v>
      </c>
      <c r="BH691" s="2">
        <v>4.6927129449251502E-2</v>
      </c>
      <c r="BI691" s="2">
        <v>0</v>
      </c>
      <c r="BJ691" s="2">
        <v>0.106425254115228</v>
      </c>
      <c r="BK691" s="2">
        <v>3.8146768233013097E-5</v>
      </c>
      <c r="BL691" s="2">
        <f t="shared" si="130"/>
        <v>0</v>
      </c>
      <c r="BM691" s="2">
        <v>1.1480738067674499E-5</v>
      </c>
      <c r="BN691" s="2">
        <v>1.4553940641358301E-7</v>
      </c>
      <c r="BO691" s="2">
        <v>0.35082465142724101</v>
      </c>
      <c r="BP691" s="2">
        <f t="shared" si="131"/>
        <v>0</v>
      </c>
    </row>
    <row r="692" spans="1:68" x14ac:dyDescent="0.2">
      <c r="A692">
        <v>686</v>
      </c>
      <c r="B692">
        <f t="shared" si="122"/>
        <v>1</v>
      </c>
      <c r="C692">
        <f>IF(AND(BD692&gt;AZ692,BK692&gt;AZ692),1,0)</f>
        <v>0</v>
      </c>
      <c r="D692">
        <f t="shared" si="123"/>
        <v>0</v>
      </c>
      <c r="E692">
        <f t="shared" si="124"/>
        <v>0</v>
      </c>
      <c r="F692" s="16" t="s">
        <v>5657</v>
      </c>
      <c r="G692" s="16" t="s">
        <v>4686</v>
      </c>
      <c r="H692" s="16" t="s">
        <v>5566</v>
      </c>
      <c r="I692" s="16" t="s">
        <v>5652</v>
      </c>
      <c r="J692" t="s">
        <v>685</v>
      </c>
      <c r="K692" s="8" t="s">
        <v>3027</v>
      </c>
      <c r="L692" s="2">
        <v>0</v>
      </c>
      <c r="M692" s="2">
        <v>6.6468142211860997</v>
      </c>
      <c r="N692" s="2">
        <v>1.46517524883871E-2</v>
      </c>
      <c r="O692" s="2">
        <v>5.5808589483868701E-3</v>
      </c>
      <c r="P692" s="2">
        <v>0</v>
      </c>
      <c r="Q692" s="2">
        <v>6.6468142204522396</v>
      </c>
      <c r="R692" s="2">
        <v>1.2182994577908E-2</v>
      </c>
      <c r="S692" s="2">
        <f t="shared" si="132"/>
        <v>0</v>
      </c>
      <c r="T692" s="2">
        <v>5.4104489394536303E-3</v>
      </c>
      <c r="U692" s="2">
        <v>0.50892240269921096</v>
      </c>
      <c r="V692" s="2">
        <v>0.19116966324137999</v>
      </c>
      <c r="W692" s="2">
        <v>0</v>
      </c>
      <c r="X692" s="2">
        <v>0.47554247632927499</v>
      </c>
      <c r="Y692" s="2">
        <v>4.50854745165459E-4</v>
      </c>
      <c r="Z692" s="2">
        <f t="shared" si="125"/>
        <v>0</v>
      </c>
      <c r="AA692" s="2">
        <v>1.38272993886828E-4</v>
      </c>
      <c r="AB692" s="2">
        <v>0</v>
      </c>
      <c r="AC692" s="2">
        <v>7.2063247377122701E-40</v>
      </c>
      <c r="AD692" s="2">
        <f t="shared" si="126"/>
        <v>0</v>
      </c>
      <c r="AE692" s="2">
        <v>0</v>
      </c>
      <c r="AF692" s="2">
        <v>7.9939202301015104</v>
      </c>
      <c r="AG692" s="2">
        <v>1.08609581534741E-2</v>
      </c>
      <c r="AH692" s="2">
        <v>4.1447315345167698E-3</v>
      </c>
      <c r="AI692" s="2">
        <v>0</v>
      </c>
      <c r="AJ692" s="2">
        <v>7.9939202303095804</v>
      </c>
      <c r="AK692" s="2">
        <v>1.30995728928425E-2</v>
      </c>
      <c r="AL692" s="2">
        <f t="shared" si="121"/>
        <v>0</v>
      </c>
      <c r="AM692" s="2">
        <v>4.8367828883322398E-3</v>
      </c>
      <c r="AN692" s="2">
        <v>6.7927490691533897E-13</v>
      </c>
      <c r="AO692" s="2">
        <v>0.40476153699390299</v>
      </c>
      <c r="AP692" s="2">
        <v>0</v>
      </c>
      <c r="AQ692" s="2">
        <v>9.5654935972768695E-2</v>
      </c>
      <c r="AR692" s="2">
        <v>4.1110842485872099E-5</v>
      </c>
      <c r="AS692" s="2">
        <f t="shared" si="127"/>
        <v>0</v>
      </c>
      <c r="AT692" s="2">
        <v>1.37533934739978E-5</v>
      </c>
      <c r="AU692" s="2">
        <v>0</v>
      </c>
      <c r="AV692" s="2">
        <v>1.22871574078179E-29</v>
      </c>
      <c r="AW692" s="2">
        <f t="shared" si="128"/>
        <v>0</v>
      </c>
      <c r="AX692" s="2">
        <v>0</v>
      </c>
      <c r="AY692" s="2">
        <v>14.7317694067525</v>
      </c>
      <c r="AZ692" s="2">
        <v>3.5136562353033897E-2</v>
      </c>
      <c r="BA692" s="2">
        <v>1.39686765126494E-2</v>
      </c>
      <c r="BB692" s="2">
        <v>0</v>
      </c>
      <c r="BC692" s="2">
        <v>9.1054723334596499</v>
      </c>
      <c r="BD692" s="2">
        <v>1.24813281056368E-2</v>
      </c>
      <c r="BE692" s="2">
        <f t="shared" si="129"/>
        <v>-1</v>
      </c>
      <c r="BF692" s="2">
        <v>5.2568241808134504E-3</v>
      </c>
      <c r="BG692" s="2">
        <v>0</v>
      </c>
      <c r="BH692" s="2">
        <v>9.61217410999115E-27</v>
      </c>
      <c r="BI692" s="2">
        <v>0</v>
      </c>
      <c r="BJ692" s="2">
        <v>0.106425254130967</v>
      </c>
      <c r="BK692" s="2">
        <v>9.8220340959017996E-5</v>
      </c>
      <c r="BL692" s="2">
        <f t="shared" si="130"/>
        <v>-1</v>
      </c>
      <c r="BM692" s="2">
        <v>4.0204126332973301E-5</v>
      </c>
      <c r="BN692" s="2">
        <v>0</v>
      </c>
      <c r="BO692" s="2">
        <v>4.1921127863183899E-72</v>
      </c>
      <c r="BP692" s="2">
        <f t="shared" si="131"/>
        <v>1</v>
      </c>
    </row>
    <row r="693" spans="1:68" x14ac:dyDescent="0.2">
      <c r="A693">
        <v>687</v>
      </c>
      <c r="B693">
        <f t="shared" si="122"/>
        <v>0</v>
      </c>
      <c r="D693">
        <f t="shared" si="123"/>
        <v>0</v>
      </c>
      <c r="E693">
        <f t="shared" si="124"/>
        <v>0</v>
      </c>
      <c r="F693" s="16" t="s">
        <v>5658</v>
      </c>
      <c r="G693" s="16" t="s">
        <v>4686</v>
      </c>
      <c r="H693" s="16" t="s">
        <v>5566</v>
      </c>
      <c r="I693" s="16" t="s">
        <v>5652</v>
      </c>
      <c r="J693" t="s">
        <v>686</v>
      </c>
      <c r="K693" s="8" t="s">
        <v>3028</v>
      </c>
      <c r="L693" s="2">
        <v>0</v>
      </c>
      <c r="M693" s="2">
        <v>3.30484431398635E-2</v>
      </c>
      <c r="N693" s="2">
        <v>1.35603242413143E-5</v>
      </c>
      <c r="O693" s="2">
        <v>3.1898175334778201E-6</v>
      </c>
      <c r="P693" s="2">
        <v>0</v>
      </c>
      <c r="Q693" s="2">
        <v>3.3048442882662697E-2</v>
      </c>
      <c r="R693" s="2">
        <v>1.8807232826644999E-5</v>
      </c>
      <c r="S693" s="2">
        <f t="shared" si="132"/>
        <v>0</v>
      </c>
      <c r="T693" s="2">
        <v>4.0350189826354E-6</v>
      </c>
      <c r="U693" s="2">
        <v>2.0561871938103499E-45</v>
      </c>
      <c r="V693" s="2">
        <v>0.64259350807957005</v>
      </c>
      <c r="W693" s="2">
        <v>0</v>
      </c>
      <c r="X693" s="2">
        <v>3.3048443019314998E-2</v>
      </c>
      <c r="Y693" s="2">
        <v>1.19462457126736E-5</v>
      </c>
      <c r="Z693" s="2">
        <f t="shared" si="125"/>
        <v>0</v>
      </c>
      <c r="AA693" s="2">
        <v>3.45428974080701E-6</v>
      </c>
      <c r="AB693" s="2">
        <v>2.7757884434139398E-28</v>
      </c>
      <c r="AC693" s="2">
        <v>1.19701538561153</v>
      </c>
      <c r="AD693" s="2">
        <f t="shared" si="126"/>
        <v>0</v>
      </c>
      <c r="AE693" s="2">
        <v>0</v>
      </c>
      <c r="AF693" s="2">
        <v>6.0312260906430798E-2</v>
      </c>
      <c r="AG693" s="2">
        <v>2.8633346000012199E-5</v>
      </c>
      <c r="AH693" s="2">
        <v>6.7036853837018599E-6</v>
      </c>
      <c r="AI693" s="2">
        <v>0</v>
      </c>
      <c r="AJ693" s="2">
        <v>6.0312261009148702E-2</v>
      </c>
      <c r="AK693" s="2">
        <v>3.0085258455050999E-5</v>
      </c>
      <c r="AL693" s="2">
        <f t="shared" si="121"/>
        <v>0</v>
      </c>
      <c r="AM693" s="2">
        <v>8.0179838859047295E-6</v>
      </c>
      <c r="AN693" s="2">
        <v>1.36127721426802E-22</v>
      </c>
      <c r="AO693" s="2">
        <v>1.37968327584438</v>
      </c>
      <c r="AP693" s="2">
        <v>0</v>
      </c>
      <c r="AQ693" s="2">
        <v>9.5654936004572602E-2</v>
      </c>
      <c r="AR693" s="2">
        <v>4.0053807857055602E-5</v>
      </c>
      <c r="AS693" s="2">
        <f t="shared" si="127"/>
        <v>0</v>
      </c>
      <c r="AT693" s="2">
        <v>1.06741549283237E-5</v>
      </c>
      <c r="AU693" s="2">
        <v>9.8410715977381204E-143</v>
      </c>
      <c r="AV693" s="2">
        <v>0.345614774862677</v>
      </c>
      <c r="AW693" s="2">
        <f t="shared" si="128"/>
        <v>0</v>
      </c>
      <c r="AX693" s="2">
        <v>0</v>
      </c>
      <c r="AY693" s="2">
        <v>0.110304103432197</v>
      </c>
      <c r="AZ693" s="2">
        <v>5.6877429099122199E-5</v>
      </c>
      <c r="BA693" s="2">
        <v>1.1492828536746601E-5</v>
      </c>
      <c r="BB693" s="2">
        <v>0</v>
      </c>
      <c r="BC693" s="2">
        <v>6.1300848254485001E-2</v>
      </c>
      <c r="BD693" s="2">
        <v>2.1253513910657202E-5</v>
      </c>
      <c r="BE693" s="2">
        <f t="shared" si="129"/>
        <v>0</v>
      </c>
      <c r="BF693" s="2">
        <v>6.4763104626253799E-6</v>
      </c>
      <c r="BG693" s="2">
        <v>3.3044118754853399E-195</v>
      </c>
      <c r="BH693" s="2">
        <v>5.0295091051628504E-3</v>
      </c>
      <c r="BI693" s="2">
        <v>0</v>
      </c>
      <c r="BJ693" s="2">
        <v>0.106425254117631</v>
      </c>
      <c r="BK693" s="2">
        <v>3.6477551911290998E-5</v>
      </c>
      <c r="BL693" s="2">
        <f t="shared" si="130"/>
        <v>0</v>
      </c>
      <c r="BM693" s="2">
        <v>1.12135088341879E-5</v>
      </c>
      <c r="BN693" s="2">
        <v>9.3727067352439007E-34</v>
      </c>
      <c r="BO693" s="2">
        <v>0.28813453049504101</v>
      </c>
      <c r="BP693" s="2">
        <f t="shared" si="131"/>
        <v>0</v>
      </c>
    </row>
    <row r="694" spans="1:68" x14ac:dyDescent="0.2">
      <c r="A694">
        <v>688</v>
      </c>
      <c r="B694">
        <f t="shared" si="122"/>
        <v>1</v>
      </c>
      <c r="D694">
        <f t="shared" si="123"/>
        <v>0</v>
      </c>
      <c r="E694">
        <f t="shared" si="124"/>
        <v>0</v>
      </c>
      <c r="F694" s="16" t="s">
        <v>5659</v>
      </c>
      <c r="G694" s="16" t="s">
        <v>4686</v>
      </c>
      <c r="H694" s="16" t="s">
        <v>5566</v>
      </c>
      <c r="I694" s="16" t="s">
        <v>5652</v>
      </c>
      <c r="J694" t="s">
        <v>687</v>
      </c>
      <c r="K694" s="8" t="s">
        <v>3029</v>
      </c>
      <c r="L694" s="2">
        <v>0</v>
      </c>
      <c r="M694" s="2">
        <v>6.6468142211034902</v>
      </c>
      <c r="N694" s="2">
        <v>1.3672953993507301E-2</v>
      </c>
      <c r="O694" s="2">
        <v>5.0497522986786099E-3</v>
      </c>
      <c r="P694" s="2">
        <v>0</v>
      </c>
      <c r="Q694" s="2">
        <v>6.6468142205518701</v>
      </c>
      <c r="R694" s="2">
        <v>1.29439014741716E-2</v>
      </c>
      <c r="S694" s="2">
        <f t="shared" si="132"/>
        <v>0</v>
      </c>
      <c r="T694" s="2">
        <v>5.3346866055530504E-3</v>
      </c>
      <c r="U694" s="2">
        <v>2.8351628720759602E-4</v>
      </c>
      <c r="V694" s="2">
        <v>1.0871741104257799</v>
      </c>
      <c r="W694" s="2">
        <v>0</v>
      </c>
      <c r="X694" s="2">
        <v>0.47554247632826202</v>
      </c>
      <c r="Y694" s="2">
        <v>7.3600721807524103E-4</v>
      </c>
      <c r="Z694" s="2">
        <f t="shared" si="125"/>
        <v>0</v>
      </c>
      <c r="AA694" s="2">
        <v>2.25304546971968E-4</v>
      </c>
      <c r="AB694" s="2">
        <v>0</v>
      </c>
      <c r="AC694" s="2">
        <v>1.8734963645764599E-38</v>
      </c>
      <c r="AD694" s="2">
        <f t="shared" si="126"/>
        <v>0</v>
      </c>
      <c r="AE694" s="2">
        <v>0</v>
      </c>
      <c r="AF694" s="2">
        <v>7.9939202300764096</v>
      </c>
      <c r="AG694" s="2">
        <v>1.3891070549228999E-2</v>
      </c>
      <c r="AH694" s="2">
        <v>5.77480487923964E-3</v>
      </c>
      <c r="AI694" s="2">
        <v>0</v>
      </c>
      <c r="AJ694" s="2">
        <v>7.9939202302817396</v>
      </c>
      <c r="AK694" s="2">
        <v>1.2791673823959401E-2</v>
      </c>
      <c r="AL694" s="2">
        <f t="shared" si="121"/>
        <v>0</v>
      </c>
      <c r="AM694" s="2">
        <v>5.6348668799779704E-3</v>
      </c>
      <c r="AN694" s="2">
        <v>0.69174081649099795</v>
      </c>
      <c r="AO694" s="2">
        <v>0.91352525457082501</v>
      </c>
      <c r="AP694" s="2">
        <v>0</v>
      </c>
      <c r="AQ694" s="2">
        <v>9.5654935953964806E-2</v>
      </c>
      <c r="AR694" s="2">
        <v>7.4360110423798902E-5</v>
      </c>
      <c r="AS694" s="2">
        <f t="shared" si="127"/>
        <v>0</v>
      </c>
      <c r="AT694" s="2">
        <v>1.41397453672854E-5</v>
      </c>
      <c r="AU694" s="2">
        <v>0</v>
      </c>
      <c r="AV694" s="2">
        <v>4.1970491873460398E-35</v>
      </c>
      <c r="AW694" s="2">
        <f t="shared" si="128"/>
        <v>0</v>
      </c>
      <c r="AX694" s="2">
        <v>0</v>
      </c>
      <c r="AY694" s="2">
        <v>14.7317694067536</v>
      </c>
      <c r="AZ694" s="2">
        <v>3.0057880979822701E-2</v>
      </c>
      <c r="BA694" s="2">
        <v>1.17392158569373E-2</v>
      </c>
      <c r="BB694" s="2">
        <v>0</v>
      </c>
      <c r="BC694" s="2">
        <v>9.1054723334578505</v>
      </c>
      <c r="BD694" s="2">
        <v>1.8667278868795999E-2</v>
      </c>
      <c r="BE694" s="2">
        <f t="shared" si="129"/>
        <v>-1</v>
      </c>
      <c r="BF694" s="2">
        <v>7.9987083622834604E-3</v>
      </c>
      <c r="BG694" s="2">
        <v>3.9733815248135297E-74</v>
      </c>
      <c r="BH694" s="2">
        <v>1.2955911941757301E-6</v>
      </c>
      <c r="BI694" s="2">
        <v>0</v>
      </c>
      <c r="BJ694" s="2">
        <v>0.10642525414144</v>
      </c>
      <c r="BK694" s="2">
        <v>9.6126190735408405E-5</v>
      </c>
      <c r="BL694" s="2">
        <f t="shared" si="130"/>
        <v>-1</v>
      </c>
      <c r="BM694" s="2">
        <v>3.1313802874640499E-5</v>
      </c>
      <c r="BN694" s="2">
        <v>0</v>
      </c>
      <c r="BO694" s="2">
        <v>1.3980005942691299E-53</v>
      </c>
      <c r="BP694" s="2">
        <f t="shared" si="131"/>
        <v>1</v>
      </c>
    </row>
    <row r="695" spans="1:68" x14ac:dyDescent="0.2">
      <c r="A695">
        <v>689</v>
      </c>
      <c r="B695">
        <f t="shared" si="122"/>
        <v>0</v>
      </c>
      <c r="D695">
        <f t="shared" si="123"/>
        <v>0</v>
      </c>
      <c r="E695">
        <f t="shared" si="124"/>
        <v>0</v>
      </c>
      <c r="F695" s="16" t="s">
        <v>5660</v>
      </c>
      <c r="G695" s="16" t="s">
        <v>4686</v>
      </c>
      <c r="H695" s="16" t="s">
        <v>5566</v>
      </c>
      <c r="I695" s="16" t="s">
        <v>5652</v>
      </c>
      <c r="J695" t="s">
        <v>688</v>
      </c>
      <c r="K695" s="8" t="s">
        <v>3030</v>
      </c>
      <c r="L695" s="2">
        <v>0</v>
      </c>
      <c r="M695" s="2">
        <v>3.30484431398642E-2</v>
      </c>
      <c r="N695" s="2">
        <v>1.2699622285592499E-5</v>
      </c>
      <c r="O695" s="2">
        <v>3.2006931634953999E-6</v>
      </c>
      <c r="P695" s="2">
        <v>0</v>
      </c>
      <c r="Q695" s="2">
        <v>3.3048442882675201E-2</v>
      </c>
      <c r="R695" s="2">
        <v>1.4865808199313499E-5</v>
      </c>
      <c r="S695" s="2">
        <f t="shared" si="132"/>
        <v>0</v>
      </c>
      <c r="T695" s="2">
        <v>3.7968322262428198E-6</v>
      </c>
      <c r="U695" s="2">
        <v>7.6753014716962698E-32</v>
      </c>
      <c r="V695" s="2">
        <v>1.15050029496476</v>
      </c>
      <c r="W695" s="2">
        <v>0</v>
      </c>
      <c r="X695" s="2">
        <v>3.3048443019299802E-2</v>
      </c>
      <c r="Y695" s="2">
        <v>1.46106594494704E-5</v>
      </c>
      <c r="Z695" s="2">
        <f t="shared" si="125"/>
        <v>0</v>
      </c>
      <c r="AA695" s="2">
        <v>3.48357768682896E-6</v>
      </c>
      <c r="AB695" s="2">
        <v>2.6345426211025002E-9</v>
      </c>
      <c r="AC695" s="2">
        <v>1.1411739624391699</v>
      </c>
      <c r="AD695" s="2">
        <f t="shared" si="126"/>
        <v>0</v>
      </c>
      <c r="AE695" s="2">
        <v>0</v>
      </c>
      <c r="AF695" s="2">
        <v>6.0312260880843301E-2</v>
      </c>
      <c r="AG695" s="2">
        <v>2.5097541090931101E-5</v>
      </c>
      <c r="AH695" s="2">
        <v>6.58082251967091E-6</v>
      </c>
      <c r="AI695" s="2">
        <v>0</v>
      </c>
      <c r="AJ695" s="2">
        <v>6.03122609994593E-2</v>
      </c>
      <c r="AK695" s="2">
        <v>2.1177113432725399E-5</v>
      </c>
      <c r="AL695" s="2">
        <f t="shared" si="121"/>
        <v>0</v>
      </c>
      <c r="AM695" s="2">
        <v>7.2273375265686202E-6</v>
      </c>
      <c r="AN695" s="2">
        <v>7.2531776164808003E-9</v>
      </c>
      <c r="AO695" s="2">
        <v>1.0911660714245399</v>
      </c>
      <c r="AP695" s="2">
        <v>0</v>
      </c>
      <c r="AQ695" s="2">
        <v>9.56549359872267E-2</v>
      </c>
      <c r="AR695" s="2">
        <v>4.0969859907698297E-5</v>
      </c>
      <c r="AS695" s="2">
        <f t="shared" si="127"/>
        <v>0</v>
      </c>
      <c r="AT695" s="2">
        <v>9.8328643427933801E-6</v>
      </c>
      <c r="AU695" s="2">
        <v>8.0089339475914098E-135</v>
      </c>
      <c r="AV695" s="2">
        <v>0.273644499547404</v>
      </c>
      <c r="AW695" s="2">
        <f t="shared" si="128"/>
        <v>0</v>
      </c>
      <c r="AX695" s="2">
        <v>0</v>
      </c>
      <c r="AY695" s="2">
        <v>0.110304103425008</v>
      </c>
      <c r="AZ695" s="2">
        <v>5.2295152841185102E-5</v>
      </c>
      <c r="BA695" s="2">
        <v>1.19283222481906E-5</v>
      </c>
      <c r="BB695" s="2">
        <v>0</v>
      </c>
      <c r="BC695" s="2">
        <v>6.1300848254485403E-2</v>
      </c>
      <c r="BD695" s="2">
        <v>3.0331592103864299E-5</v>
      </c>
      <c r="BE695" s="2">
        <f t="shared" si="129"/>
        <v>0</v>
      </c>
      <c r="BF695" s="2">
        <v>6.8331740778414501E-6</v>
      </c>
      <c r="BG695" s="2">
        <v>1.12858857157061E-173</v>
      </c>
      <c r="BH695" s="2">
        <v>0.13007107595783701</v>
      </c>
      <c r="BI695" s="2">
        <v>0</v>
      </c>
      <c r="BJ695" s="2">
        <v>0.106425254115228</v>
      </c>
      <c r="BK695" s="2">
        <v>3.6909802389384098E-5</v>
      </c>
      <c r="BL695" s="2">
        <f t="shared" si="130"/>
        <v>0</v>
      </c>
      <c r="BM695" s="2">
        <v>1.118562803455E-5</v>
      </c>
      <c r="BN695" s="2">
        <v>2.6051865227776099E-4</v>
      </c>
      <c r="BO695" s="2">
        <v>0.41745326773883701</v>
      </c>
      <c r="BP695" s="2">
        <f t="shared" si="131"/>
        <v>0</v>
      </c>
    </row>
    <row r="696" spans="1:68" x14ac:dyDescent="0.2">
      <c r="A696">
        <v>690</v>
      </c>
      <c r="B696">
        <f t="shared" si="122"/>
        <v>1</v>
      </c>
      <c r="D696">
        <f t="shared" si="123"/>
        <v>0</v>
      </c>
      <c r="E696">
        <f t="shared" si="124"/>
        <v>0</v>
      </c>
      <c r="F696" s="16" t="s">
        <v>5661</v>
      </c>
      <c r="G696" s="16" t="s">
        <v>4686</v>
      </c>
      <c r="H696" s="16" t="s">
        <v>5566</v>
      </c>
      <c r="I696" s="16" t="s">
        <v>5652</v>
      </c>
      <c r="J696" t="s">
        <v>689</v>
      </c>
      <c r="K696" s="8" t="s">
        <v>3031</v>
      </c>
      <c r="L696" s="2">
        <v>0</v>
      </c>
      <c r="M696" s="2">
        <v>6.6468142211034902</v>
      </c>
      <c r="N696" s="2">
        <v>1.19514478505778E-2</v>
      </c>
      <c r="O696" s="2">
        <v>4.70504237984399E-3</v>
      </c>
      <c r="P696" s="2">
        <v>0</v>
      </c>
      <c r="Q696" s="2">
        <v>6.6468142205518701</v>
      </c>
      <c r="R696" s="2">
        <v>1.1744192511841301E-2</v>
      </c>
      <c r="S696" s="2">
        <f t="shared" si="132"/>
        <v>0</v>
      </c>
      <c r="T696" s="2">
        <v>4.2273393056729003E-3</v>
      </c>
      <c r="U696" s="2">
        <v>1.19193085751742E-8</v>
      </c>
      <c r="V696" s="2">
        <v>1.4046114062313599</v>
      </c>
      <c r="W696" s="2">
        <v>0</v>
      </c>
      <c r="X696" s="2">
        <v>0.475542476328284</v>
      </c>
      <c r="Y696" s="2">
        <v>5.98371110128516E-4</v>
      </c>
      <c r="Z696" s="2">
        <f t="shared" si="125"/>
        <v>0</v>
      </c>
      <c r="AA696" s="2">
        <v>1.72641261778493E-4</v>
      </c>
      <c r="AB696" s="2">
        <v>0</v>
      </c>
      <c r="AC696" s="2">
        <v>2.16730170504336E-41</v>
      </c>
      <c r="AD696" s="2">
        <f t="shared" si="126"/>
        <v>0</v>
      </c>
      <c r="AE696" s="2">
        <v>0</v>
      </c>
      <c r="AF696" s="2">
        <v>7.9939202301514101</v>
      </c>
      <c r="AG696" s="2">
        <v>1.35855085267552E-2</v>
      </c>
      <c r="AH696" s="2">
        <v>5.3754170668993398E-3</v>
      </c>
      <c r="AI696" s="2">
        <v>0</v>
      </c>
      <c r="AJ696" s="2">
        <v>7.9939202302821899</v>
      </c>
      <c r="AK696" s="2">
        <v>1.2999853550741E-2</v>
      </c>
      <c r="AL696" s="2">
        <f t="shared" si="121"/>
        <v>0</v>
      </c>
      <c r="AM696" s="2">
        <v>5.63177699476474E-3</v>
      </c>
      <c r="AN696" s="2">
        <v>1.50422442090272E-2</v>
      </c>
      <c r="AO696" s="2">
        <v>1.18328367632489</v>
      </c>
      <c r="AP696" s="2">
        <v>0</v>
      </c>
      <c r="AQ696" s="2">
        <v>9.5654935953966902E-2</v>
      </c>
      <c r="AR696" s="2">
        <v>4.7288284693202503E-5</v>
      </c>
      <c r="AS696" s="2">
        <f t="shared" si="127"/>
        <v>0</v>
      </c>
      <c r="AT696" s="2">
        <v>1.2280197599050599E-5</v>
      </c>
      <c r="AU696" s="2">
        <v>0</v>
      </c>
      <c r="AV696" s="2">
        <v>2.5307168716422302E-43</v>
      </c>
      <c r="AW696" s="2">
        <f t="shared" si="128"/>
        <v>0</v>
      </c>
      <c r="AX696" s="2">
        <v>0</v>
      </c>
      <c r="AY696" s="2">
        <v>14.7317694067529</v>
      </c>
      <c r="AZ696" s="2">
        <v>3.9127117045152801E-2</v>
      </c>
      <c r="BA696" s="2">
        <v>1.4775700401355099E-2</v>
      </c>
      <c r="BB696" s="2">
        <v>0</v>
      </c>
      <c r="BC696" s="2">
        <v>9.1054723334582306</v>
      </c>
      <c r="BD696" s="2">
        <v>1.9784937982858401E-2</v>
      </c>
      <c r="BE696" s="2">
        <f t="shared" si="129"/>
        <v>-1</v>
      </c>
      <c r="BF696" s="2">
        <v>7.6393363143800802E-3</v>
      </c>
      <c r="BG696" s="2">
        <v>1.4630368935015801E-197</v>
      </c>
      <c r="BH696" s="2">
        <v>4.1127167049981803E-12</v>
      </c>
      <c r="BI696" s="2">
        <v>0</v>
      </c>
      <c r="BJ696" s="2">
        <v>0.10642525414144</v>
      </c>
      <c r="BK696" s="2">
        <v>7.4523715949021197E-5</v>
      </c>
      <c r="BL696" s="2">
        <f t="shared" si="130"/>
        <v>-1</v>
      </c>
      <c r="BM696" s="2">
        <v>2.1673328930674901E-5</v>
      </c>
      <c r="BN696" s="2">
        <v>0</v>
      </c>
      <c r="BO696" s="2">
        <v>8.6088715772046806E-62</v>
      </c>
      <c r="BP696" s="2">
        <f t="shared" si="131"/>
        <v>1</v>
      </c>
    </row>
    <row r="697" spans="1:68" x14ac:dyDescent="0.2">
      <c r="A697">
        <v>691</v>
      </c>
      <c r="B697">
        <f t="shared" si="122"/>
        <v>1</v>
      </c>
      <c r="D697">
        <f t="shared" si="123"/>
        <v>0</v>
      </c>
      <c r="E697">
        <f t="shared" si="124"/>
        <v>0</v>
      </c>
      <c r="F697" s="16" t="s">
        <v>5662</v>
      </c>
      <c r="G697" s="16" t="s">
        <v>4686</v>
      </c>
      <c r="H697" s="16" t="s">
        <v>5566</v>
      </c>
      <c r="I697" s="16" t="s">
        <v>5652</v>
      </c>
      <c r="J697" t="s">
        <v>690</v>
      </c>
      <c r="K697" s="8" t="s">
        <v>3032</v>
      </c>
      <c r="L697" s="2">
        <v>0</v>
      </c>
      <c r="M697" s="2">
        <v>6.6468142211034902</v>
      </c>
      <c r="N697" s="2">
        <v>1.4504083138915699E-2</v>
      </c>
      <c r="O697" s="2">
        <v>5.5060885275188204E-3</v>
      </c>
      <c r="P697" s="2">
        <v>0</v>
      </c>
      <c r="Q697" s="2">
        <v>6.6468142205818799</v>
      </c>
      <c r="R697" s="2">
        <v>1.3777730907524001E-2</v>
      </c>
      <c r="S697" s="2">
        <f t="shared" si="132"/>
        <v>0</v>
      </c>
      <c r="T697" s="2">
        <v>5.36092937843494E-3</v>
      </c>
      <c r="U697" s="2">
        <v>0.432471141958855</v>
      </c>
      <c r="V697" s="2">
        <v>1.08452273351558</v>
      </c>
      <c r="W697" s="2">
        <v>0</v>
      </c>
      <c r="X697" s="2">
        <v>0.47554247632825303</v>
      </c>
      <c r="Y697" s="2">
        <v>3.4283902963933998E-4</v>
      </c>
      <c r="Z697" s="2">
        <f t="shared" si="125"/>
        <v>0</v>
      </c>
      <c r="AA697" s="2">
        <v>1.176999223875E-4</v>
      </c>
      <c r="AB697" s="2">
        <v>0</v>
      </c>
      <c r="AC697" s="2">
        <v>6.2493278183950604E-54</v>
      </c>
      <c r="AD697" s="2">
        <f t="shared" si="126"/>
        <v>0</v>
      </c>
      <c r="AE697" s="2">
        <v>0</v>
      </c>
      <c r="AF697" s="2">
        <v>7.9939202301285501</v>
      </c>
      <c r="AG697" s="2">
        <v>1.4043477631735E-2</v>
      </c>
      <c r="AH697" s="2">
        <v>5.4613011571009503E-3</v>
      </c>
      <c r="AI697" s="2">
        <v>0</v>
      </c>
      <c r="AJ697" s="2">
        <v>7.9939202302821002</v>
      </c>
      <c r="AK697" s="2">
        <v>1.37399478946417E-2</v>
      </c>
      <c r="AL697" s="2">
        <f t="shared" si="121"/>
        <v>0</v>
      </c>
      <c r="AM697" s="2">
        <v>5.4121384980532804E-3</v>
      </c>
      <c r="AN697" s="2">
        <v>0.77391528214869199</v>
      </c>
      <c r="AO697" s="2">
        <v>1.37968327584438</v>
      </c>
      <c r="AP697" s="2">
        <v>0</v>
      </c>
      <c r="AQ697" s="2">
        <v>9.5654935953964806E-2</v>
      </c>
      <c r="AR697" s="2">
        <v>5.2453419244764102E-5</v>
      </c>
      <c r="AS697" s="2">
        <f t="shared" si="127"/>
        <v>0</v>
      </c>
      <c r="AT697" s="2">
        <v>1.07739541055973E-5</v>
      </c>
      <c r="AU697" s="2">
        <v>0</v>
      </c>
      <c r="AV697" s="2">
        <v>1.01847293183281E-44</v>
      </c>
      <c r="AW697" s="2">
        <f t="shared" si="128"/>
        <v>0</v>
      </c>
      <c r="AX697" s="2">
        <v>0</v>
      </c>
      <c r="AY697" s="2">
        <v>14.7317694067536</v>
      </c>
      <c r="AZ697" s="2">
        <v>2.5071017877909201E-2</v>
      </c>
      <c r="BA697" s="2">
        <v>9.0538455444616403E-3</v>
      </c>
      <c r="BB697" s="2">
        <v>0</v>
      </c>
      <c r="BC697" s="2">
        <v>9.1054723334582306</v>
      </c>
      <c r="BD697" s="2">
        <v>1.6293586447889499E-2</v>
      </c>
      <c r="BE697" s="2">
        <f t="shared" si="129"/>
        <v>-1</v>
      </c>
      <c r="BF697" s="2">
        <v>7.5064237386366396E-3</v>
      </c>
      <c r="BG697" s="2">
        <v>3.3040014023921098E-21</v>
      </c>
      <c r="BH697" s="2">
        <v>6.2869070269121899E-5</v>
      </c>
      <c r="BI697" s="2">
        <v>0</v>
      </c>
      <c r="BJ697" s="2">
        <v>0.106425254114472</v>
      </c>
      <c r="BK697" s="2">
        <v>6.7962862354113503E-5</v>
      </c>
      <c r="BL697" s="2">
        <f t="shared" si="130"/>
        <v>-1</v>
      </c>
      <c r="BM697" s="2">
        <v>1.47586005750206E-5</v>
      </c>
      <c r="BN697" s="2">
        <v>0</v>
      </c>
      <c r="BO697" s="2">
        <v>5.5166689499080405E-38</v>
      </c>
      <c r="BP697" s="2">
        <f t="shared" si="131"/>
        <v>1</v>
      </c>
    </row>
    <row r="698" spans="1:68" x14ac:dyDescent="0.2">
      <c r="A698">
        <v>692</v>
      </c>
      <c r="B698">
        <f t="shared" si="122"/>
        <v>0</v>
      </c>
      <c r="D698">
        <f t="shared" si="123"/>
        <v>0</v>
      </c>
      <c r="E698">
        <f t="shared" si="124"/>
        <v>1</v>
      </c>
      <c r="F698" s="16" t="s">
        <v>5663</v>
      </c>
      <c r="G698" s="16" t="s">
        <v>4686</v>
      </c>
      <c r="H698" s="16" t="s">
        <v>5566</v>
      </c>
      <c r="I698" s="16" t="s">
        <v>5652</v>
      </c>
      <c r="J698" t="s">
        <v>691</v>
      </c>
      <c r="K698" s="8" t="s">
        <v>3033</v>
      </c>
      <c r="L698" s="2">
        <v>0</v>
      </c>
      <c r="M698" s="2">
        <v>6.6468142211021899</v>
      </c>
      <c r="N698" s="2">
        <v>9.94424340023084E-3</v>
      </c>
      <c r="O698" s="2">
        <v>3.7712665285225401E-3</v>
      </c>
      <c r="P698" s="2">
        <v>0</v>
      </c>
      <c r="Q698" s="2">
        <v>6.6468142204523604</v>
      </c>
      <c r="R698" s="2">
        <v>1.1999381631250699E-2</v>
      </c>
      <c r="S698" s="2">
        <f t="shared" si="132"/>
        <v>0</v>
      </c>
      <c r="T698" s="2">
        <v>4.3253812481194396E-3</v>
      </c>
      <c r="U698" s="2">
        <v>6.21383646064191E-11</v>
      </c>
      <c r="V698" s="2">
        <v>0.30477869413736502</v>
      </c>
      <c r="W698" s="2">
        <v>0</v>
      </c>
      <c r="X698" s="2">
        <v>0.475542476328287</v>
      </c>
      <c r="Y698" s="2">
        <v>3.5007036373595597E-4</v>
      </c>
      <c r="Z698" s="2">
        <f t="shared" si="125"/>
        <v>0</v>
      </c>
      <c r="AA698" s="2">
        <v>1.04402978520363E-4</v>
      </c>
      <c r="AB698" s="2">
        <v>0</v>
      </c>
      <c r="AC698" s="2">
        <v>7.2532602732516298E-31</v>
      </c>
      <c r="AD698" s="2">
        <f t="shared" si="126"/>
        <v>0</v>
      </c>
      <c r="AE698" s="2">
        <v>0</v>
      </c>
      <c r="AF698" s="2">
        <v>7.9939202301248198</v>
      </c>
      <c r="AG698" s="2">
        <v>1.0593776885774901E-2</v>
      </c>
      <c r="AH698" s="2">
        <v>3.9821897621990501E-3</v>
      </c>
      <c r="AI698" s="2">
        <v>0</v>
      </c>
      <c r="AJ698" s="2">
        <v>7.99392023029879</v>
      </c>
      <c r="AK698" s="2">
        <v>2.0757439729041999E-2</v>
      </c>
      <c r="AL698" s="2">
        <f t="shared" si="121"/>
        <v>1</v>
      </c>
      <c r="AM698" s="2">
        <v>7.7999844100850799E-3</v>
      </c>
      <c r="AN698" s="2">
        <v>2.17215046475436E-176</v>
      </c>
      <c r="AO698" s="2">
        <v>7.5120985928421206E-8</v>
      </c>
      <c r="AP698" s="2">
        <v>0</v>
      </c>
      <c r="AQ698" s="2">
        <v>9.5654935953966902E-2</v>
      </c>
      <c r="AR698" s="2">
        <v>7.8197503955916098E-5</v>
      </c>
      <c r="AS698" s="2">
        <f t="shared" si="127"/>
        <v>-1</v>
      </c>
      <c r="AT698" s="2">
        <v>1.6299082470885099E-5</v>
      </c>
      <c r="AU698" s="2">
        <v>0</v>
      </c>
      <c r="AV698" s="2">
        <v>2.4376259614863299E-43</v>
      </c>
      <c r="AW698" s="2">
        <f t="shared" si="128"/>
        <v>1</v>
      </c>
      <c r="AX698" s="2">
        <v>0</v>
      </c>
      <c r="AY698" s="2">
        <v>14.7317694067529</v>
      </c>
      <c r="AZ698" s="2">
        <v>3.5106860660040901E-2</v>
      </c>
      <c r="BA698" s="2">
        <v>1.44274238394369E-2</v>
      </c>
      <c r="BB698" s="2">
        <v>0</v>
      </c>
      <c r="BC698" s="2">
        <v>9.1054723334586107</v>
      </c>
      <c r="BD698" s="2">
        <v>2.0608091402948801E-2</v>
      </c>
      <c r="BE698" s="2">
        <f t="shared" si="129"/>
        <v>-1</v>
      </c>
      <c r="BF698" s="2">
        <v>7.8273621910556999E-3</v>
      </c>
      <c r="BG698" s="2">
        <v>7.0761183296950401E-179</v>
      </c>
      <c r="BH698" s="2">
        <v>2.8805971375448E-8</v>
      </c>
      <c r="BI698" s="2">
        <v>0</v>
      </c>
      <c r="BJ698" s="2">
        <v>0.106425254122098</v>
      </c>
      <c r="BK698" s="2">
        <v>1.2896227923537599E-4</v>
      </c>
      <c r="BL698" s="2">
        <f t="shared" si="130"/>
        <v>-1</v>
      </c>
      <c r="BM698" s="2">
        <v>4.1768677807501902E-5</v>
      </c>
      <c r="BN698" s="2">
        <v>0</v>
      </c>
      <c r="BO698" s="2">
        <v>5.2434643514504203E-64</v>
      </c>
      <c r="BP698" s="2">
        <f t="shared" si="131"/>
        <v>1</v>
      </c>
    </row>
    <row r="699" spans="1:68" x14ac:dyDescent="0.2">
      <c r="A699">
        <v>693</v>
      </c>
      <c r="B699">
        <f t="shared" si="122"/>
        <v>0</v>
      </c>
      <c r="D699">
        <f t="shared" si="123"/>
        <v>0</v>
      </c>
      <c r="E699">
        <f t="shared" si="124"/>
        <v>0</v>
      </c>
      <c r="F699" s="16" t="s">
        <v>5664</v>
      </c>
      <c r="G699" s="16" t="s">
        <v>4686</v>
      </c>
      <c r="H699" s="16" t="s">
        <v>5566</v>
      </c>
      <c r="I699" s="16" t="s">
        <v>5652</v>
      </c>
      <c r="J699" s="14" t="s">
        <v>692</v>
      </c>
      <c r="K699" s="8" t="s">
        <v>3034</v>
      </c>
      <c r="L699" s="2">
        <v>0</v>
      </c>
      <c r="M699" s="2">
        <v>3.3048443139863402E-2</v>
      </c>
      <c r="N699" s="2">
        <v>1.65845543516188E-5</v>
      </c>
      <c r="O699" s="2">
        <v>3.4994722242048801E-6</v>
      </c>
      <c r="P699" s="2">
        <v>0</v>
      </c>
      <c r="Q699" s="2">
        <v>3.3048442882662697E-2</v>
      </c>
      <c r="R699" s="2">
        <v>1.5627052605153501E-5</v>
      </c>
      <c r="S699" s="2">
        <f t="shared" si="132"/>
        <v>0</v>
      </c>
      <c r="T699" s="2">
        <v>3.5846131704134398E-6</v>
      </c>
      <c r="U699" s="2">
        <v>2.07148175948315E-5</v>
      </c>
      <c r="V699" s="2">
        <v>1.3848158446194101</v>
      </c>
      <c r="W699" s="2">
        <v>0</v>
      </c>
      <c r="X699" s="2">
        <v>3.3048443019314998E-2</v>
      </c>
      <c r="Y699" s="2">
        <v>1.72066025233432E-5</v>
      </c>
      <c r="Z699" s="2">
        <f t="shared" si="125"/>
        <v>0</v>
      </c>
      <c r="AA699" s="2">
        <v>3.3557235214883501E-6</v>
      </c>
      <c r="AB699" s="2">
        <v>1.3050949670160601E-4</v>
      </c>
      <c r="AC699" s="2">
        <v>1.39299987040027</v>
      </c>
      <c r="AD699" s="2">
        <f t="shared" si="126"/>
        <v>0</v>
      </c>
      <c r="AE699" s="2">
        <v>0</v>
      </c>
      <c r="AF699" s="2">
        <v>6.03122609064305E-2</v>
      </c>
      <c r="AG699" s="2">
        <v>2.4887522802364501E-5</v>
      </c>
      <c r="AH699" s="2">
        <v>6.3029371321187403E-6</v>
      </c>
      <c r="AI699" s="2">
        <v>0</v>
      </c>
      <c r="AJ699" s="2">
        <v>6.0312261009149701E-2</v>
      </c>
      <c r="AK699" s="2">
        <v>3.2679857771903599E-5</v>
      </c>
      <c r="AL699" s="2">
        <f t="shared" si="121"/>
        <v>0</v>
      </c>
      <c r="AM699" s="2">
        <v>8.1610352960121308E-6</v>
      </c>
      <c r="AN699" s="2">
        <v>1.6147325549944601E-53</v>
      </c>
      <c r="AO699" s="2">
        <v>0.790473719722113</v>
      </c>
      <c r="AP699" s="2">
        <v>0</v>
      </c>
      <c r="AQ699" s="2">
        <v>9.5654936004572699E-2</v>
      </c>
      <c r="AR699" s="2">
        <v>2.8872944428876799E-5</v>
      </c>
      <c r="AS699" s="2">
        <f t="shared" si="127"/>
        <v>0</v>
      </c>
      <c r="AT699" s="2">
        <v>1.0630670813433199E-5</v>
      </c>
      <c r="AU699" s="2">
        <v>8.3519568844464103E-290</v>
      </c>
      <c r="AV699" s="2">
        <v>1.0316982879787999</v>
      </c>
      <c r="AW699" s="2">
        <f t="shared" si="128"/>
        <v>0</v>
      </c>
      <c r="AX699" s="2">
        <v>0</v>
      </c>
      <c r="AY699" s="2">
        <v>0.110304103432199</v>
      </c>
      <c r="AZ699" s="2">
        <v>4.4653702432518599E-5</v>
      </c>
      <c r="BA699" s="2">
        <v>1.12498276597246E-5</v>
      </c>
      <c r="BB699" s="2">
        <v>0</v>
      </c>
      <c r="BC699" s="2">
        <v>6.1300848254485299E-2</v>
      </c>
      <c r="BD699" s="2">
        <v>2.4655291974280999E-5</v>
      </c>
      <c r="BE699" s="2">
        <f t="shared" si="129"/>
        <v>0</v>
      </c>
      <c r="BF699" s="2">
        <v>6.0644632932162999E-6</v>
      </c>
      <c r="BG699" s="2">
        <v>0</v>
      </c>
      <c r="BH699" s="2">
        <v>0.16571173034744799</v>
      </c>
      <c r="BI699" s="2">
        <v>0</v>
      </c>
      <c r="BJ699" s="2">
        <v>0.10642525411763</v>
      </c>
      <c r="BK699" s="2">
        <v>7.3613318213023899E-5</v>
      </c>
      <c r="BL699" s="2">
        <f t="shared" si="130"/>
        <v>0</v>
      </c>
      <c r="BM699" s="2">
        <v>1.6415049778991399E-5</v>
      </c>
      <c r="BN699" s="2">
        <v>3.2747584541433002E-124</v>
      </c>
      <c r="BO699" s="2">
        <v>0.102614089985391</v>
      </c>
      <c r="BP699" s="2">
        <f t="shared" si="131"/>
        <v>0</v>
      </c>
    </row>
    <row r="700" spans="1:68" x14ac:dyDescent="0.2">
      <c r="A700">
        <v>694</v>
      </c>
      <c r="B700">
        <f t="shared" si="122"/>
        <v>0</v>
      </c>
      <c r="D700">
        <f t="shared" si="123"/>
        <v>1</v>
      </c>
      <c r="E700">
        <f t="shared" si="124"/>
        <v>0</v>
      </c>
      <c r="F700" s="16" t="s">
        <v>5665</v>
      </c>
      <c r="G700" s="16" t="s">
        <v>4686</v>
      </c>
      <c r="H700" s="16" t="s">
        <v>5566</v>
      </c>
      <c r="I700" s="16" t="s">
        <v>5652</v>
      </c>
      <c r="J700" t="s">
        <v>693</v>
      </c>
      <c r="K700" s="8" t="s">
        <v>3035</v>
      </c>
      <c r="L700" s="2">
        <v>0</v>
      </c>
      <c r="M700" s="2">
        <v>6.6468142211034902</v>
      </c>
      <c r="N700" s="2">
        <v>1.30891684954496E-2</v>
      </c>
      <c r="O700" s="2">
        <v>4.6952007766559497E-3</v>
      </c>
      <c r="P700" s="2">
        <v>0</v>
      </c>
      <c r="Q700" s="2">
        <v>6.6468142205518701</v>
      </c>
      <c r="R700" s="2">
        <v>1.7062202809865399E-2</v>
      </c>
      <c r="S700" s="2">
        <f t="shared" si="132"/>
        <v>1</v>
      </c>
      <c r="T700" s="2">
        <v>6.5451170111003598E-3</v>
      </c>
      <c r="U700" s="2">
        <v>1.5404964832775201E-45</v>
      </c>
      <c r="V700" s="2">
        <v>3.3357134536096601E-2</v>
      </c>
      <c r="W700" s="2">
        <v>0</v>
      </c>
      <c r="X700" s="2">
        <v>0.475542476328284</v>
      </c>
      <c r="Y700" s="2">
        <v>5.6210483887387998E-4</v>
      </c>
      <c r="Z700" s="2">
        <f t="shared" si="125"/>
        <v>-1</v>
      </c>
      <c r="AA700" s="2">
        <v>1.73612499190618E-4</v>
      </c>
      <c r="AB700" s="2">
        <v>0</v>
      </c>
      <c r="AC700" s="2">
        <v>2.4205257451339202E-40</v>
      </c>
      <c r="AD700" s="2">
        <f t="shared" si="126"/>
        <v>1</v>
      </c>
      <c r="AE700" s="2">
        <v>0</v>
      </c>
      <c r="AF700" s="2">
        <v>7.9939202301514101</v>
      </c>
      <c r="AG700" s="2">
        <v>1.16148502848138E-2</v>
      </c>
      <c r="AH700" s="2">
        <v>4.6008604815512199E-3</v>
      </c>
      <c r="AI700" s="2">
        <v>0</v>
      </c>
      <c r="AJ700" s="2">
        <v>7.9939202302821899</v>
      </c>
      <c r="AK700" s="2">
        <v>1.43789632914527E-2</v>
      </c>
      <c r="AL700" s="2">
        <f t="shared" si="121"/>
        <v>0</v>
      </c>
      <c r="AM700" s="2">
        <v>6.4023714885704597E-3</v>
      </c>
      <c r="AN700" s="2">
        <v>1.11990495234754E-59</v>
      </c>
      <c r="AO700" s="2">
        <v>0.146710812861504</v>
      </c>
      <c r="AP700" s="2">
        <v>0</v>
      </c>
      <c r="AQ700" s="2">
        <v>9.5654935953966902E-2</v>
      </c>
      <c r="AR700" s="2">
        <v>3.76382282587403E-5</v>
      </c>
      <c r="AS700" s="2">
        <f t="shared" si="127"/>
        <v>0</v>
      </c>
      <c r="AT700" s="2">
        <v>1.2918446821011E-5</v>
      </c>
      <c r="AU700" s="2">
        <v>0</v>
      </c>
      <c r="AV700" s="2">
        <v>1.2419859252986799E-32</v>
      </c>
      <c r="AW700" s="2">
        <f t="shared" si="128"/>
        <v>0</v>
      </c>
      <c r="AX700" s="2">
        <v>0</v>
      </c>
      <c r="AY700" s="2">
        <v>14.7317694067529</v>
      </c>
      <c r="AZ700" s="2">
        <v>4.5692461072660603E-2</v>
      </c>
      <c r="BA700" s="2">
        <v>1.7876753397872699E-2</v>
      </c>
      <c r="BB700" s="2">
        <v>0</v>
      </c>
      <c r="BC700" s="2">
        <v>9.1054723334582306</v>
      </c>
      <c r="BD700" s="2">
        <v>1.3171762456345999E-2</v>
      </c>
      <c r="BE700" s="2">
        <f t="shared" si="129"/>
        <v>-1</v>
      </c>
      <c r="BF700" s="2">
        <v>4.6295363522055504E-3</v>
      </c>
      <c r="BG700" s="2">
        <v>0</v>
      </c>
      <c r="BH700" s="2">
        <v>1.22715828127309E-32</v>
      </c>
      <c r="BI700" s="2">
        <v>0</v>
      </c>
      <c r="BJ700" s="2">
        <v>0.10642525414144</v>
      </c>
      <c r="BK700" s="2">
        <v>6.9929135360579801E-5</v>
      </c>
      <c r="BL700" s="2">
        <f t="shared" si="130"/>
        <v>-1</v>
      </c>
      <c r="BM700" s="2">
        <v>1.93465746561192E-5</v>
      </c>
      <c r="BN700" s="2">
        <v>0</v>
      </c>
      <c r="BO700" s="2">
        <v>1.8421810448626701E-73</v>
      </c>
      <c r="BP700" s="2">
        <f t="shared" si="131"/>
        <v>1</v>
      </c>
    </row>
    <row r="701" spans="1:68" x14ac:dyDescent="0.2">
      <c r="A701">
        <v>695</v>
      </c>
      <c r="B701">
        <f t="shared" si="122"/>
        <v>0</v>
      </c>
      <c r="D701">
        <f t="shared" si="123"/>
        <v>0</v>
      </c>
      <c r="E701">
        <f t="shared" si="124"/>
        <v>0</v>
      </c>
      <c r="F701" s="16" t="s">
        <v>5666</v>
      </c>
      <c r="G701" s="16" t="s">
        <v>4686</v>
      </c>
      <c r="H701" s="16" t="s">
        <v>5566</v>
      </c>
      <c r="I701" s="16" t="s">
        <v>5652</v>
      </c>
      <c r="J701" t="s">
        <v>694</v>
      </c>
      <c r="K701" s="8" t="s">
        <v>3036</v>
      </c>
      <c r="L701" s="2">
        <v>0</v>
      </c>
      <c r="M701" s="2">
        <v>3.3048443139864297E-2</v>
      </c>
      <c r="N701" s="2">
        <v>1.5931795845867899E-5</v>
      </c>
      <c r="O701" s="2">
        <v>3.4329996532642301E-6</v>
      </c>
      <c r="P701" s="2">
        <v>0</v>
      </c>
      <c r="Q701" s="2">
        <v>3.3048442882675201E-2</v>
      </c>
      <c r="R701" s="2">
        <v>1.3551414085547601E-5</v>
      </c>
      <c r="S701" s="2">
        <f t="shared" si="132"/>
        <v>0</v>
      </c>
      <c r="T701" s="2">
        <v>3.8799153421944998E-6</v>
      </c>
      <c r="U701" s="2">
        <v>4.4411506392167697E-34</v>
      </c>
      <c r="V701" s="2">
        <v>1.1124879119378099</v>
      </c>
      <c r="W701" s="2">
        <v>0</v>
      </c>
      <c r="X701" s="2">
        <v>3.3048443019299802E-2</v>
      </c>
      <c r="Y701" s="2">
        <v>1.5896066903416501E-5</v>
      </c>
      <c r="Z701" s="2">
        <f t="shared" si="125"/>
        <v>0</v>
      </c>
      <c r="AA701" s="2">
        <v>3.2324117545497801E-6</v>
      </c>
      <c r="AB701" s="2">
        <v>9.6099672685051596E-4</v>
      </c>
      <c r="AC701" s="2">
        <v>1.4982360359396401</v>
      </c>
      <c r="AD701" s="2">
        <f t="shared" si="126"/>
        <v>0</v>
      </c>
      <c r="AE701" s="2">
        <v>0</v>
      </c>
      <c r="AF701" s="2">
        <v>6.0312260880844099E-2</v>
      </c>
      <c r="AG701" s="2">
        <v>2.7043638031955199E-5</v>
      </c>
      <c r="AH701" s="2">
        <v>6.4797990940218497E-6</v>
      </c>
      <c r="AI701" s="2">
        <v>0</v>
      </c>
      <c r="AJ701" s="2">
        <v>6.0312260999459001E-2</v>
      </c>
      <c r="AK701" s="2">
        <v>2.6488896140434101E-5</v>
      </c>
      <c r="AL701" s="2">
        <f t="shared" si="121"/>
        <v>0</v>
      </c>
      <c r="AM701" s="2">
        <v>7.4640920207455403E-6</v>
      </c>
      <c r="AN701" s="2">
        <v>2.2302162638437E-21</v>
      </c>
      <c r="AO701" s="2">
        <v>1.4571410650891601</v>
      </c>
      <c r="AP701" s="2">
        <v>0</v>
      </c>
      <c r="AQ701" s="2">
        <v>9.5654935987226797E-2</v>
      </c>
      <c r="AR701" s="2">
        <v>7.6746736327897201E-5</v>
      </c>
      <c r="AS701" s="2">
        <f t="shared" si="127"/>
        <v>0</v>
      </c>
      <c r="AT701" s="2">
        <v>1.49265171227619E-5</v>
      </c>
      <c r="AU701" s="2">
        <v>5.39393251709551E-258</v>
      </c>
      <c r="AV701" s="2">
        <v>2.0367105519482902E-3</v>
      </c>
      <c r="AW701" s="2">
        <f t="shared" si="128"/>
        <v>0</v>
      </c>
      <c r="AX701" s="2">
        <v>0</v>
      </c>
      <c r="AY701" s="2">
        <v>0.110304103425007</v>
      </c>
      <c r="AZ701" s="2">
        <v>6.3120894430889303E-5</v>
      </c>
      <c r="BA701" s="2">
        <v>1.19704622419948E-5</v>
      </c>
      <c r="BB701" s="2">
        <v>0</v>
      </c>
      <c r="BC701" s="2">
        <v>6.1300848254485299E-2</v>
      </c>
      <c r="BD701" s="2">
        <v>2.78526342671056E-5</v>
      </c>
      <c r="BE701" s="2">
        <f t="shared" si="129"/>
        <v>0</v>
      </c>
      <c r="BF701" s="2">
        <v>6.7231523579425496E-6</v>
      </c>
      <c r="BG701" s="2">
        <v>6.2008130912911103E-165</v>
      </c>
      <c r="BH701" s="2">
        <v>1.28395451582312E-2</v>
      </c>
      <c r="BI701" s="2">
        <v>0</v>
      </c>
      <c r="BJ701" s="2">
        <v>0.106425254115228</v>
      </c>
      <c r="BK701" s="2">
        <v>4.3880611226123697E-5</v>
      </c>
      <c r="BL701" s="2">
        <f t="shared" si="130"/>
        <v>0</v>
      </c>
      <c r="BM701" s="2">
        <v>1.18052058771782E-5</v>
      </c>
      <c r="BN701" s="2">
        <v>1.2019587291021401E-6</v>
      </c>
      <c r="BO701" s="2">
        <v>0.31496072987281098</v>
      </c>
      <c r="BP701" s="2">
        <f t="shared" si="131"/>
        <v>0</v>
      </c>
    </row>
    <row r="702" spans="1:68" x14ac:dyDescent="0.2">
      <c r="A702">
        <v>696</v>
      </c>
      <c r="B702">
        <f t="shared" si="122"/>
        <v>1</v>
      </c>
      <c r="D702">
        <f t="shared" si="123"/>
        <v>0</v>
      </c>
      <c r="E702">
        <f t="shared" si="124"/>
        <v>0</v>
      </c>
      <c r="F702" s="16" t="s">
        <v>5667</v>
      </c>
      <c r="G702" s="16" t="s">
        <v>4686</v>
      </c>
      <c r="H702" s="16" t="s">
        <v>5566</v>
      </c>
      <c r="I702" s="16" t="s">
        <v>5652</v>
      </c>
      <c r="J702" t="s">
        <v>695</v>
      </c>
      <c r="K702" s="8" t="s">
        <v>3037</v>
      </c>
      <c r="L702" s="2">
        <v>0</v>
      </c>
      <c r="M702" s="2">
        <v>6.6468142211034902</v>
      </c>
      <c r="N702" s="2">
        <v>1.23085059139094E-2</v>
      </c>
      <c r="O702" s="2">
        <v>4.3788925111178604E-3</v>
      </c>
      <c r="P702" s="2">
        <v>0</v>
      </c>
      <c r="Q702" s="2">
        <v>6.6468142205518701</v>
      </c>
      <c r="R702" s="2">
        <v>1.4607548903604099E-2</v>
      </c>
      <c r="S702" s="2">
        <f t="shared" si="132"/>
        <v>0</v>
      </c>
      <c r="T702" s="2">
        <v>6.3734001142707903E-3</v>
      </c>
      <c r="U702" s="2">
        <v>6.3848427626508796E-64</v>
      </c>
      <c r="V702" s="2">
        <v>0.231279247744898</v>
      </c>
      <c r="W702" s="2">
        <v>0</v>
      </c>
      <c r="X702" s="2">
        <v>0.475542476328284</v>
      </c>
      <c r="Y702" s="2">
        <v>7.2505845317623698E-4</v>
      </c>
      <c r="Z702" s="2">
        <f t="shared" si="125"/>
        <v>0</v>
      </c>
      <c r="AA702" s="2">
        <v>1.89746022255675E-4</v>
      </c>
      <c r="AB702" s="2">
        <v>0</v>
      </c>
      <c r="AC702" s="2">
        <v>2.5792987860652899E-33</v>
      </c>
      <c r="AD702" s="2">
        <f t="shared" si="126"/>
        <v>0</v>
      </c>
      <c r="AE702" s="2">
        <v>0</v>
      </c>
      <c r="AF702" s="2">
        <v>7.9939202301166397</v>
      </c>
      <c r="AG702" s="2">
        <v>1.33644741552257E-2</v>
      </c>
      <c r="AH702" s="2">
        <v>5.3355562001406202E-3</v>
      </c>
      <c r="AI702" s="2">
        <v>0</v>
      </c>
      <c r="AJ702" s="2">
        <v>7.9939202302821801</v>
      </c>
      <c r="AK702" s="2">
        <v>1.5054814477163799E-2</v>
      </c>
      <c r="AL702" s="2">
        <f t="shared" si="121"/>
        <v>0</v>
      </c>
      <c r="AM702" s="2">
        <v>6.82693559929226E-3</v>
      </c>
      <c r="AN702" s="2">
        <v>2.6938691071087902E-34</v>
      </c>
      <c r="AO702" s="2">
        <v>0.58703202588946002</v>
      </c>
      <c r="AP702" s="2">
        <v>0</v>
      </c>
      <c r="AQ702" s="2">
        <v>9.5654935953966902E-2</v>
      </c>
      <c r="AR702" s="2">
        <v>5.8209036472573603E-5</v>
      </c>
      <c r="AS702" s="2">
        <f t="shared" si="127"/>
        <v>0</v>
      </c>
      <c r="AT702" s="2">
        <v>1.4851377889772101E-5</v>
      </c>
      <c r="AU702" s="2">
        <v>0</v>
      </c>
      <c r="AV702" s="2">
        <v>9.7368293244026903E-39</v>
      </c>
      <c r="AW702" s="2">
        <f t="shared" si="128"/>
        <v>0</v>
      </c>
      <c r="AX702" s="2">
        <v>0</v>
      </c>
      <c r="AY702" s="2">
        <v>14.7317694067529</v>
      </c>
      <c r="AZ702" s="2">
        <v>2.8451894026516301E-2</v>
      </c>
      <c r="BA702" s="2">
        <v>1.0455310974325499E-2</v>
      </c>
      <c r="BB702" s="2">
        <v>0</v>
      </c>
      <c r="BC702" s="2">
        <v>9.1054723334582306</v>
      </c>
      <c r="BD702" s="2">
        <v>2.2528945034660498E-2</v>
      </c>
      <c r="BE702" s="2">
        <f t="shared" si="129"/>
        <v>-1</v>
      </c>
      <c r="BF702" s="2">
        <v>9.4553072210805701E-3</v>
      </c>
      <c r="BG702" s="2">
        <v>1.5100932474604298E-11</v>
      </c>
      <c r="BH702" s="2">
        <v>2.60090491056892E-2</v>
      </c>
      <c r="BI702" s="2">
        <v>0</v>
      </c>
      <c r="BJ702" s="2">
        <v>0.10642525414144</v>
      </c>
      <c r="BK702" s="2">
        <v>8.9558583657966005E-5</v>
      </c>
      <c r="BL702" s="2">
        <f t="shared" si="130"/>
        <v>-1</v>
      </c>
      <c r="BM702" s="2">
        <v>2.8510812038477699E-5</v>
      </c>
      <c r="BN702" s="2">
        <v>0</v>
      </c>
      <c r="BO702" s="2">
        <v>2.4211974515233199E-40</v>
      </c>
      <c r="BP702" s="2">
        <f t="shared" si="131"/>
        <v>1</v>
      </c>
    </row>
    <row r="703" spans="1:68" x14ac:dyDescent="0.2">
      <c r="A703">
        <v>697</v>
      </c>
      <c r="B703">
        <f t="shared" si="122"/>
        <v>0</v>
      </c>
      <c r="D703">
        <f t="shared" si="123"/>
        <v>1</v>
      </c>
      <c r="E703">
        <f t="shared" si="124"/>
        <v>0</v>
      </c>
      <c r="F703" s="16" t="s">
        <v>5668</v>
      </c>
      <c r="G703" s="16" t="s">
        <v>4686</v>
      </c>
      <c r="H703" s="16" t="s">
        <v>5566</v>
      </c>
      <c r="I703" s="16" t="s">
        <v>4741</v>
      </c>
      <c r="J703" t="s">
        <v>696</v>
      </c>
      <c r="K703" s="8" t="s">
        <v>3038</v>
      </c>
      <c r="L703" s="2">
        <v>3.8259703870616298E-6</v>
      </c>
      <c r="M703" s="2">
        <v>7.0176981459442098E-4</v>
      </c>
      <c r="N703" s="2">
        <v>2.0461258816360799E-5</v>
      </c>
      <c r="O703" s="2">
        <v>1.32868366327559E-5</v>
      </c>
      <c r="P703" s="2">
        <v>3.8259703872290103E-6</v>
      </c>
      <c r="Q703" s="2">
        <v>7.0176981462512201E-4</v>
      </c>
      <c r="R703" s="2">
        <v>3.2558992107854903E-5</v>
      </c>
      <c r="S703" s="2">
        <f t="shared" si="132"/>
        <v>1</v>
      </c>
      <c r="T703" s="2">
        <v>2.53686874986161E-5</v>
      </c>
      <c r="U703" s="2">
        <v>0</v>
      </c>
      <c r="V703" s="2">
        <v>2.0719431701296102E-92</v>
      </c>
      <c r="W703" s="2">
        <v>3.8259703871489496E-6</v>
      </c>
      <c r="X703" s="2">
        <v>7.0176981461043801E-4</v>
      </c>
      <c r="Y703" s="2">
        <v>3.4918869758052899E-5</v>
      </c>
      <c r="Z703" s="2">
        <f t="shared" si="125"/>
        <v>1</v>
      </c>
      <c r="AA703" s="2">
        <v>2.60814050884716E-5</v>
      </c>
      <c r="AB703" s="2">
        <v>0</v>
      </c>
      <c r="AC703" s="2">
        <v>2.8106530514098298E-112</v>
      </c>
      <c r="AD703" s="2">
        <f t="shared" si="126"/>
        <v>1</v>
      </c>
      <c r="AE703" s="2">
        <v>6.8867466967109296E-6</v>
      </c>
      <c r="AF703" s="2">
        <v>1.26318566626996E-3</v>
      </c>
      <c r="AG703" s="2">
        <v>3.9128132480951098E-5</v>
      </c>
      <c r="AH703" s="2">
        <v>2.6153419776359E-5</v>
      </c>
      <c r="AI703" s="2">
        <v>6.8867466966274096E-6</v>
      </c>
      <c r="AJ703" s="2">
        <v>1.26318566625464E-3</v>
      </c>
      <c r="AK703" s="2">
        <v>6.0084490601413203E-5</v>
      </c>
      <c r="AL703" s="2">
        <f t="shared" si="121"/>
        <v>0</v>
      </c>
      <c r="AM703" s="2">
        <v>4.69949739473562E-5</v>
      </c>
      <c r="AN703" s="2">
        <v>0</v>
      </c>
      <c r="AO703" s="2">
        <v>2.5751452947970398E-75</v>
      </c>
      <c r="AP703" s="2">
        <v>6.3655228332652996E-6</v>
      </c>
      <c r="AQ703" s="2">
        <v>1.1675813784664301E-3</v>
      </c>
      <c r="AR703" s="2">
        <v>4.0075567852531502E-5</v>
      </c>
      <c r="AS703" s="2">
        <f t="shared" si="127"/>
        <v>0</v>
      </c>
      <c r="AT703" s="2">
        <v>2.6223420134394799E-5</v>
      </c>
      <c r="AU703" s="2">
        <v>0.59061903808003902</v>
      </c>
      <c r="AV703" s="2">
        <v>0.62308319981177396</v>
      </c>
      <c r="AW703" s="2">
        <f t="shared" si="128"/>
        <v>0</v>
      </c>
      <c r="AX703" s="2">
        <v>1.26467245048693E-5</v>
      </c>
      <c r="AY703" s="2">
        <v>2.3196963418802099E-3</v>
      </c>
      <c r="AZ703" s="2">
        <v>1.08034888856214E-4</v>
      </c>
      <c r="BA703" s="2">
        <v>8.2372867737587097E-5</v>
      </c>
      <c r="BB703" s="2">
        <v>7.3438217381193797E-6</v>
      </c>
      <c r="BC703" s="2">
        <v>1.3470236039993401E-3</v>
      </c>
      <c r="BD703" s="2">
        <v>7.2840497718846295E-5</v>
      </c>
      <c r="BE703" s="2">
        <f t="shared" si="129"/>
        <v>-1</v>
      </c>
      <c r="BF703" s="2">
        <v>5.4414413552961201E-5</v>
      </c>
      <c r="BG703" s="2">
        <v>0</v>
      </c>
      <c r="BH703" s="2">
        <v>8.0184324843824295E-80</v>
      </c>
      <c r="BI703" s="2">
        <v>7.2566483813423904E-6</v>
      </c>
      <c r="BJ703" s="2">
        <v>1.3310340316205699E-3</v>
      </c>
      <c r="BK703" s="2">
        <v>1.3835188561182299E-4</v>
      </c>
      <c r="BL703" s="2">
        <f t="shared" si="130"/>
        <v>1</v>
      </c>
      <c r="BM703" s="2">
        <v>1.25463470671035E-4</v>
      </c>
      <c r="BN703" s="2">
        <v>0</v>
      </c>
      <c r="BO703" s="2">
        <v>1.3322499590954301E-59</v>
      </c>
      <c r="BP703" s="2">
        <f t="shared" si="131"/>
        <v>1</v>
      </c>
    </row>
    <row r="704" spans="1:68" x14ac:dyDescent="0.2">
      <c r="A704">
        <v>698</v>
      </c>
      <c r="B704">
        <f t="shared" si="122"/>
        <v>0</v>
      </c>
      <c r="D704">
        <f t="shared" si="123"/>
        <v>1</v>
      </c>
      <c r="E704">
        <f t="shared" si="124"/>
        <v>0</v>
      </c>
      <c r="F704" s="16" t="s">
        <v>5669</v>
      </c>
      <c r="G704" s="16" t="s">
        <v>4686</v>
      </c>
      <c r="H704" s="16" t="s">
        <v>5566</v>
      </c>
      <c r="I704" s="16" t="s">
        <v>4741</v>
      </c>
      <c r="J704" t="s">
        <v>697</v>
      </c>
      <c r="K704" s="8" t="s">
        <v>3039</v>
      </c>
      <c r="L704" s="2">
        <v>0</v>
      </c>
      <c r="M704" s="2">
        <v>6.9794384420735899E-4</v>
      </c>
      <c r="N704" s="2">
        <v>5.15434588457108E-5</v>
      </c>
      <c r="O704" s="2">
        <v>3.78516223013365E-5</v>
      </c>
      <c r="P704" s="2">
        <v>0</v>
      </c>
      <c r="Q704" s="2">
        <v>6.9794384423789305E-4</v>
      </c>
      <c r="R704" s="2">
        <v>4.2906854274821502E-5</v>
      </c>
      <c r="S704" s="2">
        <f t="shared" si="132"/>
        <v>-1</v>
      </c>
      <c r="T704" s="2">
        <v>2.9922377991681001E-5</v>
      </c>
      <c r="U704" s="2">
        <v>4.2309400631608096E-130</v>
      </c>
      <c r="V704" s="2">
        <v>4.1988064684128099E-22</v>
      </c>
      <c r="W704" s="2">
        <v>0</v>
      </c>
      <c r="X704" s="2">
        <v>6.9794384422328895E-4</v>
      </c>
      <c r="Y704" s="2">
        <v>4.5424778614834503E-5</v>
      </c>
      <c r="Z704" s="2">
        <f t="shared" si="125"/>
        <v>-1</v>
      </c>
      <c r="AA704" s="2">
        <v>3.0538297550212901E-5</v>
      </c>
      <c r="AB704" s="2">
        <v>1.93683384165955E-113</v>
      </c>
      <c r="AC704" s="2">
        <v>7.1008059019965497E-11</v>
      </c>
      <c r="AD704" s="2">
        <f t="shared" si="126"/>
        <v>1</v>
      </c>
      <c r="AE704" s="2">
        <v>0</v>
      </c>
      <c r="AF704" s="2">
        <v>1.2562989195732501E-3</v>
      </c>
      <c r="AG704" s="2">
        <v>7.8030464877117199E-5</v>
      </c>
      <c r="AH704" s="2">
        <v>5.4072912547558202E-5</v>
      </c>
      <c r="AI704" s="2">
        <v>0</v>
      </c>
      <c r="AJ704" s="2">
        <v>1.2562989195580099E-3</v>
      </c>
      <c r="AK704" s="2">
        <v>7.2985533446111794E-5</v>
      </c>
      <c r="AL704" s="2">
        <f t="shared" si="121"/>
        <v>0</v>
      </c>
      <c r="AM704" s="2">
        <v>5.1946596090646699E-5</v>
      </c>
      <c r="AN704" s="2">
        <v>7.3663945694336496E-3</v>
      </c>
      <c r="AO704" s="2">
        <v>5.6218608761100398E-3</v>
      </c>
      <c r="AP704" s="2">
        <v>0</v>
      </c>
      <c r="AQ704" s="2">
        <v>1.16121585563316E-3</v>
      </c>
      <c r="AR704" s="2">
        <v>7.9618610509476302E-5</v>
      </c>
      <c r="AS704" s="2">
        <f t="shared" si="127"/>
        <v>0</v>
      </c>
      <c r="AT704" s="2">
        <v>5.6546565415587198E-5</v>
      </c>
      <c r="AU704" s="2">
        <v>9.6099672685051596E-4</v>
      </c>
      <c r="AV704" s="2">
        <v>0.53530707643994802</v>
      </c>
      <c r="AW704" s="2">
        <f t="shared" si="128"/>
        <v>0</v>
      </c>
      <c r="AX704" s="2">
        <v>0</v>
      </c>
      <c r="AY704" s="2">
        <v>2.3070496173753399E-3</v>
      </c>
      <c r="AZ704" s="2">
        <v>1.4671262706708501E-4</v>
      </c>
      <c r="BA704" s="2">
        <v>1.02146670211959E-4</v>
      </c>
      <c r="BB704" s="2">
        <v>0</v>
      </c>
      <c r="BC704" s="2">
        <v>1.3396797822612201E-3</v>
      </c>
      <c r="BD704" s="2">
        <v>7.5271960557184606E-5</v>
      </c>
      <c r="BE704" s="2">
        <f t="shared" si="129"/>
        <v>-1</v>
      </c>
      <c r="BF704" s="2">
        <v>5.1546180142828901E-5</v>
      </c>
      <c r="BG704" s="2">
        <v>0</v>
      </c>
      <c r="BH704" s="2">
        <v>1.0024847512632199E-193</v>
      </c>
      <c r="BI704" s="2">
        <v>0</v>
      </c>
      <c r="BJ704" s="2">
        <v>1.32377738323923E-3</v>
      </c>
      <c r="BK704" s="2">
        <v>8.1516681457722699E-5</v>
      </c>
      <c r="BL704" s="2">
        <f t="shared" si="130"/>
        <v>-1</v>
      </c>
      <c r="BM704" s="2">
        <v>5.3353686602239598E-5</v>
      </c>
      <c r="BN704" s="2">
        <v>0</v>
      </c>
      <c r="BO704" s="2">
        <v>4.3082828768869299E-153</v>
      </c>
      <c r="BP704" s="2">
        <f t="shared" si="131"/>
        <v>1</v>
      </c>
    </row>
    <row r="705" spans="1:68" x14ac:dyDescent="0.2">
      <c r="A705">
        <v>699</v>
      </c>
      <c r="B705">
        <f t="shared" si="122"/>
        <v>1</v>
      </c>
      <c r="D705">
        <f t="shared" si="123"/>
        <v>0</v>
      </c>
      <c r="E705">
        <f t="shared" si="124"/>
        <v>0</v>
      </c>
      <c r="F705" s="16" t="s">
        <v>5670</v>
      </c>
      <c r="G705" s="16" t="s">
        <v>4686</v>
      </c>
      <c r="H705" s="16" t="s">
        <v>5566</v>
      </c>
      <c r="I705" s="16" t="s">
        <v>4741</v>
      </c>
      <c r="J705" t="s">
        <v>698</v>
      </c>
      <c r="K705" s="8" t="s">
        <v>3040</v>
      </c>
      <c r="L705" s="2">
        <v>0</v>
      </c>
      <c r="M705" s="2">
        <v>6.2331837325303296E-4</v>
      </c>
      <c r="N705" s="2">
        <v>2.0299242273180599E-5</v>
      </c>
      <c r="O705" s="2">
        <v>1.25068759117506E-5</v>
      </c>
      <c r="P705" s="2">
        <v>0</v>
      </c>
      <c r="Q705" s="2">
        <v>6.2331837328030205E-4</v>
      </c>
      <c r="R705" s="2">
        <v>1.99445605021846E-5</v>
      </c>
      <c r="S705" s="2">
        <f t="shared" si="132"/>
        <v>0</v>
      </c>
      <c r="T705" s="2">
        <v>1.30305230564141E-5</v>
      </c>
      <c r="U705" s="2">
        <v>1.64696114789287E-3</v>
      </c>
      <c r="V705" s="2">
        <v>1.03230646107683</v>
      </c>
      <c r="W705" s="2">
        <v>0</v>
      </c>
      <c r="X705" s="2">
        <v>6.2331837326725899E-4</v>
      </c>
      <c r="Y705" s="2">
        <v>2.3474507841472301E-5</v>
      </c>
      <c r="Z705" s="2">
        <f t="shared" si="125"/>
        <v>0</v>
      </c>
      <c r="AA705" s="2">
        <v>1.4737278068365E-5</v>
      </c>
      <c r="AB705" s="2">
        <v>2.6089649000431599E-25</v>
      </c>
      <c r="AC705" s="2">
        <v>8.1868118807700699E-7</v>
      </c>
      <c r="AD705" s="2">
        <f t="shared" si="126"/>
        <v>0</v>
      </c>
      <c r="AE705" s="2">
        <v>0</v>
      </c>
      <c r="AF705" s="2">
        <v>1.12197307185546E-3</v>
      </c>
      <c r="AG705" s="2">
        <v>5.1997454095861401E-5</v>
      </c>
      <c r="AH705" s="2">
        <v>3.6389888288026902E-5</v>
      </c>
      <c r="AI705" s="2">
        <v>0</v>
      </c>
      <c r="AJ705" s="2">
        <v>1.12197307184185E-3</v>
      </c>
      <c r="AK705" s="2">
        <v>3.5089189280293603E-5</v>
      </c>
      <c r="AL705" s="2">
        <f t="shared" si="121"/>
        <v>0</v>
      </c>
      <c r="AM705" s="2">
        <v>2.4087619833585301E-5</v>
      </c>
      <c r="AN705" s="2">
        <v>3.2071656890131298E-243</v>
      </c>
      <c r="AO705" s="2">
        <v>3.0742859766121102E-54</v>
      </c>
      <c r="AP705" s="2">
        <v>0</v>
      </c>
      <c r="AQ705" s="2">
        <v>1.03705646827633E-3</v>
      </c>
      <c r="AR705" s="2">
        <v>4.9301636927223502E-5</v>
      </c>
      <c r="AS705" s="2">
        <f t="shared" si="127"/>
        <v>0</v>
      </c>
      <c r="AT705" s="2">
        <v>3.5595431854932701E-5</v>
      </c>
      <c r="AU705" s="2">
        <v>0.11618875406012601</v>
      </c>
      <c r="AV705" s="2">
        <v>3.3526916793008003E-2</v>
      </c>
      <c r="AW705" s="2">
        <f t="shared" si="128"/>
        <v>0</v>
      </c>
      <c r="AX705" s="2">
        <v>0</v>
      </c>
      <c r="AY705" s="2">
        <v>2.0603755251248999E-3</v>
      </c>
      <c r="AZ705" s="2">
        <v>7.2755943302346503E-5</v>
      </c>
      <c r="BA705" s="2">
        <v>4.8189733975425301E-5</v>
      </c>
      <c r="BB705" s="2">
        <v>0</v>
      </c>
      <c r="BC705" s="2">
        <v>1.1964386955907499E-3</v>
      </c>
      <c r="BD705" s="2">
        <v>4.2915340627820097E-5</v>
      </c>
      <c r="BE705" s="2">
        <f t="shared" si="129"/>
        <v>-1</v>
      </c>
      <c r="BF705" s="2">
        <v>2.7513024541710101E-5</v>
      </c>
      <c r="BG705" s="2">
        <v>8.3519568844464103E-290</v>
      </c>
      <c r="BH705" s="2">
        <v>1.09673264462458E-78</v>
      </c>
      <c r="BI705" s="2">
        <v>0</v>
      </c>
      <c r="BJ705" s="2">
        <v>1.18223661103698E-3</v>
      </c>
      <c r="BK705" s="2">
        <v>4.09209339743E-5</v>
      </c>
      <c r="BL705" s="2">
        <f t="shared" si="130"/>
        <v>-1</v>
      </c>
      <c r="BM705" s="2">
        <v>2.5712756513435599E-5</v>
      </c>
      <c r="BN705" s="2">
        <v>0</v>
      </c>
      <c r="BO705" s="2">
        <v>2.1977420949604798E-89</v>
      </c>
      <c r="BP705" s="2">
        <f t="shared" si="131"/>
        <v>1</v>
      </c>
    </row>
    <row r="706" spans="1:68" x14ac:dyDescent="0.2">
      <c r="A706">
        <v>700</v>
      </c>
      <c r="B706">
        <f t="shared" si="122"/>
        <v>1</v>
      </c>
      <c r="D706">
        <f t="shared" si="123"/>
        <v>0</v>
      </c>
      <c r="E706">
        <f t="shared" si="124"/>
        <v>0</v>
      </c>
      <c r="F706" s="16" t="s">
        <v>5671</v>
      </c>
      <c r="G706" s="16" t="s">
        <v>4686</v>
      </c>
      <c r="H706" s="16" t="s">
        <v>5566</v>
      </c>
      <c r="I706" s="16" t="s">
        <v>4741</v>
      </c>
      <c r="J706" t="s">
        <v>699</v>
      </c>
      <c r="K706" s="8" t="s">
        <v>3041</v>
      </c>
      <c r="L706" s="2">
        <v>0</v>
      </c>
      <c r="M706" s="2">
        <v>5.4741984443423797E-4</v>
      </c>
      <c r="N706" s="2">
        <v>2.2282719308302E-5</v>
      </c>
      <c r="O706" s="2">
        <v>1.27822451701883E-5</v>
      </c>
      <c r="P706" s="2">
        <v>0</v>
      </c>
      <c r="Q706" s="2">
        <v>5.4741984445818702E-4</v>
      </c>
      <c r="R706" s="2">
        <v>2.3701338353723598E-5</v>
      </c>
      <c r="S706" s="2">
        <f t="shared" si="132"/>
        <v>0</v>
      </c>
      <c r="T706" s="2">
        <v>1.4685418904650099E-5</v>
      </c>
      <c r="U706" s="2">
        <v>1.01126760240551E-21</v>
      </c>
      <c r="V706" s="2">
        <v>0.104161499561524</v>
      </c>
      <c r="W706" s="2">
        <v>0</v>
      </c>
      <c r="X706" s="2">
        <v>5.4741984444673199E-4</v>
      </c>
      <c r="Y706" s="2">
        <v>2.7130404414176398E-5</v>
      </c>
      <c r="Z706" s="2">
        <f t="shared" si="125"/>
        <v>0</v>
      </c>
      <c r="AA706" s="2">
        <v>1.63015570137399E-5</v>
      </c>
      <c r="AB706" s="2">
        <v>1.95704709782454E-52</v>
      </c>
      <c r="AC706" s="2">
        <v>3.9858000603837698E-12</v>
      </c>
      <c r="AD706" s="2">
        <f t="shared" si="126"/>
        <v>0</v>
      </c>
      <c r="AE706" s="2">
        <v>0</v>
      </c>
      <c r="AF706" s="2">
        <v>9.8535571998162796E-4</v>
      </c>
      <c r="AG706" s="2">
        <v>3.8907960937904002E-5</v>
      </c>
      <c r="AH706" s="2">
        <v>2.13730206435955E-5</v>
      </c>
      <c r="AI706" s="2">
        <v>0</v>
      </c>
      <c r="AJ706" s="2">
        <v>9.8535571996967897E-4</v>
      </c>
      <c r="AK706" s="2">
        <v>4.1007557482940903E-5</v>
      </c>
      <c r="AL706" s="2">
        <f t="shared" si="121"/>
        <v>0</v>
      </c>
      <c r="AM706" s="2">
        <v>2.7132091101209401E-5</v>
      </c>
      <c r="AN706" s="2">
        <v>5.7703448054118901E-60</v>
      </c>
      <c r="AO706" s="2">
        <v>0.22214633766317701</v>
      </c>
      <c r="AP706" s="2">
        <v>0</v>
      </c>
      <c r="AQ706" s="2">
        <v>9.1077900940181799E-4</v>
      </c>
      <c r="AR706" s="2">
        <v>4.0700049287165698E-5</v>
      </c>
      <c r="AS706" s="2">
        <f t="shared" si="127"/>
        <v>0</v>
      </c>
      <c r="AT706" s="2">
        <v>2.4132459343098099E-5</v>
      </c>
      <c r="AU706" s="2">
        <v>2.2417604732982102E-19</v>
      </c>
      <c r="AV706" s="2">
        <v>0.22947544162358299</v>
      </c>
      <c r="AW706" s="2">
        <f t="shared" si="128"/>
        <v>0</v>
      </c>
      <c r="AX706" s="2">
        <v>0</v>
      </c>
      <c r="AY706" s="2">
        <v>1.8094933469611099E-3</v>
      </c>
      <c r="AZ706" s="2">
        <v>7.6374054800444995E-5</v>
      </c>
      <c r="BA706" s="2">
        <v>4.7078978657634402E-5</v>
      </c>
      <c r="BB706" s="2">
        <v>0</v>
      </c>
      <c r="BC706" s="2">
        <v>1.0507540170799901E-3</v>
      </c>
      <c r="BD706" s="2">
        <v>5.2491128158037598E-5</v>
      </c>
      <c r="BE706" s="2">
        <f t="shared" si="129"/>
        <v>-1</v>
      </c>
      <c r="BF706" s="2">
        <v>3.2331794785446697E-5</v>
      </c>
      <c r="BG706" s="2">
        <v>4.5187596899500197E-140</v>
      </c>
      <c r="BH706" s="2">
        <v>1.1798362424822599E-41</v>
      </c>
      <c r="BI706" s="2">
        <v>0</v>
      </c>
      <c r="BJ706" s="2">
        <v>1.03828125315922E-3</v>
      </c>
      <c r="BK706" s="2">
        <v>4.4980232591615902E-5</v>
      </c>
      <c r="BL706" s="2">
        <f t="shared" si="130"/>
        <v>-1</v>
      </c>
      <c r="BM706" s="2">
        <v>2.6165927168485299E-5</v>
      </c>
      <c r="BN706" s="2">
        <v>1.3876628164988999E-287</v>
      </c>
      <c r="BO706" s="2">
        <v>4.5562168454198602E-73</v>
      </c>
      <c r="BP706" s="2">
        <f t="shared" si="131"/>
        <v>1</v>
      </c>
    </row>
    <row r="707" spans="1:68" x14ac:dyDescent="0.2">
      <c r="A707">
        <v>701</v>
      </c>
      <c r="B707">
        <f t="shared" si="122"/>
        <v>0</v>
      </c>
      <c r="D707">
        <f t="shared" si="123"/>
        <v>1</v>
      </c>
      <c r="E707">
        <f t="shared" si="124"/>
        <v>0</v>
      </c>
      <c r="F707" s="16" t="s">
        <v>5672</v>
      </c>
      <c r="G707" s="16" t="s">
        <v>4686</v>
      </c>
      <c r="H707" s="16" t="s">
        <v>5566</v>
      </c>
      <c r="I707" s="16" t="s">
        <v>4741</v>
      </c>
      <c r="J707" t="s">
        <v>700</v>
      </c>
      <c r="K707" s="8" t="s">
        <v>3042</v>
      </c>
      <c r="L707" s="2">
        <v>2.1000815847515199E-5</v>
      </c>
      <c r="M707" s="2">
        <v>8.5303666539559599E-4</v>
      </c>
      <c r="N707" s="2">
        <v>3.1416644964775002E-4</v>
      </c>
      <c r="O707" s="2">
        <v>2.9018182187150101E-4</v>
      </c>
      <c r="P707" s="2">
        <v>2.1000815848433999E-5</v>
      </c>
      <c r="Q707" s="2">
        <v>8.5303666543291401E-4</v>
      </c>
      <c r="R707" s="2">
        <v>2.9217226262129097E-4</v>
      </c>
      <c r="S707" s="2">
        <f t="shared" si="132"/>
        <v>-1</v>
      </c>
      <c r="T707" s="2">
        <v>2.6706581225023401E-4</v>
      </c>
      <c r="U707" s="2">
        <v>3.0000659973809002E-39</v>
      </c>
      <c r="V707" s="2">
        <v>1.1768902750069099E-24</v>
      </c>
      <c r="W707" s="2">
        <v>2.1000815847994599E-5</v>
      </c>
      <c r="X707" s="2">
        <v>8.53036665415065E-4</v>
      </c>
      <c r="Y707" s="2">
        <v>3.07923463606756E-4</v>
      </c>
      <c r="Z707" s="2">
        <f t="shared" si="125"/>
        <v>-1</v>
      </c>
      <c r="AA707" s="2">
        <v>2.83904350712866E-4</v>
      </c>
      <c r="AB707" s="2">
        <v>3.6298452064211799E-15</v>
      </c>
      <c r="AC707" s="2">
        <v>1.1015194708326299E-2</v>
      </c>
      <c r="AD707" s="2">
        <f t="shared" si="126"/>
        <v>1</v>
      </c>
      <c r="AE707" s="2">
        <v>3.7801468525527402E-5</v>
      </c>
      <c r="AF707" s="2">
        <v>1.53546599771207E-3</v>
      </c>
      <c r="AG707" s="2">
        <v>9.7398322518587601E-4</v>
      </c>
      <c r="AH707" s="2">
        <v>9.8945423202938709E-4</v>
      </c>
      <c r="AI707" s="2">
        <v>3.7801468525069002E-5</v>
      </c>
      <c r="AJ707" s="2">
        <v>1.53546599769345E-3</v>
      </c>
      <c r="AK707" s="2">
        <v>9.7496901482371702E-4</v>
      </c>
      <c r="AL707" s="2">
        <f t="shared" si="121"/>
        <v>0</v>
      </c>
      <c r="AM707" s="2">
        <v>9.9016513529126592E-4</v>
      </c>
      <c r="AN707" s="2">
        <v>0.37619835002273899</v>
      </c>
      <c r="AO707" s="2">
        <v>1.37200381064707</v>
      </c>
      <c r="AP707" s="2">
        <v>3.4940461966624399E-5</v>
      </c>
      <c r="AQ707" s="2">
        <v>1.4192541556387901E-3</v>
      </c>
      <c r="AR707" s="2">
        <v>5.1282923886502999E-4</v>
      </c>
      <c r="AS707" s="2">
        <f t="shared" si="127"/>
        <v>0</v>
      </c>
      <c r="AT707" s="2">
        <v>4.75953789997275E-4</v>
      </c>
      <c r="AU707" s="2">
        <v>0</v>
      </c>
      <c r="AV707" s="2">
        <v>0</v>
      </c>
      <c r="AW707" s="2">
        <f t="shared" si="128"/>
        <v>0</v>
      </c>
      <c r="AX707" s="2">
        <v>6.9418083657724105E-5</v>
      </c>
      <c r="AY707" s="2">
        <v>2.8197081023661201E-3</v>
      </c>
      <c r="AZ707" s="2">
        <v>1.02732292105725E-3</v>
      </c>
      <c r="BA707" s="2">
        <v>9.5764007149921199E-4</v>
      </c>
      <c r="BB707" s="2">
        <v>4.0310361120612599E-5</v>
      </c>
      <c r="BC707" s="2">
        <v>1.63737524679491E-3</v>
      </c>
      <c r="BD707" s="2">
        <v>5.9014190228863603E-4</v>
      </c>
      <c r="BE707" s="2">
        <f t="shared" si="129"/>
        <v>-1</v>
      </c>
      <c r="BF707" s="2">
        <v>5.36328442627046E-4</v>
      </c>
      <c r="BG707" s="2">
        <v>0</v>
      </c>
      <c r="BH707" s="2">
        <v>0</v>
      </c>
      <c r="BI707" s="2">
        <v>3.9831865098094003E-5</v>
      </c>
      <c r="BJ707" s="2">
        <v>1.6179391137218801E-3</v>
      </c>
      <c r="BK707" s="2">
        <v>6.5656521277878495E-4</v>
      </c>
      <c r="BL707" s="2">
        <f t="shared" si="130"/>
        <v>-1</v>
      </c>
      <c r="BM707" s="2">
        <v>6.0930910454443901E-4</v>
      </c>
      <c r="BN707" s="2">
        <v>0</v>
      </c>
      <c r="BO707" s="2">
        <v>0</v>
      </c>
      <c r="BP707" s="2">
        <f t="shared" si="131"/>
        <v>1</v>
      </c>
    </row>
    <row r="708" spans="1:68" x14ac:dyDescent="0.2">
      <c r="A708">
        <v>702</v>
      </c>
      <c r="B708">
        <f t="shared" si="122"/>
        <v>1</v>
      </c>
      <c r="D708">
        <f t="shared" si="123"/>
        <v>0</v>
      </c>
      <c r="E708">
        <f t="shared" si="124"/>
        <v>0</v>
      </c>
      <c r="F708" s="16" t="s">
        <v>5673</v>
      </c>
      <c r="G708" s="16" t="s">
        <v>4686</v>
      </c>
      <c r="H708" s="16" t="s">
        <v>5566</v>
      </c>
      <c r="I708" s="16" t="s">
        <v>4741</v>
      </c>
      <c r="J708" t="s">
        <v>701</v>
      </c>
      <c r="K708" s="8" t="s">
        <v>3043</v>
      </c>
      <c r="L708" s="2">
        <v>0</v>
      </c>
      <c r="M708" s="2">
        <v>8.3203584954807995E-4</v>
      </c>
      <c r="N708" s="2">
        <v>8.8277931863227894E-5</v>
      </c>
      <c r="O708" s="2">
        <v>6.2750930687291903E-5</v>
      </c>
      <c r="P708" s="2">
        <v>0</v>
      </c>
      <c r="Q708" s="2">
        <v>8.3203584958448096E-4</v>
      </c>
      <c r="R708" s="2">
        <v>9.0053987769133102E-5</v>
      </c>
      <c r="S708" s="2">
        <f t="shared" si="132"/>
        <v>0</v>
      </c>
      <c r="T708" s="2">
        <v>6.5910869190951497E-5</v>
      </c>
      <c r="U708" s="2">
        <v>6.9792220256734901E-5</v>
      </c>
      <c r="V708" s="2">
        <v>0.55254121306279003</v>
      </c>
      <c r="W708" s="2">
        <v>0</v>
      </c>
      <c r="X708" s="2">
        <v>8.3203584956707095E-4</v>
      </c>
      <c r="Y708" s="2">
        <v>1.01297962667297E-4</v>
      </c>
      <c r="Z708" s="2">
        <f t="shared" si="125"/>
        <v>0</v>
      </c>
      <c r="AA708" s="2">
        <v>7.6321006022322496E-5</v>
      </c>
      <c r="AB708" s="2">
        <v>4.3662813808975797E-30</v>
      </c>
      <c r="AC708" s="2">
        <v>5.9468335992054994E-17</v>
      </c>
      <c r="AD708" s="2">
        <f t="shared" si="126"/>
        <v>0</v>
      </c>
      <c r="AE708" s="2">
        <v>0</v>
      </c>
      <c r="AF708" s="2">
        <v>1.49766452918654E-3</v>
      </c>
      <c r="AG708" s="2">
        <v>1.7674215043051399E-4</v>
      </c>
      <c r="AH708" s="2">
        <v>1.2687684390801199E-4</v>
      </c>
      <c r="AI708" s="2">
        <v>0</v>
      </c>
      <c r="AJ708" s="2">
        <v>1.49766452916838E-3</v>
      </c>
      <c r="AK708" s="2">
        <v>1.71601727543363E-4</v>
      </c>
      <c r="AL708" s="2">
        <f t="shared" si="121"/>
        <v>0</v>
      </c>
      <c r="AM708" s="2">
        <v>1.2471956006701999E-4</v>
      </c>
      <c r="AN708" s="2">
        <v>0.11074365134922801</v>
      </c>
      <c r="AO708" s="2">
        <v>0.20276127991193599</v>
      </c>
      <c r="AP708" s="2">
        <v>0</v>
      </c>
      <c r="AQ708" s="2">
        <v>1.3843136936721599E-3</v>
      </c>
      <c r="AR708" s="2">
        <v>1.72558784296936E-4</v>
      </c>
      <c r="AS708" s="2">
        <f t="shared" si="127"/>
        <v>0</v>
      </c>
      <c r="AT708" s="2">
        <v>1.29757033362538E-4</v>
      </c>
      <c r="AU708" s="2">
        <v>0.18360308809481701</v>
      </c>
      <c r="AV708" s="2">
        <v>0.23001828263119001</v>
      </c>
      <c r="AW708" s="2">
        <f t="shared" si="128"/>
        <v>0</v>
      </c>
      <c r="AX708" s="2">
        <v>0</v>
      </c>
      <c r="AY708" s="2">
        <v>2.7502900187083902E-3</v>
      </c>
      <c r="AZ708" s="2">
        <v>3.4283794580628499E-4</v>
      </c>
      <c r="BA708" s="2">
        <v>2.6120475456925697E-4</v>
      </c>
      <c r="BB708" s="2">
        <v>0</v>
      </c>
      <c r="BC708" s="2">
        <v>1.5970648856743E-3</v>
      </c>
      <c r="BD708" s="2">
        <v>1.7951052218966501E-4</v>
      </c>
      <c r="BE708" s="2">
        <f t="shared" si="129"/>
        <v>-1</v>
      </c>
      <c r="BF708" s="2">
        <v>1.2903674740565699E-4</v>
      </c>
      <c r="BG708" s="2">
        <v>0</v>
      </c>
      <c r="BH708" s="2">
        <v>4.7300278034994098E-308</v>
      </c>
      <c r="BI708" s="2">
        <v>0</v>
      </c>
      <c r="BJ708" s="2">
        <v>1.57810724862379E-3</v>
      </c>
      <c r="BK708" s="2">
        <v>1.8262776879238201E-4</v>
      </c>
      <c r="BL708" s="2">
        <f t="shared" si="130"/>
        <v>-1</v>
      </c>
      <c r="BM708" s="2">
        <v>1.2986746390511401E-4</v>
      </c>
      <c r="BN708" s="2">
        <v>0</v>
      </c>
      <c r="BO708" s="2">
        <v>7.9421252805658396E-292</v>
      </c>
      <c r="BP708" s="2">
        <f t="shared" si="131"/>
        <v>1</v>
      </c>
    </row>
    <row r="709" spans="1:68" x14ac:dyDescent="0.2">
      <c r="A709">
        <v>703</v>
      </c>
      <c r="B709">
        <f t="shared" si="122"/>
        <v>0</v>
      </c>
      <c r="D709">
        <f t="shared" si="123"/>
        <v>1</v>
      </c>
      <c r="E709">
        <f t="shared" si="124"/>
        <v>0</v>
      </c>
      <c r="F709" s="16" t="s">
        <v>5674</v>
      </c>
      <c r="G709" s="16" t="s">
        <v>4686</v>
      </c>
      <c r="H709" s="16" t="s">
        <v>5566</v>
      </c>
      <c r="I709" s="16" t="s">
        <v>5479</v>
      </c>
      <c r="J709" t="s">
        <v>702</v>
      </c>
      <c r="K709" s="8" t="s">
        <v>3044</v>
      </c>
      <c r="L709" s="2">
        <v>0</v>
      </c>
      <c r="M709" s="2">
        <v>9.3969519541342705E-3</v>
      </c>
      <c r="N709" s="2">
        <v>1.6029366143959401E-3</v>
      </c>
      <c r="O709" s="2">
        <v>1.3703754848944101E-3</v>
      </c>
      <c r="P709" s="2">
        <v>0</v>
      </c>
      <c r="Q709" s="2">
        <v>9.3969519345037805E-3</v>
      </c>
      <c r="R709" s="2">
        <v>1.66971640280868E-3</v>
      </c>
      <c r="S709" s="2">
        <f t="shared" si="132"/>
        <v>1</v>
      </c>
      <c r="T709" s="2">
        <v>1.4599700118737499E-3</v>
      </c>
      <c r="U709" s="2">
        <v>3.3317035391733597E-5</v>
      </c>
      <c r="V709" s="2">
        <v>4.83453732425058E-4</v>
      </c>
      <c r="W709" s="2">
        <v>0</v>
      </c>
      <c r="X709" s="2">
        <v>9.3969519471956194E-3</v>
      </c>
      <c r="Y709" s="2">
        <v>1.87383198410688E-3</v>
      </c>
      <c r="Z709" s="2">
        <f t="shared" si="125"/>
        <v>1</v>
      </c>
      <c r="AA709" s="2">
        <v>1.67897005849189E-3</v>
      </c>
      <c r="AB709" s="2">
        <v>2.7842071427021802E-35</v>
      </c>
      <c r="AC709" s="2">
        <v>2.0547584858339201E-51</v>
      </c>
      <c r="AD709" s="2">
        <f t="shared" si="126"/>
        <v>1</v>
      </c>
      <c r="AE709" s="2">
        <v>0</v>
      </c>
      <c r="AF709" s="2">
        <v>1.6983268792975001E-2</v>
      </c>
      <c r="AG709" s="2">
        <v>2.9963158379012998E-3</v>
      </c>
      <c r="AH709" s="2">
        <v>2.6043022982982001E-3</v>
      </c>
      <c r="AI709" s="2">
        <v>0</v>
      </c>
      <c r="AJ709" s="2">
        <v>1.6983268802395899E-2</v>
      </c>
      <c r="AK709" s="2">
        <v>3.0453078220259102E-3</v>
      </c>
      <c r="AL709" s="2">
        <f t="shared" si="121"/>
        <v>0</v>
      </c>
      <c r="AM709" s="2">
        <v>2.6157465222218599E-3</v>
      </c>
      <c r="AN709" s="2">
        <v>5.96179090898122E-4</v>
      </c>
      <c r="AO709" s="2">
        <v>0.32084992506758098</v>
      </c>
      <c r="AP709" s="2">
        <v>0</v>
      </c>
      <c r="AQ709" s="2">
        <v>1.42765857287244E-2</v>
      </c>
      <c r="AR709" s="2">
        <v>3.06517809783998E-3</v>
      </c>
      <c r="AS709" s="2">
        <f t="shared" si="127"/>
        <v>0</v>
      </c>
      <c r="AT709" s="2">
        <v>2.7329089945113301E-3</v>
      </c>
      <c r="AU709" s="2">
        <v>2.75826414738561E-5</v>
      </c>
      <c r="AV709" s="2">
        <v>4.9728025588816997E-2</v>
      </c>
      <c r="AW709" s="2">
        <f t="shared" si="128"/>
        <v>0</v>
      </c>
      <c r="AX709" s="2">
        <v>0</v>
      </c>
      <c r="AY709" s="2">
        <v>5.3108248304983598E-2</v>
      </c>
      <c r="AZ709" s="2">
        <v>2.71949752889999E-2</v>
      </c>
      <c r="BA709" s="2">
        <v>2.7906667355490401E-2</v>
      </c>
      <c r="BB709" s="2">
        <v>0</v>
      </c>
      <c r="BC709" s="2">
        <v>3.06101088732663E-2</v>
      </c>
      <c r="BD709" s="2">
        <v>7.02120566477902E-3</v>
      </c>
      <c r="BE709" s="2">
        <f t="shared" si="129"/>
        <v>-1</v>
      </c>
      <c r="BF709" s="2">
        <v>6.2198063730484997E-3</v>
      </c>
      <c r="BG709" s="2">
        <v>0</v>
      </c>
      <c r="BH709" s="2">
        <v>0</v>
      </c>
      <c r="BI709" s="2">
        <v>0</v>
      </c>
      <c r="BJ709" s="2">
        <v>2.8715244889440002E-2</v>
      </c>
      <c r="BK709" s="2">
        <v>6.9829172015821398E-3</v>
      </c>
      <c r="BL709" s="2">
        <f t="shared" si="130"/>
        <v>-1</v>
      </c>
      <c r="BM709" s="2">
        <v>6.0244245088959501E-3</v>
      </c>
      <c r="BN709" s="2">
        <v>0</v>
      </c>
      <c r="BO709" s="2">
        <v>0</v>
      </c>
      <c r="BP709" s="2">
        <f t="shared" si="131"/>
        <v>1</v>
      </c>
    </row>
    <row r="710" spans="1:68" x14ac:dyDescent="0.2">
      <c r="A710">
        <v>704</v>
      </c>
      <c r="B710">
        <f t="shared" si="122"/>
        <v>0</v>
      </c>
      <c r="D710">
        <f t="shared" si="123"/>
        <v>0</v>
      </c>
      <c r="E710">
        <f t="shared" si="124"/>
        <v>1</v>
      </c>
      <c r="F710" s="16" t="s">
        <v>5675</v>
      </c>
      <c r="G710" s="16" t="s">
        <v>4686</v>
      </c>
      <c r="H710" s="16" t="s">
        <v>5566</v>
      </c>
      <c r="I710" s="16" t="s">
        <v>5479</v>
      </c>
      <c r="J710" t="s">
        <v>703</v>
      </c>
      <c r="K710" s="8" t="s">
        <v>3045</v>
      </c>
      <c r="L710" s="2">
        <v>0</v>
      </c>
      <c r="M710" s="2">
        <v>7.62339870959923E-4</v>
      </c>
      <c r="N710" s="2">
        <v>3.73607658648268E-5</v>
      </c>
      <c r="O710" s="2">
        <v>2.10391222258538E-5</v>
      </c>
      <c r="P710" s="2">
        <v>0</v>
      </c>
      <c r="Q710" s="2">
        <v>7.6233987099327404E-4</v>
      </c>
      <c r="R710" s="2">
        <v>3.54657088034144E-5</v>
      </c>
      <c r="S710" s="2">
        <f t="shared" si="132"/>
        <v>0</v>
      </c>
      <c r="T710" s="2">
        <v>2.21418150563996E-5</v>
      </c>
      <c r="U710" s="2">
        <v>1.60122541170932E-2</v>
      </c>
      <c r="V710" s="2">
        <v>0.153835694937074</v>
      </c>
      <c r="W710" s="2">
        <v>0</v>
      </c>
      <c r="X710" s="2">
        <v>7.6233987097732304E-4</v>
      </c>
      <c r="Y710" s="2">
        <v>3.5488041745359898E-5</v>
      </c>
      <c r="Z710" s="2">
        <f t="shared" si="125"/>
        <v>0</v>
      </c>
      <c r="AA710" s="2">
        <v>2.04021945696742E-5</v>
      </c>
      <c r="AB710" s="2">
        <v>4.40963960554872E-5</v>
      </c>
      <c r="AC710" s="2">
        <v>0.14674127499542999</v>
      </c>
      <c r="AD710" s="2">
        <f t="shared" si="126"/>
        <v>0</v>
      </c>
      <c r="AE710" s="2">
        <v>0</v>
      </c>
      <c r="AF710" s="2">
        <v>1.3722117677278599E-3</v>
      </c>
      <c r="AG710" s="2">
        <v>6.9003425829043905E-5</v>
      </c>
      <c r="AH710" s="2">
        <v>4.0299346663684197E-5</v>
      </c>
      <c r="AI710" s="2">
        <v>0</v>
      </c>
      <c r="AJ710" s="2">
        <v>1.37221176771122E-3</v>
      </c>
      <c r="AK710" s="2">
        <v>5.1863287039004703E-4</v>
      </c>
      <c r="AL710" s="2">
        <f t="shared" si="121"/>
        <v>1</v>
      </c>
      <c r="AM710" s="2">
        <v>4.8547388416400199E-4</v>
      </c>
      <c r="AN710" s="2">
        <v>0</v>
      </c>
      <c r="AO710" s="2">
        <v>0</v>
      </c>
      <c r="AP710" s="2">
        <v>0</v>
      </c>
      <c r="AQ710" s="2">
        <v>1.2683558324743901E-3</v>
      </c>
      <c r="AR710" s="2">
        <v>6.34589187104289E-5</v>
      </c>
      <c r="AS710" s="2">
        <f t="shared" si="127"/>
        <v>-1</v>
      </c>
      <c r="AT710" s="2">
        <v>3.6316886469310002E-5</v>
      </c>
      <c r="AU710" s="2">
        <v>3.0412599915616401E-12</v>
      </c>
      <c r="AV710" s="2">
        <v>3.71847228820663E-3</v>
      </c>
      <c r="AW710" s="2">
        <f t="shared" si="128"/>
        <v>1</v>
      </c>
      <c r="AX710" s="2">
        <v>0</v>
      </c>
      <c r="AY710" s="2">
        <v>2.5199103369203599E-3</v>
      </c>
      <c r="AZ710" s="2">
        <v>1.3244565590921599E-4</v>
      </c>
      <c r="BA710" s="2">
        <v>7.7355149662239802E-5</v>
      </c>
      <c r="BB710" s="2">
        <v>0</v>
      </c>
      <c r="BC710" s="2">
        <v>1.46328579414079E-3</v>
      </c>
      <c r="BD710" s="2">
        <v>7.8336984813037695E-5</v>
      </c>
      <c r="BE710" s="2">
        <f t="shared" si="129"/>
        <v>-1</v>
      </c>
      <c r="BF710" s="2">
        <v>4.5307514360029299E-5</v>
      </c>
      <c r="BG710" s="2">
        <v>1.08344582863522E-172</v>
      </c>
      <c r="BH710" s="2">
        <v>2.7743436317098198E-81</v>
      </c>
      <c r="BI710" s="2">
        <v>0</v>
      </c>
      <c r="BJ710" s="2">
        <v>1.44591615485104E-3</v>
      </c>
      <c r="BK710" s="2">
        <v>7.0956788229060096E-5</v>
      </c>
      <c r="BL710" s="2">
        <f t="shared" si="130"/>
        <v>-1</v>
      </c>
      <c r="BM710" s="2">
        <v>3.8525734610360499E-5</v>
      </c>
      <c r="BN710" s="2">
        <v>4.2723127418195099E-257</v>
      </c>
      <c r="BO710" s="2">
        <v>7.9937298588775905E-104</v>
      </c>
      <c r="BP710" s="2">
        <f t="shared" si="131"/>
        <v>1</v>
      </c>
    </row>
    <row r="711" spans="1:68" x14ac:dyDescent="0.2">
      <c r="A711">
        <v>705</v>
      </c>
      <c r="B711">
        <f t="shared" si="122"/>
        <v>0</v>
      </c>
      <c r="D711">
        <f t="shared" si="123"/>
        <v>1</v>
      </c>
      <c r="E711">
        <f t="shared" si="124"/>
        <v>0</v>
      </c>
      <c r="F711" s="16" t="s">
        <v>5676</v>
      </c>
      <c r="G711" s="16" t="s">
        <v>4686</v>
      </c>
      <c r="H711" s="16" t="s">
        <v>5566</v>
      </c>
      <c r="I711" s="16" t="s">
        <v>5479</v>
      </c>
      <c r="J711" t="s">
        <v>704</v>
      </c>
      <c r="K711" s="8" t="s">
        <v>3046</v>
      </c>
      <c r="L711" s="2">
        <v>0</v>
      </c>
      <c r="M711" s="2">
        <v>9.3969519541344197E-3</v>
      </c>
      <c r="N711" s="2">
        <v>4.0645614024345097E-3</v>
      </c>
      <c r="O711" s="2">
        <v>4.1931057025771396E-3</v>
      </c>
      <c r="P711" s="2">
        <v>0</v>
      </c>
      <c r="Q711" s="2">
        <v>9.3969519348503904E-3</v>
      </c>
      <c r="R711" s="2">
        <v>3.9039934735185999E-3</v>
      </c>
      <c r="S711" s="2">
        <f t="shared" si="132"/>
        <v>-1</v>
      </c>
      <c r="T711" s="2">
        <v>3.9741053381088503E-3</v>
      </c>
      <c r="U711" s="2">
        <v>6.2138364606416502E-11</v>
      </c>
      <c r="V711" s="2">
        <v>8.9952719934110807E-15</v>
      </c>
      <c r="W711" s="2">
        <v>0</v>
      </c>
      <c r="X711" s="2">
        <v>9.3969519471916799E-3</v>
      </c>
      <c r="Y711" s="2">
        <v>3.9898396579677803E-3</v>
      </c>
      <c r="Z711" s="2">
        <f t="shared" si="125"/>
        <v>-1</v>
      </c>
      <c r="AA711" s="2">
        <v>4.0866431657868296E-3</v>
      </c>
      <c r="AB711" s="2">
        <v>5.0683362616817205E-4</v>
      </c>
      <c r="AC711" s="2">
        <v>7.3562471753813702E-4</v>
      </c>
      <c r="AD711" s="2">
        <f t="shared" si="126"/>
        <v>1</v>
      </c>
      <c r="AE711" s="2">
        <v>0</v>
      </c>
      <c r="AF711" s="2">
        <v>1.6983268792975001E-2</v>
      </c>
      <c r="AG711" s="2">
        <v>6.6631301671358899E-3</v>
      </c>
      <c r="AH711" s="2">
        <v>6.8166880841315797E-3</v>
      </c>
      <c r="AI711" s="2">
        <v>0</v>
      </c>
      <c r="AJ711" s="2">
        <v>1.69832688014857E-2</v>
      </c>
      <c r="AK711" s="2">
        <v>6.6255622433336603E-3</v>
      </c>
      <c r="AL711" s="2">
        <f t="shared" ref="AL711:AL774" si="133">IF(AND(AW711=1,AG711&gt;AK711),-1,IF(AND(AW711=1,AG711&lt;AK711),1,0))</f>
        <v>0</v>
      </c>
      <c r="AM711" s="2">
        <v>6.7558175310667504E-3</v>
      </c>
      <c r="AN711" s="2">
        <v>0.22725595010500901</v>
      </c>
      <c r="AO711" s="2">
        <v>0.63709010475209404</v>
      </c>
      <c r="AP711" s="2">
        <v>0</v>
      </c>
      <c r="AQ711" s="2">
        <v>1.4276585728724299E-2</v>
      </c>
      <c r="AR711" s="2">
        <v>6.3301441318268101E-3</v>
      </c>
      <c r="AS711" s="2">
        <f t="shared" si="127"/>
        <v>0</v>
      </c>
      <c r="AT711" s="2">
        <v>6.3879098024159798E-3</v>
      </c>
      <c r="AU711" s="2">
        <v>1.2432061735860601E-12</v>
      </c>
      <c r="AV711" s="2">
        <v>2.69047437205518E-21</v>
      </c>
      <c r="AW711" s="2">
        <f t="shared" si="128"/>
        <v>0</v>
      </c>
      <c r="AX711" s="2">
        <v>0</v>
      </c>
      <c r="AY711" s="2">
        <v>5.3108248304983702E-2</v>
      </c>
      <c r="AZ711" s="2">
        <v>1.36685985240695E-2</v>
      </c>
      <c r="BA711" s="2">
        <v>1.26204062038734E-2</v>
      </c>
      <c r="BB711" s="2">
        <v>0</v>
      </c>
      <c r="BC711" s="2">
        <v>3.06101088732663E-2</v>
      </c>
      <c r="BD711" s="2">
        <v>1.6246093879580498E-2</v>
      </c>
      <c r="BE711" s="2">
        <f t="shared" si="129"/>
        <v>1</v>
      </c>
      <c r="BF711" s="2">
        <v>1.6703176003667601E-2</v>
      </c>
      <c r="BG711" s="2">
        <v>1.2615042669569599E-252</v>
      </c>
      <c r="BH711" s="2">
        <v>1.20570360315541E-133</v>
      </c>
      <c r="BI711" s="2">
        <v>0</v>
      </c>
      <c r="BJ711" s="2">
        <v>2.87152448897725E-2</v>
      </c>
      <c r="BK711" s="2">
        <v>1.47999143113096E-2</v>
      </c>
      <c r="BL711" s="2">
        <f t="shared" si="130"/>
        <v>1</v>
      </c>
      <c r="BM711" s="2">
        <v>1.4675969978136199E-2</v>
      </c>
      <c r="BN711" s="2">
        <v>1.2480689921697001E-139</v>
      </c>
      <c r="BO711" s="2">
        <v>2.3088522631021201E-26</v>
      </c>
      <c r="BP711" s="2">
        <f t="shared" si="131"/>
        <v>1</v>
      </c>
    </row>
    <row r="712" spans="1:68" x14ac:dyDescent="0.2">
      <c r="A712">
        <v>706</v>
      </c>
      <c r="B712">
        <f t="shared" ref="B712:B775" si="134">IF(AND(AND(AD712=0,AW712=0),BP712=1),1,0)</f>
        <v>1</v>
      </c>
      <c r="D712">
        <f t="shared" ref="D712:D775" si="135">IF(AND(AND(AD712=1,AW712=0),BP712=1),1,0)</f>
        <v>0</v>
      </c>
      <c r="E712">
        <f t="shared" ref="E712:E775" si="136">IF(AND(AND(AD712=0,AW712=1),BP712=1),1,0)</f>
        <v>0</v>
      </c>
      <c r="F712" s="16" t="s">
        <v>5677</v>
      </c>
      <c r="G712" s="16" t="s">
        <v>4686</v>
      </c>
      <c r="H712" s="16" t="s">
        <v>5566</v>
      </c>
      <c r="I712" s="16" t="s">
        <v>5479</v>
      </c>
      <c r="J712" t="s">
        <v>705</v>
      </c>
      <c r="K712" s="8" t="s">
        <v>3047</v>
      </c>
      <c r="L712" s="2">
        <v>0</v>
      </c>
      <c r="M712" s="2">
        <v>7.5850791912739903E-4</v>
      </c>
      <c r="N712" s="2">
        <v>2.27569913623826E-5</v>
      </c>
      <c r="O712" s="2">
        <v>1.2154750247324201E-5</v>
      </c>
      <c r="P712" s="2">
        <v>0</v>
      </c>
      <c r="Q712" s="2">
        <v>7.5850791916058299E-4</v>
      </c>
      <c r="R712" s="2">
        <v>2.10424322910431E-5</v>
      </c>
      <c r="S712" s="2">
        <f t="shared" si="132"/>
        <v>0</v>
      </c>
      <c r="T712" s="2">
        <v>1.16731678884099E-5</v>
      </c>
      <c r="U712" s="2">
        <v>3.4362020047032601E-3</v>
      </c>
      <c r="V712" s="2">
        <v>6.7198196358992102E-2</v>
      </c>
      <c r="W712" s="2">
        <v>0</v>
      </c>
      <c r="X712" s="2">
        <v>7.5850791914471103E-4</v>
      </c>
      <c r="Y712" s="2">
        <v>2.4978471401075398E-5</v>
      </c>
      <c r="Z712" s="2">
        <f t="shared" ref="Z712:Z775" si="137">IF(AND(AD712=1,N712&gt;Y712),-1,IF(AND(AD712=1,N712&lt;Y712),1,0))</f>
        <v>0</v>
      </c>
      <c r="AA712" s="2">
        <v>1.33311905713318E-5</v>
      </c>
      <c r="AB712" s="2">
        <v>3.2219555674605401E-7</v>
      </c>
      <c r="AC712" s="2">
        <v>9.9513674352942894E-3</v>
      </c>
      <c r="AD712" s="2">
        <f t="shared" ref="AD712:AD775" si="138">IF(AND(U712&lt;=0.05,AB712&lt;=0.05,V712&lt;=0.05,AC712&lt;=0.05),1,0)</f>
        <v>0</v>
      </c>
      <c r="AE712" s="2">
        <v>0</v>
      </c>
      <c r="AF712" s="2">
        <v>1.3653142544293199E-3</v>
      </c>
      <c r="AG712" s="2">
        <v>4.1384792752942497E-5</v>
      </c>
      <c r="AH712" s="2">
        <v>2.22409761395352E-5</v>
      </c>
      <c r="AI712" s="2">
        <v>0</v>
      </c>
      <c r="AJ712" s="2">
        <v>1.36531425441276E-3</v>
      </c>
      <c r="AK712" s="2">
        <v>4.37700794423142E-5</v>
      </c>
      <c r="AL712" s="2">
        <f t="shared" si="133"/>
        <v>0</v>
      </c>
      <c r="AM712" s="2">
        <v>2.53421375182254E-5</v>
      </c>
      <c r="AN712" s="2">
        <v>3.16225287938516E-13</v>
      </c>
      <c r="AO712" s="2">
        <v>0.27069202444481999</v>
      </c>
      <c r="AP712" s="2">
        <v>0</v>
      </c>
      <c r="AQ712" s="2">
        <v>1.2619803579102401E-3</v>
      </c>
      <c r="AR712" s="2">
        <v>4.53866637648843E-5</v>
      </c>
      <c r="AS712" s="2">
        <f t="shared" ref="AS712:AS775" si="139">IF(AND(AW712=1,AG712&gt;AR712),-1,IF(AND(AW712=1,AG712&lt;AR712),1,0))</f>
        <v>0</v>
      </c>
      <c r="AT712" s="2">
        <v>2.5035252830316799E-5</v>
      </c>
      <c r="AU712" s="2">
        <v>1.5725515671662801E-9</v>
      </c>
      <c r="AV712" s="2">
        <v>7.57781258668271E-3</v>
      </c>
      <c r="AW712" s="2">
        <f t="shared" ref="AW712:AW775" si="140">IF(AND(AN712&lt;=0.05,AU712&lt;=0.05,AO712&lt;=0.05,AV712&lt;=0.05),1,0)</f>
        <v>0</v>
      </c>
      <c r="AX712" s="2">
        <v>0</v>
      </c>
      <c r="AY712" s="2">
        <v>2.5072438407797398E-3</v>
      </c>
      <c r="AZ712" s="2">
        <v>8.4190791258273901E-5</v>
      </c>
      <c r="BA712" s="2">
        <v>4.74318707646297E-5</v>
      </c>
      <c r="BB712" s="2">
        <v>0</v>
      </c>
      <c r="BC712" s="2">
        <v>1.4559304912188701E-3</v>
      </c>
      <c r="BD712" s="2">
        <v>4.9865964007622099E-5</v>
      </c>
      <c r="BE712" s="2">
        <f t="shared" ref="BE712:BE775" si="141">IF(AND(BP712=1,AZ712&gt;BD712),-1,IF(AND(BP712=1,AZ712&lt;BD712),1,0))</f>
        <v>-1</v>
      </c>
      <c r="BF712" s="2">
        <v>2.7607491546753501E-5</v>
      </c>
      <c r="BG712" s="2">
        <v>8.6291524452513798E-169</v>
      </c>
      <c r="BH712" s="2">
        <v>4.7675749937473397E-58</v>
      </c>
      <c r="BI712" s="2">
        <v>0</v>
      </c>
      <c r="BJ712" s="2">
        <v>1.43864816157098E-3</v>
      </c>
      <c r="BK712" s="2">
        <v>4.9919652199324001E-5</v>
      </c>
      <c r="BL712" s="2">
        <f t="shared" ref="BL712:BL775" si="142">IF(AND(BP712=1,AZ712&gt;BK712),-1,IF(AND(BP712=1,AZ712&lt;BK712),1,0))</f>
        <v>-1</v>
      </c>
      <c r="BM712" s="2">
        <v>2.8792020359838E-5</v>
      </c>
      <c r="BN712" s="2">
        <v>1.1823932453260199E-165</v>
      </c>
      <c r="BO712" s="2">
        <v>1.90842141000846E-58</v>
      </c>
      <c r="BP712" s="2">
        <f t="shared" ref="BP712:BP775" si="143">IF(AND(BG712&lt;=0.05,BN712&lt;=0.05,BH712&lt;=0.05,BO712&lt;=0.05),1,0)</f>
        <v>1</v>
      </c>
    </row>
    <row r="713" spans="1:68" x14ac:dyDescent="0.2">
      <c r="A713">
        <v>707</v>
      </c>
      <c r="B713">
        <f t="shared" si="134"/>
        <v>0</v>
      </c>
      <c r="D713">
        <f t="shared" si="135"/>
        <v>1</v>
      </c>
      <c r="E713">
        <f t="shared" si="136"/>
        <v>0</v>
      </c>
      <c r="F713" s="16" t="s">
        <v>5678</v>
      </c>
      <c r="G713" s="16" t="s">
        <v>4686</v>
      </c>
      <c r="H713" s="16" t="s">
        <v>5566</v>
      </c>
      <c r="I713" s="16" t="s">
        <v>5479</v>
      </c>
      <c r="J713" t="s">
        <v>706</v>
      </c>
      <c r="K713" s="8" t="s">
        <v>3048</v>
      </c>
      <c r="L713" s="2">
        <v>0</v>
      </c>
      <c r="M713" s="2">
        <v>6.7360523814496596E-4</v>
      </c>
      <c r="N713" s="2">
        <v>3.5885323179757003E-5</v>
      </c>
      <c r="O713" s="2">
        <v>3.0874462897829201E-5</v>
      </c>
      <c r="P713" s="2">
        <v>0</v>
      </c>
      <c r="Q713" s="2">
        <v>6.7360523817443598E-4</v>
      </c>
      <c r="R713" s="2">
        <v>1.22533697956354E-5</v>
      </c>
      <c r="S713" s="2">
        <f t="shared" si="132"/>
        <v>-1</v>
      </c>
      <c r="T713" s="2">
        <v>6.4847581864951601E-6</v>
      </c>
      <c r="U713" s="2">
        <v>0</v>
      </c>
      <c r="V713" s="2">
        <v>0</v>
      </c>
      <c r="W713" s="2">
        <v>0</v>
      </c>
      <c r="X713" s="2">
        <v>6.7360523816034103E-4</v>
      </c>
      <c r="Y713" s="2">
        <v>1.2598152180958101E-5</v>
      </c>
      <c r="Z713" s="2">
        <f t="shared" si="137"/>
        <v>-1</v>
      </c>
      <c r="AA713" s="2">
        <v>6.0316057183936499E-6</v>
      </c>
      <c r="AB713" s="2">
        <v>0</v>
      </c>
      <c r="AC713" s="2">
        <v>0</v>
      </c>
      <c r="AD713" s="2">
        <f t="shared" si="138"/>
        <v>1</v>
      </c>
      <c r="AE713" s="2">
        <v>0</v>
      </c>
      <c r="AF713" s="2">
        <v>1.21248942866094E-3</v>
      </c>
      <c r="AG713" s="2">
        <v>2.3110967490477599E-5</v>
      </c>
      <c r="AH713" s="2">
        <v>1.4391167569035701E-5</v>
      </c>
      <c r="AI713" s="2">
        <v>0</v>
      </c>
      <c r="AJ713" s="2">
        <v>1.21248942864624E-3</v>
      </c>
      <c r="AK713" s="2">
        <v>2.0598537235503098E-5</v>
      </c>
      <c r="AL713" s="2">
        <f t="shared" si="133"/>
        <v>0</v>
      </c>
      <c r="AM713" s="2">
        <v>1.18790493879376E-5</v>
      </c>
      <c r="AN713" s="2">
        <v>3.5384871834968999E-29</v>
      </c>
      <c r="AO713" s="2">
        <v>1.11129405545487E-2</v>
      </c>
      <c r="AP713" s="2">
        <v>0</v>
      </c>
      <c r="AQ713" s="2">
        <v>1.1207220888377E-3</v>
      </c>
      <c r="AR713" s="2">
        <v>2.1845325590119602E-5</v>
      </c>
      <c r="AS713" s="2">
        <f t="shared" si="139"/>
        <v>0</v>
      </c>
      <c r="AT713" s="2">
        <v>1.15401459850627E-5</v>
      </c>
      <c r="AU713" s="2">
        <v>9.4571037465842606E-38</v>
      </c>
      <c r="AV713" s="2">
        <v>0.25612073046355599</v>
      </c>
      <c r="AW713" s="2">
        <f t="shared" si="140"/>
        <v>0</v>
      </c>
      <c r="AX713" s="2">
        <v>0</v>
      </c>
      <c r="AY713" s="2">
        <v>2.2265984861422001E-3</v>
      </c>
      <c r="AZ713" s="2">
        <v>4.0984735219613E-5</v>
      </c>
      <c r="BA713" s="2">
        <v>2.1056277668606701E-5</v>
      </c>
      <c r="BB713" s="2">
        <v>0</v>
      </c>
      <c r="BC713" s="2">
        <v>1.29296264485709E-3</v>
      </c>
      <c r="BD713" s="2">
        <v>2.2262787773072101E-5</v>
      </c>
      <c r="BE713" s="2">
        <f t="shared" si="141"/>
        <v>-1</v>
      </c>
      <c r="BF713" s="2">
        <v>1.1955608624499401E-5</v>
      </c>
      <c r="BG713" s="2">
        <v>4.0202096328823199E-161</v>
      </c>
      <c r="BH713" s="2">
        <v>6.2928237419439301E-45</v>
      </c>
      <c r="BI713" s="2">
        <v>0</v>
      </c>
      <c r="BJ713" s="2">
        <v>1.2776147922050501E-3</v>
      </c>
      <c r="BK713" s="2">
        <v>2.2897532955440601E-5</v>
      </c>
      <c r="BL713" s="2">
        <f t="shared" si="142"/>
        <v>-1</v>
      </c>
      <c r="BM713" s="2">
        <v>1.1877877128423801E-5</v>
      </c>
      <c r="BN713" s="2">
        <v>1.2904352291143999E-166</v>
      </c>
      <c r="BO713" s="2">
        <v>3.8699102432743901E-40</v>
      </c>
      <c r="BP713" s="2">
        <f t="shared" si="143"/>
        <v>1</v>
      </c>
    </row>
    <row r="714" spans="1:68" x14ac:dyDescent="0.2">
      <c r="A714">
        <v>708</v>
      </c>
      <c r="B714">
        <f t="shared" si="134"/>
        <v>1</v>
      </c>
      <c r="D714">
        <f t="shared" si="135"/>
        <v>0</v>
      </c>
      <c r="E714">
        <f t="shared" si="136"/>
        <v>0</v>
      </c>
      <c r="F714" s="16" t="s">
        <v>5679</v>
      </c>
      <c r="G714" s="16" t="s">
        <v>4686</v>
      </c>
      <c r="H714" s="16" t="s">
        <v>5566</v>
      </c>
      <c r="I714" s="16" t="s">
        <v>5479</v>
      </c>
      <c r="J714" t="s">
        <v>707</v>
      </c>
      <c r="K714" s="8" t="s">
        <v>3049</v>
      </c>
      <c r="L714" s="2">
        <v>0</v>
      </c>
      <c r="M714" s="2">
        <v>7.6999352333676104E-4</v>
      </c>
      <c r="N714" s="2">
        <v>1.9130273709385399E-5</v>
      </c>
      <c r="O714" s="2">
        <v>1.02133506679564E-5</v>
      </c>
      <c r="P714" s="2">
        <v>0</v>
      </c>
      <c r="Q714" s="2">
        <v>7.6999352337044698E-4</v>
      </c>
      <c r="R714" s="2">
        <v>1.8196698087818098E-5</v>
      </c>
      <c r="S714" s="2">
        <f t="shared" si="132"/>
        <v>0</v>
      </c>
      <c r="T714" s="2">
        <v>9.8560038785051307E-6</v>
      </c>
      <c r="U714" s="2">
        <v>3.8958630525134402E-2</v>
      </c>
      <c r="V714" s="2">
        <v>0.40932708391887601</v>
      </c>
      <c r="W714" s="2">
        <v>0</v>
      </c>
      <c r="X714" s="2">
        <v>7.6999352335433595E-4</v>
      </c>
      <c r="Y714" s="2">
        <v>2.1089087781797701E-5</v>
      </c>
      <c r="Z714" s="2">
        <f t="shared" si="137"/>
        <v>0</v>
      </c>
      <c r="AA714" s="2">
        <v>1.12478631047894E-5</v>
      </c>
      <c r="AB714" s="2">
        <v>2.8118549895167999E-10</v>
      </c>
      <c r="AC714" s="2">
        <v>1.42175417569431E-2</v>
      </c>
      <c r="AD714" s="2">
        <f t="shared" si="138"/>
        <v>0</v>
      </c>
      <c r="AE714" s="2">
        <v>0</v>
      </c>
      <c r="AF714" s="2">
        <v>1.38598834200617E-3</v>
      </c>
      <c r="AG714" s="2">
        <v>3.9298062325196303E-5</v>
      </c>
      <c r="AH714" s="2">
        <v>2.2025334352823399E-5</v>
      </c>
      <c r="AI714" s="2">
        <v>0</v>
      </c>
      <c r="AJ714" s="2">
        <v>1.3859883419893599E-3</v>
      </c>
      <c r="AK714" s="2">
        <v>3.39957975455341E-5</v>
      </c>
      <c r="AL714" s="2">
        <f t="shared" si="133"/>
        <v>0</v>
      </c>
      <c r="AM714" s="2">
        <v>1.91831667073205E-5</v>
      </c>
      <c r="AN714" s="2">
        <v>9.5595763367571207E-16</v>
      </c>
      <c r="AO714" s="2">
        <v>2.1813132781316701E-4</v>
      </c>
      <c r="AP714" s="2">
        <v>0</v>
      </c>
      <c r="AQ714" s="2">
        <v>1.28108972584884E-3</v>
      </c>
      <c r="AR714" s="2">
        <v>3.9474837521043703E-5</v>
      </c>
      <c r="AS714" s="2">
        <f t="shared" si="139"/>
        <v>0</v>
      </c>
      <c r="AT714" s="2">
        <v>2.1119647553694699E-5</v>
      </c>
      <c r="AU714" s="2">
        <v>9.6099672685051596E-4</v>
      </c>
      <c r="AV714" s="2">
        <v>1.3692882760048399</v>
      </c>
      <c r="AW714" s="2">
        <f t="shared" si="140"/>
        <v>0</v>
      </c>
      <c r="AX714" s="2">
        <v>0</v>
      </c>
      <c r="AY714" s="2">
        <v>2.5452094436236501E-3</v>
      </c>
      <c r="AZ714" s="2">
        <v>6.9450204827429195E-5</v>
      </c>
      <c r="BA714" s="2">
        <v>3.74489230997613E-5</v>
      </c>
      <c r="BB714" s="2">
        <v>0</v>
      </c>
      <c r="BC714" s="2">
        <v>1.4779767229809899E-3</v>
      </c>
      <c r="BD714" s="2">
        <v>3.7687678761201799E-5</v>
      </c>
      <c r="BE714" s="2">
        <f t="shared" si="141"/>
        <v>-1</v>
      </c>
      <c r="BF714" s="2">
        <v>2.0529321077340601E-5</v>
      </c>
      <c r="BG714" s="2">
        <v>1.04504822225548E-214</v>
      </c>
      <c r="BH714" s="2">
        <v>4.10123326832047E-60</v>
      </c>
      <c r="BI714" s="2">
        <v>0</v>
      </c>
      <c r="BJ714" s="2">
        <v>1.4604326979794299E-3</v>
      </c>
      <c r="BK714" s="2">
        <v>3.6843229609780299E-5</v>
      </c>
      <c r="BL714" s="2">
        <f t="shared" si="142"/>
        <v>-1</v>
      </c>
      <c r="BM714" s="2">
        <v>1.9469959346168301E-5</v>
      </c>
      <c r="BN714" s="2">
        <v>1.43923045266835E-232</v>
      </c>
      <c r="BO714" s="2">
        <v>4.7904352051864602E-64</v>
      </c>
      <c r="BP714" s="2">
        <f t="shared" si="143"/>
        <v>1</v>
      </c>
    </row>
    <row r="715" spans="1:68" x14ac:dyDescent="0.2">
      <c r="A715">
        <v>709</v>
      </c>
      <c r="B715">
        <f t="shared" si="134"/>
        <v>1</v>
      </c>
      <c r="D715">
        <f t="shared" si="135"/>
        <v>0</v>
      </c>
      <c r="E715">
        <f t="shared" si="136"/>
        <v>0</v>
      </c>
      <c r="F715" s="16" t="s">
        <v>5680</v>
      </c>
      <c r="G715" s="16" t="s">
        <v>4686</v>
      </c>
      <c r="H715" s="16" t="s">
        <v>5566</v>
      </c>
      <c r="I715" s="16" t="s">
        <v>5479</v>
      </c>
      <c r="J715" t="s">
        <v>708</v>
      </c>
      <c r="K715" s="8" t="s">
        <v>3050</v>
      </c>
      <c r="L715" s="2">
        <v>0</v>
      </c>
      <c r="M715" s="2">
        <v>7.62339870959923E-4</v>
      </c>
      <c r="N715" s="2">
        <v>2.9133576549843499E-5</v>
      </c>
      <c r="O715" s="2">
        <v>1.61780103400205E-5</v>
      </c>
      <c r="P715" s="2">
        <v>0</v>
      </c>
      <c r="Q715" s="2">
        <v>7.6233987099327404E-4</v>
      </c>
      <c r="R715" s="2">
        <v>2.9135410014083301E-5</v>
      </c>
      <c r="S715" s="2">
        <f t="shared" si="132"/>
        <v>0</v>
      </c>
      <c r="T715" s="2">
        <v>1.7355965342921199E-5</v>
      </c>
      <c r="U715" s="2">
        <v>1.21349585534137E-3</v>
      </c>
      <c r="V715" s="2">
        <v>1.50209794910718</v>
      </c>
      <c r="W715" s="2">
        <v>0</v>
      </c>
      <c r="X715" s="2">
        <v>7.6233987097732304E-4</v>
      </c>
      <c r="Y715" s="2">
        <v>3.3361318171404602E-5</v>
      </c>
      <c r="Z715" s="2">
        <f t="shared" si="137"/>
        <v>0</v>
      </c>
      <c r="AA715" s="2">
        <v>1.9012163754521001E-5</v>
      </c>
      <c r="AB715" s="2">
        <v>1.71666663230637E-18</v>
      </c>
      <c r="AC715" s="2">
        <v>5.5826776512486502E-6</v>
      </c>
      <c r="AD715" s="2">
        <f t="shared" si="138"/>
        <v>0</v>
      </c>
      <c r="AE715" s="2">
        <v>0</v>
      </c>
      <c r="AF715" s="2">
        <v>1.3722117677278599E-3</v>
      </c>
      <c r="AG715" s="2">
        <v>5.8122749309969402E-5</v>
      </c>
      <c r="AH715" s="2">
        <v>3.23385102755266E-5</v>
      </c>
      <c r="AI715" s="2">
        <v>0</v>
      </c>
      <c r="AJ715" s="2">
        <v>1.37221176771122E-3</v>
      </c>
      <c r="AK715" s="2">
        <v>5.58359494906174E-5</v>
      </c>
      <c r="AL715" s="2">
        <f t="shared" si="133"/>
        <v>0</v>
      </c>
      <c r="AM715" s="2">
        <v>3.3868061324713897E-5</v>
      </c>
      <c r="AN715" s="2">
        <v>3.8958630525133799E-2</v>
      </c>
      <c r="AO715" s="2">
        <v>0.43793574412227199</v>
      </c>
      <c r="AP715" s="2">
        <v>0</v>
      </c>
      <c r="AQ715" s="2">
        <v>1.2683558324743901E-3</v>
      </c>
      <c r="AR715" s="2">
        <v>5.3668725417386799E-5</v>
      </c>
      <c r="AS715" s="2">
        <f t="shared" si="139"/>
        <v>0</v>
      </c>
      <c r="AT715" s="2">
        <v>3.1239932970542602E-5</v>
      </c>
      <c r="AU715" s="2">
        <v>1.09394470445943E-2</v>
      </c>
      <c r="AV715" s="2">
        <v>1.08993403102111E-2</v>
      </c>
      <c r="AW715" s="2">
        <f t="shared" si="140"/>
        <v>0</v>
      </c>
      <c r="AX715" s="2">
        <v>0</v>
      </c>
      <c r="AY715" s="2">
        <v>2.5199103369203599E-3</v>
      </c>
      <c r="AZ715" s="2">
        <v>1.0559526028136599E-4</v>
      </c>
      <c r="BA715" s="2">
        <v>6.0964005202001903E-5</v>
      </c>
      <c r="BB715" s="2">
        <v>0</v>
      </c>
      <c r="BC715" s="2">
        <v>1.46328579414079E-3</v>
      </c>
      <c r="BD715" s="2">
        <v>6.0440136009392799E-5</v>
      </c>
      <c r="BE715" s="2">
        <f t="shared" si="141"/>
        <v>-1</v>
      </c>
      <c r="BF715" s="2">
        <v>3.4031788628960299E-5</v>
      </c>
      <c r="BG715" s="2">
        <v>5.44567859406372E-196</v>
      </c>
      <c r="BH715" s="2">
        <v>2.5271864765738701E-77</v>
      </c>
      <c r="BI715" s="2">
        <v>0</v>
      </c>
      <c r="BJ715" s="2">
        <v>1.44591615485104E-3</v>
      </c>
      <c r="BK715" s="2">
        <v>6.18373771737248E-5</v>
      </c>
      <c r="BL715" s="2">
        <f t="shared" si="142"/>
        <v>-1</v>
      </c>
      <c r="BM715" s="2">
        <v>3.3104974695678403E-5</v>
      </c>
      <c r="BN715" s="2">
        <v>1.0445171268905099E-204</v>
      </c>
      <c r="BO715" s="2">
        <v>2.38237218236847E-70</v>
      </c>
      <c r="BP715" s="2">
        <f t="shared" si="143"/>
        <v>1</v>
      </c>
    </row>
    <row r="716" spans="1:68" x14ac:dyDescent="0.2">
      <c r="A716">
        <v>710</v>
      </c>
      <c r="B716">
        <f t="shared" si="134"/>
        <v>0</v>
      </c>
      <c r="D716">
        <f t="shared" si="135"/>
        <v>0</v>
      </c>
      <c r="E716">
        <f t="shared" si="136"/>
        <v>1</v>
      </c>
      <c r="F716" s="16" t="s">
        <v>5681</v>
      </c>
      <c r="G716" s="16" t="s">
        <v>4686</v>
      </c>
      <c r="H716" s="16" t="s">
        <v>5566</v>
      </c>
      <c r="I716" s="16" t="s">
        <v>5479</v>
      </c>
      <c r="J716" t="s">
        <v>709</v>
      </c>
      <c r="K716" s="8" t="s">
        <v>3051</v>
      </c>
      <c r="L716" s="2">
        <v>0</v>
      </c>
      <c r="M716" s="2">
        <v>3.8319518325240301E-6</v>
      </c>
      <c r="N716" s="2">
        <v>3.5304780954843398E-7</v>
      </c>
      <c r="O716" s="2">
        <v>0</v>
      </c>
      <c r="P716" s="2">
        <v>0</v>
      </c>
      <c r="Q716" s="2">
        <v>3.8319518326916698E-6</v>
      </c>
      <c r="R716" s="2">
        <v>3.8757893252220298E-7</v>
      </c>
      <c r="S716" s="2">
        <f t="shared" ref="S716:S779" si="144">IF(AND(AD716=1,N716&gt;R716),-1,IF(AND(AD716=1,N716&lt;R716),1,0))</f>
        <v>0</v>
      </c>
      <c r="T716" s="2">
        <v>0</v>
      </c>
      <c r="U716" s="2">
        <v>0.153648039868231</v>
      </c>
      <c r="V716" s="2">
        <v>3.72101842437376E-2</v>
      </c>
      <c r="W716" s="2">
        <v>0</v>
      </c>
      <c r="X716" s="2">
        <v>3.8319518326114897E-6</v>
      </c>
      <c r="Y716" s="2">
        <v>4.9958102018243599E-7</v>
      </c>
      <c r="Z716" s="2">
        <f t="shared" si="137"/>
        <v>0</v>
      </c>
      <c r="AA716" s="2">
        <v>0</v>
      </c>
      <c r="AB716" s="2">
        <v>3.5558194961613902E-18</v>
      </c>
      <c r="AC716" s="2">
        <v>8.1235690641137902E-25</v>
      </c>
      <c r="AD716" s="2">
        <f t="shared" si="138"/>
        <v>0</v>
      </c>
      <c r="AE716" s="2">
        <v>0</v>
      </c>
      <c r="AF716" s="2">
        <v>6.8975132985432499E-6</v>
      </c>
      <c r="AG716" s="2">
        <v>1.10434429322847E-6</v>
      </c>
      <c r="AH716" s="2">
        <v>1.1048946939429801E-6</v>
      </c>
      <c r="AI716" s="2">
        <v>0</v>
      </c>
      <c r="AJ716" s="2">
        <v>6.8975132984596003E-6</v>
      </c>
      <c r="AK716" s="2">
        <v>1.03595808905316E-6</v>
      </c>
      <c r="AL716" s="2">
        <f t="shared" si="133"/>
        <v>-1</v>
      </c>
      <c r="AM716" s="2">
        <v>1.0558897542773099E-6</v>
      </c>
      <c r="AN716" s="2">
        <v>4.88912750686127E-3</v>
      </c>
      <c r="AO716" s="2">
        <v>1.17671642988302E-2</v>
      </c>
      <c r="AP716" s="2">
        <v>0</v>
      </c>
      <c r="AQ716" s="2">
        <v>6.37547456415051E-6</v>
      </c>
      <c r="AR716" s="2">
        <v>1.1602470529558499E-6</v>
      </c>
      <c r="AS716" s="2">
        <f t="shared" si="139"/>
        <v>1</v>
      </c>
      <c r="AT716" s="2">
        <v>1.1799807736097701E-6</v>
      </c>
      <c r="AU716" s="2">
        <v>6.9792220256734901E-5</v>
      </c>
      <c r="AV716" s="2">
        <v>2.91727911417103E-2</v>
      </c>
      <c r="AW716" s="2">
        <f t="shared" si="140"/>
        <v>1</v>
      </c>
      <c r="AX716" s="2">
        <v>0</v>
      </c>
      <c r="AY716" s="2">
        <v>1.26664961406247E-5</v>
      </c>
      <c r="AZ716" s="2">
        <v>2.91393411298389E-6</v>
      </c>
      <c r="BA716" s="2">
        <v>2.4814424550251899E-6</v>
      </c>
      <c r="BB716" s="2">
        <v>0</v>
      </c>
      <c r="BC716" s="2">
        <v>7.3553029219154398E-6</v>
      </c>
      <c r="BD716" s="2">
        <v>1.4283471264225299E-6</v>
      </c>
      <c r="BE716" s="2">
        <f t="shared" si="141"/>
        <v>-1</v>
      </c>
      <c r="BF716" s="2">
        <v>1.3440567358716601E-6</v>
      </c>
      <c r="BG716" s="2">
        <v>2.4768456439257702E-302</v>
      </c>
      <c r="BH716" s="2">
        <v>0</v>
      </c>
      <c r="BI716" s="2">
        <v>0</v>
      </c>
      <c r="BJ716" s="2">
        <v>7.2679932800587001E-6</v>
      </c>
      <c r="BK716" s="2">
        <v>1.26156556270496E-6</v>
      </c>
      <c r="BL716" s="2">
        <f t="shared" si="142"/>
        <v>-1</v>
      </c>
      <c r="BM716" s="2">
        <v>1.19958160649242E-6</v>
      </c>
      <c r="BN716" s="2">
        <v>0</v>
      </c>
      <c r="BO716" s="2">
        <v>0</v>
      </c>
      <c r="BP716" s="2">
        <f t="shared" si="143"/>
        <v>1</v>
      </c>
    </row>
    <row r="717" spans="1:68" x14ac:dyDescent="0.2">
      <c r="A717">
        <v>711</v>
      </c>
      <c r="B717">
        <f t="shared" si="134"/>
        <v>0</v>
      </c>
      <c r="D717">
        <f t="shared" si="135"/>
        <v>0</v>
      </c>
      <c r="E717">
        <f t="shared" si="136"/>
        <v>0</v>
      </c>
      <c r="F717" s="16" t="s">
        <v>5682</v>
      </c>
      <c r="G717" s="16" t="s">
        <v>4686</v>
      </c>
      <c r="H717" s="16" t="s">
        <v>5566</v>
      </c>
      <c r="I717" s="16" t="s">
        <v>5479</v>
      </c>
      <c r="J717" t="s">
        <v>710</v>
      </c>
      <c r="K717" s="8" t="s">
        <v>3052</v>
      </c>
      <c r="L717" s="2">
        <v>0</v>
      </c>
      <c r="M717" s="2">
        <v>7.5850791912739903E-4</v>
      </c>
      <c r="N717" s="2">
        <v>3.90767045755669E-5</v>
      </c>
      <c r="O717" s="2">
        <v>2.3869741620331699E-5</v>
      </c>
      <c r="P717" s="2">
        <v>0</v>
      </c>
      <c r="Q717" s="2">
        <v>7.5850791916058299E-4</v>
      </c>
      <c r="R717" s="2">
        <v>4.0170026190862098E-5</v>
      </c>
      <c r="S717" s="2">
        <f t="shared" si="144"/>
        <v>0</v>
      </c>
      <c r="T717" s="2">
        <v>2.56101837999703E-5</v>
      </c>
      <c r="U717" s="2">
        <v>6.2682476258576501E-7</v>
      </c>
      <c r="V717" s="2">
        <v>0.60230178269464596</v>
      </c>
      <c r="W717" s="2">
        <v>0</v>
      </c>
      <c r="X717" s="2">
        <v>7.5850791914471103E-4</v>
      </c>
      <c r="Y717" s="2">
        <v>4.4017150578795298E-5</v>
      </c>
      <c r="Z717" s="2">
        <f t="shared" si="137"/>
        <v>0</v>
      </c>
      <c r="AA717" s="2">
        <v>2.6864088479198901E-5</v>
      </c>
      <c r="AB717" s="2">
        <v>4.2987262120633899E-13</v>
      </c>
      <c r="AC717" s="2">
        <v>2.08026831489849E-6</v>
      </c>
      <c r="AD717" s="2">
        <f t="shared" si="138"/>
        <v>0</v>
      </c>
      <c r="AE717" s="2">
        <v>0</v>
      </c>
      <c r="AF717" s="2">
        <v>1.3653142544293199E-3</v>
      </c>
      <c r="AG717" s="2">
        <v>1.20004284695975E-4</v>
      </c>
      <c r="AH717" s="2">
        <v>9.72513000017513E-5</v>
      </c>
      <c r="AI717" s="2">
        <v>0</v>
      </c>
      <c r="AJ717" s="2">
        <v>1.36531425441276E-3</v>
      </c>
      <c r="AK717" s="2">
        <v>6.8499452892566002E-5</v>
      </c>
      <c r="AL717" s="2">
        <f t="shared" si="133"/>
        <v>-1</v>
      </c>
      <c r="AM717" s="2">
        <v>4.3481652120129197E-5</v>
      </c>
      <c r="AN717" s="2">
        <v>0</v>
      </c>
      <c r="AO717" s="2">
        <v>4.81744289142325E-179</v>
      </c>
      <c r="AP717" s="2">
        <v>0</v>
      </c>
      <c r="AQ717" s="2">
        <v>1.2619803579102401E-3</v>
      </c>
      <c r="AR717" s="2">
        <v>7.3733955603999204E-5</v>
      </c>
      <c r="AS717" s="2">
        <f t="shared" si="139"/>
        <v>-1</v>
      </c>
      <c r="AT717" s="2">
        <v>4.5540106705034099E-5</v>
      </c>
      <c r="AU717" s="2">
        <v>0</v>
      </c>
      <c r="AV717" s="2">
        <v>5.3036957011173794E-141</v>
      </c>
      <c r="AW717" s="2">
        <f t="shared" si="140"/>
        <v>1</v>
      </c>
      <c r="AX717" s="2">
        <v>0</v>
      </c>
      <c r="AY717" s="2">
        <v>2.5072438407797398E-3</v>
      </c>
      <c r="AZ717" s="2">
        <v>1.5359269072221101E-4</v>
      </c>
      <c r="BA717" s="2">
        <v>9.6343160193046202E-5</v>
      </c>
      <c r="BB717" s="2">
        <v>0</v>
      </c>
      <c r="BC717" s="2">
        <v>1.4559304912188701E-3</v>
      </c>
      <c r="BD717" s="2">
        <v>7.5257526913716002E-5</v>
      </c>
      <c r="BE717" s="2">
        <f t="shared" si="141"/>
        <v>0</v>
      </c>
      <c r="BF717" s="2">
        <v>4.7310549187283702E-5</v>
      </c>
      <c r="BG717" s="2" t="s">
        <v>7988</v>
      </c>
      <c r="BH717" s="2">
        <v>3.72504845199256E-165</v>
      </c>
      <c r="BI717" s="2">
        <v>0</v>
      </c>
      <c r="BJ717" s="2">
        <v>1.43864816157098E-3</v>
      </c>
      <c r="BK717" s="2">
        <v>8.0601634483555806E-5</v>
      </c>
      <c r="BL717" s="2">
        <f t="shared" si="142"/>
        <v>0</v>
      </c>
      <c r="BM717" s="2">
        <v>4.6608681165334598E-5</v>
      </c>
      <c r="BN717" s="2">
        <v>5.2292932809705797E-302</v>
      </c>
      <c r="BO717" s="2">
        <v>2.26123680136121E-136</v>
      </c>
      <c r="BP717" s="2">
        <f t="shared" si="143"/>
        <v>0</v>
      </c>
    </row>
    <row r="718" spans="1:68" x14ac:dyDescent="0.2">
      <c r="A718">
        <v>712</v>
      </c>
      <c r="B718">
        <f t="shared" si="134"/>
        <v>1</v>
      </c>
      <c r="D718">
        <f t="shared" si="135"/>
        <v>0</v>
      </c>
      <c r="E718">
        <f t="shared" si="136"/>
        <v>0</v>
      </c>
      <c r="F718" s="16" t="s">
        <v>5683</v>
      </c>
      <c r="G718" s="16" t="s">
        <v>4686</v>
      </c>
      <c r="H718" s="16" t="s">
        <v>5566</v>
      </c>
      <c r="I718" s="16" t="s">
        <v>5479</v>
      </c>
      <c r="J718" t="s">
        <v>711</v>
      </c>
      <c r="K718" s="8" t="s">
        <v>3053</v>
      </c>
      <c r="L718" s="2">
        <v>0</v>
      </c>
      <c r="M718" s="2">
        <v>6.7360523814496596E-4</v>
      </c>
      <c r="N718" s="2">
        <v>2.48400496856379E-5</v>
      </c>
      <c r="O718" s="2">
        <v>1.4777206783479001E-5</v>
      </c>
      <c r="P718" s="2">
        <v>0</v>
      </c>
      <c r="Q718" s="2">
        <v>6.7360523817443598E-4</v>
      </c>
      <c r="R718" s="2">
        <v>2.5648727038323001E-5</v>
      </c>
      <c r="S718" s="2">
        <f t="shared" si="144"/>
        <v>0</v>
      </c>
      <c r="T718" s="2">
        <v>1.56776974086244E-5</v>
      </c>
      <c r="U718" s="2">
        <v>3.0842009747998698E-4</v>
      </c>
      <c r="V718" s="2">
        <v>0.57806910841329395</v>
      </c>
      <c r="W718" s="2">
        <v>0</v>
      </c>
      <c r="X718" s="2">
        <v>6.7360523816034103E-4</v>
      </c>
      <c r="Y718" s="2">
        <v>2.8130650207035399E-5</v>
      </c>
      <c r="Z718" s="2">
        <f t="shared" si="137"/>
        <v>0</v>
      </c>
      <c r="AA718" s="2">
        <v>1.6684521927794801E-5</v>
      </c>
      <c r="AB718" s="2">
        <v>1.08197024446598E-10</v>
      </c>
      <c r="AC718" s="2">
        <v>2.5584006024281701E-5</v>
      </c>
      <c r="AD718" s="2">
        <f t="shared" si="138"/>
        <v>0</v>
      </c>
      <c r="AE718" s="2">
        <v>0</v>
      </c>
      <c r="AF718" s="2">
        <v>1.21248942866094E-3</v>
      </c>
      <c r="AG718" s="2">
        <v>4.5211314157984103E-5</v>
      </c>
      <c r="AH718" s="2">
        <v>2.7999709884889499E-5</v>
      </c>
      <c r="AI718" s="2">
        <v>0</v>
      </c>
      <c r="AJ718" s="2">
        <v>1.21248942864624E-3</v>
      </c>
      <c r="AK718" s="2">
        <v>4.4257374348219998E-5</v>
      </c>
      <c r="AL718" s="2">
        <f t="shared" si="133"/>
        <v>0</v>
      </c>
      <c r="AM718" s="2">
        <v>2.7861101355978101E-5</v>
      </c>
      <c r="AN718" s="2">
        <v>1.0251993171955701E-2</v>
      </c>
      <c r="AO718" s="2">
        <v>0.95059300066326902</v>
      </c>
      <c r="AP718" s="2">
        <v>0</v>
      </c>
      <c r="AQ718" s="2">
        <v>1.1207220888377E-3</v>
      </c>
      <c r="AR718" s="2">
        <v>4.44269025548227E-5</v>
      </c>
      <c r="AS718" s="2">
        <f t="shared" si="139"/>
        <v>0</v>
      </c>
      <c r="AT718" s="2">
        <v>2.69600838993157E-5</v>
      </c>
      <c r="AU718" s="2">
        <v>2.0477003666254399E-2</v>
      </c>
      <c r="AV718" s="2">
        <v>0.86525673845926598</v>
      </c>
      <c r="AW718" s="2">
        <f t="shared" si="140"/>
        <v>0</v>
      </c>
      <c r="AX718" s="2">
        <v>0</v>
      </c>
      <c r="AY718" s="2">
        <v>2.2265984861422001E-3</v>
      </c>
      <c r="AZ718" s="2">
        <v>9.2242601030220495E-5</v>
      </c>
      <c r="BA718" s="2">
        <v>5.75508416033128E-5</v>
      </c>
      <c r="BB718" s="2">
        <v>0</v>
      </c>
      <c r="BC718" s="2">
        <v>1.29296264485709E-3</v>
      </c>
      <c r="BD718" s="2">
        <v>4.9959979425953799E-5</v>
      </c>
      <c r="BE718" s="2">
        <f t="shared" si="141"/>
        <v>-1</v>
      </c>
      <c r="BF718" s="2">
        <v>3.0523086852553103E-5</v>
      </c>
      <c r="BG718" s="2">
        <v>1.8524846085497502E-266</v>
      </c>
      <c r="BH718" s="2">
        <v>4.0177916861298997E-102</v>
      </c>
      <c r="BI718" s="2">
        <v>0</v>
      </c>
      <c r="BJ718" s="2">
        <v>1.2776147922050501E-3</v>
      </c>
      <c r="BK718" s="2">
        <v>1.2873690114601299E-4</v>
      </c>
      <c r="BL718" s="2">
        <f t="shared" si="142"/>
        <v>1</v>
      </c>
      <c r="BM718" s="2">
        <v>1.1249948723432301E-4</v>
      </c>
      <c r="BN718" s="2">
        <v>0</v>
      </c>
      <c r="BO718" s="2">
        <v>2.16208750314888E-72</v>
      </c>
      <c r="BP718" s="2">
        <f t="shared" si="143"/>
        <v>1</v>
      </c>
    </row>
    <row r="719" spans="1:68" x14ac:dyDescent="0.2">
      <c r="A719">
        <v>713</v>
      </c>
      <c r="B719">
        <f t="shared" si="134"/>
        <v>1</v>
      </c>
      <c r="D719">
        <f t="shared" si="135"/>
        <v>0</v>
      </c>
      <c r="E719">
        <f t="shared" si="136"/>
        <v>0</v>
      </c>
      <c r="F719" s="16" t="s">
        <v>5684</v>
      </c>
      <c r="G719" s="16" t="s">
        <v>4686</v>
      </c>
      <c r="H719" s="16" t="s">
        <v>5566</v>
      </c>
      <c r="I719" s="16" t="s">
        <v>5479</v>
      </c>
      <c r="J719" t="s">
        <v>712</v>
      </c>
      <c r="K719" s="8" t="s">
        <v>3054</v>
      </c>
      <c r="L719" s="2">
        <v>0</v>
      </c>
      <c r="M719" s="2">
        <v>6.7360523814496596E-4</v>
      </c>
      <c r="N719" s="2">
        <v>2.4349586268326698E-5</v>
      </c>
      <c r="O719" s="2">
        <v>1.40445722240267E-5</v>
      </c>
      <c r="P719" s="2">
        <v>0</v>
      </c>
      <c r="Q719" s="2">
        <v>6.7360523817443598E-4</v>
      </c>
      <c r="R719" s="2">
        <v>2.2837130383249199E-5</v>
      </c>
      <c r="S719" s="2">
        <f t="shared" si="144"/>
        <v>0</v>
      </c>
      <c r="T719" s="2">
        <v>1.3651827960336E-5</v>
      </c>
      <c r="U719" s="2">
        <v>5.2400846103278801E-3</v>
      </c>
      <c r="V719" s="2">
        <v>9.4923345440885598E-2</v>
      </c>
      <c r="W719" s="2">
        <v>0</v>
      </c>
      <c r="X719" s="2">
        <v>6.7360523816034103E-4</v>
      </c>
      <c r="Y719" s="2">
        <v>2.6913665262006498E-5</v>
      </c>
      <c r="Z719" s="2">
        <f t="shared" si="137"/>
        <v>0</v>
      </c>
      <c r="AA719" s="2">
        <v>1.5794190272367999E-5</v>
      </c>
      <c r="AB719" s="2">
        <v>4.2085913187248E-10</v>
      </c>
      <c r="AC719" s="2">
        <v>1.1899146081998601E-3</v>
      </c>
      <c r="AD719" s="2">
        <f t="shared" si="138"/>
        <v>0</v>
      </c>
      <c r="AE719" s="2">
        <v>0</v>
      </c>
      <c r="AF719" s="2">
        <v>1.21248942866094E-3</v>
      </c>
      <c r="AG719" s="2">
        <v>4.33699819581968E-5</v>
      </c>
      <c r="AH719" s="2">
        <v>2.5086450422255802E-5</v>
      </c>
      <c r="AI719" s="2">
        <v>0</v>
      </c>
      <c r="AJ719" s="2">
        <v>1.21248942864624E-3</v>
      </c>
      <c r="AK719" s="2">
        <v>4.1960385616999701E-5</v>
      </c>
      <c r="AL719" s="2">
        <f t="shared" si="133"/>
        <v>0</v>
      </c>
      <c r="AM719" s="2">
        <v>2.59641755471301E-5</v>
      </c>
      <c r="AN719" s="2">
        <v>3.4362020047031799E-3</v>
      </c>
      <c r="AO719" s="2">
        <v>0.64221335519133804</v>
      </c>
      <c r="AP719" s="2">
        <v>0</v>
      </c>
      <c r="AQ719" s="2">
        <v>1.1207220888377E-3</v>
      </c>
      <c r="AR719" s="2">
        <v>4.3591612183731398E-5</v>
      </c>
      <c r="AS719" s="2">
        <f t="shared" si="139"/>
        <v>0</v>
      </c>
      <c r="AT719" s="2">
        <v>2.6221262426797298E-5</v>
      </c>
      <c r="AU719" s="2">
        <v>7.0600749913561106E-2</v>
      </c>
      <c r="AV719" s="2">
        <v>1.32724143070274</v>
      </c>
      <c r="AW719" s="2">
        <f t="shared" si="140"/>
        <v>0</v>
      </c>
      <c r="AX719" s="2">
        <v>0</v>
      </c>
      <c r="AY719" s="2">
        <v>2.2265984861422001E-3</v>
      </c>
      <c r="AZ719" s="2">
        <v>8.5987613767686294E-5</v>
      </c>
      <c r="BA719" s="2">
        <v>4.9431934990350702E-5</v>
      </c>
      <c r="BB719" s="2">
        <v>0</v>
      </c>
      <c r="BC719" s="2">
        <v>1.29296264485709E-3</v>
      </c>
      <c r="BD719" s="2">
        <v>5.1847507969133397E-5</v>
      </c>
      <c r="BE719" s="2">
        <f t="shared" si="141"/>
        <v>-1</v>
      </c>
      <c r="BF719" s="2">
        <v>3.08783623830052E-5</v>
      </c>
      <c r="BG719" s="2">
        <v>4.5187596899500197E-140</v>
      </c>
      <c r="BH719" s="2">
        <v>2.7934371297325502E-63</v>
      </c>
      <c r="BI719" s="2">
        <v>0</v>
      </c>
      <c r="BJ719" s="2">
        <v>1.2776147922050501E-3</v>
      </c>
      <c r="BK719" s="2">
        <v>4.5945769369163601E-5</v>
      </c>
      <c r="BL719" s="2">
        <f t="shared" si="142"/>
        <v>-1</v>
      </c>
      <c r="BM719" s="2">
        <v>2.59041391599461E-5</v>
      </c>
      <c r="BN719" s="2">
        <v>5.8099791726054401E-250</v>
      </c>
      <c r="BO719" s="2">
        <v>1.7361756725545099E-85</v>
      </c>
      <c r="BP719" s="2">
        <f t="shared" si="143"/>
        <v>1</v>
      </c>
    </row>
    <row r="720" spans="1:68" x14ac:dyDescent="0.2">
      <c r="A720">
        <v>714</v>
      </c>
      <c r="B720">
        <f t="shared" si="134"/>
        <v>1</v>
      </c>
      <c r="D720">
        <f t="shared" si="135"/>
        <v>0</v>
      </c>
      <c r="E720">
        <f t="shared" si="136"/>
        <v>0</v>
      </c>
      <c r="F720" s="16" t="s">
        <v>5685</v>
      </c>
      <c r="G720" s="16" t="s">
        <v>4686</v>
      </c>
      <c r="H720" s="16" t="s">
        <v>5566</v>
      </c>
      <c r="I720" s="16" t="s">
        <v>5479</v>
      </c>
      <c r="J720" t="s">
        <v>713</v>
      </c>
      <c r="K720" s="8" t="s">
        <v>3055</v>
      </c>
      <c r="L720" s="2">
        <v>0</v>
      </c>
      <c r="M720" s="2">
        <v>3.8319518325240301E-6</v>
      </c>
      <c r="N720" s="2">
        <v>2.7950470851503702E-7</v>
      </c>
      <c r="O720" s="2">
        <v>0</v>
      </c>
      <c r="P720" s="2">
        <v>0</v>
      </c>
      <c r="Q720" s="2">
        <v>3.8319518326916698E-6</v>
      </c>
      <c r="R720" s="2">
        <v>2.5168309780729201E-7</v>
      </c>
      <c r="S720" s="2">
        <f t="shared" si="144"/>
        <v>0</v>
      </c>
      <c r="T720" s="2">
        <v>0</v>
      </c>
      <c r="U720" s="2">
        <v>0.11618875406012601</v>
      </c>
      <c r="V720" s="2">
        <v>5.9337763601023601E-2</v>
      </c>
      <c r="W720" s="2">
        <v>0</v>
      </c>
      <c r="X720" s="2">
        <v>3.8319518326114897E-6</v>
      </c>
      <c r="Y720" s="2">
        <v>3.1894945263162803E-7</v>
      </c>
      <c r="Z720" s="2">
        <f t="shared" si="137"/>
        <v>0</v>
      </c>
      <c r="AA720" s="2">
        <v>0</v>
      </c>
      <c r="AB720" s="2">
        <v>5.7195648244191703E-2</v>
      </c>
      <c r="AC720" s="2">
        <v>3.4005726856757399E-3</v>
      </c>
      <c r="AD720" s="2">
        <f t="shared" si="138"/>
        <v>0</v>
      </c>
      <c r="AE720" s="2">
        <v>0</v>
      </c>
      <c r="AF720" s="2">
        <v>6.8975132985432499E-6</v>
      </c>
      <c r="AG720" s="2">
        <v>7.7111552273294099E-7</v>
      </c>
      <c r="AH720" s="2">
        <v>0</v>
      </c>
      <c r="AI720" s="2">
        <v>0</v>
      </c>
      <c r="AJ720" s="2">
        <v>6.8975132984596003E-6</v>
      </c>
      <c r="AK720" s="2">
        <v>8.0655563133798502E-7</v>
      </c>
      <c r="AL720" s="2">
        <f t="shared" si="133"/>
        <v>0</v>
      </c>
      <c r="AM720" s="2">
        <v>0</v>
      </c>
      <c r="AN720" s="2">
        <v>0.44725102905464498</v>
      </c>
      <c r="AO720" s="2">
        <v>0.28655772116758499</v>
      </c>
      <c r="AP720" s="2">
        <v>0</v>
      </c>
      <c r="AQ720" s="2">
        <v>6.37547456415051E-6</v>
      </c>
      <c r="AR720" s="2">
        <v>8.7638796895833505E-7</v>
      </c>
      <c r="AS720" s="2">
        <f t="shared" si="139"/>
        <v>0</v>
      </c>
      <c r="AT720" s="2">
        <v>0</v>
      </c>
      <c r="AU720" s="2">
        <v>1.8718812236420299E-10</v>
      </c>
      <c r="AV720" s="2">
        <v>1.3571491582168399E-6</v>
      </c>
      <c r="AW720" s="2">
        <f t="shared" si="140"/>
        <v>0</v>
      </c>
      <c r="AX720" s="2">
        <v>0</v>
      </c>
      <c r="AY720" s="2">
        <v>1.26664961406247E-5</v>
      </c>
      <c r="AZ720" s="2">
        <v>2.3114269353449499E-6</v>
      </c>
      <c r="BA720" s="2">
        <v>1.93887048001029E-6</v>
      </c>
      <c r="BB720" s="2">
        <v>0</v>
      </c>
      <c r="BC720" s="2">
        <v>7.3553029219154398E-6</v>
      </c>
      <c r="BD720" s="2">
        <v>1.03409927016374E-6</v>
      </c>
      <c r="BE720" s="2">
        <f t="shared" si="141"/>
        <v>-1</v>
      </c>
      <c r="BF720" s="2">
        <v>1.03553552404345E-6</v>
      </c>
      <c r="BG720" s="2">
        <v>2.3637790843099902E-292</v>
      </c>
      <c r="BH720" s="2">
        <v>0</v>
      </c>
      <c r="BI720" s="2">
        <v>0</v>
      </c>
      <c r="BJ720" s="2">
        <v>7.2679932800587001E-6</v>
      </c>
      <c r="BK720" s="2">
        <v>9.1328576407171196E-7</v>
      </c>
      <c r="BL720" s="2">
        <f t="shared" si="142"/>
        <v>-1</v>
      </c>
      <c r="BM720" s="2">
        <v>0</v>
      </c>
      <c r="BN720" s="2">
        <v>0</v>
      </c>
      <c r="BO720" s="2">
        <v>0</v>
      </c>
      <c r="BP720" s="2">
        <f t="shared" si="143"/>
        <v>1</v>
      </c>
    </row>
    <row r="721" spans="1:68" x14ac:dyDescent="0.2">
      <c r="A721">
        <v>715</v>
      </c>
      <c r="B721">
        <f t="shared" si="134"/>
        <v>0</v>
      </c>
      <c r="D721">
        <f t="shared" si="135"/>
        <v>0</v>
      </c>
      <c r="E721">
        <f t="shared" si="136"/>
        <v>0</v>
      </c>
      <c r="F721" s="16" t="s">
        <v>5686</v>
      </c>
      <c r="G721" s="16" t="s">
        <v>4686</v>
      </c>
      <c r="H721" s="16" t="s">
        <v>5566</v>
      </c>
      <c r="I721" s="16" t="s">
        <v>5479</v>
      </c>
      <c r="J721" t="s">
        <v>714</v>
      </c>
      <c r="K721" s="8" t="s">
        <v>3056</v>
      </c>
      <c r="L721" s="2">
        <v>0</v>
      </c>
      <c r="M721" s="2">
        <v>6.7360534101455196E-4</v>
      </c>
      <c r="N721" s="2">
        <v>1.6062070882978201E-5</v>
      </c>
      <c r="O721" s="2">
        <v>8.7286832920419492E-6</v>
      </c>
      <c r="P721" s="2">
        <v>0</v>
      </c>
      <c r="Q721" s="2">
        <v>6.7360534104402101E-4</v>
      </c>
      <c r="R721" s="2">
        <v>1.9145271871825299E-5</v>
      </c>
      <c r="S721" s="2">
        <f t="shared" si="144"/>
        <v>1</v>
      </c>
      <c r="T721" s="2">
        <v>1.0895189140848699E-5</v>
      </c>
      <c r="U721" s="2">
        <v>4.7348564109743698E-32</v>
      </c>
      <c r="V721" s="2">
        <v>2.85367146930677E-6</v>
      </c>
      <c r="W721" s="2">
        <v>0</v>
      </c>
      <c r="X721" s="2">
        <v>6.7360534102992595E-4</v>
      </c>
      <c r="Y721" s="2">
        <v>1.8533443887717399E-5</v>
      </c>
      <c r="Z721" s="2">
        <f t="shared" si="137"/>
        <v>1</v>
      </c>
      <c r="AA721" s="2">
        <v>1.05082380725175E-5</v>
      </c>
      <c r="AB721" s="2">
        <v>1.29112648474171E-20</v>
      </c>
      <c r="AC721" s="2">
        <v>6.7060460587558299E-5</v>
      </c>
      <c r="AD721" s="2">
        <f t="shared" si="138"/>
        <v>1</v>
      </c>
      <c r="AE721" s="2">
        <v>0</v>
      </c>
      <c r="AF721" s="2">
        <v>1.2124896138261899E-3</v>
      </c>
      <c r="AG721" s="2">
        <v>4.3231225443950301E-4</v>
      </c>
      <c r="AH721" s="2">
        <v>4.09647956014912E-4</v>
      </c>
      <c r="AI721" s="2">
        <v>0</v>
      </c>
      <c r="AJ721" s="2">
        <v>1.2124896138114901E-3</v>
      </c>
      <c r="AK721" s="2">
        <v>3.27011791252947E-5</v>
      </c>
      <c r="AL721" s="2">
        <f t="shared" si="133"/>
        <v>-1</v>
      </c>
      <c r="AM721" s="2">
        <v>1.97561326171067E-5</v>
      </c>
      <c r="AN721" s="2">
        <v>0</v>
      </c>
      <c r="AO721" s="2">
        <v>0</v>
      </c>
      <c r="AP721" s="2">
        <v>0</v>
      </c>
      <c r="AQ721" s="2">
        <v>1.12072225998871E-3</v>
      </c>
      <c r="AR721" s="2">
        <v>3.1543172546204903E-5</v>
      </c>
      <c r="AS721" s="2">
        <f t="shared" si="139"/>
        <v>-1</v>
      </c>
      <c r="AT721" s="2">
        <v>1.8481391824951399E-5</v>
      </c>
      <c r="AU721" s="2">
        <v>0</v>
      </c>
      <c r="AV721" s="2">
        <v>0</v>
      </c>
      <c r="AW721" s="2">
        <f t="shared" si="140"/>
        <v>1</v>
      </c>
      <c r="AX721" s="2">
        <v>0</v>
      </c>
      <c r="AY721" s="2">
        <v>2.2265988261770601E-3</v>
      </c>
      <c r="AZ721" s="2">
        <v>7.1585435586858995E-5</v>
      </c>
      <c r="BA721" s="2">
        <v>4.2325572096193002E-5</v>
      </c>
      <c r="BB721" s="2">
        <v>0</v>
      </c>
      <c r="BC721" s="2">
        <v>1.2929628423118001E-3</v>
      </c>
      <c r="BD721" s="2">
        <v>3.4882452225368998E-5</v>
      </c>
      <c r="BE721" s="2">
        <f t="shared" si="141"/>
        <v>0</v>
      </c>
      <c r="BF721" s="2">
        <v>2.01298392311168E-5</v>
      </c>
      <c r="BG721" s="2" t="s">
        <v>7988</v>
      </c>
      <c r="BH721" s="2">
        <v>1.8898617887083601E-103</v>
      </c>
      <c r="BI721" s="2">
        <v>0</v>
      </c>
      <c r="BJ721" s="2">
        <v>1.27761498731592E-3</v>
      </c>
      <c r="BK721" s="2">
        <v>3.96197791337485E-5</v>
      </c>
      <c r="BL721" s="2">
        <f t="shared" si="142"/>
        <v>0</v>
      </c>
      <c r="BM721" s="2">
        <v>2.1428461971693602E-5</v>
      </c>
      <c r="BN721" s="2">
        <v>6.7075349621617001E-256</v>
      </c>
      <c r="BO721" s="2">
        <v>9.9893402077393496E-74</v>
      </c>
      <c r="BP721" s="2">
        <f t="shared" si="143"/>
        <v>0</v>
      </c>
    </row>
    <row r="722" spans="1:68" x14ac:dyDescent="0.2">
      <c r="A722">
        <v>716</v>
      </c>
      <c r="B722">
        <f t="shared" si="134"/>
        <v>1</v>
      </c>
      <c r="D722">
        <f t="shared" si="135"/>
        <v>0</v>
      </c>
      <c r="E722">
        <f t="shared" si="136"/>
        <v>0</v>
      </c>
      <c r="F722" s="16" t="s">
        <v>5687</v>
      </c>
      <c r="G722" s="16" t="s">
        <v>4686</v>
      </c>
      <c r="H722" s="16" t="s">
        <v>5566</v>
      </c>
      <c r="I722" s="16" t="s">
        <v>5479</v>
      </c>
      <c r="J722" t="s">
        <v>715</v>
      </c>
      <c r="K722" s="8" t="s">
        <v>3057</v>
      </c>
      <c r="L722" s="2">
        <v>0</v>
      </c>
      <c r="M722" s="2">
        <v>6.0409231426463198E-4</v>
      </c>
      <c r="N722" s="2">
        <v>2.2133169184780399E-5</v>
      </c>
      <c r="O722" s="2">
        <v>1.3292867900627801E-5</v>
      </c>
      <c r="P722" s="2">
        <v>0</v>
      </c>
      <c r="Q722" s="2">
        <v>6.0409231429105995E-4</v>
      </c>
      <c r="R722" s="2">
        <v>2.3018632462674001E-5</v>
      </c>
      <c r="S722" s="2">
        <f t="shared" si="144"/>
        <v>0</v>
      </c>
      <c r="T722" s="2">
        <v>1.47884551150077E-5</v>
      </c>
      <c r="U722" s="2">
        <v>1.7901597099261399E-9</v>
      </c>
      <c r="V722" s="2">
        <v>0.39462692644849801</v>
      </c>
      <c r="W722" s="2">
        <v>0</v>
      </c>
      <c r="X722" s="2">
        <v>6.0409231427842E-4</v>
      </c>
      <c r="Y722" s="2">
        <v>2.5515134680490798E-5</v>
      </c>
      <c r="Z722" s="2">
        <f t="shared" si="137"/>
        <v>0</v>
      </c>
      <c r="AA722" s="2">
        <v>1.5664453461117801E-5</v>
      </c>
      <c r="AB722" s="2">
        <v>5.06025598312502E-24</v>
      </c>
      <c r="AC722" s="2">
        <v>9.3425047932730204E-7</v>
      </c>
      <c r="AD722" s="2">
        <f t="shared" si="138"/>
        <v>0</v>
      </c>
      <c r="AE722" s="2">
        <v>0</v>
      </c>
      <c r="AF722" s="2">
        <v>1.08736616567634E-3</v>
      </c>
      <c r="AG722" s="2">
        <v>4.3568741420129203E-5</v>
      </c>
      <c r="AH722" s="2">
        <v>2.6510305415145199E-5</v>
      </c>
      <c r="AI722" s="2">
        <v>0</v>
      </c>
      <c r="AJ722" s="2">
        <v>1.0873661656631501E-3</v>
      </c>
      <c r="AK722" s="2">
        <v>4.1431121897693101E-5</v>
      </c>
      <c r="AL722" s="2">
        <f t="shared" si="133"/>
        <v>0</v>
      </c>
      <c r="AM722" s="2">
        <v>2.7841126052292902E-5</v>
      </c>
      <c r="AN722" s="2">
        <v>1.8122100238164601E-2</v>
      </c>
      <c r="AO722" s="2">
        <v>0.22799891608567399</v>
      </c>
      <c r="AP722" s="2">
        <v>0</v>
      </c>
      <c r="AQ722" s="2">
        <v>1.0050687880009601E-3</v>
      </c>
      <c r="AR722" s="2">
        <v>4.5544794210781501E-5</v>
      </c>
      <c r="AS722" s="2">
        <f t="shared" si="139"/>
        <v>0</v>
      </c>
      <c r="AT722" s="2">
        <v>2.89570624387082E-5</v>
      </c>
      <c r="AU722" s="2">
        <v>4.5021322088715403E-7</v>
      </c>
      <c r="AV722" s="2">
        <v>0.19020273840025601</v>
      </c>
      <c r="AW722" s="2">
        <f t="shared" si="140"/>
        <v>0</v>
      </c>
      <c r="AX722" s="2">
        <v>0</v>
      </c>
      <c r="AY722" s="2">
        <v>1.9968238907047998E-3</v>
      </c>
      <c r="AZ722" s="2">
        <v>8.2760630379677806E-5</v>
      </c>
      <c r="BA722" s="2">
        <v>5.1922463456944502E-5</v>
      </c>
      <c r="BB722" s="2">
        <v>0</v>
      </c>
      <c r="BC722" s="2">
        <v>1.1595349206909599E-3</v>
      </c>
      <c r="BD722" s="2">
        <v>4.4367009539509201E-5</v>
      </c>
      <c r="BE722" s="2">
        <f t="shared" si="141"/>
        <v>-1</v>
      </c>
      <c r="BF722" s="2">
        <v>2.7540432730224501E-5</v>
      </c>
      <c r="BG722" s="2">
        <v>1.0622045205648299E-260</v>
      </c>
      <c r="BH722" s="2">
        <v>1.75217857155043E-99</v>
      </c>
      <c r="BI722" s="2">
        <v>0</v>
      </c>
      <c r="BJ722" s="2">
        <v>1.1457708949641199E-3</v>
      </c>
      <c r="BK722" s="2">
        <v>4.3389253201427097E-5</v>
      </c>
      <c r="BL722" s="2">
        <f t="shared" si="142"/>
        <v>-1</v>
      </c>
      <c r="BM722" s="2">
        <v>2.5147827219728601E-5</v>
      </c>
      <c r="BN722" s="2">
        <v>0</v>
      </c>
      <c r="BO722" s="2">
        <v>7.9840319884097397E-101</v>
      </c>
      <c r="BP722" s="2">
        <f t="shared" si="143"/>
        <v>1</v>
      </c>
    </row>
    <row r="723" spans="1:68" x14ac:dyDescent="0.2">
      <c r="A723">
        <v>717</v>
      </c>
      <c r="B723">
        <f t="shared" si="134"/>
        <v>1</v>
      </c>
      <c r="D723">
        <f t="shared" si="135"/>
        <v>0</v>
      </c>
      <c r="E723">
        <f t="shared" si="136"/>
        <v>0</v>
      </c>
      <c r="F723" s="16" t="s">
        <v>5688</v>
      </c>
      <c r="G723" s="16" t="s">
        <v>4686</v>
      </c>
      <c r="H723" s="16" t="s">
        <v>5566</v>
      </c>
      <c r="I723" s="16" t="s">
        <v>5479</v>
      </c>
      <c r="J723" t="s">
        <v>716</v>
      </c>
      <c r="K723" s="8" t="s">
        <v>3058</v>
      </c>
      <c r="L723" s="2">
        <v>0</v>
      </c>
      <c r="M723" s="2">
        <v>6.0409231426463198E-4</v>
      </c>
      <c r="N723" s="2">
        <v>2.22254691675665E-5</v>
      </c>
      <c r="O723" s="2">
        <v>1.3013300604121101E-5</v>
      </c>
      <c r="P723" s="2">
        <v>0</v>
      </c>
      <c r="Q723" s="2">
        <v>6.0409231429105995E-4</v>
      </c>
      <c r="R723" s="2">
        <v>2.3433901607630302E-5</v>
      </c>
      <c r="S723" s="2">
        <f t="shared" si="144"/>
        <v>0</v>
      </c>
      <c r="T723" s="2">
        <v>1.44551123277867E-5</v>
      </c>
      <c r="U723" s="2">
        <v>5.4957459295610101E-10</v>
      </c>
      <c r="V723" s="2">
        <v>0.19048746582031101</v>
      </c>
      <c r="W723" s="2">
        <v>0</v>
      </c>
      <c r="X723" s="2">
        <v>6.0409231427842E-4</v>
      </c>
      <c r="Y723" s="2">
        <v>2.6030289816730202E-5</v>
      </c>
      <c r="Z723" s="2">
        <f t="shared" si="137"/>
        <v>0</v>
      </c>
      <c r="AA723" s="2">
        <v>1.60584598545503E-5</v>
      </c>
      <c r="AB723" s="2">
        <v>7.0563156922343905E-29</v>
      </c>
      <c r="AC723" s="2">
        <v>2.9496913125737E-8</v>
      </c>
      <c r="AD723" s="2">
        <f t="shared" si="138"/>
        <v>0</v>
      </c>
      <c r="AE723" s="2">
        <v>0</v>
      </c>
      <c r="AF723" s="2">
        <v>1.08736616567634E-3</v>
      </c>
      <c r="AG723" s="2">
        <v>3.9930943709800198E-5</v>
      </c>
      <c r="AH723" s="2">
        <v>2.4384467685946E-5</v>
      </c>
      <c r="AI723" s="2">
        <v>0</v>
      </c>
      <c r="AJ723" s="2">
        <v>1.0873661656631501E-3</v>
      </c>
      <c r="AK723" s="2">
        <v>4.2482414552984501E-5</v>
      </c>
      <c r="AL723" s="2">
        <f t="shared" si="133"/>
        <v>0</v>
      </c>
      <c r="AM723" s="2">
        <v>2.7122077908298599E-5</v>
      </c>
      <c r="AN723" s="2">
        <v>2.0370614412577701E-9</v>
      </c>
      <c r="AO723" s="2">
        <v>9.9987459878732796E-2</v>
      </c>
      <c r="AP723" s="2">
        <v>0</v>
      </c>
      <c r="AQ723" s="2">
        <v>1.0050687880009601E-3</v>
      </c>
      <c r="AR723" s="2">
        <v>4.2158758181930397E-5</v>
      </c>
      <c r="AS723" s="2">
        <f t="shared" si="139"/>
        <v>0</v>
      </c>
      <c r="AT723" s="2">
        <v>2.5508146209559E-5</v>
      </c>
      <c r="AU723" s="2">
        <v>5.1902653995623397E-6</v>
      </c>
      <c r="AV723" s="2">
        <v>9.9121364163428205E-2</v>
      </c>
      <c r="AW723" s="2">
        <f t="shared" si="140"/>
        <v>0</v>
      </c>
      <c r="AX723" s="2">
        <v>0</v>
      </c>
      <c r="AY723" s="2">
        <v>1.9968238907047998E-3</v>
      </c>
      <c r="AZ723" s="2">
        <v>7.53174759601414E-5</v>
      </c>
      <c r="BA723" s="2">
        <v>4.70228654406684E-5</v>
      </c>
      <c r="BB723" s="2">
        <v>0</v>
      </c>
      <c r="BC723" s="2">
        <v>1.1595349206909599E-3</v>
      </c>
      <c r="BD723" s="2">
        <v>4.5709671141023099E-5</v>
      </c>
      <c r="BE723" s="2">
        <f t="shared" si="141"/>
        <v>-1</v>
      </c>
      <c r="BF723" s="2">
        <v>2.8494603077201E-5</v>
      </c>
      <c r="BG723" s="2">
        <v>1.24110206229592E-153</v>
      </c>
      <c r="BH723" s="2">
        <v>1.1391344130667E-64</v>
      </c>
      <c r="BI723" s="2">
        <v>0</v>
      </c>
      <c r="BJ723" s="2">
        <v>1.1457708949641199E-3</v>
      </c>
      <c r="BK723" s="2">
        <v>4.7445124425045703E-5</v>
      </c>
      <c r="BL723" s="2">
        <f t="shared" si="142"/>
        <v>-1</v>
      </c>
      <c r="BM723" s="2">
        <v>2.7243331063341698E-5</v>
      </c>
      <c r="BN723" s="2">
        <v>4.9369028371694999E-169</v>
      </c>
      <c r="BO723" s="2">
        <v>3.56440698510758E-54</v>
      </c>
      <c r="BP723" s="2">
        <f t="shared" si="143"/>
        <v>1</v>
      </c>
    </row>
    <row r="724" spans="1:68" x14ac:dyDescent="0.2">
      <c r="A724">
        <v>718</v>
      </c>
      <c r="B724">
        <f t="shared" si="134"/>
        <v>1</v>
      </c>
      <c r="D724">
        <f t="shared" si="135"/>
        <v>0</v>
      </c>
      <c r="E724">
        <f t="shared" si="136"/>
        <v>0</v>
      </c>
      <c r="F724" s="16" t="s">
        <v>5689</v>
      </c>
      <c r="G724" s="16" t="s">
        <v>4686</v>
      </c>
      <c r="H724" s="16" t="s">
        <v>5566</v>
      </c>
      <c r="I724" s="16" t="s">
        <v>5479</v>
      </c>
      <c r="J724" t="s">
        <v>717</v>
      </c>
      <c r="K724" s="8" t="s">
        <v>3059</v>
      </c>
      <c r="L724" s="2">
        <v>0</v>
      </c>
      <c r="M724" s="2">
        <v>5.4228452808772803E-4</v>
      </c>
      <c r="N724" s="2">
        <v>3.78251582313675E-5</v>
      </c>
      <c r="O724" s="2">
        <v>2.1609854909571699E-5</v>
      </c>
      <c r="P724" s="2">
        <v>0</v>
      </c>
      <c r="Q724" s="2">
        <v>5.42284528111452E-4</v>
      </c>
      <c r="R724" s="2">
        <v>3.9259416816192399E-5</v>
      </c>
      <c r="S724" s="2">
        <f t="shared" si="144"/>
        <v>0</v>
      </c>
      <c r="T724" s="2">
        <v>2.41305340992051E-5</v>
      </c>
      <c r="U724" s="2">
        <v>1.4445454886564201E-12</v>
      </c>
      <c r="V724" s="2">
        <v>0.30891474125965701</v>
      </c>
      <c r="W724" s="2">
        <v>0</v>
      </c>
      <c r="X724" s="2">
        <v>5.4228452810010496E-4</v>
      </c>
      <c r="Y724" s="2">
        <v>4.2851153674290199E-5</v>
      </c>
      <c r="Z724" s="2">
        <f t="shared" si="137"/>
        <v>0</v>
      </c>
      <c r="AA724" s="2">
        <v>2.6453891608253698E-5</v>
      </c>
      <c r="AB724" s="2">
        <v>4.6267745129704202E-26</v>
      </c>
      <c r="AC724" s="2">
        <v>1.67195844585914E-7</v>
      </c>
      <c r="AD724" s="2">
        <f t="shared" si="138"/>
        <v>0</v>
      </c>
      <c r="AE724" s="2">
        <v>0</v>
      </c>
      <c r="AF724" s="2">
        <v>9.7611215055791098E-4</v>
      </c>
      <c r="AG724" s="2">
        <v>7.1407188420324701E-5</v>
      </c>
      <c r="AH724" s="2">
        <v>4.2836347964922299E-5</v>
      </c>
      <c r="AI724" s="2">
        <v>0</v>
      </c>
      <c r="AJ724" s="2">
        <v>9.7611215054607301E-4</v>
      </c>
      <c r="AK724" s="2">
        <v>7.3093440981375195E-5</v>
      </c>
      <c r="AL724" s="2">
        <f t="shared" si="133"/>
        <v>0</v>
      </c>
      <c r="AM724" s="2">
        <v>4.7206059237239803E-5</v>
      </c>
      <c r="AN724" s="2">
        <v>1.2311770175119601E-16</v>
      </c>
      <c r="AO724" s="2">
        <v>0.70659861097328303</v>
      </c>
      <c r="AP724" s="2">
        <v>0</v>
      </c>
      <c r="AQ724" s="2">
        <v>9.0223504012011799E-4</v>
      </c>
      <c r="AR724" s="2">
        <v>6.9079948113804E-5</v>
      </c>
      <c r="AS724" s="2">
        <f t="shared" si="139"/>
        <v>0</v>
      </c>
      <c r="AT724" s="2">
        <v>4.3080353767744497E-5</v>
      </c>
      <c r="AU724" s="2">
        <v>8.2329784736079104E-2</v>
      </c>
      <c r="AV724" s="2">
        <v>0.255817865926243</v>
      </c>
      <c r="AW724" s="2">
        <f t="shared" si="140"/>
        <v>0</v>
      </c>
      <c r="AX724" s="2">
        <v>0</v>
      </c>
      <c r="AY724" s="2">
        <v>1.79251858644041E-3</v>
      </c>
      <c r="AZ724" s="2">
        <v>1.456363038571E-4</v>
      </c>
      <c r="BA724" s="2">
        <v>9.4176819703863706E-5</v>
      </c>
      <c r="BB724" s="2">
        <v>0</v>
      </c>
      <c r="BC724" s="2">
        <v>1.0408969497213E-3</v>
      </c>
      <c r="BD724" s="2">
        <v>8.2574555332520799E-5</v>
      </c>
      <c r="BE724" s="2">
        <f t="shared" si="141"/>
        <v>-1</v>
      </c>
      <c r="BF724" s="2">
        <v>5.0845658581506297E-5</v>
      </c>
      <c r="BG724" s="2">
        <v>1.00762076654677E-263</v>
      </c>
      <c r="BH724" s="2">
        <v>9.4647768788944005E-141</v>
      </c>
      <c r="BI724" s="2">
        <v>0</v>
      </c>
      <c r="BJ724" s="2">
        <v>1.0285411921332401E-3</v>
      </c>
      <c r="BK724" s="2">
        <v>7.5764149829297896E-5</v>
      </c>
      <c r="BL724" s="2">
        <f t="shared" si="142"/>
        <v>-1</v>
      </c>
      <c r="BM724" s="2">
        <v>4.4505427949954697E-5</v>
      </c>
      <c r="BN724" s="2">
        <v>0</v>
      </c>
      <c r="BO724" s="2">
        <v>2.21592145382545E-172</v>
      </c>
      <c r="BP724" s="2">
        <f t="shared" si="143"/>
        <v>1</v>
      </c>
    </row>
    <row r="725" spans="1:68" x14ac:dyDescent="0.2">
      <c r="A725">
        <v>719</v>
      </c>
      <c r="B725">
        <f t="shared" si="134"/>
        <v>0</v>
      </c>
      <c r="D725">
        <f t="shared" si="135"/>
        <v>1</v>
      </c>
      <c r="E725">
        <f t="shared" si="136"/>
        <v>0</v>
      </c>
      <c r="F725" s="16" t="s">
        <v>5690</v>
      </c>
      <c r="G725" s="16" t="s">
        <v>4686</v>
      </c>
      <c r="H725" s="16" t="s">
        <v>5566</v>
      </c>
      <c r="I725" s="16" t="s">
        <v>5691</v>
      </c>
      <c r="J725" t="s">
        <v>718</v>
      </c>
      <c r="K725" s="8" t="s">
        <v>3060</v>
      </c>
      <c r="L725" s="2">
        <v>2.32932586897927E-4</v>
      </c>
      <c r="M725" s="2">
        <v>9.62988453870583E-3</v>
      </c>
      <c r="N725" s="2">
        <v>2.1674202940234499E-3</v>
      </c>
      <c r="O725" s="2">
        <v>1.91916235165163E-3</v>
      </c>
      <c r="P725" s="2">
        <v>2.3293258690811701E-4</v>
      </c>
      <c r="Q725" s="2">
        <v>9.6298845214118998E-3</v>
      </c>
      <c r="R725" s="2">
        <v>2.2130324945889299E-3</v>
      </c>
      <c r="S725" s="2">
        <f t="shared" si="144"/>
        <v>1</v>
      </c>
      <c r="T725" s="2">
        <v>1.9960299653666298E-3</v>
      </c>
      <c r="U725" s="2">
        <v>1.24407306424036E-2</v>
      </c>
      <c r="V725" s="2">
        <v>4.4973050298652902E-2</v>
      </c>
      <c r="W725" s="2">
        <v>2.32932586903243E-4</v>
      </c>
      <c r="X725" s="2">
        <v>9.6298845340988606E-3</v>
      </c>
      <c r="Y725" s="2">
        <v>2.4471001901901698E-3</v>
      </c>
      <c r="Z725" s="2">
        <f t="shared" si="137"/>
        <v>1</v>
      </c>
      <c r="AA725" s="2">
        <v>2.2589166959036001E-3</v>
      </c>
      <c r="AB725" s="2">
        <v>1.4053383963176801E-32</v>
      </c>
      <c r="AC725" s="2">
        <v>1.0400207417119001E-48</v>
      </c>
      <c r="AD725" s="2">
        <f t="shared" si="138"/>
        <v>1</v>
      </c>
      <c r="AE725" s="2">
        <v>4.19278656416268E-4</v>
      </c>
      <c r="AF725" s="2">
        <v>1.7402547447877802E-2</v>
      </c>
      <c r="AG725" s="2">
        <v>4.4434984702526803E-3</v>
      </c>
      <c r="AH725" s="2">
        <v>4.0488135903525698E-3</v>
      </c>
      <c r="AI725" s="2">
        <v>4.1927865641118401E-4</v>
      </c>
      <c r="AJ725" s="2">
        <v>1.7402547458819199E-2</v>
      </c>
      <c r="AK725" s="2">
        <v>4.4830909346633497E-3</v>
      </c>
      <c r="AL725" s="2">
        <f t="shared" si="133"/>
        <v>0</v>
      </c>
      <c r="AM725" s="2">
        <v>4.0671214424121702E-3</v>
      </c>
      <c r="AN725" s="2">
        <v>4.8891275068613602E-3</v>
      </c>
      <c r="AO725" s="2">
        <v>0.51911166935152098</v>
      </c>
      <c r="AP725" s="2">
        <v>3.8754552453529599E-4</v>
      </c>
      <c r="AQ725" s="2">
        <v>1.46641312532597E-2</v>
      </c>
      <c r="AR725" s="2">
        <v>4.0279009046176499E-3</v>
      </c>
      <c r="AS725" s="2">
        <f t="shared" si="139"/>
        <v>0</v>
      </c>
      <c r="AT725" s="2">
        <v>3.6863150642410599E-3</v>
      </c>
      <c r="AU725" s="2">
        <v>3.6368979639198697E-52</v>
      </c>
      <c r="AV725" s="2">
        <v>1.64133473974987E-38</v>
      </c>
      <c r="AW725" s="2">
        <f t="shared" si="140"/>
        <v>0</v>
      </c>
      <c r="AX725" s="2">
        <v>7.6995741124045699E-4</v>
      </c>
      <c r="AY725" s="2">
        <v>5.3878205716224099E-2</v>
      </c>
      <c r="AZ725" s="2">
        <v>2.9107172828706101E-2</v>
      </c>
      <c r="BA725" s="2">
        <v>2.9808450838655801E-2</v>
      </c>
      <c r="BB725" s="2">
        <v>4.4710628209831499E-4</v>
      </c>
      <c r="BC725" s="2">
        <v>3.1057215155364599E-2</v>
      </c>
      <c r="BD725" s="2">
        <v>8.10292574270138E-3</v>
      </c>
      <c r="BE725" s="2">
        <f t="shared" si="141"/>
        <v>-1</v>
      </c>
      <c r="BF725" s="2">
        <v>7.3029575007120002E-3</v>
      </c>
      <c r="BG725" s="2">
        <v>0</v>
      </c>
      <c r="BH725" s="2">
        <v>0</v>
      </c>
      <c r="BI725" s="2">
        <v>4.4179899703115802E-4</v>
      </c>
      <c r="BJ725" s="2">
        <v>2.9157043887098801E-2</v>
      </c>
      <c r="BK725" s="2">
        <v>8.1299817037851496E-3</v>
      </c>
      <c r="BL725" s="2">
        <f t="shared" si="142"/>
        <v>-1</v>
      </c>
      <c r="BM725" s="2">
        <v>7.1437021012833802E-3</v>
      </c>
      <c r="BN725" s="2">
        <v>0</v>
      </c>
      <c r="BO725" s="2">
        <v>0</v>
      </c>
      <c r="BP725" s="2">
        <f t="shared" si="143"/>
        <v>1</v>
      </c>
    </row>
    <row r="726" spans="1:68" x14ac:dyDescent="0.2">
      <c r="A726">
        <v>720</v>
      </c>
      <c r="B726">
        <f t="shared" si="134"/>
        <v>0</v>
      </c>
      <c r="D726">
        <f t="shared" si="135"/>
        <v>1</v>
      </c>
      <c r="E726">
        <f t="shared" si="136"/>
        <v>0</v>
      </c>
      <c r="F726" s="16" t="s">
        <v>5692</v>
      </c>
      <c r="G726" s="16" t="s">
        <v>4686</v>
      </c>
      <c r="H726" s="16" t="s">
        <v>5566</v>
      </c>
      <c r="I726" s="16" t="s">
        <v>5691</v>
      </c>
      <c r="J726" t="s">
        <v>719</v>
      </c>
      <c r="K726" s="8" t="s">
        <v>3061</v>
      </c>
      <c r="L726" s="2">
        <v>1.14400287333796E-5</v>
      </c>
      <c r="M726" s="2">
        <v>9.4083919828677996E-3</v>
      </c>
      <c r="N726" s="2">
        <v>4.07675405384866E-3</v>
      </c>
      <c r="O726" s="2">
        <v>4.2051791775563098E-3</v>
      </c>
      <c r="P726" s="2">
        <v>1.14400287338801E-5</v>
      </c>
      <c r="Q726" s="2">
        <v>9.40839196358427E-3</v>
      </c>
      <c r="R726" s="2">
        <v>3.9162215538830697E-3</v>
      </c>
      <c r="S726" s="2">
        <f t="shared" si="144"/>
        <v>-1</v>
      </c>
      <c r="T726" s="2">
        <v>3.9860224566880204E-3</v>
      </c>
      <c r="U726" s="2">
        <v>5.40392872251923E-11</v>
      </c>
      <c r="V726" s="2">
        <v>9.06437976158618E-15</v>
      </c>
      <c r="W726" s="2">
        <v>1.14400287336408E-5</v>
      </c>
      <c r="X726" s="2">
        <v>9.40839197592532E-3</v>
      </c>
      <c r="Y726" s="2">
        <v>4.0021593947963301E-3</v>
      </c>
      <c r="Z726" s="2">
        <f t="shared" si="137"/>
        <v>-1</v>
      </c>
      <c r="AA726" s="2">
        <v>4.0993219518916301E-3</v>
      </c>
      <c r="AB726" s="2">
        <v>5.4980457209747105E-4</v>
      </c>
      <c r="AC726" s="2">
        <v>7.5227393689936703E-4</v>
      </c>
      <c r="AD726" s="2">
        <f t="shared" si="138"/>
        <v>1</v>
      </c>
      <c r="AE726" s="2">
        <v>2.0592051720083401E-5</v>
      </c>
      <c r="AF726" s="2">
        <v>1.7003860844695101E-2</v>
      </c>
      <c r="AG726" s="2">
        <v>6.6851309395680996E-3</v>
      </c>
      <c r="AH726" s="2">
        <v>6.83892685480592E-3</v>
      </c>
      <c r="AI726" s="2">
        <v>2.0592051719833601E-5</v>
      </c>
      <c r="AJ726" s="2">
        <v>1.7003860853205498E-2</v>
      </c>
      <c r="AK726" s="2">
        <v>6.6475165096696104E-3</v>
      </c>
      <c r="AL726" s="2">
        <f t="shared" si="133"/>
        <v>0</v>
      </c>
      <c r="AM726" s="2">
        <v>6.7794302753480399E-3</v>
      </c>
      <c r="AN726" s="2">
        <v>0.22725595010500901</v>
      </c>
      <c r="AO726" s="2">
        <v>0.63627748123497996</v>
      </c>
      <c r="AP726" s="2">
        <v>1.9033540970887398E-5</v>
      </c>
      <c r="AQ726" s="2">
        <v>1.4295619269695199E-2</v>
      </c>
      <c r="AR726" s="2">
        <v>6.3506084253471904E-3</v>
      </c>
      <c r="AS726" s="2">
        <f t="shared" si="139"/>
        <v>0</v>
      </c>
      <c r="AT726" s="2">
        <v>6.4079441709086896E-3</v>
      </c>
      <c r="AU726" s="2">
        <v>1.0694994386043301E-12</v>
      </c>
      <c r="AV726" s="2">
        <v>1.7543351809126402E-21</v>
      </c>
      <c r="AW726" s="2">
        <f t="shared" si="140"/>
        <v>0</v>
      </c>
      <c r="AX726" s="2">
        <v>3.7814953353561203E-5</v>
      </c>
      <c r="AY726" s="2">
        <v>5.3146063258337199E-2</v>
      </c>
      <c r="AZ726" s="2">
        <v>1.37093678441447E-2</v>
      </c>
      <c r="BA726" s="2">
        <v>1.2659418196296899E-2</v>
      </c>
      <c r="BB726" s="2">
        <v>2.1958751165721102E-5</v>
      </c>
      <c r="BC726" s="2">
        <v>3.0632067624432002E-2</v>
      </c>
      <c r="BD726" s="2">
        <v>1.6269715214819899E-2</v>
      </c>
      <c r="BE726" s="2">
        <f t="shared" si="141"/>
        <v>1</v>
      </c>
      <c r="BF726" s="2">
        <v>1.6726109180921E-2</v>
      </c>
      <c r="BG726" s="2">
        <v>3.8215302747558303E-251</v>
      </c>
      <c r="BH726" s="2">
        <v>6.2588603987045398E-132</v>
      </c>
      <c r="BI726" s="2">
        <v>2.16980942328587E-5</v>
      </c>
      <c r="BJ726" s="2">
        <v>2.8736942984005399E-2</v>
      </c>
      <c r="BK726" s="2">
        <v>1.48231418758825E-2</v>
      </c>
      <c r="BL726" s="2">
        <f t="shared" si="142"/>
        <v>1</v>
      </c>
      <c r="BM726" s="2">
        <v>1.4698738388785101E-2</v>
      </c>
      <c r="BN726" s="2">
        <v>7.1471790914966197E-138</v>
      </c>
      <c r="BO726" s="2">
        <v>1.35919194985301E-25</v>
      </c>
      <c r="BP726" s="2">
        <f t="shared" si="143"/>
        <v>1</v>
      </c>
    </row>
    <row r="727" spans="1:68" x14ac:dyDescent="0.2">
      <c r="A727">
        <v>721</v>
      </c>
      <c r="B727">
        <f t="shared" si="134"/>
        <v>0</v>
      </c>
      <c r="D727">
        <f t="shared" si="135"/>
        <v>1</v>
      </c>
      <c r="E727">
        <f t="shared" si="136"/>
        <v>0</v>
      </c>
      <c r="F727" s="16" t="s">
        <v>5693</v>
      </c>
      <c r="G727" s="16" t="s">
        <v>4686</v>
      </c>
      <c r="H727" s="16" t="s">
        <v>5566</v>
      </c>
      <c r="I727" s="16" t="s">
        <v>4741</v>
      </c>
      <c r="J727" t="s">
        <v>720</v>
      </c>
      <c r="K727" s="8" t="s">
        <v>3062</v>
      </c>
      <c r="L727" s="2">
        <v>3.8259703870616298E-6</v>
      </c>
      <c r="M727" s="2">
        <v>7.0176981459442098E-4</v>
      </c>
      <c r="N727" s="2">
        <v>6.4522966264715E-5</v>
      </c>
      <c r="O727" s="2">
        <v>5.6036267623351699E-5</v>
      </c>
      <c r="P727" s="2">
        <v>3.8259703872290103E-6</v>
      </c>
      <c r="Q727" s="2">
        <v>7.0176981462512201E-4</v>
      </c>
      <c r="R727" s="2">
        <v>3.7033462117865902E-5</v>
      </c>
      <c r="S727" s="2">
        <f t="shared" si="144"/>
        <v>-1</v>
      </c>
      <c r="T727" s="2">
        <v>2.5808010033665201E-5</v>
      </c>
      <c r="U727" s="2">
        <v>0</v>
      </c>
      <c r="V727" s="2">
        <v>1.4302585323440699E-251</v>
      </c>
      <c r="W727" s="2">
        <v>3.8259703871489496E-6</v>
      </c>
      <c r="X727" s="2">
        <v>7.0176981461043801E-4</v>
      </c>
      <c r="Y727" s="2">
        <v>3.6252398462723399E-5</v>
      </c>
      <c r="Z727" s="2">
        <f t="shared" si="137"/>
        <v>-1</v>
      </c>
      <c r="AA727" s="2">
        <v>2.3463760837163598E-5</v>
      </c>
      <c r="AB727" s="2">
        <v>0</v>
      </c>
      <c r="AC727" s="2">
        <v>6.7102635287190696E-252</v>
      </c>
      <c r="AD727" s="2">
        <f t="shared" si="138"/>
        <v>1</v>
      </c>
      <c r="AE727" s="2">
        <v>6.8867466967109296E-6</v>
      </c>
      <c r="AF727" s="2">
        <v>1.26318566626996E-3</v>
      </c>
      <c r="AG727" s="2">
        <v>5.9411590826585902E-5</v>
      </c>
      <c r="AH727" s="2">
        <v>4.1993513887968802E-5</v>
      </c>
      <c r="AI727" s="2">
        <v>6.8867466966274096E-6</v>
      </c>
      <c r="AJ727" s="2">
        <v>1.26318566625464E-3</v>
      </c>
      <c r="AK727" s="2">
        <v>6.3132762509929293E-5</v>
      </c>
      <c r="AL727" s="2">
        <f t="shared" si="133"/>
        <v>0</v>
      </c>
      <c r="AM727" s="2">
        <v>4.5098159518460901E-5</v>
      </c>
      <c r="AN727" s="2">
        <v>5.6771445272029999E-14</v>
      </c>
      <c r="AO727" s="2">
        <v>1.83504909870582E-2</v>
      </c>
      <c r="AP727" s="2">
        <v>6.3655228332652996E-6</v>
      </c>
      <c r="AQ727" s="2">
        <v>1.1675813784664301E-3</v>
      </c>
      <c r="AR727" s="2">
        <v>5.7581427993675002E-5</v>
      </c>
      <c r="AS727" s="2">
        <f t="shared" si="139"/>
        <v>0</v>
      </c>
      <c r="AT727" s="2">
        <v>3.8401789936569201E-5</v>
      </c>
      <c r="AU727" s="2">
        <v>1.4295067089060999E-18</v>
      </c>
      <c r="AV727" s="2">
        <v>0.282597504676529</v>
      </c>
      <c r="AW727" s="2">
        <f t="shared" si="140"/>
        <v>0</v>
      </c>
      <c r="AX727" s="2">
        <v>1.26467245048693E-5</v>
      </c>
      <c r="AY727" s="2">
        <v>2.3196963418802099E-3</v>
      </c>
      <c r="AZ727" s="2">
        <v>1.21174564912919E-4</v>
      </c>
      <c r="BA727" s="2">
        <v>7.95940550889978E-5</v>
      </c>
      <c r="BB727" s="2">
        <v>7.3438217381193797E-6</v>
      </c>
      <c r="BC727" s="2">
        <v>1.3470236039993401E-3</v>
      </c>
      <c r="BD727" s="2">
        <v>8.1140873880168206E-5</v>
      </c>
      <c r="BE727" s="2">
        <f t="shared" si="141"/>
        <v>-1</v>
      </c>
      <c r="BF727" s="2">
        <v>6.0586934556717697E-5</v>
      </c>
      <c r="BG727" s="2">
        <v>1.849642614429E-118</v>
      </c>
      <c r="BH727" s="2">
        <v>3.9468038014969001E-74</v>
      </c>
      <c r="BI727" s="2">
        <v>7.2566483813423904E-6</v>
      </c>
      <c r="BJ727" s="2">
        <v>1.3310340316205699E-3</v>
      </c>
      <c r="BK727" s="2">
        <v>8.0869441683899905E-5</v>
      </c>
      <c r="BL727" s="2">
        <f t="shared" si="142"/>
        <v>-1</v>
      </c>
      <c r="BM727" s="2">
        <v>5.6802583146916602E-5</v>
      </c>
      <c r="BN727" s="2">
        <v>8.6750486989876401E-152</v>
      </c>
      <c r="BO727" s="2">
        <v>6.0104547426684699E-71</v>
      </c>
      <c r="BP727" s="2">
        <f t="shared" si="143"/>
        <v>1</v>
      </c>
    </row>
    <row r="728" spans="1:68" x14ac:dyDescent="0.2">
      <c r="A728">
        <v>722</v>
      </c>
      <c r="B728">
        <f t="shared" si="134"/>
        <v>0</v>
      </c>
      <c r="D728">
        <f t="shared" si="135"/>
        <v>0</v>
      </c>
      <c r="E728">
        <f t="shared" si="136"/>
        <v>1</v>
      </c>
      <c r="F728" s="16" t="s">
        <v>5694</v>
      </c>
      <c r="G728" s="16" t="s">
        <v>4686</v>
      </c>
      <c r="H728" s="16" t="s">
        <v>5566</v>
      </c>
      <c r="I728" s="16" t="s">
        <v>4741</v>
      </c>
      <c r="J728" t="s">
        <v>721</v>
      </c>
      <c r="K728" s="8" t="s">
        <v>3063</v>
      </c>
      <c r="L728" s="2">
        <v>0</v>
      </c>
      <c r="M728" s="2">
        <v>6.9794384420735899E-4</v>
      </c>
      <c r="N728" s="2">
        <v>3.9938274845995697E-5</v>
      </c>
      <c r="O728" s="2">
        <v>2.6126589585556399E-5</v>
      </c>
      <c r="P728" s="2">
        <v>0</v>
      </c>
      <c r="Q728" s="2">
        <v>6.9794384423789305E-4</v>
      </c>
      <c r="R728" s="2">
        <v>3.8995878263738003E-5</v>
      </c>
      <c r="S728" s="2">
        <f t="shared" si="144"/>
        <v>0</v>
      </c>
      <c r="T728" s="2">
        <v>2.62798079307431E-5</v>
      </c>
      <c r="U728" s="2">
        <v>0.54109508069004697</v>
      </c>
      <c r="V728" s="2">
        <v>0.62667026231135503</v>
      </c>
      <c r="W728" s="2">
        <v>0</v>
      </c>
      <c r="X728" s="2">
        <v>6.9794384422328895E-4</v>
      </c>
      <c r="Y728" s="2">
        <v>4.9803311305860997E-5</v>
      </c>
      <c r="Z728" s="2">
        <f t="shared" si="137"/>
        <v>0</v>
      </c>
      <c r="AA728" s="2">
        <v>3.55723153874702E-5</v>
      </c>
      <c r="AB728" s="2">
        <v>6.1132652148058505E-160</v>
      </c>
      <c r="AC728" s="2">
        <v>1.09913115012149E-28</v>
      </c>
      <c r="AD728" s="2">
        <f t="shared" si="138"/>
        <v>0</v>
      </c>
      <c r="AE728" s="2">
        <v>0</v>
      </c>
      <c r="AF728" s="2">
        <v>1.2562989195732501E-3</v>
      </c>
      <c r="AG728" s="2">
        <v>7.7440597881730104E-5</v>
      </c>
      <c r="AH728" s="2">
        <v>5.2658655477285503E-5</v>
      </c>
      <c r="AI728" s="2">
        <v>0</v>
      </c>
      <c r="AJ728" s="2">
        <v>1.2562989195580099E-3</v>
      </c>
      <c r="AK728" s="2">
        <v>7.3454495579336999E-5</v>
      </c>
      <c r="AL728" s="2">
        <f t="shared" si="133"/>
        <v>-1</v>
      </c>
      <c r="AM728" s="2">
        <v>5.0942842288521097E-5</v>
      </c>
      <c r="AN728" s="2">
        <v>5.2400846103279799E-3</v>
      </c>
      <c r="AO728" s="2">
        <v>4.9859878838237497E-2</v>
      </c>
      <c r="AP728" s="2">
        <v>0</v>
      </c>
      <c r="AQ728" s="2">
        <v>1.16121585563316E-3</v>
      </c>
      <c r="AR728" s="2">
        <v>8.65574971721254E-5</v>
      </c>
      <c r="AS728" s="2">
        <f t="shared" si="139"/>
        <v>1</v>
      </c>
      <c r="AT728" s="2">
        <v>6.2032038614572496E-5</v>
      </c>
      <c r="AU728" s="2">
        <v>1.33553197461733E-48</v>
      </c>
      <c r="AV728" s="2">
        <v>3.5097477075043602E-8</v>
      </c>
      <c r="AW728" s="2">
        <f t="shared" si="140"/>
        <v>1</v>
      </c>
      <c r="AX728" s="2">
        <v>0</v>
      </c>
      <c r="AY728" s="2">
        <v>2.3070496173753399E-3</v>
      </c>
      <c r="AZ728" s="2">
        <v>1.53408300788926E-4</v>
      </c>
      <c r="BA728" s="2">
        <v>1.05058232220114E-4</v>
      </c>
      <c r="BB728" s="2">
        <v>0</v>
      </c>
      <c r="BC728" s="2">
        <v>1.3396797822612201E-3</v>
      </c>
      <c r="BD728" s="2">
        <v>8.0681620879925295E-5</v>
      </c>
      <c r="BE728" s="2">
        <f t="shared" si="141"/>
        <v>-1</v>
      </c>
      <c r="BF728" s="2">
        <v>5.3807691109244697E-5</v>
      </c>
      <c r="BG728" s="2">
        <v>0</v>
      </c>
      <c r="BH728" s="2">
        <v>2.2953915862665599E-183</v>
      </c>
      <c r="BI728" s="2">
        <v>0</v>
      </c>
      <c r="BJ728" s="2">
        <v>1.32377738323923E-3</v>
      </c>
      <c r="BK728" s="2">
        <v>7.9204281533429798E-5</v>
      </c>
      <c r="BL728" s="2">
        <f t="shared" si="142"/>
        <v>-1</v>
      </c>
      <c r="BM728" s="2">
        <v>5.2954855042000902E-5</v>
      </c>
      <c r="BN728" s="2">
        <v>0</v>
      </c>
      <c r="BO728" s="2">
        <v>5.5167637801010098E-189</v>
      </c>
      <c r="BP728" s="2">
        <f t="shared" si="143"/>
        <v>1</v>
      </c>
    </row>
    <row r="729" spans="1:68" x14ac:dyDescent="0.2">
      <c r="A729">
        <v>723</v>
      </c>
      <c r="B729">
        <f t="shared" si="134"/>
        <v>0</v>
      </c>
      <c r="D729">
        <f t="shared" si="135"/>
        <v>0</v>
      </c>
      <c r="E729">
        <f t="shared" si="136"/>
        <v>1</v>
      </c>
      <c r="F729" s="16" t="s">
        <v>5695</v>
      </c>
      <c r="G729" s="16" t="s">
        <v>4686</v>
      </c>
      <c r="H729" s="16" t="s">
        <v>5566</v>
      </c>
      <c r="I729" s="16" t="s">
        <v>4741</v>
      </c>
      <c r="J729" t="s">
        <v>722</v>
      </c>
      <c r="K729" s="8" t="s">
        <v>3064</v>
      </c>
      <c r="L729" s="2">
        <v>4.5810309939557902E-5</v>
      </c>
      <c r="M729" s="2">
        <v>4.9642261772081899E-5</v>
      </c>
      <c r="N729" s="2">
        <v>4.64639394188405E-5</v>
      </c>
      <c r="O729" s="2">
        <v>4.6321853805819901E-5</v>
      </c>
      <c r="P729" s="2">
        <v>4.5810309941562002E-5</v>
      </c>
      <c r="Q729" s="2">
        <v>4.9642261774253597E-5</v>
      </c>
      <c r="R729" s="2">
        <v>4.6448658286319803E-5</v>
      </c>
      <c r="S729" s="2">
        <f t="shared" si="144"/>
        <v>0</v>
      </c>
      <c r="T729" s="2">
        <v>4.6301485950635901E-5</v>
      </c>
      <c r="U729" s="2">
        <v>8.2092784050912405E-4</v>
      </c>
      <c r="V729" s="2">
        <v>0.25541132947584</v>
      </c>
      <c r="W729" s="2">
        <v>4.5810309940603398E-5</v>
      </c>
      <c r="X729" s="2">
        <v>4.9642261773214897E-5</v>
      </c>
      <c r="Y729" s="2">
        <v>4.65178162301249E-5</v>
      </c>
      <c r="Z729" s="2">
        <f t="shared" si="137"/>
        <v>0</v>
      </c>
      <c r="AA729" s="2">
        <v>4.6365249632276602E-5</v>
      </c>
      <c r="AB729" s="2">
        <v>5.40392872251904E-11</v>
      </c>
      <c r="AC729" s="2">
        <v>2.35668890012014E-8</v>
      </c>
      <c r="AD729" s="2">
        <f t="shared" si="138"/>
        <v>0</v>
      </c>
      <c r="AE729" s="2">
        <v>8.2458557891204102E-5</v>
      </c>
      <c r="AF729" s="2">
        <v>8.9356071189747405E-5</v>
      </c>
      <c r="AG729" s="2">
        <v>8.3586889133149101E-5</v>
      </c>
      <c r="AH729" s="2">
        <v>8.3293013803418305E-5</v>
      </c>
      <c r="AI729" s="2">
        <v>8.2458557890204102E-5</v>
      </c>
      <c r="AJ729" s="2">
        <v>8.9356071188663704E-5</v>
      </c>
      <c r="AK729" s="2">
        <v>8.3640275605490204E-5</v>
      </c>
      <c r="AL729" s="2">
        <f t="shared" si="133"/>
        <v>1</v>
      </c>
      <c r="AM729" s="2">
        <v>8.3333390571451696E-5</v>
      </c>
      <c r="AN729" s="2">
        <v>2.8118549895167999E-10</v>
      </c>
      <c r="AO729" s="2">
        <v>4.5780162959057902E-3</v>
      </c>
      <c r="AP729" s="2">
        <v>7.6217676672393607E-5</v>
      </c>
      <c r="AQ729" s="2">
        <v>8.2593151236544094E-5</v>
      </c>
      <c r="AR729" s="2">
        <v>7.7421142363177199E-5</v>
      </c>
      <c r="AS729" s="2">
        <f t="shared" si="139"/>
        <v>-1</v>
      </c>
      <c r="AT729" s="2">
        <v>7.7168607659383305E-5</v>
      </c>
      <c r="AU729" s="2">
        <v>0</v>
      </c>
      <c r="AV729" s="2">
        <v>0</v>
      </c>
      <c r="AW729" s="2">
        <f t="shared" si="140"/>
        <v>1</v>
      </c>
      <c r="AX729" s="2">
        <v>1.51425732736319E-4</v>
      </c>
      <c r="AY729" s="2">
        <v>1.64092228876944E-4</v>
      </c>
      <c r="AZ729" s="2">
        <v>1.53847590231802E-4</v>
      </c>
      <c r="BA729" s="2">
        <v>1.5336460363986801E-4</v>
      </c>
      <c r="BB729" s="2">
        <v>8.7931352292166206E-5</v>
      </c>
      <c r="BC729" s="2">
        <v>9.5286655214081595E-5</v>
      </c>
      <c r="BD729" s="2">
        <v>8.9285999545725401E-5</v>
      </c>
      <c r="BE729" s="2">
        <f t="shared" si="141"/>
        <v>-1</v>
      </c>
      <c r="BF729" s="2">
        <v>8.8966888280206702E-5</v>
      </c>
      <c r="BG729" s="2">
        <v>0</v>
      </c>
      <c r="BH729" s="2">
        <v>0</v>
      </c>
      <c r="BI729" s="2">
        <v>8.6887580885589098E-5</v>
      </c>
      <c r="BJ729" s="2">
        <v>9.4155574165647802E-5</v>
      </c>
      <c r="BK729" s="2">
        <v>8.81313178573084E-5</v>
      </c>
      <c r="BL729" s="2">
        <f t="shared" si="142"/>
        <v>-1</v>
      </c>
      <c r="BM729" s="2">
        <v>8.7792394605047899E-5</v>
      </c>
      <c r="BN729" s="2">
        <v>0</v>
      </c>
      <c r="BO729" s="2">
        <v>0</v>
      </c>
      <c r="BP729" s="2">
        <f t="shared" si="143"/>
        <v>1</v>
      </c>
    </row>
    <row r="730" spans="1:68" x14ac:dyDescent="0.2">
      <c r="A730">
        <v>724</v>
      </c>
      <c r="B730">
        <f t="shared" si="134"/>
        <v>0</v>
      </c>
      <c r="D730">
        <f t="shared" si="135"/>
        <v>0</v>
      </c>
      <c r="E730">
        <f t="shared" si="136"/>
        <v>0</v>
      </c>
      <c r="F730" s="16" t="s">
        <v>5696</v>
      </c>
      <c r="G730" s="16" t="s">
        <v>4686</v>
      </c>
      <c r="H730" s="16" t="s">
        <v>5566</v>
      </c>
      <c r="I730" s="16" t="s">
        <v>4741</v>
      </c>
      <c r="J730" t="s">
        <v>723</v>
      </c>
      <c r="K730" s="8" t="s">
        <v>3065</v>
      </c>
      <c r="L730" s="2">
        <v>1.0225206368605399E-5</v>
      </c>
      <c r="M730" s="2">
        <v>7.1714734901344999E-4</v>
      </c>
      <c r="N730" s="2">
        <v>6.8335873204938399E-5</v>
      </c>
      <c r="O730" s="2">
        <v>5.0925950812005299E-5</v>
      </c>
      <c r="P730" s="2">
        <v>1.02252063690528E-5</v>
      </c>
      <c r="Q730" s="2">
        <v>7.1714734904482398E-4</v>
      </c>
      <c r="R730" s="2">
        <v>7.5601785874064497E-5</v>
      </c>
      <c r="S730" s="2">
        <f t="shared" si="144"/>
        <v>1</v>
      </c>
      <c r="T730" s="2">
        <v>5.8392323435804899E-5</v>
      </c>
      <c r="U730" s="2">
        <v>1.82100724858673E-68</v>
      </c>
      <c r="V730" s="2">
        <v>3.4059935851809002E-11</v>
      </c>
      <c r="W730" s="2">
        <v>1.0225206368838801E-5</v>
      </c>
      <c r="X730" s="2">
        <v>7.1714734902981797E-4</v>
      </c>
      <c r="Y730" s="2">
        <v>7.5666677773657094E-5</v>
      </c>
      <c r="Z730" s="2">
        <f t="shared" si="137"/>
        <v>1</v>
      </c>
      <c r="AA730" s="2">
        <v>5.7428605292504703E-5</v>
      </c>
      <c r="AB730" s="2">
        <v>4.0088266900491902E-23</v>
      </c>
      <c r="AC730" s="2">
        <v>3.0816977580466398E-11</v>
      </c>
      <c r="AD730" s="2">
        <f t="shared" si="138"/>
        <v>1</v>
      </c>
      <c r="AE730" s="2">
        <v>1.8405371463489801E-5</v>
      </c>
      <c r="AF730" s="2">
        <v>1.2908652282242099E-3</v>
      </c>
      <c r="AG730" s="2">
        <v>5.5548480877919701E-4</v>
      </c>
      <c r="AH730" s="2">
        <v>5.2355314545153803E-4</v>
      </c>
      <c r="AI730" s="2">
        <v>1.8405371463266499E-5</v>
      </c>
      <c r="AJ730" s="2">
        <v>1.2908652282085499E-3</v>
      </c>
      <c r="AK730" s="2">
        <v>1.3746119567195701E-4</v>
      </c>
      <c r="AL730" s="2">
        <f t="shared" si="133"/>
        <v>-1</v>
      </c>
      <c r="AM730" s="2">
        <v>1.07888291820448E-4</v>
      </c>
      <c r="AN730" s="2">
        <v>0</v>
      </c>
      <c r="AO730" s="2">
        <v>0</v>
      </c>
      <c r="AP730" s="2">
        <v>1.7012359749129201E-5</v>
      </c>
      <c r="AQ730" s="2">
        <v>1.1931660110068899E-3</v>
      </c>
      <c r="AR730" s="2">
        <v>1.3658045459494499E-4</v>
      </c>
      <c r="AS730" s="2">
        <f t="shared" si="139"/>
        <v>-1</v>
      </c>
      <c r="AT730" s="2">
        <v>1.0846801743539E-4</v>
      </c>
      <c r="AU730" s="2">
        <v>0</v>
      </c>
      <c r="AV730" s="2">
        <v>0</v>
      </c>
      <c r="AW730" s="2">
        <f t="shared" si="140"/>
        <v>1</v>
      </c>
      <c r="AX730" s="2">
        <v>3.3799364570749701E-5</v>
      </c>
      <c r="AY730" s="2">
        <v>2.3705266990673101E-3</v>
      </c>
      <c r="AZ730" s="2">
        <v>2.68221487941229E-4</v>
      </c>
      <c r="BA730" s="2">
        <v>2.11951473595765E-4</v>
      </c>
      <c r="BB730" s="2">
        <v>1.9626940412414599E-5</v>
      </c>
      <c r="BC730" s="2">
        <v>1.37654026516511E-3</v>
      </c>
      <c r="BD730" s="2">
        <v>1.39602694215301E-4</v>
      </c>
      <c r="BE730" s="2">
        <f t="shared" si="141"/>
        <v>-1</v>
      </c>
      <c r="BF730" s="2">
        <v>1.0496889348864E-4</v>
      </c>
      <c r="BG730" s="2">
        <v>0</v>
      </c>
      <c r="BH730" s="2">
        <v>0</v>
      </c>
      <c r="BI730" s="2">
        <v>1.9393962769434599E-5</v>
      </c>
      <c r="BJ730" s="2">
        <v>1.3602003212051001E-3</v>
      </c>
      <c r="BK730" s="2">
        <v>1.4038365136254699E-4</v>
      </c>
      <c r="BL730" s="2">
        <f t="shared" si="142"/>
        <v>-1</v>
      </c>
      <c r="BM730" s="2">
        <v>1.02749803300956E-4</v>
      </c>
      <c r="BN730" s="2">
        <v>0</v>
      </c>
      <c r="BO730" s="2">
        <v>0</v>
      </c>
      <c r="BP730" s="2">
        <f t="shared" si="143"/>
        <v>1</v>
      </c>
    </row>
    <row r="731" spans="1:68" x14ac:dyDescent="0.2">
      <c r="A731">
        <v>725</v>
      </c>
      <c r="B731">
        <f t="shared" si="134"/>
        <v>0</v>
      </c>
      <c r="D731">
        <f t="shared" si="135"/>
        <v>0</v>
      </c>
      <c r="E731">
        <f t="shared" si="136"/>
        <v>0</v>
      </c>
      <c r="F731" s="16" t="s">
        <v>5697</v>
      </c>
      <c r="G731" s="16" t="s">
        <v>4686</v>
      </c>
      <c r="H731" s="16" t="s">
        <v>5566</v>
      </c>
      <c r="I731" s="16" t="s">
        <v>4741</v>
      </c>
      <c r="J731" t="s">
        <v>724</v>
      </c>
      <c r="K731" s="8" t="s">
        <v>3066</v>
      </c>
      <c r="L731" s="2">
        <v>0</v>
      </c>
      <c r="M731" s="2">
        <v>6.2331837325303296E-4</v>
      </c>
      <c r="N731" s="2">
        <v>3.8215852247727298E-5</v>
      </c>
      <c r="O731" s="2">
        <v>2.77710651044091E-5</v>
      </c>
      <c r="P731" s="2">
        <v>0</v>
      </c>
      <c r="Q731" s="2">
        <v>6.2331837328030205E-4</v>
      </c>
      <c r="R731" s="2">
        <v>4.0871069255527598E-5</v>
      </c>
      <c r="S731" s="2">
        <f t="shared" si="144"/>
        <v>1</v>
      </c>
      <c r="T731" s="2">
        <v>3.02170564649273E-5</v>
      </c>
      <c r="U731" s="2">
        <v>2.13479782582903E-17</v>
      </c>
      <c r="V731" s="2">
        <v>1.4984832047907101E-3</v>
      </c>
      <c r="W731" s="2">
        <v>0</v>
      </c>
      <c r="X731" s="2">
        <v>6.2331837326725899E-4</v>
      </c>
      <c r="Y731" s="2">
        <v>4.3266813377102598E-5</v>
      </c>
      <c r="Z731" s="2">
        <f t="shared" si="137"/>
        <v>1</v>
      </c>
      <c r="AA731" s="2">
        <v>3.11899298027549E-5</v>
      </c>
      <c r="AB731" s="2">
        <v>4.9577503683561795E-25</v>
      </c>
      <c r="AC731" s="2">
        <v>1.8924147831865401E-10</v>
      </c>
      <c r="AD731" s="2">
        <f t="shared" si="138"/>
        <v>1</v>
      </c>
      <c r="AE731" s="2">
        <v>0</v>
      </c>
      <c r="AF731" s="2">
        <v>1.12197307185546E-3</v>
      </c>
      <c r="AG731" s="2">
        <v>5.5853990210629701E-5</v>
      </c>
      <c r="AH731" s="2">
        <v>3.6528762671805897E-5</v>
      </c>
      <c r="AI731" s="2">
        <v>0</v>
      </c>
      <c r="AJ731" s="2">
        <v>1.12197307184185E-3</v>
      </c>
      <c r="AK731" s="2">
        <v>7.2717653357506405E-5</v>
      </c>
      <c r="AL731" s="2">
        <f t="shared" si="133"/>
        <v>1</v>
      </c>
      <c r="AM731" s="2">
        <v>5.5872013839364601E-5</v>
      </c>
      <c r="AN731" s="2">
        <v>1.75134782606657E-283</v>
      </c>
      <c r="AO731" s="2">
        <v>4.0959658256297302E-35</v>
      </c>
      <c r="AP731" s="2">
        <v>0</v>
      </c>
      <c r="AQ731" s="2">
        <v>1.03705646827633E-3</v>
      </c>
      <c r="AR731" s="2">
        <v>6.0392438204049497E-5</v>
      </c>
      <c r="AS731" s="2">
        <f t="shared" si="139"/>
        <v>1</v>
      </c>
      <c r="AT731" s="2">
        <v>4.0618680354533599E-5</v>
      </c>
      <c r="AU731" s="2">
        <v>1.4445454886564201E-12</v>
      </c>
      <c r="AV731" s="2">
        <v>1.55312950600703E-3</v>
      </c>
      <c r="AW731" s="2">
        <f t="shared" si="140"/>
        <v>1</v>
      </c>
      <c r="AX731" s="2">
        <v>0</v>
      </c>
      <c r="AY731" s="2">
        <v>2.0603755251248999E-3</v>
      </c>
      <c r="AZ731" s="2">
        <v>1.3295753772687801E-4</v>
      </c>
      <c r="BA731" s="2">
        <v>9.5913491554928802E-5</v>
      </c>
      <c r="BB731" s="2">
        <v>0</v>
      </c>
      <c r="BC731" s="2">
        <v>1.1964386955907499E-3</v>
      </c>
      <c r="BD731" s="2">
        <v>8.0990253353514595E-5</v>
      </c>
      <c r="BE731" s="2">
        <f t="shared" si="141"/>
        <v>-1</v>
      </c>
      <c r="BF731" s="2">
        <v>5.8917874194448803E-5</v>
      </c>
      <c r="BG731" s="2">
        <v>0</v>
      </c>
      <c r="BH731" s="2">
        <v>1.27268546801277E-133</v>
      </c>
      <c r="BI731" s="2">
        <v>0</v>
      </c>
      <c r="BJ731" s="2">
        <v>1.18223661103698E-3</v>
      </c>
      <c r="BK731" s="2">
        <v>7.4179283328904401E-5</v>
      </c>
      <c r="BL731" s="2">
        <f t="shared" si="142"/>
        <v>-1</v>
      </c>
      <c r="BM731" s="2">
        <v>5.2709574588578702E-5</v>
      </c>
      <c r="BN731" s="2">
        <v>0</v>
      </c>
      <c r="BO731" s="2">
        <v>3.9236861981395097E-170</v>
      </c>
      <c r="BP731" s="2">
        <f t="shared" si="143"/>
        <v>1</v>
      </c>
    </row>
    <row r="732" spans="1:68" x14ac:dyDescent="0.2">
      <c r="A732">
        <v>726</v>
      </c>
      <c r="B732">
        <f t="shared" si="134"/>
        <v>0</v>
      </c>
      <c r="D732">
        <f t="shared" si="135"/>
        <v>0</v>
      </c>
      <c r="E732">
        <f t="shared" si="136"/>
        <v>0</v>
      </c>
      <c r="F732" s="16" t="s">
        <v>5698</v>
      </c>
      <c r="G732" s="16" t="s">
        <v>4686</v>
      </c>
      <c r="H732" s="16" t="s">
        <v>5566</v>
      </c>
      <c r="I732" s="16" t="s">
        <v>4741</v>
      </c>
      <c r="J732" t="s">
        <v>725</v>
      </c>
      <c r="K732" s="8" t="s">
        <v>3067</v>
      </c>
      <c r="L732" s="2">
        <v>0</v>
      </c>
      <c r="M732" s="2">
        <v>6.2331837325303296E-4</v>
      </c>
      <c r="N732" s="2">
        <v>3.5276532937013699E-5</v>
      </c>
      <c r="O732" s="2">
        <v>2.4741096816374398E-5</v>
      </c>
      <c r="P732" s="2">
        <v>0</v>
      </c>
      <c r="Q732" s="2">
        <v>6.2331837328030205E-4</v>
      </c>
      <c r="R732" s="2">
        <v>3.1956754429975601E-5</v>
      </c>
      <c r="S732" s="2">
        <f t="shared" si="144"/>
        <v>-1</v>
      </c>
      <c r="T732" s="2">
        <v>2.12781228311963E-5</v>
      </c>
      <c r="U732" s="2">
        <v>6.7235281220607396E-72</v>
      </c>
      <c r="V732" s="2">
        <v>2.7304285235505599E-5</v>
      </c>
      <c r="W732" s="2">
        <v>0</v>
      </c>
      <c r="X732" s="2">
        <v>6.2331837326725899E-4</v>
      </c>
      <c r="Y732" s="2">
        <v>3.7565824770268402E-5</v>
      </c>
      <c r="Z732" s="2">
        <f t="shared" si="137"/>
        <v>1</v>
      </c>
      <c r="AA732" s="2">
        <v>2.6515442502414701E-5</v>
      </c>
      <c r="AB732" s="2">
        <v>2.4561934877463602E-10</v>
      </c>
      <c r="AC732" s="2">
        <v>4.5956402981845402E-3</v>
      </c>
      <c r="AD732" s="2">
        <f t="shared" si="138"/>
        <v>1</v>
      </c>
      <c r="AE732" s="2">
        <v>0</v>
      </c>
      <c r="AF732" s="2">
        <v>1.12197307185546E-3</v>
      </c>
      <c r="AG732" s="2">
        <v>5.4264174834340101E-5</v>
      </c>
      <c r="AH732" s="2">
        <v>3.5937163654465703E-5</v>
      </c>
      <c r="AI732" s="2">
        <v>0</v>
      </c>
      <c r="AJ732" s="2">
        <v>1.12197307184185E-3</v>
      </c>
      <c r="AK732" s="2">
        <v>5.7922750150061397E-5</v>
      </c>
      <c r="AL732" s="2">
        <f t="shared" si="133"/>
        <v>1</v>
      </c>
      <c r="AM732" s="2">
        <v>3.9719395718080202E-5</v>
      </c>
      <c r="AN732" s="2">
        <v>1.4445454886563601E-12</v>
      </c>
      <c r="AO732" s="2">
        <v>2.27904757328635E-2</v>
      </c>
      <c r="AP732" s="2">
        <v>0</v>
      </c>
      <c r="AQ732" s="2">
        <v>1.03705646827633E-3</v>
      </c>
      <c r="AR732" s="2">
        <v>6.3813190636947099E-5</v>
      </c>
      <c r="AS732" s="2">
        <f t="shared" si="139"/>
        <v>1</v>
      </c>
      <c r="AT732" s="2">
        <v>4.4525399666912099E-5</v>
      </c>
      <c r="AU732" s="2">
        <v>8.4641454121064498E-90</v>
      </c>
      <c r="AV732" s="2">
        <v>3.29578868947306E-13</v>
      </c>
      <c r="AW732" s="2">
        <f t="shared" si="140"/>
        <v>1</v>
      </c>
      <c r="AX732" s="2">
        <v>0</v>
      </c>
      <c r="AY732" s="2">
        <v>2.0603755251248999E-3</v>
      </c>
      <c r="AZ732" s="2">
        <v>1.18055603681629E-4</v>
      </c>
      <c r="BA732" s="2">
        <v>7.9653266715224401E-5</v>
      </c>
      <c r="BB732" s="2">
        <v>0</v>
      </c>
      <c r="BC732" s="2">
        <v>1.1964386955907499E-3</v>
      </c>
      <c r="BD732" s="2">
        <v>7.0535731384636599E-5</v>
      </c>
      <c r="BE732" s="2">
        <f t="shared" si="141"/>
        <v>-1</v>
      </c>
      <c r="BF732" s="2">
        <v>5.00698479095423E-5</v>
      </c>
      <c r="BG732" s="2">
        <v>1.49126562107352E-250</v>
      </c>
      <c r="BH732" s="2">
        <v>1.50185095007542E-112</v>
      </c>
      <c r="BI732" s="2">
        <v>0</v>
      </c>
      <c r="BJ732" s="2">
        <v>1.18223661103698E-3</v>
      </c>
      <c r="BK732" s="2">
        <v>7.4260451445609299E-5</v>
      </c>
      <c r="BL732" s="2">
        <f t="shared" si="142"/>
        <v>-1</v>
      </c>
      <c r="BM732" s="2">
        <v>5.1697245353815501E-5</v>
      </c>
      <c r="BN732" s="2">
        <v>1.0003507147069401E-217</v>
      </c>
      <c r="BO732" s="2">
        <v>3.73787720778197E-92</v>
      </c>
      <c r="BP732" s="2">
        <f t="shared" si="143"/>
        <v>1</v>
      </c>
    </row>
    <row r="733" spans="1:68" x14ac:dyDescent="0.2">
      <c r="A733">
        <v>727</v>
      </c>
      <c r="B733">
        <f t="shared" si="134"/>
        <v>0</v>
      </c>
      <c r="D733">
        <f t="shared" si="135"/>
        <v>1</v>
      </c>
      <c r="E733">
        <f t="shared" si="136"/>
        <v>0</v>
      </c>
      <c r="F733" s="16" t="s">
        <v>5699</v>
      </c>
      <c r="G733" s="16" t="s">
        <v>4686</v>
      </c>
      <c r="H733" s="16" t="s">
        <v>5566</v>
      </c>
      <c r="I733" s="16" t="s">
        <v>4741</v>
      </c>
      <c r="J733" t="s">
        <v>726</v>
      </c>
      <c r="K733" s="8" t="s">
        <v>3067</v>
      </c>
      <c r="L733" s="2">
        <v>0</v>
      </c>
      <c r="M733" s="2">
        <v>6.2331837325303296E-4</v>
      </c>
      <c r="N733" s="2">
        <v>2.1713806615214001E-5</v>
      </c>
      <c r="O733" s="2">
        <v>1.3625968219346301E-5</v>
      </c>
      <c r="P733" s="2">
        <v>0</v>
      </c>
      <c r="Q733" s="2">
        <v>6.2331837328030205E-4</v>
      </c>
      <c r="R733" s="2">
        <v>2.6263906171961299E-5</v>
      </c>
      <c r="S733" s="2">
        <f t="shared" si="144"/>
        <v>1</v>
      </c>
      <c r="T733" s="2">
        <v>1.91428679370704E-5</v>
      </c>
      <c r="U733" s="2">
        <v>6.6564942054172999E-184</v>
      </c>
      <c r="V733" s="2">
        <v>1.31582794032624E-13</v>
      </c>
      <c r="W733" s="2">
        <v>0</v>
      </c>
      <c r="X733" s="2">
        <v>6.2331837326725899E-4</v>
      </c>
      <c r="Y733" s="2">
        <v>2.34103199339195E-5</v>
      </c>
      <c r="Z733" s="2">
        <f t="shared" si="137"/>
        <v>1</v>
      </c>
      <c r="AA733" s="2">
        <v>1.48718229389299E-5</v>
      </c>
      <c r="AB733" s="2">
        <v>1.06340096408125E-9</v>
      </c>
      <c r="AC733" s="2">
        <v>1.72971079366817E-2</v>
      </c>
      <c r="AD733" s="2">
        <f t="shared" si="138"/>
        <v>1</v>
      </c>
      <c r="AE733" s="2">
        <v>0</v>
      </c>
      <c r="AF733" s="2">
        <v>1.12197307185546E-3</v>
      </c>
      <c r="AG733" s="2">
        <v>5.2769335794997598E-5</v>
      </c>
      <c r="AH733" s="2">
        <v>3.8563313320644803E-5</v>
      </c>
      <c r="AI733" s="2">
        <v>0</v>
      </c>
      <c r="AJ733" s="2">
        <v>1.12197307184185E-3</v>
      </c>
      <c r="AK733" s="2">
        <v>5.1254140645128899E-5</v>
      </c>
      <c r="AL733" s="2">
        <f t="shared" si="133"/>
        <v>0</v>
      </c>
      <c r="AM733" s="2">
        <v>3.7746015364024798E-5</v>
      </c>
      <c r="AN733" s="2">
        <v>6.8868513496150602E-3</v>
      </c>
      <c r="AO733" s="2">
        <v>0.47645220380104297</v>
      </c>
      <c r="AP733" s="2">
        <v>0</v>
      </c>
      <c r="AQ733" s="2">
        <v>1.03705646827633E-3</v>
      </c>
      <c r="AR733" s="2">
        <v>3.87132269179834E-5</v>
      </c>
      <c r="AS733" s="2">
        <f t="shared" si="139"/>
        <v>0</v>
      </c>
      <c r="AT733" s="2">
        <v>2.5321353434091401E-5</v>
      </c>
      <c r="AU733" s="2">
        <v>5.6788198834947198E-272</v>
      </c>
      <c r="AV733" s="2">
        <v>3.2295885857818601E-38</v>
      </c>
      <c r="AW733" s="2">
        <f t="shared" si="140"/>
        <v>0</v>
      </c>
      <c r="AX733" s="2">
        <v>0</v>
      </c>
      <c r="AY733" s="2">
        <v>2.0603755251248999E-3</v>
      </c>
      <c r="AZ733" s="2">
        <v>9.0076406808852903E-5</v>
      </c>
      <c r="BA733" s="2">
        <v>6.42285096665005E-5</v>
      </c>
      <c r="BB733" s="2">
        <v>0</v>
      </c>
      <c r="BC733" s="2">
        <v>1.1964386955907499E-3</v>
      </c>
      <c r="BD733" s="2">
        <v>4.2162151643783299E-5</v>
      </c>
      <c r="BE733" s="2">
        <f t="shared" si="141"/>
        <v>-1</v>
      </c>
      <c r="BF733" s="2">
        <v>2.7480501569738001E-5</v>
      </c>
      <c r="BG733" s="2">
        <v>0</v>
      </c>
      <c r="BH733" s="2">
        <v>2.70106501262646E-191</v>
      </c>
      <c r="BI733" s="2">
        <v>0</v>
      </c>
      <c r="BJ733" s="2">
        <v>1.18223661103698E-3</v>
      </c>
      <c r="BK733" s="2">
        <v>4.0431099797802902E-5</v>
      </c>
      <c r="BL733" s="2">
        <f t="shared" si="142"/>
        <v>-1</v>
      </c>
      <c r="BM733" s="2">
        <v>2.53011096816436E-5</v>
      </c>
      <c r="BN733" s="2">
        <v>0</v>
      </c>
      <c r="BO733" s="2">
        <v>5.32316308577278E-201</v>
      </c>
      <c r="BP733" s="2">
        <f t="shared" si="143"/>
        <v>1</v>
      </c>
    </row>
    <row r="734" spans="1:68" x14ac:dyDescent="0.2">
      <c r="A734">
        <v>728</v>
      </c>
      <c r="B734">
        <f t="shared" si="134"/>
        <v>1</v>
      </c>
      <c r="D734">
        <f t="shared" si="135"/>
        <v>0</v>
      </c>
      <c r="E734">
        <f t="shared" si="136"/>
        <v>0</v>
      </c>
      <c r="F734" s="16" t="s">
        <v>5700</v>
      </c>
      <c r="G734" s="16" t="s">
        <v>4686</v>
      </c>
      <c r="H734" s="16" t="s">
        <v>5566</v>
      </c>
      <c r="I734" s="16" t="s">
        <v>4741</v>
      </c>
      <c r="J734" t="s">
        <v>727</v>
      </c>
      <c r="K734" s="8" t="s">
        <v>3068</v>
      </c>
      <c r="L734" s="2">
        <v>0</v>
      </c>
      <c r="M734" s="2">
        <v>5.4741984443423797E-4</v>
      </c>
      <c r="N734" s="2">
        <v>2.0659271236532298E-5</v>
      </c>
      <c r="O734" s="2">
        <v>1.11480973575951E-5</v>
      </c>
      <c r="P734" s="2">
        <v>0</v>
      </c>
      <c r="Q734" s="2">
        <v>5.4741984445818702E-4</v>
      </c>
      <c r="R734" s="2">
        <v>2.0678059669002901E-5</v>
      </c>
      <c r="S734" s="2">
        <f t="shared" si="144"/>
        <v>0</v>
      </c>
      <c r="T734" s="2">
        <v>1.18294562615531E-5</v>
      </c>
      <c r="U734" s="2">
        <v>1.5268061107453501E-3</v>
      </c>
      <c r="V734" s="2">
        <v>1.4922808224623001</v>
      </c>
      <c r="W734" s="2">
        <v>0</v>
      </c>
      <c r="X734" s="2">
        <v>5.4741984444673199E-4</v>
      </c>
      <c r="Y734" s="2">
        <v>2.0841377788230799E-5</v>
      </c>
      <c r="Z734" s="2">
        <f t="shared" si="137"/>
        <v>0</v>
      </c>
      <c r="AA734" s="2">
        <v>1.1581677544302499E-5</v>
      </c>
      <c r="AB734" s="2">
        <v>0.127739680798415</v>
      </c>
      <c r="AC734" s="2">
        <v>1.2544583870453001</v>
      </c>
      <c r="AD734" s="2">
        <f t="shared" si="138"/>
        <v>0</v>
      </c>
      <c r="AE734" s="2">
        <v>0</v>
      </c>
      <c r="AF734" s="2">
        <v>9.8535571998162796E-4</v>
      </c>
      <c r="AG734" s="2">
        <v>4.1732369535958101E-5</v>
      </c>
      <c r="AH734" s="2">
        <v>2.50400788201585E-5</v>
      </c>
      <c r="AI734" s="2">
        <v>0</v>
      </c>
      <c r="AJ734" s="2">
        <v>9.8535571996967897E-4</v>
      </c>
      <c r="AK734" s="2">
        <v>4.1323454785703302E-5</v>
      </c>
      <c r="AL734" s="2">
        <f t="shared" si="133"/>
        <v>0</v>
      </c>
      <c r="AM734" s="2">
        <v>2.5342084367515401E-5</v>
      </c>
      <c r="AN734" s="2">
        <v>1.1668308333406201E-2</v>
      </c>
      <c r="AO734" s="2">
        <v>1.2773928787400499</v>
      </c>
      <c r="AP734" s="2">
        <v>0</v>
      </c>
      <c r="AQ734" s="2">
        <v>9.1077900940181799E-4</v>
      </c>
      <c r="AR734" s="2">
        <v>3.6916377267984699E-5</v>
      </c>
      <c r="AS734" s="2">
        <f t="shared" si="139"/>
        <v>0</v>
      </c>
      <c r="AT734" s="2">
        <v>2.1364602458330599E-5</v>
      </c>
      <c r="AU734" s="2">
        <v>3.23796791019658E-31</v>
      </c>
      <c r="AV734" s="2">
        <v>5.3063347480739803E-5</v>
      </c>
      <c r="AW734" s="2">
        <f t="shared" si="140"/>
        <v>0</v>
      </c>
      <c r="AX734" s="2">
        <v>0</v>
      </c>
      <c r="AY734" s="2">
        <v>1.8094933469611099E-3</v>
      </c>
      <c r="AZ734" s="2">
        <v>8.6234474796639804E-5</v>
      </c>
      <c r="BA734" s="2">
        <v>5.0796333477187399E-5</v>
      </c>
      <c r="BB734" s="2">
        <v>0</v>
      </c>
      <c r="BC734" s="2">
        <v>1.0507540170799901E-3</v>
      </c>
      <c r="BD734" s="2">
        <v>3.9935914840100203E-5</v>
      </c>
      <c r="BE734" s="2">
        <f t="shared" si="141"/>
        <v>-1</v>
      </c>
      <c r="BF734" s="2">
        <v>2.2650760665739701E-5</v>
      </c>
      <c r="BG734" s="2">
        <v>0</v>
      </c>
      <c r="BH734" s="2">
        <v>5.9232332148887896E-141</v>
      </c>
      <c r="BI734" s="2">
        <v>0</v>
      </c>
      <c r="BJ734" s="2">
        <v>1.03828125315922E-3</v>
      </c>
      <c r="BK734" s="2">
        <v>4.0513907141521199E-5</v>
      </c>
      <c r="BL734" s="2">
        <f t="shared" si="142"/>
        <v>-1</v>
      </c>
      <c r="BM734" s="2">
        <v>2.22271408730364E-5</v>
      </c>
      <c r="BN734" s="2">
        <v>0</v>
      </c>
      <c r="BO734" s="2">
        <v>5.9937856764354202E-135</v>
      </c>
      <c r="BP734" s="2">
        <f t="shared" si="143"/>
        <v>1</v>
      </c>
    </row>
    <row r="735" spans="1:68" x14ac:dyDescent="0.2">
      <c r="A735">
        <v>729</v>
      </c>
      <c r="B735">
        <f t="shared" si="134"/>
        <v>0</v>
      </c>
      <c r="D735">
        <f t="shared" si="135"/>
        <v>0</v>
      </c>
      <c r="E735">
        <f t="shared" si="136"/>
        <v>0</v>
      </c>
      <c r="F735" s="16" t="s">
        <v>5701</v>
      </c>
      <c r="G735" s="16" t="s">
        <v>4686</v>
      </c>
      <c r="H735" s="16" t="s">
        <v>5566</v>
      </c>
      <c r="I735" s="16" t="s">
        <v>4741</v>
      </c>
      <c r="J735" t="s">
        <v>728</v>
      </c>
      <c r="K735" s="8" t="s">
        <v>3069</v>
      </c>
      <c r="L735" s="2">
        <v>1.5287075856580299E-5</v>
      </c>
      <c r="M735" s="2">
        <v>8.3776468482969204E-4</v>
      </c>
      <c r="N735" s="2">
        <v>1.9210696798025199E-4</v>
      </c>
      <c r="O735" s="2">
        <v>1.69651229261183E-4</v>
      </c>
      <c r="P735" s="2">
        <v>1.5287075857249099E-5</v>
      </c>
      <c r="Q735" s="2">
        <v>8.3776468486634296E-4</v>
      </c>
      <c r="R735" s="2">
        <v>1.7148316501527499E-4</v>
      </c>
      <c r="S735" s="2">
        <f t="shared" si="144"/>
        <v>-1</v>
      </c>
      <c r="T735" s="2">
        <v>1.4438471544660201E-4</v>
      </c>
      <c r="U735" s="2">
        <v>4.1501942713917599E-98</v>
      </c>
      <c r="V735" s="2">
        <v>1.79090041164536E-35</v>
      </c>
      <c r="W735" s="2">
        <v>1.5287075856929199E-5</v>
      </c>
      <c r="X735" s="2">
        <v>8.3776468484881303E-4</v>
      </c>
      <c r="Y735" s="2">
        <v>1.6718820080998699E-4</v>
      </c>
      <c r="Z735" s="2">
        <f t="shared" si="137"/>
        <v>-1</v>
      </c>
      <c r="AA735" s="2">
        <v>1.3775730790710901E-4</v>
      </c>
      <c r="AB735" s="2">
        <v>1.5810408621987501E-158</v>
      </c>
      <c r="AC735" s="2">
        <v>1.3070887300337099E-47</v>
      </c>
      <c r="AD735" s="2">
        <f t="shared" si="138"/>
        <v>1</v>
      </c>
      <c r="AE735" s="2">
        <v>2.75167365418446E-5</v>
      </c>
      <c r="AF735" s="2">
        <v>1.5079764326934499E-3</v>
      </c>
      <c r="AG735" s="2">
        <v>7.6352545597409001E-4</v>
      </c>
      <c r="AH735" s="2">
        <v>7.2592422123409395E-4</v>
      </c>
      <c r="AI735" s="2">
        <v>2.75167365415109E-5</v>
      </c>
      <c r="AJ735" s="2">
        <v>1.5079764326751601E-3</v>
      </c>
      <c r="AK735" s="2">
        <v>2.8696648149465799E-4</v>
      </c>
      <c r="AL735" s="2">
        <f t="shared" si="133"/>
        <v>-1</v>
      </c>
      <c r="AM735" s="2">
        <v>2.3191626681816601E-4</v>
      </c>
      <c r="AN735" s="2">
        <v>0</v>
      </c>
      <c r="AO735" s="2">
        <v>0</v>
      </c>
      <c r="AP735" s="2">
        <v>2.5434130579786198E-5</v>
      </c>
      <c r="AQ735" s="2">
        <v>1.3938451401037499E-3</v>
      </c>
      <c r="AR735" s="2">
        <v>3.0555663437874302E-4</v>
      </c>
      <c r="AS735" s="2">
        <f t="shared" si="139"/>
        <v>-1</v>
      </c>
      <c r="AT735" s="2">
        <v>2.59069309911055E-4</v>
      </c>
      <c r="AU735" s="2">
        <v>0</v>
      </c>
      <c r="AV735" s="2">
        <v>0</v>
      </c>
      <c r="AW735" s="2">
        <f t="shared" si="140"/>
        <v>1</v>
      </c>
      <c r="AX735" s="2">
        <v>5.0531346896202899E-5</v>
      </c>
      <c r="AY735" s="2">
        <v>2.7692266528719302E-3</v>
      </c>
      <c r="AZ735" s="2">
        <v>5.9667019447306503E-4</v>
      </c>
      <c r="BA735" s="2">
        <v>5.0802975112478001E-4</v>
      </c>
      <c r="BB735" s="2">
        <v>2.93430289914124E-5</v>
      </c>
      <c r="BC735" s="2">
        <v>1.6080611927072701E-3</v>
      </c>
      <c r="BD735" s="2">
        <v>3.5431103317635202E-4</v>
      </c>
      <c r="BE735" s="2">
        <f t="shared" si="141"/>
        <v>-1</v>
      </c>
      <c r="BF735" s="2">
        <v>2.9831661603531599E-4</v>
      </c>
      <c r="BG735" s="2">
        <v>0</v>
      </c>
      <c r="BH735" s="2">
        <v>0</v>
      </c>
      <c r="BI735" s="2">
        <v>2.8994718475933899E-5</v>
      </c>
      <c r="BJ735" s="2">
        <v>1.5889730262089699E-3</v>
      </c>
      <c r="BK735" s="2">
        <v>4.2440497444205301E-4</v>
      </c>
      <c r="BL735" s="2">
        <f t="shared" si="142"/>
        <v>-1</v>
      </c>
      <c r="BM735" s="2">
        <v>3.7518655023430301E-4</v>
      </c>
      <c r="BN735" s="2">
        <v>5.4029669296914804E-234</v>
      </c>
      <c r="BO735" s="2">
        <v>1.37689170357541E-278</v>
      </c>
      <c r="BP735" s="2">
        <f t="shared" si="143"/>
        <v>1</v>
      </c>
    </row>
    <row r="736" spans="1:68" x14ac:dyDescent="0.2">
      <c r="A736">
        <v>730</v>
      </c>
      <c r="B736">
        <f t="shared" si="134"/>
        <v>0</v>
      </c>
      <c r="D736">
        <f t="shared" si="135"/>
        <v>0</v>
      </c>
      <c r="E736">
        <f t="shared" si="136"/>
        <v>1</v>
      </c>
      <c r="F736" s="16" t="s">
        <v>5702</v>
      </c>
      <c r="G736" s="16" t="s">
        <v>4686</v>
      </c>
      <c r="H736" s="16" t="s">
        <v>5566</v>
      </c>
      <c r="I736" s="16" t="s">
        <v>4741</v>
      </c>
      <c r="J736" t="s">
        <v>729</v>
      </c>
      <c r="K736" s="8" t="s">
        <v>3070</v>
      </c>
      <c r="L736" s="2">
        <v>1.09295617682101E-4</v>
      </c>
      <c r="M736" s="2">
        <v>9.4898511960701999E-4</v>
      </c>
      <c r="N736" s="2">
        <v>2.1737705504935401E-4</v>
      </c>
      <c r="O736" s="2">
        <v>1.9029289737425501E-4</v>
      </c>
      <c r="P736" s="2">
        <v>1.09295617686883E-4</v>
      </c>
      <c r="Q736" s="2">
        <v>9.4898511964853604E-4</v>
      </c>
      <c r="R736" s="2">
        <v>2.18203654289751E-4</v>
      </c>
      <c r="S736" s="2">
        <f t="shared" si="144"/>
        <v>0</v>
      </c>
      <c r="T736" s="2">
        <v>1.9186146448300299E-4</v>
      </c>
      <c r="U736" s="2">
        <v>1.64696114789287E-3</v>
      </c>
      <c r="V736" s="2">
        <v>1.1207763128559201</v>
      </c>
      <c r="W736" s="2">
        <v>1.0929561768459601E-4</v>
      </c>
      <c r="X736" s="2">
        <v>9.4898511962867899E-4</v>
      </c>
      <c r="Y736" s="2">
        <v>2.3240456753793201E-4</v>
      </c>
      <c r="Z736" s="2">
        <f t="shared" si="137"/>
        <v>0</v>
      </c>
      <c r="AA736" s="2">
        <v>2.0497700383320701E-4</v>
      </c>
      <c r="AB736" s="2">
        <v>1.3679840080201001E-25</v>
      </c>
      <c r="AC736" s="2">
        <v>1.3287437653964399E-18</v>
      </c>
      <c r="AD736" s="2">
        <f t="shared" si="138"/>
        <v>0</v>
      </c>
      <c r="AE736" s="2">
        <v>1.9673211182778201E-4</v>
      </c>
      <c r="AF736" s="2">
        <v>1.7081732152926399E-3</v>
      </c>
      <c r="AG736" s="2">
        <v>4.1390709261058601E-4</v>
      </c>
      <c r="AH736" s="2">
        <v>3.58856126130231E-4</v>
      </c>
      <c r="AI736" s="2">
        <v>1.96732111825397E-4</v>
      </c>
      <c r="AJ736" s="2">
        <v>1.70817321527192E-3</v>
      </c>
      <c r="AK736" s="2">
        <v>4.0352178325689299E-4</v>
      </c>
      <c r="AL736" s="2">
        <f t="shared" si="133"/>
        <v>-1</v>
      </c>
      <c r="AM736" s="2">
        <v>3.5083374695092401E-4</v>
      </c>
      <c r="AN736" s="2">
        <v>1.4148483469815999E-3</v>
      </c>
      <c r="AO736" s="2">
        <v>2.4850166654048502E-3</v>
      </c>
      <c r="AP736" s="2">
        <v>1.8184242938314301E-4</v>
      </c>
      <c r="AQ736" s="2">
        <v>1.57889001642975E-3</v>
      </c>
      <c r="AR736" s="2">
        <v>3.9508879568656799E-4</v>
      </c>
      <c r="AS736" s="2">
        <f t="shared" si="139"/>
        <v>-1</v>
      </c>
      <c r="AT736" s="2">
        <v>3.4779769065348401E-4</v>
      </c>
      <c r="AU736" s="2">
        <v>1.8585300053841701E-19</v>
      </c>
      <c r="AV736" s="2">
        <v>9.0332807536854105E-10</v>
      </c>
      <c r="AW736" s="2">
        <f t="shared" si="140"/>
        <v>1</v>
      </c>
      <c r="AX736" s="2">
        <v>3.6127607549953501E-4</v>
      </c>
      <c r="AY736" s="2">
        <v>3.1368652009112199E-3</v>
      </c>
      <c r="AZ736" s="2">
        <v>7.7599104826837299E-4</v>
      </c>
      <c r="BA736" s="2">
        <v>6.8822877398442802E-4</v>
      </c>
      <c r="BB736" s="2">
        <v>2.09789269600552E-4</v>
      </c>
      <c r="BC736" s="2">
        <v>1.8215450841150499E-3</v>
      </c>
      <c r="BD736" s="2">
        <v>4.2835061556761498E-4</v>
      </c>
      <c r="BE736" s="2">
        <f t="shared" si="141"/>
        <v>-1</v>
      </c>
      <c r="BF736" s="2">
        <v>3.7240202363372597E-4</v>
      </c>
      <c r="BG736" s="2">
        <v>0</v>
      </c>
      <c r="BH736" s="2">
        <v>0</v>
      </c>
      <c r="BI736" s="2">
        <v>2.0729900833073601E-4</v>
      </c>
      <c r="BJ736" s="2">
        <v>1.7999228000829201E-3</v>
      </c>
      <c r="BK736" s="2">
        <v>4.28022259538302E-4</v>
      </c>
      <c r="BL736" s="2">
        <f t="shared" si="142"/>
        <v>-1</v>
      </c>
      <c r="BM736" s="2">
        <v>3.67906280670225E-4</v>
      </c>
      <c r="BN736" s="2">
        <v>0</v>
      </c>
      <c r="BO736" s="2">
        <v>0</v>
      </c>
      <c r="BP736" s="2">
        <f t="shared" si="143"/>
        <v>1</v>
      </c>
    </row>
    <row r="737" spans="1:68" x14ac:dyDescent="0.2">
      <c r="A737">
        <v>731</v>
      </c>
      <c r="B737">
        <f t="shared" si="134"/>
        <v>1</v>
      </c>
      <c r="D737">
        <f t="shared" si="135"/>
        <v>0</v>
      </c>
      <c r="E737">
        <f t="shared" si="136"/>
        <v>0</v>
      </c>
      <c r="F737" s="16" t="s">
        <v>5703</v>
      </c>
      <c r="G737" s="16" t="s">
        <v>4686</v>
      </c>
      <c r="H737" s="16" t="s">
        <v>5566</v>
      </c>
      <c r="I737" s="16" t="s">
        <v>4741</v>
      </c>
      <c r="J737" t="s">
        <v>730</v>
      </c>
      <c r="K737" s="8" t="s">
        <v>3071</v>
      </c>
      <c r="L737" s="2">
        <v>0</v>
      </c>
      <c r="M737" s="2">
        <v>8.3203584954807995E-4</v>
      </c>
      <c r="N737" s="2">
        <v>7.8978987540812798E-5</v>
      </c>
      <c r="O737" s="2">
        <v>5.5885365382114902E-5</v>
      </c>
      <c r="P737" s="2">
        <v>0</v>
      </c>
      <c r="Q737" s="2">
        <v>8.3203584958448096E-4</v>
      </c>
      <c r="R737" s="2">
        <v>7.9503732492824399E-5</v>
      </c>
      <c r="S737" s="2">
        <f t="shared" si="144"/>
        <v>0</v>
      </c>
      <c r="T737" s="2">
        <v>5.7008001968013101E-5</v>
      </c>
      <c r="U737" s="2">
        <v>4.6703342258142103E-4</v>
      </c>
      <c r="V737" s="2">
        <v>1.2205528259061</v>
      </c>
      <c r="W737" s="2">
        <v>0</v>
      </c>
      <c r="X737" s="2">
        <v>8.3203584956707095E-4</v>
      </c>
      <c r="Y737" s="2">
        <v>9.9523475090349306E-5</v>
      </c>
      <c r="Z737" s="2">
        <f t="shared" si="137"/>
        <v>0</v>
      </c>
      <c r="AA737" s="2">
        <v>7.5652916403895896E-5</v>
      </c>
      <c r="AB737" s="2">
        <v>7.6411818801005298E-142</v>
      </c>
      <c r="AC737" s="2">
        <v>8.42986128416519E-47</v>
      </c>
      <c r="AD737" s="2">
        <f t="shared" si="138"/>
        <v>0</v>
      </c>
      <c r="AE737" s="2">
        <v>0</v>
      </c>
      <c r="AF737" s="2">
        <v>1.49766452918654E-3</v>
      </c>
      <c r="AG737" s="2">
        <v>1.31166495152414E-4</v>
      </c>
      <c r="AH737" s="2">
        <v>9.0038457551567605E-5</v>
      </c>
      <c r="AI737" s="2">
        <v>0</v>
      </c>
      <c r="AJ737" s="2">
        <v>1.49766452916838E-3</v>
      </c>
      <c r="AK737" s="2">
        <v>1.5908493083027599E-4</v>
      </c>
      <c r="AL737" s="2">
        <f t="shared" si="133"/>
        <v>0</v>
      </c>
      <c r="AM737" s="2">
        <v>1.2340402174509699E-4</v>
      </c>
      <c r="AN737" s="2">
        <v>3.6366954875172901E-194</v>
      </c>
      <c r="AO737" s="2">
        <v>3.0590022685052999E-30</v>
      </c>
      <c r="AP737" s="2">
        <v>0</v>
      </c>
      <c r="AQ737" s="2">
        <v>1.3843136936721599E-3</v>
      </c>
      <c r="AR737" s="2">
        <v>1.34303229178211E-4</v>
      </c>
      <c r="AS737" s="2">
        <f t="shared" si="139"/>
        <v>0</v>
      </c>
      <c r="AT737" s="2">
        <v>9.43570958379269E-5</v>
      </c>
      <c r="AU737" s="2">
        <v>1.0391268604440201E-3</v>
      </c>
      <c r="AV737" s="2">
        <v>0.34720958832865401</v>
      </c>
      <c r="AW737" s="2">
        <f t="shared" si="140"/>
        <v>0</v>
      </c>
      <c r="AX737" s="2">
        <v>0</v>
      </c>
      <c r="AY737" s="2">
        <v>2.7502900187083902E-3</v>
      </c>
      <c r="AZ737" s="2">
        <v>2.7931919170113602E-4</v>
      </c>
      <c r="BA737" s="2">
        <v>2.0085584349905901E-4</v>
      </c>
      <c r="BB737" s="2">
        <v>0</v>
      </c>
      <c r="BC737" s="2">
        <v>1.5970648856743E-3</v>
      </c>
      <c r="BD737" s="2">
        <v>1.4652370078437201E-4</v>
      </c>
      <c r="BE737" s="2">
        <f t="shared" si="141"/>
        <v>-1</v>
      </c>
      <c r="BF737" s="2">
        <v>1.02736269152923E-4</v>
      </c>
      <c r="BG737" s="2">
        <v>0</v>
      </c>
      <c r="BH737" s="2">
        <v>1.12543175860373E-253</v>
      </c>
      <c r="BI737" s="2">
        <v>0</v>
      </c>
      <c r="BJ737" s="2">
        <v>1.57810724862379E-3</v>
      </c>
      <c r="BK737" s="2">
        <v>1.5036128190263999E-4</v>
      </c>
      <c r="BL737" s="2">
        <f t="shared" si="142"/>
        <v>-1</v>
      </c>
      <c r="BM737" s="2">
        <v>1.02035330232864E-4</v>
      </c>
      <c r="BN737" s="2">
        <v>0</v>
      </c>
      <c r="BO737" s="2">
        <v>3.9653807827839199E-233</v>
      </c>
      <c r="BP737" s="2">
        <f t="shared" si="143"/>
        <v>1</v>
      </c>
    </row>
    <row r="738" spans="1:68" x14ac:dyDescent="0.2">
      <c r="A738">
        <v>732</v>
      </c>
      <c r="B738">
        <f t="shared" si="134"/>
        <v>0</v>
      </c>
      <c r="D738">
        <f t="shared" si="135"/>
        <v>0</v>
      </c>
      <c r="E738">
        <f t="shared" si="136"/>
        <v>0</v>
      </c>
      <c r="F738" s="16" t="s">
        <v>5704</v>
      </c>
      <c r="G738" s="16" t="s">
        <v>4686</v>
      </c>
      <c r="H738" s="16" t="s">
        <v>5566</v>
      </c>
      <c r="I738" s="16" t="s">
        <v>4741</v>
      </c>
      <c r="J738" t="s">
        <v>731</v>
      </c>
      <c r="K738" s="8" t="s">
        <v>3072</v>
      </c>
      <c r="L738" s="2">
        <v>5.7262887424447302E-6</v>
      </c>
      <c r="M738" s="2">
        <v>9.5582405749687603E-6</v>
      </c>
      <c r="N738" s="2">
        <v>6.47891120576231E-6</v>
      </c>
      <c r="O738" s="2">
        <v>6.3305991266767399E-6</v>
      </c>
      <c r="P738" s="2">
        <v>5.7262887426952503E-6</v>
      </c>
      <c r="Q738" s="2">
        <v>9.5582405753869201E-6</v>
      </c>
      <c r="R738" s="2">
        <v>6.5143404415079598E-6</v>
      </c>
      <c r="S738" s="2">
        <f t="shared" si="144"/>
        <v>1</v>
      </c>
      <c r="T738" s="2">
        <v>6.3602009374532202E-6</v>
      </c>
      <c r="U738" s="2">
        <v>1.09357256962213E-4</v>
      </c>
      <c r="V738" s="2">
        <v>1.20497648284775E-3</v>
      </c>
      <c r="W738" s="2">
        <v>5.7262887425754299E-6</v>
      </c>
      <c r="X738" s="2">
        <v>9.5582405751869204E-6</v>
      </c>
      <c r="Y738" s="2">
        <v>6.6059968085582297E-6</v>
      </c>
      <c r="Z738" s="2">
        <f t="shared" si="137"/>
        <v>1</v>
      </c>
      <c r="AA738" s="2">
        <v>6.4528268247753597E-6</v>
      </c>
      <c r="AB738" s="2">
        <v>4.4556624779981998E-29</v>
      </c>
      <c r="AC738" s="2">
        <v>1.17033319245311E-35</v>
      </c>
      <c r="AD738" s="2">
        <f t="shared" si="138"/>
        <v>1</v>
      </c>
      <c r="AE738" s="2">
        <v>1.0307319736400499E-5</v>
      </c>
      <c r="AF738" s="2">
        <v>1.7204833034943801E-5</v>
      </c>
      <c r="AG738" s="2">
        <v>1.1716040535991601E-5</v>
      </c>
      <c r="AH738" s="2">
        <v>1.14122141596849E-5</v>
      </c>
      <c r="AI738" s="2">
        <v>1.0307319736275499E-5</v>
      </c>
      <c r="AJ738" s="2">
        <v>1.7204833034735099E-5</v>
      </c>
      <c r="AK738" s="2">
        <v>1.1669534331678201E-5</v>
      </c>
      <c r="AL738" s="2">
        <f t="shared" si="133"/>
        <v>-1</v>
      </c>
      <c r="AM738" s="2">
        <v>1.1363209768618701E-5</v>
      </c>
      <c r="AN738" s="2">
        <v>4.88912750686127E-3</v>
      </c>
      <c r="AO738" s="2">
        <v>3.2014503191491003E-2</v>
      </c>
      <c r="AP738" s="2">
        <v>9.5272095840492008E-6</v>
      </c>
      <c r="AQ738" s="2">
        <v>1.5902684148199699E-5</v>
      </c>
      <c r="AR738" s="2">
        <v>1.0957962144722699E-5</v>
      </c>
      <c r="AS738" s="2">
        <f t="shared" si="139"/>
        <v>-1</v>
      </c>
      <c r="AT738" s="2">
        <v>1.07071901963002E-5</v>
      </c>
      <c r="AU738" s="2">
        <v>0</v>
      </c>
      <c r="AV738" s="2">
        <v>0</v>
      </c>
      <c r="AW738" s="2">
        <f t="shared" si="140"/>
        <v>1</v>
      </c>
      <c r="AX738" s="2">
        <v>1.8928216592039899E-5</v>
      </c>
      <c r="AY738" s="2">
        <v>3.1594712732664597E-5</v>
      </c>
      <c r="AZ738" s="2">
        <v>2.1882583209039799E-5</v>
      </c>
      <c r="BA738" s="2">
        <v>2.1409658711486901E-5</v>
      </c>
      <c r="BB738" s="2">
        <v>1.0991419036520799E-5</v>
      </c>
      <c r="BC738" s="2">
        <v>1.83467219584362E-5</v>
      </c>
      <c r="BD738" s="2">
        <v>1.26540030395102E-5</v>
      </c>
      <c r="BE738" s="2">
        <f t="shared" si="141"/>
        <v>-1</v>
      </c>
      <c r="BF738" s="2">
        <v>1.23354758151358E-5</v>
      </c>
      <c r="BG738" s="2">
        <v>0</v>
      </c>
      <c r="BH738" s="2">
        <v>0</v>
      </c>
      <c r="BI738" s="2">
        <v>1.08609476106986E-5</v>
      </c>
      <c r="BJ738" s="2">
        <v>1.8128940890757301E-5</v>
      </c>
      <c r="BK738" s="2">
        <v>1.23904179459021E-5</v>
      </c>
      <c r="BL738" s="2">
        <f t="shared" si="142"/>
        <v>-1</v>
      </c>
      <c r="BM738" s="2">
        <v>1.20605290169944E-5</v>
      </c>
      <c r="BN738" s="2">
        <v>0</v>
      </c>
      <c r="BO738" s="2">
        <v>0</v>
      </c>
      <c r="BP738" s="2">
        <f t="shared" si="143"/>
        <v>1</v>
      </c>
    </row>
    <row r="739" spans="1:68" x14ac:dyDescent="0.2">
      <c r="A739">
        <v>733</v>
      </c>
      <c r="B739">
        <f t="shared" si="134"/>
        <v>0</v>
      </c>
      <c r="D739">
        <f t="shared" si="135"/>
        <v>0</v>
      </c>
      <c r="E739">
        <f t="shared" si="136"/>
        <v>0</v>
      </c>
      <c r="F739" s="16" t="s">
        <v>5705</v>
      </c>
      <c r="G739" s="16" t="s">
        <v>4686</v>
      </c>
      <c r="H739" s="16" t="s">
        <v>5566</v>
      </c>
      <c r="I739" s="16" t="s">
        <v>4741</v>
      </c>
      <c r="J739" t="s">
        <v>732</v>
      </c>
      <c r="K739" s="8" t="s">
        <v>3073</v>
      </c>
      <c r="L739" s="2">
        <v>0</v>
      </c>
      <c r="M739" s="2">
        <v>8.2247760897311202E-4</v>
      </c>
      <c r="N739" s="2">
        <v>7.6715839921828703E-5</v>
      </c>
      <c r="O739" s="2">
        <v>5.90127446338154E-5</v>
      </c>
      <c r="P739" s="2">
        <v>0</v>
      </c>
      <c r="Q739" s="2">
        <v>8.2247760900909397E-4</v>
      </c>
      <c r="R739" s="2">
        <v>7.3195454179637997E-5</v>
      </c>
      <c r="S739" s="2">
        <f t="shared" si="144"/>
        <v>-1</v>
      </c>
      <c r="T739" s="2">
        <v>5.5344169200676999E-5</v>
      </c>
      <c r="U739" s="2">
        <v>4.3235117807942897E-17</v>
      </c>
      <c r="V739" s="2">
        <v>1.05965556984237E-2</v>
      </c>
      <c r="W739" s="2">
        <v>0</v>
      </c>
      <c r="X739" s="2">
        <v>8.22477608991884E-4</v>
      </c>
      <c r="Y739" s="2">
        <v>6.3390775172640596E-5</v>
      </c>
      <c r="Z739" s="2">
        <f t="shared" si="137"/>
        <v>-1</v>
      </c>
      <c r="AA739" s="2">
        <v>4.3418793999529899E-5</v>
      </c>
      <c r="AB739" s="2">
        <v>1.31186786435982E-192</v>
      </c>
      <c r="AC739" s="2">
        <v>1.1877208369373499E-28</v>
      </c>
      <c r="AD739" s="2">
        <f t="shared" si="138"/>
        <v>1</v>
      </c>
      <c r="AE739" s="2">
        <v>0</v>
      </c>
      <c r="AF739" s="2">
        <v>1.4804596961516001E-3</v>
      </c>
      <c r="AG739" s="2">
        <v>6.0984968760780195E-4</v>
      </c>
      <c r="AH739" s="2">
        <v>5.7179371471314903E-4</v>
      </c>
      <c r="AI739" s="2">
        <v>0</v>
      </c>
      <c r="AJ739" s="2">
        <v>1.48045969613365E-3</v>
      </c>
      <c r="AK739" s="2">
        <v>1.0622975925788E-4</v>
      </c>
      <c r="AL739" s="2">
        <f t="shared" si="133"/>
        <v>-1</v>
      </c>
      <c r="AM739" s="2">
        <v>7.5294983930570999E-5</v>
      </c>
      <c r="AN739" s="2">
        <v>0</v>
      </c>
      <c r="AO739" s="2">
        <v>0</v>
      </c>
      <c r="AP739" s="2">
        <v>0</v>
      </c>
      <c r="AQ739" s="2">
        <v>1.3684110095239599E-3</v>
      </c>
      <c r="AR739" s="2">
        <v>1.4980557549660901E-4</v>
      </c>
      <c r="AS739" s="2">
        <f t="shared" si="139"/>
        <v>-1</v>
      </c>
      <c r="AT739" s="2">
        <v>1.178564110558E-4</v>
      </c>
      <c r="AU739" s="2">
        <v>0</v>
      </c>
      <c r="AV739" s="2">
        <v>0</v>
      </c>
      <c r="AW739" s="2">
        <f t="shared" si="140"/>
        <v>1</v>
      </c>
      <c r="AX739" s="2">
        <v>0</v>
      </c>
      <c r="AY739" s="2">
        <v>2.7186953059757301E-3</v>
      </c>
      <c r="AZ739" s="2">
        <v>2.58029103549696E-4</v>
      </c>
      <c r="BA739" s="2">
        <v>2.0095042246097401E-4</v>
      </c>
      <c r="BB739" s="2">
        <v>0</v>
      </c>
      <c r="BC739" s="2">
        <v>1.5787181637158601E-3</v>
      </c>
      <c r="BD739" s="2">
        <v>1.3580230940542099E-4</v>
      </c>
      <c r="BE739" s="2">
        <f t="shared" si="141"/>
        <v>-1</v>
      </c>
      <c r="BF739" s="2">
        <v>1.00681295278872E-4</v>
      </c>
      <c r="BG739" s="2">
        <v>0</v>
      </c>
      <c r="BH739" s="2">
        <v>9.9196549660126601E-306</v>
      </c>
      <c r="BI739" s="2">
        <v>0</v>
      </c>
      <c r="BJ739" s="2">
        <v>1.5599783077330301E-3</v>
      </c>
      <c r="BK739" s="2">
        <v>1.4077848943536299E-4</v>
      </c>
      <c r="BL739" s="2">
        <f t="shared" si="142"/>
        <v>-1</v>
      </c>
      <c r="BM739" s="2">
        <v>9.81433329496661E-5</v>
      </c>
      <c r="BN739" s="2">
        <v>0</v>
      </c>
      <c r="BO739" s="2">
        <v>2.5385136668234601E-264</v>
      </c>
      <c r="BP739" s="2">
        <f t="shared" si="143"/>
        <v>1</v>
      </c>
    </row>
    <row r="740" spans="1:68" x14ac:dyDescent="0.2">
      <c r="A740">
        <v>734</v>
      </c>
      <c r="B740">
        <f t="shared" si="134"/>
        <v>1</v>
      </c>
      <c r="D740">
        <f t="shared" si="135"/>
        <v>0</v>
      </c>
      <c r="E740">
        <f t="shared" si="136"/>
        <v>0</v>
      </c>
      <c r="F740" s="16" t="s">
        <v>5706</v>
      </c>
      <c r="G740" s="16" t="s">
        <v>4686</v>
      </c>
      <c r="H740" s="16" t="s">
        <v>5566</v>
      </c>
      <c r="I740" s="16" t="s">
        <v>4741</v>
      </c>
      <c r="J740" t="s">
        <v>733</v>
      </c>
      <c r="K740" s="8" t="s">
        <v>3073</v>
      </c>
      <c r="L740" s="2">
        <v>0</v>
      </c>
      <c r="M740" s="2">
        <v>8.2247760897311202E-4</v>
      </c>
      <c r="N740" s="2">
        <v>1.3238510546821199E-4</v>
      </c>
      <c r="O740" s="2">
        <v>1.0510378046148601E-4</v>
      </c>
      <c r="P740" s="2">
        <v>0</v>
      </c>
      <c r="Q740" s="2">
        <v>8.2247760900909397E-4</v>
      </c>
      <c r="R740" s="2">
        <v>1.34686023788745E-4</v>
      </c>
      <c r="S740" s="2">
        <f t="shared" si="144"/>
        <v>0</v>
      </c>
      <c r="T740" s="2">
        <v>1.07287140657306E-4</v>
      </c>
      <c r="U740" s="2">
        <v>1.32589563495869E-2</v>
      </c>
      <c r="V740" s="2">
        <v>0.43461637157900801</v>
      </c>
      <c r="W740" s="2">
        <v>0</v>
      </c>
      <c r="X740" s="2">
        <v>8.22477608991884E-4</v>
      </c>
      <c r="Y740" s="2">
        <v>1.6172686407700599E-4</v>
      </c>
      <c r="Z740" s="2">
        <f t="shared" si="137"/>
        <v>0</v>
      </c>
      <c r="AA740" s="2">
        <v>1.3415369654977099E-4</v>
      </c>
      <c r="AB740" s="2">
        <v>1.36532585882571E-99</v>
      </c>
      <c r="AC740" s="2">
        <v>3.7583111302029102E-63</v>
      </c>
      <c r="AD740" s="2">
        <f t="shared" si="138"/>
        <v>0</v>
      </c>
      <c r="AE740" s="2">
        <v>0</v>
      </c>
      <c r="AF740" s="2">
        <v>1.4804596961516001E-3</v>
      </c>
      <c r="AG740" s="2">
        <v>2.3947594280190901E-4</v>
      </c>
      <c r="AH740" s="2">
        <v>1.8328978446759399E-4</v>
      </c>
      <c r="AI740" s="2">
        <v>0</v>
      </c>
      <c r="AJ740" s="2">
        <v>1.48045969613365E-3</v>
      </c>
      <c r="AK740" s="2">
        <v>2.6453859981409502E-4</v>
      </c>
      <c r="AL740" s="2">
        <f t="shared" si="133"/>
        <v>0</v>
      </c>
      <c r="AM740" s="2">
        <v>2.1394822076593799E-4</v>
      </c>
      <c r="AN740" s="2">
        <v>1.5572701723483099E-77</v>
      </c>
      <c r="AO740" s="2">
        <v>6.3626403086267104E-16</v>
      </c>
      <c r="AP740" s="2">
        <v>0</v>
      </c>
      <c r="AQ740" s="2">
        <v>1.3684110095239599E-3</v>
      </c>
      <c r="AR740" s="2">
        <v>2.4366280441571599E-4</v>
      </c>
      <c r="AS740" s="2">
        <f t="shared" si="139"/>
        <v>0</v>
      </c>
      <c r="AT740" s="2">
        <v>1.9909989239033499E-4</v>
      </c>
      <c r="AU740" s="2">
        <v>5.0893714584819903E-8</v>
      </c>
      <c r="AV740" s="2">
        <v>0.30361798258629402</v>
      </c>
      <c r="AW740" s="2">
        <f t="shared" si="140"/>
        <v>0</v>
      </c>
      <c r="AX740" s="2">
        <v>0</v>
      </c>
      <c r="AY740" s="2">
        <v>2.7186953059757301E-3</v>
      </c>
      <c r="AZ740" s="2">
        <v>4.9763223505323699E-4</v>
      </c>
      <c r="BA740" s="2">
        <v>4.10077150891549E-4</v>
      </c>
      <c r="BB740" s="2">
        <v>0</v>
      </c>
      <c r="BC740" s="2">
        <v>1.5787181637158601E-3</v>
      </c>
      <c r="BD740" s="2">
        <v>2.5459833589142099E-4</v>
      </c>
      <c r="BE740" s="2">
        <f t="shared" si="141"/>
        <v>-1</v>
      </c>
      <c r="BF740" s="2">
        <v>2.0072268659160499E-4</v>
      </c>
      <c r="BG740" s="2">
        <v>0</v>
      </c>
      <c r="BH740" s="2">
        <v>0</v>
      </c>
      <c r="BI740" s="2">
        <v>0</v>
      </c>
      <c r="BJ740" s="2">
        <v>1.5599783077330301E-3</v>
      </c>
      <c r="BK740" s="2">
        <v>2.6028515362364198E-4</v>
      </c>
      <c r="BL740" s="2">
        <f t="shared" si="142"/>
        <v>-1</v>
      </c>
      <c r="BM740" s="2">
        <v>2.0050795946669999E-4</v>
      </c>
      <c r="BN740" s="2">
        <v>0</v>
      </c>
      <c r="BO740" s="2">
        <v>0</v>
      </c>
      <c r="BP740" s="2">
        <f t="shared" si="143"/>
        <v>1</v>
      </c>
    </row>
    <row r="741" spans="1:68" x14ac:dyDescent="0.2">
      <c r="A741">
        <v>735</v>
      </c>
      <c r="B741">
        <f t="shared" si="134"/>
        <v>0</v>
      </c>
      <c r="D741">
        <f t="shared" si="135"/>
        <v>1</v>
      </c>
      <c r="E741">
        <f t="shared" si="136"/>
        <v>0</v>
      </c>
      <c r="F741" s="16" t="s">
        <v>5707</v>
      </c>
      <c r="G741" s="16" t="s">
        <v>4686</v>
      </c>
      <c r="H741" s="16" t="s">
        <v>5566</v>
      </c>
      <c r="I741" s="16" t="s">
        <v>4741</v>
      </c>
      <c r="J741" t="s">
        <v>734</v>
      </c>
      <c r="K741" s="8" t="s">
        <v>3074</v>
      </c>
      <c r="L741" s="2">
        <v>0</v>
      </c>
      <c r="M741" s="2">
        <v>6.9794384420735899E-4</v>
      </c>
      <c r="N741" s="2">
        <v>1.6618087036560301E-5</v>
      </c>
      <c r="O741" s="2">
        <v>9.4608661274468793E-6</v>
      </c>
      <c r="P741" s="2">
        <v>0</v>
      </c>
      <c r="Q741" s="2">
        <v>6.9794384423789305E-4</v>
      </c>
      <c r="R741" s="2">
        <v>2.8732071017945101E-5</v>
      </c>
      <c r="S741" s="2">
        <f t="shared" si="144"/>
        <v>1</v>
      </c>
      <c r="T741" s="2">
        <v>2.15427168297779E-5</v>
      </c>
      <c r="U741" s="2">
        <v>0</v>
      </c>
      <c r="V741" s="2">
        <v>1.2937813703540899E-92</v>
      </c>
      <c r="W741" s="2">
        <v>0</v>
      </c>
      <c r="X741" s="2">
        <v>6.9794384422328895E-4</v>
      </c>
      <c r="Y741" s="2">
        <v>3.1091051605043302E-5</v>
      </c>
      <c r="Z741" s="2">
        <f t="shared" si="137"/>
        <v>1</v>
      </c>
      <c r="AA741" s="2">
        <v>2.2255434713347401E-5</v>
      </c>
      <c r="AB741" s="2">
        <v>0</v>
      </c>
      <c r="AC741" s="2">
        <v>1.8052172897572501E-112</v>
      </c>
      <c r="AD741" s="2">
        <f t="shared" si="138"/>
        <v>1</v>
      </c>
      <c r="AE741" s="2">
        <v>0</v>
      </c>
      <c r="AF741" s="2">
        <v>1.2562989195732501E-3</v>
      </c>
      <c r="AG741" s="2">
        <v>3.2235066500100401E-5</v>
      </c>
      <c r="AH741" s="2">
        <v>1.9266672926512102E-5</v>
      </c>
      <c r="AI741" s="2">
        <v>0</v>
      </c>
      <c r="AJ741" s="2">
        <v>1.2562989195580099E-3</v>
      </c>
      <c r="AK741" s="2">
        <v>5.3197272993888399E-5</v>
      </c>
      <c r="AL741" s="2">
        <f t="shared" si="133"/>
        <v>0</v>
      </c>
      <c r="AM741" s="2">
        <v>4.0108227028172198E-5</v>
      </c>
      <c r="AN741" s="2">
        <v>0</v>
      </c>
      <c r="AO741" s="2">
        <v>2.38698383003883E-75</v>
      </c>
      <c r="AP741" s="2">
        <v>0</v>
      </c>
      <c r="AQ741" s="2">
        <v>1.16121585563316E-3</v>
      </c>
      <c r="AR741" s="2">
        <v>3.37029538680677E-5</v>
      </c>
      <c r="AS741" s="2">
        <f t="shared" si="139"/>
        <v>0</v>
      </c>
      <c r="AT741" s="2">
        <v>1.9857897151312299E-5</v>
      </c>
      <c r="AU741" s="2">
        <v>0.11618875406012601</v>
      </c>
      <c r="AV741" s="2">
        <v>0.299347193012515</v>
      </c>
      <c r="AW741" s="2">
        <f t="shared" si="140"/>
        <v>0</v>
      </c>
      <c r="AX741" s="2">
        <v>0</v>
      </c>
      <c r="AY741" s="2">
        <v>2.3070496173753399E-3</v>
      </c>
      <c r="AZ741" s="2">
        <v>9.5387494767555607E-5</v>
      </c>
      <c r="BA741" s="2">
        <v>6.97261430930241E-5</v>
      </c>
      <c r="BB741" s="2">
        <v>0</v>
      </c>
      <c r="BC741" s="2">
        <v>1.3396797822612201E-3</v>
      </c>
      <c r="BD741" s="2">
        <v>6.5496433117977706E-5</v>
      </c>
      <c r="BE741" s="2">
        <f t="shared" si="141"/>
        <v>-1</v>
      </c>
      <c r="BF741" s="2">
        <v>4.7070591754459298E-5</v>
      </c>
      <c r="BG741" s="2">
        <v>3.3971809254873101E-259</v>
      </c>
      <c r="BH741" s="2">
        <v>2.9709261475477301E-58</v>
      </c>
      <c r="BI741" s="2">
        <v>0</v>
      </c>
      <c r="BJ741" s="2">
        <v>1.32377738323923E-3</v>
      </c>
      <c r="BK741" s="2">
        <v>1.3109514116718701E-4</v>
      </c>
      <c r="BL741" s="2">
        <f t="shared" si="142"/>
        <v>1</v>
      </c>
      <c r="BM741" s="2">
        <v>1.18206821881532E-4</v>
      </c>
      <c r="BN741" s="2">
        <v>0</v>
      </c>
      <c r="BO741" s="2">
        <v>1.05942797389431E-81</v>
      </c>
      <c r="BP741" s="2">
        <f t="shared" si="143"/>
        <v>1</v>
      </c>
    </row>
    <row r="742" spans="1:68" x14ac:dyDescent="0.2">
      <c r="A742">
        <v>736</v>
      </c>
      <c r="B742">
        <f t="shared" si="134"/>
        <v>0</v>
      </c>
      <c r="D742">
        <f t="shared" si="135"/>
        <v>1</v>
      </c>
      <c r="E742">
        <f t="shared" si="136"/>
        <v>0</v>
      </c>
      <c r="F742" s="16" t="s">
        <v>5708</v>
      </c>
      <c r="G742" s="16" t="s">
        <v>4686</v>
      </c>
      <c r="H742" s="16" t="s">
        <v>5566</v>
      </c>
      <c r="I742" s="16" t="s">
        <v>4741</v>
      </c>
      <c r="J742" t="s">
        <v>735</v>
      </c>
      <c r="K742" s="8" t="s">
        <v>3075</v>
      </c>
      <c r="L742" s="2">
        <v>0</v>
      </c>
      <c r="M742" s="2">
        <v>6.9794384420735899E-4</v>
      </c>
      <c r="N742" s="2">
        <v>2.4810714756319901E-5</v>
      </c>
      <c r="O742" s="2">
        <v>1.7936189730607601E-5</v>
      </c>
      <c r="P742" s="2">
        <v>0</v>
      </c>
      <c r="Q742" s="2">
        <v>6.9794384423789305E-4</v>
      </c>
      <c r="R742" s="2">
        <v>2.0918072027767999E-5</v>
      </c>
      <c r="S742" s="2">
        <f t="shared" si="144"/>
        <v>-1</v>
      </c>
      <c r="T742" s="2">
        <v>1.36153002685877E-5</v>
      </c>
      <c r="U742" s="2">
        <v>4.9028816244563003E-114</v>
      </c>
      <c r="V742" s="2">
        <v>2.4439379117250898E-10</v>
      </c>
      <c r="W742" s="2">
        <v>0</v>
      </c>
      <c r="X742" s="2">
        <v>6.9794384422328895E-4</v>
      </c>
      <c r="Y742" s="2">
        <v>1.9783557338533099E-5</v>
      </c>
      <c r="Z742" s="2">
        <f t="shared" si="137"/>
        <v>-1</v>
      </c>
      <c r="AA742" s="2">
        <v>1.1480084072704201E-5</v>
      </c>
      <c r="AB742" s="2">
        <v>8.3855266614248206E-244</v>
      </c>
      <c r="AC742" s="2">
        <v>3.5812729556526199E-16</v>
      </c>
      <c r="AD742" s="2">
        <f t="shared" si="138"/>
        <v>1</v>
      </c>
      <c r="AE742" s="2">
        <v>0</v>
      </c>
      <c r="AF742" s="2">
        <v>1.2562989195732501E-3</v>
      </c>
      <c r="AG742" s="2">
        <v>2.9394180268600499E-5</v>
      </c>
      <c r="AH742" s="2">
        <v>1.8066920869527801E-5</v>
      </c>
      <c r="AI742" s="2">
        <v>0</v>
      </c>
      <c r="AJ742" s="2">
        <v>1.2562989195580099E-3</v>
      </c>
      <c r="AK742" s="2">
        <v>3.5633392072520198E-5</v>
      </c>
      <c r="AL742" s="2">
        <f t="shared" si="133"/>
        <v>0</v>
      </c>
      <c r="AM742" s="2">
        <v>2.3724794146474399E-5</v>
      </c>
      <c r="AN742" s="2">
        <v>3.07303106842574E-69</v>
      </c>
      <c r="AO742" s="2">
        <v>2.6557157950741402E-9</v>
      </c>
      <c r="AP742" s="2">
        <v>0</v>
      </c>
      <c r="AQ742" s="2">
        <v>1.16121585563316E-3</v>
      </c>
      <c r="AR742" s="2">
        <v>2.9349852132384701E-5</v>
      </c>
      <c r="AS742" s="2">
        <f t="shared" si="139"/>
        <v>0</v>
      </c>
      <c r="AT742" s="2">
        <v>1.7426171045389799E-5</v>
      </c>
      <c r="AU742" s="2">
        <v>7.0600749913561106E-2</v>
      </c>
      <c r="AV742" s="2">
        <v>1.4560544798903801</v>
      </c>
      <c r="AW742" s="2">
        <f t="shared" si="140"/>
        <v>0</v>
      </c>
      <c r="AX742" s="2">
        <v>0</v>
      </c>
      <c r="AY742" s="2">
        <v>2.3070496173753399E-3</v>
      </c>
      <c r="AZ742" s="2">
        <v>6.7532708667358902E-5</v>
      </c>
      <c r="BA742" s="2">
        <v>3.8741155551123903E-5</v>
      </c>
      <c r="BB742" s="2">
        <v>0</v>
      </c>
      <c r="BC742" s="2">
        <v>1.3396797822612201E-3</v>
      </c>
      <c r="BD742" s="2">
        <v>5.15169234946397E-5</v>
      </c>
      <c r="BE742" s="2">
        <f t="shared" si="141"/>
        <v>-1</v>
      </c>
      <c r="BF742" s="2">
        <v>3.7413337831060201E-5</v>
      </c>
      <c r="BG742" s="2">
        <v>4.9470379413647401E-20</v>
      </c>
      <c r="BH742" s="2">
        <v>4.6032688059952301E-20</v>
      </c>
      <c r="BI742" s="2">
        <v>0</v>
      </c>
      <c r="BJ742" s="2">
        <v>1.32377738323923E-3</v>
      </c>
      <c r="BK742" s="2">
        <v>5.07012809164911E-5</v>
      </c>
      <c r="BL742" s="2">
        <f t="shared" si="142"/>
        <v>-1</v>
      </c>
      <c r="BM742" s="2">
        <v>3.4255282745822703E-5</v>
      </c>
      <c r="BN742" s="2">
        <v>9.9729625825405903E-27</v>
      </c>
      <c r="BO742" s="2">
        <v>8.9581142904704305E-21</v>
      </c>
      <c r="BP742" s="2">
        <f t="shared" si="143"/>
        <v>1</v>
      </c>
    </row>
    <row r="743" spans="1:68" x14ac:dyDescent="0.2">
      <c r="A743">
        <v>737</v>
      </c>
      <c r="B743">
        <f t="shared" si="134"/>
        <v>0</v>
      </c>
      <c r="D743">
        <f t="shared" si="135"/>
        <v>0</v>
      </c>
      <c r="E743">
        <f t="shared" si="136"/>
        <v>1</v>
      </c>
      <c r="F743" s="16" t="s">
        <v>5709</v>
      </c>
      <c r="G743" s="16" t="s">
        <v>4686</v>
      </c>
      <c r="H743" s="16" t="s">
        <v>5566</v>
      </c>
      <c r="I743" s="16" t="s">
        <v>5639</v>
      </c>
      <c r="J743" t="s">
        <v>736</v>
      </c>
      <c r="K743" s="8" t="s">
        <v>3076</v>
      </c>
      <c r="L743" s="2">
        <v>1.1427071492291501E-4</v>
      </c>
      <c r="M743" s="2">
        <v>1.1427071492291501E-4</v>
      </c>
      <c r="N743" s="2">
        <v>1.1427071516527399E-4</v>
      </c>
      <c r="O743" s="2">
        <v>1.14270715168209E-4</v>
      </c>
      <c r="P743" s="2">
        <v>1.14270714927914E-4</v>
      </c>
      <c r="Q743" s="2">
        <v>1.14270714927914E-4</v>
      </c>
      <c r="R743" s="2">
        <v>1.14270715182461E-4</v>
      </c>
      <c r="S743" s="2">
        <f t="shared" si="144"/>
        <v>0</v>
      </c>
      <c r="T743" s="2">
        <v>1.1427071518891401E-4</v>
      </c>
      <c r="U743" s="2">
        <v>2.2075144497850498E-15</v>
      </c>
      <c r="V743" s="2">
        <v>1.2169714739675401E-9</v>
      </c>
      <c r="W743" s="2">
        <v>1.14270714925523E-4</v>
      </c>
      <c r="X743" s="2">
        <v>1.14270714925523E-4</v>
      </c>
      <c r="Y743" s="2">
        <v>1.14270715280967E-4</v>
      </c>
      <c r="Z743" s="2">
        <f t="shared" si="137"/>
        <v>0</v>
      </c>
      <c r="AA743" s="2">
        <v>1.1427071529739001E-4</v>
      </c>
      <c r="AB743" s="2">
        <v>0</v>
      </c>
      <c r="AC743" s="2" t="s">
        <v>7976</v>
      </c>
      <c r="AD743" s="2">
        <f t="shared" si="138"/>
        <v>0</v>
      </c>
      <c r="AE743" s="2">
        <v>2.0568728686124699E-4</v>
      </c>
      <c r="AF743" s="2">
        <v>2.0568728686124699E-4</v>
      </c>
      <c r="AG743" s="2">
        <v>2.0568728707112601E-4</v>
      </c>
      <c r="AH743" s="2">
        <v>2.0568728706690299E-4</v>
      </c>
      <c r="AI743" s="2">
        <v>2.05687286858752E-4</v>
      </c>
      <c r="AJ743" s="2">
        <v>2.05687286858752E-4</v>
      </c>
      <c r="AK743" s="2">
        <v>2.05687287189672E-4</v>
      </c>
      <c r="AL743" s="2">
        <f t="shared" si="133"/>
        <v>1</v>
      </c>
      <c r="AM743" s="2">
        <v>2.0568728720247499E-4</v>
      </c>
      <c r="AN743" s="2">
        <v>0</v>
      </c>
      <c r="AO743" s="2">
        <v>0</v>
      </c>
      <c r="AP743" s="2">
        <v>1.9011983142242999E-4</v>
      </c>
      <c r="AQ743" s="2">
        <v>1.9011983142242999E-4</v>
      </c>
      <c r="AR743" s="2">
        <v>1.90119831679801E-4</v>
      </c>
      <c r="AS743" s="2">
        <f t="shared" si="139"/>
        <v>-1</v>
      </c>
      <c r="AT743" s="2">
        <v>1.901198316866E-4</v>
      </c>
      <c r="AU743" s="2">
        <v>0</v>
      </c>
      <c r="AV743" s="2">
        <v>0</v>
      </c>
      <c r="AW743" s="2">
        <f t="shared" si="140"/>
        <v>1</v>
      </c>
      <c r="AX743" s="2">
        <v>3.77721232629417E-4</v>
      </c>
      <c r="AY743" s="2">
        <v>3.77721232629417E-4</v>
      </c>
      <c r="AZ743" s="2">
        <v>3.7772123280747802E-4</v>
      </c>
      <c r="BA743" s="2">
        <v>3.7772123279287799E-4</v>
      </c>
      <c r="BB743" s="2">
        <v>2.1933880176366001E-4</v>
      </c>
      <c r="BC743" s="2">
        <v>2.1933880176366001E-4</v>
      </c>
      <c r="BD743" s="2">
        <v>2.1933880176582199E-4</v>
      </c>
      <c r="BE743" s="2">
        <f t="shared" si="141"/>
        <v>-1</v>
      </c>
      <c r="BF743" s="2">
        <v>2.19338801752341E-4</v>
      </c>
      <c r="BG743" s="2">
        <v>0</v>
      </c>
      <c r="BH743" s="2">
        <v>0</v>
      </c>
      <c r="BI743" s="2">
        <v>2.1673518469573301E-4</v>
      </c>
      <c r="BJ743" s="2">
        <v>2.1673518469573301E-4</v>
      </c>
      <c r="BK743" s="2">
        <v>2.16735184968327E-4</v>
      </c>
      <c r="BL743" s="2">
        <f t="shared" si="142"/>
        <v>-1</v>
      </c>
      <c r="BM743" s="2">
        <v>2.16735184974798E-4</v>
      </c>
      <c r="BN743" s="2">
        <v>0</v>
      </c>
      <c r="BO743" s="2">
        <v>0</v>
      </c>
      <c r="BP743" s="2">
        <f t="shared" si="143"/>
        <v>1</v>
      </c>
    </row>
    <row r="744" spans="1:68" x14ac:dyDescent="0.2">
      <c r="A744">
        <v>738</v>
      </c>
      <c r="B744">
        <f t="shared" si="134"/>
        <v>0</v>
      </c>
      <c r="D744">
        <f t="shared" si="135"/>
        <v>0</v>
      </c>
      <c r="E744">
        <f t="shared" si="136"/>
        <v>0</v>
      </c>
      <c r="F744" s="16" t="s">
        <v>5710</v>
      </c>
      <c r="G744" s="16" t="s">
        <v>4686</v>
      </c>
      <c r="H744" s="16" t="s">
        <v>5566</v>
      </c>
      <c r="I744" s="16" t="s">
        <v>5639</v>
      </c>
      <c r="J744" t="s">
        <v>737</v>
      </c>
      <c r="K744" s="8" t="s">
        <v>3077</v>
      </c>
      <c r="L744" s="2">
        <v>1.28335979226973E-5</v>
      </c>
      <c r="M744" s="2">
        <v>1.28335979226973E-5</v>
      </c>
      <c r="N744" s="2">
        <v>1.28335978637577E-5</v>
      </c>
      <c r="O744" s="2">
        <v>1.28335978749762E-5</v>
      </c>
      <c r="P744" s="2">
        <v>1.28335979232587E-5</v>
      </c>
      <c r="Q744" s="2">
        <v>1.28335979232587E-5</v>
      </c>
      <c r="R744" s="2">
        <v>1.2833597915401E-5</v>
      </c>
      <c r="S744" s="2">
        <f t="shared" si="144"/>
        <v>1</v>
      </c>
      <c r="T744" s="2">
        <v>1.28335979278451E-5</v>
      </c>
      <c r="U744" s="2">
        <v>4.86286294941663E-135</v>
      </c>
      <c r="V744" s="2">
        <v>3.7829301973582199E-111</v>
      </c>
      <c r="W744" s="2">
        <v>1.28335979229902E-5</v>
      </c>
      <c r="X744" s="2">
        <v>1.28335979229902E-5</v>
      </c>
      <c r="Y744" s="2">
        <v>1.2833597877131599E-5</v>
      </c>
      <c r="Z744" s="2">
        <f t="shared" si="137"/>
        <v>1</v>
      </c>
      <c r="AA744" s="2">
        <v>1.28335978928221E-5</v>
      </c>
      <c r="AB744" s="2">
        <v>1.43379819066932E-24</v>
      </c>
      <c r="AC744" s="2">
        <v>1.0289693664743899E-8</v>
      </c>
      <c r="AD744" s="2">
        <f t="shared" si="138"/>
        <v>1</v>
      </c>
      <c r="AE744" s="2">
        <v>2.31004762608551E-5</v>
      </c>
      <c r="AF744" s="2">
        <v>2.31004762608551E-5</v>
      </c>
      <c r="AG744" s="2">
        <v>2.3100476391684001E-5</v>
      </c>
      <c r="AH744" s="2">
        <v>2.3100476397691199E-5</v>
      </c>
      <c r="AI744" s="2">
        <v>2.3100476260575E-5</v>
      </c>
      <c r="AJ744" s="2">
        <v>2.3100476260575E-5</v>
      </c>
      <c r="AK744" s="2">
        <v>2.31004763282707E-5</v>
      </c>
      <c r="AL744" s="2">
        <f t="shared" si="133"/>
        <v>-1</v>
      </c>
      <c r="AM744" s="2">
        <v>2.3100476338326001E-5</v>
      </c>
      <c r="AN744" s="2">
        <v>1.56455779794844E-72</v>
      </c>
      <c r="AO744" s="2">
        <v>3.4135626711855898E-97</v>
      </c>
      <c r="AP744" s="2">
        <v>2.1352115240132901E-5</v>
      </c>
      <c r="AQ744" s="2">
        <v>2.1352115240132901E-5</v>
      </c>
      <c r="AR744" s="2">
        <v>2.1352115242317399E-5</v>
      </c>
      <c r="AS744" s="2">
        <f t="shared" si="139"/>
        <v>-1</v>
      </c>
      <c r="AT744" s="2">
        <v>2.1352115246582702E-5</v>
      </c>
      <c r="AU744" s="2">
        <v>0</v>
      </c>
      <c r="AV744" s="2">
        <v>0</v>
      </c>
      <c r="AW744" s="2">
        <f t="shared" si="140"/>
        <v>1</v>
      </c>
      <c r="AX744" s="2">
        <v>4.2421388802035698E-5</v>
      </c>
      <c r="AY744" s="2">
        <v>4.2421388802035698E-5</v>
      </c>
      <c r="AZ744" s="2">
        <v>4.2421388835008699E-5</v>
      </c>
      <c r="BA744" s="2">
        <v>4.2421388843221103E-5</v>
      </c>
      <c r="BB744" s="2">
        <v>2.46336604490478E-5</v>
      </c>
      <c r="BC744" s="2">
        <v>2.46336604490478E-5</v>
      </c>
      <c r="BD744" s="2">
        <v>2.4633660311458499E-5</v>
      </c>
      <c r="BE744" s="2">
        <f t="shared" si="141"/>
        <v>-1</v>
      </c>
      <c r="BF744" s="2">
        <v>2.4633660315885801E-5</v>
      </c>
      <c r="BG744" s="2">
        <v>0</v>
      </c>
      <c r="BH744" s="2">
        <v>0</v>
      </c>
      <c r="BI744" s="2">
        <v>2.4341251544308E-5</v>
      </c>
      <c r="BJ744" s="2">
        <v>2.4341251544308E-5</v>
      </c>
      <c r="BK744" s="2">
        <v>2.43412516621806E-5</v>
      </c>
      <c r="BL744" s="2">
        <f t="shared" si="142"/>
        <v>-1</v>
      </c>
      <c r="BM744" s="2">
        <v>2.43412516685954E-5</v>
      </c>
      <c r="BN744" s="2">
        <v>0</v>
      </c>
      <c r="BO744" s="2">
        <v>0</v>
      </c>
      <c r="BP744" s="2">
        <f t="shared" si="143"/>
        <v>1</v>
      </c>
    </row>
    <row r="745" spans="1:68" x14ac:dyDescent="0.2">
      <c r="A745">
        <v>739</v>
      </c>
      <c r="B745">
        <f t="shared" si="134"/>
        <v>1</v>
      </c>
      <c r="D745">
        <f t="shared" si="135"/>
        <v>0</v>
      </c>
      <c r="E745">
        <f t="shared" si="136"/>
        <v>0</v>
      </c>
      <c r="F745" s="16" t="s">
        <v>5711</v>
      </c>
      <c r="G745" s="16" t="s">
        <v>4686</v>
      </c>
      <c r="H745" s="16" t="s">
        <v>5566</v>
      </c>
      <c r="I745" s="16" t="s">
        <v>5639</v>
      </c>
      <c r="J745" t="s">
        <v>738</v>
      </c>
      <c r="K745" s="8" t="s">
        <v>3078</v>
      </c>
      <c r="L745" s="2">
        <v>1.28335979226973E-5</v>
      </c>
      <c r="M745" s="2">
        <v>7.3490139444681296E-5</v>
      </c>
      <c r="N745" s="2">
        <v>2.7212961232607799E-5</v>
      </c>
      <c r="O745" s="2">
        <v>2.5018354084839899E-5</v>
      </c>
      <c r="P745" s="2">
        <v>1.28335979232587E-5</v>
      </c>
      <c r="Q745" s="2">
        <v>7.3490139447896402E-5</v>
      </c>
      <c r="R745" s="2">
        <v>2.7089732488420001E-5</v>
      </c>
      <c r="S745" s="2">
        <f t="shared" si="144"/>
        <v>0</v>
      </c>
      <c r="T745" s="2">
        <v>2.4739503358122299E-5</v>
      </c>
      <c r="U745" s="2">
        <v>0.20893281996990901</v>
      </c>
      <c r="V745" s="2">
        <v>0.87847200723894903</v>
      </c>
      <c r="W745" s="2">
        <v>1.28335979229902E-5</v>
      </c>
      <c r="X745" s="2">
        <v>7.3490139446358706E-5</v>
      </c>
      <c r="Y745" s="2">
        <v>2.8055217171114101E-5</v>
      </c>
      <c r="Z745" s="2">
        <f t="shared" si="137"/>
        <v>0</v>
      </c>
      <c r="AA745" s="2">
        <v>2.5612103881308599E-5</v>
      </c>
      <c r="AB745" s="2">
        <v>1.12315760136363E-3</v>
      </c>
      <c r="AC745" s="2">
        <v>1.0852897798266299E-6</v>
      </c>
      <c r="AD745" s="2">
        <f t="shared" si="138"/>
        <v>0</v>
      </c>
      <c r="AE745" s="2">
        <v>2.31004762608551E-5</v>
      </c>
      <c r="AF745" s="2">
        <v>1.3228225100042599E-4</v>
      </c>
      <c r="AG745" s="2">
        <v>4.9221795068894797E-5</v>
      </c>
      <c r="AH745" s="2">
        <v>4.4712827718283997E-5</v>
      </c>
      <c r="AI745" s="2">
        <v>2.3100476260575E-5</v>
      </c>
      <c r="AJ745" s="2">
        <v>1.3228225099882199E-4</v>
      </c>
      <c r="AK745" s="2">
        <v>4.95451342204103E-5</v>
      </c>
      <c r="AL745" s="2">
        <f t="shared" si="133"/>
        <v>0</v>
      </c>
      <c r="AM745" s="2">
        <v>4.4989300989338697E-5</v>
      </c>
      <c r="AN745" s="2">
        <v>8.9931239481560801E-3</v>
      </c>
      <c r="AO745" s="2">
        <v>0.63627748123497996</v>
      </c>
      <c r="AP745" s="2">
        <v>2.1352115240132901E-5</v>
      </c>
      <c r="AQ745" s="2">
        <v>1.22270460387501E-4</v>
      </c>
      <c r="AR745" s="2">
        <v>4.7635499487524401E-5</v>
      </c>
      <c r="AS745" s="2">
        <f t="shared" si="139"/>
        <v>0</v>
      </c>
      <c r="AT745" s="2">
        <v>4.3828186057652203E-5</v>
      </c>
      <c r="AU745" s="2">
        <v>8.4795815459090492E-12</v>
      </c>
      <c r="AV745" s="2">
        <v>8.5311777531810101E-8</v>
      </c>
      <c r="AW745" s="2">
        <f t="shared" si="140"/>
        <v>0</v>
      </c>
      <c r="AX745" s="2">
        <v>4.2421388802035698E-5</v>
      </c>
      <c r="AY745" s="2">
        <v>2.4292126006106101E-4</v>
      </c>
      <c r="AZ745" s="2">
        <v>9.2432516694041501E-5</v>
      </c>
      <c r="BA745" s="2">
        <v>8.4483478926100002E-5</v>
      </c>
      <c r="BB745" s="2">
        <v>2.46336604490478E-5</v>
      </c>
      <c r="BC745" s="2">
        <v>1.4106185594545801E-4</v>
      </c>
      <c r="BD745" s="2">
        <v>5.1102888054257402E-5</v>
      </c>
      <c r="BE745" s="2">
        <f t="shared" si="141"/>
        <v>-1</v>
      </c>
      <c r="BF745" s="2">
        <v>4.6307831708189599E-5</v>
      </c>
      <c r="BG745" s="2">
        <v>0</v>
      </c>
      <c r="BH745" s="2">
        <v>0</v>
      </c>
      <c r="BI745" s="2">
        <v>2.4341251544308E-5</v>
      </c>
      <c r="BJ745" s="2">
        <v>1.3938740959661399E-4</v>
      </c>
      <c r="BK745" s="2">
        <v>5.2209830028961003E-5</v>
      </c>
      <c r="BL745" s="2">
        <f t="shared" si="142"/>
        <v>-1</v>
      </c>
      <c r="BM745" s="2">
        <v>4.6851348032473699E-5</v>
      </c>
      <c r="BN745" s="2">
        <v>0</v>
      </c>
      <c r="BO745" s="2">
        <v>0</v>
      </c>
      <c r="BP745" s="2">
        <f t="shared" si="143"/>
        <v>1</v>
      </c>
    </row>
    <row r="746" spans="1:68" x14ac:dyDescent="0.2">
      <c r="A746">
        <v>740</v>
      </c>
      <c r="B746">
        <f t="shared" si="134"/>
        <v>1</v>
      </c>
      <c r="D746">
        <f t="shared" si="135"/>
        <v>0</v>
      </c>
      <c r="E746">
        <f t="shared" si="136"/>
        <v>0</v>
      </c>
      <c r="F746" s="16" t="s">
        <v>5712</v>
      </c>
      <c r="G746" s="16" t="s">
        <v>4686</v>
      </c>
      <c r="H746" s="16" t="s">
        <v>5566</v>
      </c>
      <c r="I746" s="16" t="s">
        <v>5639</v>
      </c>
      <c r="J746" t="s">
        <v>739</v>
      </c>
      <c r="K746" s="8" t="s">
        <v>3079</v>
      </c>
      <c r="L746" s="2">
        <v>0</v>
      </c>
      <c r="M746" s="2">
        <v>6.0656541521984003E-5</v>
      </c>
      <c r="N746" s="2">
        <v>4.6277178171175097E-5</v>
      </c>
      <c r="O746" s="2">
        <v>4.8471785166493201E-5</v>
      </c>
      <c r="P746" s="2">
        <v>0</v>
      </c>
      <c r="Q746" s="2">
        <v>6.0656541524637601E-5</v>
      </c>
      <c r="R746" s="2">
        <v>4.6400406700618498E-5</v>
      </c>
      <c r="S746" s="2">
        <f t="shared" si="144"/>
        <v>0</v>
      </c>
      <c r="T746" s="2">
        <v>4.8750635975643099E-5</v>
      </c>
      <c r="U746" s="2">
        <v>0.20893281996990901</v>
      </c>
      <c r="V746" s="2">
        <v>0.87847200723894903</v>
      </c>
      <c r="W746" s="2">
        <v>0</v>
      </c>
      <c r="X746" s="2">
        <v>6.0656541523368502E-5</v>
      </c>
      <c r="Y746" s="2">
        <v>4.54349220626912E-5</v>
      </c>
      <c r="Z746" s="2">
        <f t="shared" si="137"/>
        <v>0</v>
      </c>
      <c r="AA746" s="2">
        <v>4.7878035036218702E-5</v>
      </c>
      <c r="AB746" s="2">
        <v>1.1231576013636701E-3</v>
      </c>
      <c r="AC746" s="2">
        <v>1.0852897798266299E-6</v>
      </c>
      <c r="AD746" s="2">
        <f t="shared" si="138"/>
        <v>0</v>
      </c>
      <c r="AE746" s="2">
        <v>0</v>
      </c>
      <c r="AF746" s="2">
        <v>1.09181774739571E-4</v>
      </c>
      <c r="AG746" s="2">
        <v>8.3060455653560396E-5</v>
      </c>
      <c r="AH746" s="2">
        <v>8.7569423033569696E-5</v>
      </c>
      <c r="AI746" s="2">
        <v>0</v>
      </c>
      <c r="AJ746" s="2">
        <v>1.09181774738247E-4</v>
      </c>
      <c r="AK746" s="2">
        <v>8.2737116168979903E-5</v>
      </c>
      <c r="AL746" s="2">
        <f t="shared" si="133"/>
        <v>0</v>
      </c>
      <c r="AM746" s="2">
        <v>8.7292949757576598E-5</v>
      </c>
      <c r="AN746" s="2">
        <v>8.9931239481560402E-3</v>
      </c>
      <c r="AO746" s="2">
        <v>0.63627748123497996</v>
      </c>
      <c r="AP746" s="2">
        <v>0</v>
      </c>
      <c r="AQ746" s="2">
        <v>1.00918345147368E-4</v>
      </c>
      <c r="AR746" s="2">
        <v>7.4634960761496704E-5</v>
      </c>
      <c r="AS746" s="2">
        <f t="shared" si="139"/>
        <v>0</v>
      </c>
      <c r="AT746" s="2">
        <v>7.8442274266060999E-5</v>
      </c>
      <c r="AU746" s="2">
        <v>1.43923045266835E-232</v>
      </c>
      <c r="AV746" s="2">
        <v>2.5291666664965799E-181</v>
      </c>
      <c r="AW746" s="2">
        <f t="shared" si="140"/>
        <v>0</v>
      </c>
      <c r="AX746" s="2">
        <v>0</v>
      </c>
      <c r="AY746" s="2">
        <v>2.00499871259025E-4</v>
      </c>
      <c r="AZ746" s="2">
        <v>1.50488743569332E-4</v>
      </c>
      <c r="BA746" s="2">
        <v>1.58437780993077E-4</v>
      </c>
      <c r="BB746" s="2">
        <v>0</v>
      </c>
      <c r="BC746" s="2">
        <v>1.1642819549641E-4</v>
      </c>
      <c r="BD746" s="2">
        <v>8.99589675493627E-5</v>
      </c>
      <c r="BE746" s="2">
        <f t="shared" si="141"/>
        <v>-1</v>
      </c>
      <c r="BF746" s="2">
        <v>9.4754024116255604E-5</v>
      </c>
      <c r="BG746" s="2">
        <v>0</v>
      </c>
      <c r="BH746" s="2">
        <v>0</v>
      </c>
      <c r="BI746" s="2">
        <v>0</v>
      </c>
      <c r="BJ746" s="2">
        <v>1.1504615805230599E-4</v>
      </c>
      <c r="BK746" s="2">
        <v>8.7177579571010496E-5</v>
      </c>
      <c r="BL746" s="2">
        <f t="shared" si="142"/>
        <v>-1</v>
      </c>
      <c r="BM746" s="2">
        <v>9.2536061364634304E-5</v>
      </c>
      <c r="BN746" s="2">
        <v>0</v>
      </c>
      <c r="BO746" s="2">
        <v>0</v>
      </c>
      <c r="BP746" s="2">
        <f t="shared" si="143"/>
        <v>1</v>
      </c>
    </row>
    <row r="747" spans="1:68" x14ac:dyDescent="0.2">
      <c r="A747">
        <v>741</v>
      </c>
      <c r="B747">
        <f t="shared" si="134"/>
        <v>0</v>
      </c>
      <c r="D747">
        <f t="shared" si="135"/>
        <v>0</v>
      </c>
      <c r="E747">
        <f t="shared" si="136"/>
        <v>1</v>
      </c>
      <c r="F747" s="16" t="s">
        <v>5713</v>
      </c>
      <c r="G747" s="16" t="s">
        <v>4686</v>
      </c>
      <c r="H747" s="16" t="s">
        <v>5566</v>
      </c>
      <c r="I747" s="16" t="s">
        <v>5639</v>
      </c>
      <c r="J747" t="s">
        <v>740</v>
      </c>
      <c r="K747" s="8" t="s">
        <v>3080</v>
      </c>
      <c r="L747" s="2">
        <v>1.3545175753479699E-4</v>
      </c>
      <c r="M747" s="2">
        <v>1.3545175753479699E-4</v>
      </c>
      <c r="N747" s="2">
        <v>1.3545175779374599E-4</v>
      </c>
      <c r="O747" s="2">
        <v>1.35451757817923E-4</v>
      </c>
      <c r="P747" s="2">
        <v>1.3545175754072199E-4</v>
      </c>
      <c r="Q747" s="2">
        <v>1.3545175754072199E-4</v>
      </c>
      <c r="R747" s="2">
        <v>1.3545175776931399E-4</v>
      </c>
      <c r="S747" s="2">
        <f t="shared" si="144"/>
        <v>0</v>
      </c>
      <c r="T747" s="2">
        <v>1.3545175778560101E-4</v>
      </c>
      <c r="U747" s="2">
        <v>1.3481723581187E-8</v>
      </c>
      <c r="V747" s="2">
        <v>1.5319517197931199E-7</v>
      </c>
      <c r="W747" s="2">
        <v>1.35451757537888E-4</v>
      </c>
      <c r="X747" s="2">
        <v>1.35451757537888E-4</v>
      </c>
      <c r="Y747" s="2">
        <v>1.3545175778663E-4</v>
      </c>
      <c r="Z747" s="2">
        <f t="shared" si="137"/>
        <v>0</v>
      </c>
      <c r="AA747" s="2">
        <v>1.3545175780472799E-4</v>
      </c>
      <c r="AB747" s="2">
        <v>1.27506566876699E-5</v>
      </c>
      <c r="AC747" s="2">
        <v>0.31333653340591</v>
      </c>
      <c r="AD747" s="2">
        <f t="shared" si="138"/>
        <v>0</v>
      </c>
      <c r="AE747" s="2">
        <v>2.4381316356263401E-4</v>
      </c>
      <c r="AF747" s="2">
        <v>2.4381316356263401E-4</v>
      </c>
      <c r="AG747" s="2">
        <v>2.4381316379593499E-4</v>
      </c>
      <c r="AH747" s="2">
        <v>2.4381316381465301E-4</v>
      </c>
      <c r="AI747" s="2">
        <v>2.4381316355967701E-4</v>
      </c>
      <c r="AJ747" s="2">
        <v>2.4381316355967701E-4</v>
      </c>
      <c r="AK747" s="2">
        <v>2.43813163722199E-4</v>
      </c>
      <c r="AL747" s="2">
        <f t="shared" si="133"/>
        <v>-1</v>
      </c>
      <c r="AM747" s="2">
        <v>2.43813163743792E-4</v>
      </c>
      <c r="AN747" s="2">
        <v>1.06712601435232E-77</v>
      </c>
      <c r="AO747" s="2">
        <v>7.5069727292376898E-68</v>
      </c>
      <c r="AP747" s="2">
        <v>2.2536014871141099E-4</v>
      </c>
      <c r="AQ747" s="2">
        <v>2.2536014871141099E-4</v>
      </c>
      <c r="AR747" s="2">
        <v>2.25360148931068E-4</v>
      </c>
      <c r="AS747" s="2">
        <f t="shared" si="139"/>
        <v>-1</v>
      </c>
      <c r="AT747" s="2">
        <v>2.2536014894577501E-4</v>
      </c>
      <c r="AU747" s="2">
        <v>0</v>
      </c>
      <c r="AV747" s="2">
        <v>0</v>
      </c>
      <c r="AW747" s="2">
        <f t="shared" si="140"/>
        <v>1</v>
      </c>
      <c r="AX747" s="2">
        <v>4.4773505488591802E-4</v>
      </c>
      <c r="AY747" s="2">
        <v>4.4773505488591802E-4</v>
      </c>
      <c r="AZ747" s="2">
        <v>4.4773505502619898E-4</v>
      </c>
      <c r="BA747" s="2">
        <v>4.4773505504777899E-4</v>
      </c>
      <c r="BB747" s="2">
        <v>2.5999510210910899E-4</v>
      </c>
      <c r="BC747" s="2">
        <v>2.5999510210910899E-4</v>
      </c>
      <c r="BD747" s="2">
        <v>2.5999510205183802E-4</v>
      </c>
      <c r="BE747" s="2">
        <f t="shared" si="141"/>
        <v>-1</v>
      </c>
      <c r="BF747" s="2">
        <v>2.5999510204737999E-4</v>
      </c>
      <c r="BG747" s="2">
        <v>0</v>
      </c>
      <c r="BH747" s="2">
        <v>0</v>
      </c>
      <c r="BI747" s="2">
        <v>2.5690888261677299E-4</v>
      </c>
      <c r="BJ747" s="2">
        <v>2.5690888261677299E-4</v>
      </c>
      <c r="BK747" s="2">
        <v>2.5690888286345799E-4</v>
      </c>
      <c r="BL747" s="2">
        <f t="shared" si="142"/>
        <v>-1</v>
      </c>
      <c r="BM747" s="2">
        <v>2.56908882880597E-4</v>
      </c>
      <c r="BN747" s="2">
        <v>0</v>
      </c>
      <c r="BO747" s="2">
        <v>0</v>
      </c>
      <c r="BP747" s="2">
        <f t="shared" si="143"/>
        <v>1</v>
      </c>
    </row>
    <row r="748" spans="1:68" x14ac:dyDescent="0.2">
      <c r="A748">
        <v>742</v>
      </c>
      <c r="B748">
        <f t="shared" si="134"/>
        <v>0</v>
      </c>
      <c r="D748">
        <f t="shared" si="135"/>
        <v>0</v>
      </c>
      <c r="E748">
        <f t="shared" si="136"/>
        <v>0</v>
      </c>
      <c r="F748" s="16" t="s">
        <v>5714</v>
      </c>
      <c r="G748" s="16" t="s">
        <v>4686</v>
      </c>
      <c r="H748" s="16" t="s">
        <v>5566</v>
      </c>
      <c r="I748" s="16" t="s">
        <v>5639</v>
      </c>
      <c r="J748" t="s">
        <v>741</v>
      </c>
      <c r="K748" s="8" t="s">
        <v>3081</v>
      </c>
      <c r="L748" s="2">
        <v>3.9933074538628503E-5</v>
      </c>
      <c r="M748" s="2">
        <v>3.9933074538628503E-5</v>
      </c>
      <c r="N748" s="2">
        <v>3.9933074737902497E-5</v>
      </c>
      <c r="O748" s="2">
        <v>3.99330747457376E-5</v>
      </c>
      <c r="P748" s="2">
        <v>3.9933074540375498E-5</v>
      </c>
      <c r="Q748" s="2">
        <v>3.9933074540375498E-5</v>
      </c>
      <c r="R748" s="2">
        <v>3.9933074521719903E-5</v>
      </c>
      <c r="S748" s="2">
        <f t="shared" si="144"/>
        <v>-1</v>
      </c>
      <c r="T748" s="2">
        <v>3.9933074513426501E-5</v>
      </c>
      <c r="U748" s="2">
        <v>0</v>
      </c>
      <c r="V748" s="2">
        <v>0</v>
      </c>
      <c r="W748" s="2">
        <v>3.9933074539539897E-5</v>
      </c>
      <c r="X748" s="2">
        <v>3.9933074539539897E-5</v>
      </c>
      <c r="Y748" s="2">
        <v>3.9933074584598601E-5</v>
      </c>
      <c r="Z748" s="2">
        <f t="shared" si="137"/>
        <v>-1</v>
      </c>
      <c r="AA748" s="2">
        <v>3.9933074574740601E-5</v>
      </c>
      <c r="AB748" s="2">
        <v>0</v>
      </c>
      <c r="AC748" s="2">
        <v>0</v>
      </c>
      <c r="AD748" s="2">
        <f t="shared" si="138"/>
        <v>1</v>
      </c>
      <c r="AE748" s="2">
        <v>7.1879534169531301E-5</v>
      </c>
      <c r="AF748" s="2">
        <v>7.1879534169531301E-5</v>
      </c>
      <c r="AG748" s="2">
        <v>7.18795343435208E-5</v>
      </c>
      <c r="AH748" s="2">
        <v>7.1879534347207697E-5</v>
      </c>
      <c r="AI748" s="2">
        <v>7.1879534168659603E-5</v>
      </c>
      <c r="AJ748" s="2">
        <v>7.1879534168659603E-5</v>
      </c>
      <c r="AK748" s="2">
        <v>7.1879534328059697E-5</v>
      </c>
      <c r="AL748" s="2">
        <f t="shared" si="133"/>
        <v>-1</v>
      </c>
      <c r="AM748" s="2">
        <v>7.1879534328014405E-5</v>
      </c>
      <c r="AN748" s="2">
        <v>3.4595790901524698E-34</v>
      </c>
      <c r="AO748" s="2">
        <v>4.0464180379491699E-18</v>
      </c>
      <c r="AP748" s="2">
        <v>6.6439327036545202E-5</v>
      </c>
      <c r="AQ748" s="2">
        <v>6.6439327036545202E-5</v>
      </c>
      <c r="AR748" s="2">
        <v>6.64393270767388E-5</v>
      </c>
      <c r="AS748" s="2">
        <f t="shared" si="139"/>
        <v>-1</v>
      </c>
      <c r="AT748" s="2">
        <v>6.6439327068137106E-5</v>
      </c>
      <c r="AU748" s="2">
        <v>0</v>
      </c>
      <c r="AV748" s="2">
        <v>0</v>
      </c>
      <c r="AW748" s="2">
        <f t="shared" si="140"/>
        <v>1</v>
      </c>
      <c r="AX748" s="2">
        <v>1.3199856277777101E-4</v>
      </c>
      <c r="AY748" s="2">
        <v>1.3199856277777101E-4</v>
      </c>
      <c r="AZ748" s="2">
        <v>1.3199856290650101E-4</v>
      </c>
      <c r="BA748" s="2">
        <v>1.3199856290046599E-4</v>
      </c>
      <c r="BB748" s="2">
        <v>7.6650196211254106E-5</v>
      </c>
      <c r="BC748" s="2">
        <v>7.6650196211254106E-5</v>
      </c>
      <c r="BD748" s="2">
        <v>7.6650196022819998E-5</v>
      </c>
      <c r="BE748" s="2">
        <f t="shared" si="141"/>
        <v>-1</v>
      </c>
      <c r="BF748" s="2">
        <v>7.6650196025964605E-5</v>
      </c>
      <c r="BG748" s="2">
        <v>0</v>
      </c>
      <c r="BH748" s="2">
        <v>0</v>
      </c>
      <c r="BI748" s="2">
        <v>7.5740335495726798E-5</v>
      </c>
      <c r="BJ748" s="2">
        <v>7.5740335495726798E-5</v>
      </c>
      <c r="BK748" s="2">
        <v>7.5740335573517599E-5</v>
      </c>
      <c r="BL748" s="2">
        <f t="shared" si="142"/>
        <v>-1</v>
      </c>
      <c r="BM748" s="2">
        <v>7.57403355644824E-5</v>
      </c>
      <c r="BN748" s="2">
        <v>0</v>
      </c>
      <c r="BO748" s="2">
        <v>0</v>
      </c>
      <c r="BP748" s="2">
        <f t="shared" si="143"/>
        <v>1</v>
      </c>
    </row>
    <row r="749" spans="1:68" x14ac:dyDescent="0.2">
      <c r="A749">
        <v>743</v>
      </c>
      <c r="B749">
        <f t="shared" si="134"/>
        <v>0</v>
      </c>
      <c r="D749">
        <f t="shared" si="135"/>
        <v>0</v>
      </c>
      <c r="E749">
        <f t="shared" si="136"/>
        <v>0</v>
      </c>
      <c r="F749" s="16" t="s">
        <v>5715</v>
      </c>
      <c r="G749" s="16" t="s">
        <v>4686</v>
      </c>
      <c r="H749" s="16" t="s">
        <v>5566</v>
      </c>
      <c r="I749" s="16" t="s">
        <v>5639</v>
      </c>
      <c r="J749" t="s">
        <v>742</v>
      </c>
      <c r="K749" s="8" t="s">
        <v>3082</v>
      </c>
      <c r="L749" s="2">
        <v>1.6669405117997999E-5</v>
      </c>
      <c r="M749" s="2">
        <v>1.6669405117997999E-5</v>
      </c>
      <c r="N749" s="2">
        <v>1.6669404924449601E-5</v>
      </c>
      <c r="O749" s="2">
        <v>1.6669404941416701E-5</v>
      </c>
      <c r="P749" s="2">
        <v>1.6669405118727301E-5</v>
      </c>
      <c r="Q749" s="2">
        <v>1.6669405118727301E-5</v>
      </c>
      <c r="R749" s="2">
        <v>1.6669405024272898E-5</v>
      </c>
      <c r="S749" s="2">
        <f t="shared" si="144"/>
        <v>1</v>
      </c>
      <c r="T749" s="2">
        <v>1.6669405037675799E-5</v>
      </c>
      <c r="U749" s="2">
        <v>8.6167781303283895E-155</v>
      </c>
      <c r="V749" s="2">
        <v>8.5209656407751003E-166</v>
      </c>
      <c r="W749" s="2">
        <v>1.6669405118378499E-5</v>
      </c>
      <c r="X749" s="2">
        <v>1.6669405118378499E-5</v>
      </c>
      <c r="Y749" s="2">
        <v>1.6669404934622301E-5</v>
      </c>
      <c r="Z749" s="2">
        <f t="shared" si="137"/>
        <v>1</v>
      </c>
      <c r="AA749" s="2">
        <v>1.6669404945818301E-5</v>
      </c>
      <c r="AB749" s="2">
        <v>2.17967838052193E-14</v>
      </c>
      <c r="AC749" s="2">
        <v>7.9460944410857902E-3</v>
      </c>
      <c r="AD749" s="2">
        <f t="shared" si="138"/>
        <v>1</v>
      </c>
      <c r="AE749" s="2">
        <v>3.0004929212396399E-5</v>
      </c>
      <c r="AF749" s="2">
        <v>3.0004929212396399E-5</v>
      </c>
      <c r="AG749" s="2">
        <v>3.0004929263984598E-5</v>
      </c>
      <c r="AH749" s="2">
        <v>3.0004929266819299E-5</v>
      </c>
      <c r="AI749" s="2">
        <v>3.0004929212032602E-5</v>
      </c>
      <c r="AJ749" s="2">
        <v>3.0004929212032602E-5</v>
      </c>
      <c r="AK749" s="2">
        <v>3.0004929158377601E-5</v>
      </c>
      <c r="AL749" s="2">
        <f t="shared" si="133"/>
        <v>-1</v>
      </c>
      <c r="AM749" s="2">
        <v>3.0004929165936401E-5</v>
      </c>
      <c r="AN749" s="2">
        <v>7.4867094293571604E-79</v>
      </c>
      <c r="AO749" s="2">
        <v>1.1947827096071399E-123</v>
      </c>
      <c r="AP749" s="2">
        <v>2.77340042292012E-5</v>
      </c>
      <c r="AQ749" s="2">
        <v>2.77340042292012E-5</v>
      </c>
      <c r="AR749" s="2">
        <v>2.7734004046860099E-5</v>
      </c>
      <c r="AS749" s="2">
        <f t="shared" si="139"/>
        <v>-1</v>
      </c>
      <c r="AT749" s="2">
        <v>2.7734004055441701E-5</v>
      </c>
      <c r="AU749" s="2">
        <v>0</v>
      </c>
      <c r="AV749" s="2">
        <v>0</v>
      </c>
      <c r="AW749" s="2">
        <f t="shared" si="140"/>
        <v>1</v>
      </c>
      <c r="AX749" s="2">
        <v>5.5100628823550899E-5</v>
      </c>
      <c r="AY749" s="2">
        <v>5.5100628823550899E-5</v>
      </c>
      <c r="AZ749" s="2">
        <v>5.5100628713399502E-5</v>
      </c>
      <c r="BA749" s="2">
        <v>5.5100628719577801E-5</v>
      </c>
      <c r="BB749" s="2">
        <v>3.19963636104067E-5</v>
      </c>
      <c r="BC749" s="2">
        <v>3.19963636104067E-5</v>
      </c>
      <c r="BD749" s="2">
        <v>3.1996363373704197E-5</v>
      </c>
      <c r="BE749" s="2">
        <f t="shared" si="141"/>
        <v>-1</v>
      </c>
      <c r="BF749" s="2">
        <v>3.1996363388663002E-5</v>
      </c>
      <c r="BG749" s="2">
        <v>0</v>
      </c>
      <c r="BH749" s="2">
        <v>0</v>
      </c>
      <c r="BI749" s="2">
        <v>3.1616557220758403E-5</v>
      </c>
      <c r="BJ749" s="2">
        <v>3.1616557220758403E-5</v>
      </c>
      <c r="BK749" s="2">
        <v>3.1616557201315697E-5</v>
      </c>
      <c r="BL749" s="2">
        <f t="shared" si="142"/>
        <v>-1</v>
      </c>
      <c r="BM749" s="2">
        <v>3.1616557206361201E-5</v>
      </c>
      <c r="BN749" s="2">
        <v>0</v>
      </c>
      <c r="BO749" s="2">
        <v>0</v>
      </c>
      <c r="BP749" s="2">
        <f t="shared" si="143"/>
        <v>1</v>
      </c>
    </row>
    <row r="750" spans="1:68" x14ac:dyDescent="0.2">
      <c r="A750">
        <v>744</v>
      </c>
      <c r="B750">
        <f t="shared" si="134"/>
        <v>0</v>
      </c>
      <c r="D750">
        <f t="shared" si="135"/>
        <v>0</v>
      </c>
      <c r="E750">
        <f t="shared" si="136"/>
        <v>1</v>
      </c>
      <c r="F750" s="16" t="s">
        <v>5716</v>
      </c>
      <c r="G750" s="16" t="s">
        <v>4686</v>
      </c>
      <c r="H750" s="16" t="s">
        <v>5566</v>
      </c>
      <c r="I750" s="16" t="s">
        <v>5639</v>
      </c>
      <c r="J750" t="s">
        <v>743</v>
      </c>
      <c r="K750" s="8" t="s">
        <v>3083</v>
      </c>
      <c r="L750" s="2">
        <v>5.1415966758093797E-6</v>
      </c>
      <c r="M750" s="2">
        <v>5.1415966758093797E-6</v>
      </c>
      <c r="N750" s="2">
        <v>5.1415968778781602E-6</v>
      </c>
      <c r="O750" s="2">
        <v>5.1415968833769998E-6</v>
      </c>
      <c r="P750" s="2">
        <v>5.1415966760343102E-6</v>
      </c>
      <c r="Q750" s="2">
        <v>5.1415966760343102E-6</v>
      </c>
      <c r="R750" s="2">
        <v>5.1415968822880703E-6</v>
      </c>
      <c r="S750" s="2">
        <f t="shared" si="144"/>
        <v>0</v>
      </c>
      <c r="T750" s="2">
        <v>5.1415968891784403E-6</v>
      </c>
      <c r="U750" s="2">
        <v>7.8761633019139802E-3</v>
      </c>
      <c r="V750" s="2">
        <v>0.108219329084442</v>
      </c>
      <c r="W750" s="2">
        <v>5.1415966759267302E-6</v>
      </c>
      <c r="X750" s="2">
        <v>5.1415966759267302E-6</v>
      </c>
      <c r="Y750" s="2">
        <v>5.1415968459536197E-6</v>
      </c>
      <c r="Z750" s="2">
        <f t="shared" si="137"/>
        <v>0</v>
      </c>
      <c r="AA750" s="2">
        <v>5.1415968477220602E-6</v>
      </c>
      <c r="AB750" s="2">
        <v>6.2373427539680701E-75</v>
      </c>
      <c r="AC750" s="2">
        <v>2.1524087496621298E-50</v>
      </c>
      <c r="AD750" s="2">
        <f t="shared" si="138"/>
        <v>0</v>
      </c>
      <c r="AE750" s="2">
        <v>9.2548740164568801E-6</v>
      </c>
      <c r="AF750" s="2">
        <v>9.2548740164568801E-6</v>
      </c>
      <c r="AG750" s="2">
        <v>9.2548742724653294E-6</v>
      </c>
      <c r="AH750" s="2">
        <v>9.2548742829163099E-6</v>
      </c>
      <c r="AI750" s="2">
        <v>9.2548740163446398E-6</v>
      </c>
      <c r="AJ750" s="2">
        <v>9.2548740163446398E-6</v>
      </c>
      <c r="AK750" s="2">
        <v>9.25487419199116E-6</v>
      </c>
      <c r="AL750" s="2">
        <f t="shared" si="133"/>
        <v>-1</v>
      </c>
      <c r="AM750" s="2">
        <v>9.2548741945522895E-6</v>
      </c>
      <c r="AN750" s="2">
        <v>0</v>
      </c>
      <c r="AO750" s="2">
        <v>5.9870025961662099E-289</v>
      </c>
      <c r="AP750" s="2">
        <v>8.5544182856160606E-6</v>
      </c>
      <c r="AQ750" s="2">
        <v>8.5544182856160606E-6</v>
      </c>
      <c r="AR750" s="2">
        <v>8.5544185004935504E-6</v>
      </c>
      <c r="AS750" s="2">
        <f t="shared" si="139"/>
        <v>-1</v>
      </c>
      <c r="AT750" s="2">
        <v>8.5544185115671696E-6</v>
      </c>
      <c r="AU750" s="2">
        <v>0</v>
      </c>
      <c r="AV750" s="2">
        <v>0</v>
      </c>
      <c r="AW750" s="2">
        <f t="shared" si="140"/>
        <v>1</v>
      </c>
      <c r="AX750" s="2">
        <v>1.6995520115369301E-5</v>
      </c>
      <c r="AY750" s="2">
        <v>1.6995520115369301E-5</v>
      </c>
      <c r="AZ750" s="2">
        <v>1.69955203993573E-5</v>
      </c>
      <c r="BA750" s="2">
        <v>1.699552040959E-5</v>
      </c>
      <c r="BB750" s="2">
        <v>9.8691222399790693E-6</v>
      </c>
      <c r="BC750" s="2">
        <v>9.8691222399790693E-6</v>
      </c>
      <c r="BD750" s="2">
        <v>9.8691224649326293E-6</v>
      </c>
      <c r="BE750" s="2">
        <f t="shared" si="141"/>
        <v>-1</v>
      </c>
      <c r="BF750" s="2">
        <v>9.8691224725698493E-6</v>
      </c>
      <c r="BG750" s="2">
        <v>0</v>
      </c>
      <c r="BH750" s="2">
        <v>0</v>
      </c>
      <c r="BI750" s="2">
        <v>9.7519728122314306E-6</v>
      </c>
      <c r="BJ750" s="2">
        <v>9.7519728122314306E-6</v>
      </c>
      <c r="BK750" s="2">
        <v>9.7519731739251107E-6</v>
      </c>
      <c r="BL750" s="2">
        <f t="shared" si="142"/>
        <v>-1</v>
      </c>
      <c r="BM750" s="2">
        <v>9.7519731779863101E-6</v>
      </c>
      <c r="BN750" s="2">
        <v>0</v>
      </c>
      <c r="BO750" s="2">
        <v>0</v>
      </c>
      <c r="BP750" s="2">
        <f t="shared" si="143"/>
        <v>1</v>
      </c>
    </row>
    <row r="751" spans="1:68" x14ac:dyDescent="0.2">
      <c r="A751">
        <v>745</v>
      </c>
      <c r="B751">
        <f t="shared" si="134"/>
        <v>1</v>
      </c>
      <c r="D751">
        <f t="shared" si="135"/>
        <v>0</v>
      </c>
      <c r="E751">
        <f t="shared" si="136"/>
        <v>0</v>
      </c>
      <c r="F751" s="16" t="s">
        <v>5717</v>
      </c>
      <c r="G751" s="16" t="s">
        <v>4686</v>
      </c>
      <c r="H751" s="16" t="s">
        <v>5566</v>
      </c>
      <c r="I751" s="16" t="s">
        <v>5639</v>
      </c>
      <c r="J751" t="s">
        <v>744</v>
      </c>
      <c r="K751" s="8" t="s">
        <v>3084</v>
      </c>
      <c r="L751" s="2">
        <v>1.6669405117997999E-5</v>
      </c>
      <c r="M751" s="2">
        <v>8.5017846694967802E-5</v>
      </c>
      <c r="N751" s="2">
        <v>4.4492371775928897E-5</v>
      </c>
      <c r="O751" s="2">
        <v>4.3991764885303999E-5</v>
      </c>
      <c r="P751" s="2">
        <v>1.6669405118727301E-5</v>
      </c>
      <c r="Q751" s="2">
        <v>8.5017846698687199E-5</v>
      </c>
      <c r="R751" s="2">
        <v>4.4487181940080497E-5</v>
      </c>
      <c r="S751" s="2">
        <f t="shared" si="144"/>
        <v>0</v>
      </c>
      <c r="T751" s="2">
        <v>4.4166085617274701E-5</v>
      </c>
      <c r="U751" s="2">
        <v>0.57397126891195205</v>
      </c>
      <c r="V751" s="2">
        <v>1.4933000971128201</v>
      </c>
      <c r="W751" s="2">
        <v>1.6669405118378499E-5</v>
      </c>
      <c r="X751" s="2">
        <v>8.5017846696908294E-5</v>
      </c>
      <c r="Y751" s="2">
        <v>4.6066248379421803E-5</v>
      </c>
      <c r="Z751" s="2">
        <f t="shared" si="137"/>
        <v>0</v>
      </c>
      <c r="AA751" s="2">
        <v>4.6378802209966101E-5</v>
      </c>
      <c r="AB751" s="2">
        <v>9.4246068422653701E-11</v>
      </c>
      <c r="AC751" s="2">
        <v>7.3461157171211402E-13</v>
      </c>
      <c r="AD751" s="2">
        <f t="shared" si="138"/>
        <v>0</v>
      </c>
      <c r="AE751" s="2">
        <v>3.0004929212396399E-5</v>
      </c>
      <c r="AF751" s="2">
        <v>1.5303212405094201E-4</v>
      </c>
      <c r="AG751" s="2">
        <v>8.0557363025136097E-5</v>
      </c>
      <c r="AH751" s="2">
        <v>8.0296373864160298E-5</v>
      </c>
      <c r="AI751" s="2">
        <v>3.0004929212032602E-5</v>
      </c>
      <c r="AJ751" s="2">
        <v>1.5303212404908599E-4</v>
      </c>
      <c r="AK751" s="2">
        <v>7.9878426314195002E-5</v>
      </c>
      <c r="AL751" s="2">
        <f t="shared" si="133"/>
        <v>0</v>
      </c>
      <c r="AM751" s="2">
        <v>7.9221939717043606E-5</v>
      </c>
      <c r="AN751" s="2">
        <v>0.27832333401687498</v>
      </c>
      <c r="AO751" s="2">
        <v>0.21489472049769201</v>
      </c>
      <c r="AP751" s="2">
        <v>2.77340042292012E-5</v>
      </c>
      <c r="AQ751" s="2">
        <v>1.4144987797135001E-4</v>
      </c>
      <c r="AR751" s="2">
        <v>7.9033589760356396E-5</v>
      </c>
      <c r="AS751" s="2">
        <f t="shared" si="139"/>
        <v>0</v>
      </c>
      <c r="AT751" s="2">
        <v>7.96656099634884E-5</v>
      </c>
      <c r="AU751" s="2">
        <v>8.1762184724626103E-10</v>
      </c>
      <c r="AV751" s="2">
        <v>1.03845762564417E-4</v>
      </c>
      <c r="AW751" s="2">
        <f t="shared" si="140"/>
        <v>0</v>
      </c>
      <c r="AX751" s="2">
        <v>5.5100628823550899E-5</v>
      </c>
      <c r="AY751" s="2">
        <v>2.8102603427995499E-4</v>
      </c>
      <c r="AZ751" s="2">
        <v>1.5371720043548499E-4</v>
      </c>
      <c r="BA751" s="2">
        <v>1.53634698212834E-4</v>
      </c>
      <c r="BB751" s="2">
        <v>3.19963636104067E-5</v>
      </c>
      <c r="BC751" s="2">
        <v>1.63188903081426E-4</v>
      </c>
      <c r="BD751" s="2">
        <v>8.3969115010391098E-5</v>
      </c>
      <c r="BE751" s="2">
        <f t="shared" si="141"/>
        <v>-1</v>
      </c>
      <c r="BF751" s="2">
        <v>8.3375003100894697E-5</v>
      </c>
      <c r="BG751" s="2">
        <v>0</v>
      </c>
      <c r="BH751" s="2">
        <v>0</v>
      </c>
      <c r="BI751" s="2">
        <v>3.1616557220758403E-5</v>
      </c>
      <c r="BJ751" s="2">
        <v>1.61251802076302E-4</v>
      </c>
      <c r="BK751" s="2">
        <v>8.66979569896112E-5</v>
      </c>
      <c r="BL751" s="2">
        <f t="shared" si="142"/>
        <v>-1</v>
      </c>
      <c r="BM751" s="2">
        <v>8.9315536666807302E-5</v>
      </c>
      <c r="BN751" s="2">
        <v>0</v>
      </c>
      <c r="BO751" s="2">
        <v>0</v>
      </c>
      <c r="BP751" s="2">
        <f t="shared" si="143"/>
        <v>1</v>
      </c>
    </row>
    <row r="752" spans="1:68" x14ac:dyDescent="0.2">
      <c r="A752">
        <v>746</v>
      </c>
      <c r="B752">
        <f t="shared" si="134"/>
        <v>0</v>
      </c>
      <c r="D752">
        <f t="shared" si="135"/>
        <v>0</v>
      </c>
      <c r="E752">
        <f t="shared" si="136"/>
        <v>1</v>
      </c>
      <c r="F752" s="16" t="s">
        <v>5718</v>
      </c>
      <c r="G752" s="16" t="s">
        <v>4686</v>
      </c>
      <c r="H752" s="16" t="s">
        <v>5566</v>
      </c>
      <c r="I752" s="16" t="s">
        <v>5639</v>
      </c>
      <c r="J752" t="s">
        <v>745</v>
      </c>
      <c r="K752" s="8" t="s">
        <v>3085</v>
      </c>
      <c r="L752" s="2">
        <v>5.1415966758093797E-6</v>
      </c>
      <c r="M752" s="2">
        <v>1.43272261928531E-5</v>
      </c>
      <c r="N752" s="2">
        <v>6.3036478810416702E-6</v>
      </c>
      <c r="O752" s="2">
        <v>5.9901172255495098E-6</v>
      </c>
      <c r="P752" s="2">
        <v>5.1415966760343102E-6</v>
      </c>
      <c r="Q752" s="2">
        <v>1.4327226193479899E-5</v>
      </c>
      <c r="R752" s="2">
        <v>6.3320768399347096E-6</v>
      </c>
      <c r="S752" s="2">
        <f t="shared" si="144"/>
        <v>0</v>
      </c>
      <c r="T752" s="2">
        <v>6.0159646317139503E-6</v>
      </c>
      <c r="U752" s="2">
        <v>7.5828894207132696E-4</v>
      </c>
      <c r="V752" s="2">
        <v>0.34333206155599</v>
      </c>
      <c r="W752" s="2">
        <v>5.1415966759267302E-6</v>
      </c>
      <c r="X752" s="2">
        <v>1.4327226193180101E-5</v>
      </c>
      <c r="Y752" s="2">
        <v>6.3693312372817603E-6</v>
      </c>
      <c r="Z752" s="2">
        <f t="shared" si="137"/>
        <v>0</v>
      </c>
      <c r="AA752" s="2">
        <v>6.0430944741883503E-6</v>
      </c>
      <c r="AB752" s="2">
        <v>1.5268061107453199E-3</v>
      </c>
      <c r="AC752" s="2">
        <v>1.54336433592973E-3</v>
      </c>
      <c r="AD752" s="2">
        <f t="shared" si="138"/>
        <v>0</v>
      </c>
      <c r="AE752" s="2">
        <v>9.2548740164568801E-6</v>
      </c>
      <c r="AF752" s="2">
        <v>2.5789007147135599E-5</v>
      </c>
      <c r="AG752" s="2">
        <v>1.1340226533536201E-5</v>
      </c>
      <c r="AH752" s="2">
        <v>1.0768961412424099E-5</v>
      </c>
      <c r="AI752" s="2">
        <v>9.2548740163446398E-6</v>
      </c>
      <c r="AJ752" s="2">
        <v>2.57890071468228E-5</v>
      </c>
      <c r="AK752" s="2">
        <v>1.1442441008924799E-5</v>
      </c>
      <c r="AL752" s="2">
        <f t="shared" si="133"/>
        <v>1</v>
      </c>
      <c r="AM752" s="2">
        <v>1.0868785928661799E-5</v>
      </c>
      <c r="AN752" s="2">
        <v>6.27638814481654E-10</v>
      </c>
      <c r="AO752" s="2">
        <v>1.0385157553391099E-2</v>
      </c>
      <c r="AP752" s="2">
        <v>8.5544182856160606E-6</v>
      </c>
      <c r="AQ752" s="2">
        <v>2.3837164494627899E-5</v>
      </c>
      <c r="AR752" s="2">
        <v>1.07583655454504E-5</v>
      </c>
      <c r="AS752" s="2">
        <f t="shared" si="139"/>
        <v>-1</v>
      </c>
      <c r="AT752" s="2">
        <v>1.0236663547440399E-5</v>
      </c>
      <c r="AU752" s="2">
        <v>2.9832447386371102E-196</v>
      </c>
      <c r="AV752" s="2">
        <v>3.4085591316145902E-66</v>
      </c>
      <c r="AW752" s="2">
        <f t="shared" si="140"/>
        <v>1</v>
      </c>
      <c r="AX752" s="2">
        <v>1.6995520115369301E-5</v>
      </c>
      <c r="AY752" s="2">
        <v>4.7358569003226998E-5</v>
      </c>
      <c r="AZ752" s="2">
        <v>2.1254556729001401E-5</v>
      </c>
      <c r="BA752" s="2">
        <v>2.02248930413831E-5</v>
      </c>
      <c r="BB752" s="2">
        <v>9.8691222399790693E-6</v>
      </c>
      <c r="BC752" s="2">
        <v>2.7500629779530301E-5</v>
      </c>
      <c r="BD752" s="2">
        <v>1.20352414086746E-5</v>
      </c>
      <c r="BE752" s="2">
        <f t="shared" si="141"/>
        <v>-1</v>
      </c>
      <c r="BF752" s="2">
        <v>1.1465014026635799E-5</v>
      </c>
      <c r="BG752" s="2">
        <v>0</v>
      </c>
      <c r="BH752" s="2">
        <v>0</v>
      </c>
      <c r="BI752" s="2">
        <v>9.7519728122314306E-6</v>
      </c>
      <c r="BJ752" s="2">
        <v>2.7174189092807301E-5</v>
      </c>
      <c r="BK752" s="2">
        <v>1.2105675316566501E-5</v>
      </c>
      <c r="BL752" s="2">
        <f t="shared" si="142"/>
        <v>-1</v>
      </c>
      <c r="BM752" s="2">
        <v>1.14127868269698E-5</v>
      </c>
      <c r="BN752" s="2">
        <v>0</v>
      </c>
      <c r="BO752" s="2">
        <v>0</v>
      </c>
      <c r="BP752" s="2">
        <f t="shared" si="143"/>
        <v>1</v>
      </c>
    </row>
    <row r="753" spans="1:68" x14ac:dyDescent="0.2">
      <c r="A753">
        <v>747</v>
      </c>
      <c r="B753">
        <f t="shared" si="134"/>
        <v>0</v>
      </c>
      <c r="D753">
        <f t="shared" si="135"/>
        <v>0</v>
      </c>
      <c r="E753">
        <f t="shared" si="136"/>
        <v>0</v>
      </c>
      <c r="F753" s="16" t="s">
        <v>5719</v>
      </c>
      <c r="G753" s="16" t="s">
        <v>4686</v>
      </c>
      <c r="H753" s="16" t="s">
        <v>5566</v>
      </c>
      <c r="I753" s="16" t="s">
        <v>5639</v>
      </c>
      <c r="J753" t="s">
        <v>746</v>
      </c>
      <c r="K753" s="8" t="s">
        <v>3086</v>
      </c>
      <c r="L753" s="2">
        <v>7.8306703706661297E-6</v>
      </c>
      <c r="M753" s="2">
        <v>7.8306703706661297E-6</v>
      </c>
      <c r="N753" s="2">
        <v>7.8306701508655793E-6</v>
      </c>
      <c r="O753" s="2">
        <v>7.83067012885183E-6</v>
      </c>
      <c r="P753" s="2">
        <v>7.8306703710087105E-6</v>
      </c>
      <c r="Q753" s="2">
        <v>7.8306703710087105E-6</v>
      </c>
      <c r="R753" s="2">
        <v>7.8306702333883792E-6</v>
      </c>
      <c r="S753" s="2">
        <f t="shared" si="144"/>
        <v>1</v>
      </c>
      <c r="T753" s="2">
        <v>7.8306702147011705E-6</v>
      </c>
      <c r="U753" s="2">
        <v>5.7444741608770598E-123</v>
      </c>
      <c r="V753" s="2">
        <v>1.6526839220198099E-129</v>
      </c>
      <c r="W753" s="2">
        <v>7.8306703708448604E-6</v>
      </c>
      <c r="X753" s="2">
        <v>7.8306703708448604E-6</v>
      </c>
      <c r="Y753" s="2">
        <v>7.8306706533476007E-6</v>
      </c>
      <c r="Z753" s="2">
        <f t="shared" si="137"/>
        <v>1</v>
      </c>
      <c r="AA753" s="2">
        <v>7.8306706687807003E-6</v>
      </c>
      <c r="AB753" s="2">
        <v>0</v>
      </c>
      <c r="AC753" s="2">
        <v>0</v>
      </c>
      <c r="AD753" s="2">
        <f t="shared" si="138"/>
        <v>1</v>
      </c>
      <c r="AE753" s="2">
        <v>1.4095206667198999E-5</v>
      </c>
      <c r="AF753" s="2">
        <v>1.4095206667198999E-5</v>
      </c>
      <c r="AG753" s="2">
        <v>1.4095206722846099E-5</v>
      </c>
      <c r="AH753" s="2">
        <v>1.4095206730334099E-5</v>
      </c>
      <c r="AI753" s="2">
        <v>1.40952066670281E-5</v>
      </c>
      <c r="AJ753" s="2">
        <v>1.40952066670281E-5</v>
      </c>
      <c r="AK753" s="2">
        <v>1.40952065647797E-5</v>
      </c>
      <c r="AL753" s="2">
        <f t="shared" si="133"/>
        <v>-1</v>
      </c>
      <c r="AM753" s="2">
        <v>1.40952065489321E-5</v>
      </c>
      <c r="AN753" s="2">
        <v>0</v>
      </c>
      <c r="AO753" s="2">
        <v>0</v>
      </c>
      <c r="AP753" s="2">
        <v>1.3028410050641199E-5</v>
      </c>
      <c r="AQ753" s="2">
        <v>1.3028410050641199E-5</v>
      </c>
      <c r="AR753" s="2">
        <v>1.30284098408969E-5</v>
      </c>
      <c r="AS753" s="2">
        <f t="shared" si="139"/>
        <v>-1</v>
      </c>
      <c r="AT753" s="2">
        <v>1.3028409830036399E-5</v>
      </c>
      <c r="AU753" s="2">
        <v>0</v>
      </c>
      <c r="AV753" s="2">
        <v>0</v>
      </c>
      <c r="AW753" s="2">
        <f t="shared" si="140"/>
        <v>1</v>
      </c>
      <c r="AX753" s="2">
        <v>2.5884238728338701E-5</v>
      </c>
      <c r="AY753" s="2">
        <v>2.5884238728338701E-5</v>
      </c>
      <c r="AZ753" s="2">
        <v>2.5884238740755201E-5</v>
      </c>
      <c r="BA753" s="2">
        <v>2.5884238737904701E-5</v>
      </c>
      <c r="BB753" s="2">
        <v>1.5030708937690199E-5</v>
      </c>
      <c r="BC753" s="2">
        <v>1.5030708937690199E-5</v>
      </c>
      <c r="BD753" s="2">
        <v>1.5030709011403801E-5</v>
      </c>
      <c r="BE753" s="2">
        <f t="shared" si="141"/>
        <v>-1</v>
      </c>
      <c r="BF753" s="2">
        <v>1.5030709021730399E-5</v>
      </c>
      <c r="BG753" s="2">
        <v>0</v>
      </c>
      <c r="BH753" s="2">
        <v>0</v>
      </c>
      <c r="BI753" s="2">
        <v>1.4852289934675001E-5</v>
      </c>
      <c r="BJ753" s="2">
        <v>1.4852289934675001E-5</v>
      </c>
      <c r="BK753" s="2">
        <v>1.48522900341482E-5</v>
      </c>
      <c r="BL753" s="2">
        <f t="shared" si="142"/>
        <v>-1</v>
      </c>
      <c r="BM753" s="2">
        <v>1.4852290044586801E-5</v>
      </c>
      <c r="BN753" s="2">
        <v>0</v>
      </c>
      <c r="BO753" s="2">
        <v>0</v>
      </c>
      <c r="BP753" s="2">
        <f t="shared" si="143"/>
        <v>1</v>
      </c>
    </row>
    <row r="754" spans="1:68" x14ac:dyDescent="0.2">
      <c r="A754">
        <v>748</v>
      </c>
      <c r="B754">
        <f t="shared" si="134"/>
        <v>1</v>
      </c>
      <c r="D754">
        <f t="shared" si="135"/>
        <v>0</v>
      </c>
      <c r="E754">
        <f t="shared" si="136"/>
        <v>0</v>
      </c>
      <c r="F754" s="16" t="s">
        <v>5720</v>
      </c>
      <c r="G754" s="16" t="s">
        <v>4686</v>
      </c>
      <c r="H754" s="16" t="s">
        <v>5566</v>
      </c>
      <c r="I754" s="16" t="s">
        <v>5639</v>
      </c>
      <c r="J754" t="s">
        <v>747</v>
      </c>
      <c r="K754" s="8" t="s">
        <v>3087</v>
      </c>
      <c r="L754" s="2">
        <v>7.8306703706661297E-6</v>
      </c>
      <c r="M754" s="2">
        <v>7.6179111947635898E-5</v>
      </c>
      <c r="N754" s="2">
        <v>4.8356145372890303E-5</v>
      </c>
      <c r="O754" s="2">
        <v>4.8856752456296498E-5</v>
      </c>
      <c r="P754" s="2">
        <v>7.8306703710087105E-6</v>
      </c>
      <c r="Q754" s="2">
        <v>7.6179111950968695E-5</v>
      </c>
      <c r="R754" s="2">
        <v>4.83613348569449E-5</v>
      </c>
      <c r="S754" s="2">
        <f t="shared" si="144"/>
        <v>0</v>
      </c>
      <c r="T754" s="2">
        <v>4.8682431199083898E-5</v>
      </c>
      <c r="U754" s="2">
        <v>0.57397126891195704</v>
      </c>
      <c r="V754" s="2">
        <v>1.4933000971128201</v>
      </c>
      <c r="W754" s="2">
        <v>7.8306703708448604E-6</v>
      </c>
      <c r="X754" s="2">
        <v>7.6179111949374701E-5</v>
      </c>
      <c r="Y754" s="2">
        <v>4.6782268372925398E-5</v>
      </c>
      <c r="Z754" s="2">
        <f t="shared" si="137"/>
        <v>0</v>
      </c>
      <c r="AA754" s="2">
        <v>4.6469714353632703E-5</v>
      </c>
      <c r="AB754" s="2">
        <v>9.4246068422653701E-11</v>
      </c>
      <c r="AC754" s="2">
        <v>7.3461157171211402E-13</v>
      </c>
      <c r="AD754" s="2">
        <f t="shared" si="138"/>
        <v>0</v>
      </c>
      <c r="AE754" s="2">
        <v>1.4095206667198999E-5</v>
      </c>
      <c r="AF754" s="2">
        <v>1.3712240150574501E-4</v>
      </c>
      <c r="AG754" s="2">
        <v>8.6569967375921695E-5</v>
      </c>
      <c r="AH754" s="2">
        <v>8.68309567549674E-5</v>
      </c>
      <c r="AI754" s="2">
        <v>1.40952066670281E-5</v>
      </c>
      <c r="AJ754" s="2">
        <v>1.3712240150408201E-4</v>
      </c>
      <c r="AK754" s="2">
        <v>8.7248903858597006E-5</v>
      </c>
      <c r="AL754" s="2">
        <f t="shared" si="133"/>
        <v>0</v>
      </c>
      <c r="AM754" s="2">
        <v>8.7905390439200101E-5</v>
      </c>
      <c r="AN754" s="2">
        <v>0.27832333401687498</v>
      </c>
      <c r="AO754" s="2">
        <v>0.21489472049769201</v>
      </c>
      <c r="AP754" s="2">
        <v>1.3028410050641199E-5</v>
      </c>
      <c r="AQ754" s="2">
        <v>1.2674428379279E-4</v>
      </c>
      <c r="AR754" s="2">
        <v>7.5444697779203604E-5</v>
      </c>
      <c r="AS754" s="2">
        <f t="shared" si="139"/>
        <v>0</v>
      </c>
      <c r="AT754" s="2">
        <v>7.4812677841481093E-5</v>
      </c>
      <c r="AU754" s="2">
        <v>4.1501942713917599E-98</v>
      </c>
      <c r="AV754" s="2">
        <v>2.3633844713092201E-187</v>
      </c>
      <c r="AW754" s="2">
        <f t="shared" si="140"/>
        <v>0</v>
      </c>
      <c r="AX754" s="2">
        <v>2.5884238728338701E-5</v>
      </c>
      <c r="AY754" s="2">
        <v>2.5180964418474301E-4</v>
      </c>
      <c r="AZ754" s="2">
        <v>1.53193072761806E-4</v>
      </c>
      <c r="BA754" s="2">
        <v>1.53275575362606E-4</v>
      </c>
      <c r="BB754" s="2">
        <v>1.5030708937690199E-5</v>
      </c>
      <c r="BC754" s="2">
        <v>1.4622324840871001E-4</v>
      </c>
      <c r="BD754" s="2">
        <v>9.4250496418413701E-5</v>
      </c>
      <c r="BE754" s="2">
        <f t="shared" si="141"/>
        <v>-1</v>
      </c>
      <c r="BF754" s="2">
        <v>9.4844608153066997E-5</v>
      </c>
      <c r="BG754" s="2">
        <v>0</v>
      </c>
      <c r="BH754" s="2">
        <v>0</v>
      </c>
      <c r="BI754" s="2">
        <v>1.4852289934675001E-5</v>
      </c>
      <c r="BJ754" s="2">
        <v>1.44487534790219E-4</v>
      </c>
      <c r="BK754" s="2">
        <v>8.9406134875043796E-5</v>
      </c>
      <c r="BL754" s="2">
        <f t="shared" si="142"/>
        <v>-1</v>
      </c>
      <c r="BM754" s="2">
        <v>8.6788555608878997E-5</v>
      </c>
      <c r="BN754" s="2">
        <v>0</v>
      </c>
      <c r="BO754" s="2">
        <v>0</v>
      </c>
      <c r="BP754" s="2">
        <f t="shared" si="143"/>
        <v>1</v>
      </c>
    </row>
    <row r="755" spans="1:68" x14ac:dyDescent="0.2">
      <c r="A755">
        <v>749</v>
      </c>
      <c r="B755">
        <f t="shared" si="134"/>
        <v>1</v>
      </c>
      <c r="D755">
        <f t="shared" si="135"/>
        <v>0</v>
      </c>
      <c r="E755">
        <f t="shared" si="136"/>
        <v>0</v>
      </c>
      <c r="F755" s="16" t="s">
        <v>5721</v>
      </c>
      <c r="G755" s="16" t="s">
        <v>4686</v>
      </c>
      <c r="H755" s="16" t="s">
        <v>5566</v>
      </c>
      <c r="I755" s="16" t="s">
        <v>5639</v>
      </c>
      <c r="J755" t="s">
        <v>748</v>
      </c>
      <c r="K755" s="8" t="s">
        <v>3088</v>
      </c>
      <c r="L755" s="2">
        <v>0</v>
      </c>
      <c r="M755" s="2">
        <v>6.8348441576969804E-5</v>
      </c>
      <c r="N755" s="2">
        <v>4.0525474911728401E-5</v>
      </c>
      <c r="O755" s="2">
        <v>4.10260820968208E-5</v>
      </c>
      <c r="P755" s="2">
        <v>0</v>
      </c>
      <c r="Q755" s="2">
        <v>6.8348441579959898E-5</v>
      </c>
      <c r="R755" s="2">
        <v>4.0530545438250399E-5</v>
      </c>
      <c r="S755" s="2">
        <f t="shared" si="144"/>
        <v>0</v>
      </c>
      <c r="T755" s="2">
        <v>4.0851760767739298E-5</v>
      </c>
      <c r="U755" s="2">
        <v>0.57397126891195704</v>
      </c>
      <c r="V755" s="2">
        <v>1.4933000971128201</v>
      </c>
      <c r="W755" s="2">
        <v>0</v>
      </c>
      <c r="X755" s="2">
        <v>6.8348441578529795E-5</v>
      </c>
      <c r="Y755" s="2">
        <v>3.8951597869349602E-5</v>
      </c>
      <c r="Z755" s="2">
        <f t="shared" si="137"/>
        <v>0</v>
      </c>
      <c r="AA755" s="2">
        <v>3.86390437623871E-5</v>
      </c>
      <c r="AB755" s="2">
        <v>9.4246068422653701E-11</v>
      </c>
      <c r="AC755" s="2">
        <v>7.3461157171211402E-13</v>
      </c>
      <c r="AD755" s="2">
        <f t="shared" si="138"/>
        <v>0</v>
      </c>
      <c r="AE755" s="2">
        <v>0</v>
      </c>
      <c r="AF755" s="2">
        <v>1.2302719483854601E-4</v>
      </c>
      <c r="AG755" s="2">
        <v>7.2474760576136398E-5</v>
      </c>
      <c r="AH755" s="2">
        <v>7.2735749771287795E-5</v>
      </c>
      <c r="AI755" s="2">
        <v>0</v>
      </c>
      <c r="AJ755" s="2">
        <v>1.2302719483705399E-4</v>
      </c>
      <c r="AK755" s="2">
        <v>7.3153697063209802E-5</v>
      </c>
      <c r="AL755" s="2">
        <f t="shared" si="133"/>
        <v>0</v>
      </c>
      <c r="AM755" s="2">
        <v>7.3810183899548706E-5</v>
      </c>
      <c r="AN755" s="2">
        <v>0.27832333401687498</v>
      </c>
      <c r="AO755" s="2">
        <v>0.21489472049769201</v>
      </c>
      <c r="AP755" s="2">
        <v>0</v>
      </c>
      <c r="AQ755" s="2">
        <v>1.13715873742149E-4</v>
      </c>
      <c r="AR755" s="2">
        <v>6.2416287730279496E-5</v>
      </c>
      <c r="AS755" s="2">
        <f t="shared" si="139"/>
        <v>0</v>
      </c>
      <c r="AT755" s="2">
        <v>6.1784267709746302E-5</v>
      </c>
      <c r="AU755" s="2">
        <v>3.39030896177281E-82</v>
      </c>
      <c r="AV755" s="2">
        <v>1.36371500061723E-154</v>
      </c>
      <c r="AW755" s="2">
        <f t="shared" si="140"/>
        <v>0</v>
      </c>
      <c r="AX755" s="2">
        <v>0</v>
      </c>
      <c r="AY755" s="2">
        <v>2.25925405456404E-4</v>
      </c>
      <c r="AZ755" s="2">
        <v>1.2730878800087901E-4</v>
      </c>
      <c r="BA755" s="2">
        <v>1.2739133646217E-4</v>
      </c>
      <c r="BB755" s="2">
        <v>0</v>
      </c>
      <c r="BC755" s="2">
        <v>1.3119253947101899E-4</v>
      </c>
      <c r="BD755" s="2">
        <v>7.9219787500425101E-5</v>
      </c>
      <c r="BE755" s="2">
        <f t="shared" si="141"/>
        <v>-1</v>
      </c>
      <c r="BF755" s="2">
        <v>7.9813899239920201E-5</v>
      </c>
      <c r="BG755" s="2">
        <v>0</v>
      </c>
      <c r="BH755" s="2">
        <v>0</v>
      </c>
      <c r="BI755" s="2">
        <v>0</v>
      </c>
      <c r="BJ755" s="2">
        <v>1.29635244855544E-4</v>
      </c>
      <c r="BK755" s="2">
        <v>7.4553844870026102E-5</v>
      </c>
      <c r="BL755" s="2">
        <f t="shared" si="142"/>
        <v>-1</v>
      </c>
      <c r="BM755" s="2">
        <v>7.1936265419992405E-5</v>
      </c>
      <c r="BN755" s="2">
        <v>0</v>
      </c>
      <c r="BO755" s="2">
        <v>0</v>
      </c>
      <c r="BP755" s="2">
        <f t="shared" si="143"/>
        <v>1</v>
      </c>
    </row>
    <row r="756" spans="1:68" x14ac:dyDescent="0.2">
      <c r="A756">
        <v>750</v>
      </c>
      <c r="B756">
        <f t="shared" si="134"/>
        <v>1</v>
      </c>
      <c r="D756">
        <f t="shared" si="135"/>
        <v>0</v>
      </c>
      <c r="E756">
        <f t="shared" si="136"/>
        <v>0</v>
      </c>
      <c r="F756" s="16" t="s">
        <v>5722</v>
      </c>
      <c r="G756" s="16" t="s">
        <v>4686</v>
      </c>
      <c r="H756" s="16" t="s">
        <v>5566</v>
      </c>
      <c r="I756" s="16" t="s">
        <v>5639</v>
      </c>
      <c r="J756" t="s">
        <v>749</v>
      </c>
      <c r="K756" s="8" t="s">
        <v>3088</v>
      </c>
      <c r="L756" s="2">
        <v>0</v>
      </c>
      <c r="M756" s="2">
        <v>6.8348441576969804E-5</v>
      </c>
      <c r="N756" s="2">
        <v>1.3443603509452501E-5</v>
      </c>
      <c r="O756" s="2">
        <v>1.09072789686742E-5</v>
      </c>
      <c r="P756" s="2">
        <v>0</v>
      </c>
      <c r="Q756" s="2">
        <v>6.8348441579959898E-5</v>
      </c>
      <c r="R756" s="2">
        <v>1.3561493398800801E-5</v>
      </c>
      <c r="S756" s="2">
        <f t="shared" si="144"/>
        <v>0</v>
      </c>
      <c r="T756" s="2">
        <v>1.0874235457370399E-5</v>
      </c>
      <c r="U756" s="2">
        <v>0.607373893112649</v>
      </c>
      <c r="V756" s="2">
        <v>0.92902658870690003</v>
      </c>
      <c r="W756" s="2">
        <v>0</v>
      </c>
      <c r="X756" s="2">
        <v>6.8348441578529795E-5</v>
      </c>
      <c r="Y756" s="2">
        <v>1.417508826808E-5</v>
      </c>
      <c r="Z756" s="2">
        <f t="shared" si="137"/>
        <v>0</v>
      </c>
      <c r="AA756" s="2">
        <v>1.16233393845253E-5</v>
      </c>
      <c r="AB756" s="2">
        <v>2.2798550011500199E-5</v>
      </c>
      <c r="AC756" s="2">
        <v>2.7308377779493401E-5</v>
      </c>
      <c r="AD756" s="2">
        <f t="shared" si="138"/>
        <v>0</v>
      </c>
      <c r="AE756" s="2">
        <v>0</v>
      </c>
      <c r="AF756" s="2">
        <v>1.2302719483854601E-4</v>
      </c>
      <c r="AG756" s="2">
        <v>2.44311152338892E-5</v>
      </c>
      <c r="AH756" s="2">
        <v>1.94703751325431E-5</v>
      </c>
      <c r="AI756" s="2">
        <v>0</v>
      </c>
      <c r="AJ756" s="2">
        <v>1.2302719483705399E-4</v>
      </c>
      <c r="AK756" s="2">
        <v>2.3428839337813499E-5</v>
      </c>
      <c r="AL756" s="2">
        <f t="shared" si="133"/>
        <v>0</v>
      </c>
      <c r="AM756" s="2">
        <v>1.8306111849829499E-5</v>
      </c>
      <c r="AN756" s="2">
        <v>2.5081806153477699E-5</v>
      </c>
      <c r="AO756" s="2">
        <v>2.3228891784123399E-3</v>
      </c>
      <c r="AP756" s="2">
        <v>0</v>
      </c>
      <c r="AQ756" s="2">
        <v>1.13715873742149E-4</v>
      </c>
      <c r="AR756" s="2">
        <v>2.5016201543219799E-5</v>
      </c>
      <c r="AS756" s="2">
        <f t="shared" si="139"/>
        <v>0</v>
      </c>
      <c r="AT756" s="2">
        <v>2.0760850768459599E-5</v>
      </c>
      <c r="AU756" s="2">
        <v>1.8498509314455501E-4</v>
      </c>
      <c r="AV756" s="2">
        <v>8.9191600058720996E-2</v>
      </c>
      <c r="AW756" s="2">
        <f t="shared" si="140"/>
        <v>0</v>
      </c>
      <c r="AX756" s="2">
        <v>0</v>
      </c>
      <c r="AY756" s="2">
        <v>2.25925405456404E-4</v>
      </c>
      <c r="AZ756" s="2">
        <v>4.8605443843328403E-5</v>
      </c>
      <c r="BA756" s="2">
        <v>4.0991975890448002E-5</v>
      </c>
      <c r="BB756" s="2">
        <v>0</v>
      </c>
      <c r="BC756" s="2">
        <v>1.3119253947101899E-4</v>
      </c>
      <c r="BD756" s="2">
        <v>2.5503417186006701E-5</v>
      </c>
      <c r="BE756" s="2">
        <f t="shared" si="141"/>
        <v>-1</v>
      </c>
      <c r="BF756" s="2">
        <v>2.0400378003318101E-5</v>
      </c>
      <c r="BG756" s="2">
        <v>0</v>
      </c>
      <c r="BH756" s="2">
        <v>0</v>
      </c>
      <c r="BI756" s="2">
        <v>0</v>
      </c>
      <c r="BJ756" s="2">
        <v>1.29635244855544E-4</v>
      </c>
      <c r="BK756" s="2">
        <v>2.7212746008231799E-5</v>
      </c>
      <c r="BL756" s="2">
        <f t="shared" si="142"/>
        <v>-1</v>
      </c>
      <c r="BM756" s="2">
        <v>2.1380057380827901E-5</v>
      </c>
      <c r="BN756" s="2">
        <v>0</v>
      </c>
      <c r="BO756" s="2">
        <v>0</v>
      </c>
      <c r="BP756" s="2">
        <f t="shared" si="143"/>
        <v>1</v>
      </c>
    </row>
    <row r="757" spans="1:68" x14ac:dyDescent="0.2">
      <c r="A757">
        <v>751</v>
      </c>
      <c r="B757">
        <f t="shared" si="134"/>
        <v>0</v>
      </c>
      <c r="D757">
        <f t="shared" si="135"/>
        <v>0</v>
      </c>
      <c r="E757">
        <f t="shared" si="136"/>
        <v>0</v>
      </c>
      <c r="F757" s="16" t="s">
        <v>5723</v>
      </c>
      <c r="G757" s="16" t="s">
        <v>4686</v>
      </c>
      <c r="H757" s="16" t="s">
        <v>5566</v>
      </c>
      <c r="I757" s="16" t="s">
        <v>5639</v>
      </c>
      <c r="J757" t="s">
        <v>750</v>
      </c>
      <c r="K757" s="8" t="s">
        <v>3089</v>
      </c>
      <c r="L757" s="2">
        <v>0</v>
      </c>
      <c r="M757" s="2">
        <v>6.0656541521984003E-5</v>
      </c>
      <c r="N757" s="2">
        <v>1.3217312139771299E-5</v>
      </c>
      <c r="O757" s="2">
        <v>1.1005185956391601E-5</v>
      </c>
      <c r="P757" s="2">
        <v>0</v>
      </c>
      <c r="Q757" s="2">
        <v>6.0656541524637601E-5</v>
      </c>
      <c r="R757" s="2">
        <v>1.3065469914623001E-5</v>
      </c>
      <c r="S757" s="2">
        <f t="shared" si="144"/>
        <v>0</v>
      </c>
      <c r="T757" s="2">
        <v>1.0752716053827301E-5</v>
      </c>
      <c r="U757" s="2">
        <v>7.8249729624501801E-2</v>
      </c>
      <c r="V757" s="2">
        <v>0.70466327238878801</v>
      </c>
      <c r="W757" s="2">
        <v>0</v>
      </c>
      <c r="X757" s="2">
        <v>6.0656541523368502E-5</v>
      </c>
      <c r="Y757" s="2">
        <v>1.39937674161399E-5</v>
      </c>
      <c r="Z757" s="2">
        <f t="shared" si="137"/>
        <v>0</v>
      </c>
      <c r="AA757" s="2">
        <v>1.15504429981358E-5</v>
      </c>
      <c r="AB757" s="2">
        <v>2.3909069978476898E-3</v>
      </c>
      <c r="AC757" s="2">
        <v>3.9404123506712301E-6</v>
      </c>
      <c r="AD757" s="2">
        <f t="shared" si="138"/>
        <v>0</v>
      </c>
      <c r="AE757" s="2">
        <v>0</v>
      </c>
      <c r="AF757" s="2">
        <v>1.09181774739571E-4</v>
      </c>
      <c r="AG757" s="2">
        <v>2.40359664370375E-5</v>
      </c>
      <c r="AH757" s="2">
        <v>1.9524974180717101E-5</v>
      </c>
      <c r="AI757" s="2">
        <v>0</v>
      </c>
      <c r="AJ757" s="2">
        <v>1.09181774738247E-4</v>
      </c>
      <c r="AK757" s="2">
        <v>2.4257091091003499E-5</v>
      </c>
      <c r="AL757" s="2">
        <f t="shared" si="133"/>
        <v>0</v>
      </c>
      <c r="AM757" s="2">
        <v>1.96710118585208E-5</v>
      </c>
      <c r="AN757" s="2">
        <v>2.3909069978476799E-3</v>
      </c>
      <c r="AO757" s="2">
        <v>0.91352525457082501</v>
      </c>
      <c r="AP757" s="2">
        <v>0</v>
      </c>
      <c r="AQ757" s="2">
        <v>1.00918345147368E-4</v>
      </c>
      <c r="AR757" s="2">
        <v>2.40794370785904E-5</v>
      </c>
      <c r="AS757" s="2">
        <f t="shared" si="139"/>
        <v>0</v>
      </c>
      <c r="AT757" s="2">
        <v>2.03264387793024E-5</v>
      </c>
      <c r="AU757" s="2">
        <v>3.9615337204768402E-3</v>
      </c>
      <c r="AV757" s="2">
        <v>1.3429198291270601</v>
      </c>
      <c r="AW757" s="2">
        <f t="shared" si="140"/>
        <v>0</v>
      </c>
      <c r="AX757" s="2">
        <v>0</v>
      </c>
      <c r="AY757" s="2">
        <v>2.00499871259025E-4</v>
      </c>
      <c r="AZ757" s="2">
        <v>4.5752085471101203E-5</v>
      </c>
      <c r="BA757" s="2">
        <v>3.8098252401898102E-5</v>
      </c>
      <c r="BB757" s="2">
        <v>0</v>
      </c>
      <c r="BC757" s="2">
        <v>1.1642819549641E-4</v>
      </c>
      <c r="BD757" s="2">
        <v>2.4303108755241301E-5</v>
      </c>
      <c r="BE757" s="2">
        <f t="shared" si="141"/>
        <v>0</v>
      </c>
      <c r="BF757" s="2">
        <v>1.9449729393693301E-5</v>
      </c>
      <c r="BG757" s="2">
        <v>0</v>
      </c>
      <c r="BH757" s="2">
        <v>0</v>
      </c>
      <c r="BI757" s="2">
        <v>0</v>
      </c>
      <c r="BJ757" s="2">
        <v>1.1504615805230599E-4</v>
      </c>
      <c r="BK757" s="2">
        <v>2.55145952747687E-5</v>
      </c>
      <c r="BL757" s="2">
        <f t="shared" si="142"/>
        <v>0</v>
      </c>
      <c r="BM757" s="2">
        <v>2.0121735190340599E-5</v>
      </c>
      <c r="BN757" s="2" t="s">
        <v>7992</v>
      </c>
      <c r="BO757" s="2">
        <v>0</v>
      </c>
      <c r="BP757" s="2">
        <f t="shared" si="143"/>
        <v>0</v>
      </c>
    </row>
    <row r="758" spans="1:68" x14ac:dyDescent="0.2">
      <c r="A758">
        <v>752</v>
      </c>
      <c r="B758">
        <f t="shared" si="134"/>
        <v>0</v>
      </c>
      <c r="D758">
        <f t="shared" si="135"/>
        <v>0</v>
      </c>
      <c r="E758">
        <f t="shared" si="136"/>
        <v>0</v>
      </c>
      <c r="F758" s="16" t="s">
        <v>5724</v>
      </c>
      <c r="G758" s="16" t="s">
        <v>4686</v>
      </c>
      <c r="H758" s="16" t="s">
        <v>5566</v>
      </c>
      <c r="I758" s="16" t="s">
        <v>5639</v>
      </c>
      <c r="J758" t="s">
        <v>751</v>
      </c>
      <c r="K758" s="8" t="s">
        <v>3090</v>
      </c>
      <c r="L758" s="2">
        <v>0</v>
      </c>
      <c r="M758" s="2">
        <v>9.1856295170437103E-6</v>
      </c>
      <c r="N758" s="2">
        <v>8.1729107996695103E-7</v>
      </c>
      <c r="O758" s="2">
        <v>0</v>
      </c>
      <c r="P758" s="2">
        <v>0</v>
      </c>
      <c r="Q758" s="2">
        <v>9.1856295174455698E-6</v>
      </c>
      <c r="R758" s="2">
        <v>8.2878408757798901E-7</v>
      </c>
      <c r="S758" s="2">
        <f t="shared" si="144"/>
        <v>0</v>
      </c>
      <c r="T758" s="2">
        <v>0</v>
      </c>
      <c r="U758" s="2">
        <v>0.93131697245584899</v>
      </c>
      <c r="V758" s="2">
        <v>1.13267223304876</v>
      </c>
      <c r="W758" s="2">
        <v>0</v>
      </c>
      <c r="X758" s="2">
        <v>9.1856295172533696E-6</v>
      </c>
      <c r="Y758" s="2">
        <v>8.9026436802360903E-7</v>
      </c>
      <c r="Z758" s="2">
        <f t="shared" si="137"/>
        <v>0</v>
      </c>
      <c r="AA758" s="2">
        <v>0</v>
      </c>
      <c r="AB758" s="2">
        <v>4.12050498106191E-2</v>
      </c>
      <c r="AC758" s="2">
        <v>5.1705387012078103E-3</v>
      </c>
      <c r="AD758" s="2">
        <f t="shared" si="138"/>
        <v>0</v>
      </c>
      <c r="AE758" s="2">
        <v>0</v>
      </c>
      <c r="AF758" s="2">
        <v>1.65341331306787E-5</v>
      </c>
      <c r="AG758" s="2">
        <v>1.9078157775049499E-6</v>
      </c>
      <c r="AH758" s="2">
        <v>1.51408698905767E-6</v>
      </c>
      <c r="AI758" s="2">
        <v>0</v>
      </c>
      <c r="AJ758" s="2">
        <v>1.65341331304782E-5</v>
      </c>
      <c r="AK758" s="2">
        <v>2.04611356004535E-6</v>
      </c>
      <c r="AL758" s="2">
        <f t="shared" si="133"/>
        <v>1</v>
      </c>
      <c r="AM758" s="2">
        <v>1.61391212431924E-6</v>
      </c>
      <c r="AN758" s="2">
        <v>6.27638814481654E-10</v>
      </c>
      <c r="AO758" s="2">
        <v>7.7085072749023505E-4</v>
      </c>
      <c r="AP758" s="2">
        <v>0</v>
      </c>
      <c r="AQ758" s="2">
        <v>1.5282746209011801E-5</v>
      </c>
      <c r="AR758" s="2">
        <v>2.0451436074278198E-6</v>
      </c>
      <c r="AS758" s="2">
        <f t="shared" si="139"/>
        <v>1</v>
      </c>
      <c r="AT758" s="2">
        <v>1.68224503367873E-6</v>
      </c>
      <c r="AU758" s="2">
        <v>6.2138364606416502E-11</v>
      </c>
      <c r="AV758" s="2">
        <v>4.2579079112253901E-4</v>
      </c>
      <c r="AW758" s="2">
        <f t="shared" si="140"/>
        <v>1</v>
      </c>
      <c r="AX758" s="2">
        <v>0</v>
      </c>
      <c r="AY758" s="2">
        <v>3.0363048887857701E-5</v>
      </c>
      <c r="AZ758" s="2">
        <v>4.2389576038889001E-6</v>
      </c>
      <c r="BA758" s="2">
        <v>3.2293727496651501E-6</v>
      </c>
      <c r="BB758" s="2">
        <v>0</v>
      </c>
      <c r="BC758" s="2">
        <v>1.76315075395512E-5</v>
      </c>
      <c r="BD758" s="2">
        <v>2.0024917051833201E-6</v>
      </c>
      <c r="BE758" s="2">
        <f t="shared" si="141"/>
        <v>0</v>
      </c>
      <c r="BF758" s="2">
        <v>1.5958918097822001E-6</v>
      </c>
      <c r="BG758" s="2">
        <v>0</v>
      </c>
      <c r="BH758" s="2">
        <v>0</v>
      </c>
      <c r="BI758" s="2">
        <v>0</v>
      </c>
      <c r="BJ758" s="2">
        <v>1.7422216280575799E-5</v>
      </c>
      <c r="BK758" s="2">
        <v>2.1955348964800499E-6</v>
      </c>
      <c r="BL758" s="2">
        <f t="shared" si="142"/>
        <v>0</v>
      </c>
      <c r="BM758" s="2">
        <v>1.6608140196743301E-6</v>
      </c>
      <c r="BN758" s="2" t="s">
        <v>7979</v>
      </c>
      <c r="BO758" s="2">
        <v>3.5506331095367802E-295</v>
      </c>
      <c r="BP758" s="2">
        <f t="shared" si="143"/>
        <v>0</v>
      </c>
    </row>
    <row r="759" spans="1:68" x14ac:dyDescent="0.2">
      <c r="A759">
        <v>753</v>
      </c>
      <c r="B759">
        <f t="shared" si="134"/>
        <v>0</v>
      </c>
      <c r="D759">
        <f t="shared" si="135"/>
        <v>0</v>
      </c>
      <c r="E759">
        <f t="shared" si="136"/>
        <v>0</v>
      </c>
      <c r="F759" s="16" t="s">
        <v>5725</v>
      </c>
      <c r="G759" s="16" t="s">
        <v>4686</v>
      </c>
      <c r="H759" s="16" t="s">
        <v>5566</v>
      </c>
      <c r="I759" s="16" t="s">
        <v>5639</v>
      </c>
      <c r="J759" t="s">
        <v>752</v>
      </c>
      <c r="K759" s="8" t="s">
        <v>3091</v>
      </c>
      <c r="L759" s="2">
        <v>0</v>
      </c>
      <c r="M759" s="2">
        <v>9.1856295170437103E-6</v>
      </c>
      <c r="N759" s="2">
        <v>3.0114203642589302E-6</v>
      </c>
      <c r="O759" s="2">
        <v>2.7592126647453199E-6</v>
      </c>
      <c r="P759" s="2">
        <v>0</v>
      </c>
      <c r="Q759" s="2">
        <v>9.1856295174455698E-6</v>
      </c>
      <c r="R759" s="2">
        <v>3.1247326184789801E-6</v>
      </c>
      <c r="S759" s="2">
        <f t="shared" si="144"/>
        <v>1</v>
      </c>
      <c r="T759" s="2">
        <v>2.8250499280318001E-6</v>
      </c>
      <c r="U759" s="2">
        <v>1.0794486472703699E-6</v>
      </c>
      <c r="V759" s="2">
        <v>1.7389342045086001E-6</v>
      </c>
      <c r="W759" s="2">
        <v>0</v>
      </c>
      <c r="X759" s="2">
        <v>9.1856295172533696E-6</v>
      </c>
      <c r="Y759" s="2">
        <v>3.1707657885675902E-6</v>
      </c>
      <c r="Z759" s="2">
        <f t="shared" si="137"/>
        <v>1</v>
      </c>
      <c r="AA759" s="2">
        <v>2.87774372185308E-6</v>
      </c>
      <c r="AB759" s="2">
        <v>1.8300560532849901E-7</v>
      </c>
      <c r="AC759" s="2">
        <v>5.5297877243337903E-12</v>
      </c>
      <c r="AD759" s="2">
        <f t="shared" si="138"/>
        <v>1</v>
      </c>
      <c r="AE759" s="2">
        <v>0</v>
      </c>
      <c r="AF759" s="2">
        <v>1.65341331306787E-5</v>
      </c>
      <c r="AG759" s="2">
        <v>5.6488976116232902E-6</v>
      </c>
      <c r="AH759" s="2">
        <v>5.1226901986402302E-6</v>
      </c>
      <c r="AI759" s="2">
        <v>0</v>
      </c>
      <c r="AJ759" s="2">
        <v>1.65341331304782E-5</v>
      </c>
      <c r="AK759" s="2">
        <v>5.4947856994013304E-6</v>
      </c>
      <c r="AL759" s="2">
        <f t="shared" si="133"/>
        <v>-1</v>
      </c>
      <c r="AM759" s="2">
        <v>4.8793587226876504E-6</v>
      </c>
      <c r="AN759" s="2">
        <v>1.8300560532850499E-7</v>
      </c>
      <c r="AO759" s="2">
        <v>6.7180062801914403E-4</v>
      </c>
      <c r="AP759" s="2">
        <v>0</v>
      </c>
      <c r="AQ759" s="2">
        <v>1.5282746209011801E-5</v>
      </c>
      <c r="AR759" s="2">
        <v>5.4841877260875897E-6</v>
      </c>
      <c r="AS759" s="2">
        <f t="shared" si="139"/>
        <v>-1</v>
      </c>
      <c r="AT759" s="2">
        <v>5.0237537161245099E-6</v>
      </c>
      <c r="AU759" s="2">
        <v>6.3555652590544101E-6</v>
      </c>
      <c r="AV759" s="2">
        <v>1.1138973689391E-4</v>
      </c>
      <c r="AW759" s="2">
        <f t="shared" si="140"/>
        <v>1</v>
      </c>
      <c r="AX759" s="2">
        <v>0</v>
      </c>
      <c r="AY759" s="2">
        <v>3.0363048887857701E-5</v>
      </c>
      <c r="AZ759" s="2">
        <v>1.0614540791824E-5</v>
      </c>
      <c r="BA759" s="2">
        <v>9.7218074580320496E-6</v>
      </c>
      <c r="BB759" s="2">
        <v>0</v>
      </c>
      <c r="BC759" s="2">
        <v>1.76315075395512E-5</v>
      </c>
      <c r="BD759" s="2">
        <v>5.9631244621649103E-6</v>
      </c>
      <c r="BE759" s="2">
        <f t="shared" si="141"/>
        <v>-1</v>
      </c>
      <c r="BF759" s="2">
        <v>5.3686954199687799E-6</v>
      </c>
      <c r="BG759" s="2">
        <v>0</v>
      </c>
      <c r="BH759" s="2">
        <v>0</v>
      </c>
      <c r="BI759" s="2">
        <v>0</v>
      </c>
      <c r="BJ759" s="2">
        <v>1.7422216280575799E-5</v>
      </c>
      <c r="BK759" s="2">
        <v>6.0615799665102798E-6</v>
      </c>
      <c r="BL759" s="2">
        <f t="shared" si="142"/>
        <v>-1</v>
      </c>
      <c r="BM759" s="2">
        <v>5.4320441605901998E-6</v>
      </c>
      <c r="BN759" s="2">
        <v>0</v>
      </c>
      <c r="BO759" s="2">
        <v>0</v>
      </c>
      <c r="BP759" s="2">
        <f t="shared" si="143"/>
        <v>1</v>
      </c>
    </row>
    <row r="760" spans="1:68" x14ac:dyDescent="0.2">
      <c r="A760">
        <v>754</v>
      </c>
      <c r="B760">
        <f t="shared" si="134"/>
        <v>0</v>
      </c>
      <c r="D760">
        <f t="shared" si="135"/>
        <v>0</v>
      </c>
      <c r="E760">
        <f t="shared" si="136"/>
        <v>0</v>
      </c>
      <c r="F760" s="16" t="s">
        <v>5726</v>
      </c>
      <c r="G760" s="16" t="s">
        <v>4686</v>
      </c>
      <c r="H760" s="16" t="s">
        <v>5566</v>
      </c>
      <c r="I760" s="16" t="s">
        <v>5639</v>
      </c>
      <c r="J760" t="s">
        <v>753</v>
      </c>
      <c r="K760" s="8" t="s">
        <v>3092</v>
      </c>
      <c r="L760" s="2">
        <v>6.4100010390732604E-6</v>
      </c>
      <c r="M760" s="2">
        <v>6.4100010390732604E-6</v>
      </c>
      <c r="N760" s="2">
        <v>6.4100006832854396E-6</v>
      </c>
      <c r="O760" s="2">
        <v>6.4100006708711502E-6</v>
      </c>
      <c r="P760" s="2">
        <v>6.4100010393536901E-6</v>
      </c>
      <c r="Q760" s="2">
        <v>6.4100010393536901E-6</v>
      </c>
      <c r="R760" s="2">
        <v>6.4100007135845001E-6</v>
      </c>
      <c r="S760" s="2">
        <f t="shared" si="144"/>
        <v>1</v>
      </c>
      <c r="T760" s="2">
        <v>6.4100007015183201E-6</v>
      </c>
      <c r="U760" s="2">
        <v>1.78186389791259E-54</v>
      </c>
      <c r="V760" s="2">
        <v>2.9624257598756402E-44</v>
      </c>
      <c r="W760" s="2">
        <v>6.4100010392195701E-6</v>
      </c>
      <c r="X760" s="2">
        <v>6.4100010392195701E-6</v>
      </c>
      <c r="Y760" s="2">
        <v>6.4100010262676003E-6</v>
      </c>
      <c r="Z760" s="2">
        <f t="shared" si="137"/>
        <v>1</v>
      </c>
      <c r="AA760" s="2">
        <v>6.4100010360578697E-6</v>
      </c>
      <c r="AB760" s="2">
        <v>0</v>
      </c>
      <c r="AC760" s="2">
        <v>0</v>
      </c>
      <c r="AD760" s="2">
        <f t="shared" si="138"/>
        <v>1</v>
      </c>
      <c r="AE760" s="2">
        <v>1.1538001870331899E-5</v>
      </c>
      <c r="AF760" s="2">
        <v>1.1538001870331899E-5</v>
      </c>
      <c r="AG760" s="2">
        <v>1.15380017240922E-5</v>
      </c>
      <c r="AH760" s="2">
        <v>1.1538001733761499E-5</v>
      </c>
      <c r="AI760" s="2">
        <v>1.1538001870192E-5</v>
      </c>
      <c r="AJ760" s="2">
        <v>1.1538001870192E-5</v>
      </c>
      <c r="AK760" s="2">
        <v>1.1538001601304599E-5</v>
      </c>
      <c r="AL760" s="2">
        <f t="shared" si="133"/>
        <v>-1</v>
      </c>
      <c r="AM760" s="2">
        <v>1.1538001595514199E-5</v>
      </c>
      <c r="AN760" s="2">
        <v>0</v>
      </c>
      <c r="AO760" s="2">
        <v>0</v>
      </c>
      <c r="AP760" s="2">
        <v>1.06647474620974E-5</v>
      </c>
      <c r="AQ760" s="2">
        <v>1.06647474620974E-5</v>
      </c>
      <c r="AR760" s="2">
        <v>1.06647470810526E-5</v>
      </c>
      <c r="AS760" s="2">
        <f t="shared" si="139"/>
        <v>-1</v>
      </c>
      <c r="AT760" s="2">
        <v>1.06647470732662E-5</v>
      </c>
      <c r="AU760" s="2">
        <v>0</v>
      </c>
      <c r="AV760" s="2">
        <v>0</v>
      </c>
      <c r="AW760" s="2">
        <f t="shared" si="140"/>
        <v>1</v>
      </c>
      <c r="AX760" s="2">
        <v>2.1188223905555298E-5</v>
      </c>
      <c r="AY760" s="2">
        <v>2.1188223905555298E-5</v>
      </c>
      <c r="AZ760" s="2">
        <v>2.1188223694000499E-5</v>
      </c>
      <c r="BA760" s="2">
        <v>2.11882237007218E-5</v>
      </c>
      <c r="BB760" s="2">
        <v>1.23037818408906E-5</v>
      </c>
      <c r="BC760" s="2">
        <v>1.23037818408906E-5</v>
      </c>
      <c r="BD760" s="2">
        <v>1.2303781719243399E-5</v>
      </c>
      <c r="BE760" s="2">
        <f t="shared" si="141"/>
        <v>-1</v>
      </c>
      <c r="BF760" s="2">
        <v>1.2303781731123301E-5</v>
      </c>
      <c r="BG760" s="2">
        <v>0</v>
      </c>
      <c r="BH760" s="2">
        <v>0</v>
      </c>
      <c r="BI760" s="2">
        <v>1.21577322767305E-5</v>
      </c>
      <c r="BJ760" s="2">
        <v>1.21577322767305E-5</v>
      </c>
      <c r="BK760" s="2">
        <v>1.21577322128043E-5</v>
      </c>
      <c r="BL760" s="2">
        <f t="shared" si="142"/>
        <v>-1</v>
      </c>
      <c r="BM760" s="2">
        <v>1.2157732220254201E-5</v>
      </c>
      <c r="BN760" s="2">
        <v>0</v>
      </c>
      <c r="BO760" s="2">
        <v>0</v>
      </c>
      <c r="BP760" s="2">
        <f t="shared" si="143"/>
        <v>1</v>
      </c>
    </row>
    <row r="761" spans="1:68" x14ac:dyDescent="0.2">
      <c r="A761">
        <v>755</v>
      </c>
      <c r="B761">
        <f t="shared" si="134"/>
        <v>0</v>
      </c>
      <c r="D761">
        <f t="shared" si="135"/>
        <v>0</v>
      </c>
      <c r="E761">
        <f t="shared" si="136"/>
        <v>0</v>
      </c>
      <c r="F761" s="16" t="s">
        <v>5727</v>
      </c>
      <c r="G761" s="16" t="s">
        <v>4686</v>
      </c>
      <c r="H761" s="16" t="s">
        <v>5566</v>
      </c>
      <c r="I761" s="16" t="s">
        <v>5639</v>
      </c>
      <c r="J761" t="s">
        <v>754</v>
      </c>
      <c r="K761" s="8" t="s">
        <v>3093</v>
      </c>
      <c r="L761" s="2">
        <v>6.4100010390732604E-6</v>
      </c>
      <c r="M761" s="2">
        <v>6.4100010390732604E-6</v>
      </c>
      <c r="N761" s="2">
        <v>6.4100012274885101E-6</v>
      </c>
      <c r="O761" s="2">
        <v>6.41000123501613E-6</v>
      </c>
      <c r="P761" s="2">
        <v>6.4100010393536901E-6</v>
      </c>
      <c r="Q761" s="2">
        <v>6.4100010393536901E-6</v>
      </c>
      <c r="R761" s="2">
        <v>6.41000116050151E-6</v>
      </c>
      <c r="S761" s="2">
        <f t="shared" si="144"/>
        <v>-1</v>
      </c>
      <c r="T761" s="2">
        <v>6.4100011597343904E-6</v>
      </c>
      <c r="U761" s="2">
        <v>0</v>
      </c>
      <c r="V761" s="2">
        <v>0</v>
      </c>
      <c r="W761" s="2">
        <v>6.4100010392195701E-6</v>
      </c>
      <c r="X761" s="2">
        <v>6.4100010392195701E-6</v>
      </c>
      <c r="Y761" s="2">
        <v>6.4100010927083099E-6</v>
      </c>
      <c r="Z761" s="2">
        <f t="shared" si="137"/>
        <v>-1</v>
      </c>
      <c r="AA761" s="2">
        <v>6.4100010833560997E-6</v>
      </c>
      <c r="AB761" s="2">
        <v>0</v>
      </c>
      <c r="AC761" s="2">
        <v>0</v>
      </c>
      <c r="AD761" s="2">
        <f t="shared" si="138"/>
        <v>1</v>
      </c>
      <c r="AE761" s="2">
        <v>1.1538001870331899E-5</v>
      </c>
      <c r="AF761" s="2">
        <v>1.1538001870331899E-5</v>
      </c>
      <c r="AG761" s="2">
        <v>1.15380019755931E-5</v>
      </c>
      <c r="AH761" s="2">
        <v>1.15380019715142E-5</v>
      </c>
      <c r="AI761" s="2">
        <v>1.1538001870192E-5</v>
      </c>
      <c r="AJ761" s="2">
        <v>1.1538001870192E-5</v>
      </c>
      <c r="AK761" s="2">
        <v>1.15380020011547E-5</v>
      </c>
      <c r="AL761" s="2">
        <f t="shared" si="133"/>
        <v>1</v>
      </c>
      <c r="AM761" s="2">
        <v>1.15380020014594E-5</v>
      </c>
      <c r="AN761" s="2">
        <v>1.35468744386398E-106</v>
      </c>
      <c r="AO761" s="2">
        <v>3.53590550735041E-65</v>
      </c>
      <c r="AP761" s="2">
        <v>1.06647474620974E-5</v>
      </c>
      <c r="AQ761" s="2">
        <v>1.06647474620974E-5</v>
      </c>
      <c r="AR761" s="2">
        <v>1.0664747608989E-5</v>
      </c>
      <c r="AS761" s="2">
        <f t="shared" si="139"/>
        <v>-1</v>
      </c>
      <c r="AT761" s="2">
        <v>1.06647476131773E-5</v>
      </c>
      <c r="AU761" s="2">
        <v>0</v>
      </c>
      <c r="AV761" s="2">
        <v>0</v>
      </c>
      <c r="AW761" s="2">
        <f t="shared" si="140"/>
        <v>1</v>
      </c>
      <c r="AX761" s="2">
        <v>2.1188223905555298E-5</v>
      </c>
      <c r="AY761" s="2">
        <v>2.1188223905555298E-5</v>
      </c>
      <c r="AZ761" s="2">
        <v>2.1188224077035001E-5</v>
      </c>
      <c r="BA761" s="2">
        <v>2.1188224084483101E-5</v>
      </c>
      <c r="BB761" s="2">
        <v>1.23037818408906E-5</v>
      </c>
      <c r="BC761" s="2">
        <v>1.23037818408906E-5</v>
      </c>
      <c r="BD761" s="2">
        <v>1.23037820032745E-5</v>
      </c>
      <c r="BE761" s="2">
        <f t="shared" si="141"/>
        <v>-1</v>
      </c>
      <c r="BF761" s="2">
        <v>1.2303782007787001E-5</v>
      </c>
      <c r="BG761" s="2">
        <v>0</v>
      </c>
      <c r="BH761" s="2">
        <v>0</v>
      </c>
      <c r="BI761" s="2">
        <v>1.21577322767305E-5</v>
      </c>
      <c r="BJ761" s="2">
        <v>1.21577322767305E-5</v>
      </c>
      <c r="BK761" s="2">
        <v>1.2157732301183E-5</v>
      </c>
      <c r="BL761" s="2">
        <f t="shared" si="142"/>
        <v>-1</v>
      </c>
      <c r="BM761" s="2">
        <v>1.2157732294825099E-5</v>
      </c>
      <c r="BN761" s="2">
        <v>0</v>
      </c>
      <c r="BO761" s="2">
        <v>0</v>
      </c>
      <c r="BP761" s="2">
        <f t="shared" si="143"/>
        <v>1</v>
      </c>
    </row>
    <row r="762" spans="1:68" x14ac:dyDescent="0.2">
      <c r="A762">
        <v>756</v>
      </c>
      <c r="B762">
        <f t="shared" si="134"/>
        <v>0</v>
      </c>
      <c r="D762">
        <f t="shared" si="135"/>
        <v>1</v>
      </c>
      <c r="E762">
        <f t="shared" si="136"/>
        <v>0</v>
      </c>
      <c r="F762" s="16" t="s">
        <v>5728</v>
      </c>
      <c r="G762" s="16" t="s">
        <v>4686</v>
      </c>
      <c r="H762" s="16" t="s">
        <v>5566</v>
      </c>
      <c r="I762" s="16" t="s">
        <v>5639</v>
      </c>
      <c r="J762" t="s">
        <v>755</v>
      </c>
      <c r="K762" s="8" t="s">
        <v>3094</v>
      </c>
      <c r="L762" s="2">
        <v>2.0621331950083999E-5</v>
      </c>
      <c r="M762" s="2">
        <v>2.8374943465681499E-5</v>
      </c>
      <c r="N762" s="2">
        <v>2.5632674164981101E-5</v>
      </c>
      <c r="O762" s="2">
        <v>2.5791235253194699E-5</v>
      </c>
      <c r="P762" s="2">
        <v>2.0621331950986099E-5</v>
      </c>
      <c r="Q762" s="2">
        <v>2.8374943466922802E-5</v>
      </c>
      <c r="R762" s="2">
        <v>2.5491565668296099E-5</v>
      </c>
      <c r="S762" s="2">
        <f t="shared" si="144"/>
        <v>-1</v>
      </c>
      <c r="T762" s="2">
        <v>2.5620693419352E-5</v>
      </c>
      <c r="U762" s="2">
        <v>7.7699937111261697E-6</v>
      </c>
      <c r="V762" s="2">
        <v>1.1115664664970799E-8</v>
      </c>
      <c r="W762" s="2">
        <v>2.06213319505546E-5</v>
      </c>
      <c r="X762" s="2">
        <v>2.8374943466329099E-5</v>
      </c>
      <c r="Y762" s="2">
        <v>2.5408116431135002E-5</v>
      </c>
      <c r="Z762" s="2">
        <f t="shared" si="137"/>
        <v>-1</v>
      </c>
      <c r="AA762" s="2">
        <v>2.5515035492005899E-5</v>
      </c>
      <c r="AB762" s="2">
        <v>5.4773414669349698E-12</v>
      </c>
      <c r="AC762" s="2">
        <v>6.4766646264843304E-20</v>
      </c>
      <c r="AD762" s="2">
        <f t="shared" si="138"/>
        <v>1</v>
      </c>
      <c r="AE762" s="2">
        <v>3.7118397510151097E-5</v>
      </c>
      <c r="AF762" s="2">
        <v>5.1074898238226603E-5</v>
      </c>
      <c r="AG762" s="2">
        <v>4.59182805503432E-5</v>
      </c>
      <c r="AH762" s="2">
        <v>4.6099602284008101E-5</v>
      </c>
      <c r="AI762" s="2">
        <v>3.7118397509700997E-5</v>
      </c>
      <c r="AJ762" s="2">
        <v>5.1074898237607198E-5</v>
      </c>
      <c r="AK762" s="2">
        <v>4.5970177686666001E-5</v>
      </c>
      <c r="AL762" s="2">
        <f t="shared" si="133"/>
        <v>0</v>
      </c>
      <c r="AM762" s="2">
        <v>4.6261032125932898E-5</v>
      </c>
      <c r="AN762" s="2">
        <v>2.7596656205290299E-2</v>
      </c>
      <c r="AO762" s="2">
        <v>0.56098502634852399</v>
      </c>
      <c r="AP762" s="2">
        <v>3.4309089224659602E-5</v>
      </c>
      <c r="AQ762" s="2">
        <v>4.7209291304035901E-5</v>
      </c>
      <c r="AR762" s="2">
        <v>4.1903700579017903E-5</v>
      </c>
      <c r="AS762" s="2">
        <f t="shared" si="139"/>
        <v>0</v>
      </c>
      <c r="AT762" s="2">
        <v>4.2001469567628101E-5</v>
      </c>
      <c r="AU762" s="2">
        <v>0</v>
      </c>
      <c r="AV762" s="2">
        <v>0</v>
      </c>
      <c r="AW762" s="2">
        <f t="shared" si="140"/>
        <v>0</v>
      </c>
      <c r="AX762" s="2">
        <v>6.8163701678951695E-5</v>
      </c>
      <c r="AY762" s="2">
        <v>9.3793222776958096E-5</v>
      </c>
      <c r="AZ762" s="2">
        <v>8.3652974333295798E-5</v>
      </c>
      <c r="BA762" s="2">
        <v>8.3964907926993093E-5</v>
      </c>
      <c r="BB762" s="2">
        <v>3.95819545169844E-5</v>
      </c>
      <c r="BC762" s="2">
        <v>5.44647515688739E-5</v>
      </c>
      <c r="BD762" s="2">
        <v>4.9084218579198198E-5</v>
      </c>
      <c r="BE762" s="2">
        <f t="shared" si="141"/>
        <v>-1</v>
      </c>
      <c r="BF762" s="2">
        <v>4.9358499253381303E-5</v>
      </c>
      <c r="BG762" s="2">
        <v>0</v>
      </c>
      <c r="BH762" s="2">
        <v>0</v>
      </c>
      <c r="BI762" s="2">
        <v>3.9112104898341099E-5</v>
      </c>
      <c r="BJ762" s="2">
        <v>5.3818238705463997E-5</v>
      </c>
      <c r="BK762" s="2">
        <v>4.8118850539506503E-5</v>
      </c>
      <c r="BL762" s="2">
        <f t="shared" si="142"/>
        <v>-1</v>
      </c>
      <c r="BM762" s="2">
        <v>4.8174761902239199E-5</v>
      </c>
      <c r="BN762" s="2">
        <v>0</v>
      </c>
      <c r="BO762" s="2">
        <v>0</v>
      </c>
      <c r="BP762" s="2">
        <f t="shared" si="143"/>
        <v>1</v>
      </c>
    </row>
    <row r="763" spans="1:68" x14ac:dyDescent="0.2">
      <c r="A763">
        <v>757</v>
      </c>
      <c r="B763">
        <f t="shared" si="134"/>
        <v>0</v>
      </c>
      <c r="D763">
        <f t="shared" si="135"/>
        <v>1</v>
      </c>
      <c r="E763">
        <f t="shared" si="136"/>
        <v>0</v>
      </c>
      <c r="F763" s="16" t="s">
        <v>5729</v>
      </c>
      <c r="G763" s="16" t="s">
        <v>4686</v>
      </c>
      <c r="H763" s="16" t="s">
        <v>5566</v>
      </c>
      <c r="I763" s="16" t="s">
        <v>5639</v>
      </c>
      <c r="J763" t="s">
        <v>756</v>
      </c>
      <c r="K763" s="8" t="s">
        <v>3095</v>
      </c>
      <c r="L763" s="2">
        <v>0</v>
      </c>
      <c r="M763" s="2">
        <v>7.7536115155974896E-6</v>
      </c>
      <c r="N763" s="2">
        <v>2.7176603583031698E-6</v>
      </c>
      <c r="O763" s="2">
        <v>2.5837084431823799E-6</v>
      </c>
      <c r="P763" s="2">
        <v>0</v>
      </c>
      <c r="Q763" s="2">
        <v>7.7536115159367008E-6</v>
      </c>
      <c r="R763" s="2">
        <v>2.8759401141310901E-6</v>
      </c>
      <c r="S763" s="2">
        <f t="shared" si="144"/>
        <v>1</v>
      </c>
      <c r="T763" s="2">
        <v>2.75425020574418E-6</v>
      </c>
      <c r="U763" s="2">
        <v>7.7699937111259596E-6</v>
      </c>
      <c r="V763" s="2">
        <v>3.1412788548383E-10</v>
      </c>
      <c r="W763" s="2">
        <v>0</v>
      </c>
      <c r="X763" s="2">
        <v>7.7536115157744601E-6</v>
      </c>
      <c r="Y763" s="2">
        <v>2.9525009013362E-6</v>
      </c>
      <c r="Z763" s="2">
        <f t="shared" si="137"/>
        <v>1</v>
      </c>
      <c r="AA763" s="2">
        <v>2.8599083206454298E-6</v>
      </c>
      <c r="AB763" s="2">
        <v>5.4773414669349698E-12</v>
      </c>
      <c r="AC763" s="2">
        <v>1.91052640805773E-20</v>
      </c>
      <c r="AD763" s="2">
        <f t="shared" si="138"/>
        <v>1</v>
      </c>
      <c r="AE763" s="2">
        <v>0</v>
      </c>
      <c r="AF763" s="2">
        <v>1.3956500728075501E-5</v>
      </c>
      <c r="AG763" s="2">
        <v>5.1562758043987204E-6</v>
      </c>
      <c r="AH763" s="2">
        <v>4.9752959623902603E-6</v>
      </c>
      <c r="AI763" s="2">
        <v>0</v>
      </c>
      <c r="AJ763" s="2">
        <v>1.3956500727906201E-5</v>
      </c>
      <c r="AK763" s="2">
        <v>5.1045718325102396E-6</v>
      </c>
      <c r="AL763" s="2">
        <f t="shared" si="133"/>
        <v>0</v>
      </c>
      <c r="AM763" s="2">
        <v>4.8138660454162897E-6</v>
      </c>
      <c r="AN763" s="2">
        <v>2.7596656205290698E-2</v>
      </c>
      <c r="AO763" s="2">
        <v>0.56232871264018303</v>
      </c>
      <c r="AP763" s="2">
        <v>0</v>
      </c>
      <c r="AQ763" s="2">
        <v>1.2900202079376301E-5</v>
      </c>
      <c r="AR763" s="2">
        <v>5.3055907386979998E-6</v>
      </c>
      <c r="AS763" s="2">
        <f t="shared" si="139"/>
        <v>0</v>
      </c>
      <c r="AT763" s="2">
        <v>5.2078219037679301E-6</v>
      </c>
      <c r="AU763" s="2">
        <v>7.64124631156058E-5</v>
      </c>
      <c r="AV763" s="2">
        <v>1.08975065071906E-3</v>
      </c>
      <c r="AW763" s="2">
        <f t="shared" si="140"/>
        <v>0</v>
      </c>
      <c r="AX763" s="2">
        <v>0</v>
      </c>
      <c r="AY763" s="2">
        <v>2.5629521098006499E-5</v>
      </c>
      <c r="AZ763" s="2">
        <v>1.0140248542937001E-5</v>
      </c>
      <c r="BA763" s="2">
        <v>9.8283147808546294E-6</v>
      </c>
      <c r="BB763" s="2">
        <v>0</v>
      </c>
      <c r="BC763" s="2">
        <v>1.48827970518896E-5</v>
      </c>
      <c r="BD763" s="2">
        <v>5.3804054242985304E-6</v>
      </c>
      <c r="BE763" s="2">
        <f t="shared" si="141"/>
        <v>-1</v>
      </c>
      <c r="BF763" s="2">
        <v>5.1062522188849502E-6</v>
      </c>
      <c r="BG763" s="2">
        <v>0</v>
      </c>
      <c r="BH763" s="2">
        <v>0</v>
      </c>
      <c r="BI763" s="2">
        <v>0</v>
      </c>
      <c r="BJ763" s="2">
        <v>1.4706133807122899E-5</v>
      </c>
      <c r="BK763" s="2">
        <v>5.6989018774967998E-6</v>
      </c>
      <c r="BL763" s="2">
        <f t="shared" si="142"/>
        <v>-1</v>
      </c>
      <c r="BM763" s="2">
        <v>5.64347655799494E-6</v>
      </c>
      <c r="BN763" s="2">
        <v>0</v>
      </c>
      <c r="BO763" s="2">
        <v>0</v>
      </c>
      <c r="BP763" s="2">
        <f t="shared" si="143"/>
        <v>1</v>
      </c>
    </row>
    <row r="764" spans="1:68" x14ac:dyDescent="0.2">
      <c r="A764">
        <v>758</v>
      </c>
      <c r="B764">
        <f t="shared" si="134"/>
        <v>0</v>
      </c>
      <c r="D764">
        <f t="shared" si="135"/>
        <v>1</v>
      </c>
      <c r="E764">
        <f t="shared" si="136"/>
        <v>0</v>
      </c>
      <c r="F764" s="16" t="s">
        <v>5730</v>
      </c>
      <c r="G764" s="16" t="s">
        <v>4686</v>
      </c>
      <c r="H764" s="16" t="s">
        <v>5566</v>
      </c>
      <c r="I764" s="16" t="s">
        <v>5639</v>
      </c>
      <c r="J764" t="s">
        <v>757</v>
      </c>
      <c r="K764" s="8" t="s">
        <v>3095</v>
      </c>
      <c r="L764" s="2">
        <v>0</v>
      </c>
      <c r="M764" s="2">
        <v>7.7536115155974896E-6</v>
      </c>
      <c r="N764" s="2">
        <v>5.0112495361799603E-6</v>
      </c>
      <c r="O764" s="2">
        <v>5.1699033648681996E-6</v>
      </c>
      <c r="P764" s="2">
        <v>0</v>
      </c>
      <c r="Q764" s="2">
        <v>7.7536115159367008E-6</v>
      </c>
      <c r="R764" s="2">
        <v>4.8701965220636201E-6</v>
      </c>
      <c r="S764" s="2">
        <f t="shared" si="144"/>
        <v>-1</v>
      </c>
      <c r="T764" s="2">
        <v>4.9993615206596499E-6</v>
      </c>
      <c r="U764" s="2">
        <v>7.7699937111261697E-6</v>
      </c>
      <c r="V764" s="2">
        <v>1.13420978125165E-8</v>
      </c>
      <c r="W764" s="2">
        <v>0</v>
      </c>
      <c r="X764" s="2">
        <v>7.7536115157744601E-6</v>
      </c>
      <c r="Y764" s="2">
        <v>4.7859995426791297E-6</v>
      </c>
      <c r="Z764" s="2">
        <f t="shared" si="137"/>
        <v>-1</v>
      </c>
      <c r="AA764" s="2">
        <v>4.8937034778731597E-6</v>
      </c>
      <c r="AB764" s="2">
        <v>5.4773414669349698E-12</v>
      </c>
      <c r="AC764" s="2">
        <v>5.57835412395807E-20</v>
      </c>
      <c r="AD764" s="2">
        <f t="shared" si="138"/>
        <v>1</v>
      </c>
      <c r="AE764" s="2">
        <v>0</v>
      </c>
      <c r="AF764" s="2">
        <v>1.3956500728075501E-5</v>
      </c>
      <c r="AG764" s="2">
        <v>8.7998831049914503E-6</v>
      </c>
      <c r="AH764" s="2">
        <v>8.98120485843434E-6</v>
      </c>
      <c r="AI764" s="2">
        <v>0</v>
      </c>
      <c r="AJ764" s="2">
        <v>1.3956500727906201E-5</v>
      </c>
      <c r="AK764" s="2">
        <v>8.8516311855513592E-6</v>
      </c>
      <c r="AL764" s="2">
        <f t="shared" si="133"/>
        <v>0</v>
      </c>
      <c r="AM764" s="2">
        <v>9.1426347403201596E-6</v>
      </c>
      <c r="AN764" s="2">
        <v>2.7596656205290299E-2</v>
      </c>
      <c r="AO764" s="2">
        <v>0.56232871264018303</v>
      </c>
      <c r="AP764" s="2">
        <v>0</v>
      </c>
      <c r="AQ764" s="2">
        <v>1.2900202079376301E-5</v>
      </c>
      <c r="AR764" s="2">
        <v>7.5944938904694099E-6</v>
      </c>
      <c r="AS764" s="2">
        <f t="shared" si="139"/>
        <v>0</v>
      </c>
      <c r="AT764" s="2">
        <v>7.69238037230344E-6</v>
      </c>
      <c r="AU764" s="2">
        <v>1.2027356369703801E-112</v>
      </c>
      <c r="AV764" s="2">
        <v>1.98759009574836E-168</v>
      </c>
      <c r="AW764" s="2">
        <f t="shared" si="140"/>
        <v>0</v>
      </c>
      <c r="AX764" s="2">
        <v>0</v>
      </c>
      <c r="AY764" s="2">
        <v>2.5629521098006499E-5</v>
      </c>
      <c r="AZ764" s="2">
        <v>1.5489272698254599E-5</v>
      </c>
      <c r="BA764" s="2">
        <v>1.58012063967581E-5</v>
      </c>
      <c r="BB764" s="2">
        <v>0</v>
      </c>
      <c r="BC764" s="2">
        <v>1.48827970518896E-5</v>
      </c>
      <c r="BD764" s="2">
        <v>9.50205707540223E-6</v>
      </c>
      <c r="BE764" s="2">
        <f t="shared" si="141"/>
        <v>-1</v>
      </c>
      <c r="BF764" s="2">
        <v>9.7765449266181596E-6</v>
      </c>
      <c r="BG764" s="2">
        <v>0</v>
      </c>
      <c r="BH764" s="2">
        <v>0</v>
      </c>
      <c r="BI764" s="2">
        <v>0</v>
      </c>
      <c r="BJ764" s="2">
        <v>1.4706133807122899E-5</v>
      </c>
      <c r="BK764" s="2">
        <v>9.0066840122225796E-6</v>
      </c>
      <c r="BL764" s="2">
        <f t="shared" si="142"/>
        <v>-1</v>
      </c>
      <c r="BM764" s="2">
        <v>9.0626573056816202E-6</v>
      </c>
      <c r="BN764" s="2">
        <v>0</v>
      </c>
      <c r="BO764" s="2">
        <v>0</v>
      </c>
      <c r="BP764" s="2">
        <f t="shared" si="143"/>
        <v>1</v>
      </c>
    </row>
    <row r="765" spans="1:68" x14ac:dyDescent="0.2">
      <c r="A765">
        <v>759</v>
      </c>
      <c r="B765">
        <f t="shared" si="134"/>
        <v>1</v>
      </c>
      <c r="D765">
        <f t="shared" si="135"/>
        <v>0</v>
      </c>
      <c r="E765">
        <f t="shared" si="136"/>
        <v>0</v>
      </c>
      <c r="F765" s="16" t="s">
        <v>5731</v>
      </c>
      <c r="G765" s="16" t="s">
        <v>4686</v>
      </c>
      <c r="H765" s="16" t="s">
        <v>5566</v>
      </c>
      <c r="I765" s="16" t="s">
        <v>5402</v>
      </c>
      <c r="J765" t="s">
        <v>758</v>
      </c>
      <c r="K765" s="8" t="s">
        <v>3096</v>
      </c>
      <c r="L765" s="2">
        <v>3.6865675652154899E-4</v>
      </c>
      <c r="M765" s="2">
        <v>1.68928783256567E-2</v>
      </c>
      <c r="N765" s="2">
        <v>4.3143970937434902E-4</v>
      </c>
      <c r="O765" s="2">
        <v>3.9415685595422899E-4</v>
      </c>
      <c r="P765" s="2">
        <v>3.6865675653767699E-4</v>
      </c>
      <c r="Q765" s="2">
        <v>1.6892878199979599E-2</v>
      </c>
      <c r="R765" s="2">
        <v>4.3788232835443501E-4</v>
      </c>
      <c r="S765" s="2">
        <f t="shared" si="144"/>
        <v>0</v>
      </c>
      <c r="T765" s="2">
        <v>3.9902116282176502E-4</v>
      </c>
      <c r="U765" s="2">
        <v>2.0181814811836598E-46</v>
      </c>
      <c r="V765" s="2">
        <v>0.69386153547824603</v>
      </c>
      <c r="W765" s="2">
        <v>3.68656756529963E-4</v>
      </c>
      <c r="X765" s="2">
        <v>1.6892878270810398E-2</v>
      </c>
      <c r="Y765" s="2">
        <v>4.34358981160784E-4</v>
      </c>
      <c r="Z765" s="2">
        <f t="shared" si="137"/>
        <v>0</v>
      </c>
      <c r="AA765" s="2">
        <v>3.9359610378147199E-4</v>
      </c>
      <c r="AB765" s="2">
        <v>0.23686137297516799</v>
      </c>
      <c r="AC765" s="2">
        <v>1.11464979469165</v>
      </c>
      <c r="AD765" s="2">
        <f t="shared" si="138"/>
        <v>0</v>
      </c>
      <c r="AE765" s="2">
        <v>6.6358216173878796E-4</v>
      </c>
      <c r="AF765" s="2">
        <v>3.0819712607975801E-2</v>
      </c>
      <c r="AG765" s="2">
        <v>7.7679595394140595E-4</v>
      </c>
      <c r="AH765" s="2">
        <v>7.1349073220649704E-4</v>
      </c>
      <c r="AI765" s="2">
        <v>6.6358216173074004E-4</v>
      </c>
      <c r="AJ765" s="2">
        <v>3.0819712665392199E-2</v>
      </c>
      <c r="AK765" s="2">
        <v>7.76638989788488E-4</v>
      </c>
      <c r="AL765" s="2">
        <f t="shared" si="133"/>
        <v>0</v>
      </c>
      <c r="AM765" s="2">
        <v>7.1650673376509198E-4</v>
      </c>
      <c r="AN765" s="2">
        <v>1.9461722972665999E-8</v>
      </c>
      <c r="AO765" s="2">
        <v>1.4940741170077301</v>
      </c>
      <c r="AP765" s="2">
        <v>6.1335890345918804E-4</v>
      </c>
      <c r="AQ765" s="2">
        <v>4.8440826895790899E-2</v>
      </c>
      <c r="AR765" s="2">
        <v>8.0243557220800201E-4</v>
      </c>
      <c r="AS765" s="2">
        <f t="shared" si="139"/>
        <v>0</v>
      </c>
      <c r="AT765" s="2">
        <v>6.9389952349081503E-4</v>
      </c>
      <c r="AU765" s="2">
        <v>2.4768456439263302E-302</v>
      </c>
      <c r="AV765" s="2">
        <v>0.149328626216747</v>
      </c>
      <c r="AW765" s="2">
        <f t="shared" si="140"/>
        <v>0</v>
      </c>
      <c r="AX765" s="2">
        <v>1.2185929228185699E-3</v>
      </c>
      <c r="AY765" s="2">
        <v>5.6370644640258503E-2</v>
      </c>
      <c r="AZ765" s="2">
        <v>1.44649265939268E-3</v>
      </c>
      <c r="BA765" s="2">
        <v>1.2996602015092199E-3</v>
      </c>
      <c r="BB765" s="2">
        <v>7.0762427006833099E-4</v>
      </c>
      <c r="BC765" s="2">
        <v>3.1358048397631802E-2</v>
      </c>
      <c r="BD765" s="2">
        <v>8.2408455902095604E-4</v>
      </c>
      <c r="BE765" s="2">
        <f t="shared" si="141"/>
        <v>-1</v>
      </c>
      <c r="BF765" s="2">
        <v>7.57774980344488E-4</v>
      </c>
      <c r="BG765" s="2">
        <v>0</v>
      </c>
      <c r="BH765" s="2">
        <v>4.58432113737065E-244</v>
      </c>
      <c r="BI765" s="2">
        <v>6.9922455869754301E-4</v>
      </c>
      <c r="BJ765" s="2">
        <v>4.16320146138364E-2</v>
      </c>
      <c r="BK765" s="2">
        <v>8.43617696896786E-4</v>
      </c>
      <c r="BL765" s="2">
        <f t="shared" si="142"/>
        <v>-1</v>
      </c>
      <c r="BM765" s="2">
        <v>7.6539515487066999E-4</v>
      </c>
      <c r="BN765" s="2">
        <v>0</v>
      </c>
      <c r="BO765" s="2">
        <v>4.2130385222217498E-210</v>
      </c>
      <c r="BP765" s="2">
        <f t="shared" si="143"/>
        <v>1</v>
      </c>
    </row>
    <row r="766" spans="1:68" x14ac:dyDescent="0.2">
      <c r="A766">
        <v>760</v>
      </c>
      <c r="B766">
        <f t="shared" si="134"/>
        <v>0</v>
      </c>
      <c r="D766">
        <f t="shared" si="135"/>
        <v>0</v>
      </c>
      <c r="E766">
        <f t="shared" si="136"/>
        <v>0</v>
      </c>
      <c r="F766" s="16" t="s">
        <v>5732</v>
      </c>
      <c r="G766" s="16" t="s">
        <v>4686</v>
      </c>
      <c r="H766" s="16" t="s">
        <v>5566</v>
      </c>
      <c r="I766" s="16" t="s">
        <v>5402</v>
      </c>
      <c r="J766" t="s">
        <v>759</v>
      </c>
      <c r="K766" s="8" t="s">
        <v>3097</v>
      </c>
      <c r="L766" s="2">
        <v>0</v>
      </c>
      <c r="M766" s="2">
        <v>1.65242215912095E-2</v>
      </c>
      <c r="N766" s="2">
        <v>1.9591340375995199E-4</v>
      </c>
      <c r="O766" s="2">
        <v>8.1467981061473295E-5</v>
      </c>
      <c r="P766" s="2">
        <v>0</v>
      </c>
      <c r="Q766" s="2">
        <v>1.6524221435673701E-2</v>
      </c>
      <c r="R766" s="2">
        <v>2.1867855486515199E-4</v>
      </c>
      <c r="S766" s="2">
        <f t="shared" si="144"/>
        <v>0</v>
      </c>
      <c r="T766" s="2">
        <v>1.04855762185686E-4</v>
      </c>
      <c r="U766" s="2">
        <v>5.3186115455612399E-62</v>
      </c>
      <c r="V766" s="2">
        <v>0.19157658487461199</v>
      </c>
      <c r="W766" s="2">
        <v>0</v>
      </c>
      <c r="X766" s="2">
        <v>1.6524221510768902E-2</v>
      </c>
      <c r="Y766" s="2">
        <v>2.07906523421055E-4</v>
      </c>
      <c r="Z766" s="2">
        <f t="shared" si="137"/>
        <v>0</v>
      </c>
      <c r="AA766" s="2">
        <v>9.3220190940899599E-5</v>
      </c>
      <c r="AB766" s="2">
        <v>3.6298452064210798E-15</v>
      </c>
      <c r="AC766" s="2">
        <v>0.64510087150856898</v>
      </c>
      <c r="AD766" s="2">
        <f t="shared" si="138"/>
        <v>0</v>
      </c>
      <c r="AE766" s="2">
        <v>0</v>
      </c>
      <c r="AF766" s="2">
        <v>3.01561304435407E-2</v>
      </c>
      <c r="AG766" s="2">
        <v>3.5125192770893698E-4</v>
      </c>
      <c r="AH766" s="2">
        <v>1.5933658114188201E-4</v>
      </c>
      <c r="AI766" s="2">
        <v>0</v>
      </c>
      <c r="AJ766" s="2">
        <v>3.0156130502562498E-2</v>
      </c>
      <c r="AK766" s="2">
        <v>3.6416858875514099E-4</v>
      </c>
      <c r="AL766" s="2">
        <f t="shared" si="133"/>
        <v>0</v>
      </c>
      <c r="AM766" s="2">
        <v>1.8730065601457599E-4</v>
      </c>
      <c r="AN766" s="2">
        <v>7.9968384526252205E-27</v>
      </c>
      <c r="AO766" s="2">
        <v>1.04194008551735</v>
      </c>
      <c r="AP766" s="2">
        <v>0</v>
      </c>
      <c r="AQ766" s="2">
        <v>4.7827467989658902E-2</v>
      </c>
      <c r="AR766" s="2">
        <v>7.0890684035925997E-4</v>
      </c>
      <c r="AS766" s="2">
        <f t="shared" si="139"/>
        <v>0</v>
      </c>
      <c r="AT766" s="2">
        <v>3.31412079632432E-4</v>
      </c>
      <c r="AU766" s="2">
        <v>0</v>
      </c>
      <c r="AV766" s="2">
        <v>2.8164199499716102E-31</v>
      </c>
      <c r="AW766" s="2">
        <f t="shared" si="140"/>
        <v>0</v>
      </c>
      <c r="AX766" s="2">
        <v>0</v>
      </c>
      <c r="AY766" s="2">
        <v>5.5152051713531498E-2</v>
      </c>
      <c r="AZ766" s="2">
        <v>7.14213608063305E-4</v>
      </c>
      <c r="BA766" s="2">
        <v>3.0330652256894101E-4</v>
      </c>
      <c r="BB766" s="2">
        <v>0</v>
      </c>
      <c r="BC766" s="2">
        <v>3.0650424129775498E-2</v>
      </c>
      <c r="BD766" s="2">
        <v>3.6878862572252999E-4</v>
      </c>
      <c r="BE766" s="2">
        <f t="shared" si="141"/>
        <v>0</v>
      </c>
      <c r="BF766" s="2">
        <v>1.74521368092118E-4</v>
      </c>
      <c r="BG766" s="2">
        <v>1.5065870002101299E-223</v>
      </c>
      <c r="BH766" s="2">
        <v>5.6041654362314504E-25</v>
      </c>
      <c r="BI766" s="2">
        <v>0</v>
      </c>
      <c r="BJ766" s="2">
        <v>4.1893263157744498E-2</v>
      </c>
      <c r="BK766" s="2">
        <v>7.1845917722459596E-4</v>
      </c>
      <c r="BL766" s="2">
        <f t="shared" si="142"/>
        <v>0</v>
      </c>
      <c r="BM766" s="2">
        <v>4.05835055040594E-4</v>
      </c>
      <c r="BN766" s="2">
        <v>7.5032247557037503E-118</v>
      </c>
      <c r="BO766" s="2">
        <v>1.3674660594196599</v>
      </c>
      <c r="BP766" s="2">
        <f t="shared" si="143"/>
        <v>0</v>
      </c>
    </row>
    <row r="767" spans="1:68" x14ac:dyDescent="0.2">
      <c r="A767">
        <v>761</v>
      </c>
      <c r="B767">
        <f t="shared" si="134"/>
        <v>1</v>
      </c>
      <c r="D767">
        <f t="shared" si="135"/>
        <v>0</v>
      </c>
      <c r="E767">
        <f t="shared" si="136"/>
        <v>0</v>
      </c>
      <c r="F767" s="16" t="s">
        <v>5733</v>
      </c>
      <c r="G767" s="16" t="s">
        <v>4686</v>
      </c>
      <c r="H767" s="16" t="s">
        <v>5566</v>
      </c>
      <c r="I767" s="16" t="s">
        <v>5402</v>
      </c>
      <c r="J767" t="s">
        <v>760</v>
      </c>
      <c r="K767" s="8" t="s">
        <v>3098</v>
      </c>
      <c r="L767" s="2">
        <v>1.0223135321336401E-3</v>
      </c>
      <c r="M767" s="2">
        <v>1.75465351011872E-2</v>
      </c>
      <c r="N767" s="2">
        <v>1.21717953748275E-3</v>
      </c>
      <c r="O767" s="2">
        <v>1.1099760843616799E-3</v>
      </c>
      <c r="P767" s="2">
        <v>1.0223135321783699E-3</v>
      </c>
      <c r="Q767" s="2">
        <v>1.7546534960365599E-2</v>
      </c>
      <c r="R767" s="2">
        <v>1.1798036806742701E-3</v>
      </c>
      <c r="S767" s="2">
        <f t="shared" si="144"/>
        <v>0</v>
      </c>
      <c r="T767" s="2">
        <v>1.0985612483668701E-3</v>
      </c>
      <c r="U767" s="2">
        <v>3.0507651621951802E-22</v>
      </c>
      <c r="V767" s="2">
        <v>2.1684793534161402E-3</v>
      </c>
      <c r="W767" s="2">
        <v>1.0223135321569799E-3</v>
      </c>
      <c r="X767" s="2">
        <v>1.7546535044907999E-2</v>
      </c>
      <c r="Y767" s="2">
        <v>1.20922276701636E-3</v>
      </c>
      <c r="Z767" s="2">
        <f t="shared" si="137"/>
        <v>0</v>
      </c>
      <c r="AA767" s="2">
        <v>1.1090685488378E-3</v>
      </c>
      <c r="AB767" s="2">
        <v>0.36287500465712702</v>
      </c>
      <c r="AC767" s="2">
        <v>0.86429313763286797</v>
      </c>
      <c r="AD767" s="2">
        <f t="shared" si="138"/>
        <v>0</v>
      </c>
      <c r="AE767" s="2">
        <v>1.84016435784056E-3</v>
      </c>
      <c r="AF767" s="2">
        <v>3.1996294803204997E-2</v>
      </c>
      <c r="AG767" s="2">
        <v>2.1630304680973298E-3</v>
      </c>
      <c r="AH767" s="2">
        <v>1.99995422279665E-3</v>
      </c>
      <c r="AI767" s="2">
        <v>1.8401643578182399E-3</v>
      </c>
      <c r="AJ767" s="2">
        <v>3.1996294858515802E-2</v>
      </c>
      <c r="AK767" s="2">
        <v>2.2088117592142099E-3</v>
      </c>
      <c r="AL767" s="2">
        <f t="shared" si="133"/>
        <v>0</v>
      </c>
      <c r="AM767" s="2">
        <v>2.0402524291052299E-3</v>
      </c>
      <c r="AN767" s="2">
        <v>3.5675157539557699E-66</v>
      </c>
      <c r="AO767" s="2">
        <v>6.1144997384802099E-2</v>
      </c>
      <c r="AP767" s="2">
        <v>1.7008914009265599E-3</v>
      </c>
      <c r="AQ767" s="2">
        <v>4.9528359396165997E-2</v>
      </c>
      <c r="AR767" s="2">
        <v>2.2247080185744E-3</v>
      </c>
      <c r="AS767" s="2">
        <f t="shared" si="139"/>
        <v>0</v>
      </c>
      <c r="AT767" s="2">
        <v>1.9582555039972202E-3</v>
      </c>
      <c r="AU767" s="2">
        <v>7.0684132768185002E-222</v>
      </c>
      <c r="AV767" s="2">
        <v>2.7166232450863598E-2</v>
      </c>
      <c r="AW767" s="2">
        <f t="shared" si="140"/>
        <v>0</v>
      </c>
      <c r="AX767" s="2">
        <v>3.3792518735158198E-3</v>
      </c>
      <c r="AY767" s="2">
        <v>5.85313035906228E-2</v>
      </c>
      <c r="AZ767" s="2">
        <v>4.0282294980992003E-3</v>
      </c>
      <c r="BA767" s="2">
        <v>3.66811949741751E-3</v>
      </c>
      <c r="BB767" s="2">
        <v>1.9622965106697002E-3</v>
      </c>
      <c r="BC767" s="2">
        <v>3.2612720638249E-2</v>
      </c>
      <c r="BD767" s="2">
        <v>2.2976945812637601E-3</v>
      </c>
      <c r="BE767" s="2">
        <f t="shared" si="141"/>
        <v>-1</v>
      </c>
      <c r="BF767" s="2">
        <v>2.1268269916584698E-3</v>
      </c>
      <c r="BG767" s="2">
        <v>0</v>
      </c>
      <c r="BH767" s="2">
        <v>0</v>
      </c>
      <c r="BI767" s="2">
        <v>1.9390034651782899E-3</v>
      </c>
      <c r="BJ767" s="2">
        <v>4.2871793517773302E-2</v>
      </c>
      <c r="BK767" s="2">
        <v>2.41094341619687E-3</v>
      </c>
      <c r="BL767" s="2">
        <f t="shared" si="142"/>
        <v>-1</v>
      </c>
      <c r="BM767" s="2">
        <v>2.1810906220550001E-3</v>
      </c>
      <c r="BN767" s="2">
        <v>0</v>
      </c>
      <c r="BO767" s="2">
        <v>0</v>
      </c>
      <c r="BP767" s="2">
        <f t="shared" si="143"/>
        <v>1</v>
      </c>
    </row>
    <row r="768" spans="1:68" x14ac:dyDescent="0.2">
      <c r="A768">
        <v>762</v>
      </c>
      <c r="B768">
        <f t="shared" si="134"/>
        <v>0</v>
      </c>
      <c r="D768">
        <f t="shared" si="135"/>
        <v>0</v>
      </c>
      <c r="E768">
        <f t="shared" si="136"/>
        <v>0</v>
      </c>
      <c r="F768" s="16" t="s">
        <v>5734</v>
      </c>
      <c r="G768" s="16" t="s">
        <v>4686</v>
      </c>
      <c r="H768" s="16" t="s">
        <v>5566</v>
      </c>
      <c r="I768" s="16" t="s">
        <v>5735</v>
      </c>
      <c r="J768" t="s">
        <v>761</v>
      </c>
      <c r="K768" s="8" t="s">
        <v>3099</v>
      </c>
      <c r="L768" s="2">
        <v>4.3508663160394699E-4</v>
      </c>
      <c r="M768" s="2">
        <v>8.7601166116470092E-3</v>
      </c>
      <c r="N768" s="2">
        <v>5.9619566372910303E-4</v>
      </c>
      <c r="O768" s="2">
        <v>5.1894480944434198E-4</v>
      </c>
      <c r="P768" s="2">
        <v>4.3508663162298102E-4</v>
      </c>
      <c r="Q768" s="2">
        <v>8.7601165485979102E-3</v>
      </c>
      <c r="R768" s="2">
        <v>5.6539199911453399E-4</v>
      </c>
      <c r="S768" s="2">
        <f t="shared" si="144"/>
        <v>-1</v>
      </c>
      <c r="T768" s="2">
        <v>4.6735796954274899E-4</v>
      </c>
      <c r="U768" s="2">
        <v>1.16945912054461E-219</v>
      </c>
      <c r="V768" s="2">
        <v>2.86381397892802E-15</v>
      </c>
      <c r="W768" s="2">
        <v>4.3508663161387801E-4</v>
      </c>
      <c r="X768" s="2">
        <v>8.7601165826038507E-3</v>
      </c>
      <c r="Y768" s="2">
        <v>4.60619937100402E-4</v>
      </c>
      <c r="Z768" s="2">
        <f t="shared" si="137"/>
        <v>-1</v>
      </c>
      <c r="AA768" s="2">
        <v>4.4608362786693201E-4</v>
      </c>
      <c r="AB768" s="2">
        <v>0</v>
      </c>
      <c r="AC768" s="2">
        <v>0</v>
      </c>
      <c r="AD768" s="2">
        <f t="shared" si="138"/>
        <v>1</v>
      </c>
      <c r="AE768" s="2">
        <v>7.8315593688710501E-4</v>
      </c>
      <c r="AF768" s="2">
        <v>1.5933222542375901E-2</v>
      </c>
      <c r="AG768" s="2">
        <v>8.7088553694132599E-4</v>
      </c>
      <c r="AH768" s="2">
        <v>8.28437719304947E-4</v>
      </c>
      <c r="AI768" s="2">
        <v>7.8315593687760697E-4</v>
      </c>
      <c r="AJ768" s="2">
        <v>1.59332225630518E-2</v>
      </c>
      <c r="AK768" s="2">
        <v>8.8488660899748903E-4</v>
      </c>
      <c r="AL768" s="2">
        <f t="shared" si="133"/>
        <v>1</v>
      </c>
      <c r="AM768" s="2">
        <v>8.3898487024227199E-4</v>
      </c>
      <c r="AN768" s="2">
        <v>9.4571037465835903E-38</v>
      </c>
      <c r="AO768" s="2">
        <v>3.6261031975238101E-3</v>
      </c>
      <c r="AP768" s="2">
        <v>7.2388272980085703E-4</v>
      </c>
      <c r="AQ768" s="2">
        <v>2.41477080511481E-2</v>
      </c>
      <c r="AR768" s="2">
        <v>8.1332186873446098E-4</v>
      </c>
      <c r="AS768" s="2">
        <f t="shared" si="139"/>
        <v>-1</v>
      </c>
      <c r="AT768" s="2">
        <v>7.5987532675321197E-4</v>
      </c>
      <c r="AU768" s="2">
        <v>0</v>
      </c>
      <c r="AV768" s="2">
        <v>1.3226435239242101E-19</v>
      </c>
      <c r="AW768" s="2">
        <f t="shared" si="140"/>
        <v>1</v>
      </c>
      <c r="AX768" s="2">
        <v>1.43817651706201E-3</v>
      </c>
      <c r="AY768" s="2">
        <v>2.9169048787328799E-2</v>
      </c>
      <c r="AZ768" s="2">
        <v>1.5183231477094699E-3</v>
      </c>
      <c r="BA768" s="2">
        <v>1.4690792308844701E-3</v>
      </c>
      <c r="BB768" s="2">
        <v>8.3513418555028105E-4</v>
      </c>
      <c r="BC768" s="2">
        <v>1.63878439774333E-2</v>
      </c>
      <c r="BD768" s="2">
        <v>8.8302540914709604E-4</v>
      </c>
      <c r="BE768" s="2">
        <f t="shared" si="141"/>
        <v>-1</v>
      </c>
      <c r="BF768" s="2">
        <v>8.5711383941568502E-4</v>
      </c>
      <c r="BG768" s="2">
        <v>0</v>
      </c>
      <c r="BH768" s="2">
        <v>0</v>
      </c>
      <c r="BI768" s="2">
        <v>8.2522089341033897E-4</v>
      </c>
      <c r="BJ768" s="2">
        <v>2.28770431699248E-2</v>
      </c>
      <c r="BK768" s="2">
        <v>8.7336308413511103E-4</v>
      </c>
      <c r="BL768" s="2">
        <f t="shared" si="142"/>
        <v>-1</v>
      </c>
      <c r="BM768" s="2">
        <v>8.4622667428743096E-4</v>
      </c>
      <c r="BN768" s="2">
        <v>0</v>
      </c>
      <c r="BO768" s="2">
        <v>0</v>
      </c>
      <c r="BP768" s="2">
        <f t="shared" si="143"/>
        <v>1</v>
      </c>
    </row>
    <row r="769" spans="1:68" x14ac:dyDescent="0.2">
      <c r="A769">
        <v>763</v>
      </c>
      <c r="B769">
        <f t="shared" si="134"/>
        <v>0</v>
      </c>
      <c r="D769">
        <f t="shared" si="135"/>
        <v>0</v>
      </c>
      <c r="E769">
        <f t="shared" si="136"/>
        <v>0</v>
      </c>
      <c r="F769" s="16" t="s">
        <v>5736</v>
      </c>
      <c r="G769" s="16" t="s">
        <v>4686</v>
      </c>
      <c r="H769" s="16" t="s">
        <v>5566</v>
      </c>
      <c r="I769" s="16" t="s">
        <v>5735</v>
      </c>
      <c r="J769" t="s">
        <v>762</v>
      </c>
      <c r="K769" s="8" t="s">
        <v>3100</v>
      </c>
      <c r="L769" s="2">
        <v>4.6612422409936497E-5</v>
      </c>
      <c r="M769" s="2">
        <v>4.6612422409936497E-5</v>
      </c>
      <c r="N769" s="2">
        <v>4.6612422871686703E-5</v>
      </c>
      <c r="O769" s="2">
        <v>4.6612422903856303E-5</v>
      </c>
      <c r="P769" s="2">
        <v>4.6612422411975698E-5</v>
      </c>
      <c r="Q769" s="2">
        <v>4.6612422411975698E-5</v>
      </c>
      <c r="R769" s="2">
        <v>4.6612422680963201E-5</v>
      </c>
      <c r="S769" s="2">
        <f t="shared" si="144"/>
        <v>-1</v>
      </c>
      <c r="T769" s="2">
        <v>4.6612422687686298E-5</v>
      </c>
      <c r="U769" s="2">
        <v>6.1552510656670998E-265</v>
      </c>
      <c r="V769" s="2">
        <v>1.0998696565617101E-222</v>
      </c>
      <c r="W769" s="2">
        <v>4.6612422411000398E-5</v>
      </c>
      <c r="X769" s="2">
        <v>4.6612422411000398E-5</v>
      </c>
      <c r="Y769" s="2">
        <v>4.66124223278303E-5</v>
      </c>
      <c r="Z769" s="2">
        <f t="shared" si="137"/>
        <v>-1</v>
      </c>
      <c r="AA769" s="2">
        <v>4.6612422294501898E-5</v>
      </c>
      <c r="AB769" s="2">
        <v>0</v>
      </c>
      <c r="AC769" s="2">
        <v>0</v>
      </c>
      <c r="AD769" s="2">
        <f t="shared" si="138"/>
        <v>1</v>
      </c>
      <c r="AE769" s="2">
        <v>8.3902360337885694E-5</v>
      </c>
      <c r="AF769" s="2">
        <v>8.3902360337885694E-5</v>
      </c>
      <c r="AG769" s="2">
        <v>8.3902360446174804E-5</v>
      </c>
      <c r="AH769" s="2">
        <v>8.3902360430660006E-5</v>
      </c>
      <c r="AI769" s="2">
        <v>8.3902360336868197E-5</v>
      </c>
      <c r="AJ769" s="2">
        <v>8.3902360336868197E-5</v>
      </c>
      <c r="AK769" s="2">
        <v>8.39023601945847E-5</v>
      </c>
      <c r="AL769" s="2">
        <f t="shared" si="133"/>
        <v>-1</v>
      </c>
      <c r="AM769" s="2">
        <v>8.3902360161850699E-5</v>
      </c>
      <c r="AN769" s="2">
        <v>0</v>
      </c>
      <c r="AO769" s="2">
        <v>0</v>
      </c>
      <c r="AP769" s="2">
        <v>7.7552204838714206E-5</v>
      </c>
      <c r="AQ769" s="2">
        <v>7.7552204838714206E-5</v>
      </c>
      <c r="AR769" s="2">
        <v>7.7552205030174403E-5</v>
      </c>
      <c r="AS769" s="2">
        <f t="shared" si="139"/>
        <v>-1</v>
      </c>
      <c r="AT769" s="2">
        <v>7.7552205023257098E-5</v>
      </c>
      <c r="AU769" s="2">
        <v>0</v>
      </c>
      <c r="AV769" s="2">
        <v>0</v>
      </c>
      <c r="AW769" s="2">
        <f t="shared" si="140"/>
        <v>1</v>
      </c>
      <c r="AX769" s="2">
        <v>1.5407711118637301E-4</v>
      </c>
      <c r="AY769" s="2">
        <v>1.5407711118637301E-4</v>
      </c>
      <c r="AZ769" s="2">
        <v>1.54077111691093E-4</v>
      </c>
      <c r="BA769" s="2">
        <v>1.5407711173016101E-4</v>
      </c>
      <c r="BB769" s="2">
        <v>8.9470980255911906E-5</v>
      </c>
      <c r="BC769" s="2">
        <v>8.9470980255911906E-5</v>
      </c>
      <c r="BD769" s="2">
        <v>8.9470980192040404E-5</v>
      </c>
      <c r="BE769" s="2">
        <f t="shared" si="141"/>
        <v>-1</v>
      </c>
      <c r="BF769" s="2">
        <v>8.9470980162891398E-5</v>
      </c>
      <c r="BG769" s="2">
        <v>0</v>
      </c>
      <c r="BH769" s="2">
        <v>0</v>
      </c>
      <c r="BI769" s="2">
        <v>8.8408933005697398E-5</v>
      </c>
      <c r="BJ769" s="2">
        <v>8.8408933005697398E-5</v>
      </c>
      <c r="BK769" s="2">
        <v>8.8408933347775001E-5</v>
      </c>
      <c r="BL769" s="2">
        <f t="shared" si="142"/>
        <v>-1</v>
      </c>
      <c r="BM769" s="2">
        <v>8.84089333686154E-5</v>
      </c>
      <c r="BN769" s="2">
        <v>0</v>
      </c>
      <c r="BO769" s="2">
        <v>0</v>
      </c>
      <c r="BP769" s="2">
        <f t="shared" si="143"/>
        <v>1</v>
      </c>
    </row>
    <row r="770" spans="1:68" x14ac:dyDescent="0.2">
      <c r="A770">
        <v>764</v>
      </c>
      <c r="B770">
        <f t="shared" si="134"/>
        <v>1</v>
      </c>
      <c r="D770">
        <f t="shared" si="135"/>
        <v>0</v>
      </c>
      <c r="E770">
        <f t="shared" si="136"/>
        <v>0</v>
      </c>
      <c r="F770" s="16" t="s">
        <v>5737</v>
      </c>
      <c r="G770" s="16" t="s">
        <v>4686</v>
      </c>
      <c r="H770" s="16" t="s">
        <v>5566</v>
      </c>
      <c r="I770" s="16" t="s">
        <v>5735</v>
      </c>
      <c r="J770" t="s">
        <v>763</v>
      </c>
      <c r="K770" s="8" t="s">
        <v>3101</v>
      </c>
      <c r="L770" s="2">
        <v>2.00797065924369E-4</v>
      </c>
      <c r="M770" s="2">
        <v>7.34149378173611E-3</v>
      </c>
      <c r="N770" s="2">
        <v>2.0770214379677601E-4</v>
      </c>
      <c r="O770" s="2">
        <v>2.0243102070549099E-4</v>
      </c>
      <c r="P770" s="2">
        <v>2.0079706593315399E-4</v>
      </c>
      <c r="Q770" s="2">
        <v>7.3414937244523099E-3</v>
      </c>
      <c r="R770" s="2">
        <v>2.14748671646656E-4</v>
      </c>
      <c r="S770" s="2">
        <f t="shared" si="144"/>
        <v>0</v>
      </c>
      <c r="T770" s="2">
        <v>2.05900982655016E-4</v>
      </c>
      <c r="U770" s="2">
        <v>0</v>
      </c>
      <c r="V770" s="2">
        <v>3.1724749014129803E-5</v>
      </c>
      <c r="W770" s="2">
        <v>2.00797065928952E-4</v>
      </c>
      <c r="X770" s="2">
        <v>7.34149375174248E-3</v>
      </c>
      <c r="Y770" s="2">
        <v>2.0810596299894899E-4</v>
      </c>
      <c r="Z770" s="2">
        <f t="shared" si="137"/>
        <v>0</v>
      </c>
      <c r="AA770" s="2">
        <v>2.02489614297848E-4</v>
      </c>
      <c r="AB770" s="2">
        <v>0.11618875406012601</v>
      </c>
      <c r="AC770" s="2">
        <v>1.26039137389819</v>
      </c>
      <c r="AD770" s="2">
        <f t="shared" si="138"/>
        <v>0</v>
      </c>
      <c r="AE770" s="2">
        <v>3.6143471866386501E-4</v>
      </c>
      <c r="AF770" s="2">
        <v>1.3379701444540201E-2</v>
      </c>
      <c r="AG770" s="2">
        <v>3.7330060780149898E-4</v>
      </c>
      <c r="AH770" s="2">
        <v>3.6471500251576998E-4</v>
      </c>
      <c r="AI770" s="2">
        <v>3.6143471865948099E-4</v>
      </c>
      <c r="AJ770" s="2">
        <v>1.33797014663513E-2</v>
      </c>
      <c r="AK770" s="2">
        <v>3.7189414540112202E-4</v>
      </c>
      <c r="AL770" s="2">
        <f t="shared" si="133"/>
        <v>0</v>
      </c>
      <c r="AM770" s="2">
        <v>3.6471288417612002E-4</v>
      </c>
      <c r="AN770" s="2">
        <v>2.5081806153478302E-5</v>
      </c>
      <c r="AO770" s="2">
        <v>1.0727722903788099</v>
      </c>
      <c r="AP770" s="2">
        <v>3.3407950890490301E-4</v>
      </c>
      <c r="AQ770" s="2">
        <v>2.1778144711794001E-2</v>
      </c>
      <c r="AR770" s="2">
        <v>3.5155594286327799E-4</v>
      </c>
      <c r="AS770" s="2">
        <f t="shared" si="139"/>
        <v>0</v>
      </c>
      <c r="AT770" s="2">
        <v>3.3972597933907699E-4</v>
      </c>
      <c r="AU770" s="2">
        <v>0</v>
      </c>
      <c r="AV770" s="2">
        <v>4.7953129189452998E-14</v>
      </c>
      <c r="AW770" s="2">
        <f t="shared" si="140"/>
        <v>0</v>
      </c>
      <c r="AX770" s="2">
        <v>6.6373361976852102E-4</v>
      </c>
      <c r="AY770" s="2">
        <v>2.4479798658570601E-2</v>
      </c>
      <c r="AZ770" s="2">
        <v>6.8159984631180304E-4</v>
      </c>
      <c r="BA770" s="2">
        <v>6.6876839698686399E-4</v>
      </c>
      <c r="BB770" s="2">
        <v>3.8542322822798699E-4</v>
      </c>
      <c r="BC770" s="2">
        <v>1.36648450699982E-2</v>
      </c>
      <c r="BD770" s="2">
        <v>3.9594047843387803E-4</v>
      </c>
      <c r="BE770" s="2">
        <f t="shared" si="141"/>
        <v>-1</v>
      </c>
      <c r="BF770" s="2">
        <v>3.8846769295244698E-4</v>
      </c>
      <c r="BG770" s="2">
        <v>0</v>
      </c>
      <c r="BH770" s="2">
        <v>0</v>
      </c>
      <c r="BI770" s="2">
        <v>3.8084813942782501E-4</v>
      </c>
      <c r="BJ770" s="2">
        <v>1.85215164548676E-2</v>
      </c>
      <c r="BK770" s="2">
        <v>3.9842578423909803E-4</v>
      </c>
      <c r="BL770" s="2">
        <f t="shared" si="142"/>
        <v>-1</v>
      </c>
      <c r="BM770" s="2">
        <v>3.8627281027892502E-4</v>
      </c>
      <c r="BN770" s="2">
        <v>0</v>
      </c>
      <c r="BO770" s="2">
        <v>0</v>
      </c>
      <c r="BP770" s="2">
        <f t="shared" si="143"/>
        <v>1</v>
      </c>
    </row>
    <row r="771" spans="1:68" x14ac:dyDescent="0.2">
      <c r="A771">
        <v>765</v>
      </c>
      <c r="B771">
        <f t="shared" si="134"/>
        <v>0</v>
      </c>
      <c r="D771">
        <f t="shared" si="135"/>
        <v>0</v>
      </c>
      <c r="E771">
        <f t="shared" si="136"/>
        <v>0</v>
      </c>
      <c r="F771" s="16" t="s">
        <v>5738</v>
      </c>
      <c r="G771" s="16" t="s">
        <v>4686</v>
      </c>
      <c r="H771" s="16" t="s">
        <v>5566</v>
      </c>
      <c r="I771" s="16" t="s">
        <v>5735</v>
      </c>
      <c r="J771" t="s">
        <v>764</v>
      </c>
      <c r="K771" s="8" t="s">
        <v>3102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f t="shared" si="144"/>
        <v>0</v>
      </c>
      <c r="T771" s="2">
        <v>0</v>
      </c>
      <c r="U771" s="2">
        <v>1</v>
      </c>
      <c r="V771" s="2" t="s">
        <v>7968</v>
      </c>
      <c r="W771" s="2">
        <v>0</v>
      </c>
      <c r="X771" s="2">
        <v>0</v>
      </c>
      <c r="Y771" s="2">
        <v>0</v>
      </c>
      <c r="Z771" s="2">
        <f t="shared" si="137"/>
        <v>0</v>
      </c>
      <c r="AA771" s="2">
        <v>0</v>
      </c>
      <c r="AB771" s="2">
        <v>1</v>
      </c>
      <c r="AC771" s="2" t="s">
        <v>7968</v>
      </c>
      <c r="AD771" s="2">
        <f t="shared" si="138"/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f t="shared" si="133"/>
        <v>0</v>
      </c>
      <c r="AM771" s="2">
        <v>0</v>
      </c>
      <c r="AN771" s="2">
        <v>1</v>
      </c>
      <c r="AO771" s="2" t="s">
        <v>7968</v>
      </c>
      <c r="AP771" s="2">
        <v>0</v>
      </c>
      <c r="AQ771" s="2">
        <v>0</v>
      </c>
      <c r="AR771" s="2">
        <v>0</v>
      </c>
      <c r="AS771" s="2">
        <f t="shared" si="139"/>
        <v>0</v>
      </c>
      <c r="AT771" s="2">
        <v>0</v>
      </c>
      <c r="AU771" s="2">
        <v>1</v>
      </c>
      <c r="AV771" s="2" t="s">
        <v>7968</v>
      </c>
      <c r="AW771" s="2">
        <f t="shared" si="140"/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f t="shared" si="141"/>
        <v>0</v>
      </c>
      <c r="BF771" s="2">
        <v>0</v>
      </c>
      <c r="BG771" s="2">
        <v>1</v>
      </c>
      <c r="BH771" s="2" t="s">
        <v>7968</v>
      </c>
      <c r="BI771" s="2">
        <v>0</v>
      </c>
      <c r="BJ771" s="2">
        <v>0</v>
      </c>
      <c r="BK771" s="2">
        <v>0</v>
      </c>
      <c r="BL771" s="2">
        <f t="shared" si="142"/>
        <v>0</v>
      </c>
      <c r="BM771" s="2">
        <v>0</v>
      </c>
      <c r="BN771" s="2">
        <v>1</v>
      </c>
      <c r="BO771" s="2" t="s">
        <v>7968</v>
      </c>
      <c r="BP771" s="2">
        <f t="shared" si="143"/>
        <v>0</v>
      </c>
    </row>
    <row r="772" spans="1:68" x14ac:dyDescent="0.2">
      <c r="A772">
        <v>766</v>
      </c>
      <c r="B772">
        <f t="shared" si="134"/>
        <v>1</v>
      </c>
      <c r="D772">
        <f t="shared" si="135"/>
        <v>0</v>
      </c>
      <c r="E772">
        <f t="shared" si="136"/>
        <v>0</v>
      </c>
      <c r="F772" s="16" t="s">
        <v>5739</v>
      </c>
      <c r="G772" s="16" t="s">
        <v>4686</v>
      </c>
      <c r="H772" s="16" t="s">
        <v>5566</v>
      </c>
      <c r="I772" s="16" t="s">
        <v>5735</v>
      </c>
      <c r="J772" t="s">
        <v>765</v>
      </c>
      <c r="K772" s="8" t="s">
        <v>3103</v>
      </c>
      <c r="L772" s="2">
        <v>4.0566558186329999E-4</v>
      </c>
      <c r="M772" s="2">
        <v>7.5463622982594996E-3</v>
      </c>
      <c r="N772" s="2">
        <v>4.2390261169812199E-4</v>
      </c>
      <c r="O772" s="2">
        <v>4.1237243465660101E-4</v>
      </c>
      <c r="P772" s="2">
        <v>4.0566558188104702E-4</v>
      </c>
      <c r="Q772" s="2">
        <v>7.5463622369521003E-3</v>
      </c>
      <c r="R772" s="2">
        <v>4.1473069593874601E-4</v>
      </c>
      <c r="S772" s="2">
        <f t="shared" si="144"/>
        <v>0</v>
      </c>
      <c r="T772" s="2">
        <v>4.0885069594051999E-4</v>
      </c>
      <c r="U772" s="2">
        <v>0</v>
      </c>
      <c r="V772" s="2">
        <v>2.3102777834576701E-7</v>
      </c>
      <c r="W772" s="2">
        <v>4.0566558187255902E-4</v>
      </c>
      <c r="X772" s="2">
        <v>7.5463622694478599E-3</v>
      </c>
      <c r="Y772" s="2">
        <v>4.2195600241889697E-4</v>
      </c>
      <c r="Z772" s="2">
        <f t="shared" si="137"/>
        <v>0</v>
      </c>
      <c r="AA772" s="2">
        <v>4.1158386104802398E-4</v>
      </c>
      <c r="AB772" s="2">
        <v>1.2432061735860601E-12</v>
      </c>
      <c r="AC772" s="2">
        <v>0.61218826727920705</v>
      </c>
      <c r="AD772" s="2">
        <f t="shared" si="138"/>
        <v>0</v>
      </c>
      <c r="AE772" s="2">
        <v>7.3019804735394004E-4</v>
      </c>
      <c r="AF772" s="2">
        <v>1.3748464772654E-2</v>
      </c>
      <c r="AG772" s="2">
        <v>7.6178737662311495E-4</v>
      </c>
      <c r="AH772" s="2">
        <v>7.43053687956816E-4</v>
      </c>
      <c r="AI772" s="2">
        <v>7.3019804734508395E-4</v>
      </c>
      <c r="AJ772" s="2">
        <v>1.37484647948613E-2</v>
      </c>
      <c r="AK772" s="2">
        <v>7.6734617368071501E-4</v>
      </c>
      <c r="AL772" s="2">
        <f t="shared" si="133"/>
        <v>0</v>
      </c>
      <c r="AM772" s="2">
        <v>7.4515955180198302E-4</v>
      </c>
      <c r="AN772" s="2">
        <v>7.3181434868158501E-18</v>
      </c>
      <c r="AO772" s="2">
        <v>0.31661062132288498</v>
      </c>
      <c r="AP772" s="2">
        <v>6.7493296151826501E-4</v>
      </c>
      <c r="AQ772" s="2">
        <v>2.21189981548938E-2</v>
      </c>
      <c r="AR772" s="2">
        <v>7.0085672931999104E-4</v>
      </c>
      <c r="AS772" s="2">
        <f t="shared" si="139"/>
        <v>0</v>
      </c>
      <c r="AT772" s="2">
        <v>6.8319999886724001E-4</v>
      </c>
      <c r="AU772" s="2">
        <v>0</v>
      </c>
      <c r="AV772" s="2">
        <v>2.5268192783467601E-51</v>
      </c>
      <c r="AW772" s="2">
        <f t="shared" si="140"/>
        <v>0</v>
      </c>
      <c r="AX772" s="2">
        <v>1.3409253956282699E-3</v>
      </c>
      <c r="AY772" s="2">
        <v>2.5156990435847099E-2</v>
      </c>
      <c r="AZ772" s="2">
        <v>1.3946743431656201E-3</v>
      </c>
      <c r="BA772" s="2">
        <v>1.3592457797110501E-3</v>
      </c>
      <c r="BB772" s="2">
        <v>7.7866146809948196E-4</v>
      </c>
      <c r="BC772" s="2">
        <v>1.40580833096279E-2</v>
      </c>
      <c r="BD772" s="2">
        <v>8.1209108999914597E-4</v>
      </c>
      <c r="BE772" s="2">
        <f t="shared" si="141"/>
        <v>-1</v>
      </c>
      <c r="BF772" s="2">
        <v>7.9054078175923098E-4</v>
      </c>
      <c r="BG772" s="2">
        <v>0</v>
      </c>
      <c r="BH772" s="2">
        <v>0</v>
      </c>
      <c r="BI772" s="2">
        <v>7.6941852397751395E-4</v>
      </c>
      <c r="BJ772" s="2">
        <v>1.8910086836418701E-2</v>
      </c>
      <c r="BK772" s="2">
        <v>8.0778573599882698E-4</v>
      </c>
      <c r="BL772" s="2">
        <f t="shared" si="142"/>
        <v>-1</v>
      </c>
      <c r="BM772" s="2">
        <v>7.8330338661954601E-4</v>
      </c>
      <c r="BN772" s="2">
        <v>0</v>
      </c>
      <c r="BO772" s="2">
        <v>0</v>
      </c>
      <c r="BP772" s="2">
        <f t="shared" si="143"/>
        <v>1</v>
      </c>
    </row>
    <row r="773" spans="1:68" x14ac:dyDescent="0.2">
      <c r="A773">
        <v>767</v>
      </c>
      <c r="B773">
        <f t="shared" si="134"/>
        <v>1</v>
      </c>
      <c r="D773">
        <f t="shared" si="135"/>
        <v>0</v>
      </c>
      <c r="E773">
        <f t="shared" si="136"/>
        <v>0</v>
      </c>
      <c r="F773" s="16" t="s">
        <v>5740</v>
      </c>
      <c r="G773" s="16" t="s">
        <v>4686</v>
      </c>
      <c r="H773" s="16" t="s">
        <v>5566</v>
      </c>
      <c r="I773" s="16" t="s">
        <v>5735</v>
      </c>
      <c r="J773" t="s">
        <v>766</v>
      </c>
      <c r="K773" s="8" t="s">
        <v>3104</v>
      </c>
      <c r="L773" s="2">
        <v>4.0197311859569801E-4</v>
      </c>
      <c r="M773" s="2">
        <v>7.5426698312916996E-3</v>
      </c>
      <c r="N773" s="2">
        <v>4.2012797290839898E-4</v>
      </c>
      <c r="O773" s="2">
        <v>4.1003564550812802E-4</v>
      </c>
      <c r="P773" s="2">
        <v>4.0197311861328301E-4</v>
      </c>
      <c r="Q773" s="2">
        <v>7.5426697770155302E-3</v>
      </c>
      <c r="R773" s="2">
        <v>4.2017897513493097E-4</v>
      </c>
      <c r="S773" s="2">
        <f t="shared" si="144"/>
        <v>0</v>
      </c>
      <c r="T773" s="2">
        <v>4.10748006632247E-4</v>
      </c>
      <c r="U773" s="2">
        <v>2.7996705191851199E-6</v>
      </c>
      <c r="V773" s="2">
        <v>1.48910785759873</v>
      </c>
      <c r="W773" s="2">
        <v>4.0197311860487199E-4</v>
      </c>
      <c r="X773" s="2">
        <v>7.5426698045190001E-3</v>
      </c>
      <c r="Y773" s="2">
        <v>4.1544136602716898E-4</v>
      </c>
      <c r="Z773" s="2">
        <f t="shared" si="137"/>
        <v>0</v>
      </c>
      <c r="AA773" s="2">
        <v>4.0728973547277401E-4</v>
      </c>
      <c r="AB773" s="2">
        <v>1.35790999342886E-131</v>
      </c>
      <c r="AC773" s="2">
        <v>8.5822803991814703E-3</v>
      </c>
      <c r="AD773" s="2">
        <f t="shared" si="138"/>
        <v>0</v>
      </c>
      <c r="AE773" s="2">
        <v>7.2355161347225597E-4</v>
      </c>
      <c r="AF773" s="2">
        <v>1.37418183415445E-2</v>
      </c>
      <c r="AG773" s="2">
        <v>7.5410691123126204E-4</v>
      </c>
      <c r="AH773" s="2">
        <v>7.3771479658493397E-4</v>
      </c>
      <c r="AI773" s="2">
        <v>7.2355161346348098E-4</v>
      </c>
      <c r="AJ773" s="2">
        <v>1.3741818361584999E-2</v>
      </c>
      <c r="AK773" s="2">
        <v>7.5672989254307898E-4</v>
      </c>
      <c r="AL773" s="2">
        <f t="shared" si="133"/>
        <v>0</v>
      </c>
      <c r="AM773" s="2">
        <v>7.40248479280851E-4</v>
      </c>
      <c r="AN773" s="2">
        <v>2.0395142436064101E-22</v>
      </c>
      <c r="AO773" s="2">
        <v>0.72598932257196602</v>
      </c>
      <c r="AP773" s="2">
        <v>6.6878956340927804E-4</v>
      </c>
      <c r="AQ773" s="2">
        <v>2.2112854770316701E-2</v>
      </c>
      <c r="AR773" s="2">
        <v>7.0588003505647301E-4</v>
      </c>
      <c r="AS773" s="2">
        <f t="shared" si="139"/>
        <v>0</v>
      </c>
      <c r="AT773" s="2">
        <v>6.8220938909482301E-4</v>
      </c>
      <c r="AU773" s="2">
        <v>0</v>
      </c>
      <c r="AV773" s="2">
        <v>6.9093158053540903E-35</v>
      </c>
      <c r="AW773" s="2">
        <f t="shared" si="140"/>
        <v>0</v>
      </c>
      <c r="AX773" s="2">
        <v>1.32871997818761E-3</v>
      </c>
      <c r="AY773" s="2">
        <v>2.5144785019812599E-2</v>
      </c>
      <c r="AZ773" s="2">
        <v>1.37889746961478E-3</v>
      </c>
      <c r="BA773" s="2">
        <v>1.34904434867418E-3</v>
      </c>
      <c r="BB773" s="2">
        <v>7.7157390879595798E-4</v>
      </c>
      <c r="BC773" s="2">
        <v>1.40509957493609E-2</v>
      </c>
      <c r="BD773" s="2">
        <v>8.0629408093166397E-4</v>
      </c>
      <c r="BE773" s="2">
        <f t="shared" si="141"/>
        <v>-1</v>
      </c>
      <c r="BF773" s="2">
        <v>7.8809283761618497E-4</v>
      </c>
      <c r="BG773" s="2">
        <v>0</v>
      </c>
      <c r="BH773" s="2">
        <v>0</v>
      </c>
      <c r="BI773" s="2">
        <v>7.6241509611915301E-4</v>
      </c>
      <c r="BJ773" s="2">
        <v>1.8903083411866198E-2</v>
      </c>
      <c r="BK773" s="2">
        <v>7.86473181163307E-4</v>
      </c>
      <c r="BL773" s="2">
        <f t="shared" si="142"/>
        <v>-1</v>
      </c>
      <c r="BM773" s="2">
        <v>7.7223004467004105E-4</v>
      </c>
      <c r="BN773" s="2">
        <v>0</v>
      </c>
      <c r="BO773" s="2">
        <v>0</v>
      </c>
      <c r="BP773" s="2">
        <f t="shared" si="143"/>
        <v>1</v>
      </c>
    </row>
    <row r="774" spans="1:68" x14ac:dyDescent="0.2">
      <c r="A774">
        <v>768</v>
      </c>
      <c r="B774">
        <f t="shared" si="134"/>
        <v>0</v>
      </c>
      <c r="D774">
        <f t="shared" si="135"/>
        <v>0</v>
      </c>
      <c r="E774">
        <f t="shared" si="136"/>
        <v>0</v>
      </c>
      <c r="F774" s="16" t="s">
        <v>5741</v>
      </c>
      <c r="G774" s="16" t="s">
        <v>4686</v>
      </c>
      <c r="H774" s="16" t="s">
        <v>5566</v>
      </c>
      <c r="I774" s="16" t="s">
        <v>5735</v>
      </c>
      <c r="J774" t="s">
        <v>767</v>
      </c>
      <c r="K774" s="8" t="s">
        <v>3105</v>
      </c>
      <c r="L774" s="2">
        <v>1.3275202043286599E-3</v>
      </c>
      <c r="M774" s="2">
        <v>1.3275202043286599E-3</v>
      </c>
      <c r="N774" s="2">
        <v>1.32752020280311E-3</v>
      </c>
      <c r="O774" s="2">
        <v>1.32752020276189E-3</v>
      </c>
      <c r="P774" s="2">
        <v>1.32752020438674E-3</v>
      </c>
      <c r="Q774" s="2">
        <v>1.32752020438674E-3</v>
      </c>
      <c r="R774" s="2">
        <v>1.3275202031046199E-3</v>
      </c>
      <c r="S774" s="2">
        <f t="shared" si="144"/>
        <v>1</v>
      </c>
      <c r="T774" s="2">
        <v>1.3275202031135999E-3</v>
      </c>
      <c r="U774" s="2">
        <v>8.9733210839648597E-147</v>
      </c>
      <c r="V774" s="2">
        <v>1.0838340406854601E-104</v>
      </c>
      <c r="W774" s="2">
        <v>1.3275202043589601E-3</v>
      </c>
      <c r="X774" s="2">
        <v>1.3275202043589601E-3</v>
      </c>
      <c r="Y774" s="2">
        <v>1.32752020386535E-3</v>
      </c>
      <c r="Z774" s="2">
        <f t="shared" si="137"/>
        <v>1</v>
      </c>
      <c r="AA774" s="2">
        <v>1.32752020394459E-3</v>
      </c>
      <c r="AB774" s="2">
        <v>0</v>
      </c>
      <c r="AC774" s="2">
        <v>0</v>
      </c>
      <c r="AD774" s="2">
        <f t="shared" si="138"/>
        <v>1</v>
      </c>
      <c r="AE774" s="2">
        <v>2.3895363677916E-3</v>
      </c>
      <c r="AF774" s="2">
        <v>2.3895363677916E-3</v>
      </c>
      <c r="AG774" s="2">
        <v>2.3895363662760701E-3</v>
      </c>
      <c r="AH774" s="2">
        <v>2.3895363662353899E-3</v>
      </c>
      <c r="AI774" s="2">
        <v>2.3895363677626201E-3</v>
      </c>
      <c r="AJ774" s="2">
        <v>2.3895363677626201E-3</v>
      </c>
      <c r="AK774" s="2">
        <v>2.3895363669372998E-3</v>
      </c>
      <c r="AL774" s="2">
        <f t="shared" si="133"/>
        <v>1</v>
      </c>
      <c r="AM774" s="2">
        <v>2.38953636698206E-3</v>
      </c>
      <c r="AN774" s="2">
        <v>0</v>
      </c>
      <c r="AO774" s="2">
        <v>0</v>
      </c>
      <c r="AP774" s="2">
        <v>2.20868415522815E-3</v>
      </c>
      <c r="AQ774" s="2">
        <v>2.20868415522815E-3</v>
      </c>
      <c r="AR774" s="2">
        <v>2.20868415462521E-3</v>
      </c>
      <c r="AS774" s="2">
        <f t="shared" si="139"/>
        <v>-1</v>
      </c>
      <c r="AT774" s="2">
        <v>2.2086841546879398E-3</v>
      </c>
      <c r="AU774" s="2">
        <v>0</v>
      </c>
      <c r="AV774" s="2">
        <v>0</v>
      </c>
      <c r="AW774" s="2">
        <f t="shared" si="140"/>
        <v>1</v>
      </c>
      <c r="AX774" s="2">
        <v>4.3881108843830804E-3</v>
      </c>
      <c r="AY774" s="2">
        <v>4.3881108843830804E-3</v>
      </c>
      <c r="AZ774" s="2">
        <v>4.3881108834059697E-3</v>
      </c>
      <c r="BA774" s="2">
        <v>4.3881108833911898E-3</v>
      </c>
      <c r="BB774" s="2">
        <v>2.5481304735944098E-3</v>
      </c>
      <c r="BC774" s="2">
        <v>2.5481304735944098E-3</v>
      </c>
      <c r="BD774" s="2">
        <v>2.5481304724632899E-3</v>
      </c>
      <c r="BE774" s="2">
        <f t="shared" si="141"/>
        <v>-1</v>
      </c>
      <c r="BF774" s="2">
        <v>2.5481304724520098E-3</v>
      </c>
      <c r="BG774" s="2">
        <v>0</v>
      </c>
      <c r="BH774" s="2">
        <v>0</v>
      </c>
      <c r="BI774" s="2">
        <v>2.5178834040426E-3</v>
      </c>
      <c r="BJ774" s="2">
        <v>2.5178834040426E-3</v>
      </c>
      <c r="BK774" s="2">
        <v>2.5178834029227302E-3</v>
      </c>
      <c r="BL774" s="2">
        <f t="shared" si="142"/>
        <v>-1</v>
      </c>
      <c r="BM774" s="2">
        <v>2.5178834029546001E-3</v>
      </c>
      <c r="BN774" s="2">
        <v>0</v>
      </c>
      <c r="BO774" s="2">
        <v>0</v>
      </c>
      <c r="BP774" s="2">
        <f t="shared" si="143"/>
        <v>1</v>
      </c>
    </row>
    <row r="775" spans="1:68" x14ac:dyDescent="0.2">
      <c r="A775">
        <v>769</v>
      </c>
      <c r="B775">
        <f t="shared" si="134"/>
        <v>0</v>
      </c>
      <c r="D775">
        <f t="shared" si="135"/>
        <v>1</v>
      </c>
      <c r="E775">
        <f t="shared" si="136"/>
        <v>0</v>
      </c>
      <c r="F775" s="16" t="s">
        <v>5742</v>
      </c>
      <c r="G775" s="16" t="s">
        <v>4686</v>
      </c>
      <c r="H775" s="16" t="s">
        <v>5566</v>
      </c>
      <c r="I775" s="16" t="s">
        <v>5735</v>
      </c>
      <c r="J775" t="s">
        <v>768</v>
      </c>
      <c r="K775" s="8" t="s">
        <v>3106</v>
      </c>
      <c r="L775" s="2">
        <v>7.4558913240860403E-5</v>
      </c>
      <c r="M775" s="2">
        <v>7.4558913240860403E-5</v>
      </c>
      <c r="N775" s="2">
        <v>7.4558912792073304E-5</v>
      </c>
      <c r="O775" s="2">
        <v>7.45589128121147E-5</v>
      </c>
      <c r="P775" s="2">
        <v>7.4558913244122198E-5</v>
      </c>
      <c r="Q775" s="2">
        <v>7.4558913244122198E-5</v>
      </c>
      <c r="R775" s="2">
        <v>7.4558913041871506E-5</v>
      </c>
      <c r="S775" s="2">
        <f t="shared" si="144"/>
        <v>1</v>
      </c>
      <c r="T775" s="2">
        <v>7.4558913084514993E-5</v>
      </c>
      <c r="U775" s="2">
        <v>1.3338334048347299E-255</v>
      </c>
      <c r="V775" s="2">
        <v>3.8363139100621902E-217</v>
      </c>
      <c r="W775" s="2">
        <v>7.4558913242562099E-5</v>
      </c>
      <c r="X775" s="2">
        <v>7.4558913242562099E-5</v>
      </c>
      <c r="Y775" s="2">
        <v>7.4558912427825298E-5</v>
      </c>
      <c r="Z775" s="2">
        <f t="shared" si="137"/>
        <v>-1</v>
      </c>
      <c r="AA775" s="2">
        <v>7.4558912392574294E-5</v>
      </c>
      <c r="AB775" s="2">
        <v>0</v>
      </c>
      <c r="AC775" s="2">
        <v>0</v>
      </c>
      <c r="AD775" s="2">
        <f t="shared" si="138"/>
        <v>1</v>
      </c>
      <c r="AE775" s="2">
        <v>1.3420604383354901E-4</v>
      </c>
      <c r="AF775" s="2">
        <v>1.3420604383354901E-4</v>
      </c>
      <c r="AG775" s="2">
        <v>1.34206043909933E-4</v>
      </c>
      <c r="AH775" s="2">
        <v>1.34206043954454E-4</v>
      </c>
      <c r="AI775" s="2">
        <v>1.34206043831921E-4</v>
      </c>
      <c r="AJ775" s="2">
        <v>1.34206043831921E-4</v>
      </c>
      <c r="AK775" s="2">
        <v>1.3420604358033999E-4</v>
      </c>
      <c r="AL775" s="2">
        <f t="shared" ref="AL775:AL838" si="145">IF(AND(AW775=1,AG775&gt;AK775),-1,IF(AND(AW775=1,AG775&lt;AK775),1,0))</f>
        <v>0</v>
      </c>
      <c r="AM775" s="2">
        <v>1.3420604362479301E-4</v>
      </c>
      <c r="AN775" s="2" t="s">
        <v>7984</v>
      </c>
      <c r="AO775" s="2">
        <v>9.0966251126856103E-301</v>
      </c>
      <c r="AP775" s="2">
        <v>1.24048650837218E-4</v>
      </c>
      <c r="AQ775" s="2">
        <v>1.24048650837218E-4</v>
      </c>
      <c r="AR775" s="2">
        <v>1.24048650553325E-4</v>
      </c>
      <c r="AS775" s="2">
        <f t="shared" si="139"/>
        <v>0</v>
      </c>
      <c r="AT775" s="2">
        <v>1.24048650591489E-4</v>
      </c>
      <c r="AU775" s="2">
        <v>0</v>
      </c>
      <c r="AV775" s="2">
        <v>0</v>
      </c>
      <c r="AW775" s="2">
        <f t="shared" si="140"/>
        <v>0</v>
      </c>
      <c r="AX775" s="2">
        <v>2.4645408608710902E-4</v>
      </c>
      <c r="AY775" s="2">
        <v>2.4645408608710902E-4</v>
      </c>
      <c r="AZ775" s="2">
        <v>2.4645408557768498E-4</v>
      </c>
      <c r="BA775" s="2">
        <v>2.4645408558302998E-4</v>
      </c>
      <c r="BB775" s="2">
        <v>1.4311333137351001E-4</v>
      </c>
      <c r="BC775" s="2">
        <v>1.4311333137351001E-4</v>
      </c>
      <c r="BD775" s="2">
        <v>1.4311333070021599E-4</v>
      </c>
      <c r="BE775" s="2">
        <f t="shared" si="141"/>
        <v>-1</v>
      </c>
      <c r="BF775" s="2">
        <v>1.4311333068404601E-4</v>
      </c>
      <c r="BG775" s="2">
        <v>0</v>
      </c>
      <c r="BH775" s="2">
        <v>0</v>
      </c>
      <c r="BI775" s="2">
        <v>1.41414533398798E-4</v>
      </c>
      <c r="BJ775" s="2">
        <v>1.41414533398798E-4</v>
      </c>
      <c r="BK775" s="2">
        <v>1.4141453243776599E-4</v>
      </c>
      <c r="BL775" s="2">
        <f t="shared" si="142"/>
        <v>-1</v>
      </c>
      <c r="BM775" s="2">
        <v>1.4141453240399101E-4</v>
      </c>
      <c r="BN775" s="2">
        <v>0</v>
      </c>
      <c r="BO775" s="2">
        <v>0</v>
      </c>
      <c r="BP775" s="2">
        <f t="shared" si="143"/>
        <v>1</v>
      </c>
    </row>
    <row r="776" spans="1:68" x14ac:dyDescent="0.2">
      <c r="A776">
        <v>770</v>
      </c>
      <c r="B776">
        <f t="shared" ref="B776:B839" si="146">IF(AND(AND(AD776=0,AW776=0),BP776=1),1,0)</f>
        <v>0</v>
      </c>
      <c r="D776">
        <f t="shared" ref="D776:D839" si="147">IF(AND(AND(AD776=1,AW776=0),BP776=1),1,0)</f>
        <v>0</v>
      </c>
      <c r="E776">
        <f t="shared" ref="E776:E839" si="148">IF(AND(AND(AD776=0,AW776=1),BP776=1),1,0)</f>
        <v>0</v>
      </c>
      <c r="F776" s="16" t="s">
        <v>5743</v>
      </c>
      <c r="G776" s="16" t="s">
        <v>4686</v>
      </c>
      <c r="H776" s="16" t="s">
        <v>5566</v>
      </c>
      <c r="I776" s="16" t="s">
        <v>5744</v>
      </c>
      <c r="J776" t="s">
        <v>769</v>
      </c>
      <c r="K776" s="8" t="s">
        <v>3107</v>
      </c>
      <c r="L776" s="2">
        <v>0</v>
      </c>
      <c r="M776" s="2">
        <v>9.7685523815354992E-3</v>
      </c>
      <c r="N776" s="2">
        <v>6.2445893389620401E-4</v>
      </c>
      <c r="O776" s="2">
        <v>5.9571360914730301E-4</v>
      </c>
      <c r="P776" s="2">
        <v>0</v>
      </c>
      <c r="Q776" s="2">
        <v>9.7685523211762694E-3</v>
      </c>
      <c r="R776" s="2">
        <v>6.4797268088754504E-4</v>
      </c>
      <c r="S776" s="2">
        <f t="shared" si="144"/>
        <v>1</v>
      </c>
      <c r="T776" s="2">
        <v>6.1846398863656105E-4</v>
      </c>
      <c r="U776" s="2">
        <v>1.33783511899194E-6</v>
      </c>
      <c r="V776" s="2">
        <v>2.4301209790328601E-4</v>
      </c>
      <c r="W776" s="2">
        <v>0</v>
      </c>
      <c r="X776" s="2">
        <v>9.7685523505022607E-3</v>
      </c>
      <c r="Y776" s="2">
        <v>5.3839056906204003E-4</v>
      </c>
      <c r="Z776" s="2">
        <f t="shared" ref="Z776:Z839" si="149">IF(AND(AD776=1,N776&gt;Y776),-1,IF(AND(AD776=1,N776&lt;Y776),1,0))</f>
        <v>-1</v>
      </c>
      <c r="AA776" s="2">
        <v>4.6843351723175301E-4</v>
      </c>
      <c r="AB776" s="2">
        <v>1.4482694953522101E-50</v>
      </c>
      <c r="AC776" s="2">
        <v>2.9012480226053197E-48</v>
      </c>
      <c r="AD776" s="2">
        <f t="shared" ref="AD776:AD839" si="150">IF(AND(U776&lt;=0.05,AB776&lt;=0.05,V776&lt;=0.05,AC776&lt;=0.05),1,0)</f>
        <v>1</v>
      </c>
      <c r="AE776" s="2">
        <v>0</v>
      </c>
      <c r="AF776" s="2">
        <v>1.7748406919552501E-2</v>
      </c>
      <c r="AG776" s="2">
        <v>1.1318717320510901E-3</v>
      </c>
      <c r="AH776" s="2">
        <v>1.06747703323324E-3</v>
      </c>
      <c r="AI776" s="2">
        <v>0</v>
      </c>
      <c r="AJ776" s="2">
        <v>1.7748406940745101E-2</v>
      </c>
      <c r="AK776" s="2">
        <v>1.3365216388700201E-3</v>
      </c>
      <c r="AL776" s="2">
        <f t="shared" si="145"/>
        <v>1</v>
      </c>
      <c r="AM776" s="2">
        <v>1.2519842713306899E-3</v>
      </c>
      <c r="AN776" s="2">
        <v>1.19558955918684E-160</v>
      </c>
      <c r="AO776" s="2">
        <v>4.54118597766087E-88</v>
      </c>
      <c r="AP776" s="2">
        <v>0</v>
      </c>
      <c r="AQ776" s="2">
        <v>2.4103809408675101E-2</v>
      </c>
      <c r="AR776" s="2">
        <v>2.2613320726570899E-4</v>
      </c>
      <c r="AS776" s="2">
        <f t="shared" ref="AS776:AS839" si="151">IF(AND(AW776=1,AG776&gt;AR776),-1,IF(AND(AW776=1,AG776&lt;AR776),1,0))</f>
        <v>-1</v>
      </c>
      <c r="AT776" s="2">
        <v>1.4642685455999401E-4</v>
      </c>
      <c r="AU776" s="2">
        <v>0</v>
      </c>
      <c r="AV776" s="2">
        <v>0</v>
      </c>
      <c r="AW776" s="2">
        <f t="shared" ref="AW776:AW839" si="152">IF(AND(AN776&lt;=0.05,AU776&lt;=0.05,AO776&lt;=0.05,AV776&lt;=0.05),1,0)</f>
        <v>1</v>
      </c>
      <c r="AX776" s="2">
        <v>0</v>
      </c>
      <c r="AY776" s="2">
        <v>3.2502427781333901E-2</v>
      </c>
      <c r="AZ776" s="2">
        <v>3.02162389458741E-3</v>
      </c>
      <c r="BA776" s="2">
        <v>3.0640920991068799E-3</v>
      </c>
      <c r="BB776" s="2">
        <v>0</v>
      </c>
      <c r="BC776" s="2">
        <v>1.8323502582755301E-2</v>
      </c>
      <c r="BD776" s="2">
        <v>1.3546092759507101E-3</v>
      </c>
      <c r="BE776" s="2">
        <f t="shared" ref="BE776:BE839" si="153">IF(AND(BP776=1,AZ776&gt;BD776),-1,IF(AND(BP776=1,AZ776&lt;BD776),1,0))</f>
        <v>-1</v>
      </c>
      <c r="BF776" s="2">
        <v>1.3461024912556801E-3</v>
      </c>
      <c r="BG776" s="2">
        <v>0</v>
      </c>
      <c r="BH776" s="2">
        <v>0</v>
      </c>
      <c r="BI776" s="2">
        <v>0</v>
      </c>
      <c r="BJ776" s="2">
        <v>2.3456944021873798E-2</v>
      </c>
      <c r="BK776" s="2">
        <v>4.1560546138174199E-4</v>
      </c>
      <c r="BL776" s="2">
        <f t="shared" ref="BL776:BL839" si="154">IF(AND(BP776=1,AZ776&gt;BK776),-1,IF(AND(BP776=1,AZ776&lt;BK776),1,0))</f>
        <v>-1</v>
      </c>
      <c r="BM776" s="2">
        <v>3.7074358383588202E-4</v>
      </c>
      <c r="BN776" s="2">
        <v>0</v>
      </c>
      <c r="BO776" s="2">
        <v>0</v>
      </c>
      <c r="BP776" s="2">
        <f t="shared" ref="BP776:BP839" si="155">IF(AND(BG776&lt;=0.05,BN776&lt;=0.05,BH776&lt;=0.05,BO776&lt;=0.05),1,0)</f>
        <v>1</v>
      </c>
    </row>
    <row r="777" spans="1:68" x14ac:dyDescent="0.2">
      <c r="A777">
        <v>771</v>
      </c>
      <c r="B777">
        <f t="shared" si="146"/>
        <v>0</v>
      </c>
      <c r="D777">
        <f t="shared" si="147"/>
        <v>1</v>
      </c>
      <c r="E777">
        <f t="shared" si="148"/>
        <v>0</v>
      </c>
      <c r="F777" s="16" t="s">
        <v>5745</v>
      </c>
      <c r="G777" s="16" t="s">
        <v>4686</v>
      </c>
      <c r="H777" s="16" t="s">
        <v>5566</v>
      </c>
      <c r="I777" s="16" t="s">
        <v>5746</v>
      </c>
      <c r="J777" t="s">
        <v>770</v>
      </c>
      <c r="K777" s="8" t="s">
        <v>3108</v>
      </c>
      <c r="L777" s="2">
        <v>0</v>
      </c>
      <c r="M777" s="2">
        <v>8.32502998004306E-3</v>
      </c>
      <c r="N777" s="2">
        <v>1.60925047566575E-4</v>
      </c>
      <c r="O777" s="2">
        <v>8.3630339596953596E-5</v>
      </c>
      <c r="P777" s="2">
        <v>0</v>
      </c>
      <c r="Q777" s="2">
        <v>8.3250299169749208E-3</v>
      </c>
      <c r="R777" s="2">
        <v>1.3003906547471301E-4</v>
      </c>
      <c r="S777" s="2">
        <f t="shared" si="144"/>
        <v>-1</v>
      </c>
      <c r="T777" s="2">
        <v>3.1254494402210797E-5</v>
      </c>
      <c r="U777" s="2">
        <v>1.3404965119665E-221</v>
      </c>
      <c r="V777" s="2">
        <v>2.4268271825136198E-15</v>
      </c>
      <c r="W777" s="2">
        <v>0</v>
      </c>
      <c r="X777" s="2">
        <v>8.3250299509899702E-3</v>
      </c>
      <c r="Y777" s="2">
        <v>2.5333209907880201E-5</v>
      </c>
      <c r="Z777" s="2">
        <f t="shared" si="149"/>
        <v>-1</v>
      </c>
      <c r="AA777" s="2">
        <v>1.08943580647954E-5</v>
      </c>
      <c r="AB777" s="2">
        <v>0</v>
      </c>
      <c r="AC777" s="2">
        <v>0</v>
      </c>
      <c r="AD777" s="2">
        <f t="shared" si="150"/>
        <v>1</v>
      </c>
      <c r="AE777" s="2">
        <v>0</v>
      </c>
      <c r="AF777" s="2">
        <v>1.51500666054888E-2</v>
      </c>
      <c r="AG777" s="2">
        <v>8.7293667822778501E-5</v>
      </c>
      <c r="AH777" s="2">
        <v>4.4964294476952499E-5</v>
      </c>
      <c r="AI777" s="2">
        <v>0</v>
      </c>
      <c r="AJ777" s="2">
        <v>1.51500666261742E-2</v>
      </c>
      <c r="AK777" s="2">
        <v>1.01205264273234E-4</v>
      </c>
      <c r="AL777" s="2">
        <f t="shared" si="145"/>
        <v>0</v>
      </c>
      <c r="AM777" s="2">
        <v>5.5513833792981201E-5</v>
      </c>
      <c r="AN777" s="2">
        <v>1.93976530263314E-38</v>
      </c>
      <c r="AO777" s="2">
        <v>3.86606332546375E-3</v>
      </c>
      <c r="AP777" s="2">
        <v>0</v>
      </c>
      <c r="AQ777" s="2">
        <v>2.3423825321347201E-2</v>
      </c>
      <c r="AR777" s="2">
        <v>8.9158774542148804E-5</v>
      </c>
      <c r="AS777" s="2">
        <f t="shared" si="151"/>
        <v>0</v>
      </c>
      <c r="AT777" s="2">
        <v>3.5644863259362803E-5</v>
      </c>
      <c r="AU777" s="2">
        <v>1.5345791672778499E-44</v>
      </c>
      <c r="AV777" s="2">
        <v>1.1958414337382199</v>
      </c>
      <c r="AW777" s="2">
        <f t="shared" si="152"/>
        <v>0</v>
      </c>
      <c r="AX777" s="2">
        <v>0</v>
      </c>
      <c r="AY777" s="2">
        <v>2.7730872270266799E-2</v>
      </c>
      <c r="AZ777" s="2">
        <v>7.9235056384844001E-5</v>
      </c>
      <c r="BA777" s="2">
        <v>3.0332392172620499E-5</v>
      </c>
      <c r="BB777" s="2">
        <v>0</v>
      </c>
      <c r="BC777" s="2">
        <v>1.5552709791883E-2</v>
      </c>
      <c r="BD777" s="2">
        <v>4.6362848635570597E-5</v>
      </c>
      <c r="BE777" s="2">
        <f t="shared" si="153"/>
        <v>-1</v>
      </c>
      <c r="BF777" s="2">
        <v>2.11697716313247E-5</v>
      </c>
      <c r="BG777" s="2">
        <v>3.2613848112123601E-102</v>
      </c>
      <c r="BH777" s="2">
        <v>1.85725817525685E-9</v>
      </c>
      <c r="BI777" s="2">
        <v>0</v>
      </c>
      <c r="BJ777" s="2">
        <v>2.2051822276514501E-2</v>
      </c>
      <c r="BK777" s="2">
        <v>4.7851444718311303E-5</v>
      </c>
      <c r="BL777" s="2">
        <f t="shared" si="154"/>
        <v>-1</v>
      </c>
      <c r="BM777" s="2">
        <v>2.0861388617591899E-5</v>
      </c>
      <c r="BN777" s="2">
        <v>7.5517679216527697E-99</v>
      </c>
      <c r="BO777" s="2">
        <v>2.2536292162393501E-7</v>
      </c>
      <c r="BP777" s="2">
        <f t="shared" si="155"/>
        <v>1</v>
      </c>
    </row>
    <row r="778" spans="1:68" x14ac:dyDescent="0.2">
      <c r="A778">
        <v>772</v>
      </c>
      <c r="B778">
        <f t="shared" si="146"/>
        <v>0</v>
      </c>
      <c r="D778">
        <f t="shared" si="147"/>
        <v>0</v>
      </c>
      <c r="E778">
        <f t="shared" si="148"/>
        <v>0</v>
      </c>
      <c r="F778" s="16" t="s">
        <v>5747</v>
      </c>
      <c r="G778" s="16" t="s">
        <v>4686</v>
      </c>
      <c r="H778" s="16" t="s">
        <v>5566</v>
      </c>
      <c r="I778" s="16" t="s">
        <v>5746</v>
      </c>
      <c r="J778" t="s">
        <v>771</v>
      </c>
      <c r="K778" s="8" t="s">
        <v>3109</v>
      </c>
      <c r="L778" s="2">
        <v>0</v>
      </c>
      <c r="M778" s="2">
        <v>7.1406967158117399E-3</v>
      </c>
      <c r="N778" s="2">
        <v>5.7641920814091196E-6</v>
      </c>
      <c r="O778" s="2">
        <v>1.28208064790009E-6</v>
      </c>
      <c r="P778" s="2">
        <v>0</v>
      </c>
      <c r="Q778" s="2">
        <v>7.1406966585191604E-3</v>
      </c>
      <c r="R778" s="2">
        <v>1.2996054868856101E-5</v>
      </c>
      <c r="S778" s="2">
        <f t="shared" si="144"/>
        <v>0</v>
      </c>
      <c r="T778" s="2">
        <v>4.5711889699010597E-6</v>
      </c>
      <c r="U778" s="2">
        <v>0</v>
      </c>
      <c r="V778" s="2">
        <v>9.1706226874280995E-6</v>
      </c>
      <c r="W778" s="2">
        <v>0</v>
      </c>
      <c r="X778" s="2">
        <v>7.1406966858135303E-3</v>
      </c>
      <c r="Y778" s="2">
        <v>5.7439933590904196E-6</v>
      </c>
      <c r="Z778" s="2">
        <f t="shared" si="149"/>
        <v>0</v>
      </c>
      <c r="AA778" s="2">
        <v>1.21594448465519E-6</v>
      </c>
      <c r="AB778" s="2">
        <v>8.6587642913421706E-2</v>
      </c>
      <c r="AC778" s="2">
        <v>1.4970758465618701</v>
      </c>
      <c r="AD778" s="2">
        <f t="shared" si="150"/>
        <v>0</v>
      </c>
      <c r="AE778" s="2">
        <v>0</v>
      </c>
      <c r="AF778" s="2">
        <v>1.3018266725635899E-2</v>
      </c>
      <c r="AG778" s="2">
        <v>8.9915854959317202E-6</v>
      </c>
      <c r="AH778" s="2">
        <v>2.1907066158163699E-6</v>
      </c>
      <c r="AI778" s="2">
        <v>0</v>
      </c>
      <c r="AJ778" s="2">
        <v>1.30182667476919E-2</v>
      </c>
      <c r="AK778" s="2">
        <v>7.8653929927398707E-6</v>
      </c>
      <c r="AL778" s="2">
        <f t="shared" si="145"/>
        <v>0</v>
      </c>
      <c r="AM778" s="2">
        <v>2.3046009660032999E-6</v>
      </c>
      <c r="AN778" s="2">
        <v>1.2416318927958701E-10</v>
      </c>
      <c r="AO778" s="2">
        <v>1.1212864463560801</v>
      </c>
      <c r="AP778" s="2">
        <v>0</v>
      </c>
      <c r="AQ778" s="2">
        <v>2.14440652028891E-2</v>
      </c>
      <c r="AR778" s="2">
        <v>1.1933662871874701E-5</v>
      </c>
      <c r="AS778" s="2">
        <f t="shared" si="151"/>
        <v>0</v>
      </c>
      <c r="AT778" s="2">
        <v>3.79313217395954E-6</v>
      </c>
      <c r="AU778" s="2">
        <v>2.2754175572699301E-275</v>
      </c>
      <c r="AV778" s="2">
        <v>0.45523044941440899</v>
      </c>
      <c r="AW778" s="2">
        <f t="shared" si="152"/>
        <v>0</v>
      </c>
      <c r="AX778" s="2">
        <v>0</v>
      </c>
      <c r="AY778" s="2">
        <v>2.38160650392207E-2</v>
      </c>
      <c r="AZ778" s="2">
        <v>1.4075253801244799E-5</v>
      </c>
      <c r="BA778" s="2">
        <v>3.6691064362937699E-6</v>
      </c>
      <c r="BB778" s="2">
        <v>0</v>
      </c>
      <c r="BC778" s="2">
        <v>1.32794218398692E-2</v>
      </c>
      <c r="BD778" s="2">
        <v>8.5863071117061192E-6</v>
      </c>
      <c r="BE778" s="2">
        <f t="shared" si="153"/>
        <v>0</v>
      </c>
      <c r="BF778" s="2">
        <v>2.3001826998009798E-6</v>
      </c>
      <c r="BG778" s="2">
        <v>4.0202096328816297E-161</v>
      </c>
      <c r="BH778" s="2">
        <v>9.5142029177223905E-2</v>
      </c>
      <c r="BI778" s="2">
        <v>0</v>
      </c>
      <c r="BJ778" s="2">
        <v>1.8140668315439801E-2</v>
      </c>
      <c r="BK778" s="2">
        <v>1.30890405854938E-5</v>
      </c>
      <c r="BL778" s="2">
        <f t="shared" si="154"/>
        <v>0</v>
      </c>
      <c r="BM778" s="2">
        <v>3.4139331273155499E-6</v>
      </c>
      <c r="BN778" s="2">
        <v>1.1022232031031001E-25</v>
      </c>
      <c r="BO778" s="2">
        <v>1.1773666112213701</v>
      </c>
      <c r="BP778" s="2">
        <f t="shared" si="155"/>
        <v>0</v>
      </c>
    </row>
    <row r="779" spans="1:68" x14ac:dyDescent="0.2">
      <c r="A779">
        <v>773</v>
      </c>
      <c r="B779">
        <f t="shared" si="146"/>
        <v>0</v>
      </c>
      <c r="D779">
        <f t="shared" si="147"/>
        <v>0</v>
      </c>
      <c r="E779">
        <f t="shared" si="148"/>
        <v>0</v>
      </c>
      <c r="F779" s="16" t="s">
        <v>5748</v>
      </c>
      <c r="G779" s="16" t="s">
        <v>4686</v>
      </c>
      <c r="H779" s="16" t="s">
        <v>5566</v>
      </c>
      <c r="I779" s="16" t="s">
        <v>5746</v>
      </c>
      <c r="J779" t="s">
        <v>772</v>
      </c>
      <c r="K779" s="8" t="s">
        <v>3110</v>
      </c>
      <c r="L779" s="2">
        <v>0</v>
      </c>
      <c r="M779" s="2">
        <v>7.1406967163962004E-3</v>
      </c>
      <c r="N779" s="2">
        <v>1.52420412691268E-5</v>
      </c>
      <c r="O779" s="2">
        <v>5.1503027944204496E-6</v>
      </c>
      <c r="P779" s="2">
        <v>0</v>
      </c>
      <c r="Q779" s="2">
        <v>7.1406966550710497E-3</v>
      </c>
      <c r="R779" s="2">
        <v>6.2915743298229903E-6</v>
      </c>
      <c r="S779" s="2">
        <f t="shared" si="144"/>
        <v>0</v>
      </c>
      <c r="T779" s="2">
        <v>1.8969058693845199E-6</v>
      </c>
      <c r="U779" s="2">
        <v>0</v>
      </c>
      <c r="V779" s="2">
        <v>4.0041250543573701E-8</v>
      </c>
      <c r="W779" s="2">
        <v>0</v>
      </c>
      <c r="X779" s="2">
        <v>7.1406966875753103E-3</v>
      </c>
      <c r="Y779" s="2">
        <v>1.37211801372714E-5</v>
      </c>
      <c r="Z779" s="2">
        <f t="shared" si="149"/>
        <v>0</v>
      </c>
      <c r="AA779" s="2">
        <v>4.5319733125261503E-6</v>
      </c>
      <c r="AB779" s="2">
        <v>5.40392872251923E-11</v>
      </c>
      <c r="AC779" s="2">
        <v>0.74733825877245097</v>
      </c>
      <c r="AD779" s="2">
        <f t="shared" si="150"/>
        <v>0</v>
      </c>
      <c r="AE779" s="2">
        <v>0</v>
      </c>
      <c r="AF779" s="2">
        <v>1.30182667253001E-2</v>
      </c>
      <c r="AG779" s="2">
        <v>2.51283649691447E-5</v>
      </c>
      <c r="AH779" s="2">
        <v>9.5013700652844696E-6</v>
      </c>
      <c r="AI779" s="2">
        <v>0</v>
      </c>
      <c r="AJ779" s="2">
        <v>1.3018266747516201E-2</v>
      </c>
      <c r="AK779" s="2">
        <v>2.9871936660133701E-5</v>
      </c>
      <c r="AL779" s="2">
        <f t="shared" si="145"/>
        <v>0</v>
      </c>
      <c r="AM779" s="2">
        <v>1.12015186453257E-5</v>
      </c>
      <c r="AN779" s="2">
        <v>4.8587563867523099E-16</v>
      </c>
      <c r="AO779" s="2">
        <v>0.37611203658568199</v>
      </c>
      <c r="AP779" s="2">
        <v>0</v>
      </c>
      <c r="AQ779" s="2">
        <v>2.1444065193375599E-2</v>
      </c>
      <c r="AR779" s="2">
        <v>2.0504071197154701E-5</v>
      </c>
      <c r="AS779" s="2">
        <f t="shared" si="151"/>
        <v>0</v>
      </c>
      <c r="AT779" s="2">
        <v>5.6238933698370799E-6</v>
      </c>
      <c r="AU779" s="2">
        <v>1.18239324532636E-165</v>
      </c>
      <c r="AV779" s="2">
        <v>0.38157137504000399</v>
      </c>
      <c r="AW779" s="2">
        <f t="shared" si="152"/>
        <v>0</v>
      </c>
      <c r="AX779" s="2">
        <v>0</v>
      </c>
      <c r="AY779" s="2">
        <v>2.3816065037655602E-2</v>
      </c>
      <c r="AZ779" s="2">
        <v>4.32577337738768E-5</v>
      </c>
      <c r="BA779" s="2">
        <v>1.35235535557068E-5</v>
      </c>
      <c r="BB779" s="2">
        <v>0</v>
      </c>
      <c r="BC779" s="2">
        <v>1.3279421841001501E-2</v>
      </c>
      <c r="BD779" s="2">
        <v>2.4835411919049199E-5</v>
      </c>
      <c r="BE779" s="2">
        <f t="shared" si="153"/>
        <v>0</v>
      </c>
      <c r="BF779" s="2">
        <v>7.9026401949510895E-6</v>
      </c>
      <c r="BG779" s="2">
        <v>1.5076730435065599E-168</v>
      </c>
      <c r="BH779" s="2">
        <v>1.4703556294320399E-4</v>
      </c>
      <c r="BI779" s="2">
        <v>0</v>
      </c>
      <c r="BJ779" s="2">
        <v>1.8140668315756999E-2</v>
      </c>
      <c r="BK779" s="2">
        <v>3.37245843937869E-5</v>
      </c>
      <c r="BL779" s="2">
        <f t="shared" si="154"/>
        <v>0</v>
      </c>
      <c r="BM779" s="2">
        <v>1.1146456333419201E-5</v>
      </c>
      <c r="BN779" s="2">
        <v>1.06280551263774E-30</v>
      </c>
      <c r="BO779" s="2">
        <v>0.11531618187022399</v>
      </c>
      <c r="BP779" s="2">
        <f t="shared" si="155"/>
        <v>0</v>
      </c>
    </row>
    <row r="780" spans="1:68" x14ac:dyDescent="0.2">
      <c r="A780">
        <v>774</v>
      </c>
      <c r="B780">
        <f t="shared" si="146"/>
        <v>1</v>
      </c>
      <c r="D780">
        <f t="shared" si="147"/>
        <v>0</v>
      </c>
      <c r="E780">
        <f t="shared" si="148"/>
        <v>0</v>
      </c>
      <c r="F780" s="16" t="s">
        <v>5749</v>
      </c>
      <c r="G780" s="16" t="s">
        <v>4686</v>
      </c>
      <c r="H780" s="16" t="s">
        <v>5566</v>
      </c>
      <c r="I780" s="16" t="s">
        <v>5746</v>
      </c>
      <c r="J780" t="s">
        <v>773</v>
      </c>
      <c r="K780" s="8" t="s">
        <v>3111</v>
      </c>
      <c r="L780" s="2">
        <v>0</v>
      </c>
      <c r="M780" s="2">
        <v>7.14069671269601E-3</v>
      </c>
      <c r="N780" s="2">
        <v>1.40911861360659E-5</v>
      </c>
      <c r="O780" s="2">
        <v>5.7200142126126799E-6</v>
      </c>
      <c r="P780" s="2">
        <v>0</v>
      </c>
      <c r="Q780" s="2">
        <v>7.1406966584022496E-3</v>
      </c>
      <c r="R780" s="2">
        <v>1.2817101681223401E-5</v>
      </c>
      <c r="S780" s="2">
        <f t="shared" ref="S780:S843" si="156">IF(AND(AD780=1,N780&gt;R780),-1,IF(AND(AD780=1,N780&lt;R780),1,0))</f>
        <v>0</v>
      </c>
      <c r="T780" s="2">
        <v>5.7967948749321597E-6</v>
      </c>
      <c r="U780" s="2">
        <v>1.64696114789287E-3</v>
      </c>
      <c r="V780" s="2">
        <v>0.73420791137702301</v>
      </c>
      <c r="W780" s="2">
        <v>0</v>
      </c>
      <c r="X780" s="2">
        <v>7.1406966859141304E-3</v>
      </c>
      <c r="Y780" s="2">
        <v>8.3586257130530398E-6</v>
      </c>
      <c r="Z780" s="2">
        <f t="shared" si="149"/>
        <v>0</v>
      </c>
      <c r="AA780" s="2">
        <v>2.8953693714063499E-6</v>
      </c>
      <c r="AB780" s="2">
        <v>1.0622045205648299E-260</v>
      </c>
      <c r="AC780" s="2">
        <v>1.7585905699210499E-4</v>
      </c>
      <c r="AD780" s="2">
        <f t="shared" si="150"/>
        <v>0</v>
      </c>
      <c r="AE780" s="2">
        <v>0</v>
      </c>
      <c r="AF780" s="2">
        <v>1.3018266728072299E-2</v>
      </c>
      <c r="AG780" s="2">
        <v>2.2629302722313799E-5</v>
      </c>
      <c r="AH780" s="2">
        <v>1.0012836132053301E-5</v>
      </c>
      <c r="AI780" s="2">
        <v>0</v>
      </c>
      <c r="AJ780" s="2">
        <v>1.30182667429775E-2</v>
      </c>
      <c r="AK780" s="2">
        <v>2.6061545311234299E-5</v>
      </c>
      <c r="AL780" s="2">
        <f t="shared" si="145"/>
        <v>0</v>
      </c>
      <c r="AM780" s="2">
        <v>1.16694368528209E-5</v>
      </c>
      <c r="AN780" s="2">
        <v>6.8207314564554301E-16</v>
      </c>
      <c r="AO780" s="2">
        <v>0.41205925782484198</v>
      </c>
      <c r="AP780" s="2">
        <v>0</v>
      </c>
      <c r="AQ780" s="2">
        <v>2.1444065206907399E-2</v>
      </c>
      <c r="AR780" s="2">
        <v>2.75044578064443E-5</v>
      </c>
      <c r="AS780" s="2">
        <f t="shared" si="151"/>
        <v>0</v>
      </c>
      <c r="AT780" s="2">
        <v>8.6303830521782101E-6</v>
      </c>
      <c r="AU780" s="2">
        <v>7.7859724869409506E-14</v>
      </c>
      <c r="AV780" s="2">
        <v>0.28500220792891501</v>
      </c>
      <c r="AW780" s="2">
        <f t="shared" si="152"/>
        <v>0</v>
      </c>
      <c r="AX780" s="2">
        <v>0</v>
      </c>
      <c r="AY780" s="2">
        <v>2.3816065041511202E-2</v>
      </c>
      <c r="AZ780" s="2">
        <v>2.9575395787754699E-5</v>
      </c>
      <c r="BA780" s="2">
        <v>1.08933292372102E-5</v>
      </c>
      <c r="BB780" s="2">
        <v>0</v>
      </c>
      <c r="BC780" s="2">
        <v>1.32794218405649E-2</v>
      </c>
      <c r="BD780" s="2">
        <v>1.9064104286162099E-5</v>
      </c>
      <c r="BE780" s="2">
        <f t="shared" si="153"/>
        <v>-1</v>
      </c>
      <c r="BF780" s="2">
        <v>8.1420714612114796E-6</v>
      </c>
      <c r="BG780" s="2">
        <v>1.6152786395676899E-64</v>
      </c>
      <c r="BH780" s="2">
        <v>2.5551628314842601E-3</v>
      </c>
      <c r="BI780" s="2">
        <v>0</v>
      </c>
      <c r="BJ780" s="2">
        <v>1.8140668311647502E-2</v>
      </c>
      <c r="BK780" s="2">
        <v>1.89988392090321E-5</v>
      </c>
      <c r="BL780" s="2">
        <f t="shared" si="154"/>
        <v>-1</v>
      </c>
      <c r="BM780" s="2">
        <v>6.3701607030784097E-6</v>
      </c>
      <c r="BN780" s="2">
        <v>2.57479743023839E-191</v>
      </c>
      <c r="BO780" s="2">
        <v>8.7630071465665104E-3</v>
      </c>
      <c r="BP780" s="2">
        <f t="shared" si="155"/>
        <v>1</v>
      </c>
    </row>
    <row r="781" spans="1:68" x14ac:dyDescent="0.2">
      <c r="A781">
        <v>775</v>
      </c>
      <c r="B781">
        <f t="shared" si="146"/>
        <v>0</v>
      </c>
      <c r="D781">
        <f t="shared" si="147"/>
        <v>0</v>
      </c>
      <c r="E781">
        <f t="shared" si="148"/>
        <v>1</v>
      </c>
      <c r="F781" s="16" t="s">
        <v>5750</v>
      </c>
      <c r="G781" s="16" t="s">
        <v>4686</v>
      </c>
      <c r="H781" s="16" t="s">
        <v>5566</v>
      </c>
      <c r="I781" s="16" t="s">
        <v>4741</v>
      </c>
      <c r="J781" t="s">
        <v>774</v>
      </c>
      <c r="K781" s="8" t="s">
        <v>3112</v>
      </c>
      <c r="L781" s="2">
        <v>0</v>
      </c>
      <c r="M781" s="2">
        <v>6.0409231426463198E-4</v>
      </c>
      <c r="N781" s="2">
        <v>2.14737551367211E-5</v>
      </c>
      <c r="O781" s="2">
        <v>1.28006606110018E-5</v>
      </c>
      <c r="P781" s="2">
        <v>0</v>
      </c>
      <c r="Q781" s="2">
        <v>6.0409231429105995E-4</v>
      </c>
      <c r="R781" s="2">
        <v>2.2838699932055302E-5</v>
      </c>
      <c r="S781" s="2">
        <f t="shared" si="156"/>
        <v>0</v>
      </c>
      <c r="T781" s="2">
        <v>1.4273553078639701E-5</v>
      </c>
      <c r="U781" s="2">
        <v>1.5725515671663401E-9</v>
      </c>
      <c r="V781" s="2">
        <v>0.108219329084442</v>
      </c>
      <c r="W781" s="2">
        <v>0</v>
      </c>
      <c r="X781" s="2">
        <v>6.0409231427842E-4</v>
      </c>
      <c r="Y781" s="2">
        <v>2.3027269441147899E-5</v>
      </c>
      <c r="Z781" s="2">
        <f t="shared" si="149"/>
        <v>0</v>
      </c>
      <c r="AA781" s="2">
        <v>1.3585271443959E-5</v>
      </c>
      <c r="AB781" s="2">
        <v>1.3105734360955199E-3</v>
      </c>
      <c r="AC781" s="2">
        <v>4.1923724418985397E-2</v>
      </c>
      <c r="AD781" s="2">
        <f t="shared" si="150"/>
        <v>0</v>
      </c>
      <c r="AE781" s="2">
        <v>0</v>
      </c>
      <c r="AF781" s="2">
        <v>1.08736616567634E-3</v>
      </c>
      <c r="AG781" s="2">
        <v>3.9284957309710302E-5</v>
      </c>
      <c r="AH781" s="2">
        <v>2.3761915645062899E-5</v>
      </c>
      <c r="AI781" s="2">
        <v>0</v>
      </c>
      <c r="AJ781" s="2">
        <v>1.0873661656631501E-3</v>
      </c>
      <c r="AK781" s="2">
        <v>4.2862652315625097E-5</v>
      </c>
      <c r="AL781" s="2">
        <f t="shared" si="145"/>
        <v>1</v>
      </c>
      <c r="AM781" s="2">
        <v>2.6970001170644E-5</v>
      </c>
      <c r="AN781" s="2">
        <v>8.7000953834999895E-17</v>
      </c>
      <c r="AO781" s="2">
        <v>1.04205159068133E-2</v>
      </c>
      <c r="AP781" s="2">
        <v>0</v>
      </c>
      <c r="AQ781" s="2">
        <v>1.0050687880009601E-3</v>
      </c>
      <c r="AR781" s="2">
        <v>4.3826393511869998E-5</v>
      </c>
      <c r="AS781" s="2">
        <f t="shared" si="151"/>
        <v>1</v>
      </c>
      <c r="AT781" s="2">
        <v>2.65710462827604E-5</v>
      </c>
      <c r="AU781" s="2">
        <v>3.16225287938516E-13</v>
      </c>
      <c r="AV781" s="2">
        <v>2.2810458134757701E-4</v>
      </c>
      <c r="AW781" s="2">
        <f t="shared" si="152"/>
        <v>1</v>
      </c>
      <c r="AX781" s="2">
        <v>0</v>
      </c>
      <c r="AY781" s="2">
        <v>1.9968238907047998E-3</v>
      </c>
      <c r="AZ781" s="2">
        <v>8.3172584546031705E-5</v>
      </c>
      <c r="BA781" s="2">
        <v>5.0114656992903597E-5</v>
      </c>
      <c r="BB781" s="2">
        <v>0</v>
      </c>
      <c r="BC781" s="2">
        <v>1.1595349206909599E-3</v>
      </c>
      <c r="BD781" s="2">
        <v>4.7247570712725102E-5</v>
      </c>
      <c r="BE781" s="2">
        <f t="shared" si="153"/>
        <v>-1</v>
      </c>
      <c r="BF781" s="2">
        <v>2.7763748863388999E-5</v>
      </c>
      <c r="BG781" s="2">
        <v>3.1650699353064297E-225</v>
      </c>
      <c r="BH781" s="2">
        <v>6.1871741216788795E-82</v>
      </c>
      <c r="BI781" s="2">
        <v>0</v>
      </c>
      <c r="BJ781" s="2">
        <v>1.1457708949641199E-3</v>
      </c>
      <c r="BK781" s="2">
        <v>4.7373441701210203E-5</v>
      </c>
      <c r="BL781" s="2">
        <f t="shared" si="154"/>
        <v>-1</v>
      </c>
      <c r="BM781" s="2">
        <v>2.6847699671867199E-5</v>
      </c>
      <c r="BN781" s="2">
        <v>2.7990399968382401E-234</v>
      </c>
      <c r="BO781" s="2">
        <v>1.84118695867786E-79</v>
      </c>
      <c r="BP781" s="2">
        <f t="shared" si="155"/>
        <v>1</v>
      </c>
    </row>
    <row r="782" spans="1:68" x14ac:dyDescent="0.2">
      <c r="A782">
        <v>776</v>
      </c>
      <c r="B782">
        <f t="shared" si="146"/>
        <v>1</v>
      </c>
      <c r="D782">
        <f t="shared" si="147"/>
        <v>0</v>
      </c>
      <c r="E782">
        <f t="shared" si="148"/>
        <v>0</v>
      </c>
      <c r="F782" s="16" t="s">
        <v>5751</v>
      </c>
      <c r="G782" s="16" t="s">
        <v>4686</v>
      </c>
      <c r="H782" s="16" t="s">
        <v>5566</v>
      </c>
      <c r="I782" s="16" t="s">
        <v>4741</v>
      </c>
      <c r="J782" t="s">
        <v>775</v>
      </c>
      <c r="K782" s="8" t="s">
        <v>3113</v>
      </c>
      <c r="L782" s="2">
        <v>0</v>
      </c>
      <c r="M782" s="2">
        <v>6.7360523814496596E-4</v>
      </c>
      <c r="N782" s="2">
        <v>1.15738343957556E-4</v>
      </c>
      <c r="O782" s="2">
        <v>9.7210237368057297E-5</v>
      </c>
      <c r="P782" s="2">
        <v>0</v>
      </c>
      <c r="Q782" s="2">
        <v>6.7360523817443598E-4</v>
      </c>
      <c r="R782" s="2">
        <v>1.18012584358584E-4</v>
      </c>
      <c r="S782" s="2">
        <f t="shared" si="156"/>
        <v>0</v>
      </c>
      <c r="T782" s="2">
        <v>9.8546248021039295E-5</v>
      </c>
      <c r="U782" s="2">
        <v>4.5598430513905299E-3</v>
      </c>
      <c r="V782" s="2">
        <v>0.20125163696408699</v>
      </c>
      <c r="W782" s="2">
        <v>0</v>
      </c>
      <c r="X782" s="2">
        <v>6.7360523816034103E-4</v>
      </c>
      <c r="Y782" s="2">
        <v>1.18941561226852E-4</v>
      </c>
      <c r="Z782" s="2">
        <f t="shared" si="149"/>
        <v>0</v>
      </c>
      <c r="AA782" s="2">
        <v>9.85305096415407E-5</v>
      </c>
      <c r="AB782" s="2">
        <v>7.8249729624500705E-2</v>
      </c>
      <c r="AC782" s="2">
        <v>3.0345625770735501E-2</v>
      </c>
      <c r="AD782" s="2">
        <f t="shared" si="150"/>
        <v>0</v>
      </c>
      <c r="AE782" s="2">
        <v>0</v>
      </c>
      <c r="AF782" s="2">
        <v>1.21248942866094E-3</v>
      </c>
      <c r="AG782" s="2">
        <v>2.1196814251306199E-4</v>
      </c>
      <c r="AH782" s="2">
        <v>1.7653902623000699E-4</v>
      </c>
      <c r="AI782" s="2">
        <v>0</v>
      </c>
      <c r="AJ782" s="2">
        <v>1.21248942864624E-3</v>
      </c>
      <c r="AK782" s="2">
        <v>2.50431054565714E-4</v>
      </c>
      <c r="AL782" s="2">
        <f t="shared" si="145"/>
        <v>0</v>
      </c>
      <c r="AM782" s="2">
        <v>2.21277860273339E-4</v>
      </c>
      <c r="AN782" s="2">
        <v>5.8840759647178196E-172</v>
      </c>
      <c r="AO782" s="2">
        <v>6.2049793916083501E-64</v>
      </c>
      <c r="AP782" s="2">
        <v>0</v>
      </c>
      <c r="AQ782" s="2">
        <v>1.1207220888377E-3</v>
      </c>
      <c r="AR782" s="2">
        <v>2.06956002684057E-4</v>
      </c>
      <c r="AS782" s="2">
        <f t="shared" si="151"/>
        <v>0</v>
      </c>
      <c r="AT782" s="2">
        <v>1.70022569694633E-4</v>
      </c>
      <c r="AU782" s="2">
        <v>1.9461722972665701E-8</v>
      </c>
      <c r="AV782" s="2">
        <v>5.5112963450496898E-2</v>
      </c>
      <c r="AW782" s="2">
        <f t="shared" si="152"/>
        <v>0</v>
      </c>
      <c r="AX782" s="2">
        <v>0</v>
      </c>
      <c r="AY782" s="2">
        <v>2.2265984861422001E-3</v>
      </c>
      <c r="AZ782" s="2">
        <v>4.5964590708129501E-4</v>
      </c>
      <c r="BA782" s="2">
        <v>4.0691480124080501E-4</v>
      </c>
      <c r="BB782" s="2">
        <v>0</v>
      </c>
      <c r="BC782" s="2">
        <v>1.29296264485709E-3</v>
      </c>
      <c r="BD782" s="2">
        <v>2.5779347363311301E-4</v>
      </c>
      <c r="BE782" s="2">
        <f t="shared" si="153"/>
        <v>-1</v>
      </c>
      <c r="BF782" s="2">
        <v>2.2811534960853701E-4</v>
      </c>
      <c r="BG782" s="2">
        <v>0</v>
      </c>
      <c r="BH782" s="2">
        <v>0</v>
      </c>
      <c r="BI782" s="2">
        <v>0</v>
      </c>
      <c r="BJ782" s="2">
        <v>1.2776147922050501E-3</v>
      </c>
      <c r="BK782" s="2">
        <v>1.81989494912199E-4</v>
      </c>
      <c r="BL782" s="2">
        <f t="shared" si="154"/>
        <v>-1</v>
      </c>
      <c r="BM782" s="2">
        <v>1.37081621608981E-4</v>
      </c>
      <c r="BN782" s="2">
        <v>0</v>
      </c>
      <c r="BO782" s="2">
        <v>0</v>
      </c>
      <c r="BP782" s="2">
        <f t="shared" si="155"/>
        <v>1</v>
      </c>
    </row>
    <row r="783" spans="1:68" x14ac:dyDescent="0.2">
      <c r="A783">
        <v>777</v>
      </c>
      <c r="B783">
        <f t="shared" si="146"/>
        <v>0</v>
      </c>
      <c r="D783">
        <f t="shared" si="147"/>
        <v>1</v>
      </c>
      <c r="E783">
        <f t="shared" si="148"/>
        <v>0</v>
      </c>
      <c r="F783" s="16" t="s">
        <v>5752</v>
      </c>
      <c r="G783" s="16" t="s">
        <v>4686</v>
      </c>
      <c r="H783" s="16" t="s">
        <v>5566</v>
      </c>
      <c r="I783" s="16" t="s">
        <v>4741</v>
      </c>
      <c r="J783" t="s">
        <v>776</v>
      </c>
      <c r="K783" s="8" t="s">
        <v>3114</v>
      </c>
      <c r="L783" s="2">
        <v>0</v>
      </c>
      <c r="M783" s="2">
        <v>6.0409231426463198E-4</v>
      </c>
      <c r="N783" s="2">
        <v>9.3521883868187097E-5</v>
      </c>
      <c r="O783" s="2">
        <v>7.6267857379359505E-5</v>
      </c>
      <c r="P783" s="2">
        <v>0</v>
      </c>
      <c r="Q783" s="2">
        <v>6.0409231429105995E-4</v>
      </c>
      <c r="R783" s="2">
        <v>7.1067350998293204E-5</v>
      </c>
      <c r="S783" s="2">
        <f t="shared" si="156"/>
        <v>-1</v>
      </c>
      <c r="T783" s="2">
        <v>5.44172096366362E-5</v>
      </c>
      <c r="U783" s="2">
        <v>1.0463339722829901E-254</v>
      </c>
      <c r="V783" s="2">
        <v>1.81337918134284E-92</v>
      </c>
      <c r="W783" s="2">
        <v>0</v>
      </c>
      <c r="X783" s="2">
        <v>6.0409231427842E-4</v>
      </c>
      <c r="Y783" s="2">
        <v>7.0373110149307398E-5</v>
      </c>
      <c r="Z783" s="2">
        <f t="shared" si="149"/>
        <v>-1</v>
      </c>
      <c r="AA783" s="2">
        <v>5.3237661115786802E-5</v>
      </c>
      <c r="AB783" s="2">
        <v>8.6845161273494898E-279</v>
      </c>
      <c r="AC783" s="2">
        <v>1.4307378561018799E-97</v>
      </c>
      <c r="AD783" s="2">
        <f t="shared" si="150"/>
        <v>1</v>
      </c>
      <c r="AE783" s="2">
        <v>0</v>
      </c>
      <c r="AF783" s="2">
        <v>1.08736616567634E-3</v>
      </c>
      <c r="AG783" s="2">
        <v>1.26406341300404E-4</v>
      </c>
      <c r="AH783" s="2">
        <v>9.5281911774968499E-5</v>
      </c>
      <c r="AI783" s="2">
        <v>0</v>
      </c>
      <c r="AJ783" s="2">
        <v>1.0873661656631501E-3</v>
      </c>
      <c r="AK783" s="2">
        <v>1.21543011548025E-4</v>
      </c>
      <c r="AL783" s="2">
        <f t="shared" si="145"/>
        <v>0</v>
      </c>
      <c r="AM783" s="2">
        <v>9.2225534101788003E-5</v>
      </c>
      <c r="AN783" s="2">
        <v>8.8838396868074897E-4</v>
      </c>
      <c r="AO783" s="2">
        <v>5.0931965867972502E-2</v>
      </c>
      <c r="AP783" s="2">
        <v>0</v>
      </c>
      <c r="AQ783" s="2">
        <v>1.0050687880009601E-3</v>
      </c>
      <c r="AR783" s="2">
        <v>1.2889830607460499E-4</v>
      </c>
      <c r="AS783" s="2">
        <f t="shared" si="151"/>
        <v>0</v>
      </c>
      <c r="AT783" s="2">
        <v>9.8255377742030499E-5</v>
      </c>
      <c r="AU783" s="2">
        <v>4.8891275068614496E-3</v>
      </c>
      <c r="AV783" s="2">
        <v>0.36761999920752703</v>
      </c>
      <c r="AW783" s="2">
        <f t="shared" si="152"/>
        <v>0</v>
      </c>
      <c r="AX783" s="2">
        <v>0</v>
      </c>
      <c r="AY783" s="2">
        <v>1.9968238907047998E-3</v>
      </c>
      <c r="AZ783" s="2">
        <v>2.4670787268599197E-4</v>
      </c>
      <c r="BA783" s="2">
        <v>1.8453225977832499E-4</v>
      </c>
      <c r="BB783" s="2">
        <v>0</v>
      </c>
      <c r="BC783" s="2">
        <v>1.1595349206909599E-3</v>
      </c>
      <c r="BD783" s="2">
        <v>1.3505554397169099E-4</v>
      </c>
      <c r="BE783" s="2">
        <f t="shared" si="153"/>
        <v>-1</v>
      </c>
      <c r="BF783" s="2">
        <v>1.0127226904664101E-4</v>
      </c>
      <c r="BG783" s="2">
        <v>0</v>
      </c>
      <c r="BH783" s="2">
        <v>1.2028375083830799E-268</v>
      </c>
      <c r="BI783" s="2">
        <v>0</v>
      </c>
      <c r="BJ783" s="2">
        <v>1.1457708949641199E-3</v>
      </c>
      <c r="BK783" s="2">
        <v>1.3882265522625E-4</v>
      </c>
      <c r="BL783" s="2">
        <f t="shared" si="154"/>
        <v>-1</v>
      </c>
      <c r="BM783" s="2">
        <v>1.0146860686912E-4</v>
      </c>
      <c r="BN783" s="2">
        <v>0</v>
      </c>
      <c r="BO783" s="2">
        <v>1.3032708999544399E-242</v>
      </c>
      <c r="BP783" s="2">
        <f t="shared" si="155"/>
        <v>1</v>
      </c>
    </row>
    <row r="784" spans="1:68" x14ac:dyDescent="0.2">
      <c r="A784">
        <v>778</v>
      </c>
      <c r="B784">
        <f t="shared" si="146"/>
        <v>0</v>
      </c>
      <c r="D784">
        <f t="shared" si="147"/>
        <v>0</v>
      </c>
      <c r="E784">
        <f t="shared" si="148"/>
        <v>0</v>
      </c>
      <c r="F784" s="16" t="s">
        <v>5753</v>
      </c>
      <c r="G784" s="16" t="s">
        <v>4686</v>
      </c>
      <c r="H784" s="16" t="s">
        <v>5566</v>
      </c>
      <c r="I784" s="16" t="s">
        <v>4741</v>
      </c>
      <c r="J784" t="s">
        <v>777</v>
      </c>
      <c r="K784" s="8" t="s">
        <v>3115</v>
      </c>
      <c r="L784" s="2">
        <v>0</v>
      </c>
      <c r="M784" s="2">
        <v>6.0409231426463198E-4</v>
      </c>
      <c r="N784" s="2">
        <v>5.36558635568996E-5</v>
      </c>
      <c r="O784" s="2">
        <v>3.8792194636016503E-5</v>
      </c>
      <c r="P784" s="2">
        <v>0</v>
      </c>
      <c r="Q784" s="2">
        <v>6.0409231429105995E-4</v>
      </c>
      <c r="R784" s="2">
        <v>7.6401948252016204E-5</v>
      </c>
      <c r="S784" s="2">
        <f t="shared" si="156"/>
        <v>1</v>
      </c>
      <c r="T784" s="2">
        <v>6.40298762974223E-5</v>
      </c>
      <c r="U784" s="2">
        <v>0</v>
      </c>
      <c r="V784" s="2">
        <v>6.4791327517408603E-127</v>
      </c>
      <c r="W784" s="2">
        <v>0</v>
      </c>
      <c r="X784" s="2">
        <v>6.0409231427842E-4</v>
      </c>
      <c r="Y784" s="2">
        <v>7.8893764651842405E-5</v>
      </c>
      <c r="Z784" s="2">
        <f t="shared" si="149"/>
        <v>1</v>
      </c>
      <c r="AA784" s="2">
        <v>6.5034293474874598E-5</v>
      </c>
      <c r="AB784" s="2">
        <v>0</v>
      </c>
      <c r="AC784" s="2">
        <v>6.2790380845132498E-146</v>
      </c>
      <c r="AD784" s="2">
        <f t="shared" si="150"/>
        <v>1</v>
      </c>
      <c r="AE784" s="2">
        <v>0</v>
      </c>
      <c r="AF784" s="2">
        <v>1.08736616567634E-3</v>
      </c>
      <c r="AG784" s="2">
        <v>1.4369587684385501E-4</v>
      </c>
      <c r="AH784" s="2">
        <v>1.18034031366702E-4</v>
      </c>
      <c r="AI784" s="2">
        <v>0</v>
      </c>
      <c r="AJ784" s="2">
        <v>1.0873661656631501E-3</v>
      </c>
      <c r="AK784" s="2">
        <v>9.70568021224073E-5</v>
      </c>
      <c r="AL784" s="2">
        <f t="shared" si="145"/>
        <v>-1</v>
      </c>
      <c r="AM784" s="2">
        <v>7.2304321048261493E-5</v>
      </c>
      <c r="AN784" s="2">
        <v>0</v>
      </c>
      <c r="AO784" s="2">
        <v>4.5485274828360801E-147</v>
      </c>
      <c r="AP784" s="2">
        <v>0</v>
      </c>
      <c r="AQ784" s="2">
        <v>1.0050687880009601E-3</v>
      </c>
      <c r="AR784" s="2">
        <v>1.28232779939139E-4</v>
      </c>
      <c r="AS784" s="2">
        <f t="shared" si="151"/>
        <v>-1</v>
      </c>
      <c r="AT784" s="2">
        <v>1.05435253175596E-4</v>
      </c>
      <c r="AU784" s="2">
        <v>1.02348287803108E-39</v>
      </c>
      <c r="AV784" s="2">
        <v>9.7532874203588E-19</v>
      </c>
      <c r="AW784" s="2">
        <f t="shared" si="152"/>
        <v>1</v>
      </c>
      <c r="AX784" s="2">
        <v>0</v>
      </c>
      <c r="AY784" s="2">
        <v>1.9968238907047998E-3</v>
      </c>
      <c r="AZ784" s="2">
        <v>1.8857854631155899E-4</v>
      </c>
      <c r="BA784" s="2">
        <v>1.41285975928353E-4</v>
      </c>
      <c r="BB784" s="2">
        <v>0</v>
      </c>
      <c r="BC784" s="2">
        <v>1.1595349206909599E-3</v>
      </c>
      <c r="BD784" s="2">
        <v>1.0215708032783099E-4</v>
      </c>
      <c r="BE784" s="2">
        <f t="shared" si="153"/>
        <v>-1</v>
      </c>
      <c r="BF784" s="2">
        <v>7.3457400214038394E-5</v>
      </c>
      <c r="BG784" s="2">
        <v>0</v>
      </c>
      <c r="BH784" s="2">
        <v>5.6707230608327498E-233</v>
      </c>
      <c r="BI784" s="2">
        <v>0</v>
      </c>
      <c r="BJ784" s="2">
        <v>1.1457708949641199E-3</v>
      </c>
      <c r="BK784" s="2">
        <v>1.1105951709029601E-4</v>
      </c>
      <c r="BL784" s="2">
        <f t="shared" si="154"/>
        <v>-1</v>
      </c>
      <c r="BM784" s="2">
        <v>7.8737717045201903E-5</v>
      </c>
      <c r="BN784" s="2">
        <v>9.6686196724363904E-300</v>
      </c>
      <c r="BO784" s="2">
        <v>2.2755535909988602E-179</v>
      </c>
      <c r="BP784" s="2">
        <f t="shared" si="155"/>
        <v>1</v>
      </c>
    </row>
    <row r="785" spans="1:68" x14ac:dyDescent="0.2">
      <c r="A785">
        <v>779</v>
      </c>
      <c r="B785">
        <f t="shared" si="146"/>
        <v>0</v>
      </c>
      <c r="D785">
        <f t="shared" si="147"/>
        <v>1</v>
      </c>
      <c r="E785">
        <f t="shared" si="148"/>
        <v>0</v>
      </c>
      <c r="F785" s="16" t="s">
        <v>5754</v>
      </c>
      <c r="G785" s="16" t="s">
        <v>4686</v>
      </c>
      <c r="H785" s="16" t="s">
        <v>5566</v>
      </c>
      <c r="I785" s="16" t="s">
        <v>4741</v>
      </c>
      <c r="J785" t="s">
        <v>778</v>
      </c>
      <c r="K785" s="8" t="s">
        <v>3116</v>
      </c>
      <c r="L785" s="2">
        <v>0</v>
      </c>
      <c r="M785" s="2">
        <v>5.4228452808772803E-4</v>
      </c>
      <c r="N785" s="2">
        <v>9.16524664056736E-5</v>
      </c>
      <c r="O785" s="2">
        <v>7.1996265090911604E-5</v>
      </c>
      <c r="P785" s="2">
        <v>0</v>
      </c>
      <c r="Q785" s="2">
        <v>5.42284528111452E-4</v>
      </c>
      <c r="R785" s="2">
        <v>9.6909259011975798E-5</v>
      </c>
      <c r="S785" s="2">
        <f t="shared" si="156"/>
        <v>1</v>
      </c>
      <c r="T785" s="2">
        <v>7.4308188639249601E-5</v>
      </c>
      <c r="U785" s="2">
        <v>7.1422573240254198E-11</v>
      </c>
      <c r="V785" s="2">
        <v>2.2224896931950501E-4</v>
      </c>
      <c r="W785" s="2">
        <v>0</v>
      </c>
      <c r="X785" s="2">
        <v>5.4228452810010496E-4</v>
      </c>
      <c r="Y785" s="2">
        <v>1.02842017549849E-4</v>
      </c>
      <c r="Z785" s="2">
        <f t="shared" si="149"/>
        <v>1</v>
      </c>
      <c r="AA785" s="2">
        <v>8.0180958512052506E-5</v>
      </c>
      <c r="AB785" s="2">
        <v>5.4773414669349698E-12</v>
      </c>
      <c r="AC785" s="2">
        <v>1.3454116337361001E-16</v>
      </c>
      <c r="AD785" s="2">
        <f t="shared" si="150"/>
        <v>1</v>
      </c>
      <c r="AE785" s="2">
        <v>0</v>
      </c>
      <c r="AF785" s="2">
        <v>9.7611215055791098E-4</v>
      </c>
      <c r="AG785" s="2">
        <v>1.7790935620487001E-4</v>
      </c>
      <c r="AH785" s="2">
        <v>1.3377649873514501E-4</v>
      </c>
      <c r="AI785" s="2">
        <v>0</v>
      </c>
      <c r="AJ785" s="2">
        <v>9.7611215054607301E-4</v>
      </c>
      <c r="AK785" s="2">
        <v>1.6793521192698101E-4</v>
      </c>
      <c r="AL785" s="2">
        <f t="shared" si="145"/>
        <v>0</v>
      </c>
      <c r="AM785" s="2">
        <v>1.2564030403051799E-4</v>
      </c>
      <c r="AN785" s="2">
        <v>2.5081806153478302E-5</v>
      </c>
      <c r="AO785" s="2">
        <v>1.2002297483106699E-4</v>
      </c>
      <c r="AP785" s="2">
        <v>0</v>
      </c>
      <c r="AQ785" s="2">
        <v>9.0223504012011799E-4</v>
      </c>
      <c r="AR785" s="2">
        <v>1.7906474575703999E-4</v>
      </c>
      <c r="AS785" s="2">
        <f t="shared" si="151"/>
        <v>0</v>
      </c>
      <c r="AT785" s="2">
        <v>1.4503334397562999E-4</v>
      </c>
      <c r="AU785" s="2">
        <v>2.2716937328105499E-6</v>
      </c>
      <c r="AV785" s="2">
        <v>1.00399309741277</v>
      </c>
      <c r="AW785" s="2">
        <f t="shared" si="152"/>
        <v>0</v>
      </c>
      <c r="AX785" s="2">
        <v>0</v>
      </c>
      <c r="AY785" s="2">
        <v>1.79251858644041E-3</v>
      </c>
      <c r="AZ785" s="2">
        <v>3.3273292572697199E-4</v>
      </c>
      <c r="BA785" s="2">
        <v>2.6727456872352901E-4</v>
      </c>
      <c r="BB785" s="2">
        <v>0</v>
      </c>
      <c r="BC785" s="2">
        <v>1.0408969497213E-3</v>
      </c>
      <c r="BD785" s="2">
        <v>1.7134942986990199E-4</v>
      </c>
      <c r="BE785" s="2">
        <f t="shared" si="153"/>
        <v>-1</v>
      </c>
      <c r="BF785" s="2">
        <v>1.2807091298703299E-4</v>
      </c>
      <c r="BG785" s="2">
        <v>0</v>
      </c>
      <c r="BH785" s="2">
        <v>0</v>
      </c>
      <c r="BI785" s="2">
        <v>0</v>
      </c>
      <c r="BJ785" s="2">
        <v>1.0285411921332401E-3</v>
      </c>
      <c r="BK785" s="2">
        <v>1.8734388709767001E-4</v>
      </c>
      <c r="BL785" s="2">
        <f t="shared" si="154"/>
        <v>-1</v>
      </c>
      <c r="BM785" s="2">
        <v>1.3916863631413499E-4</v>
      </c>
      <c r="BN785" s="2">
        <v>3.9341319881716001E-274</v>
      </c>
      <c r="BO785" s="2">
        <v>0</v>
      </c>
      <c r="BP785" s="2">
        <f t="shared" si="155"/>
        <v>1</v>
      </c>
    </row>
    <row r="786" spans="1:68" x14ac:dyDescent="0.2">
      <c r="A786">
        <v>780</v>
      </c>
      <c r="B786">
        <f t="shared" si="146"/>
        <v>0</v>
      </c>
      <c r="D786">
        <f t="shared" si="147"/>
        <v>1</v>
      </c>
      <c r="E786">
        <f t="shared" si="148"/>
        <v>0</v>
      </c>
      <c r="F786" s="16" t="s">
        <v>5755</v>
      </c>
      <c r="G786" s="16" t="s">
        <v>4686</v>
      </c>
      <c r="H786" s="16" t="s">
        <v>5566</v>
      </c>
      <c r="I786" s="16" t="s">
        <v>4933</v>
      </c>
      <c r="J786" t="s">
        <v>779</v>
      </c>
      <c r="K786" s="8" t="s">
        <v>3117</v>
      </c>
      <c r="L786" s="2">
        <v>0</v>
      </c>
      <c r="M786" s="2">
        <v>7.62339870959923E-4</v>
      </c>
      <c r="N786" s="2">
        <v>3.8012758056334801E-4</v>
      </c>
      <c r="O786" s="2">
        <v>3.7705992757502402E-4</v>
      </c>
      <c r="P786" s="2">
        <v>0</v>
      </c>
      <c r="Q786" s="2">
        <v>7.6233987099327404E-4</v>
      </c>
      <c r="R786" s="2">
        <v>3.96438091586414E-4</v>
      </c>
      <c r="S786" s="2">
        <f t="shared" si="156"/>
        <v>1</v>
      </c>
      <c r="T786" s="2">
        <v>3.8715130870889099E-4</v>
      </c>
      <c r="U786" s="2">
        <v>5.7579157267776896E-16</v>
      </c>
      <c r="V786" s="2">
        <v>1.17037402158431E-11</v>
      </c>
      <c r="W786" s="2">
        <v>0</v>
      </c>
      <c r="X786" s="2">
        <v>7.6233987097732304E-4</v>
      </c>
      <c r="Y786" s="2">
        <v>3.6625742625586702E-4</v>
      </c>
      <c r="Z786" s="2">
        <f t="shared" si="149"/>
        <v>-1</v>
      </c>
      <c r="AA786" s="2">
        <v>3.5644303461750099E-4</v>
      </c>
      <c r="AB786" s="2">
        <v>7.1650364971706399E-10</v>
      </c>
      <c r="AC786" s="2">
        <v>2.0813719559496099E-8</v>
      </c>
      <c r="AD786" s="2">
        <f t="shared" si="150"/>
        <v>1</v>
      </c>
      <c r="AE786" s="2">
        <v>0</v>
      </c>
      <c r="AF786" s="2">
        <v>1.3722117677278599E-3</v>
      </c>
      <c r="AG786" s="2">
        <v>2.4504811143806699E-4</v>
      </c>
      <c r="AH786" s="2">
        <v>1.8829528775671499E-4</v>
      </c>
      <c r="AI786" s="2">
        <v>0</v>
      </c>
      <c r="AJ786" s="2">
        <v>1.37221176771122E-3</v>
      </c>
      <c r="AK786" s="2">
        <v>2.5195882576249797E-4</v>
      </c>
      <c r="AL786" s="2">
        <f t="shared" si="145"/>
        <v>0</v>
      </c>
      <c r="AM786" s="2">
        <v>1.93059417137628E-4</v>
      </c>
      <c r="AN786" s="2">
        <v>2.29747107803913E-7</v>
      </c>
      <c r="AO786" s="2">
        <v>0.11557039623665399</v>
      </c>
      <c r="AP786" s="2">
        <v>0</v>
      </c>
      <c r="AQ786" s="2">
        <v>1.2683558324743901E-3</v>
      </c>
      <c r="AR786" s="2">
        <v>5.99434409081887E-4</v>
      </c>
      <c r="AS786" s="2">
        <f t="shared" si="151"/>
        <v>0</v>
      </c>
      <c r="AT786" s="2">
        <v>5.7524023112253601E-4</v>
      </c>
      <c r="AU786" s="2">
        <v>0</v>
      </c>
      <c r="AV786" s="2">
        <v>0</v>
      </c>
      <c r="AW786" s="2">
        <f t="shared" si="152"/>
        <v>0</v>
      </c>
      <c r="AX786" s="2">
        <v>0</v>
      </c>
      <c r="AY786" s="2">
        <v>2.5199103369203599E-3</v>
      </c>
      <c r="AZ786" s="2">
        <v>1.1999255512166801E-3</v>
      </c>
      <c r="BA786" s="2">
        <v>1.17320970921825E-3</v>
      </c>
      <c r="BB786" s="2">
        <v>0</v>
      </c>
      <c r="BC786" s="2">
        <v>1.46328579414079E-3</v>
      </c>
      <c r="BD786" s="2">
        <v>7.4237058123588495E-4</v>
      </c>
      <c r="BE786" s="2">
        <f t="shared" si="153"/>
        <v>-1</v>
      </c>
      <c r="BF786" s="2">
        <v>7.1219628831416595E-4</v>
      </c>
      <c r="BG786" s="2">
        <v>0</v>
      </c>
      <c r="BH786" s="2">
        <v>0</v>
      </c>
      <c r="BI786" s="2">
        <v>0</v>
      </c>
      <c r="BJ786" s="2">
        <v>1.44591615485104E-3</v>
      </c>
      <c r="BK786" s="2">
        <v>2.5313916028464698E-4</v>
      </c>
      <c r="BL786" s="2">
        <f t="shared" si="154"/>
        <v>-1</v>
      </c>
      <c r="BM786" s="2">
        <v>1.88975643318039E-4</v>
      </c>
      <c r="BN786" s="2">
        <v>0</v>
      </c>
      <c r="BO786" s="2">
        <v>0</v>
      </c>
      <c r="BP786" s="2">
        <f t="shared" si="155"/>
        <v>1</v>
      </c>
    </row>
    <row r="787" spans="1:68" x14ac:dyDescent="0.2">
      <c r="A787">
        <v>781</v>
      </c>
      <c r="B787">
        <f t="shared" si="146"/>
        <v>0</v>
      </c>
      <c r="D787">
        <f t="shared" si="147"/>
        <v>1</v>
      </c>
      <c r="E787">
        <f t="shared" si="148"/>
        <v>0</v>
      </c>
      <c r="F787" s="16" t="s">
        <v>5756</v>
      </c>
      <c r="G787" s="16" t="s">
        <v>4686</v>
      </c>
      <c r="H787" s="16" t="s">
        <v>5566</v>
      </c>
      <c r="I787" s="16" t="s">
        <v>4933</v>
      </c>
      <c r="J787" t="s">
        <v>780</v>
      </c>
      <c r="K787" s="8" t="s">
        <v>3118</v>
      </c>
      <c r="L787" s="2">
        <v>0</v>
      </c>
      <c r="M787" s="2">
        <v>7.62339870959923E-4</v>
      </c>
      <c r="N787" s="2">
        <v>7.0464425017307205E-5</v>
      </c>
      <c r="O787" s="2">
        <v>4.7273728479411898E-5</v>
      </c>
      <c r="P787" s="2">
        <v>0</v>
      </c>
      <c r="Q787" s="2">
        <v>7.6233987099327404E-4</v>
      </c>
      <c r="R787" s="2">
        <v>7.4371754586000696E-5</v>
      </c>
      <c r="S787" s="2">
        <f t="shared" si="156"/>
        <v>1</v>
      </c>
      <c r="T787" s="2">
        <v>5.1663801113685599E-5</v>
      </c>
      <c r="U787" s="2">
        <v>1.05337298225971E-8</v>
      </c>
      <c r="V787" s="2">
        <v>1.5756052881693301E-2</v>
      </c>
      <c r="W787" s="2">
        <v>0</v>
      </c>
      <c r="X787" s="2">
        <v>7.6233987097732304E-4</v>
      </c>
      <c r="Y787" s="2">
        <v>7.7557535720573794E-5</v>
      </c>
      <c r="Z787" s="2">
        <f t="shared" si="149"/>
        <v>1</v>
      </c>
      <c r="AA787" s="2">
        <v>5.2220774495488303E-5</v>
      </c>
      <c r="AB787" s="2">
        <v>1.9461722972665701E-8</v>
      </c>
      <c r="AC787" s="2">
        <v>7.9952902578097695E-7</v>
      </c>
      <c r="AD787" s="2">
        <f t="shared" si="150"/>
        <v>1</v>
      </c>
      <c r="AE787" s="2">
        <v>0</v>
      </c>
      <c r="AF787" s="2">
        <v>1.3722117677278599E-3</v>
      </c>
      <c r="AG787" s="2">
        <v>1.3969224582967499E-4</v>
      </c>
      <c r="AH787" s="2">
        <v>9.5348665372299503E-5</v>
      </c>
      <c r="AI787" s="2">
        <v>0</v>
      </c>
      <c r="AJ787" s="2">
        <v>1.37221176771122E-3</v>
      </c>
      <c r="AK787" s="2">
        <v>1.3693642868122199E-4</v>
      </c>
      <c r="AL787" s="2">
        <f t="shared" si="145"/>
        <v>0</v>
      </c>
      <c r="AM787" s="2">
        <v>9.3768329647675504E-5</v>
      </c>
      <c r="AN787" s="2">
        <v>1.0939447044594101E-2</v>
      </c>
      <c r="AO787" s="2">
        <v>0.64871404336722505</v>
      </c>
      <c r="AP787" s="2">
        <v>0</v>
      </c>
      <c r="AQ787" s="2">
        <v>1.2683558324743901E-3</v>
      </c>
      <c r="AR787" s="2">
        <v>1.3443122430406901E-4</v>
      </c>
      <c r="AS787" s="2">
        <f t="shared" si="151"/>
        <v>0</v>
      </c>
      <c r="AT787" s="2">
        <v>9.17373279680441E-5</v>
      </c>
      <c r="AU787" s="2">
        <v>6.3997247063103898E-9</v>
      </c>
      <c r="AV787" s="2">
        <v>6.4624088483466097E-2</v>
      </c>
      <c r="AW787" s="2">
        <f t="shared" si="152"/>
        <v>0</v>
      </c>
      <c r="AX787" s="2">
        <v>0</v>
      </c>
      <c r="AY787" s="2">
        <v>2.5199103369203599E-3</v>
      </c>
      <c r="AZ787" s="2">
        <v>2.49621683577283E-4</v>
      </c>
      <c r="BA787" s="2">
        <v>1.74511155748162E-4</v>
      </c>
      <c r="BB787" s="2">
        <v>0</v>
      </c>
      <c r="BC787" s="2">
        <v>1.46328579414079E-3</v>
      </c>
      <c r="BD787" s="2">
        <v>1.2535194893492399E-4</v>
      </c>
      <c r="BE787" s="2">
        <f t="shared" si="153"/>
        <v>-1</v>
      </c>
      <c r="BF787" s="2">
        <v>8.5086457833988296E-5</v>
      </c>
      <c r="BG787" s="2">
        <v>0</v>
      </c>
      <c r="BH787" s="2">
        <v>1.3423415650866299E-253</v>
      </c>
      <c r="BI787" s="2">
        <v>0</v>
      </c>
      <c r="BJ787" s="2">
        <v>1.44591615485104E-3</v>
      </c>
      <c r="BK787" s="2">
        <v>5.2560628022860895E-4</v>
      </c>
      <c r="BL787" s="2">
        <f t="shared" si="154"/>
        <v>1</v>
      </c>
      <c r="BM787" s="2">
        <v>4.8738551686511398E-4</v>
      </c>
      <c r="BN787" s="2">
        <v>0</v>
      </c>
      <c r="BO787" s="2">
        <v>0</v>
      </c>
      <c r="BP787" s="2">
        <f t="shared" si="155"/>
        <v>1</v>
      </c>
    </row>
    <row r="788" spans="1:68" x14ac:dyDescent="0.2">
      <c r="A788">
        <v>782</v>
      </c>
      <c r="B788">
        <f t="shared" si="146"/>
        <v>0</v>
      </c>
      <c r="D788">
        <f t="shared" si="147"/>
        <v>0</v>
      </c>
      <c r="E788">
        <f t="shared" si="148"/>
        <v>0</v>
      </c>
      <c r="F788" s="16" t="s">
        <v>5757</v>
      </c>
      <c r="G788" s="16" t="s">
        <v>4686</v>
      </c>
      <c r="H788" s="16" t="s">
        <v>5566</v>
      </c>
      <c r="I788" s="16" t="s">
        <v>5758</v>
      </c>
      <c r="J788" t="s">
        <v>781</v>
      </c>
      <c r="K788" s="8" t="s">
        <v>3119</v>
      </c>
      <c r="L788" s="2">
        <v>1.00292611023469E-3</v>
      </c>
      <c r="M788" s="2">
        <v>1.00292611023469E-3</v>
      </c>
      <c r="N788" s="2">
        <v>1.0029261094528499E-3</v>
      </c>
      <c r="O788" s="2">
        <v>1.00292610942287E-3</v>
      </c>
      <c r="P788" s="2">
        <v>1.0029261102785601E-3</v>
      </c>
      <c r="Q788" s="2">
        <v>1.0029261102785601E-3</v>
      </c>
      <c r="R788" s="2">
        <v>1.0029261097585899E-3</v>
      </c>
      <c r="S788" s="2">
        <f t="shared" si="156"/>
        <v>1</v>
      </c>
      <c r="T788" s="2">
        <v>1.00292610976763E-3</v>
      </c>
      <c r="U788" s="2">
        <v>2.60111217683576E-293</v>
      </c>
      <c r="V788" s="2">
        <v>3.9141873131061203E-231</v>
      </c>
      <c r="W788" s="2">
        <v>1.0029261102575801E-3</v>
      </c>
      <c r="X788" s="2">
        <v>1.0029261102575801E-3</v>
      </c>
      <c r="Y788" s="2">
        <v>1.00292610993527E-3</v>
      </c>
      <c r="Z788" s="2">
        <f t="shared" si="149"/>
        <v>1</v>
      </c>
      <c r="AA788" s="2">
        <v>1.00292610996207E-3</v>
      </c>
      <c r="AB788" s="2">
        <v>0</v>
      </c>
      <c r="AC788" s="2">
        <v>0</v>
      </c>
      <c r="AD788" s="2">
        <f t="shared" si="150"/>
        <v>1</v>
      </c>
      <c r="AE788" s="2">
        <v>1.80526699842244E-3</v>
      </c>
      <c r="AF788" s="2">
        <v>1.80526699842244E-3</v>
      </c>
      <c r="AG788" s="2">
        <v>1.80526699786093E-3</v>
      </c>
      <c r="AH788" s="2">
        <v>1.80526699784716E-3</v>
      </c>
      <c r="AI788" s="2">
        <v>1.80526699840055E-3</v>
      </c>
      <c r="AJ788" s="2">
        <v>1.80526699840055E-3</v>
      </c>
      <c r="AK788" s="2">
        <v>1.80526699802606E-3</v>
      </c>
      <c r="AL788" s="2">
        <f t="shared" si="145"/>
        <v>1</v>
      </c>
      <c r="AM788" s="2">
        <v>1.80526699803642E-3</v>
      </c>
      <c r="AN788" s="2">
        <v>3.2394098420209001E-137</v>
      </c>
      <c r="AO788" s="2">
        <v>4.6688619631022299E-95</v>
      </c>
      <c r="AP788" s="2">
        <v>1.66863525038413E-3</v>
      </c>
      <c r="AQ788" s="2">
        <v>1.66863525038413E-3</v>
      </c>
      <c r="AR788" s="2">
        <v>1.6686352499887601E-3</v>
      </c>
      <c r="AS788" s="2">
        <f t="shared" si="151"/>
        <v>-1</v>
      </c>
      <c r="AT788" s="2">
        <v>1.66863524999102E-3</v>
      </c>
      <c r="AU788" s="2">
        <v>0</v>
      </c>
      <c r="AV788" s="2">
        <v>0</v>
      </c>
      <c r="AW788" s="2">
        <f t="shared" si="152"/>
        <v>1</v>
      </c>
      <c r="AX788" s="2">
        <v>3.3151668548641101E-3</v>
      </c>
      <c r="AY788" s="2">
        <v>3.3151668548641101E-3</v>
      </c>
      <c r="AZ788" s="2">
        <v>3.3151668545879599E-3</v>
      </c>
      <c r="BA788" s="2">
        <v>3.3151668545815401E-3</v>
      </c>
      <c r="BB788" s="2">
        <v>1.9250830050793E-3</v>
      </c>
      <c r="BC788" s="2">
        <v>1.9250830050793E-3</v>
      </c>
      <c r="BD788" s="2">
        <v>1.92508300482062E-3</v>
      </c>
      <c r="BE788" s="2">
        <f t="shared" si="153"/>
        <v>-1</v>
      </c>
      <c r="BF788" s="2">
        <v>1.9250830048413499E-3</v>
      </c>
      <c r="BG788" s="2">
        <v>0</v>
      </c>
      <c r="BH788" s="2">
        <v>0</v>
      </c>
      <c r="BI788" s="2">
        <v>1.90223169501059E-3</v>
      </c>
      <c r="BJ788" s="2">
        <v>1.90223169501059E-3</v>
      </c>
      <c r="BK788" s="2">
        <v>1.9022316943047601E-3</v>
      </c>
      <c r="BL788" s="2">
        <f t="shared" si="154"/>
        <v>-1</v>
      </c>
      <c r="BM788" s="2">
        <v>1.90223169430625E-3</v>
      </c>
      <c r="BN788" s="2">
        <v>0</v>
      </c>
      <c r="BO788" s="2">
        <v>0</v>
      </c>
      <c r="BP788" s="2">
        <f t="shared" si="155"/>
        <v>1</v>
      </c>
    </row>
    <row r="789" spans="1:68" x14ac:dyDescent="0.2">
      <c r="A789">
        <v>783</v>
      </c>
      <c r="B789">
        <f t="shared" si="146"/>
        <v>0</v>
      </c>
      <c r="D789">
        <f t="shared" si="147"/>
        <v>0</v>
      </c>
      <c r="E789">
        <f t="shared" si="148"/>
        <v>0</v>
      </c>
      <c r="F789" s="16" t="s">
        <v>5759</v>
      </c>
      <c r="G789" s="16" t="s">
        <v>4686</v>
      </c>
      <c r="H789" s="16" t="s">
        <v>5566</v>
      </c>
      <c r="I789" s="16" t="s">
        <v>5758</v>
      </c>
      <c r="J789" t="s">
        <v>782</v>
      </c>
      <c r="K789" s="8" t="s">
        <v>3120</v>
      </c>
      <c r="L789" s="2">
        <v>1.5271980565903699E-5</v>
      </c>
      <c r="M789" s="2">
        <v>1.5271980565903699E-5</v>
      </c>
      <c r="N789" s="2">
        <v>1.5271980499928499E-5</v>
      </c>
      <c r="O789" s="2">
        <v>1.5271980479970001E-5</v>
      </c>
      <c r="P789" s="2">
        <v>1.5271980566571699E-5</v>
      </c>
      <c r="Q789" s="2">
        <v>1.5271980566571699E-5</v>
      </c>
      <c r="R789" s="2">
        <v>1.5271980622924198E-5</v>
      </c>
      <c r="S789" s="2">
        <f t="shared" si="156"/>
        <v>1</v>
      </c>
      <c r="T789" s="2">
        <v>1.52719805997918E-5</v>
      </c>
      <c r="U789" s="2">
        <v>3.3488506600239899E-172</v>
      </c>
      <c r="V789" s="2">
        <v>1.8327074284685E-184</v>
      </c>
      <c r="W789" s="2">
        <v>1.5271980566251999E-5</v>
      </c>
      <c r="X789" s="2">
        <v>1.5271980566251999E-5</v>
      </c>
      <c r="Y789" s="2">
        <v>1.5271980774522499E-5</v>
      </c>
      <c r="Z789" s="2">
        <f t="shared" si="149"/>
        <v>1</v>
      </c>
      <c r="AA789" s="2">
        <v>1.5271980764884799E-5</v>
      </c>
      <c r="AB789" s="2">
        <v>0</v>
      </c>
      <c r="AC789" s="2">
        <v>0</v>
      </c>
      <c r="AD789" s="2">
        <f t="shared" si="150"/>
        <v>1</v>
      </c>
      <c r="AE789" s="2">
        <v>2.74895650186266E-5</v>
      </c>
      <c r="AF789" s="2">
        <v>2.74895650186266E-5</v>
      </c>
      <c r="AG789" s="2">
        <v>2.7489564976581598E-5</v>
      </c>
      <c r="AH789" s="2">
        <v>2.7489564958753899E-5</v>
      </c>
      <c r="AI789" s="2">
        <v>2.74895650182934E-5</v>
      </c>
      <c r="AJ789" s="2">
        <v>2.74895650182934E-5</v>
      </c>
      <c r="AK789" s="2">
        <v>2.74895648934034E-5</v>
      </c>
      <c r="AL789" s="2">
        <f t="shared" si="145"/>
        <v>-1</v>
      </c>
      <c r="AM789" s="2">
        <v>2.7489564870836999E-5</v>
      </c>
      <c r="AN789" s="2">
        <v>3.6467469693433202E-55</v>
      </c>
      <c r="AO789" s="2">
        <v>3.8926490664164902E-73</v>
      </c>
      <c r="AP789" s="2">
        <v>2.54090155350373E-5</v>
      </c>
      <c r="AQ789" s="2">
        <v>2.54090155350373E-5</v>
      </c>
      <c r="AR789" s="2">
        <v>2.5409015437615599E-5</v>
      </c>
      <c r="AS789" s="2">
        <f t="shared" si="151"/>
        <v>-1</v>
      </c>
      <c r="AT789" s="2">
        <v>2.5409015420234198E-5</v>
      </c>
      <c r="AU789" s="2">
        <v>0</v>
      </c>
      <c r="AV789" s="2">
        <v>0</v>
      </c>
      <c r="AW789" s="2">
        <f t="shared" si="152"/>
        <v>1</v>
      </c>
      <c r="AX789" s="2">
        <v>5.0481449494185898E-5</v>
      </c>
      <c r="AY789" s="2">
        <v>5.0481449494185898E-5</v>
      </c>
      <c r="AZ789" s="2">
        <v>5.0481449487011901E-5</v>
      </c>
      <c r="BA789" s="2">
        <v>5.0481449468332202E-5</v>
      </c>
      <c r="BB789" s="2">
        <v>2.9314054087635999E-5</v>
      </c>
      <c r="BC789" s="2">
        <v>2.9314054087635999E-5</v>
      </c>
      <c r="BD789" s="2">
        <v>2.93140542453166E-5</v>
      </c>
      <c r="BE789" s="2">
        <f t="shared" si="153"/>
        <v>-1</v>
      </c>
      <c r="BF789" s="2">
        <v>2.9314054229695601E-5</v>
      </c>
      <c r="BG789" s="2">
        <v>0</v>
      </c>
      <c r="BH789" s="2">
        <v>0</v>
      </c>
      <c r="BI789" s="2">
        <v>2.8966087512917899E-5</v>
      </c>
      <c r="BJ789" s="2">
        <v>2.8966087512917899E-5</v>
      </c>
      <c r="BK789" s="2">
        <v>2.8966087573113502E-5</v>
      </c>
      <c r="BL789" s="2">
        <f t="shared" si="154"/>
        <v>-1</v>
      </c>
      <c r="BM789" s="2">
        <v>2.8966087557156001E-5</v>
      </c>
      <c r="BN789" s="2">
        <v>0</v>
      </c>
      <c r="BO789" s="2">
        <v>0</v>
      </c>
      <c r="BP789" s="2">
        <f t="shared" si="155"/>
        <v>1</v>
      </c>
    </row>
    <row r="790" spans="1:68" x14ac:dyDescent="0.2">
      <c r="A790">
        <v>784</v>
      </c>
      <c r="B790">
        <f t="shared" si="146"/>
        <v>1</v>
      </c>
      <c r="D790">
        <f t="shared" si="147"/>
        <v>0</v>
      </c>
      <c r="E790">
        <f t="shared" si="148"/>
        <v>0</v>
      </c>
      <c r="F790" s="16" t="s">
        <v>5760</v>
      </c>
      <c r="G790" s="16" t="s">
        <v>4686</v>
      </c>
      <c r="H790" s="16" t="s">
        <v>5566</v>
      </c>
      <c r="I790" s="16" t="s">
        <v>4741</v>
      </c>
      <c r="J790" t="s">
        <v>783</v>
      </c>
      <c r="K790" s="8" t="s">
        <v>3121</v>
      </c>
      <c r="L790" s="2">
        <v>0</v>
      </c>
      <c r="M790" s="2">
        <v>6.7360523814496596E-4</v>
      </c>
      <c r="N790" s="2">
        <v>4.9462439061553697E-5</v>
      </c>
      <c r="O790" s="2">
        <v>3.2319062533733603E-5</v>
      </c>
      <c r="P790" s="2">
        <v>0</v>
      </c>
      <c r="Q790" s="2">
        <v>6.7360523817443598E-4</v>
      </c>
      <c r="R790" s="2">
        <v>5.0117327169620397E-5</v>
      </c>
      <c r="S790" s="2">
        <f t="shared" si="156"/>
        <v>0</v>
      </c>
      <c r="T790" s="2">
        <v>3.3819903347852999E-5</v>
      </c>
      <c r="U790" s="2">
        <v>5.6139779432145698E-3</v>
      </c>
      <c r="V790" s="2">
        <v>1.0103856520549299</v>
      </c>
      <c r="W790" s="2">
        <v>0</v>
      </c>
      <c r="X790" s="2">
        <v>6.7360523816034103E-4</v>
      </c>
      <c r="Y790" s="2">
        <v>5.1366288221820097E-5</v>
      </c>
      <c r="Z790" s="2">
        <f t="shared" si="149"/>
        <v>0</v>
      </c>
      <c r="AA790" s="2">
        <v>3.4081225975659403E-5</v>
      </c>
      <c r="AB790" s="2">
        <v>1.77585820409404E-3</v>
      </c>
      <c r="AC790" s="2">
        <v>0.16874459003511599</v>
      </c>
      <c r="AD790" s="2">
        <f t="shared" si="150"/>
        <v>0</v>
      </c>
      <c r="AE790" s="2">
        <v>0</v>
      </c>
      <c r="AF790" s="2">
        <v>1.21248942866094E-3</v>
      </c>
      <c r="AG790" s="2">
        <v>9.2964998479564396E-5</v>
      </c>
      <c r="AH790" s="2">
        <v>6.1839612126321597E-5</v>
      </c>
      <c r="AI790" s="2">
        <v>0</v>
      </c>
      <c r="AJ790" s="2">
        <v>1.21248942864624E-3</v>
      </c>
      <c r="AK790" s="2">
        <v>9.0463013008383099E-5</v>
      </c>
      <c r="AL790" s="2">
        <f t="shared" si="145"/>
        <v>0</v>
      </c>
      <c r="AM790" s="2">
        <v>6.1720867753380204E-5</v>
      </c>
      <c r="AN790" s="2">
        <v>1.3258956349586799E-2</v>
      </c>
      <c r="AO790" s="2">
        <v>0.47758142094556699</v>
      </c>
      <c r="AP790" s="2">
        <v>0</v>
      </c>
      <c r="AQ790" s="2">
        <v>1.1207220888377E-3</v>
      </c>
      <c r="AR790" s="2">
        <v>9.3942664125589595E-5</v>
      </c>
      <c r="AS790" s="2">
        <f t="shared" si="151"/>
        <v>0</v>
      </c>
      <c r="AT790" s="2">
        <v>6.3837275257284893E-5</v>
      </c>
      <c r="AU790" s="2">
        <v>1.3258956349586799E-2</v>
      </c>
      <c r="AV790" s="2">
        <v>0.96021135227507104</v>
      </c>
      <c r="AW790" s="2">
        <f t="shared" si="152"/>
        <v>0</v>
      </c>
      <c r="AX790" s="2">
        <v>0</v>
      </c>
      <c r="AY790" s="2">
        <v>2.2265984861422001E-3</v>
      </c>
      <c r="AZ790" s="2">
        <v>1.7786905103099601E-4</v>
      </c>
      <c r="BA790" s="2">
        <v>1.17344900000092E-4</v>
      </c>
      <c r="BB790" s="2">
        <v>0</v>
      </c>
      <c r="BC790" s="2">
        <v>1.29296264485709E-3</v>
      </c>
      <c r="BD790" s="2">
        <v>9.8611817971597094E-5</v>
      </c>
      <c r="BE790" s="2">
        <f t="shared" si="153"/>
        <v>-1</v>
      </c>
      <c r="BF790" s="2">
        <v>6.3934789371056206E-5</v>
      </c>
      <c r="BG790" s="2">
        <v>1.15357805692499E-271</v>
      </c>
      <c r="BH790" s="2">
        <v>7.9661160569018605E-162</v>
      </c>
      <c r="BI790" s="2">
        <v>0</v>
      </c>
      <c r="BJ790" s="2">
        <v>1.2776147922050501E-3</v>
      </c>
      <c r="BK790" s="2">
        <v>1.0377715658468E-4</v>
      </c>
      <c r="BL790" s="2">
        <f t="shared" si="154"/>
        <v>-1</v>
      </c>
      <c r="BM790" s="2">
        <v>6.7908776883083297E-5</v>
      </c>
      <c r="BN790" s="2">
        <v>1.9004966354028302E-229</v>
      </c>
      <c r="BO790" s="2">
        <v>3.9670817070798099E-139</v>
      </c>
      <c r="BP790" s="2">
        <f t="shared" si="155"/>
        <v>1</v>
      </c>
    </row>
    <row r="791" spans="1:68" x14ac:dyDescent="0.2">
      <c r="A791">
        <v>785</v>
      </c>
      <c r="B791">
        <f t="shared" si="146"/>
        <v>0</v>
      </c>
      <c r="D791">
        <f t="shared" si="147"/>
        <v>0</v>
      </c>
      <c r="E791">
        <f t="shared" si="148"/>
        <v>1</v>
      </c>
      <c r="F791" s="16" t="s">
        <v>5761</v>
      </c>
      <c r="G791" s="16" t="s">
        <v>4686</v>
      </c>
      <c r="H791" s="16" t="s">
        <v>5566</v>
      </c>
      <c r="I791" s="16" t="s">
        <v>4741</v>
      </c>
      <c r="J791" t="s">
        <v>784</v>
      </c>
      <c r="K791" s="8" t="s">
        <v>3122</v>
      </c>
      <c r="L791" s="2">
        <v>0</v>
      </c>
      <c r="M791" s="2">
        <v>6.7360523814496596E-4</v>
      </c>
      <c r="N791" s="2">
        <v>8.6236598146892699E-5</v>
      </c>
      <c r="O791" s="2">
        <v>6.49395579519501E-5</v>
      </c>
      <c r="P791" s="2">
        <v>0</v>
      </c>
      <c r="Q791" s="2">
        <v>6.7360523817443598E-4</v>
      </c>
      <c r="R791" s="2">
        <v>8.9039360136144294E-5</v>
      </c>
      <c r="S791" s="2">
        <f t="shared" si="156"/>
        <v>0</v>
      </c>
      <c r="T791" s="2">
        <v>6.9032175667523604E-5</v>
      </c>
      <c r="U791" s="2">
        <v>1.7427085795745299E-11</v>
      </c>
      <c r="V791" s="2">
        <v>9.9822351819205402E-2</v>
      </c>
      <c r="W791" s="2">
        <v>0</v>
      </c>
      <c r="X791" s="2">
        <v>6.7360523816034103E-4</v>
      </c>
      <c r="Y791" s="2">
        <v>8.8634116353834694E-5</v>
      </c>
      <c r="Z791" s="2">
        <f t="shared" si="149"/>
        <v>0</v>
      </c>
      <c r="AA791" s="2">
        <v>6.7736422840329296E-5</v>
      </c>
      <c r="AB791" s="2">
        <v>3.3317035391733597E-5</v>
      </c>
      <c r="AC791" s="2">
        <v>0.169189613898655</v>
      </c>
      <c r="AD791" s="2">
        <f t="shared" si="150"/>
        <v>0</v>
      </c>
      <c r="AE791" s="2">
        <v>0</v>
      </c>
      <c r="AF791" s="2">
        <v>1.21248942866094E-3</v>
      </c>
      <c r="AG791" s="2">
        <v>1.5074072420916501E-4</v>
      </c>
      <c r="AH791" s="2">
        <v>1.13313698462467E-4</v>
      </c>
      <c r="AI791" s="2">
        <v>0</v>
      </c>
      <c r="AJ791" s="2">
        <v>1.21248942864624E-3</v>
      </c>
      <c r="AK791" s="2">
        <v>1.59014499435153E-4</v>
      </c>
      <c r="AL791" s="2">
        <f t="shared" si="145"/>
        <v>1</v>
      </c>
      <c r="AM791" s="2">
        <v>1.21672108962241E-4</v>
      </c>
      <c r="AN791" s="2">
        <v>1.5401939520127001E-19</v>
      </c>
      <c r="AO791" s="2">
        <v>1.36992092708522E-3</v>
      </c>
      <c r="AP791" s="2">
        <v>0</v>
      </c>
      <c r="AQ791" s="2">
        <v>1.1207220888377E-3</v>
      </c>
      <c r="AR791" s="2">
        <v>1.5799869788001101E-4</v>
      </c>
      <c r="AS791" s="2">
        <f t="shared" si="151"/>
        <v>1</v>
      </c>
      <c r="AT791" s="2">
        <v>1.21781240146339E-4</v>
      </c>
      <c r="AU791" s="2">
        <v>7.2500404525556803E-8</v>
      </c>
      <c r="AV791" s="2">
        <v>3.44812301582727E-3</v>
      </c>
      <c r="AW791" s="2">
        <f t="shared" si="152"/>
        <v>1</v>
      </c>
      <c r="AX791" s="2">
        <v>0</v>
      </c>
      <c r="AY791" s="2">
        <v>2.2265984861422001E-3</v>
      </c>
      <c r="AZ791" s="2">
        <v>3.08196386201779E-4</v>
      </c>
      <c r="BA791" s="2">
        <v>2.4254292604384501E-4</v>
      </c>
      <c r="BB791" s="2">
        <v>0</v>
      </c>
      <c r="BC791" s="2">
        <v>1.29296264485709E-3</v>
      </c>
      <c r="BD791" s="2">
        <v>1.5742638879272101E-4</v>
      </c>
      <c r="BE791" s="2">
        <f t="shared" si="153"/>
        <v>-1</v>
      </c>
      <c r="BF791" s="2">
        <v>1.1855485851866101E-4</v>
      </c>
      <c r="BG791" s="2">
        <v>0</v>
      </c>
      <c r="BH791" s="2">
        <v>0</v>
      </c>
      <c r="BI791" s="2">
        <v>0</v>
      </c>
      <c r="BJ791" s="2">
        <v>1.2776147922050501E-3</v>
      </c>
      <c r="BK791" s="2">
        <v>1.74863729040671E-4</v>
      </c>
      <c r="BL791" s="2">
        <f t="shared" si="154"/>
        <v>-1</v>
      </c>
      <c r="BM791" s="2">
        <v>1.2891644749839099E-4</v>
      </c>
      <c r="BN791" s="2">
        <v>0</v>
      </c>
      <c r="BO791" s="2">
        <v>5.1807674985387098E-282</v>
      </c>
      <c r="BP791" s="2">
        <f t="shared" si="155"/>
        <v>1</v>
      </c>
    </row>
    <row r="792" spans="1:68" x14ac:dyDescent="0.2">
      <c r="A792">
        <v>786</v>
      </c>
      <c r="B792">
        <f t="shared" si="146"/>
        <v>0</v>
      </c>
      <c r="D792">
        <f t="shared" si="147"/>
        <v>1</v>
      </c>
      <c r="E792">
        <f t="shared" si="148"/>
        <v>0</v>
      </c>
      <c r="F792" s="16" t="s">
        <v>5762</v>
      </c>
      <c r="G792" s="16" t="s">
        <v>4686</v>
      </c>
      <c r="H792" s="16" t="s">
        <v>5566</v>
      </c>
      <c r="I792" s="16" t="s">
        <v>4741</v>
      </c>
      <c r="J792" t="s">
        <v>785</v>
      </c>
      <c r="K792" s="8" t="s">
        <v>3123</v>
      </c>
      <c r="L792" s="2">
        <v>0</v>
      </c>
      <c r="M792" s="2">
        <v>6.0409231426463198E-4</v>
      </c>
      <c r="N792" s="2">
        <v>5.5221444723356399E-5</v>
      </c>
      <c r="O792" s="2">
        <v>4.0768901200017098E-5</v>
      </c>
      <c r="P792" s="2">
        <v>0</v>
      </c>
      <c r="Q792" s="2">
        <v>6.0409231429105995E-4</v>
      </c>
      <c r="R792" s="2">
        <v>7.6675615749331603E-5</v>
      </c>
      <c r="S792" s="2">
        <f t="shared" si="156"/>
        <v>1</v>
      </c>
      <c r="T792" s="2">
        <v>6.3399490424986897E-5</v>
      </c>
      <c r="U792" s="2">
        <v>0</v>
      </c>
      <c r="V792" s="2">
        <v>3.7969118296279503E-108</v>
      </c>
      <c r="W792" s="2">
        <v>0</v>
      </c>
      <c r="X792" s="2">
        <v>6.0409231427842E-4</v>
      </c>
      <c r="Y792" s="2">
        <v>7.9140740602503604E-5</v>
      </c>
      <c r="Z792" s="2">
        <f t="shared" si="149"/>
        <v>1</v>
      </c>
      <c r="AA792" s="2">
        <v>6.4500957645094703E-5</v>
      </c>
      <c r="AB792" s="2">
        <v>0</v>
      </c>
      <c r="AC792" s="2">
        <v>2.3469547108113E-126</v>
      </c>
      <c r="AD792" s="2">
        <f t="shared" si="150"/>
        <v>1</v>
      </c>
      <c r="AE792" s="2">
        <v>0</v>
      </c>
      <c r="AF792" s="2">
        <v>1.08736616567634E-3</v>
      </c>
      <c r="AG792" s="2">
        <v>1.4141890793699201E-4</v>
      </c>
      <c r="AH792" s="2">
        <v>1.16392752414152E-4</v>
      </c>
      <c r="AI792" s="2">
        <v>0</v>
      </c>
      <c r="AJ792" s="2">
        <v>1.0873661656631501E-3</v>
      </c>
      <c r="AK792" s="2">
        <v>1.4013013186705899E-4</v>
      </c>
      <c r="AL792" s="2">
        <f t="shared" si="145"/>
        <v>0</v>
      </c>
      <c r="AM792" s="2">
        <v>1.1690702093335401E-4</v>
      </c>
      <c r="AN792" s="2">
        <v>8.6587642913423399E-2</v>
      </c>
      <c r="AO792" s="2">
        <v>0.95959637768155304</v>
      </c>
      <c r="AP792" s="2">
        <v>0</v>
      </c>
      <c r="AQ792" s="2">
        <v>1.0050687880009601E-3</v>
      </c>
      <c r="AR792" s="2">
        <v>1.30449056518176E-4</v>
      </c>
      <c r="AS792" s="2">
        <f t="shared" si="151"/>
        <v>0</v>
      </c>
      <c r="AT792" s="2">
        <v>1.06980245434809E-4</v>
      </c>
      <c r="AU792" s="2">
        <v>4.5560940675578097E-22</v>
      </c>
      <c r="AV792" s="2">
        <v>7.1024325497159001E-10</v>
      </c>
      <c r="AW792" s="2">
        <f t="shared" si="152"/>
        <v>0</v>
      </c>
      <c r="AX792" s="2">
        <v>0</v>
      </c>
      <c r="AY792" s="2">
        <v>1.9968238907047998E-3</v>
      </c>
      <c r="AZ792" s="2">
        <v>2.6072354978960602E-4</v>
      </c>
      <c r="BA792" s="2">
        <v>2.1363856638784701E-4</v>
      </c>
      <c r="BB792" s="2">
        <v>0</v>
      </c>
      <c r="BC792" s="2">
        <v>1.1595349206909599E-3</v>
      </c>
      <c r="BD792" s="2">
        <v>1.49509649139566E-4</v>
      </c>
      <c r="BE792" s="2">
        <f t="shared" si="153"/>
        <v>-1</v>
      </c>
      <c r="BF792" s="2">
        <v>1.22361932714366E-4</v>
      </c>
      <c r="BG792" s="2">
        <v>0</v>
      </c>
      <c r="BH792" s="2">
        <v>0</v>
      </c>
      <c r="BI792" s="2">
        <v>0</v>
      </c>
      <c r="BJ792" s="2">
        <v>1.1457708949641199E-3</v>
      </c>
      <c r="BK792" s="2">
        <v>1.4599550264465501E-4</v>
      </c>
      <c r="BL792" s="2">
        <f t="shared" si="154"/>
        <v>-1</v>
      </c>
      <c r="BM792" s="2">
        <v>1.15634252105883E-4</v>
      </c>
      <c r="BN792" s="2">
        <v>0</v>
      </c>
      <c r="BO792" s="2">
        <v>0</v>
      </c>
      <c r="BP792" s="2">
        <f t="shared" si="155"/>
        <v>1</v>
      </c>
    </row>
    <row r="793" spans="1:68" x14ac:dyDescent="0.2">
      <c r="A793">
        <v>787</v>
      </c>
      <c r="B793">
        <f t="shared" si="146"/>
        <v>0</v>
      </c>
      <c r="D793">
        <f t="shared" si="147"/>
        <v>0</v>
      </c>
      <c r="E793">
        <f t="shared" si="148"/>
        <v>1</v>
      </c>
      <c r="F793" s="16" t="s">
        <v>5763</v>
      </c>
      <c r="G793" s="16" t="s">
        <v>4686</v>
      </c>
      <c r="H793" s="16" t="s">
        <v>5566</v>
      </c>
      <c r="I793" s="16" t="s">
        <v>4741</v>
      </c>
      <c r="J793" t="s">
        <v>786</v>
      </c>
      <c r="K793" s="8" t="s">
        <v>3124</v>
      </c>
      <c r="L793" s="2">
        <v>0</v>
      </c>
      <c r="M793" s="2">
        <v>3.8319518325240301E-6</v>
      </c>
      <c r="N793" s="2">
        <v>3.17796040866789E-6</v>
      </c>
      <c r="O793" s="2">
        <v>3.32040811306149E-6</v>
      </c>
      <c r="P793" s="2">
        <v>0</v>
      </c>
      <c r="Q793" s="2">
        <v>3.8319518326916698E-6</v>
      </c>
      <c r="R793" s="2">
        <v>3.19360388645132E-6</v>
      </c>
      <c r="S793" s="2">
        <f t="shared" si="156"/>
        <v>0</v>
      </c>
      <c r="T793" s="2">
        <v>3.34077614027516E-6</v>
      </c>
      <c r="U793" s="2">
        <v>8.2092784050910605E-4</v>
      </c>
      <c r="V793" s="2">
        <v>0.24022566746815399</v>
      </c>
      <c r="W793" s="2">
        <v>0</v>
      </c>
      <c r="X793" s="2">
        <v>3.8319518326114897E-6</v>
      </c>
      <c r="Y793" s="2">
        <v>3.1244459520248201E-6</v>
      </c>
      <c r="Z793" s="2">
        <f t="shared" si="149"/>
        <v>0</v>
      </c>
      <c r="AA793" s="2">
        <v>3.2770126629769099E-6</v>
      </c>
      <c r="AB793" s="2">
        <v>5.40392872251904E-11</v>
      </c>
      <c r="AC793" s="2">
        <v>3.1989600818613803E-8</v>
      </c>
      <c r="AD793" s="2">
        <f t="shared" si="150"/>
        <v>0</v>
      </c>
      <c r="AE793" s="2">
        <v>0</v>
      </c>
      <c r="AF793" s="2">
        <v>6.8975132985432499E-6</v>
      </c>
      <c r="AG793" s="2">
        <v>5.7691824650823104E-6</v>
      </c>
      <c r="AH793" s="2">
        <v>6.0630577378279204E-6</v>
      </c>
      <c r="AI793" s="2">
        <v>0</v>
      </c>
      <c r="AJ793" s="2">
        <v>6.8975132984596003E-6</v>
      </c>
      <c r="AK793" s="2">
        <v>5.7157958868036904E-6</v>
      </c>
      <c r="AL793" s="2">
        <f t="shared" si="145"/>
        <v>-1</v>
      </c>
      <c r="AM793" s="2">
        <v>6.02268112086153E-6</v>
      </c>
      <c r="AN793" s="2">
        <v>2.8118549895167001E-10</v>
      </c>
      <c r="AO793" s="2">
        <v>4.5780162959057902E-3</v>
      </c>
      <c r="AP793" s="2">
        <v>0</v>
      </c>
      <c r="AQ793" s="2">
        <v>6.37547456415051E-6</v>
      </c>
      <c r="AR793" s="2">
        <v>5.1718152570501197E-6</v>
      </c>
      <c r="AS793" s="2">
        <f t="shared" si="151"/>
        <v>-1</v>
      </c>
      <c r="AT793" s="2">
        <v>5.4245440210711404E-6</v>
      </c>
      <c r="AU793" s="2">
        <v>0</v>
      </c>
      <c r="AV793" s="2">
        <v>1.5399975540621401E-278</v>
      </c>
      <c r="AW793" s="2">
        <f t="shared" si="152"/>
        <v>1</v>
      </c>
      <c r="AX793" s="2">
        <v>0</v>
      </c>
      <c r="AY793" s="2">
        <v>1.26664961406247E-5</v>
      </c>
      <c r="AZ793" s="2">
        <v>1.02446390342959E-5</v>
      </c>
      <c r="BA793" s="2">
        <v>1.0727625720118E-5</v>
      </c>
      <c r="BB793" s="2">
        <v>0</v>
      </c>
      <c r="BC793" s="2">
        <v>7.3553029219154398E-6</v>
      </c>
      <c r="BD793" s="2">
        <v>6.0006560159018404E-6</v>
      </c>
      <c r="BE793" s="2">
        <f t="shared" si="153"/>
        <v>-1</v>
      </c>
      <c r="BF793" s="2">
        <v>6.3197673350775804E-6</v>
      </c>
      <c r="BG793" s="2">
        <v>0</v>
      </c>
      <c r="BH793" s="2">
        <v>0</v>
      </c>
      <c r="BI793" s="2">
        <v>0</v>
      </c>
      <c r="BJ793" s="2">
        <v>7.2679932800587001E-6</v>
      </c>
      <c r="BK793" s="2">
        <v>6.0242565432605504E-6</v>
      </c>
      <c r="BL793" s="2">
        <f t="shared" si="154"/>
        <v>-1</v>
      </c>
      <c r="BM793" s="2">
        <v>6.3631795947567602E-6</v>
      </c>
      <c r="BN793" s="2">
        <v>0</v>
      </c>
      <c r="BO793" s="2">
        <v>0</v>
      </c>
      <c r="BP793" s="2">
        <f t="shared" si="155"/>
        <v>1</v>
      </c>
    </row>
    <row r="794" spans="1:68" x14ac:dyDescent="0.2">
      <c r="A794">
        <v>788</v>
      </c>
      <c r="B794">
        <f t="shared" si="146"/>
        <v>0</v>
      </c>
      <c r="D794">
        <f t="shared" si="147"/>
        <v>0</v>
      </c>
      <c r="E794">
        <f t="shared" si="148"/>
        <v>1</v>
      </c>
      <c r="F794" s="16" t="s">
        <v>5764</v>
      </c>
      <c r="G794" s="16" t="s">
        <v>4686</v>
      </c>
      <c r="H794" s="16" t="s">
        <v>5566</v>
      </c>
      <c r="I794" s="16" t="s">
        <v>4741</v>
      </c>
      <c r="J794" t="s">
        <v>787</v>
      </c>
      <c r="K794" s="8" t="s">
        <v>3125</v>
      </c>
      <c r="L794" s="2">
        <v>0</v>
      </c>
      <c r="M794" s="2">
        <v>6.7360534101455196E-4</v>
      </c>
      <c r="N794" s="2">
        <v>3.1600144871012298E-4</v>
      </c>
      <c r="O794" s="2">
        <v>3.1175518602064798E-4</v>
      </c>
      <c r="P794" s="2">
        <v>0</v>
      </c>
      <c r="Q794" s="2">
        <v>6.7360534104402101E-4</v>
      </c>
      <c r="R794" s="2">
        <v>3.2797455292649E-4</v>
      </c>
      <c r="S794" s="2">
        <f t="shared" si="156"/>
        <v>0</v>
      </c>
      <c r="T794" s="2">
        <v>3.1461939464495E-4</v>
      </c>
      <c r="U794" s="2">
        <v>4.08470548490371E-12</v>
      </c>
      <c r="V794" s="2">
        <v>1.0234472157185099E-8</v>
      </c>
      <c r="W794" s="2">
        <v>0</v>
      </c>
      <c r="X794" s="2">
        <v>6.7360534102992595E-4</v>
      </c>
      <c r="Y794" s="2">
        <v>3.1123227998888E-4</v>
      </c>
      <c r="Z794" s="2">
        <f t="shared" si="149"/>
        <v>0</v>
      </c>
      <c r="AA794" s="2">
        <v>3.0129481004497399E-4</v>
      </c>
      <c r="AB794" s="2">
        <v>8.6956739795565995E-7</v>
      </c>
      <c r="AC794" s="2">
        <v>5.5480074643103498E-2</v>
      </c>
      <c r="AD794" s="2">
        <f t="shared" si="150"/>
        <v>0</v>
      </c>
      <c r="AE794" s="2">
        <v>0</v>
      </c>
      <c r="AF794" s="2">
        <v>1.2124896138261899E-3</v>
      </c>
      <c r="AG794" s="2">
        <v>1.9686588641646999E-4</v>
      </c>
      <c r="AH794" s="2">
        <v>1.5144879204735299E-4</v>
      </c>
      <c r="AI794" s="2">
        <v>0</v>
      </c>
      <c r="AJ794" s="2">
        <v>1.2124896138114901E-3</v>
      </c>
      <c r="AK794" s="2">
        <v>5.5500795465865502E-4</v>
      </c>
      <c r="AL794" s="2">
        <f t="shared" si="145"/>
        <v>1</v>
      </c>
      <c r="AM794" s="2">
        <v>5.2552350793025099E-4</v>
      </c>
      <c r="AN794" s="2">
        <v>0</v>
      </c>
      <c r="AO794" s="2">
        <v>0</v>
      </c>
      <c r="AP794" s="2">
        <v>0</v>
      </c>
      <c r="AQ794" s="2">
        <v>1.12072225998871E-3</v>
      </c>
      <c r="AR794" s="2">
        <v>4.9207072754595105E-4</v>
      </c>
      <c r="AS794" s="2">
        <f t="shared" si="151"/>
        <v>1</v>
      </c>
      <c r="AT794" s="2">
        <v>4.7097330293199797E-4</v>
      </c>
      <c r="AU794" s="2">
        <v>0</v>
      </c>
      <c r="AV794" s="2">
        <v>0</v>
      </c>
      <c r="AW794" s="2">
        <f t="shared" si="152"/>
        <v>1</v>
      </c>
      <c r="AX794" s="2">
        <v>0</v>
      </c>
      <c r="AY794" s="2">
        <v>2.2265988261770601E-3</v>
      </c>
      <c r="AZ794" s="2">
        <v>9.41599588628294E-4</v>
      </c>
      <c r="BA794" s="2">
        <v>9.12103189701858E-4</v>
      </c>
      <c r="BB794" s="2">
        <v>0</v>
      </c>
      <c r="BC794" s="2">
        <v>1.2929628423118001E-3</v>
      </c>
      <c r="BD794" s="2">
        <v>5.95701620416813E-4</v>
      </c>
      <c r="BE794" s="2">
        <f t="shared" si="153"/>
        <v>-1</v>
      </c>
      <c r="BF794" s="2">
        <v>5.6873988745501395E-4</v>
      </c>
      <c r="BG794" s="2">
        <v>0</v>
      </c>
      <c r="BH794" s="2">
        <v>0</v>
      </c>
      <c r="BI794" s="2">
        <v>0</v>
      </c>
      <c r="BJ794" s="2">
        <v>1.27761498731592E-3</v>
      </c>
      <c r="BK794" s="2">
        <v>5.5960659452550601E-4</v>
      </c>
      <c r="BL794" s="2">
        <f t="shared" si="154"/>
        <v>-1</v>
      </c>
      <c r="BM794" s="2">
        <v>5.2693294622028E-4</v>
      </c>
      <c r="BN794" s="2">
        <v>0</v>
      </c>
      <c r="BO794" s="2">
        <v>0</v>
      </c>
      <c r="BP794" s="2">
        <f t="shared" si="155"/>
        <v>1</v>
      </c>
    </row>
    <row r="795" spans="1:68" x14ac:dyDescent="0.2">
      <c r="A795">
        <v>789</v>
      </c>
      <c r="B795">
        <f t="shared" si="146"/>
        <v>0</v>
      </c>
      <c r="D795">
        <f t="shared" si="147"/>
        <v>0</v>
      </c>
      <c r="E795">
        <f t="shared" si="148"/>
        <v>0</v>
      </c>
      <c r="F795" s="16" t="s">
        <v>5765</v>
      </c>
      <c r="G795" s="16" t="s">
        <v>4686</v>
      </c>
      <c r="H795" s="16" t="s">
        <v>5566</v>
      </c>
      <c r="I795" s="16" t="s">
        <v>4741</v>
      </c>
      <c r="J795" t="s">
        <v>788</v>
      </c>
      <c r="K795" s="8" t="s">
        <v>3126</v>
      </c>
      <c r="L795" s="2">
        <v>0</v>
      </c>
      <c r="M795" s="2">
        <v>6.0409231426463198E-4</v>
      </c>
      <c r="N795" s="2">
        <v>7.7662053483753995E-5</v>
      </c>
      <c r="O795" s="2">
        <v>6.4541213199744294E-5</v>
      </c>
      <c r="P795" s="2">
        <v>0</v>
      </c>
      <c r="Q795" s="2">
        <v>6.0409231429105995E-4</v>
      </c>
      <c r="R795" s="2">
        <v>5.9288073199942397E-5</v>
      </c>
      <c r="S795" s="2">
        <f t="shared" si="156"/>
        <v>-1</v>
      </c>
      <c r="T795" s="2">
        <v>4.3822817415781501E-5</v>
      </c>
      <c r="U795" s="2">
        <v>1.1036021143332101E-301</v>
      </c>
      <c r="V795" s="2">
        <v>6.7641934418530301E-79</v>
      </c>
      <c r="W795" s="2">
        <v>0</v>
      </c>
      <c r="X795" s="2">
        <v>6.0409231427842E-4</v>
      </c>
      <c r="Y795" s="2">
        <v>6.02341331081877E-5</v>
      </c>
      <c r="Z795" s="2">
        <f t="shared" si="149"/>
        <v>-1</v>
      </c>
      <c r="AA795" s="2">
        <v>4.3565496870100599E-5</v>
      </c>
      <c r="AB795" s="2">
        <v>1.4419284080902999E-306</v>
      </c>
      <c r="AC795" s="2">
        <v>1.4712382542806201E-67</v>
      </c>
      <c r="AD795" s="2">
        <f t="shared" si="150"/>
        <v>1</v>
      </c>
      <c r="AE795" s="2">
        <v>0</v>
      </c>
      <c r="AF795" s="2">
        <v>1.08736616567634E-3</v>
      </c>
      <c r="AG795" s="2">
        <v>1.01894340755365E-4</v>
      </c>
      <c r="AH795" s="2">
        <v>7.5280245338955E-5</v>
      </c>
      <c r="AI795" s="2">
        <v>0</v>
      </c>
      <c r="AJ795" s="2">
        <v>1.0873661656631501E-3</v>
      </c>
      <c r="AK795" s="2">
        <v>1.4069479552246999E-4</v>
      </c>
      <c r="AL795" s="2">
        <f t="shared" si="145"/>
        <v>1</v>
      </c>
      <c r="AM795" s="2">
        <v>1.1749766863801499E-4</v>
      </c>
      <c r="AN795" s="2">
        <v>0</v>
      </c>
      <c r="AO795" s="2">
        <v>3.4222649004812402E-104</v>
      </c>
      <c r="AP795" s="2">
        <v>0</v>
      </c>
      <c r="AQ795" s="2">
        <v>1.0050687880009601E-3</v>
      </c>
      <c r="AR795" s="2">
        <v>1.08117532973357E-4</v>
      </c>
      <c r="AS795" s="2">
        <f t="shared" si="151"/>
        <v>1</v>
      </c>
      <c r="AT795" s="2">
        <v>8.0186599119672704E-5</v>
      </c>
      <c r="AU795" s="2">
        <v>4.9762667624398096E-9</v>
      </c>
      <c r="AV795" s="2">
        <v>1.31794523483406E-3</v>
      </c>
      <c r="AW795" s="2">
        <f t="shared" si="152"/>
        <v>1</v>
      </c>
      <c r="AX795" s="2">
        <v>0</v>
      </c>
      <c r="AY795" s="2">
        <v>1.9968238907047998E-3</v>
      </c>
      <c r="AZ795" s="2">
        <v>2.6569682296628702E-4</v>
      </c>
      <c r="BA795" s="2">
        <v>2.20687356658904E-4</v>
      </c>
      <c r="BB795" s="2">
        <v>0</v>
      </c>
      <c r="BC795" s="2">
        <v>1.1595349206909599E-3</v>
      </c>
      <c r="BD795" s="2">
        <v>1.4345941991322899E-4</v>
      </c>
      <c r="BE795" s="2">
        <f t="shared" si="153"/>
        <v>-1</v>
      </c>
      <c r="BF795" s="2">
        <v>1.20697253010086E-4</v>
      </c>
      <c r="BG795" s="2">
        <v>0</v>
      </c>
      <c r="BH795" s="2">
        <v>0</v>
      </c>
      <c r="BI795" s="2">
        <v>0</v>
      </c>
      <c r="BJ795" s="2">
        <v>1.1457708949641199E-3</v>
      </c>
      <c r="BK795" s="2">
        <v>1.50117048305511E-4</v>
      </c>
      <c r="BL795" s="2">
        <f t="shared" si="154"/>
        <v>-1</v>
      </c>
      <c r="BM795" s="2">
        <v>1.2130142574738E-4</v>
      </c>
      <c r="BN795" s="2">
        <v>0</v>
      </c>
      <c r="BO795" s="2">
        <v>0</v>
      </c>
      <c r="BP795" s="2">
        <f t="shared" si="155"/>
        <v>1</v>
      </c>
    </row>
    <row r="796" spans="1:68" x14ac:dyDescent="0.2">
      <c r="A796">
        <v>790</v>
      </c>
      <c r="B796">
        <f t="shared" si="146"/>
        <v>1</v>
      </c>
      <c r="D796">
        <f t="shared" si="147"/>
        <v>0</v>
      </c>
      <c r="E796">
        <f t="shared" si="148"/>
        <v>0</v>
      </c>
      <c r="F796" s="16" t="s">
        <v>5766</v>
      </c>
      <c r="G796" s="16" t="s">
        <v>4686</v>
      </c>
      <c r="H796" s="16" t="s">
        <v>5566</v>
      </c>
      <c r="I796" s="16" t="s">
        <v>4741</v>
      </c>
      <c r="J796" t="s">
        <v>789</v>
      </c>
      <c r="K796" s="8" t="s">
        <v>3127</v>
      </c>
      <c r="L796" s="2">
        <v>0</v>
      </c>
      <c r="M796" s="2">
        <v>6.0409231426463198E-4</v>
      </c>
      <c r="N796" s="2">
        <v>7.3237107406859804E-5</v>
      </c>
      <c r="O796" s="2">
        <v>5.4098243014049499E-5</v>
      </c>
      <c r="P796" s="2">
        <v>0</v>
      </c>
      <c r="Q796" s="2">
        <v>6.0409231429105995E-4</v>
      </c>
      <c r="R796" s="2">
        <v>7.2670020790422302E-5</v>
      </c>
      <c r="S796" s="2">
        <f t="shared" si="156"/>
        <v>0</v>
      </c>
      <c r="T796" s="2">
        <v>5.4505031213191598E-5</v>
      </c>
      <c r="U796" s="2">
        <v>0.18360308809481601</v>
      </c>
      <c r="V796" s="2">
        <v>1.13267223304876</v>
      </c>
      <c r="W796" s="2">
        <v>0</v>
      </c>
      <c r="X796" s="2">
        <v>6.0409231427842E-4</v>
      </c>
      <c r="Y796" s="2">
        <v>7.8440345296199593E-5</v>
      </c>
      <c r="Z796" s="2">
        <f t="shared" si="149"/>
        <v>0</v>
      </c>
      <c r="AA796" s="2">
        <v>5.8213853727195898E-5</v>
      </c>
      <c r="AB796" s="2">
        <v>1.2971102866077399E-7</v>
      </c>
      <c r="AC796" s="2">
        <v>3.3554484938111901E-5</v>
      </c>
      <c r="AD796" s="2">
        <f t="shared" si="150"/>
        <v>0</v>
      </c>
      <c r="AE796" s="2">
        <v>0</v>
      </c>
      <c r="AF796" s="2">
        <v>1.08736616567634E-3</v>
      </c>
      <c r="AG796" s="2">
        <v>1.3063654220460299E-4</v>
      </c>
      <c r="AH796" s="2">
        <v>9.7556630858344106E-5</v>
      </c>
      <c r="AI796" s="2">
        <v>0</v>
      </c>
      <c r="AJ796" s="2">
        <v>1.0873661656631501E-3</v>
      </c>
      <c r="AK796" s="2">
        <v>1.3377385205240501E-4</v>
      </c>
      <c r="AL796" s="2">
        <f t="shared" si="145"/>
        <v>0</v>
      </c>
      <c r="AM796" s="2">
        <v>1.02648455008469E-4</v>
      </c>
      <c r="AN796" s="2">
        <v>3.6035203505190098E-7</v>
      </c>
      <c r="AO796" s="2">
        <v>0.35009947815688303</v>
      </c>
      <c r="AP796" s="2">
        <v>0</v>
      </c>
      <c r="AQ796" s="2">
        <v>1.0050687880009601E-3</v>
      </c>
      <c r="AR796" s="2">
        <v>1.31847763750789E-4</v>
      </c>
      <c r="AS796" s="2">
        <f t="shared" si="151"/>
        <v>0</v>
      </c>
      <c r="AT796" s="2">
        <v>1.01029811945966E-4</v>
      </c>
      <c r="AU796" s="2">
        <v>9.1486069527040807E-5</v>
      </c>
      <c r="AV796" s="2">
        <v>0.89464869083920595</v>
      </c>
      <c r="AW796" s="2">
        <f t="shared" si="152"/>
        <v>0</v>
      </c>
      <c r="AX796" s="2">
        <v>0</v>
      </c>
      <c r="AY796" s="2">
        <v>1.9968238907047998E-3</v>
      </c>
      <c r="AZ796" s="2">
        <v>2.5769554384454899E-4</v>
      </c>
      <c r="BA796" s="2">
        <v>1.9804951769240099E-4</v>
      </c>
      <c r="BB796" s="2">
        <v>0</v>
      </c>
      <c r="BC796" s="2">
        <v>1.1595349206909599E-3</v>
      </c>
      <c r="BD796" s="2">
        <v>1.3307093026676599E-4</v>
      </c>
      <c r="BE796" s="2">
        <f t="shared" si="153"/>
        <v>-1</v>
      </c>
      <c r="BF796" s="2">
        <v>9.8740983690968898E-5</v>
      </c>
      <c r="BG796" s="2">
        <v>0</v>
      </c>
      <c r="BH796" s="2">
        <v>0</v>
      </c>
      <c r="BI796" s="2">
        <v>0</v>
      </c>
      <c r="BJ796" s="2">
        <v>1.1457708949641199E-3</v>
      </c>
      <c r="BK796" s="2">
        <v>1.4668539487470999E-4</v>
      </c>
      <c r="BL796" s="2">
        <f t="shared" si="154"/>
        <v>-1</v>
      </c>
      <c r="BM796" s="2">
        <v>1.0723124954730801E-4</v>
      </c>
      <c r="BN796" s="2">
        <v>0</v>
      </c>
      <c r="BO796" s="2">
        <v>5.4511546269254601E-250</v>
      </c>
      <c r="BP796" s="2">
        <f t="shared" si="155"/>
        <v>1</v>
      </c>
    </row>
    <row r="797" spans="1:68" x14ac:dyDescent="0.2">
      <c r="A797">
        <v>791</v>
      </c>
      <c r="B797">
        <f t="shared" si="146"/>
        <v>0</v>
      </c>
      <c r="D797">
        <f t="shared" si="147"/>
        <v>1</v>
      </c>
      <c r="E797">
        <f t="shared" si="148"/>
        <v>0</v>
      </c>
      <c r="F797" s="16" t="s">
        <v>5767</v>
      </c>
      <c r="G797" s="16" t="s">
        <v>4686</v>
      </c>
      <c r="H797" s="16" t="s">
        <v>5566</v>
      </c>
      <c r="I797" s="16" t="s">
        <v>4741</v>
      </c>
      <c r="J797" t="s">
        <v>790</v>
      </c>
      <c r="K797" s="8" t="s">
        <v>3127</v>
      </c>
      <c r="L797" s="2">
        <v>0</v>
      </c>
      <c r="M797" s="2">
        <v>6.0409231426463198E-4</v>
      </c>
      <c r="N797" s="2">
        <v>2.70724122393226E-4</v>
      </c>
      <c r="O797" s="2">
        <v>2.5999106169397501E-4</v>
      </c>
      <c r="P797" s="2">
        <v>0</v>
      </c>
      <c r="Q797" s="2">
        <v>6.0409231429105995E-4</v>
      </c>
      <c r="R797" s="2">
        <v>2.6302592119542399E-4</v>
      </c>
      <c r="S797" s="2">
        <f t="shared" si="156"/>
        <v>-1</v>
      </c>
      <c r="T797" s="2">
        <v>2.4971783943213399E-4</v>
      </c>
      <c r="U797" s="2">
        <v>1.1557375969079901E-5</v>
      </c>
      <c r="V797" s="2">
        <v>2.36120548073E-4</v>
      </c>
      <c r="W797" s="2">
        <v>0</v>
      </c>
      <c r="X797" s="2">
        <v>6.0409231427842E-4</v>
      </c>
      <c r="Y797" s="2">
        <v>2.4318047468199801E-4</v>
      </c>
      <c r="Z797" s="2">
        <f t="shared" si="149"/>
        <v>-1</v>
      </c>
      <c r="AA797" s="2">
        <v>2.3401785867764799E-4</v>
      </c>
      <c r="AB797" s="2">
        <v>5.1355030335668003E-27</v>
      </c>
      <c r="AC797" s="2">
        <v>3.95787067397583E-44</v>
      </c>
      <c r="AD797" s="2">
        <f t="shared" si="150"/>
        <v>1</v>
      </c>
      <c r="AE797" s="2">
        <v>0</v>
      </c>
      <c r="AF797" s="2">
        <v>1.08736616567634E-3</v>
      </c>
      <c r="AG797" s="2">
        <v>4.71612831051651E-4</v>
      </c>
      <c r="AH797" s="2">
        <v>4.43526672685439E-4</v>
      </c>
      <c r="AI797" s="2">
        <v>0</v>
      </c>
      <c r="AJ797" s="2">
        <v>1.0873661656631501E-3</v>
      </c>
      <c r="AK797" s="2">
        <v>4.7678988923333598E-4</v>
      </c>
      <c r="AL797" s="2">
        <f t="shared" si="145"/>
        <v>0</v>
      </c>
      <c r="AM797" s="2">
        <v>4.4656186826890702E-4</v>
      </c>
      <c r="AN797" s="2">
        <v>0.23686137297516799</v>
      </c>
      <c r="AO797" s="2">
        <v>0.334941805534548</v>
      </c>
      <c r="AP797" s="2">
        <v>0</v>
      </c>
      <c r="AQ797" s="2">
        <v>1.0050687880009601E-3</v>
      </c>
      <c r="AR797" s="2">
        <v>3.8256867946038001E-4</v>
      </c>
      <c r="AS797" s="2">
        <f t="shared" si="151"/>
        <v>0</v>
      </c>
      <c r="AT797" s="2">
        <v>3.6868804326765198E-4</v>
      </c>
      <c r="AU797" s="2">
        <v>2.0620056687101099E-150</v>
      </c>
      <c r="AV797" s="2">
        <v>3.6067146986295497E-151</v>
      </c>
      <c r="AW797" s="2">
        <f t="shared" si="152"/>
        <v>0</v>
      </c>
      <c r="AX797" s="2">
        <v>0</v>
      </c>
      <c r="AY797" s="2">
        <v>1.9968238907047998E-3</v>
      </c>
      <c r="AZ797" s="2">
        <v>7.9913889696985496E-4</v>
      </c>
      <c r="BA797" s="2">
        <v>7.6911018757367603E-4</v>
      </c>
      <c r="BB797" s="2">
        <v>0</v>
      </c>
      <c r="BC797" s="2">
        <v>1.1595349206909599E-3</v>
      </c>
      <c r="BD797" s="2">
        <v>5.1364624275476202E-4</v>
      </c>
      <c r="BE797" s="2">
        <f t="shared" si="153"/>
        <v>-1</v>
      </c>
      <c r="BF797" s="2">
        <v>4.8069320416543101E-4</v>
      </c>
      <c r="BG797" s="2">
        <v>0</v>
      </c>
      <c r="BH797" s="2">
        <v>0</v>
      </c>
      <c r="BI797" s="2">
        <v>0</v>
      </c>
      <c r="BJ797" s="2">
        <v>1.1457708949641199E-3</v>
      </c>
      <c r="BK797" s="2">
        <v>4.73558947185485E-4</v>
      </c>
      <c r="BL797" s="2">
        <f t="shared" si="154"/>
        <v>-1</v>
      </c>
      <c r="BM797" s="2">
        <v>4.4876974528419402E-4</v>
      </c>
      <c r="BN797" s="2">
        <v>0</v>
      </c>
      <c r="BO797" s="2">
        <v>0</v>
      </c>
      <c r="BP797" s="2">
        <f t="shared" si="155"/>
        <v>1</v>
      </c>
    </row>
    <row r="798" spans="1:68" x14ac:dyDescent="0.2">
      <c r="A798">
        <v>792</v>
      </c>
      <c r="B798">
        <f t="shared" si="146"/>
        <v>1</v>
      </c>
      <c r="D798">
        <f t="shared" si="147"/>
        <v>0</v>
      </c>
      <c r="E798">
        <f t="shared" si="148"/>
        <v>0</v>
      </c>
      <c r="F798" s="16" t="s">
        <v>5768</v>
      </c>
      <c r="G798" s="16" t="s">
        <v>4686</v>
      </c>
      <c r="H798" s="16" t="s">
        <v>5566</v>
      </c>
      <c r="I798" s="16" t="s">
        <v>4741</v>
      </c>
      <c r="J798" t="s">
        <v>791</v>
      </c>
      <c r="K798" s="8" t="s">
        <v>3128</v>
      </c>
      <c r="L798" s="2">
        <v>0</v>
      </c>
      <c r="M798" s="2">
        <v>5.4228452808772803E-4</v>
      </c>
      <c r="N798" s="2">
        <v>1.0841842532558E-4</v>
      </c>
      <c r="O798" s="2">
        <v>8.8258017427812402E-5</v>
      </c>
      <c r="P798" s="2">
        <v>0</v>
      </c>
      <c r="Q798" s="2">
        <v>5.42284528111452E-4</v>
      </c>
      <c r="R798" s="2">
        <v>1.08781467329137E-4</v>
      </c>
      <c r="S798" s="2">
        <f t="shared" si="156"/>
        <v>0</v>
      </c>
      <c r="T798" s="2">
        <v>8.7574831298031997E-5</v>
      </c>
      <c r="U798" s="2">
        <v>6.35968907474284E-2</v>
      </c>
      <c r="V798" s="2">
        <v>1.32361953194489</v>
      </c>
      <c r="W798" s="2">
        <v>0</v>
      </c>
      <c r="X798" s="2">
        <v>5.4228452810010496E-4</v>
      </c>
      <c r="Y798" s="2">
        <v>1.10740933348652E-4</v>
      </c>
      <c r="Z798" s="2">
        <f t="shared" si="149"/>
        <v>0</v>
      </c>
      <c r="AA798" s="2">
        <v>8.9012174060088494E-5</v>
      </c>
      <c r="AB798" s="2">
        <v>0.10048483649299</v>
      </c>
      <c r="AC798" s="2">
        <v>0.22709311573065</v>
      </c>
      <c r="AD798" s="2">
        <f t="shared" si="150"/>
        <v>0</v>
      </c>
      <c r="AE798" s="2">
        <v>0</v>
      </c>
      <c r="AF798" s="2">
        <v>9.7611215055791098E-4</v>
      </c>
      <c r="AG798" s="2">
        <v>1.9586377277261701E-4</v>
      </c>
      <c r="AH798" s="2">
        <v>1.5373972146991101E-4</v>
      </c>
      <c r="AI798" s="2">
        <v>0</v>
      </c>
      <c r="AJ798" s="2">
        <v>9.7611215054607301E-4</v>
      </c>
      <c r="AK798" s="2">
        <v>1.9328617437686801E-4</v>
      </c>
      <c r="AL798" s="2">
        <f t="shared" si="145"/>
        <v>0</v>
      </c>
      <c r="AM798" s="2">
        <v>1.48305017735303E-4</v>
      </c>
      <c r="AN798" s="2">
        <v>0.146805646594768</v>
      </c>
      <c r="AO798" s="2">
        <v>0.70621639477388598</v>
      </c>
      <c r="AP798" s="2">
        <v>0</v>
      </c>
      <c r="AQ798" s="2">
        <v>9.0223504012011799E-4</v>
      </c>
      <c r="AR798" s="2">
        <v>2.0034347443710201E-4</v>
      </c>
      <c r="AS798" s="2">
        <f t="shared" si="151"/>
        <v>0</v>
      </c>
      <c r="AT798" s="2">
        <v>1.63289831506502E-4</v>
      </c>
      <c r="AU798" s="2">
        <v>3.0842009747999999E-4</v>
      </c>
      <c r="AV798" s="2">
        <v>0.137350100352638</v>
      </c>
      <c r="AW798" s="2">
        <f t="shared" si="152"/>
        <v>0</v>
      </c>
      <c r="AX798" s="2">
        <v>0</v>
      </c>
      <c r="AY798" s="2">
        <v>1.79251858644041E-3</v>
      </c>
      <c r="AZ798" s="2">
        <v>3.8630011429943598E-4</v>
      </c>
      <c r="BA798" s="2">
        <v>3.14752830052359E-4</v>
      </c>
      <c r="BB798" s="2">
        <v>0</v>
      </c>
      <c r="BC798" s="2">
        <v>1.0408969497213E-3</v>
      </c>
      <c r="BD798" s="2">
        <v>2.13179310256796E-4</v>
      </c>
      <c r="BE798" s="2">
        <f t="shared" si="153"/>
        <v>-1</v>
      </c>
      <c r="BF798" s="2">
        <v>1.68374014641462E-4</v>
      </c>
      <c r="BG798" s="2">
        <v>1.3876628164988999E-287</v>
      </c>
      <c r="BH798" s="2">
        <v>0</v>
      </c>
      <c r="BI798" s="2">
        <v>0</v>
      </c>
      <c r="BJ798" s="2">
        <v>1.0285411921332401E-3</v>
      </c>
      <c r="BK798" s="2">
        <v>2.14967725690901E-4</v>
      </c>
      <c r="BL798" s="2">
        <f t="shared" si="154"/>
        <v>-1</v>
      </c>
      <c r="BM798" s="2">
        <v>1.6677864099372199E-4</v>
      </c>
      <c r="BN798" s="2">
        <v>3.12711162209369E-277</v>
      </c>
      <c r="BO798" s="2">
        <v>0</v>
      </c>
      <c r="BP798" s="2">
        <f t="shared" si="155"/>
        <v>1</v>
      </c>
    </row>
    <row r="799" spans="1:68" x14ac:dyDescent="0.2">
      <c r="A799">
        <v>793</v>
      </c>
      <c r="B799">
        <f t="shared" si="146"/>
        <v>0</v>
      </c>
      <c r="D799">
        <f t="shared" si="147"/>
        <v>0</v>
      </c>
      <c r="E799">
        <f t="shared" si="148"/>
        <v>0</v>
      </c>
      <c r="F799" s="16" t="s">
        <v>5769</v>
      </c>
      <c r="G799" s="16" t="s">
        <v>4686</v>
      </c>
      <c r="H799" s="16" t="s">
        <v>5566</v>
      </c>
      <c r="I799" s="16" t="s">
        <v>4741</v>
      </c>
      <c r="J799" t="s">
        <v>792</v>
      </c>
      <c r="K799" s="8" t="s">
        <v>3128</v>
      </c>
      <c r="L799" s="2">
        <v>0</v>
      </c>
      <c r="M799" s="2">
        <v>5.4228452808772803E-4</v>
      </c>
      <c r="N799" s="2">
        <v>3.0438599185112901E-4</v>
      </c>
      <c r="O799" s="2">
        <v>3.0686806505086998E-4</v>
      </c>
      <c r="P799" s="2">
        <v>0</v>
      </c>
      <c r="Q799" s="2">
        <v>5.42284528111452E-4</v>
      </c>
      <c r="R799" s="2">
        <v>2.9733208910073599E-4</v>
      </c>
      <c r="S799" s="2">
        <f t="shared" si="156"/>
        <v>-1</v>
      </c>
      <c r="T799" s="2">
        <v>2.9576382699822299E-4</v>
      </c>
      <c r="U799" s="2">
        <v>5.8152587874152497E-5</v>
      </c>
      <c r="V799" s="2">
        <v>2.1729069012405399E-4</v>
      </c>
      <c r="W799" s="2">
        <v>0</v>
      </c>
      <c r="X799" s="2">
        <v>5.4228452810010496E-4</v>
      </c>
      <c r="Y799" s="2">
        <v>2.85848707195351E-4</v>
      </c>
      <c r="Z799" s="2">
        <f t="shared" si="149"/>
        <v>-1</v>
      </c>
      <c r="AA799" s="2">
        <v>2.8090557351172598E-4</v>
      </c>
      <c r="AB799" s="2">
        <v>9.9006353101717103E-19</v>
      </c>
      <c r="AC799" s="2">
        <v>8.8562574902486699E-25</v>
      </c>
      <c r="AD799" s="2">
        <f t="shared" si="150"/>
        <v>1</v>
      </c>
      <c r="AE799" s="2">
        <v>0</v>
      </c>
      <c r="AF799" s="2">
        <v>9.7611215055791098E-4</v>
      </c>
      <c r="AG799" s="2">
        <v>5.3093064610072597E-4</v>
      </c>
      <c r="AH799" s="2">
        <v>5.2076163271958496E-4</v>
      </c>
      <c r="AI799" s="2">
        <v>0</v>
      </c>
      <c r="AJ799" s="2">
        <v>9.7611215054607301E-4</v>
      </c>
      <c r="AK799" s="2">
        <v>5.4179668129859403E-4</v>
      </c>
      <c r="AL799" s="2">
        <f t="shared" si="145"/>
        <v>1</v>
      </c>
      <c r="AM799" s="2">
        <v>5.3480564347508502E-4</v>
      </c>
      <c r="AN799" s="2">
        <v>4.2510272840515602E-3</v>
      </c>
      <c r="AO799" s="2">
        <v>1.8137474681872801E-3</v>
      </c>
      <c r="AP799" s="2">
        <v>0</v>
      </c>
      <c r="AQ799" s="2">
        <v>9.0223504012011799E-4</v>
      </c>
      <c r="AR799" s="2">
        <v>4.5374617064325299E-4</v>
      </c>
      <c r="AS799" s="2">
        <f t="shared" si="151"/>
        <v>-1</v>
      </c>
      <c r="AT799" s="2">
        <v>4.4034468862148499E-4</v>
      </c>
      <c r="AU799" s="2">
        <v>7.3228026516790405E-91</v>
      </c>
      <c r="AV799" s="2">
        <v>2.6526830908322602E-134</v>
      </c>
      <c r="AW799" s="2">
        <f t="shared" si="152"/>
        <v>1</v>
      </c>
      <c r="AX799" s="2">
        <v>0</v>
      </c>
      <c r="AY799" s="2">
        <v>1.79251858644041E-3</v>
      </c>
      <c r="AZ799" s="2">
        <v>9.2784866748845697E-4</v>
      </c>
      <c r="BA799" s="2">
        <v>9.1144016906152998E-4</v>
      </c>
      <c r="BB799" s="2">
        <v>0</v>
      </c>
      <c r="BC799" s="2">
        <v>1.0408969497213E-3</v>
      </c>
      <c r="BD799" s="2">
        <v>5.7379272747029304E-4</v>
      </c>
      <c r="BE799" s="2">
        <f t="shared" si="153"/>
        <v>-1</v>
      </c>
      <c r="BF799" s="2">
        <v>5.6567983909502201E-4</v>
      </c>
      <c r="BG799" s="2">
        <v>0</v>
      </c>
      <c r="BH799" s="2">
        <v>0</v>
      </c>
      <c r="BI799" s="2">
        <v>0</v>
      </c>
      <c r="BJ799" s="2">
        <v>1.0285411921332401E-3</v>
      </c>
      <c r="BK799" s="2">
        <v>5.5046427822405802E-4</v>
      </c>
      <c r="BL799" s="2">
        <f t="shared" si="154"/>
        <v>-1</v>
      </c>
      <c r="BM799" s="2">
        <v>5.2102969489818901E-4</v>
      </c>
      <c r="BN799" s="2">
        <v>0</v>
      </c>
      <c r="BO799" s="2">
        <v>0</v>
      </c>
      <c r="BP799" s="2">
        <f t="shared" si="155"/>
        <v>1</v>
      </c>
    </row>
    <row r="800" spans="1:68" x14ac:dyDescent="0.2">
      <c r="A800">
        <v>794</v>
      </c>
      <c r="B800">
        <f t="shared" si="146"/>
        <v>0</v>
      </c>
      <c r="D800">
        <f t="shared" si="147"/>
        <v>0</v>
      </c>
      <c r="E800">
        <f t="shared" si="148"/>
        <v>0</v>
      </c>
      <c r="F800" s="16" t="s">
        <v>5770</v>
      </c>
      <c r="G800" s="16" t="s">
        <v>4686</v>
      </c>
      <c r="H800" s="16" t="s">
        <v>5566</v>
      </c>
      <c r="I800" s="16" t="s">
        <v>4741</v>
      </c>
      <c r="J800" t="s">
        <v>793</v>
      </c>
      <c r="K800" s="8" t="s">
        <v>3129</v>
      </c>
      <c r="L800" s="2">
        <v>0</v>
      </c>
      <c r="M800" s="2">
        <v>7.5850791912739903E-4</v>
      </c>
      <c r="N800" s="2">
        <v>1.02523316737344E-4</v>
      </c>
      <c r="O800" s="2">
        <v>7.8292292931420496E-5</v>
      </c>
      <c r="P800" s="2">
        <v>0</v>
      </c>
      <c r="Q800" s="2">
        <v>7.5850791916058299E-4</v>
      </c>
      <c r="R800" s="2">
        <v>1.08692873876668E-4</v>
      </c>
      <c r="S800" s="2">
        <f t="shared" si="156"/>
        <v>0</v>
      </c>
      <c r="T800" s="2">
        <v>8.2745119206131302E-5</v>
      </c>
      <c r="U800" s="2">
        <v>4.1328429711799599E-14</v>
      </c>
      <c r="V800" s="2">
        <v>3.5936779634684001E-4</v>
      </c>
      <c r="W800" s="2">
        <v>0</v>
      </c>
      <c r="X800" s="2">
        <v>7.5850791914471103E-4</v>
      </c>
      <c r="Y800" s="2">
        <v>1.01356733310834E-4</v>
      </c>
      <c r="Z800" s="2">
        <f t="shared" si="149"/>
        <v>0</v>
      </c>
      <c r="AA800" s="2">
        <v>7.4936002749251594E-5</v>
      </c>
      <c r="AB800" s="2">
        <v>3.6819874178871601E-2</v>
      </c>
      <c r="AC800" s="2">
        <v>0.83575326056991495</v>
      </c>
      <c r="AD800" s="2">
        <f t="shared" si="150"/>
        <v>0</v>
      </c>
      <c r="AE800" s="2">
        <v>0</v>
      </c>
      <c r="AF800" s="2">
        <v>1.3653142544293199E-3</v>
      </c>
      <c r="AG800" s="2">
        <v>1.93032094560645E-4</v>
      </c>
      <c r="AH800" s="2">
        <v>1.42319571033249E-4</v>
      </c>
      <c r="AI800" s="2">
        <v>0</v>
      </c>
      <c r="AJ800" s="2">
        <v>1.36531425441276E-3</v>
      </c>
      <c r="AK800" s="2">
        <v>1.8887156248311801E-4</v>
      </c>
      <c r="AL800" s="2">
        <f t="shared" si="145"/>
        <v>0</v>
      </c>
      <c r="AM800" s="2">
        <v>1.4035283133293199E-4</v>
      </c>
      <c r="AN800" s="2">
        <v>7.36639456943385E-3</v>
      </c>
      <c r="AO800" s="2">
        <v>0.388528309204549</v>
      </c>
      <c r="AP800" s="2">
        <v>0</v>
      </c>
      <c r="AQ800" s="2">
        <v>1.2619803579102401E-3</v>
      </c>
      <c r="AR800" s="2">
        <v>1.9864798804839799E-4</v>
      </c>
      <c r="AS800" s="2">
        <f t="shared" si="151"/>
        <v>0</v>
      </c>
      <c r="AT800" s="2">
        <v>1.5468131266905901E-4</v>
      </c>
      <c r="AU800" s="2">
        <v>1.8403249063133699E-6</v>
      </c>
      <c r="AV800" s="2">
        <v>9.3860991721736495E-2</v>
      </c>
      <c r="AW800" s="2">
        <f t="shared" si="152"/>
        <v>0</v>
      </c>
      <c r="AX800" s="2">
        <v>0</v>
      </c>
      <c r="AY800" s="2">
        <v>2.5072438407797398E-3</v>
      </c>
      <c r="AZ800" s="2">
        <v>3.6197021883043802E-4</v>
      </c>
      <c r="BA800" s="2">
        <v>2.7234628541578999E-4</v>
      </c>
      <c r="BB800" s="2">
        <v>0</v>
      </c>
      <c r="BC800" s="2">
        <v>1.4559304912188701E-3</v>
      </c>
      <c r="BD800" s="2">
        <v>1.90947092885357E-4</v>
      </c>
      <c r="BE800" s="2">
        <f t="shared" si="153"/>
        <v>0</v>
      </c>
      <c r="BF800" s="2">
        <v>1.3906705734614499E-4</v>
      </c>
      <c r="BG800" s="2" t="s">
        <v>7995</v>
      </c>
      <c r="BH800" s="2">
        <v>0</v>
      </c>
      <c r="BI800" s="2">
        <v>0</v>
      </c>
      <c r="BJ800" s="2">
        <v>1.43864816157098E-3</v>
      </c>
      <c r="BK800" s="2">
        <v>2.0934835088395301E-4</v>
      </c>
      <c r="BL800" s="2">
        <f t="shared" si="154"/>
        <v>0</v>
      </c>
      <c r="BM800" s="2">
        <v>1.4984740055210599E-4</v>
      </c>
      <c r="BN800" s="2">
        <v>4.2723127418209702E-257</v>
      </c>
      <c r="BO800" s="2">
        <v>2.6459997062892901E-249</v>
      </c>
      <c r="BP800" s="2">
        <f t="shared" si="155"/>
        <v>0</v>
      </c>
    </row>
    <row r="801" spans="1:68" x14ac:dyDescent="0.2">
      <c r="A801">
        <v>795</v>
      </c>
      <c r="B801">
        <f t="shared" si="146"/>
        <v>0</v>
      </c>
      <c r="D801">
        <f t="shared" si="147"/>
        <v>1</v>
      </c>
      <c r="E801">
        <f t="shared" si="148"/>
        <v>0</v>
      </c>
      <c r="F801" s="16" t="s">
        <v>5771</v>
      </c>
      <c r="G801" s="16" t="s">
        <v>4686</v>
      </c>
      <c r="H801" s="16" t="s">
        <v>5566</v>
      </c>
      <c r="I801" s="16" t="s">
        <v>4741</v>
      </c>
      <c r="J801" t="s">
        <v>794</v>
      </c>
      <c r="K801" s="8" t="s">
        <v>3130</v>
      </c>
      <c r="L801" s="2">
        <v>0</v>
      </c>
      <c r="M801" s="2">
        <v>7.6999352333676104E-4</v>
      </c>
      <c r="N801" s="2">
        <v>5.8314388089054197E-5</v>
      </c>
      <c r="O801" s="2">
        <v>3.7973169222063903E-5</v>
      </c>
      <c r="P801" s="2">
        <v>0</v>
      </c>
      <c r="Q801" s="2">
        <v>7.6999352337044698E-4</v>
      </c>
      <c r="R801" s="2">
        <v>6.3171072493108395E-5</v>
      </c>
      <c r="S801" s="2">
        <f t="shared" si="156"/>
        <v>1</v>
      </c>
      <c r="T801" s="2">
        <v>4.3445277293238401E-5</v>
      </c>
      <c r="U801" s="2">
        <v>5.5644575627473799E-22</v>
      </c>
      <c r="V801" s="2">
        <v>2.7406698895713E-4</v>
      </c>
      <c r="W801" s="2">
        <v>0</v>
      </c>
      <c r="X801" s="2">
        <v>7.6999352335433595E-4</v>
      </c>
      <c r="Y801" s="2">
        <v>6.3400167583099005E-5</v>
      </c>
      <c r="Z801" s="2">
        <f t="shared" si="149"/>
        <v>1</v>
      </c>
      <c r="AA801" s="2">
        <v>4.1351500278043199E-5</v>
      </c>
      <c r="AB801" s="2">
        <v>6.4459886448762297E-8</v>
      </c>
      <c r="AC801" s="2">
        <v>9.9770962532267203E-5</v>
      </c>
      <c r="AD801" s="2">
        <f t="shared" si="150"/>
        <v>1</v>
      </c>
      <c r="AE801" s="2">
        <v>0</v>
      </c>
      <c r="AF801" s="2">
        <v>1.38598834200617E-3</v>
      </c>
      <c r="AG801" s="2">
        <v>1.13036146689498E-4</v>
      </c>
      <c r="AH801" s="2">
        <v>7.63170628819961E-5</v>
      </c>
      <c r="AI801" s="2">
        <v>0</v>
      </c>
      <c r="AJ801" s="2">
        <v>1.3859883419893599E-3</v>
      </c>
      <c r="AK801" s="2">
        <v>1.15524902308765E-4</v>
      </c>
      <c r="AL801" s="2">
        <f t="shared" si="145"/>
        <v>0</v>
      </c>
      <c r="AM801" s="2">
        <v>7.9521680695488595E-5</v>
      </c>
      <c r="AN801" s="2">
        <v>1.2134958553413899E-3</v>
      </c>
      <c r="AO801" s="2">
        <v>0.63451076453267596</v>
      </c>
      <c r="AP801" s="2">
        <v>0</v>
      </c>
      <c r="AQ801" s="2">
        <v>1.28108972584884E-3</v>
      </c>
      <c r="AR801" s="2">
        <v>1.0647765723996301E-4</v>
      </c>
      <c r="AS801" s="2">
        <f t="shared" si="151"/>
        <v>0</v>
      </c>
      <c r="AT801" s="2">
        <v>6.9954328657646997E-5</v>
      </c>
      <c r="AU801" s="2">
        <v>3.4555817060747301E-16</v>
      </c>
      <c r="AV801" s="2">
        <v>5.1789581071448702E-3</v>
      </c>
      <c r="AW801" s="2">
        <f t="shared" si="152"/>
        <v>0</v>
      </c>
      <c r="AX801" s="2">
        <v>0</v>
      </c>
      <c r="AY801" s="2">
        <v>2.5452094436236501E-3</v>
      </c>
      <c r="AZ801" s="2">
        <v>2.0304376351731101E-4</v>
      </c>
      <c r="BA801" s="2">
        <v>1.38213370462541E-4</v>
      </c>
      <c r="BB801" s="2">
        <v>0</v>
      </c>
      <c r="BC801" s="2">
        <v>1.4779767229809899E-3</v>
      </c>
      <c r="BD801" s="2">
        <v>1.00991824494524E-4</v>
      </c>
      <c r="BE801" s="2">
        <f t="shared" si="153"/>
        <v>-1</v>
      </c>
      <c r="BF801" s="2">
        <v>6.8239370412447495E-5</v>
      </c>
      <c r="BG801" s="2">
        <v>0</v>
      </c>
      <c r="BH801" s="2">
        <v>1.8391866364089201E-224</v>
      </c>
      <c r="BI801" s="2">
        <v>0</v>
      </c>
      <c r="BJ801" s="2">
        <v>1.4604326979794299E-3</v>
      </c>
      <c r="BK801" s="2">
        <v>5.02028031739168E-4</v>
      </c>
      <c r="BL801" s="2">
        <f t="shared" si="154"/>
        <v>1</v>
      </c>
      <c r="BM801" s="2">
        <v>4.6808155071587098E-4</v>
      </c>
      <c r="BN801" s="2">
        <v>0</v>
      </c>
      <c r="BO801" s="2">
        <v>0</v>
      </c>
      <c r="BP801" s="2">
        <f t="shared" si="155"/>
        <v>1</v>
      </c>
    </row>
    <row r="802" spans="1:68" x14ac:dyDescent="0.2">
      <c r="A802">
        <v>796</v>
      </c>
      <c r="B802">
        <f t="shared" si="146"/>
        <v>0</v>
      </c>
      <c r="D802">
        <f t="shared" si="147"/>
        <v>0</v>
      </c>
      <c r="E802">
        <f t="shared" si="148"/>
        <v>0</v>
      </c>
      <c r="F802" s="16" t="s">
        <v>5772</v>
      </c>
      <c r="G802" s="16" t="s">
        <v>4686</v>
      </c>
      <c r="H802" s="16" t="s">
        <v>5566</v>
      </c>
      <c r="I802" s="16" t="s">
        <v>4741</v>
      </c>
      <c r="J802" t="s">
        <v>795</v>
      </c>
      <c r="K802" s="8" t="s">
        <v>3131</v>
      </c>
      <c r="L802" s="2">
        <v>0</v>
      </c>
      <c r="M802" s="2">
        <v>7.62339870959923E-4</v>
      </c>
      <c r="N802" s="2">
        <v>3.1497061342023299E-4</v>
      </c>
      <c r="O802" s="2">
        <v>3.0173208003191803E-4</v>
      </c>
      <c r="P802" s="2">
        <v>0</v>
      </c>
      <c r="Q802" s="2">
        <v>7.6233987099327404E-4</v>
      </c>
      <c r="R802" s="2">
        <v>3.2321684253236601E-4</v>
      </c>
      <c r="S802" s="2">
        <f t="shared" si="156"/>
        <v>1</v>
      </c>
      <c r="T802" s="2">
        <v>3.0492604854937E-4</v>
      </c>
      <c r="U802" s="2">
        <v>2.4808425384003299E-8</v>
      </c>
      <c r="V802" s="2">
        <v>1.8973692841641201E-3</v>
      </c>
      <c r="W802" s="2">
        <v>0</v>
      </c>
      <c r="X802" s="2">
        <v>7.6233987097732304E-4</v>
      </c>
      <c r="Y802" s="2">
        <v>3.0039845141988997E-4</v>
      </c>
      <c r="Z802" s="2">
        <f t="shared" si="149"/>
        <v>-1</v>
      </c>
      <c r="AA802" s="2">
        <v>2.8686062282118102E-4</v>
      </c>
      <c r="AB802" s="2">
        <v>5.9470536773852696E-15</v>
      </c>
      <c r="AC802" s="2">
        <v>4.5834495396005197E-9</v>
      </c>
      <c r="AD802" s="2">
        <f t="shared" si="150"/>
        <v>1</v>
      </c>
      <c r="AE802" s="2">
        <v>0</v>
      </c>
      <c r="AF802" s="2">
        <v>1.3722117677278599E-3</v>
      </c>
      <c r="AG802" s="2">
        <v>1.2102194481606101E-4</v>
      </c>
      <c r="AH802" s="2">
        <v>7.9565421228594704E-5</v>
      </c>
      <c r="AI802" s="2">
        <v>0</v>
      </c>
      <c r="AJ802" s="2">
        <v>1.37221176771122E-3</v>
      </c>
      <c r="AK802" s="2">
        <v>5.8172013340881501E-4</v>
      </c>
      <c r="AL802" s="2">
        <f t="shared" si="145"/>
        <v>1</v>
      </c>
      <c r="AM802" s="2">
        <v>5.3999130367989295E-4</v>
      </c>
      <c r="AN802" s="2">
        <v>0</v>
      </c>
      <c r="AO802" s="2">
        <v>0</v>
      </c>
      <c r="AP802" s="2">
        <v>0</v>
      </c>
      <c r="AQ802" s="2">
        <v>1.2683558324743901E-3</v>
      </c>
      <c r="AR802" s="2">
        <v>4.6424906937676602E-4</v>
      </c>
      <c r="AS802" s="2">
        <f t="shared" si="151"/>
        <v>1</v>
      </c>
      <c r="AT802" s="2">
        <v>4.4754449532542398E-4</v>
      </c>
      <c r="AU802" s="2">
        <v>0</v>
      </c>
      <c r="AV802" s="2">
        <v>0</v>
      </c>
      <c r="AW802" s="2">
        <f t="shared" si="152"/>
        <v>1</v>
      </c>
      <c r="AX802" s="2">
        <v>0</v>
      </c>
      <c r="AY802" s="2">
        <v>2.5199103369203599E-3</v>
      </c>
      <c r="AZ802" s="2">
        <v>9.7040196974804605E-4</v>
      </c>
      <c r="BA802" s="2">
        <v>9.3970656701735202E-4</v>
      </c>
      <c r="BB802" s="2">
        <v>0</v>
      </c>
      <c r="BC802" s="2">
        <v>1.46328579414079E-3</v>
      </c>
      <c r="BD802" s="2">
        <v>6.2976332429624804E-4</v>
      </c>
      <c r="BE802" s="2">
        <f t="shared" si="153"/>
        <v>-1</v>
      </c>
      <c r="BF802" s="2">
        <v>5.8275537459664896E-4</v>
      </c>
      <c r="BG802" s="2">
        <v>0</v>
      </c>
      <c r="BH802" s="2">
        <v>0</v>
      </c>
      <c r="BI802" s="2">
        <v>0</v>
      </c>
      <c r="BJ802" s="2">
        <v>1.44591615485104E-3</v>
      </c>
      <c r="BK802" s="2">
        <v>1.14750729418434E-4</v>
      </c>
      <c r="BL802" s="2">
        <f t="shared" si="154"/>
        <v>-1</v>
      </c>
      <c r="BM802" s="2">
        <v>7.1858533939074299E-5</v>
      </c>
      <c r="BN802" s="2">
        <v>0</v>
      </c>
      <c r="BO802" s="2">
        <v>0</v>
      </c>
      <c r="BP802" s="2">
        <f t="shared" si="155"/>
        <v>1</v>
      </c>
    </row>
    <row r="803" spans="1:68" x14ac:dyDescent="0.2">
      <c r="A803">
        <v>797</v>
      </c>
      <c r="B803">
        <f t="shared" si="146"/>
        <v>0</v>
      </c>
      <c r="D803">
        <f t="shared" si="147"/>
        <v>0</v>
      </c>
      <c r="E803">
        <f t="shared" si="148"/>
        <v>0</v>
      </c>
      <c r="F803" s="16" t="s">
        <v>5773</v>
      </c>
      <c r="G803" s="16" t="s">
        <v>4686</v>
      </c>
      <c r="H803" s="16" t="s">
        <v>5566</v>
      </c>
      <c r="I803" s="16" t="s">
        <v>4741</v>
      </c>
      <c r="J803" t="s">
        <v>796</v>
      </c>
      <c r="K803" s="8" t="s">
        <v>3132</v>
      </c>
      <c r="L803" s="2">
        <v>0</v>
      </c>
      <c r="M803" s="2">
        <v>3.8319518325240301E-6</v>
      </c>
      <c r="N803" s="2">
        <v>3.07898814743659E-6</v>
      </c>
      <c r="O803" s="2">
        <v>3.2276412280271202E-6</v>
      </c>
      <c r="P803" s="2">
        <v>0</v>
      </c>
      <c r="Q803" s="2">
        <v>3.8319518326916698E-6</v>
      </c>
      <c r="R803" s="2">
        <v>3.0437101235555699E-6</v>
      </c>
      <c r="S803" s="2">
        <f t="shared" si="156"/>
        <v>-1</v>
      </c>
      <c r="T803" s="2">
        <v>3.1980394385770402E-6</v>
      </c>
      <c r="U803" s="2">
        <v>1.09357256962212E-4</v>
      </c>
      <c r="V803" s="2">
        <v>1.33278235898326E-3</v>
      </c>
      <c r="W803" s="2">
        <v>0</v>
      </c>
      <c r="X803" s="2">
        <v>3.8319518326114897E-6</v>
      </c>
      <c r="Y803" s="2">
        <v>2.9505709155782002E-6</v>
      </c>
      <c r="Z803" s="2">
        <f t="shared" si="149"/>
        <v>-1</v>
      </c>
      <c r="AA803" s="2">
        <v>3.1054134447831002E-6</v>
      </c>
      <c r="AB803" s="2">
        <v>4.4556624779979498E-29</v>
      </c>
      <c r="AC803" s="2">
        <v>1.1037524831689101E-35</v>
      </c>
      <c r="AD803" s="2">
        <f t="shared" si="150"/>
        <v>1</v>
      </c>
      <c r="AE803" s="2">
        <v>0</v>
      </c>
      <c r="AF803" s="2">
        <v>6.8975132985432499E-6</v>
      </c>
      <c r="AG803" s="2">
        <v>5.4887580348712402E-6</v>
      </c>
      <c r="AH803" s="2">
        <v>5.7926186882316003E-6</v>
      </c>
      <c r="AI803" s="2">
        <v>0</v>
      </c>
      <c r="AJ803" s="2">
        <v>6.8975132984596003E-6</v>
      </c>
      <c r="AK803" s="2">
        <v>5.53511303178527E-6</v>
      </c>
      <c r="AL803" s="2">
        <f t="shared" si="145"/>
        <v>1</v>
      </c>
      <c r="AM803" s="2">
        <v>5.8416237295507096E-6</v>
      </c>
      <c r="AN803" s="2">
        <v>4.8891275068613602E-3</v>
      </c>
      <c r="AO803" s="2">
        <v>3.2922076090187699E-2</v>
      </c>
      <c r="AP803" s="2">
        <v>0</v>
      </c>
      <c r="AQ803" s="2">
        <v>6.37547456415051E-6</v>
      </c>
      <c r="AR803" s="2">
        <v>4.9445268610851198E-6</v>
      </c>
      <c r="AS803" s="2">
        <f t="shared" si="151"/>
        <v>-1</v>
      </c>
      <c r="AT803" s="2">
        <v>5.1954938344920498E-6</v>
      </c>
      <c r="AU803" s="2">
        <v>3.3285936047049202E-308</v>
      </c>
      <c r="AV803" s="2">
        <v>5.2128652650967598E-201</v>
      </c>
      <c r="AW803" s="2">
        <f t="shared" si="152"/>
        <v>1</v>
      </c>
      <c r="AX803" s="2">
        <v>0</v>
      </c>
      <c r="AY803" s="2">
        <v>1.26664961406247E-5</v>
      </c>
      <c r="AZ803" s="2">
        <v>9.7121292595856006E-6</v>
      </c>
      <c r="BA803" s="2">
        <v>1.01850536210405E-5</v>
      </c>
      <c r="BB803" s="2">
        <v>0</v>
      </c>
      <c r="BC803" s="2">
        <v>7.3553029219154398E-6</v>
      </c>
      <c r="BD803" s="2">
        <v>5.6927189036864196E-6</v>
      </c>
      <c r="BE803" s="2">
        <f t="shared" si="153"/>
        <v>-1</v>
      </c>
      <c r="BF803" s="2">
        <v>6.0112460075069601E-6</v>
      </c>
      <c r="BG803" s="2">
        <v>0</v>
      </c>
      <c r="BH803" s="2">
        <v>0</v>
      </c>
      <c r="BI803" s="2">
        <v>0</v>
      </c>
      <c r="BJ803" s="2">
        <v>7.2679932800587001E-6</v>
      </c>
      <c r="BK803" s="2">
        <v>5.7385228073397801E-6</v>
      </c>
      <c r="BL803" s="2">
        <f t="shared" si="154"/>
        <v>-1</v>
      </c>
      <c r="BM803" s="2">
        <v>6.06841177305593E-6</v>
      </c>
      <c r="BN803" s="2">
        <v>0</v>
      </c>
      <c r="BO803" s="2">
        <v>0</v>
      </c>
      <c r="BP803" s="2">
        <f t="shared" si="155"/>
        <v>1</v>
      </c>
    </row>
    <row r="804" spans="1:68" x14ac:dyDescent="0.2">
      <c r="A804">
        <v>798</v>
      </c>
      <c r="B804">
        <f t="shared" si="146"/>
        <v>0</v>
      </c>
      <c r="D804">
        <f t="shared" si="147"/>
        <v>0</v>
      </c>
      <c r="E804">
        <f t="shared" si="148"/>
        <v>0</v>
      </c>
      <c r="F804" s="16" t="s">
        <v>5774</v>
      </c>
      <c r="G804" s="16" t="s">
        <v>4686</v>
      </c>
      <c r="H804" s="16" t="s">
        <v>5566</v>
      </c>
      <c r="I804" s="16" t="s">
        <v>4741</v>
      </c>
      <c r="J804" t="s">
        <v>797</v>
      </c>
      <c r="K804" s="8" t="s">
        <v>3133</v>
      </c>
      <c r="L804" s="2">
        <v>0</v>
      </c>
      <c r="M804" s="2">
        <v>7.5850791912739903E-4</v>
      </c>
      <c r="N804" s="2">
        <v>7.5830672521946102E-5</v>
      </c>
      <c r="O804" s="2">
        <v>5.2512101659184903E-5</v>
      </c>
      <c r="P804" s="2">
        <v>0</v>
      </c>
      <c r="Q804" s="2">
        <v>7.5850791916058299E-4</v>
      </c>
      <c r="R804" s="2">
        <v>7.9635011084414303E-5</v>
      </c>
      <c r="S804" s="2">
        <f t="shared" si="156"/>
        <v>0</v>
      </c>
      <c r="T804" s="2">
        <v>5.75528338682366E-5</v>
      </c>
      <c r="U804" s="2">
        <v>1.08197024446589E-10</v>
      </c>
      <c r="V804" s="2">
        <v>1.9871875984325701E-2</v>
      </c>
      <c r="W804" s="2">
        <v>0</v>
      </c>
      <c r="X804" s="2">
        <v>7.5850791914471103E-4</v>
      </c>
      <c r="Y804" s="2">
        <v>7.49792086719957E-5</v>
      </c>
      <c r="Z804" s="2">
        <f t="shared" si="149"/>
        <v>0</v>
      </c>
      <c r="AA804" s="2">
        <v>5.1946305534051801E-5</v>
      </c>
      <c r="AB804" s="2">
        <v>0.11074365134922701</v>
      </c>
      <c r="AC804" s="2">
        <v>0.93238058448414196</v>
      </c>
      <c r="AD804" s="2">
        <f t="shared" si="150"/>
        <v>0</v>
      </c>
      <c r="AE804" s="2">
        <v>0</v>
      </c>
      <c r="AF804" s="2">
        <v>1.3653142544293199E-3</v>
      </c>
      <c r="AG804" s="2">
        <v>1.41459132369269E-4</v>
      </c>
      <c r="AH804" s="2">
        <v>9.8125648611418494E-5</v>
      </c>
      <c r="AI804" s="2">
        <v>0</v>
      </c>
      <c r="AJ804" s="2">
        <v>1.36531425441276E-3</v>
      </c>
      <c r="AK804" s="2">
        <v>1.4218367632490099E-4</v>
      </c>
      <c r="AL804" s="2">
        <f t="shared" si="145"/>
        <v>0</v>
      </c>
      <c r="AM804" s="2">
        <v>1.0202549689883301E-4</v>
      </c>
      <c r="AN804" s="2">
        <v>6.4459886448762297E-8</v>
      </c>
      <c r="AO804" s="2">
        <v>1.3102306988572801</v>
      </c>
      <c r="AP804" s="2">
        <v>0</v>
      </c>
      <c r="AQ804" s="2">
        <v>1.2619803579102401E-3</v>
      </c>
      <c r="AR804" s="2">
        <v>1.5009598449169001E-4</v>
      </c>
      <c r="AS804" s="2">
        <f t="shared" si="151"/>
        <v>0</v>
      </c>
      <c r="AT804" s="2">
        <v>1.07530834892029E-4</v>
      </c>
      <c r="AU804" s="2">
        <v>5.7288059200937198E-8</v>
      </c>
      <c r="AV804" s="2">
        <v>1.3194744764283999E-3</v>
      </c>
      <c r="AW804" s="2">
        <f t="shared" si="152"/>
        <v>0</v>
      </c>
      <c r="AX804" s="2">
        <v>0</v>
      </c>
      <c r="AY804" s="2">
        <v>2.5072438407797398E-3</v>
      </c>
      <c r="AZ804" s="2">
        <v>2.68294681028608E-4</v>
      </c>
      <c r="BA804" s="2">
        <v>1.90866298928201E-4</v>
      </c>
      <c r="BB804" s="2">
        <v>0</v>
      </c>
      <c r="BC804" s="2">
        <v>1.4559304912188701E-3</v>
      </c>
      <c r="BD804" s="2">
        <v>1.4220646705370899E-4</v>
      </c>
      <c r="BE804" s="2">
        <f t="shared" si="153"/>
        <v>0</v>
      </c>
      <c r="BF804" s="2">
        <v>9.7637514126923001E-5</v>
      </c>
      <c r="BG804" s="2" t="s">
        <v>7979</v>
      </c>
      <c r="BH804" s="2">
        <v>3.8086123011690502E-236</v>
      </c>
      <c r="BI804" s="2">
        <v>0</v>
      </c>
      <c r="BJ804" s="2">
        <v>1.43864816157098E-3</v>
      </c>
      <c r="BK804" s="2">
        <v>1.5549459084343499E-4</v>
      </c>
      <c r="BL804" s="2">
        <f t="shared" si="154"/>
        <v>0</v>
      </c>
      <c r="BM804" s="2">
        <v>1.04062110139899E-4</v>
      </c>
      <c r="BN804" s="2">
        <v>6.7854270278147703E-259</v>
      </c>
      <c r="BO804" s="2">
        <v>4.1634420200936999E-181</v>
      </c>
      <c r="BP804" s="2">
        <f t="shared" si="155"/>
        <v>0</v>
      </c>
    </row>
    <row r="805" spans="1:68" x14ac:dyDescent="0.2">
      <c r="A805">
        <v>799</v>
      </c>
      <c r="B805">
        <f t="shared" si="146"/>
        <v>0</v>
      </c>
      <c r="D805">
        <f t="shared" si="147"/>
        <v>0</v>
      </c>
      <c r="E805">
        <f t="shared" si="148"/>
        <v>1</v>
      </c>
      <c r="F805" s="16" t="s">
        <v>5775</v>
      </c>
      <c r="G805" s="16" t="s">
        <v>4686</v>
      </c>
      <c r="H805" s="16" t="s">
        <v>5566</v>
      </c>
      <c r="I805" s="16" t="s">
        <v>4741</v>
      </c>
      <c r="J805" t="s">
        <v>798</v>
      </c>
      <c r="K805" s="8" t="s">
        <v>3133</v>
      </c>
      <c r="L805" s="2">
        <v>0</v>
      </c>
      <c r="M805" s="2">
        <v>7.5850791912739903E-4</v>
      </c>
      <c r="N805" s="2">
        <v>4.1074929341728197E-4</v>
      </c>
      <c r="O805" s="2">
        <v>4.15642860396543E-4</v>
      </c>
      <c r="P805" s="2">
        <v>0</v>
      </c>
      <c r="Q805" s="2">
        <v>7.5850791916058299E-4</v>
      </c>
      <c r="R805" s="2">
        <v>4.2290262126717698E-4</v>
      </c>
      <c r="S805" s="2">
        <f t="shared" si="156"/>
        <v>0</v>
      </c>
      <c r="T805" s="2">
        <v>4.2050416404780701E-4</v>
      </c>
      <c r="U805" s="2">
        <v>1.0694994386043301E-12</v>
      </c>
      <c r="V805" s="2">
        <v>3.77639545467009E-7</v>
      </c>
      <c r="W805" s="2">
        <v>0</v>
      </c>
      <c r="X805" s="2">
        <v>7.5850791914471103E-4</v>
      </c>
      <c r="Y805" s="2">
        <v>4.07492886434146E-4</v>
      </c>
      <c r="Z805" s="2">
        <f t="shared" si="149"/>
        <v>0</v>
      </c>
      <c r="AA805" s="2">
        <v>4.02631446854652E-4</v>
      </c>
      <c r="AB805" s="2">
        <v>1.4061489620703E-5</v>
      </c>
      <c r="AC805" s="2">
        <v>0.37298532332513001</v>
      </c>
      <c r="AD805" s="2">
        <f t="shared" si="150"/>
        <v>0</v>
      </c>
      <c r="AE805" s="2">
        <v>0</v>
      </c>
      <c r="AF805" s="2">
        <v>1.3653142544293199E-3</v>
      </c>
      <c r="AG805" s="2">
        <v>3.1194293842741098E-4</v>
      </c>
      <c r="AH805" s="2">
        <v>2.5421640723350899E-4</v>
      </c>
      <c r="AI805" s="2">
        <v>0</v>
      </c>
      <c r="AJ805" s="2">
        <v>1.36531425441276E-3</v>
      </c>
      <c r="AK805" s="2">
        <v>7.6759978798827998E-4</v>
      </c>
      <c r="AL805" s="2">
        <f t="shared" si="145"/>
        <v>1</v>
      </c>
      <c r="AM805" s="2">
        <v>7.5794028876201801E-4</v>
      </c>
      <c r="AN805" s="2">
        <v>0</v>
      </c>
      <c r="AO805" s="2">
        <v>0</v>
      </c>
      <c r="AP805" s="2">
        <v>0</v>
      </c>
      <c r="AQ805" s="2">
        <v>1.2619803579102401E-3</v>
      </c>
      <c r="AR805" s="2">
        <v>6.4597771234262298E-4</v>
      </c>
      <c r="AS805" s="2">
        <f t="shared" si="151"/>
        <v>1</v>
      </c>
      <c r="AT805" s="2">
        <v>6.3113364382593601E-4</v>
      </c>
      <c r="AU805" s="2">
        <v>0</v>
      </c>
      <c r="AV805" s="2">
        <v>0</v>
      </c>
      <c r="AW805" s="2">
        <f t="shared" si="152"/>
        <v>1</v>
      </c>
      <c r="AX805" s="2">
        <v>0</v>
      </c>
      <c r="AY805" s="2">
        <v>2.5072438407797398E-3</v>
      </c>
      <c r="AZ805" s="2">
        <v>1.3129540040223799E-3</v>
      </c>
      <c r="BA805" s="2">
        <v>1.29555398266841E-3</v>
      </c>
      <c r="BB805" s="2">
        <v>0</v>
      </c>
      <c r="BC805" s="2">
        <v>1.4559304912188701E-3</v>
      </c>
      <c r="BD805" s="2">
        <v>8.0820473044783305E-4</v>
      </c>
      <c r="BE805" s="2">
        <f t="shared" si="153"/>
        <v>-1</v>
      </c>
      <c r="BF805" s="2">
        <v>7.9808251889153898E-4</v>
      </c>
      <c r="BG805" s="2">
        <v>0</v>
      </c>
      <c r="BH805" s="2">
        <v>0</v>
      </c>
      <c r="BI805" s="2">
        <v>0</v>
      </c>
      <c r="BJ805" s="2">
        <v>1.43864816157098E-3</v>
      </c>
      <c r="BK805" s="2">
        <v>6.9493444651041298E-4</v>
      </c>
      <c r="BL805" s="2">
        <f t="shared" si="154"/>
        <v>-1</v>
      </c>
      <c r="BM805" s="2">
        <v>6.6584590265628401E-4</v>
      </c>
      <c r="BN805" s="2">
        <v>0</v>
      </c>
      <c r="BO805" s="2">
        <v>0</v>
      </c>
      <c r="BP805" s="2">
        <f t="shared" si="155"/>
        <v>1</v>
      </c>
    </row>
    <row r="806" spans="1:68" x14ac:dyDescent="0.2">
      <c r="A806">
        <v>800</v>
      </c>
      <c r="B806">
        <f t="shared" si="146"/>
        <v>0</v>
      </c>
      <c r="D806">
        <f t="shared" si="147"/>
        <v>0</v>
      </c>
      <c r="E806">
        <f t="shared" si="148"/>
        <v>0</v>
      </c>
      <c r="F806" s="16" t="s">
        <v>5776</v>
      </c>
      <c r="G806" s="16" t="s">
        <v>4686</v>
      </c>
      <c r="H806" s="16" t="s">
        <v>5566</v>
      </c>
      <c r="I806" s="16" t="s">
        <v>4741</v>
      </c>
      <c r="J806" t="s">
        <v>799</v>
      </c>
      <c r="K806" s="8" t="s">
        <v>3134</v>
      </c>
      <c r="L806" s="2">
        <v>0</v>
      </c>
      <c r="M806" s="2">
        <v>6.7360523814496596E-4</v>
      </c>
      <c r="N806" s="2">
        <v>6.3866995732040198E-5</v>
      </c>
      <c r="O806" s="2">
        <v>5.1927005021329502E-5</v>
      </c>
      <c r="P806" s="2">
        <v>0</v>
      </c>
      <c r="Q806" s="2">
        <v>6.7360523817443598E-4</v>
      </c>
      <c r="R806" s="2">
        <v>3.9553131471210999E-5</v>
      </c>
      <c r="S806" s="2">
        <f t="shared" si="156"/>
        <v>-1</v>
      </c>
      <c r="T806" s="2">
        <v>2.51328080385141E-5</v>
      </c>
      <c r="U806" s="2">
        <v>0</v>
      </c>
      <c r="V806" s="2">
        <v>9.6735278274128706E-146</v>
      </c>
      <c r="W806" s="2">
        <v>0</v>
      </c>
      <c r="X806" s="2">
        <v>6.7360523816034103E-4</v>
      </c>
      <c r="Y806" s="2">
        <v>4.0960525473761699E-5</v>
      </c>
      <c r="Z806" s="2">
        <f t="shared" si="149"/>
        <v>-1</v>
      </c>
      <c r="AA806" s="2">
        <v>2.57443365523749E-5</v>
      </c>
      <c r="AB806" s="2">
        <v>0</v>
      </c>
      <c r="AC806" s="2">
        <v>3.6632408325579698E-127</v>
      </c>
      <c r="AD806" s="2">
        <f t="shared" si="150"/>
        <v>1</v>
      </c>
      <c r="AE806" s="2">
        <v>0</v>
      </c>
      <c r="AF806" s="2">
        <v>1.21248942866094E-3</v>
      </c>
      <c r="AG806" s="2">
        <v>7.6792704043260898E-5</v>
      </c>
      <c r="AH806" s="2">
        <v>5.0631241414719897E-5</v>
      </c>
      <c r="AI806" s="2">
        <v>0</v>
      </c>
      <c r="AJ806" s="2">
        <v>1.21248942864624E-3</v>
      </c>
      <c r="AK806" s="2">
        <v>6.82058715685661E-5</v>
      </c>
      <c r="AL806" s="2">
        <f t="shared" si="145"/>
        <v>-1</v>
      </c>
      <c r="AM806" s="2">
        <v>4.5344426338912102E-5</v>
      </c>
      <c r="AN806" s="2">
        <v>9.5595763367571207E-16</v>
      </c>
      <c r="AO806" s="2">
        <v>9.8022604502060607E-7</v>
      </c>
      <c r="AP806" s="2">
        <v>0</v>
      </c>
      <c r="AQ806" s="2">
        <v>1.1207220888377E-3</v>
      </c>
      <c r="AR806" s="2">
        <v>7.1969793625694298E-5</v>
      </c>
      <c r="AS806" s="2">
        <f t="shared" si="151"/>
        <v>-1</v>
      </c>
      <c r="AT806" s="2">
        <v>4.6141741908133701E-5</v>
      </c>
      <c r="AU806" s="2">
        <v>1.45741856545673E-13</v>
      </c>
      <c r="AV806" s="2">
        <v>7.0573387031954401E-3</v>
      </c>
      <c r="AW806" s="2">
        <f t="shared" si="152"/>
        <v>1</v>
      </c>
      <c r="AX806" s="2">
        <v>0</v>
      </c>
      <c r="AY806" s="2">
        <v>2.2265984861422001E-3</v>
      </c>
      <c r="AZ806" s="2">
        <v>1.3568619707656301E-4</v>
      </c>
      <c r="BA806" s="2">
        <v>8.6134122692737601E-5</v>
      </c>
      <c r="BB806" s="2">
        <v>0</v>
      </c>
      <c r="BC806" s="2">
        <v>1.29296264485709E-3</v>
      </c>
      <c r="BD806" s="2">
        <v>7.3636347708676194E-5</v>
      </c>
      <c r="BE806" s="2">
        <f t="shared" si="153"/>
        <v>-1</v>
      </c>
      <c r="BF806" s="2">
        <v>4.6573761316860197E-5</v>
      </c>
      <c r="BG806" s="2">
        <v>1.3858527033553301E-238</v>
      </c>
      <c r="BH806" s="2">
        <v>7.6136941724703794E-130</v>
      </c>
      <c r="BI806" s="2">
        <v>0</v>
      </c>
      <c r="BJ806" s="2">
        <v>1.2776147922050501E-3</v>
      </c>
      <c r="BK806" s="2">
        <v>7.9306498744880494E-5</v>
      </c>
      <c r="BL806" s="2">
        <f t="shared" si="154"/>
        <v>-1</v>
      </c>
      <c r="BM806" s="2">
        <v>5.0118232457415598E-5</v>
      </c>
      <c r="BN806" s="2">
        <v>2.18818438236498E-193</v>
      </c>
      <c r="BO806" s="2">
        <v>1.0749083887762699E-103</v>
      </c>
      <c r="BP806" s="2">
        <f t="shared" si="155"/>
        <v>1</v>
      </c>
    </row>
    <row r="807" spans="1:68" x14ac:dyDescent="0.2">
      <c r="A807">
        <v>801</v>
      </c>
      <c r="B807">
        <f t="shared" si="146"/>
        <v>0</v>
      </c>
      <c r="D807">
        <f t="shared" si="147"/>
        <v>0</v>
      </c>
      <c r="E807">
        <f t="shared" si="148"/>
        <v>1</v>
      </c>
      <c r="F807" s="16" t="s">
        <v>5777</v>
      </c>
      <c r="G807" s="16" t="s">
        <v>4686</v>
      </c>
      <c r="H807" s="16" t="s">
        <v>5566</v>
      </c>
      <c r="I807" s="16" t="s">
        <v>4741</v>
      </c>
      <c r="J807" t="s">
        <v>800</v>
      </c>
      <c r="K807" s="8" t="s">
        <v>3135</v>
      </c>
      <c r="L807" s="2">
        <v>0</v>
      </c>
      <c r="M807" s="2">
        <v>6.0409231426463198E-4</v>
      </c>
      <c r="N807" s="2">
        <v>2.1473754774123301E-5</v>
      </c>
      <c r="O807" s="2">
        <v>1.2800659981455901E-5</v>
      </c>
      <c r="P807" s="2">
        <v>0</v>
      </c>
      <c r="Q807" s="2">
        <v>6.0409231429105995E-4</v>
      </c>
      <c r="R807" s="2">
        <v>2.2838699743157E-5</v>
      </c>
      <c r="S807" s="2">
        <f t="shared" si="156"/>
        <v>0</v>
      </c>
      <c r="T807" s="2">
        <v>1.42735529640065E-5</v>
      </c>
      <c r="U807" s="2">
        <v>1.5725515671663401E-9</v>
      </c>
      <c r="V807" s="2">
        <v>0.108219329084442</v>
      </c>
      <c r="W807" s="2">
        <v>0</v>
      </c>
      <c r="X807" s="2">
        <v>6.0409231427842E-4</v>
      </c>
      <c r="Y807" s="2">
        <v>2.3027269252326799E-5</v>
      </c>
      <c r="Z807" s="2">
        <f t="shared" si="149"/>
        <v>0</v>
      </c>
      <c r="AA807" s="2">
        <v>1.3585271189232099E-5</v>
      </c>
      <c r="AB807" s="2">
        <v>1.3105734360955199E-3</v>
      </c>
      <c r="AC807" s="2">
        <v>4.1923724418985397E-2</v>
      </c>
      <c r="AD807" s="2">
        <f t="shared" si="150"/>
        <v>0</v>
      </c>
      <c r="AE807" s="2">
        <v>0</v>
      </c>
      <c r="AF807" s="2">
        <v>1.08736616567634E-3</v>
      </c>
      <c r="AG807" s="2">
        <v>3.928495710145E-5</v>
      </c>
      <c r="AH807" s="2">
        <v>2.3761915500677998E-5</v>
      </c>
      <c r="AI807" s="2">
        <v>0</v>
      </c>
      <c r="AJ807" s="2">
        <v>1.0873661656631501E-3</v>
      </c>
      <c r="AK807" s="2">
        <v>4.2862652211294701E-5</v>
      </c>
      <c r="AL807" s="2">
        <f t="shared" si="145"/>
        <v>1</v>
      </c>
      <c r="AM807" s="2">
        <v>2.6970001071698802E-5</v>
      </c>
      <c r="AN807" s="2">
        <v>8.7000953834999895E-17</v>
      </c>
      <c r="AO807" s="2">
        <v>1.04205159068133E-2</v>
      </c>
      <c r="AP807" s="2">
        <v>0</v>
      </c>
      <c r="AQ807" s="2">
        <v>1.0050687880009601E-3</v>
      </c>
      <c r="AR807" s="2">
        <v>4.38263934392079E-5</v>
      </c>
      <c r="AS807" s="2">
        <f t="shared" si="151"/>
        <v>1</v>
      </c>
      <c r="AT807" s="2">
        <v>2.65710460633366E-5</v>
      </c>
      <c r="AU807" s="2">
        <v>3.16225287938516E-13</v>
      </c>
      <c r="AV807" s="2">
        <v>2.2810458134757701E-4</v>
      </c>
      <c r="AW807" s="2">
        <f t="shared" si="152"/>
        <v>1</v>
      </c>
      <c r="AX807" s="2">
        <v>0</v>
      </c>
      <c r="AY807" s="2">
        <v>1.9968238907047998E-3</v>
      </c>
      <c r="AZ807" s="2">
        <v>8.3172584401858404E-5</v>
      </c>
      <c r="BA807" s="2">
        <v>5.0114656934420899E-5</v>
      </c>
      <c r="BB807" s="2">
        <v>0</v>
      </c>
      <c r="BC807" s="2">
        <v>1.1595349206909599E-3</v>
      </c>
      <c r="BD807" s="2">
        <v>4.7247570427828701E-5</v>
      </c>
      <c r="BE807" s="2">
        <f t="shared" si="153"/>
        <v>-1</v>
      </c>
      <c r="BF807" s="2">
        <v>2.77637483613216E-5</v>
      </c>
      <c r="BG807" s="2">
        <v>3.1650699353064297E-225</v>
      </c>
      <c r="BH807" s="2">
        <v>6.1871741216788795E-82</v>
      </c>
      <c r="BI807" s="2">
        <v>0</v>
      </c>
      <c r="BJ807" s="2">
        <v>1.1457708949641199E-3</v>
      </c>
      <c r="BK807" s="2">
        <v>4.7373441573440799E-5</v>
      </c>
      <c r="BL807" s="2">
        <f t="shared" si="154"/>
        <v>-1</v>
      </c>
      <c r="BM807" s="2">
        <v>2.6847699280926101E-5</v>
      </c>
      <c r="BN807" s="2">
        <v>2.7990399968382401E-234</v>
      </c>
      <c r="BO807" s="2">
        <v>1.84118695867786E-79</v>
      </c>
      <c r="BP807" s="2">
        <f t="shared" si="155"/>
        <v>1</v>
      </c>
    </row>
    <row r="808" spans="1:68" x14ac:dyDescent="0.2">
      <c r="A808">
        <v>802</v>
      </c>
      <c r="B808">
        <f t="shared" si="146"/>
        <v>1</v>
      </c>
      <c r="D808">
        <f t="shared" si="147"/>
        <v>0</v>
      </c>
      <c r="E808">
        <f t="shared" si="148"/>
        <v>0</v>
      </c>
      <c r="F808" s="16" t="s">
        <v>5778</v>
      </c>
      <c r="G808" s="16" t="s">
        <v>4686</v>
      </c>
      <c r="H808" s="16" t="s">
        <v>5566</v>
      </c>
      <c r="I808" s="16" t="s">
        <v>5779</v>
      </c>
      <c r="J808" t="s">
        <v>801</v>
      </c>
      <c r="K808" s="8" t="s">
        <v>3136</v>
      </c>
      <c r="L808" s="2">
        <v>1.4981743703457501E-4</v>
      </c>
      <c r="M808" s="2">
        <v>3.3198260576898002E-2</v>
      </c>
      <c r="N808" s="2">
        <v>1.7982027966456001E-4</v>
      </c>
      <c r="O808" s="2">
        <v>1.5804518335018301E-4</v>
      </c>
      <c r="P808" s="2">
        <v>1.4981743704112899E-4</v>
      </c>
      <c r="Q808" s="2">
        <v>3.3198260319704402E-2</v>
      </c>
      <c r="R808" s="2">
        <v>1.6761718597328501E-4</v>
      </c>
      <c r="S808" s="2">
        <f t="shared" si="156"/>
        <v>0</v>
      </c>
      <c r="T808" s="2">
        <v>1.54916773944673E-4</v>
      </c>
      <c r="U808" s="2">
        <v>1.5948696973944199E-121</v>
      </c>
      <c r="V808" s="2">
        <v>2.8697893824215399E-2</v>
      </c>
      <c r="W808" s="2">
        <v>1.4981743703799499E-4</v>
      </c>
      <c r="X808" s="2">
        <v>3.3198260456352997E-2</v>
      </c>
      <c r="Y808" s="2">
        <v>1.6942596513881301E-4</v>
      </c>
      <c r="Z808" s="2">
        <f t="shared" si="149"/>
        <v>0</v>
      </c>
      <c r="AA808" s="2">
        <v>1.5655359182607499E-4</v>
      </c>
      <c r="AB808" s="2">
        <v>5.14391149240535E-41</v>
      </c>
      <c r="AC808" s="2">
        <v>9.0544474140558995E-2</v>
      </c>
      <c r="AD808" s="2">
        <f t="shared" si="150"/>
        <v>0</v>
      </c>
      <c r="AE808" s="2">
        <v>2.6967138666223503E-4</v>
      </c>
      <c r="AF808" s="2">
        <v>6.0581932293093103E-2</v>
      </c>
      <c r="AG808" s="2">
        <v>3.1696614792159702E-4</v>
      </c>
      <c r="AH808" s="2">
        <v>2.86141717265956E-4</v>
      </c>
      <c r="AI808" s="2">
        <v>2.6967138665896502E-4</v>
      </c>
      <c r="AJ808" s="2">
        <v>6.0581932395808502E-2</v>
      </c>
      <c r="AK808" s="2">
        <v>3.1356167640892102E-4</v>
      </c>
      <c r="AL808" s="2">
        <f t="shared" si="145"/>
        <v>0</v>
      </c>
      <c r="AM808" s="2">
        <v>2.8603463098435998E-4</v>
      </c>
      <c r="AN808" s="2">
        <v>9.1028956185519594E-2</v>
      </c>
      <c r="AO808" s="2">
        <v>1.2245901264521899</v>
      </c>
      <c r="AP808" s="2">
        <v>2.4926129054472302E-4</v>
      </c>
      <c r="AQ808" s="2">
        <v>9.5904197295120702E-2</v>
      </c>
      <c r="AR808" s="2">
        <v>3.5710520482391703E-4</v>
      </c>
      <c r="AS808" s="2">
        <f t="shared" si="151"/>
        <v>0</v>
      </c>
      <c r="AT808" s="2">
        <v>2.8354364728477703E-4</v>
      </c>
      <c r="AU808" s="2">
        <v>8.1985855759737598E-210</v>
      </c>
      <c r="AV808" s="2">
        <v>3.6192921400170501E-3</v>
      </c>
      <c r="AW808" s="2">
        <f t="shared" si="152"/>
        <v>0</v>
      </c>
      <c r="AX808" s="2">
        <v>4.9522073108804795E-4</v>
      </c>
      <c r="AY808" s="2">
        <v>0.110799324163286</v>
      </c>
      <c r="AZ808" s="2">
        <v>5.7217682858597596E-4</v>
      </c>
      <c r="BA808" s="2">
        <v>5.1861021819677095E-4</v>
      </c>
      <c r="BB808" s="2">
        <v>2.8756954172058598E-4</v>
      </c>
      <c r="BC808" s="2">
        <v>6.1588417796206003E-2</v>
      </c>
      <c r="BD808" s="2">
        <v>3.3591342300504199E-4</v>
      </c>
      <c r="BE808" s="2">
        <f t="shared" si="153"/>
        <v>-1</v>
      </c>
      <c r="BF808" s="2">
        <v>3.02853119061103E-4</v>
      </c>
      <c r="BG808" s="2">
        <v>0</v>
      </c>
      <c r="BH808" s="2">
        <v>4.1940156862705301E-71</v>
      </c>
      <c r="BI808" s="2">
        <v>2.8415600539678299E-4</v>
      </c>
      <c r="BJ808" s="2">
        <v>0.106709410123024</v>
      </c>
      <c r="BK808" s="2">
        <v>3.6532437454907902E-4</v>
      </c>
      <c r="BL808" s="2">
        <f t="shared" si="154"/>
        <v>-1</v>
      </c>
      <c r="BM808" s="2">
        <v>3.1465767209230101E-4</v>
      </c>
      <c r="BN808" s="2">
        <v>0</v>
      </c>
      <c r="BO808" s="2">
        <v>5.0743441387342399E-56</v>
      </c>
      <c r="BP808" s="2">
        <f t="shared" si="155"/>
        <v>1</v>
      </c>
    </row>
    <row r="809" spans="1:68" x14ac:dyDescent="0.2">
      <c r="A809">
        <v>803</v>
      </c>
      <c r="B809">
        <f t="shared" si="146"/>
        <v>0</v>
      </c>
      <c r="D809">
        <f t="shared" si="147"/>
        <v>1</v>
      </c>
      <c r="E809">
        <f t="shared" si="148"/>
        <v>0</v>
      </c>
      <c r="F809" s="16" t="s">
        <v>5780</v>
      </c>
      <c r="G809" s="16" t="s">
        <v>4686</v>
      </c>
      <c r="H809" s="16" t="s">
        <v>5566</v>
      </c>
      <c r="I809" s="16" t="s">
        <v>5779</v>
      </c>
      <c r="J809" t="s">
        <v>802</v>
      </c>
      <c r="K809" s="8" t="s">
        <v>3137</v>
      </c>
      <c r="L809" s="2">
        <v>2.85269194569372E-4</v>
      </c>
      <c r="M809" s="2">
        <v>3.3333712381600898E-2</v>
      </c>
      <c r="N809" s="2">
        <v>4.51004960470678E-4</v>
      </c>
      <c r="O809" s="2">
        <v>3.7096668949089702E-4</v>
      </c>
      <c r="P809" s="2">
        <v>2.8526919458185198E-4</v>
      </c>
      <c r="Q809" s="2">
        <v>3.33337120566784E-2</v>
      </c>
      <c r="R809" s="2">
        <v>4.3249144267157698E-4</v>
      </c>
      <c r="S809" s="2">
        <f t="shared" si="156"/>
        <v>-1</v>
      </c>
      <c r="T809" s="2">
        <v>3.3453226366104202E-4</v>
      </c>
      <c r="U809" s="2">
        <v>7.7632611008811297E-102</v>
      </c>
      <c r="V809" s="2">
        <v>5.1512624119165401E-3</v>
      </c>
      <c r="W809" s="2">
        <v>2.8526919457588302E-4</v>
      </c>
      <c r="X809" s="2">
        <v>3.3333712213875703E-2</v>
      </c>
      <c r="Y809" s="2">
        <v>3.1677415331838498E-4</v>
      </c>
      <c r="Z809" s="2">
        <f t="shared" si="149"/>
        <v>-1</v>
      </c>
      <c r="AA809" s="2">
        <v>2.9779023122784501E-4</v>
      </c>
      <c r="AB809" s="2">
        <v>0</v>
      </c>
      <c r="AC809" s="2">
        <v>1.10052799689087E-147</v>
      </c>
      <c r="AD809" s="2">
        <f t="shared" si="150"/>
        <v>1</v>
      </c>
      <c r="AE809" s="2">
        <v>5.1348455022487004E-4</v>
      </c>
      <c r="AF809" s="2">
        <v>6.08257454310683E-2</v>
      </c>
      <c r="AG809" s="2">
        <v>6.12490058444909E-4</v>
      </c>
      <c r="AH809" s="2">
        <v>5.6110637234871102E-4</v>
      </c>
      <c r="AI809" s="2">
        <v>5.1348455021864195E-4</v>
      </c>
      <c r="AJ809" s="2">
        <v>6.0825745549677603E-2</v>
      </c>
      <c r="AK809" s="2">
        <v>6.3437339890509302E-4</v>
      </c>
      <c r="AL809" s="2">
        <f t="shared" si="145"/>
        <v>0</v>
      </c>
      <c r="AM809" s="2">
        <v>5.75656117144037E-4</v>
      </c>
      <c r="AN809" s="2">
        <v>3.5265631108593602E-63</v>
      </c>
      <c r="AO809" s="2">
        <v>7.3995215054471E-2</v>
      </c>
      <c r="AP809" s="2">
        <v>4.7462143925613401E-4</v>
      </c>
      <c r="AQ809" s="2">
        <v>9.6865785510673305E-2</v>
      </c>
      <c r="AR809" s="2">
        <v>5.6549111441117302E-4</v>
      </c>
      <c r="AS809" s="2">
        <f t="shared" si="151"/>
        <v>0</v>
      </c>
      <c r="AT809" s="2">
        <v>5.0743709350212804E-4</v>
      </c>
      <c r="AU809" s="2">
        <v>0</v>
      </c>
      <c r="AV809" s="2">
        <v>2.8148536705018099E-4</v>
      </c>
      <c r="AW809" s="2">
        <f t="shared" si="152"/>
        <v>0</v>
      </c>
      <c r="AX809" s="2">
        <v>9.4295578597396602E-4</v>
      </c>
      <c r="AY809" s="2">
        <v>0.11124705921098101</v>
      </c>
      <c r="AZ809" s="2">
        <v>1.03655808129437E-3</v>
      </c>
      <c r="BA809" s="2">
        <v>9.7822372722398791E-4</v>
      </c>
      <c r="BB809" s="2">
        <v>5.4756464382969502E-4</v>
      </c>
      <c r="BC809" s="2">
        <v>6.1848412898314997E-2</v>
      </c>
      <c r="BD809" s="2">
        <v>6.0939458927280002E-4</v>
      </c>
      <c r="BE809" s="2">
        <f t="shared" si="153"/>
        <v>-1</v>
      </c>
      <c r="BF809" s="2">
        <v>5.7270200164460505E-4</v>
      </c>
      <c r="BG809" s="2">
        <v>0</v>
      </c>
      <c r="BH809" s="2">
        <v>6.0827309205341596E-239</v>
      </c>
      <c r="BI809" s="2">
        <v>5.4106488801355598E-4</v>
      </c>
      <c r="BJ809" s="2">
        <v>0.10696631900324401</v>
      </c>
      <c r="BK809" s="2">
        <v>6.0464059854400704E-4</v>
      </c>
      <c r="BL809" s="2">
        <f t="shared" si="154"/>
        <v>-1</v>
      </c>
      <c r="BM809" s="2">
        <v>5.6120731515514101E-4</v>
      </c>
      <c r="BN809" s="2">
        <v>0</v>
      </c>
      <c r="BO809" s="2">
        <v>6.3917784555261301E-173</v>
      </c>
      <c r="BP809" s="2">
        <f t="shared" si="155"/>
        <v>1</v>
      </c>
    </row>
    <row r="810" spans="1:68" x14ac:dyDescent="0.2">
      <c r="A810">
        <v>804</v>
      </c>
      <c r="B810">
        <f t="shared" si="146"/>
        <v>0</v>
      </c>
      <c r="D810">
        <f t="shared" si="147"/>
        <v>0</v>
      </c>
      <c r="E810">
        <f t="shared" si="148"/>
        <v>1</v>
      </c>
      <c r="F810" s="16" t="s">
        <v>5781</v>
      </c>
      <c r="G810" s="16" t="s">
        <v>4686</v>
      </c>
      <c r="H810" s="16" t="s">
        <v>5566</v>
      </c>
      <c r="I810" s="16" t="s">
        <v>5779</v>
      </c>
      <c r="J810" t="s">
        <v>803</v>
      </c>
      <c r="K810" s="8" t="s">
        <v>3138</v>
      </c>
      <c r="L810" s="2">
        <v>0</v>
      </c>
      <c r="M810" s="2">
        <v>6.6468142211034902</v>
      </c>
      <c r="N810" s="2">
        <v>1.1830802526640399E-2</v>
      </c>
      <c r="O810" s="2">
        <v>4.2867539515291904E-3</v>
      </c>
      <c r="P810" s="2">
        <v>0</v>
      </c>
      <c r="Q810" s="2">
        <v>6.6468142205518701</v>
      </c>
      <c r="R810" s="2">
        <v>1.2463515015391001E-2</v>
      </c>
      <c r="S810" s="2">
        <f t="shared" si="156"/>
        <v>0</v>
      </c>
      <c r="T810" s="2">
        <v>5.3295942867688196E-3</v>
      </c>
      <c r="U810" s="2">
        <v>7.67958425684493E-24</v>
      </c>
      <c r="V810" s="2">
        <v>1.1040091762795201</v>
      </c>
      <c r="W810" s="2">
        <v>0</v>
      </c>
      <c r="X810" s="2">
        <v>0.475542476328283</v>
      </c>
      <c r="Y810" s="2">
        <v>5.7859851733304104E-4</v>
      </c>
      <c r="Z810" s="2">
        <f t="shared" si="149"/>
        <v>0</v>
      </c>
      <c r="AA810" s="2">
        <v>1.7656055287889E-4</v>
      </c>
      <c r="AB810" s="2">
        <v>0</v>
      </c>
      <c r="AC810" s="2">
        <v>5.0652370236691297E-42</v>
      </c>
      <c r="AD810" s="2">
        <f t="shared" si="150"/>
        <v>0</v>
      </c>
      <c r="AE810" s="2">
        <v>0</v>
      </c>
      <c r="AF810" s="2">
        <v>7.99392023009871</v>
      </c>
      <c r="AG810" s="2">
        <v>1.10985768246805E-2</v>
      </c>
      <c r="AH810" s="2">
        <v>4.4529469942965402E-3</v>
      </c>
      <c r="AI810" s="2">
        <v>0</v>
      </c>
      <c r="AJ810" s="2">
        <v>7.9939202302821499</v>
      </c>
      <c r="AK810" s="2">
        <v>1.6569328617471998E-2</v>
      </c>
      <c r="AL810" s="2">
        <f t="shared" si="145"/>
        <v>1</v>
      </c>
      <c r="AM810" s="2">
        <v>6.7634365596962297E-3</v>
      </c>
      <c r="AN810" s="2">
        <v>1.19839876139744E-86</v>
      </c>
      <c r="AO810" s="2">
        <v>2.0970587004428402E-3</v>
      </c>
      <c r="AP810" s="2">
        <v>0</v>
      </c>
      <c r="AQ810" s="2">
        <v>9.5654935953966902E-2</v>
      </c>
      <c r="AR810" s="2">
        <v>7.4364529181188596E-5</v>
      </c>
      <c r="AS810" s="2">
        <f t="shared" si="151"/>
        <v>-1</v>
      </c>
      <c r="AT810" s="2">
        <v>1.8053891583787202E-5</v>
      </c>
      <c r="AU810" s="2">
        <v>0</v>
      </c>
      <c r="AV810" s="2">
        <v>8.5256194772835504E-32</v>
      </c>
      <c r="AW810" s="2">
        <f t="shared" si="152"/>
        <v>1</v>
      </c>
      <c r="AX810" s="2">
        <v>0</v>
      </c>
      <c r="AY810" s="2">
        <v>14.7317694067575</v>
      </c>
      <c r="AZ810" s="2">
        <v>4.1439172355247501E-2</v>
      </c>
      <c r="BA810" s="2">
        <v>1.7590262786604E-2</v>
      </c>
      <c r="BB810" s="2">
        <v>0</v>
      </c>
      <c r="BC810" s="2">
        <v>9.1054723334582306</v>
      </c>
      <c r="BD810" s="2">
        <v>1.37365742154377E-2</v>
      </c>
      <c r="BE810" s="2">
        <f t="shared" si="153"/>
        <v>-1</v>
      </c>
      <c r="BF810" s="2">
        <v>6.1263958816124304E-3</v>
      </c>
      <c r="BG810" s="2">
        <v>0</v>
      </c>
      <c r="BH810" s="2">
        <v>1.8073285680984599E-25</v>
      </c>
      <c r="BI810" s="2">
        <v>0</v>
      </c>
      <c r="BJ810" s="2">
        <v>0.10642525414144</v>
      </c>
      <c r="BK810" s="2">
        <v>7.1140824282780907E-5</v>
      </c>
      <c r="BL810" s="2">
        <f t="shared" si="154"/>
        <v>-1</v>
      </c>
      <c r="BM810" s="2">
        <v>2.49014561541875E-5</v>
      </c>
      <c r="BN810" s="2">
        <v>0</v>
      </c>
      <c r="BO810" s="2">
        <v>3.0937736773981701E-61</v>
      </c>
      <c r="BP810" s="2">
        <f t="shared" si="155"/>
        <v>1</v>
      </c>
    </row>
    <row r="811" spans="1:68" x14ac:dyDescent="0.2">
      <c r="A811">
        <v>805</v>
      </c>
      <c r="B811">
        <f t="shared" si="146"/>
        <v>0</v>
      </c>
      <c r="D811">
        <f t="shared" si="147"/>
        <v>1</v>
      </c>
      <c r="E811">
        <f t="shared" si="148"/>
        <v>0</v>
      </c>
      <c r="F811" s="16" t="s">
        <v>5782</v>
      </c>
      <c r="G811" s="16" t="s">
        <v>4686</v>
      </c>
      <c r="H811" s="16" t="s">
        <v>5566</v>
      </c>
      <c r="I811" s="16" t="s">
        <v>5779</v>
      </c>
      <c r="J811" t="s">
        <v>804</v>
      </c>
      <c r="K811" s="8" t="s">
        <v>3139</v>
      </c>
      <c r="L811" s="2">
        <v>4.6612422409936497E-5</v>
      </c>
      <c r="M811" s="2">
        <v>6.64686083352629</v>
      </c>
      <c r="N811" s="2">
        <v>9.4983524962399795E-3</v>
      </c>
      <c r="O811" s="2">
        <v>3.9951992489438799E-3</v>
      </c>
      <c r="P811" s="2">
        <v>4.6612422411975698E-5</v>
      </c>
      <c r="Q811" s="2">
        <v>6.64686083297428</v>
      </c>
      <c r="R811" s="2">
        <v>1.5952364321890702E-2</v>
      </c>
      <c r="S811" s="2">
        <f t="shared" si="156"/>
        <v>1</v>
      </c>
      <c r="T811" s="2">
        <v>7.31332826163538E-3</v>
      </c>
      <c r="U811" s="2">
        <v>7.0806028586370998E-180</v>
      </c>
      <c r="V811" s="2">
        <v>4.5898080262195301E-8</v>
      </c>
      <c r="W811" s="2">
        <v>4.6612422411000398E-5</v>
      </c>
      <c r="X811" s="2">
        <v>0.475589088750692</v>
      </c>
      <c r="Y811" s="2">
        <v>7.5996298115802601E-4</v>
      </c>
      <c r="Z811" s="2">
        <f t="shared" si="149"/>
        <v>-1</v>
      </c>
      <c r="AA811" s="2">
        <v>2.7000455691638298E-4</v>
      </c>
      <c r="AB811" s="2">
        <v>0</v>
      </c>
      <c r="AC811" s="2">
        <v>7.9930198247099805E-32</v>
      </c>
      <c r="AD811" s="2">
        <f t="shared" si="150"/>
        <v>1</v>
      </c>
      <c r="AE811" s="2">
        <v>8.3902360337885694E-5</v>
      </c>
      <c r="AF811" s="2">
        <v>7.9940041324649096</v>
      </c>
      <c r="AG811" s="2">
        <v>1.3347323414796899E-2</v>
      </c>
      <c r="AH811" s="2">
        <v>5.0228911633398198E-3</v>
      </c>
      <c r="AI811" s="2">
        <v>8.3902360336868197E-5</v>
      </c>
      <c r="AJ811" s="2">
        <v>7.9940041326420799</v>
      </c>
      <c r="AK811" s="2">
        <v>1.05120385977924E-2</v>
      </c>
      <c r="AL811" s="2">
        <f t="shared" si="145"/>
        <v>0</v>
      </c>
      <c r="AM811" s="2">
        <v>4.7400141162264597E-3</v>
      </c>
      <c r="AN811" s="2">
        <v>3.3317035391732703E-5</v>
      </c>
      <c r="AO811" s="2">
        <v>7.3674252061746506E-2</v>
      </c>
      <c r="AP811" s="2">
        <v>7.7552204838714206E-5</v>
      </c>
      <c r="AQ811" s="2">
        <v>9.5732488158805598E-2</v>
      </c>
      <c r="AR811" s="2">
        <v>1.26186497222324E-4</v>
      </c>
      <c r="AS811" s="2">
        <f t="shared" si="151"/>
        <v>0</v>
      </c>
      <c r="AT811" s="2">
        <v>8.9319094155973698E-5</v>
      </c>
      <c r="AU811" s="2">
        <v>0</v>
      </c>
      <c r="AV811" s="2">
        <v>1.6716457671529101E-43</v>
      </c>
      <c r="AW811" s="2">
        <f t="shared" si="152"/>
        <v>0</v>
      </c>
      <c r="AX811" s="2">
        <v>1.5407711118637301E-4</v>
      </c>
      <c r="AY811" s="2">
        <v>14.731923483864101</v>
      </c>
      <c r="AZ811" s="2">
        <v>3.8036375505308799E-2</v>
      </c>
      <c r="BA811" s="2">
        <v>1.4797933125819399E-2</v>
      </c>
      <c r="BB811" s="2">
        <v>8.9470980255911906E-5</v>
      </c>
      <c r="BC811" s="2">
        <v>9.1055618044381106</v>
      </c>
      <c r="BD811" s="2">
        <v>2.1118853119918301E-2</v>
      </c>
      <c r="BE811" s="2">
        <f t="shared" si="153"/>
        <v>-1</v>
      </c>
      <c r="BF811" s="2">
        <v>9.1929741011546207E-3</v>
      </c>
      <c r="BG811" s="2">
        <v>1.9368338416597701E-113</v>
      </c>
      <c r="BH811" s="2">
        <v>6.7153810058103502E-8</v>
      </c>
      <c r="BI811" s="2">
        <v>8.8408933005697398E-5</v>
      </c>
      <c r="BJ811" s="2">
        <v>0.106513663074449</v>
      </c>
      <c r="BK811" s="2">
        <v>1.75646006434661E-4</v>
      </c>
      <c r="BL811" s="2">
        <f t="shared" si="154"/>
        <v>-1</v>
      </c>
      <c r="BM811" s="2">
        <v>1.15744792915181E-4</v>
      </c>
      <c r="BN811" s="2">
        <v>0</v>
      </c>
      <c r="BO811" s="2">
        <v>1.2507221296104699E-40</v>
      </c>
      <c r="BP811" s="2">
        <f t="shared" si="155"/>
        <v>1</v>
      </c>
    </row>
    <row r="812" spans="1:68" x14ac:dyDescent="0.2">
      <c r="A812">
        <v>806</v>
      </c>
      <c r="B812">
        <f t="shared" si="146"/>
        <v>1</v>
      </c>
      <c r="D812">
        <f t="shared" si="147"/>
        <v>0</v>
      </c>
      <c r="E812">
        <f t="shared" si="148"/>
        <v>0</v>
      </c>
      <c r="F812" s="16" t="s">
        <v>5783</v>
      </c>
      <c r="G812" s="16" t="s">
        <v>4686</v>
      </c>
      <c r="H812" s="16" t="s">
        <v>5566</v>
      </c>
      <c r="I812" s="16" t="s">
        <v>5779</v>
      </c>
      <c r="J812" t="s">
        <v>805</v>
      </c>
      <c r="K812" s="8" t="s">
        <v>3140</v>
      </c>
      <c r="L812" s="2">
        <v>2.00797065924369E-4</v>
      </c>
      <c r="M812" s="2">
        <v>3.3249240205788497E-2</v>
      </c>
      <c r="N812" s="2">
        <v>2.3455645215988001E-4</v>
      </c>
      <c r="O812" s="2">
        <v>2.10622947386201E-4</v>
      </c>
      <c r="P812" s="2">
        <v>2.0079706593315399E-4</v>
      </c>
      <c r="Q812" s="2">
        <v>3.3249239948608601E-2</v>
      </c>
      <c r="R812" s="2">
        <v>2.4254374764032599E-4</v>
      </c>
      <c r="S812" s="2">
        <f t="shared" si="156"/>
        <v>0</v>
      </c>
      <c r="T812" s="2">
        <v>2.1636613978266801E-4</v>
      </c>
      <c r="U812" s="2">
        <v>2.7150460824000499E-158</v>
      </c>
      <c r="V812" s="2">
        <v>0.385244783353901</v>
      </c>
      <c r="W812" s="2">
        <v>2.00797065928952E-4</v>
      </c>
      <c r="X812" s="2">
        <v>3.3249240085228497E-2</v>
      </c>
      <c r="Y812" s="2">
        <v>2.30680506010057E-4</v>
      </c>
      <c r="Z812" s="2">
        <f t="shared" si="149"/>
        <v>0</v>
      </c>
      <c r="AA812" s="2">
        <v>2.1089042522645499E-4</v>
      </c>
      <c r="AB812" s="2">
        <v>4.12050498106191E-2</v>
      </c>
      <c r="AC812" s="2">
        <v>0.82959270982563105</v>
      </c>
      <c r="AD812" s="2">
        <f t="shared" si="150"/>
        <v>0</v>
      </c>
      <c r="AE812" s="2">
        <v>3.6143471866386501E-4</v>
      </c>
      <c r="AF812" s="2">
        <v>6.0673695599507499E-2</v>
      </c>
      <c r="AG812" s="2">
        <v>4.0732740068614098E-4</v>
      </c>
      <c r="AH812" s="2">
        <v>3.7649294056938098E-4</v>
      </c>
      <c r="AI812" s="2">
        <v>3.6143471865948099E-4</v>
      </c>
      <c r="AJ812" s="2">
        <v>6.0673695718118301E-2</v>
      </c>
      <c r="AK812" s="2">
        <v>4.2856231152167299E-4</v>
      </c>
      <c r="AL812" s="2">
        <f t="shared" si="145"/>
        <v>0</v>
      </c>
      <c r="AM812" s="2">
        <v>3.8281000590041202E-4</v>
      </c>
      <c r="AN812" s="2">
        <v>1.5039982496073E-69</v>
      </c>
      <c r="AO812" s="2">
        <v>0.109510294742552</v>
      </c>
      <c r="AP812" s="2">
        <v>3.3407950890490301E-4</v>
      </c>
      <c r="AQ812" s="2">
        <v>9.5989015496138294E-2</v>
      </c>
      <c r="AR812" s="2">
        <v>4.1273458862626502E-4</v>
      </c>
      <c r="AS812" s="2">
        <f t="shared" si="151"/>
        <v>0</v>
      </c>
      <c r="AT812" s="2">
        <v>3.6041871831296601E-4</v>
      </c>
      <c r="AU812" s="2">
        <v>0</v>
      </c>
      <c r="AV812" s="2">
        <v>1.0415071246423699</v>
      </c>
      <c r="AW812" s="2">
        <f t="shared" si="152"/>
        <v>0</v>
      </c>
      <c r="AX812" s="2">
        <v>6.6373361976852102E-4</v>
      </c>
      <c r="AY812" s="2">
        <v>0.110967837044775</v>
      </c>
      <c r="AZ812" s="2">
        <v>7.5404584182330698E-4</v>
      </c>
      <c r="BA812" s="2">
        <v>6.8824376280211602E-4</v>
      </c>
      <c r="BB812" s="2">
        <v>3.8542322822798699E-4</v>
      </c>
      <c r="BC812" s="2">
        <v>6.1686271482713301E-2</v>
      </c>
      <c r="BD812" s="2">
        <v>4.3542447596151598E-4</v>
      </c>
      <c r="BE812" s="2">
        <f t="shared" si="153"/>
        <v>-1</v>
      </c>
      <c r="BF812" s="2">
        <v>4.00612215306637E-4</v>
      </c>
      <c r="BG812" s="2">
        <v>0</v>
      </c>
      <c r="BH812" s="2">
        <v>3.6416662562287298E-103</v>
      </c>
      <c r="BI812" s="2">
        <v>3.8084813942782501E-4</v>
      </c>
      <c r="BJ812" s="2">
        <v>0.106806102254656</v>
      </c>
      <c r="BK812" s="2">
        <v>4.4879332311185201E-4</v>
      </c>
      <c r="BL812" s="2">
        <f t="shared" si="154"/>
        <v>-1</v>
      </c>
      <c r="BM812" s="2">
        <v>4.0553509402795898E-4</v>
      </c>
      <c r="BN812" s="2">
        <v>0</v>
      </c>
      <c r="BO812" s="2">
        <v>4.2843956771656798E-73</v>
      </c>
      <c r="BP812" s="2">
        <f t="shared" si="155"/>
        <v>1</v>
      </c>
    </row>
    <row r="813" spans="1:68" x14ac:dyDescent="0.2">
      <c r="A813">
        <v>807</v>
      </c>
      <c r="B813">
        <f t="shared" si="146"/>
        <v>1</v>
      </c>
      <c r="C813">
        <f>IF(AND(BD813&gt;AZ813,BK813&gt;AZ813),1,0)</f>
        <v>0</v>
      </c>
      <c r="D813">
        <f t="shared" si="147"/>
        <v>0</v>
      </c>
      <c r="E813">
        <f t="shared" si="148"/>
        <v>0</v>
      </c>
      <c r="F813" s="16" t="s">
        <v>5784</v>
      </c>
      <c r="G813" s="16" t="s">
        <v>4686</v>
      </c>
      <c r="H813" s="16" t="s">
        <v>5566</v>
      </c>
      <c r="I813" s="16" t="s">
        <v>5779</v>
      </c>
      <c r="J813" t="s">
        <v>806</v>
      </c>
      <c r="K813" s="8" t="s">
        <v>3141</v>
      </c>
      <c r="L813" s="2">
        <v>0</v>
      </c>
      <c r="M813" s="2">
        <v>6.6468142211860997</v>
      </c>
      <c r="N813" s="2">
        <v>1.46517524890152E-2</v>
      </c>
      <c r="O813" s="2">
        <v>5.5808589488613898E-3</v>
      </c>
      <c r="P813" s="2">
        <v>0</v>
      </c>
      <c r="Q813" s="2">
        <v>6.6468142204522396</v>
      </c>
      <c r="R813" s="2">
        <v>1.21829945784739E-2</v>
      </c>
      <c r="S813" s="2">
        <f t="shared" si="156"/>
        <v>0</v>
      </c>
      <c r="T813" s="2">
        <v>5.4104489397960604E-3</v>
      </c>
      <c r="U813" s="2">
        <v>0.50892240269921096</v>
      </c>
      <c r="V813" s="2">
        <v>0.19116966324137999</v>
      </c>
      <c r="W813" s="2">
        <v>0</v>
      </c>
      <c r="X813" s="2">
        <v>0.47554247632927499</v>
      </c>
      <c r="Y813" s="2">
        <v>4.5085474584739501E-4</v>
      </c>
      <c r="Z813" s="2">
        <f t="shared" si="149"/>
        <v>0</v>
      </c>
      <c r="AA813" s="2">
        <v>1.3827299430043801E-4</v>
      </c>
      <c r="AB813" s="2">
        <v>0</v>
      </c>
      <c r="AC813" s="2">
        <v>7.2063247377122701E-40</v>
      </c>
      <c r="AD813" s="2">
        <f t="shared" si="150"/>
        <v>0</v>
      </c>
      <c r="AE813" s="2">
        <v>0</v>
      </c>
      <c r="AF813" s="2">
        <v>7.9939202301015104</v>
      </c>
      <c r="AG813" s="2">
        <v>1.0860958153994099E-2</v>
      </c>
      <c r="AH813" s="2">
        <v>4.1447315353697603E-3</v>
      </c>
      <c r="AI813" s="2">
        <v>0</v>
      </c>
      <c r="AJ813" s="2">
        <v>7.9939202303095804</v>
      </c>
      <c r="AK813" s="2">
        <v>1.3099572892961001E-2</v>
      </c>
      <c r="AL813" s="2">
        <f t="shared" si="145"/>
        <v>0</v>
      </c>
      <c r="AM813" s="2">
        <v>4.83678288863047E-3</v>
      </c>
      <c r="AN813" s="2">
        <v>6.7927490691533897E-13</v>
      </c>
      <c r="AO813" s="2">
        <v>0.40476153699390299</v>
      </c>
      <c r="AP813" s="2">
        <v>0</v>
      </c>
      <c r="AQ813" s="2">
        <v>9.5654935972768695E-2</v>
      </c>
      <c r="AR813" s="2">
        <v>4.1110842988629698E-5</v>
      </c>
      <c r="AS813" s="2">
        <f t="shared" si="151"/>
        <v>0</v>
      </c>
      <c r="AT813" s="2">
        <v>1.3753394282507101E-5</v>
      </c>
      <c r="AU813" s="2">
        <v>0</v>
      </c>
      <c r="AV813" s="2">
        <v>1.22871574078179E-29</v>
      </c>
      <c r="AW813" s="2">
        <f t="shared" si="152"/>
        <v>0</v>
      </c>
      <c r="AX813" s="2">
        <v>0</v>
      </c>
      <c r="AY813" s="2">
        <v>14.7317694067525</v>
      </c>
      <c r="AZ813" s="2">
        <v>3.5136562353564001E-2</v>
      </c>
      <c r="BA813" s="2">
        <v>1.3968676513230201E-2</v>
      </c>
      <c r="BB813" s="2">
        <v>0</v>
      </c>
      <c r="BC813" s="2">
        <v>9.1054723334596499</v>
      </c>
      <c r="BD813" s="2">
        <v>1.24813281066484E-2</v>
      </c>
      <c r="BE813" s="2">
        <f t="shared" si="153"/>
        <v>-1</v>
      </c>
      <c r="BF813" s="2">
        <v>5.2568241819351599E-3</v>
      </c>
      <c r="BG813" s="2">
        <v>0</v>
      </c>
      <c r="BH813" s="2">
        <v>9.61217410999115E-27</v>
      </c>
      <c r="BI813" s="2">
        <v>0</v>
      </c>
      <c r="BJ813" s="2">
        <v>0.106425254130967</v>
      </c>
      <c r="BK813" s="2">
        <v>9.8220341605622199E-5</v>
      </c>
      <c r="BL813" s="2">
        <f t="shared" si="154"/>
        <v>-1</v>
      </c>
      <c r="BM813" s="2">
        <v>4.0204127496442403E-5</v>
      </c>
      <c r="BN813" s="2">
        <v>0</v>
      </c>
      <c r="BO813" s="2">
        <v>4.1921127863183899E-72</v>
      </c>
      <c r="BP813" s="2">
        <f t="shared" si="155"/>
        <v>1</v>
      </c>
    </row>
    <row r="814" spans="1:68" x14ac:dyDescent="0.2">
      <c r="A814">
        <v>808</v>
      </c>
      <c r="B814">
        <f t="shared" si="146"/>
        <v>1</v>
      </c>
      <c r="D814">
        <f t="shared" si="147"/>
        <v>0</v>
      </c>
      <c r="E814">
        <f t="shared" si="148"/>
        <v>0</v>
      </c>
      <c r="F814" s="16" t="s">
        <v>5785</v>
      </c>
      <c r="G814" s="16" t="s">
        <v>4686</v>
      </c>
      <c r="H814" s="16" t="s">
        <v>5566</v>
      </c>
      <c r="I814" s="16" t="s">
        <v>5779</v>
      </c>
      <c r="J814" s="14" t="s">
        <v>807</v>
      </c>
      <c r="K814" s="8" t="s">
        <v>3142</v>
      </c>
      <c r="L814" s="2">
        <v>1.4537696687899799E-4</v>
      </c>
      <c r="M814" s="2">
        <v>3.3193820106742503E-2</v>
      </c>
      <c r="N814" s="2">
        <v>1.7257989003950899E-4</v>
      </c>
      <c r="O814" s="2">
        <v>1.5409184605346399E-4</v>
      </c>
      <c r="P814" s="2">
        <v>1.45376966885358E-4</v>
      </c>
      <c r="Q814" s="2">
        <v>3.3193819849548098E-2</v>
      </c>
      <c r="R814" s="2">
        <v>1.6486187527241499E-4</v>
      </c>
      <c r="S814" s="2">
        <f t="shared" si="156"/>
        <v>0</v>
      </c>
      <c r="T814" s="2">
        <v>1.49918327006567E-4</v>
      </c>
      <c r="U814" s="2">
        <v>4.25300562302774E-260</v>
      </c>
      <c r="V814" s="2">
        <v>0.34231116844671799</v>
      </c>
      <c r="W814" s="2">
        <v>1.45376966882316E-4</v>
      </c>
      <c r="X814" s="2">
        <v>3.3193819986197297E-2</v>
      </c>
      <c r="Y814" s="2">
        <v>1.6762394743585201E-4</v>
      </c>
      <c r="Z814" s="2">
        <f t="shared" si="149"/>
        <v>0</v>
      </c>
      <c r="AA814" s="2">
        <v>1.5302386757769199E-4</v>
      </c>
      <c r="AB814" s="2">
        <v>1.5401939520127001E-19</v>
      </c>
      <c r="AC814" s="2">
        <v>0.61218826727920705</v>
      </c>
      <c r="AD814" s="2">
        <f t="shared" si="150"/>
        <v>0</v>
      </c>
      <c r="AE814" s="2">
        <v>2.6167854038219602E-4</v>
      </c>
      <c r="AF814" s="2">
        <v>6.0573939446812997E-2</v>
      </c>
      <c r="AG814" s="2">
        <v>3.1110289721921597E-4</v>
      </c>
      <c r="AH814" s="2">
        <v>2.7862229662077099E-4</v>
      </c>
      <c r="AI814" s="2">
        <v>2.6167854037902202E-4</v>
      </c>
      <c r="AJ814" s="2">
        <v>6.0573939549527701E-2</v>
      </c>
      <c r="AK814" s="2">
        <v>3.1574473820280299E-4</v>
      </c>
      <c r="AL814" s="2">
        <f t="shared" si="145"/>
        <v>0</v>
      </c>
      <c r="AM814" s="2">
        <v>2.8149193272161601E-4</v>
      </c>
      <c r="AN814" s="2">
        <v>5.9839313484250296E-20</v>
      </c>
      <c r="AO814" s="2">
        <v>1.08588408844592</v>
      </c>
      <c r="AP814" s="2">
        <v>2.4187338334571499E-4</v>
      </c>
      <c r="AQ814" s="2">
        <v>9.5896809387918294E-2</v>
      </c>
      <c r="AR814" s="2">
        <v>2.8937653719339398E-4</v>
      </c>
      <c r="AS814" s="2">
        <f t="shared" si="151"/>
        <v>0</v>
      </c>
      <c r="AT814" s="2">
        <v>2.55084065548589E-4</v>
      </c>
      <c r="AU814" s="2">
        <v>0</v>
      </c>
      <c r="AV814" s="2">
        <v>3.5996597968311103E-2</v>
      </c>
      <c r="AW814" s="2">
        <f t="shared" si="152"/>
        <v>0</v>
      </c>
      <c r="AX814" s="2">
        <v>4.8054278090850798E-4</v>
      </c>
      <c r="AY814" s="2">
        <v>0.11078464621310601</v>
      </c>
      <c r="AZ814" s="2">
        <v>5.7384068599095799E-4</v>
      </c>
      <c r="BA814" s="2">
        <v>5.0728776668455204E-4</v>
      </c>
      <c r="BB814" s="2">
        <v>2.7904620830266898E-4</v>
      </c>
      <c r="BC814" s="2">
        <v>6.15798944627877E-2</v>
      </c>
      <c r="BD814" s="2">
        <v>3.19712963431457E-4</v>
      </c>
      <c r="BE814" s="2">
        <f t="shared" si="153"/>
        <v>-1</v>
      </c>
      <c r="BF814" s="2">
        <v>2.9353755308969602E-4</v>
      </c>
      <c r="BG814" s="2">
        <v>0</v>
      </c>
      <c r="BH814" s="2">
        <v>2.6365262672886499E-89</v>
      </c>
      <c r="BI814" s="2">
        <v>2.7573384649146602E-4</v>
      </c>
      <c r="BJ814" s="2">
        <v>0.106700987964122</v>
      </c>
      <c r="BK814" s="2">
        <v>3.42739383955869E-4</v>
      </c>
      <c r="BL814" s="2">
        <f t="shared" si="154"/>
        <v>-1</v>
      </c>
      <c r="BM814" s="2">
        <v>2.98968171553221E-4</v>
      </c>
      <c r="BN814" s="2">
        <v>0</v>
      </c>
      <c r="BO814" s="2">
        <v>7.2875183306321801E-49</v>
      </c>
      <c r="BP814" s="2">
        <f t="shared" si="155"/>
        <v>1</v>
      </c>
    </row>
    <row r="815" spans="1:68" x14ac:dyDescent="0.2">
      <c r="A815">
        <v>809</v>
      </c>
      <c r="B815">
        <f t="shared" si="146"/>
        <v>1</v>
      </c>
      <c r="D815">
        <f t="shared" si="147"/>
        <v>0</v>
      </c>
      <c r="E815">
        <f t="shared" si="148"/>
        <v>0</v>
      </c>
      <c r="F815" s="16" t="s">
        <v>5786</v>
      </c>
      <c r="G815" s="16" t="s">
        <v>4686</v>
      </c>
      <c r="H815" s="16" t="s">
        <v>5566</v>
      </c>
      <c r="I815" s="16" t="s">
        <v>5779</v>
      </c>
      <c r="J815" t="s">
        <v>808</v>
      </c>
      <c r="K815" s="8" t="s">
        <v>3143</v>
      </c>
      <c r="L815" s="2">
        <v>5.4344585691114599E-5</v>
      </c>
      <c r="M815" s="2">
        <v>6.6468685656891804</v>
      </c>
      <c r="N815" s="2">
        <v>1.37272985790583E-2</v>
      </c>
      <c r="O815" s="2">
        <v>5.1040968840128497E-3</v>
      </c>
      <c r="P815" s="2">
        <v>5.4344585693492098E-5</v>
      </c>
      <c r="Q815" s="2">
        <v>6.6468685651375603</v>
      </c>
      <c r="R815" s="2">
        <v>1.29982460846551E-2</v>
      </c>
      <c r="S815" s="2">
        <f t="shared" si="156"/>
        <v>0</v>
      </c>
      <c r="T815" s="2">
        <v>5.3890311912278702E-3</v>
      </c>
      <c r="U815" s="2">
        <v>2.8351628720759602E-4</v>
      </c>
      <c r="V815" s="2">
        <v>1.0871741104257799</v>
      </c>
      <c r="W815" s="2">
        <v>5.4344585692354899E-5</v>
      </c>
      <c r="X815" s="2">
        <v>0.475596820913954</v>
      </c>
      <c r="Y815" s="2">
        <v>7.9035186178183199E-4</v>
      </c>
      <c r="Z815" s="2">
        <f t="shared" si="149"/>
        <v>0</v>
      </c>
      <c r="AA815" s="2">
        <v>2.7964913215477202E-4</v>
      </c>
      <c r="AB815" s="2">
        <v>0</v>
      </c>
      <c r="AC815" s="2">
        <v>1.8734963645764599E-38</v>
      </c>
      <c r="AD815" s="2">
        <f t="shared" si="150"/>
        <v>0</v>
      </c>
      <c r="AE815" s="2">
        <v>9.7820254244006201E-5</v>
      </c>
      <c r="AF815" s="2">
        <v>7.9940180503306504</v>
      </c>
      <c r="AG815" s="2">
        <v>1.3988890803690099E-2</v>
      </c>
      <c r="AH815" s="2">
        <v>5.8726251336337198E-3</v>
      </c>
      <c r="AI815" s="2">
        <v>9.7820254242820002E-5</v>
      </c>
      <c r="AJ815" s="2">
        <v>7.9940180505359804</v>
      </c>
      <c r="AK815" s="2">
        <v>1.28894940780045E-2</v>
      </c>
      <c r="AL815" s="2">
        <f t="shared" si="145"/>
        <v>0</v>
      </c>
      <c r="AM815" s="2">
        <v>5.7326871338029897E-3</v>
      </c>
      <c r="AN815" s="2">
        <v>0.69174081649099795</v>
      </c>
      <c r="AO815" s="2">
        <v>0.91352525457082501</v>
      </c>
      <c r="AP815" s="2">
        <v>9.0416722055920205E-5</v>
      </c>
      <c r="AQ815" s="2">
        <v>9.5745352676020704E-2</v>
      </c>
      <c r="AR815" s="2">
        <v>1.6479501075778401E-4</v>
      </c>
      <c r="AS815" s="2">
        <f t="shared" si="151"/>
        <v>0</v>
      </c>
      <c r="AT815" s="2">
        <v>1.0455646771759499E-4</v>
      </c>
      <c r="AU815" s="2">
        <v>0</v>
      </c>
      <c r="AV815" s="2">
        <v>3.86865632627153E-35</v>
      </c>
      <c r="AW815" s="2">
        <f t="shared" si="152"/>
        <v>0</v>
      </c>
      <c r="AX815" s="2">
        <v>1.79635735261042E-4</v>
      </c>
      <c r="AY815" s="2">
        <v>14.7319490424888</v>
      </c>
      <c r="AZ815" s="2">
        <v>3.02375169088464E-2</v>
      </c>
      <c r="BA815" s="2">
        <v>1.1918851592145899E-2</v>
      </c>
      <c r="BB815" s="2">
        <v>1.0431260814175E-4</v>
      </c>
      <c r="BC815" s="2">
        <v>9.1055766460659893</v>
      </c>
      <c r="BD815" s="2">
        <v>1.8771591476466901E-2</v>
      </c>
      <c r="BE815" s="2">
        <f t="shared" si="153"/>
        <v>-1</v>
      </c>
      <c r="BF815" s="2">
        <v>8.1030209697649496E-3</v>
      </c>
      <c r="BG815" s="2">
        <v>6.6718647270266701E-76</v>
      </c>
      <c r="BH815" s="2">
        <v>1.0971741414031E-6</v>
      </c>
      <c r="BI815" s="2">
        <v>1.03074386337062E-4</v>
      </c>
      <c r="BJ815" s="2">
        <v>0.10652832852777699</v>
      </c>
      <c r="BK815" s="2">
        <v>1.9920339746924199E-4</v>
      </c>
      <c r="BL815" s="2">
        <f t="shared" si="154"/>
        <v>-1</v>
      </c>
      <c r="BM815" s="2">
        <v>1.3438818960951701E-4</v>
      </c>
      <c r="BN815" s="2">
        <v>0</v>
      </c>
      <c r="BO815" s="2">
        <v>7.6288339592963905E-54</v>
      </c>
      <c r="BP815" s="2">
        <f t="shared" si="155"/>
        <v>1</v>
      </c>
    </row>
    <row r="816" spans="1:68" x14ac:dyDescent="0.2">
      <c r="A816">
        <v>810</v>
      </c>
      <c r="B816">
        <f t="shared" si="146"/>
        <v>1</v>
      </c>
      <c r="D816">
        <f t="shared" si="147"/>
        <v>0</v>
      </c>
      <c r="E816">
        <f t="shared" si="148"/>
        <v>0</v>
      </c>
      <c r="F816" s="16" t="s">
        <v>5787</v>
      </c>
      <c r="G816" s="16" t="s">
        <v>4686</v>
      </c>
      <c r="H816" s="16" t="s">
        <v>5566</v>
      </c>
      <c r="I816" s="16" t="s">
        <v>5779</v>
      </c>
      <c r="J816" t="s">
        <v>809</v>
      </c>
      <c r="K816" s="8" t="s">
        <v>3144</v>
      </c>
      <c r="L816" s="2">
        <v>2.23701038382946E-4</v>
      </c>
      <c r="M816" s="2">
        <v>3.3272144178247101E-2</v>
      </c>
      <c r="N816" s="2">
        <v>2.4493910643501402E-4</v>
      </c>
      <c r="O816" s="2">
        <v>2.30404803225039E-4</v>
      </c>
      <c r="P816" s="2">
        <v>2.2370103839273201E-4</v>
      </c>
      <c r="Q816" s="2">
        <v>3.32721439210679E-2</v>
      </c>
      <c r="R816" s="2">
        <v>2.5163287495881298E-4</v>
      </c>
      <c r="S816" s="2">
        <f t="shared" si="156"/>
        <v>0</v>
      </c>
      <c r="T816" s="2">
        <v>2.33222402538386E-4</v>
      </c>
      <c r="U816" s="2">
        <v>5.3861784964561996E-87</v>
      </c>
      <c r="V816" s="2">
        <v>0.43033499371270301</v>
      </c>
      <c r="W816" s="2">
        <v>2.2370103838805199E-4</v>
      </c>
      <c r="X816" s="2">
        <v>3.32721440576879E-2</v>
      </c>
      <c r="Y816" s="2">
        <v>2.4780887795959302E-4</v>
      </c>
      <c r="Z816" s="2">
        <f t="shared" si="149"/>
        <v>0</v>
      </c>
      <c r="AA816" s="2">
        <v>2.3086313419965E-4</v>
      </c>
      <c r="AB816" s="2">
        <v>1.0004342590539901E-4</v>
      </c>
      <c r="AC816" s="2">
        <v>0.98746405561913697</v>
      </c>
      <c r="AD816" s="2">
        <f t="shared" si="150"/>
        <v>0</v>
      </c>
      <c r="AE816" s="2">
        <v>4.0266186908930298E-4</v>
      </c>
      <c r="AF816" s="2">
        <v>6.07149227499326E-2</v>
      </c>
      <c r="AG816" s="2">
        <v>4.4464817938440302E-4</v>
      </c>
      <c r="AH816" s="2">
        <v>4.1637721002136499E-4</v>
      </c>
      <c r="AI816" s="2">
        <v>4.0266186908441903E-4</v>
      </c>
      <c r="AJ816" s="2">
        <v>6.07149228685437E-2</v>
      </c>
      <c r="AK816" s="2">
        <v>4.4378948030776501E-4</v>
      </c>
      <c r="AL816" s="2">
        <f t="shared" si="145"/>
        <v>0</v>
      </c>
      <c r="AM816" s="2">
        <v>4.1839119267593499E-4</v>
      </c>
      <c r="AN816" s="2">
        <v>4.2615423594807101E-18</v>
      </c>
      <c r="AO816" s="2">
        <v>1.4318546319789001</v>
      </c>
      <c r="AP816" s="2">
        <v>3.7218637981811998E-4</v>
      </c>
      <c r="AQ816" s="2">
        <v>9.6027122367044901E-2</v>
      </c>
      <c r="AR816" s="2">
        <v>4.4366966023741698E-4</v>
      </c>
      <c r="AS816" s="2">
        <f t="shared" si="151"/>
        <v>0</v>
      </c>
      <c r="AT816" s="2">
        <v>3.9530970430141601E-4</v>
      </c>
      <c r="AU816" s="2">
        <v>0</v>
      </c>
      <c r="AV816" s="2">
        <v>1.4193063004044599</v>
      </c>
      <c r="AW816" s="2">
        <f t="shared" si="152"/>
        <v>0</v>
      </c>
      <c r="AX816" s="2">
        <v>7.3944257735227199E-4</v>
      </c>
      <c r="AY816" s="2">
        <v>0.11104354600235999</v>
      </c>
      <c r="AZ816" s="2">
        <v>8.4037133727767196E-4</v>
      </c>
      <c r="BA816" s="2">
        <v>7.6934846428576304E-4</v>
      </c>
      <c r="BB816" s="2">
        <v>4.2938663458350898E-4</v>
      </c>
      <c r="BC816" s="2">
        <v>6.1730234889068897E-2</v>
      </c>
      <c r="BD816" s="2">
        <v>4.8252902164958597E-4</v>
      </c>
      <c r="BE816" s="2">
        <f t="shared" si="153"/>
        <v>-1</v>
      </c>
      <c r="BF816" s="2">
        <v>4.4606257873373802E-4</v>
      </c>
      <c r="BG816" s="2">
        <v>0</v>
      </c>
      <c r="BH816" s="2">
        <v>6.1604283272343501E-138</v>
      </c>
      <c r="BI816" s="2">
        <v>4.2428968702315002E-4</v>
      </c>
      <c r="BJ816" s="2">
        <v>0.10684954380225101</v>
      </c>
      <c r="BK816" s="2">
        <v>4.8956925853961097E-4</v>
      </c>
      <c r="BL816" s="2">
        <f t="shared" si="154"/>
        <v>-1</v>
      </c>
      <c r="BM816" s="2">
        <v>4.4657497046366102E-4</v>
      </c>
      <c r="BN816" s="2">
        <v>0</v>
      </c>
      <c r="BO816" s="2">
        <v>1.7468598243268401E-115</v>
      </c>
      <c r="BP816" s="2">
        <f t="shared" si="155"/>
        <v>1</v>
      </c>
    </row>
    <row r="817" spans="1:68" x14ac:dyDescent="0.2">
      <c r="A817">
        <v>811</v>
      </c>
      <c r="B817">
        <f t="shared" si="146"/>
        <v>1</v>
      </c>
      <c r="D817">
        <f t="shared" si="147"/>
        <v>0</v>
      </c>
      <c r="E817">
        <f t="shared" si="148"/>
        <v>0</v>
      </c>
      <c r="F817" s="16" t="s">
        <v>5788</v>
      </c>
      <c r="G817" s="16" t="s">
        <v>4686</v>
      </c>
      <c r="H817" s="16" t="s">
        <v>5566</v>
      </c>
      <c r="I817" s="16" t="s">
        <v>5779</v>
      </c>
      <c r="J817" t="s">
        <v>810</v>
      </c>
      <c r="K817" s="8" t="s">
        <v>3145</v>
      </c>
      <c r="L817" s="2">
        <v>0</v>
      </c>
      <c r="M817" s="2">
        <v>6.6468142211034902</v>
      </c>
      <c r="N817" s="2">
        <v>1.1951447850564701E-2</v>
      </c>
      <c r="O817" s="2">
        <v>4.7050423798103997E-3</v>
      </c>
      <c r="P817" s="2">
        <v>0</v>
      </c>
      <c r="Q817" s="2">
        <v>6.6468142205518701</v>
      </c>
      <c r="R817" s="2">
        <v>1.17441925118695E-2</v>
      </c>
      <c r="S817" s="2">
        <f t="shared" si="156"/>
        <v>0</v>
      </c>
      <c r="T817" s="2">
        <v>4.2273393057942303E-3</v>
      </c>
      <c r="U817" s="2">
        <v>1.19193085751742E-8</v>
      </c>
      <c r="V817" s="2">
        <v>1.4046114062313599</v>
      </c>
      <c r="W817" s="2">
        <v>0</v>
      </c>
      <c r="X817" s="2">
        <v>0.475542476328284</v>
      </c>
      <c r="Y817" s="2">
        <v>5.9837111017921199E-4</v>
      </c>
      <c r="Z817" s="2">
        <f t="shared" si="149"/>
        <v>0</v>
      </c>
      <c r="AA817" s="2">
        <v>1.72641262020616E-4</v>
      </c>
      <c r="AB817" s="2">
        <v>0</v>
      </c>
      <c r="AC817" s="2">
        <v>2.16730170504336E-41</v>
      </c>
      <c r="AD817" s="2">
        <f t="shared" si="150"/>
        <v>0</v>
      </c>
      <c r="AE817" s="2">
        <v>0</v>
      </c>
      <c r="AF817" s="2">
        <v>7.9939202301514101</v>
      </c>
      <c r="AG817" s="2">
        <v>1.3585508527046901E-2</v>
      </c>
      <c r="AH817" s="2">
        <v>5.3754170673602896E-3</v>
      </c>
      <c r="AI817" s="2">
        <v>0</v>
      </c>
      <c r="AJ817" s="2">
        <v>7.9939202302821899</v>
      </c>
      <c r="AK817" s="2">
        <v>1.2999853550950201E-2</v>
      </c>
      <c r="AL817" s="2">
        <f t="shared" si="145"/>
        <v>0</v>
      </c>
      <c r="AM817" s="2">
        <v>5.6317769949413002E-3</v>
      </c>
      <c r="AN817" s="2">
        <v>1.50422442090272E-2</v>
      </c>
      <c r="AO817" s="2">
        <v>1.18328367632489</v>
      </c>
      <c r="AP817" s="2">
        <v>0</v>
      </c>
      <c r="AQ817" s="2">
        <v>9.5654935953966902E-2</v>
      </c>
      <c r="AR817" s="2">
        <v>4.7288284687410397E-5</v>
      </c>
      <c r="AS817" s="2">
        <f t="shared" si="151"/>
        <v>0</v>
      </c>
      <c r="AT817" s="2">
        <v>1.2280197300252E-5</v>
      </c>
      <c r="AU817" s="2">
        <v>0</v>
      </c>
      <c r="AV817" s="2">
        <v>2.5307168716422302E-43</v>
      </c>
      <c r="AW817" s="2">
        <f t="shared" si="152"/>
        <v>0</v>
      </c>
      <c r="AX817" s="2">
        <v>0</v>
      </c>
      <c r="AY817" s="2">
        <v>14.7317694067529</v>
      </c>
      <c r="AZ817" s="2">
        <v>3.9127117045078201E-2</v>
      </c>
      <c r="BA817" s="2">
        <v>1.47757004012996E-2</v>
      </c>
      <c r="BB817" s="2">
        <v>0</v>
      </c>
      <c r="BC817" s="2">
        <v>9.1054723334582306</v>
      </c>
      <c r="BD817" s="2">
        <v>1.97849379826943E-2</v>
      </c>
      <c r="BE817" s="2">
        <f t="shared" si="153"/>
        <v>-1</v>
      </c>
      <c r="BF817" s="2">
        <v>7.6393363141879396E-3</v>
      </c>
      <c r="BG817" s="2">
        <v>1.4630368935015801E-197</v>
      </c>
      <c r="BH817" s="2">
        <v>4.1127167049981803E-12</v>
      </c>
      <c r="BI817" s="2">
        <v>0</v>
      </c>
      <c r="BJ817" s="2">
        <v>0.10642525414144</v>
      </c>
      <c r="BK817" s="2">
        <v>7.45237160362316E-5</v>
      </c>
      <c r="BL817" s="2">
        <f t="shared" si="154"/>
        <v>-1</v>
      </c>
      <c r="BM817" s="2">
        <v>2.1673328793728599E-5</v>
      </c>
      <c r="BN817" s="2">
        <v>0</v>
      </c>
      <c r="BO817" s="2">
        <v>8.6088715772046806E-62</v>
      </c>
      <c r="BP817" s="2">
        <f t="shared" si="155"/>
        <v>1</v>
      </c>
    </row>
    <row r="818" spans="1:68" x14ac:dyDescent="0.2">
      <c r="A818">
        <v>812</v>
      </c>
      <c r="B818">
        <f t="shared" si="146"/>
        <v>1</v>
      </c>
      <c r="D818">
        <f t="shared" si="147"/>
        <v>0</v>
      </c>
      <c r="E818">
        <f t="shared" si="148"/>
        <v>0</v>
      </c>
      <c r="F818" s="16" t="s">
        <v>5789</v>
      </c>
      <c r="G818" s="16" t="s">
        <v>4686</v>
      </c>
      <c r="H818" s="16" t="s">
        <v>5566</v>
      </c>
      <c r="I818" s="16" t="s">
        <v>5779</v>
      </c>
      <c r="J818" t="s">
        <v>811</v>
      </c>
      <c r="K818" s="8" t="s">
        <v>3146</v>
      </c>
      <c r="L818" s="2">
        <v>1.17645179365545E-3</v>
      </c>
      <c r="M818" s="2">
        <v>6.6479906728971496</v>
      </c>
      <c r="N818" s="2">
        <v>1.5680535075850099E-2</v>
      </c>
      <c r="O818" s="2">
        <v>6.6825403200550804E-3</v>
      </c>
      <c r="P818" s="2">
        <v>1.1764517937069201E-3</v>
      </c>
      <c r="Q818" s="2">
        <v>6.6479906723755802</v>
      </c>
      <c r="R818" s="2">
        <v>1.4954182699490601E-2</v>
      </c>
      <c r="S818" s="2">
        <f t="shared" si="156"/>
        <v>0</v>
      </c>
      <c r="T818" s="2">
        <v>6.5373811705899303E-3</v>
      </c>
      <c r="U818" s="2">
        <v>0.432471141958855</v>
      </c>
      <c r="V818" s="2">
        <v>1.08452273351558</v>
      </c>
      <c r="W818" s="2">
        <v>1.17645179368231E-3</v>
      </c>
      <c r="X818" s="2">
        <v>0.476718928121936</v>
      </c>
      <c r="Y818" s="2">
        <v>1.51929132246009E-3</v>
      </c>
      <c r="Z818" s="2">
        <f t="shared" si="149"/>
        <v>0</v>
      </c>
      <c r="AA818" s="2">
        <v>1.2941517154962899E-3</v>
      </c>
      <c r="AB818" s="2">
        <v>0</v>
      </c>
      <c r="AC818" s="2">
        <v>6.2493278183950604E-54</v>
      </c>
      <c r="AD818" s="2">
        <f t="shared" si="150"/>
        <v>0</v>
      </c>
      <c r="AE818" s="2">
        <v>2.11761322857982E-3</v>
      </c>
      <c r="AF818" s="2">
        <v>7.9960378433571302</v>
      </c>
      <c r="AG818" s="2">
        <v>1.6161090858538101E-2</v>
      </c>
      <c r="AH818" s="2">
        <v>7.5789143839827197E-3</v>
      </c>
      <c r="AI818" s="2">
        <v>2.11761322855414E-3</v>
      </c>
      <c r="AJ818" s="2">
        <v>7.9960378435106501</v>
      </c>
      <c r="AK818" s="2">
        <v>1.58575613187346E-2</v>
      </c>
      <c r="AL818" s="2">
        <f t="shared" si="145"/>
        <v>0</v>
      </c>
      <c r="AM818" s="2">
        <v>7.5297517253335297E-3</v>
      </c>
      <c r="AN818" s="2">
        <v>0.77391528214869199</v>
      </c>
      <c r="AO818" s="2">
        <v>1.37968327584438</v>
      </c>
      <c r="AP818" s="2">
        <v>1.9573415361693702E-3</v>
      </c>
      <c r="AQ818" s="2">
        <v>9.7612277490134097E-2</v>
      </c>
      <c r="AR818" s="2">
        <v>2.00981276319001E-3</v>
      </c>
      <c r="AS818" s="2">
        <f t="shared" si="151"/>
        <v>0</v>
      </c>
      <c r="AT818" s="2">
        <v>1.9681154898627999E-3</v>
      </c>
      <c r="AU818" s="2">
        <v>0</v>
      </c>
      <c r="AV818" s="2">
        <v>1.0437110248541101E-45</v>
      </c>
      <c r="AW818" s="2">
        <f t="shared" si="152"/>
        <v>0</v>
      </c>
      <c r="AX818" s="2">
        <v>3.88875506667121E-3</v>
      </c>
      <c r="AY818" s="2">
        <v>14.735658161820201</v>
      </c>
      <c r="AZ818" s="2">
        <v>2.8959772961772701E-2</v>
      </c>
      <c r="BA818" s="2">
        <v>1.29426006104105E-2</v>
      </c>
      <c r="BB818" s="2">
        <v>2.25815972996377E-3</v>
      </c>
      <c r="BC818" s="2">
        <v>9.1077304931881908</v>
      </c>
      <c r="BD818" s="2">
        <v>1.8551746176300499E-2</v>
      </c>
      <c r="BE818" s="2">
        <f t="shared" si="153"/>
        <v>-1</v>
      </c>
      <c r="BF818" s="2">
        <v>9.7645834668682006E-3</v>
      </c>
      <c r="BG818" s="2">
        <v>8.8939954610088297E-100</v>
      </c>
      <c r="BH818" s="2">
        <v>1.65722160416852E-6</v>
      </c>
      <c r="BI818" s="2">
        <v>2.2313546997194001E-3</v>
      </c>
      <c r="BJ818" s="2">
        <v>0.10865660881419099</v>
      </c>
      <c r="BK818" s="2">
        <v>2.2993332319526001E-3</v>
      </c>
      <c r="BL818" s="2">
        <f t="shared" si="154"/>
        <v>-1</v>
      </c>
      <c r="BM818" s="2">
        <v>2.2461132989337199E-3</v>
      </c>
      <c r="BN818" s="2">
        <v>0</v>
      </c>
      <c r="BO818" s="2">
        <v>5.97623158906806E-43</v>
      </c>
      <c r="BP818" s="2">
        <f t="shared" si="155"/>
        <v>1</v>
      </c>
    </row>
    <row r="819" spans="1:68" x14ac:dyDescent="0.2">
      <c r="A819">
        <v>813</v>
      </c>
      <c r="B819">
        <f t="shared" si="146"/>
        <v>0</v>
      </c>
      <c r="D819">
        <f t="shared" si="147"/>
        <v>0</v>
      </c>
      <c r="E819">
        <f t="shared" si="148"/>
        <v>1</v>
      </c>
      <c r="F819" s="16" t="s">
        <v>5790</v>
      </c>
      <c r="G819" s="16" t="s">
        <v>4686</v>
      </c>
      <c r="H819" s="16" t="s">
        <v>5566</v>
      </c>
      <c r="I819" s="16" t="s">
        <v>5779</v>
      </c>
      <c r="J819" t="s">
        <v>812</v>
      </c>
      <c r="K819" s="8" t="s">
        <v>3147</v>
      </c>
      <c r="L819" s="2">
        <v>1.5271980565903699E-5</v>
      </c>
      <c r="M819" s="2">
        <v>6.6468294930827501</v>
      </c>
      <c r="N819" s="2">
        <v>9.9595153808758798E-3</v>
      </c>
      <c r="O819" s="2">
        <v>3.7865385091047101E-3</v>
      </c>
      <c r="P819" s="2">
        <v>1.5271980566571699E-5</v>
      </c>
      <c r="Q819" s="2">
        <v>6.6468294924329197</v>
      </c>
      <c r="R819" s="2">
        <v>1.20146536120154E-2</v>
      </c>
      <c r="S819" s="2">
        <f t="shared" si="156"/>
        <v>0</v>
      </c>
      <c r="T819" s="2">
        <v>4.3406532288082396E-3</v>
      </c>
      <c r="U819" s="2">
        <v>6.21383646064191E-11</v>
      </c>
      <c r="V819" s="2">
        <v>0.30477869413736502</v>
      </c>
      <c r="W819" s="2">
        <v>1.5271980566251999E-5</v>
      </c>
      <c r="X819" s="2">
        <v>0.475557748308853</v>
      </c>
      <c r="Y819" s="2">
        <v>3.6534354488333199E-4</v>
      </c>
      <c r="Z819" s="2">
        <f t="shared" si="149"/>
        <v>0</v>
      </c>
      <c r="AA819" s="2">
        <v>1.19674959508897E-4</v>
      </c>
      <c r="AB819" s="2">
        <v>0</v>
      </c>
      <c r="AC819" s="2">
        <v>7.2532602732516298E-31</v>
      </c>
      <c r="AD819" s="2">
        <f t="shared" si="150"/>
        <v>0</v>
      </c>
      <c r="AE819" s="2">
        <v>2.74895650186266E-5</v>
      </c>
      <c r="AF819" s="2">
        <v>7.9939477196898396</v>
      </c>
      <c r="AG819" s="2">
        <v>1.06212664508525E-2</v>
      </c>
      <c r="AH819" s="2">
        <v>4.0096793272702304E-3</v>
      </c>
      <c r="AI819" s="2">
        <v>2.74895650182934E-5</v>
      </c>
      <c r="AJ819" s="2">
        <v>7.9939477198638098</v>
      </c>
      <c r="AK819" s="2">
        <v>2.0784929294075199E-2</v>
      </c>
      <c r="AL819" s="2">
        <f t="shared" si="145"/>
        <v>1</v>
      </c>
      <c r="AM819" s="2">
        <v>7.82747397487717E-3</v>
      </c>
      <c r="AN819" s="2">
        <v>2.17215046475436E-176</v>
      </c>
      <c r="AO819" s="2">
        <v>7.5120985928421206E-8</v>
      </c>
      <c r="AP819" s="2">
        <v>2.54090155350373E-5</v>
      </c>
      <c r="AQ819" s="2">
        <v>9.5680344969501993E-2</v>
      </c>
      <c r="AR819" s="2">
        <v>1.03619714411362E-4</v>
      </c>
      <c r="AS819" s="2">
        <f t="shared" si="151"/>
        <v>-1</v>
      </c>
      <c r="AT819" s="2">
        <v>4.1708098068633802E-5</v>
      </c>
      <c r="AU819" s="2">
        <v>0</v>
      </c>
      <c r="AV819" s="2">
        <v>2.3506321851054399E-43</v>
      </c>
      <c r="AW819" s="2">
        <f t="shared" si="152"/>
        <v>1</v>
      </c>
      <c r="AX819" s="2">
        <v>5.0481449494185898E-5</v>
      </c>
      <c r="AY819" s="2">
        <v>14.7318198882024</v>
      </c>
      <c r="AZ819" s="2">
        <v>3.5157342109618697E-2</v>
      </c>
      <c r="BA819" s="2">
        <v>1.4477905289306699E-2</v>
      </c>
      <c r="BB819" s="2">
        <v>2.9314054087635999E-5</v>
      </c>
      <c r="BC819" s="2">
        <v>9.1055016475126997</v>
      </c>
      <c r="BD819" s="2">
        <v>2.0637405457029301E-2</v>
      </c>
      <c r="BE819" s="2">
        <f t="shared" si="153"/>
        <v>-1</v>
      </c>
      <c r="BF819" s="2">
        <v>7.8566762448755295E-3</v>
      </c>
      <c r="BG819" s="2">
        <v>2.2343984063300901E-180</v>
      </c>
      <c r="BH819" s="2">
        <v>2.74689802879807E-8</v>
      </c>
      <c r="BI819" s="2">
        <v>2.8966087512917899E-5</v>
      </c>
      <c r="BJ819" s="2">
        <v>0.106454220209611</v>
      </c>
      <c r="BK819" s="2">
        <v>1.5793201136096E-4</v>
      </c>
      <c r="BL819" s="2">
        <f t="shared" si="154"/>
        <v>-1</v>
      </c>
      <c r="BM819" s="2">
        <v>7.0734766047707206E-5</v>
      </c>
      <c r="BN819" s="2">
        <v>0</v>
      </c>
      <c r="BO819" s="2">
        <v>4.4127569963808599E-64</v>
      </c>
      <c r="BP819" s="2">
        <f t="shared" si="155"/>
        <v>1</v>
      </c>
    </row>
    <row r="820" spans="1:68" x14ac:dyDescent="0.2">
      <c r="A820">
        <v>814</v>
      </c>
      <c r="B820">
        <f t="shared" si="146"/>
        <v>1</v>
      </c>
      <c r="D820">
        <f t="shared" si="147"/>
        <v>0</v>
      </c>
      <c r="E820">
        <f t="shared" si="148"/>
        <v>0</v>
      </c>
      <c r="F820" s="16" t="s">
        <v>5791</v>
      </c>
      <c r="G820" s="16" t="s">
        <v>4686</v>
      </c>
      <c r="H820" s="16" t="s">
        <v>5566</v>
      </c>
      <c r="I820" s="16" t="s">
        <v>5779</v>
      </c>
      <c r="J820" t="s">
        <v>813</v>
      </c>
      <c r="K820" s="8" t="s">
        <v>3148</v>
      </c>
      <c r="L820" s="2">
        <v>1.5320763724966399E-4</v>
      </c>
      <c r="M820" s="2">
        <v>3.3201650777112998E-2</v>
      </c>
      <c r="N820" s="2">
        <v>1.7471621465602001E-4</v>
      </c>
      <c r="O820" s="2">
        <v>1.5870376938049299E-4</v>
      </c>
      <c r="P820" s="2">
        <v>1.5320763725636599E-4</v>
      </c>
      <c r="Q820" s="2">
        <v>3.32016505199191E-2</v>
      </c>
      <c r="R820" s="2">
        <v>1.7035548870721201E-4</v>
      </c>
      <c r="S820" s="2">
        <f t="shared" si="156"/>
        <v>0</v>
      </c>
      <c r="T820" s="2">
        <v>1.5767971568581701E-4</v>
      </c>
      <c r="U820" s="2">
        <v>4.1294450067191102E-33</v>
      </c>
      <c r="V820" s="2">
        <v>0.77384389137304799</v>
      </c>
      <c r="W820" s="2">
        <v>1.5320763725316101E-4</v>
      </c>
      <c r="X820" s="2">
        <v>3.3201650656568098E-2</v>
      </c>
      <c r="Y820" s="2">
        <v>1.7519152408796199E-4</v>
      </c>
      <c r="Z820" s="2">
        <f t="shared" si="149"/>
        <v>0</v>
      </c>
      <c r="AA820" s="2">
        <v>1.5866179811599399E-4</v>
      </c>
      <c r="AB820" s="2">
        <v>2.5224096458368998E-6</v>
      </c>
      <c r="AC820" s="2">
        <v>1.42731392031089</v>
      </c>
      <c r="AD820" s="2">
        <f t="shared" si="150"/>
        <v>0</v>
      </c>
      <c r="AE820" s="2">
        <v>2.7577374704939499E-4</v>
      </c>
      <c r="AF820" s="2">
        <v>6.0588034653479901E-2</v>
      </c>
      <c r="AG820" s="2">
        <v>3.0481237781891001E-4</v>
      </c>
      <c r="AH820" s="2">
        <v>2.8363053774292299E-4</v>
      </c>
      <c r="AI820" s="2">
        <v>2.7577374704605001E-4</v>
      </c>
      <c r="AJ820" s="2">
        <v>6.0588034756195799E-2</v>
      </c>
      <c r="AK820" s="2">
        <v>3.1714378961899501E-4</v>
      </c>
      <c r="AL820" s="2">
        <f t="shared" si="145"/>
        <v>0</v>
      </c>
      <c r="AM820" s="2">
        <v>2.88093281350987E-4</v>
      </c>
      <c r="AN820" s="2">
        <v>1.9580244242226902E-114</v>
      </c>
      <c r="AO820" s="2">
        <v>0.40476153699390299</v>
      </c>
      <c r="AP820" s="2">
        <v>2.54901793396357E-4</v>
      </c>
      <c r="AQ820" s="2">
        <v>9.5909837797968994E-2</v>
      </c>
      <c r="AR820" s="2">
        <v>2.89490585047819E-4</v>
      </c>
      <c r="AS820" s="2">
        <f t="shared" si="151"/>
        <v>0</v>
      </c>
      <c r="AT820" s="2">
        <v>2.6750022150973601E-4</v>
      </c>
      <c r="AU820" s="2">
        <v>0</v>
      </c>
      <c r="AV820" s="2">
        <v>0.158440677397712</v>
      </c>
      <c r="AW820" s="2">
        <f t="shared" si="152"/>
        <v>0</v>
      </c>
      <c r="AX820" s="2">
        <v>5.0642701963684699E-4</v>
      </c>
      <c r="AY820" s="2">
        <v>0.110810530451835</v>
      </c>
      <c r="AZ820" s="2">
        <v>5.6627904835080095E-4</v>
      </c>
      <c r="BA820" s="2">
        <v>5.2305288364414503E-4</v>
      </c>
      <c r="BB820" s="2">
        <v>2.9407691724035999E-4</v>
      </c>
      <c r="BC820" s="2">
        <v>6.1594925171725601E-2</v>
      </c>
      <c r="BD820" s="2">
        <v>3.2538401512934202E-4</v>
      </c>
      <c r="BE820" s="2">
        <f t="shared" si="153"/>
        <v>-1</v>
      </c>
      <c r="BF820" s="2">
        <v>3.0332058329464299E-4</v>
      </c>
      <c r="BG820" s="2">
        <v>0</v>
      </c>
      <c r="BH820" s="2">
        <v>4.4782471012946196E-81</v>
      </c>
      <c r="BI820" s="2">
        <v>2.9058613642614101E-4</v>
      </c>
      <c r="BJ820" s="2">
        <v>0.106715840254056</v>
      </c>
      <c r="BK820" s="2">
        <v>3.77655382657567E-4</v>
      </c>
      <c r="BL820" s="2">
        <f t="shared" si="154"/>
        <v>-1</v>
      </c>
      <c r="BM820" s="2">
        <v>3.1473355772040202E-4</v>
      </c>
      <c r="BN820" s="2">
        <v>0</v>
      </c>
      <c r="BO820" s="2">
        <v>6.2742245070724603E-33</v>
      </c>
      <c r="BP820" s="2">
        <f t="shared" si="155"/>
        <v>1</v>
      </c>
    </row>
    <row r="821" spans="1:68" x14ac:dyDescent="0.2">
      <c r="A821">
        <v>815</v>
      </c>
      <c r="B821">
        <f t="shared" si="146"/>
        <v>0</v>
      </c>
      <c r="D821">
        <f t="shared" si="147"/>
        <v>1</v>
      </c>
      <c r="E821">
        <f t="shared" si="148"/>
        <v>0</v>
      </c>
      <c r="F821" s="16" t="s">
        <v>5792</v>
      </c>
      <c r="G821" s="16" t="s">
        <v>4686</v>
      </c>
      <c r="H821" s="16" t="s">
        <v>5566</v>
      </c>
      <c r="I821" s="16" t="s">
        <v>5779</v>
      </c>
      <c r="J821" t="s">
        <v>814</v>
      </c>
      <c r="K821" s="8" t="s">
        <v>3149</v>
      </c>
      <c r="L821" s="2">
        <v>0</v>
      </c>
      <c r="M821" s="2">
        <v>6.6468142211034902</v>
      </c>
      <c r="N821" s="2">
        <v>1.30891684951888E-2</v>
      </c>
      <c r="O821" s="2">
        <v>4.69520077662312E-3</v>
      </c>
      <c r="P821" s="2">
        <v>0</v>
      </c>
      <c r="Q821" s="2">
        <v>6.6468142205518701</v>
      </c>
      <c r="R821" s="2">
        <v>1.7062202809861898E-2</v>
      </c>
      <c r="S821" s="2">
        <f t="shared" si="156"/>
        <v>1</v>
      </c>
      <c r="T821" s="2">
        <v>6.5451170109489696E-3</v>
      </c>
      <c r="U821" s="2">
        <v>1.5404964832775201E-45</v>
      </c>
      <c r="V821" s="2">
        <v>3.3357134536096601E-2</v>
      </c>
      <c r="W821" s="2">
        <v>0</v>
      </c>
      <c r="X821" s="2">
        <v>0.475542476328284</v>
      </c>
      <c r="Y821" s="2">
        <v>5.6210483898676202E-4</v>
      </c>
      <c r="Z821" s="2">
        <f t="shared" si="149"/>
        <v>-1</v>
      </c>
      <c r="AA821" s="2">
        <v>1.7361250004215299E-4</v>
      </c>
      <c r="AB821" s="2">
        <v>0</v>
      </c>
      <c r="AC821" s="2">
        <v>2.4205257451339202E-40</v>
      </c>
      <c r="AD821" s="2">
        <f t="shared" si="150"/>
        <v>1</v>
      </c>
      <c r="AE821" s="2">
        <v>0</v>
      </c>
      <c r="AF821" s="2">
        <v>7.9939202301514101</v>
      </c>
      <c r="AG821" s="2">
        <v>1.16148502847109E-2</v>
      </c>
      <c r="AH821" s="2">
        <v>4.6008604817714804E-3</v>
      </c>
      <c r="AI821" s="2">
        <v>0</v>
      </c>
      <c r="AJ821" s="2">
        <v>7.9939202302821899</v>
      </c>
      <c r="AK821" s="2">
        <v>1.4378963291557001E-2</v>
      </c>
      <c r="AL821" s="2">
        <f t="shared" si="145"/>
        <v>0</v>
      </c>
      <c r="AM821" s="2">
        <v>6.4023714885985501E-3</v>
      </c>
      <c r="AN821" s="2">
        <v>1.11990495234754E-59</v>
      </c>
      <c r="AO821" s="2">
        <v>0.146710812861504</v>
      </c>
      <c r="AP821" s="2">
        <v>0</v>
      </c>
      <c r="AQ821" s="2">
        <v>9.5654935953966902E-2</v>
      </c>
      <c r="AR821" s="2">
        <v>3.7638228056157998E-5</v>
      </c>
      <c r="AS821" s="2">
        <f t="shared" si="151"/>
        <v>0</v>
      </c>
      <c r="AT821" s="2">
        <v>1.2918446548776899E-5</v>
      </c>
      <c r="AU821" s="2">
        <v>0</v>
      </c>
      <c r="AV821" s="2">
        <v>1.2419859252986799E-32</v>
      </c>
      <c r="AW821" s="2">
        <f t="shared" si="152"/>
        <v>0</v>
      </c>
      <c r="AX821" s="2">
        <v>0</v>
      </c>
      <c r="AY821" s="2">
        <v>14.7317694067529</v>
      </c>
      <c r="AZ821" s="2">
        <v>4.5692461072635297E-2</v>
      </c>
      <c r="BA821" s="2">
        <v>1.7876753397697599E-2</v>
      </c>
      <c r="BB821" s="2">
        <v>0</v>
      </c>
      <c r="BC821" s="2">
        <v>9.1054723334582306</v>
      </c>
      <c r="BD821" s="2">
        <v>1.3171762456432199E-2</v>
      </c>
      <c r="BE821" s="2">
        <f t="shared" si="153"/>
        <v>-1</v>
      </c>
      <c r="BF821" s="2">
        <v>4.6295363521905598E-3</v>
      </c>
      <c r="BG821" s="2">
        <v>0</v>
      </c>
      <c r="BH821" s="2">
        <v>1.22715828127309E-32</v>
      </c>
      <c r="BI821" s="2">
        <v>0</v>
      </c>
      <c r="BJ821" s="2">
        <v>0.10642525414144</v>
      </c>
      <c r="BK821" s="2">
        <v>6.9929135513558397E-5</v>
      </c>
      <c r="BL821" s="2">
        <f t="shared" si="154"/>
        <v>-1</v>
      </c>
      <c r="BM821" s="2">
        <v>1.9346574777033902E-5</v>
      </c>
      <c r="BN821" s="2">
        <v>0</v>
      </c>
      <c r="BO821" s="2">
        <v>1.8421810448626701E-73</v>
      </c>
      <c r="BP821" s="2">
        <f t="shared" si="155"/>
        <v>1</v>
      </c>
    </row>
    <row r="822" spans="1:68" x14ac:dyDescent="0.2">
      <c r="A822">
        <v>816</v>
      </c>
      <c r="B822">
        <f t="shared" si="146"/>
        <v>1</v>
      </c>
      <c r="D822">
        <f t="shared" si="147"/>
        <v>0</v>
      </c>
      <c r="E822">
        <f t="shared" si="148"/>
        <v>0</v>
      </c>
      <c r="F822" s="16" t="s">
        <v>5793</v>
      </c>
      <c r="G822" s="16" t="s">
        <v>4686</v>
      </c>
      <c r="H822" s="16" t="s">
        <v>5566</v>
      </c>
      <c r="I822" s="16" t="s">
        <v>5779</v>
      </c>
      <c r="J822" t="s">
        <v>815</v>
      </c>
      <c r="K822" s="8" t="s">
        <v>3150</v>
      </c>
      <c r="L822" s="2">
        <v>2.4384023064969801E-4</v>
      </c>
      <c r="M822" s="2">
        <v>3.3292283378825401E-2</v>
      </c>
      <c r="N822" s="2">
        <v>2.7611661514419499E-4</v>
      </c>
      <c r="O822" s="2">
        <v>2.56089312457722E-4</v>
      </c>
      <c r="P822" s="2">
        <v>2.4384023066036499E-4</v>
      </c>
      <c r="Q822" s="2">
        <v>3.3292283094980397E-2</v>
      </c>
      <c r="R822" s="2">
        <v>2.7686762739289797E-4</v>
      </c>
      <c r="S822" s="2">
        <f t="shared" si="156"/>
        <v>0</v>
      </c>
      <c r="T822" s="2">
        <v>2.5778088874688998E-4</v>
      </c>
      <c r="U822" s="2">
        <v>2.6089649000430998E-25</v>
      </c>
      <c r="V822" s="2">
        <v>1.41662910011968</v>
      </c>
      <c r="W822" s="2">
        <v>2.4384023065526301E-4</v>
      </c>
      <c r="X822" s="2">
        <v>3.3292283249955097E-2</v>
      </c>
      <c r="Y822" s="2">
        <v>2.7618216830293602E-4</v>
      </c>
      <c r="Z822" s="2">
        <f t="shared" si="149"/>
        <v>0</v>
      </c>
      <c r="AA822" s="2">
        <v>2.53858622925543E-4</v>
      </c>
      <c r="AB822" s="2">
        <v>8.7375265461248005E-39</v>
      </c>
      <c r="AC822" s="2">
        <v>1.4970758465618701</v>
      </c>
      <c r="AD822" s="2">
        <f t="shared" si="150"/>
        <v>0</v>
      </c>
      <c r="AE822" s="2">
        <v>4.3891241516945601E-4</v>
      </c>
      <c r="AF822" s="2">
        <v>6.0751173296013497E-2</v>
      </c>
      <c r="AG822" s="2">
        <v>5.0859721267707697E-4</v>
      </c>
      <c r="AH822" s="2">
        <v>4.6701329558519901E-4</v>
      </c>
      <c r="AI822" s="2">
        <v>4.3891241516413301E-4</v>
      </c>
      <c r="AJ822" s="2">
        <v>6.0751173414623202E-2</v>
      </c>
      <c r="AK822" s="2">
        <v>5.0867622749288099E-4</v>
      </c>
      <c r="AL822" s="2">
        <f t="shared" si="145"/>
        <v>0</v>
      </c>
      <c r="AM822" s="2">
        <v>4.6925934409231999E-4</v>
      </c>
      <c r="AN822" s="2">
        <v>3.4448152615902098E-6</v>
      </c>
      <c r="AO822" s="2">
        <v>1.4982322595491</v>
      </c>
      <c r="AP822" s="2">
        <v>4.0569330100367201E-4</v>
      </c>
      <c r="AQ822" s="2">
        <v>9.6428743314319901E-2</v>
      </c>
      <c r="AR822" s="2">
        <v>5.3998895139260796E-4</v>
      </c>
      <c r="AS822" s="2">
        <f t="shared" si="151"/>
        <v>0</v>
      </c>
      <c r="AT822" s="2">
        <v>4.4958513325776502E-4</v>
      </c>
      <c r="AU822" s="2">
        <v>0</v>
      </c>
      <c r="AV822" s="2">
        <v>0.102119620869246</v>
      </c>
      <c r="AW822" s="2">
        <f t="shared" si="152"/>
        <v>0</v>
      </c>
      <c r="AX822" s="2">
        <v>8.0601256890513605E-4</v>
      </c>
      <c r="AY822" s="2">
        <v>0.111110115993912</v>
      </c>
      <c r="AZ822" s="2">
        <v>9.0763675935640899E-4</v>
      </c>
      <c r="BA822" s="2">
        <v>8.3885254557174399E-4</v>
      </c>
      <c r="BB822" s="2">
        <v>4.680431381615E-4</v>
      </c>
      <c r="BC822" s="2">
        <v>6.1768891392646803E-2</v>
      </c>
      <c r="BD822" s="2">
        <v>5.2767260966982501E-4</v>
      </c>
      <c r="BE822" s="2">
        <f t="shared" si="153"/>
        <v>-1</v>
      </c>
      <c r="BF822" s="2">
        <v>4.9043986488466504E-4</v>
      </c>
      <c r="BG822" s="2">
        <v>0</v>
      </c>
      <c r="BH822" s="2">
        <v>8.1125062051681103E-161</v>
      </c>
      <c r="BI822" s="2">
        <v>4.6248732636146799E-4</v>
      </c>
      <c r="BJ822" s="2">
        <v>0.106887741441589</v>
      </c>
      <c r="BK822" s="2">
        <v>5.3524551220021795E-4</v>
      </c>
      <c r="BL822" s="2">
        <f t="shared" si="154"/>
        <v>-1</v>
      </c>
      <c r="BM822" s="2">
        <v>4.8828740173392999E-4</v>
      </c>
      <c r="BN822" s="2">
        <v>0</v>
      </c>
      <c r="BO822" s="2">
        <v>8.0496517726672497E-125</v>
      </c>
      <c r="BP822" s="2">
        <f t="shared" si="155"/>
        <v>1</v>
      </c>
    </row>
    <row r="823" spans="1:68" x14ac:dyDescent="0.2">
      <c r="A823">
        <v>817</v>
      </c>
      <c r="B823">
        <f t="shared" si="146"/>
        <v>1</v>
      </c>
      <c r="D823">
        <f t="shared" si="147"/>
        <v>0</v>
      </c>
      <c r="E823">
        <f t="shared" si="148"/>
        <v>0</v>
      </c>
      <c r="F823" s="16" t="s">
        <v>5794</v>
      </c>
      <c r="G823" s="16" t="s">
        <v>4686</v>
      </c>
      <c r="H823" s="16" t="s">
        <v>5566</v>
      </c>
      <c r="I823" s="16" t="s">
        <v>5779</v>
      </c>
      <c r="J823" t="s">
        <v>816</v>
      </c>
      <c r="K823" s="8" t="s">
        <v>3151</v>
      </c>
      <c r="L823" s="2">
        <v>0</v>
      </c>
      <c r="M823" s="2">
        <v>6.6468142211034902</v>
      </c>
      <c r="N823" s="2">
        <v>1.2308505914258E-2</v>
      </c>
      <c r="O823" s="2">
        <v>4.3788925114377304E-3</v>
      </c>
      <c r="P823" s="2">
        <v>0</v>
      </c>
      <c r="Q823" s="2">
        <v>6.6468142205518701</v>
      </c>
      <c r="R823" s="2">
        <v>1.4607548904120801E-2</v>
      </c>
      <c r="S823" s="2">
        <f t="shared" si="156"/>
        <v>0</v>
      </c>
      <c r="T823" s="2">
        <v>6.3734001145639299E-3</v>
      </c>
      <c r="U823" s="2">
        <v>6.3848427626508796E-64</v>
      </c>
      <c r="V823" s="2">
        <v>0.231279247744898</v>
      </c>
      <c r="W823" s="2">
        <v>0</v>
      </c>
      <c r="X823" s="2">
        <v>0.475542476328284</v>
      </c>
      <c r="Y823" s="2">
        <v>7.2505845375784997E-4</v>
      </c>
      <c r="Z823" s="2">
        <f t="shared" si="149"/>
        <v>0</v>
      </c>
      <c r="AA823" s="2">
        <v>1.89746022952707E-4</v>
      </c>
      <c r="AB823" s="2">
        <v>0</v>
      </c>
      <c r="AC823" s="2">
        <v>2.5792987860652899E-33</v>
      </c>
      <c r="AD823" s="2">
        <f t="shared" si="150"/>
        <v>0</v>
      </c>
      <c r="AE823" s="2">
        <v>0</v>
      </c>
      <c r="AF823" s="2">
        <v>7.9939202301166397</v>
      </c>
      <c r="AG823" s="2">
        <v>1.3364474155673E-2</v>
      </c>
      <c r="AH823" s="2">
        <v>5.3355562005349402E-3</v>
      </c>
      <c r="AI823" s="2">
        <v>0</v>
      </c>
      <c r="AJ823" s="2">
        <v>7.9939202302821801</v>
      </c>
      <c r="AK823" s="2">
        <v>1.50548144775735E-2</v>
      </c>
      <c r="AL823" s="2">
        <f t="shared" si="145"/>
        <v>0</v>
      </c>
      <c r="AM823" s="2">
        <v>6.8269355998428699E-3</v>
      </c>
      <c r="AN823" s="2">
        <v>2.6938691071087902E-34</v>
      </c>
      <c r="AO823" s="2">
        <v>0.58703202588946002</v>
      </c>
      <c r="AP823" s="2">
        <v>0</v>
      </c>
      <c r="AQ823" s="2">
        <v>9.5654935953966902E-2</v>
      </c>
      <c r="AR823" s="2">
        <v>5.8209036910794101E-5</v>
      </c>
      <c r="AS823" s="2">
        <f t="shared" si="151"/>
        <v>0</v>
      </c>
      <c r="AT823" s="2">
        <v>1.4851378399675799E-5</v>
      </c>
      <c r="AU823" s="2">
        <v>0</v>
      </c>
      <c r="AV823" s="2">
        <v>9.7368293244026903E-39</v>
      </c>
      <c r="AW823" s="2">
        <f t="shared" si="152"/>
        <v>0</v>
      </c>
      <c r="AX823" s="2">
        <v>0</v>
      </c>
      <c r="AY823" s="2">
        <v>14.7317694067529</v>
      </c>
      <c r="AZ823" s="2">
        <v>2.8451894026913699E-2</v>
      </c>
      <c r="BA823" s="2">
        <v>1.0455310974666E-2</v>
      </c>
      <c r="BB823" s="2">
        <v>0</v>
      </c>
      <c r="BC823" s="2">
        <v>9.1054723334582306</v>
      </c>
      <c r="BD823" s="2">
        <v>2.25289450352118E-2</v>
      </c>
      <c r="BE823" s="2">
        <f t="shared" si="153"/>
        <v>-1</v>
      </c>
      <c r="BF823" s="2">
        <v>9.4553072215525502E-3</v>
      </c>
      <c r="BG823" s="2">
        <v>1.5100932474604298E-11</v>
      </c>
      <c r="BH823" s="2">
        <v>2.60090491056892E-2</v>
      </c>
      <c r="BI823" s="2">
        <v>0</v>
      </c>
      <c r="BJ823" s="2">
        <v>0.10642525414144</v>
      </c>
      <c r="BK823" s="2">
        <v>8.9558583996758801E-5</v>
      </c>
      <c r="BL823" s="2">
        <f t="shared" si="154"/>
        <v>-1</v>
      </c>
      <c r="BM823" s="2">
        <v>2.85108126257027E-5</v>
      </c>
      <c r="BN823" s="2">
        <v>0</v>
      </c>
      <c r="BO823" s="2">
        <v>2.4211974515233199E-40</v>
      </c>
      <c r="BP823" s="2">
        <f t="shared" si="155"/>
        <v>1</v>
      </c>
    </row>
    <row r="824" spans="1:68" x14ac:dyDescent="0.2">
      <c r="A824">
        <v>818</v>
      </c>
      <c r="B824">
        <f t="shared" si="146"/>
        <v>0</v>
      </c>
      <c r="D824">
        <f t="shared" si="147"/>
        <v>0</v>
      </c>
      <c r="E824">
        <f t="shared" si="148"/>
        <v>0</v>
      </c>
      <c r="F824" s="16" t="s">
        <v>5795</v>
      </c>
      <c r="G824" s="16" t="s">
        <v>4686</v>
      </c>
      <c r="H824" s="16" t="s">
        <v>5566</v>
      </c>
      <c r="I824" s="16" t="s">
        <v>5639</v>
      </c>
      <c r="J824" t="s">
        <v>817</v>
      </c>
      <c r="K824" s="8" t="s">
        <v>3152</v>
      </c>
      <c r="L824" s="2">
        <v>0</v>
      </c>
      <c r="M824" s="2">
        <v>6.4365787760910795E-4</v>
      </c>
      <c r="N824" s="2">
        <v>1.66176591995693E-4</v>
      </c>
      <c r="O824" s="2">
        <v>1.5157490288853899E-4</v>
      </c>
      <c r="P824" s="2">
        <v>0</v>
      </c>
      <c r="Q824" s="2">
        <v>6.4365787763726804E-4</v>
      </c>
      <c r="R824" s="2">
        <v>3.4998752971069399E-4</v>
      </c>
      <c r="S824" s="2">
        <f t="shared" si="156"/>
        <v>1</v>
      </c>
      <c r="T824" s="2">
        <v>3.53798490831035E-4</v>
      </c>
      <c r="U824" s="2">
        <v>0</v>
      </c>
      <c r="V824" s="2">
        <v>0</v>
      </c>
      <c r="W824" s="2">
        <v>0</v>
      </c>
      <c r="X824" s="2">
        <v>6.43657877623799E-4</v>
      </c>
      <c r="Y824" s="2">
        <v>3.4059774468563899E-4</v>
      </c>
      <c r="Z824" s="2">
        <f t="shared" si="149"/>
        <v>1</v>
      </c>
      <c r="AA824" s="2">
        <v>3.4198028998905401E-4</v>
      </c>
      <c r="AB824" s="2">
        <v>0</v>
      </c>
      <c r="AC824" s="2">
        <v>0</v>
      </c>
      <c r="AD824" s="2">
        <f t="shared" si="150"/>
        <v>1</v>
      </c>
      <c r="AE824" s="2">
        <v>0</v>
      </c>
      <c r="AF824" s="2">
        <v>1.1585841796964E-3</v>
      </c>
      <c r="AG824" s="2">
        <v>3.0730487466052602E-4</v>
      </c>
      <c r="AH824" s="2">
        <v>2.8270544744856302E-4</v>
      </c>
      <c r="AI824" s="2">
        <v>0</v>
      </c>
      <c r="AJ824" s="2">
        <v>1.15858417968234E-3</v>
      </c>
      <c r="AK824" s="2">
        <v>3.0123654054389098E-4</v>
      </c>
      <c r="AL824" s="2">
        <f t="shared" si="145"/>
        <v>-1</v>
      </c>
      <c r="AM824" s="2">
        <v>2.7379521102468098E-4</v>
      </c>
      <c r="AN824" s="2">
        <v>3.9615337204767596E-3</v>
      </c>
      <c r="AO824" s="2">
        <v>1.5526995317089501E-2</v>
      </c>
      <c r="AP824" s="2">
        <v>0</v>
      </c>
      <c r="AQ824" s="2">
        <v>1.0708966620827801E-3</v>
      </c>
      <c r="AR824" s="2">
        <v>4.2515796121126202E-4</v>
      </c>
      <c r="AS824" s="2">
        <f t="shared" si="151"/>
        <v>1</v>
      </c>
      <c r="AT824" s="2">
        <v>4.2667247101973999E-4</v>
      </c>
      <c r="AU824" s="2">
        <v>0</v>
      </c>
      <c r="AV824" s="2">
        <v>0</v>
      </c>
      <c r="AW824" s="2">
        <f t="shared" si="152"/>
        <v>1</v>
      </c>
      <c r="AX824" s="2">
        <v>0</v>
      </c>
      <c r="AY824" s="2">
        <v>2.1276076472100001E-3</v>
      </c>
      <c r="AZ824" s="2">
        <v>5.7915301539728599E-4</v>
      </c>
      <c r="BA824" s="2">
        <v>5.3891674460390096E-4</v>
      </c>
      <c r="BB824" s="2">
        <v>0</v>
      </c>
      <c r="BC824" s="2">
        <v>1.2354796915006599E-3</v>
      </c>
      <c r="BD824" s="2">
        <v>4.99137674643303E-4</v>
      </c>
      <c r="BE824" s="2">
        <f t="shared" si="153"/>
        <v>-1</v>
      </c>
      <c r="BF824" s="2">
        <v>5.0407831396229597E-4</v>
      </c>
      <c r="BG824" s="2">
        <v>3.1663852254427902E-147</v>
      </c>
      <c r="BH824" s="2">
        <v>3.2277225646023201E-136</v>
      </c>
      <c r="BI824" s="2">
        <v>0</v>
      </c>
      <c r="BJ824" s="2">
        <v>1.22081417866844E-3</v>
      </c>
      <c r="BK824" s="2">
        <v>6.42320317931879E-4</v>
      </c>
      <c r="BL824" s="2">
        <f t="shared" si="154"/>
        <v>1</v>
      </c>
      <c r="BM824" s="2">
        <v>6.3943120133440302E-4</v>
      </c>
      <c r="BN824" s="2">
        <v>2.3298083285448898E-161</v>
      </c>
      <c r="BO824" s="2">
        <v>9.6149511223062408E-72</v>
      </c>
      <c r="BP824" s="2">
        <f t="shared" si="155"/>
        <v>1</v>
      </c>
    </row>
    <row r="825" spans="1:68" x14ac:dyDescent="0.2">
      <c r="A825">
        <v>819</v>
      </c>
      <c r="B825">
        <f t="shared" si="146"/>
        <v>0</v>
      </c>
      <c r="D825">
        <f t="shared" si="147"/>
        <v>0</v>
      </c>
      <c r="E825">
        <f t="shared" si="148"/>
        <v>0</v>
      </c>
      <c r="F825" s="16" t="s">
        <v>5796</v>
      </c>
      <c r="G825" s="16" t="s">
        <v>4686</v>
      </c>
      <c r="H825" s="16" t="s">
        <v>5566</v>
      </c>
      <c r="I825" s="16" t="s">
        <v>5639</v>
      </c>
      <c r="J825" t="s">
        <v>818</v>
      </c>
      <c r="K825" s="8" t="s">
        <v>3153</v>
      </c>
      <c r="L825" s="2">
        <v>0</v>
      </c>
      <c r="M825" s="2">
        <v>6.4365787760910795E-4</v>
      </c>
      <c r="N825" s="2">
        <v>3.5977827940426502E-4</v>
      </c>
      <c r="O825" s="2">
        <v>3.6466581700633901E-4</v>
      </c>
      <c r="P825" s="2">
        <v>0</v>
      </c>
      <c r="Q825" s="2">
        <v>6.4365787763726804E-4</v>
      </c>
      <c r="R825" s="2">
        <v>1.7451740746024901E-4</v>
      </c>
      <c r="S825" s="2">
        <f t="shared" si="156"/>
        <v>-1</v>
      </c>
      <c r="T825" s="2">
        <v>1.6085486603163401E-4</v>
      </c>
      <c r="U825" s="2">
        <v>0</v>
      </c>
      <c r="V825" s="2">
        <v>0</v>
      </c>
      <c r="W825" s="2">
        <v>0</v>
      </c>
      <c r="X825" s="2">
        <v>6.43657877623799E-4</v>
      </c>
      <c r="Y825" s="2">
        <v>1.79251487312281E-4</v>
      </c>
      <c r="Z825" s="2">
        <f t="shared" si="149"/>
        <v>-1</v>
      </c>
      <c r="AA825" s="2">
        <v>1.67369406575605E-4</v>
      </c>
      <c r="AB825" s="2">
        <v>0</v>
      </c>
      <c r="AC825" s="2">
        <v>0</v>
      </c>
      <c r="AD825" s="2">
        <f t="shared" si="150"/>
        <v>1</v>
      </c>
      <c r="AE825" s="2">
        <v>0</v>
      </c>
      <c r="AF825" s="2">
        <v>1.1585841796964E-3</v>
      </c>
      <c r="AG825" s="2">
        <v>3.1338672609116497E-4</v>
      </c>
      <c r="AH825" s="2">
        <v>2.8838833531888598E-4</v>
      </c>
      <c r="AI825" s="2">
        <v>0</v>
      </c>
      <c r="AJ825" s="2">
        <v>1.15858417968234E-3</v>
      </c>
      <c r="AK825" s="2">
        <v>6.4434286246932101E-4</v>
      </c>
      <c r="AL825" s="2">
        <f t="shared" si="145"/>
        <v>1</v>
      </c>
      <c r="AM825" s="2">
        <v>6.5230095583539399E-4</v>
      </c>
      <c r="AN825" s="2">
        <v>0</v>
      </c>
      <c r="AO825" s="2">
        <v>0</v>
      </c>
      <c r="AP825" s="2">
        <v>0</v>
      </c>
      <c r="AQ825" s="2">
        <v>1.0708966620827801E-3</v>
      </c>
      <c r="AR825" s="2">
        <v>4.3311526258125402E-4</v>
      </c>
      <c r="AS825" s="2">
        <f t="shared" si="151"/>
        <v>1</v>
      </c>
      <c r="AT825" s="2">
        <v>4.3366927150755399E-4</v>
      </c>
      <c r="AU825" s="2">
        <v>0</v>
      </c>
      <c r="AV825" s="2">
        <v>0</v>
      </c>
      <c r="AW825" s="2">
        <f t="shared" si="152"/>
        <v>1</v>
      </c>
      <c r="AX825" s="2">
        <v>0</v>
      </c>
      <c r="AY825" s="2">
        <v>2.1276076472100001E-3</v>
      </c>
      <c r="AZ825" s="2">
        <v>5.9761131502164902E-4</v>
      </c>
      <c r="BA825" s="2">
        <v>5.5582922882392496E-4</v>
      </c>
      <c r="BB825" s="2">
        <v>0</v>
      </c>
      <c r="BC825" s="2">
        <v>1.2354796915006599E-3</v>
      </c>
      <c r="BD825" s="2">
        <v>3.3210965474126698E-4</v>
      </c>
      <c r="BE825" s="2">
        <f t="shared" si="153"/>
        <v>-1</v>
      </c>
      <c r="BF825" s="2">
        <v>3.01977907505795E-4</v>
      </c>
      <c r="BG825" s="2">
        <v>0</v>
      </c>
      <c r="BH825" s="2">
        <v>0</v>
      </c>
      <c r="BI825" s="2">
        <v>0</v>
      </c>
      <c r="BJ825" s="2">
        <v>1.22081417866844E-3</v>
      </c>
      <c r="BK825" s="2">
        <v>3.3882070538305002E-4</v>
      </c>
      <c r="BL825" s="2">
        <f t="shared" si="154"/>
        <v>-1</v>
      </c>
      <c r="BM825" s="2">
        <v>3.14555786032119E-4</v>
      </c>
      <c r="BN825" s="2">
        <v>0</v>
      </c>
      <c r="BO825" s="2">
        <v>0</v>
      </c>
      <c r="BP825" s="2">
        <f t="shared" si="155"/>
        <v>1</v>
      </c>
    </row>
    <row r="826" spans="1:68" x14ac:dyDescent="0.2">
      <c r="A826">
        <v>820</v>
      </c>
      <c r="B826">
        <f t="shared" si="146"/>
        <v>0</v>
      </c>
      <c r="D826">
        <f t="shared" si="147"/>
        <v>0</v>
      </c>
      <c r="E826">
        <f t="shared" si="148"/>
        <v>1</v>
      </c>
      <c r="F826" s="16" t="s">
        <v>5797</v>
      </c>
      <c r="G826" s="16" t="s">
        <v>4686</v>
      </c>
      <c r="H826" s="16" t="s">
        <v>5566</v>
      </c>
      <c r="I826" s="16" t="s">
        <v>5639</v>
      </c>
      <c r="J826" t="s">
        <v>819</v>
      </c>
      <c r="K826" s="8" t="s">
        <v>3154</v>
      </c>
      <c r="L826" s="2">
        <v>0</v>
      </c>
      <c r="M826" s="2">
        <v>6.4365787760910904E-4</v>
      </c>
      <c r="N826" s="2">
        <v>1.1770300627896701E-4</v>
      </c>
      <c r="O826" s="2">
        <v>1.0465478809253699E-4</v>
      </c>
      <c r="P826" s="2">
        <v>0</v>
      </c>
      <c r="Q826" s="2">
        <v>6.4365787763726696E-4</v>
      </c>
      <c r="R826" s="2">
        <v>1.1915293997107E-4</v>
      </c>
      <c r="S826" s="2">
        <f t="shared" si="156"/>
        <v>0</v>
      </c>
      <c r="T826" s="2">
        <v>1.06039932655289E-4</v>
      </c>
      <c r="U826" s="2">
        <v>5.4208119950783999E-2</v>
      </c>
      <c r="V826" s="2">
        <v>0.53113217704232096</v>
      </c>
      <c r="W826" s="2">
        <v>0</v>
      </c>
      <c r="X826" s="2">
        <v>6.43657877623799E-4</v>
      </c>
      <c r="Y826" s="2">
        <v>1.23808645174152E-4</v>
      </c>
      <c r="Z826" s="2">
        <f t="shared" si="149"/>
        <v>0</v>
      </c>
      <c r="AA826" s="2">
        <v>1.09955963863331E-4</v>
      </c>
      <c r="AB826" s="2">
        <v>3.10615909967525E-6</v>
      </c>
      <c r="AC826" s="2">
        <v>1.4108148115298301E-6</v>
      </c>
      <c r="AD826" s="2">
        <f t="shared" si="150"/>
        <v>0</v>
      </c>
      <c r="AE826" s="2">
        <v>0</v>
      </c>
      <c r="AF826" s="2">
        <v>1.1585841796964E-3</v>
      </c>
      <c r="AG826" s="2">
        <v>5.3789257870342101E-4</v>
      </c>
      <c r="AH826" s="2">
        <v>5.4328865379309904E-4</v>
      </c>
      <c r="AI826" s="2">
        <v>0</v>
      </c>
      <c r="AJ826" s="2">
        <v>1.15858417968234E-3</v>
      </c>
      <c r="AK826" s="2">
        <v>2.1300477680577599E-4</v>
      </c>
      <c r="AL826" s="2">
        <f t="shared" si="145"/>
        <v>-1</v>
      </c>
      <c r="AM826" s="2">
        <v>1.8596373933461199E-4</v>
      </c>
      <c r="AN826" s="2">
        <v>0</v>
      </c>
      <c r="AO826" s="2">
        <v>0</v>
      </c>
      <c r="AP826" s="2">
        <v>0</v>
      </c>
      <c r="AQ826" s="2">
        <v>1.0708966620827801E-3</v>
      </c>
      <c r="AR826" s="2">
        <v>2.1262343863737699E-4</v>
      </c>
      <c r="AS826" s="2">
        <f t="shared" si="151"/>
        <v>-1</v>
      </c>
      <c r="AT826" s="2">
        <v>1.9327325363593999E-4</v>
      </c>
      <c r="AU826" s="2">
        <v>0</v>
      </c>
      <c r="AV826" s="2">
        <v>0</v>
      </c>
      <c r="AW826" s="2">
        <f t="shared" si="152"/>
        <v>1</v>
      </c>
      <c r="AX826" s="2">
        <v>0</v>
      </c>
      <c r="AY826" s="2">
        <v>2.1276076472099901E-3</v>
      </c>
      <c r="AZ826" s="2">
        <v>9.5084331582229403E-4</v>
      </c>
      <c r="BA826" s="2">
        <v>9.6044411364649095E-4</v>
      </c>
      <c r="BB826" s="2">
        <v>0</v>
      </c>
      <c r="BC826" s="2">
        <v>1.2354796915006599E-3</v>
      </c>
      <c r="BD826" s="2">
        <v>4.0423236072207301E-4</v>
      </c>
      <c r="BE826" s="2">
        <f t="shared" si="153"/>
        <v>-1</v>
      </c>
      <c r="BF826" s="2">
        <v>4.0827321076370902E-4</v>
      </c>
      <c r="BG826" s="2">
        <v>0</v>
      </c>
      <c r="BH826" s="2">
        <v>0</v>
      </c>
      <c r="BI826" s="2">
        <v>0</v>
      </c>
      <c r="BJ826" s="2">
        <v>1.22081417866844E-3</v>
      </c>
      <c r="BK826" s="2">
        <v>2.3967315508800099E-4</v>
      </c>
      <c r="BL826" s="2">
        <f t="shared" si="154"/>
        <v>-1</v>
      </c>
      <c r="BM826" s="2">
        <v>2.11747083786666E-4</v>
      </c>
      <c r="BN826" s="2">
        <v>0</v>
      </c>
      <c r="BO826" s="2">
        <v>0</v>
      </c>
      <c r="BP826" s="2">
        <f t="shared" si="155"/>
        <v>1</v>
      </c>
    </row>
    <row r="827" spans="1:68" x14ac:dyDescent="0.2">
      <c r="A827">
        <v>821</v>
      </c>
      <c r="B827">
        <f t="shared" si="146"/>
        <v>0</v>
      </c>
      <c r="D827">
        <f t="shared" si="147"/>
        <v>0</v>
      </c>
      <c r="E827">
        <f t="shared" si="148"/>
        <v>0</v>
      </c>
      <c r="F827" s="16" t="s">
        <v>5798</v>
      </c>
      <c r="G827" s="16" t="s">
        <v>4686</v>
      </c>
      <c r="H827" s="16" t="s">
        <v>5566</v>
      </c>
      <c r="I827" s="16" t="s">
        <v>5639</v>
      </c>
      <c r="J827" t="s">
        <v>820</v>
      </c>
      <c r="K827" s="8" t="s">
        <v>3155</v>
      </c>
      <c r="L827" s="2">
        <v>0</v>
      </c>
      <c r="M827" s="2">
        <v>6.4365787760910904E-4</v>
      </c>
      <c r="N827" s="2">
        <v>1.6630034464529901E-4</v>
      </c>
      <c r="O827" s="2">
        <v>1.51620493506527E-4</v>
      </c>
      <c r="P827" s="2">
        <v>0</v>
      </c>
      <c r="Q827" s="2">
        <v>6.4365787763726804E-4</v>
      </c>
      <c r="R827" s="2">
        <v>3.4995289084848602E-4</v>
      </c>
      <c r="S827" s="2">
        <f t="shared" si="156"/>
        <v>1</v>
      </c>
      <c r="T827" s="2">
        <v>3.5384431923421802E-4</v>
      </c>
      <c r="U827" s="2">
        <v>0</v>
      </c>
      <c r="V827" s="2">
        <v>0</v>
      </c>
      <c r="W827" s="2">
        <v>0</v>
      </c>
      <c r="X827" s="2">
        <v>6.43657877623799E-4</v>
      </c>
      <c r="Y827" s="2">
        <v>3.4075006749615798E-4</v>
      </c>
      <c r="Z827" s="2">
        <f t="shared" si="149"/>
        <v>1</v>
      </c>
      <c r="AA827" s="2">
        <v>3.4239331941307902E-4</v>
      </c>
      <c r="AB827" s="2">
        <v>0</v>
      </c>
      <c r="AC827" s="2">
        <v>0</v>
      </c>
      <c r="AD827" s="2">
        <f t="shared" si="150"/>
        <v>1</v>
      </c>
      <c r="AE827" s="2">
        <v>0</v>
      </c>
      <c r="AF827" s="2">
        <v>1.15858417969639E-3</v>
      </c>
      <c r="AG827" s="2">
        <v>3.0727038251287099E-4</v>
      </c>
      <c r="AH827" s="2">
        <v>2.8253239107105499E-4</v>
      </c>
      <c r="AI827" s="2">
        <v>0</v>
      </c>
      <c r="AJ827" s="2">
        <v>1.15858417968234E-3</v>
      </c>
      <c r="AK827" s="2">
        <v>3.0149692638537998E-4</v>
      </c>
      <c r="AL827" s="2">
        <f t="shared" si="145"/>
        <v>-1</v>
      </c>
      <c r="AM827" s="2">
        <v>2.7393611474977399E-4</v>
      </c>
      <c r="AN827" s="2">
        <v>6.4359388170158001E-3</v>
      </c>
      <c r="AO827" s="2">
        <v>2.3813145021006898E-2</v>
      </c>
      <c r="AP827" s="2">
        <v>0</v>
      </c>
      <c r="AQ827" s="2">
        <v>1.0708966620827801E-3</v>
      </c>
      <c r="AR827" s="2">
        <v>4.2505663734358301E-4</v>
      </c>
      <c r="AS827" s="2">
        <f t="shared" si="151"/>
        <v>1</v>
      </c>
      <c r="AT827" s="2">
        <v>4.2661456833811102E-4</v>
      </c>
      <c r="AU827" s="2">
        <v>0</v>
      </c>
      <c r="AV827" s="2">
        <v>0</v>
      </c>
      <c r="AW827" s="2">
        <f t="shared" si="152"/>
        <v>1</v>
      </c>
      <c r="AX827" s="2">
        <v>0</v>
      </c>
      <c r="AY827" s="2">
        <v>2.1276076472100001E-3</v>
      </c>
      <c r="AZ827" s="2">
        <v>5.7955840243907803E-4</v>
      </c>
      <c r="BA827" s="2">
        <v>5.3926825110729997E-4</v>
      </c>
      <c r="BB827" s="2">
        <v>0</v>
      </c>
      <c r="BC827" s="2">
        <v>1.2354796915006599E-3</v>
      </c>
      <c r="BD827" s="2">
        <v>4.9907668329436401E-4</v>
      </c>
      <c r="BE827" s="2">
        <f t="shared" si="153"/>
        <v>-1</v>
      </c>
      <c r="BF827" s="2">
        <v>5.04175596666791E-4</v>
      </c>
      <c r="BG827" s="2">
        <v>3.1663852254427902E-147</v>
      </c>
      <c r="BH827" s="2">
        <v>1.84005603588664E-137</v>
      </c>
      <c r="BI827" s="2">
        <v>0</v>
      </c>
      <c r="BJ827" s="2">
        <v>1.22081417866844E-3</v>
      </c>
      <c r="BK827" s="2">
        <v>6.4203617944365201E-4</v>
      </c>
      <c r="BL827" s="2">
        <f t="shared" si="154"/>
        <v>1</v>
      </c>
      <c r="BM827" s="2">
        <v>6.3896896607272102E-4</v>
      </c>
      <c r="BN827" s="2">
        <v>5.3548988777091501E-159</v>
      </c>
      <c r="BO827" s="2">
        <v>4.2393612937971601E-70</v>
      </c>
      <c r="BP827" s="2">
        <f t="shared" si="155"/>
        <v>1</v>
      </c>
    </row>
    <row r="828" spans="1:68" x14ac:dyDescent="0.2">
      <c r="A828">
        <v>822</v>
      </c>
      <c r="B828">
        <f t="shared" si="146"/>
        <v>0</v>
      </c>
      <c r="D828">
        <f t="shared" si="147"/>
        <v>0</v>
      </c>
      <c r="E828">
        <f t="shared" si="148"/>
        <v>0</v>
      </c>
      <c r="F828" s="16" t="s">
        <v>5799</v>
      </c>
      <c r="G828" s="16" t="s">
        <v>4686</v>
      </c>
      <c r="H828" s="16" t="s">
        <v>5566</v>
      </c>
      <c r="I828" s="16" t="s">
        <v>5639</v>
      </c>
      <c r="J828" t="s">
        <v>821</v>
      </c>
      <c r="K828" s="8" t="s">
        <v>3156</v>
      </c>
      <c r="L828" s="2">
        <v>0</v>
      </c>
      <c r="M828" s="2">
        <v>2.74841479666934E-4</v>
      </c>
      <c r="N828" s="2">
        <v>6.6615403637619502E-5</v>
      </c>
      <c r="O828" s="2">
        <v>5.6889032749758299E-5</v>
      </c>
      <c r="P828" s="2">
        <v>0</v>
      </c>
      <c r="Q828" s="2">
        <v>2.7484147967895802E-4</v>
      </c>
      <c r="R828" s="2">
        <v>1.58826046504735E-4</v>
      </c>
      <c r="S828" s="2">
        <f t="shared" si="156"/>
        <v>1</v>
      </c>
      <c r="T828" s="2">
        <v>1.5891523699863001E-4</v>
      </c>
      <c r="U828" s="2">
        <v>0</v>
      </c>
      <c r="V828" s="2">
        <v>0</v>
      </c>
      <c r="W828" s="2">
        <v>0</v>
      </c>
      <c r="X828" s="2">
        <v>2.7484147967320698E-4</v>
      </c>
      <c r="Y828" s="2">
        <v>1.5290495123153501E-4</v>
      </c>
      <c r="Z828" s="2">
        <f t="shared" si="149"/>
        <v>1</v>
      </c>
      <c r="AA828" s="2">
        <v>1.5070418336899299E-4</v>
      </c>
      <c r="AB828" s="2">
        <v>0</v>
      </c>
      <c r="AC828" s="2">
        <v>0</v>
      </c>
      <c r="AD828" s="2">
        <f t="shared" si="150"/>
        <v>1</v>
      </c>
      <c r="AE828" s="2">
        <v>0</v>
      </c>
      <c r="AF828" s="2">
        <v>4.9471466340048195E-4</v>
      </c>
      <c r="AG828" s="2">
        <v>1.2479878697441201E-4</v>
      </c>
      <c r="AH828" s="2">
        <v>1.0343048431333E-4</v>
      </c>
      <c r="AI828" s="2">
        <v>0</v>
      </c>
      <c r="AJ828" s="2">
        <v>4.9471466339448197E-4</v>
      </c>
      <c r="AK828" s="2">
        <v>1.21862097213141E-4</v>
      </c>
      <c r="AL828" s="2">
        <f t="shared" si="145"/>
        <v>0</v>
      </c>
      <c r="AM828" s="2">
        <v>1.0034388945094E-4</v>
      </c>
      <c r="AN828" s="2">
        <v>1.24407306424036E-2</v>
      </c>
      <c r="AO828" s="2">
        <v>6.4206262917903698E-2</v>
      </c>
      <c r="AP828" s="2">
        <v>0</v>
      </c>
      <c r="AQ828" s="2">
        <v>4.5727215251447002E-4</v>
      </c>
      <c r="AR828" s="2">
        <v>1.26220386655045E-4</v>
      </c>
      <c r="AS828" s="2">
        <f t="shared" si="151"/>
        <v>0</v>
      </c>
      <c r="AT828" s="2">
        <v>1.09115508808618E-4</v>
      </c>
      <c r="AU828" s="2">
        <v>2.2798550011499599E-5</v>
      </c>
      <c r="AV828" s="2">
        <v>0.43341360274303098</v>
      </c>
      <c r="AW828" s="2">
        <f t="shared" si="152"/>
        <v>0</v>
      </c>
      <c r="AX828" s="2">
        <v>0</v>
      </c>
      <c r="AY828" s="2">
        <v>9.0848703053549701E-4</v>
      </c>
      <c r="AZ828" s="2">
        <v>2.38006630849127E-4</v>
      </c>
      <c r="BA828" s="2">
        <v>2.06039836912122E-4</v>
      </c>
      <c r="BB828" s="2">
        <v>0</v>
      </c>
      <c r="BC828" s="2">
        <v>5.2754899508385003E-4</v>
      </c>
      <c r="BD828" s="2">
        <v>1.2543883345381E-4</v>
      </c>
      <c r="BE828" s="2">
        <f t="shared" si="153"/>
        <v>0</v>
      </c>
      <c r="BF828" s="2">
        <v>1.04606844851301E-4</v>
      </c>
      <c r="BG828" s="2">
        <v>0</v>
      </c>
      <c r="BH828" s="2">
        <v>0</v>
      </c>
      <c r="BI828" s="2">
        <v>0</v>
      </c>
      <c r="BJ828" s="2">
        <v>5.2128683099467003E-4</v>
      </c>
      <c r="BK828" s="2">
        <v>2.9147512109484598E-4</v>
      </c>
      <c r="BL828" s="2">
        <f t="shared" si="154"/>
        <v>0</v>
      </c>
      <c r="BM828" s="2">
        <v>2.78894600280812E-4</v>
      </c>
      <c r="BN828" s="2" t="s">
        <v>8003</v>
      </c>
      <c r="BO828" s="2">
        <v>8.6008455037173299E-158</v>
      </c>
      <c r="BP828" s="2">
        <f t="shared" si="155"/>
        <v>0</v>
      </c>
    </row>
    <row r="829" spans="1:68" x14ac:dyDescent="0.2">
      <c r="A829">
        <v>823</v>
      </c>
      <c r="B829">
        <f t="shared" si="146"/>
        <v>0</v>
      </c>
      <c r="D829">
        <f t="shared" si="147"/>
        <v>0</v>
      </c>
      <c r="E829">
        <f t="shared" si="148"/>
        <v>0</v>
      </c>
      <c r="F829" s="16" t="s">
        <v>5800</v>
      </c>
      <c r="G829" s="16" t="s">
        <v>4686</v>
      </c>
      <c r="H829" s="16" t="s">
        <v>5566</v>
      </c>
      <c r="I829" s="16" t="s">
        <v>5639</v>
      </c>
      <c r="J829" t="s">
        <v>822</v>
      </c>
      <c r="K829" s="8" t="s">
        <v>3157</v>
      </c>
      <c r="L829" s="2">
        <v>0</v>
      </c>
      <c r="M829" s="2">
        <v>6.4365787760910795E-4</v>
      </c>
      <c r="N829" s="2">
        <v>3.5948923303697698E-4</v>
      </c>
      <c r="O829" s="2">
        <v>3.6438028609424398E-4</v>
      </c>
      <c r="P829" s="2">
        <v>0</v>
      </c>
      <c r="Q829" s="2">
        <v>6.4365787763726804E-4</v>
      </c>
      <c r="R829" s="2">
        <v>1.74390955845232E-4</v>
      </c>
      <c r="S829" s="2">
        <f t="shared" si="156"/>
        <v>-1</v>
      </c>
      <c r="T829" s="2">
        <v>1.6059858239730201E-4</v>
      </c>
      <c r="U829" s="2">
        <v>0</v>
      </c>
      <c r="V829" s="2">
        <v>0</v>
      </c>
      <c r="W829" s="2">
        <v>0</v>
      </c>
      <c r="X829" s="2">
        <v>6.43657877623799E-4</v>
      </c>
      <c r="Y829" s="2">
        <v>1.79189658625298E-4</v>
      </c>
      <c r="Z829" s="2">
        <f t="shared" si="149"/>
        <v>-1</v>
      </c>
      <c r="AA829" s="2">
        <v>1.67334764894229E-4</v>
      </c>
      <c r="AB829" s="2">
        <v>0</v>
      </c>
      <c r="AC829" s="2">
        <v>0</v>
      </c>
      <c r="AD829" s="2">
        <f t="shared" si="150"/>
        <v>1</v>
      </c>
      <c r="AE829" s="2">
        <v>0</v>
      </c>
      <c r="AF829" s="2">
        <v>1.15858417969639E-3</v>
      </c>
      <c r="AG829" s="2">
        <v>3.1333285177167298E-4</v>
      </c>
      <c r="AH829" s="2">
        <v>2.8836428014002499E-4</v>
      </c>
      <c r="AI829" s="2">
        <v>0</v>
      </c>
      <c r="AJ829" s="2">
        <v>1.15858417968234E-3</v>
      </c>
      <c r="AK829" s="2">
        <v>6.4355410483520005E-4</v>
      </c>
      <c r="AL829" s="2">
        <f t="shared" si="145"/>
        <v>1</v>
      </c>
      <c r="AM829" s="2">
        <v>6.5199852191414004E-4</v>
      </c>
      <c r="AN829" s="2">
        <v>0</v>
      </c>
      <c r="AO829" s="2">
        <v>0</v>
      </c>
      <c r="AP829" s="2">
        <v>0</v>
      </c>
      <c r="AQ829" s="2">
        <v>1.0708966620827801E-3</v>
      </c>
      <c r="AR829" s="2">
        <v>4.3275973098653899E-4</v>
      </c>
      <c r="AS829" s="2">
        <f t="shared" si="151"/>
        <v>1</v>
      </c>
      <c r="AT829" s="2">
        <v>4.33238266501085E-4</v>
      </c>
      <c r="AU829" s="2">
        <v>0</v>
      </c>
      <c r="AV829" s="2">
        <v>0</v>
      </c>
      <c r="AW829" s="2">
        <f t="shared" si="152"/>
        <v>1</v>
      </c>
      <c r="AX829" s="2">
        <v>0</v>
      </c>
      <c r="AY829" s="2">
        <v>2.1276076472100001E-3</v>
      </c>
      <c r="AZ829" s="2">
        <v>5.9629638626825399E-4</v>
      </c>
      <c r="BA829" s="2">
        <v>5.54387110728956E-4</v>
      </c>
      <c r="BB829" s="2">
        <v>0</v>
      </c>
      <c r="BC829" s="2">
        <v>1.2354796915006599E-3</v>
      </c>
      <c r="BD829" s="2">
        <v>3.3244793655930801E-4</v>
      </c>
      <c r="BE829" s="2">
        <f t="shared" si="153"/>
        <v>-1</v>
      </c>
      <c r="BF829" s="2">
        <v>3.0219035900204302E-4</v>
      </c>
      <c r="BG829" s="2">
        <v>0</v>
      </c>
      <c r="BH829" s="2">
        <v>0</v>
      </c>
      <c r="BI829" s="2">
        <v>0</v>
      </c>
      <c r="BJ829" s="2">
        <v>1.22081417866844E-3</v>
      </c>
      <c r="BK829" s="2">
        <v>3.3914899324490798E-4</v>
      </c>
      <c r="BL829" s="2">
        <f t="shared" si="154"/>
        <v>-1</v>
      </c>
      <c r="BM829" s="2">
        <v>3.1517516903770203E-4</v>
      </c>
      <c r="BN829" s="2">
        <v>0</v>
      </c>
      <c r="BO829" s="2">
        <v>0</v>
      </c>
      <c r="BP829" s="2">
        <f t="shared" si="155"/>
        <v>1</v>
      </c>
    </row>
    <row r="830" spans="1:68" x14ac:dyDescent="0.2">
      <c r="A830">
        <v>824</v>
      </c>
      <c r="B830">
        <f t="shared" si="146"/>
        <v>0</v>
      </c>
      <c r="D830">
        <f t="shared" si="147"/>
        <v>0</v>
      </c>
      <c r="E830">
        <f t="shared" si="148"/>
        <v>0</v>
      </c>
      <c r="F830" s="16" t="s">
        <v>5801</v>
      </c>
      <c r="G830" s="16" t="s">
        <v>4686</v>
      </c>
      <c r="H830" s="16" t="s">
        <v>5566</v>
      </c>
      <c r="I830" s="16" t="s">
        <v>5639</v>
      </c>
      <c r="J830" t="s">
        <v>823</v>
      </c>
      <c r="K830" s="8" t="s">
        <v>3158</v>
      </c>
      <c r="L830" s="2">
        <v>0</v>
      </c>
      <c r="M830" s="2">
        <v>2.74841479666934E-4</v>
      </c>
      <c r="N830" s="2">
        <v>1.5270871632426801E-4</v>
      </c>
      <c r="O830" s="2">
        <v>1.5483711699762801E-4</v>
      </c>
      <c r="P830" s="2">
        <v>0</v>
      </c>
      <c r="Q830" s="2">
        <v>2.7484147967895802E-4</v>
      </c>
      <c r="R830" s="2">
        <v>5.89451778139806E-5</v>
      </c>
      <c r="S830" s="2">
        <f t="shared" si="156"/>
        <v>-1</v>
      </c>
      <c r="T830" s="2">
        <v>4.82857885317383E-5</v>
      </c>
      <c r="U830" s="2">
        <v>0</v>
      </c>
      <c r="V830" s="2">
        <v>0</v>
      </c>
      <c r="W830" s="2">
        <v>0</v>
      </c>
      <c r="X830" s="2">
        <v>2.7484147967320698E-4</v>
      </c>
      <c r="Y830" s="2">
        <v>6.1853404040512506E-5</v>
      </c>
      <c r="Z830" s="2">
        <f t="shared" si="149"/>
        <v>-1</v>
      </c>
      <c r="AA830" s="2">
        <v>5.1652786142367403E-5</v>
      </c>
      <c r="AB830" s="2">
        <v>0</v>
      </c>
      <c r="AC830" s="2">
        <v>0</v>
      </c>
      <c r="AD830" s="2">
        <f t="shared" si="150"/>
        <v>1</v>
      </c>
      <c r="AE830" s="2">
        <v>0</v>
      </c>
      <c r="AF830" s="2">
        <v>4.9471466340048195E-4</v>
      </c>
      <c r="AG830" s="2">
        <v>1.0717701664038299E-4</v>
      </c>
      <c r="AH830" s="2">
        <v>8.6174079795913806E-5</v>
      </c>
      <c r="AI830" s="2">
        <v>0</v>
      </c>
      <c r="AJ830" s="2">
        <v>4.9471466339448197E-4</v>
      </c>
      <c r="AK830" s="2">
        <v>2.7051476996395101E-4</v>
      </c>
      <c r="AL830" s="2">
        <f t="shared" si="145"/>
        <v>1</v>
      </c>
      <c r="AM830" s="2">
        <v>2.70264985312432E-4</v>
      </c>
      <c r="AN830" s="2">
        <v>0</v>
      </c>
      <c r="AO830" s="2">
        <v>0</v>
      </c>
      <c r="AP830" s="2">
        <v>0</v>
      </c>
      <c r="AQ830" s="2">
        <v>4.5727215251447002E-4</v>
      </c>
      <c r="AR830" s="2">
        <v>2.3050559854239901E-4</v>
      </c>
      <c r="AS830" s="2">
        <f t="shared" si="151"/>
        <v>1</v>
      </c>
      <c r="AT830" s="2">
        <v>2.2599449796413399E-4</v>
      </c>
      <c r="AU830" s="2">
        <v>0</v>
      </c>
      <c r="AV830" s="2">
        <v>0</v>
      </c>
      <c r="AW830" s="2">
        <f t="shared" si="152"/>
        <v>1</v>
      </c>
      <c r="AX830" s="2">
        <v>0</v>
      </c>
      <c r="AY830" s="2">
        <v>9.0848703053549701E-4</v>
      </c>
      <c r="AZ830" s="2">
        <v>2.0572117379822E-4</v>
      </c>
      <c r="BA830" s="2">
        <v>1.7138405606607099E-4</v>
      </c>
      <c r="BB830" s="2">
        <v>0</v>
      </c>
      <c r="BC830" s="2">
        <v>5.2754899508385003E-4</v>
      </c>
      <c r="BD830" s="2">
        <v>1.13471586266898E-4</v>
      </c>
      <c r="BE830" s="2">
        <f t="shared" si="153"/>
        <v>0</v>
      </c>
      <c r="BF830" s="2">
        <v>9.2329340664550798E-5</v>
      </c>
      <c r="BG830" s="2" t="s">
        <v>7996</v>
      </c>
      <c r="BH830" s="2">
        <v>0</v>
      </c>
      <c r="BI830" s="2">
        <v>0</v>
      </c>
      <c r="BJ830" s="2">
        <v>5.2128683099467003E-4</v>
      </c>
      <c r="BK830" s="2">
        <v>1.1573760852694299E-4</v>
      </c>
      <c r="BL830" s="2">
        <f t="shared" si="154"/>
        <v>0</v>
      </c>
      <c r="BM830" s="2">
        <v>9.3657759670681004E-5</v>
      </c>
      <c r="BN830" s="2">
        <v>2.3281315438794099E-301</v>
      </c>
      <c r="BO830" s="2">
        <v>0</v>
      </c>
      <c r="BP830" s="2">
        <f t="shared" si="155"/>
        <v>0</v>
      </c>
    </row>
    <row r="831" spans="1:68" x14ac:dyDescent="0.2">
      <c r="A831">
        <v>825</v>
      </c>
      <c r="B831">
        <f t="shared" si="146"/>
        <v>0</v>
      </c>
      <c r="D831">
        <f t="shared" si="147"/>
        <v>0</v>
      </c>
      <c r="E831">
        <f t="shared" si="148"/>
        <v>1</v>
      </c>
      <c r="F831" s="16" t="s">
        <v>5802</v>
      </c>
      <c r="G831" s="16" t="s">
        <v>4686</v>
      </c>
      <c r="H831" s="16" t="s">
        <v>5566</v>
      </c>
      <c r="I831" s="16" t="s">
        <v>5639</v>
      </c>
      <c r="J831" t="s">
        <v>824</v>
      </c>
      <c r="K831" s="8" t="s">
        <v>3159</v>
      </c>
      <c r="L831" s="2">
        <v>0</v>
      </c>
      <c r="M831" s="2">
        <v>6.4365787760910795E-4</v>
      </c>
      <c r="N831" s="2">
        <v>1.17426690845683E-4</v>
      </c>
      <c r="O831" s="2">
        <v>1.0441377708553E-4</v>
      </c>
      <c r="P831" s="2">
        <v>0</v>
      </c>
      <c r="Q831" s="2">
        <v>6.4365787763726696E-4</v>
      </c>
      <c r="R831" s="2">
        <v>1.19037269568444E-4</v>
      </c>
      <c r="S831" s="2">
        <f t="shared" si="156"/>
        <v>0</v>
      </c>
      <c r="T831" s="2">
        <v>1.05816527285166E-4</v>
      </c>
      <c r="U831" s="2">
        <v>4.8634319815674697E-2</v>
      </c>
      <c r="V831" s="2">
        <v>0.43033499371270301</v>
      </c>
      <c r="W831" s="2">
        <v>0</v>
      </c>
      <c r="X831" s="2">
        <v>6.43657877623799E-4</v>
      </c>
      <c r="Y831" s="2">
        <v>1.23409617892624E-4</v>
      </c>
      <c r="Z831" s="2">
        <f t="shared" si="149"/>
        <v>0</v>
      </c>
      <c r="AA831" s="2">
        <v>1.09694093121365E-4</v>
      </c>
      <c r="AB831" s="2">
        <v>2.7996705191850301E-6</v>
      </c>
      <c r="AC831" s="2">
        <v>2.27131405735738E-6</v>
      </c>
      <c r="AD831" s="2">
        <f t="shared" si="150"/>
        <v>0</v>
      </c>
      <c r="AE831" s="2">
        <v>0</v>
      </c>
      <c r="AF831" s="2">
        <v>1.1585841796964E-3</v>
      </c>
      <c r="AG831" s="2">
        <v>5.3733640667150595E-4</v>
      </c>
      <c r="AH831" s="2">
        <v>5.4267210743184501E-4</v>
      </c>
      <c r="AI831" s="2">
        <v>0</v>
      </c>
      <c r="AJ831" s="2">
        <v>1.15858417968234E-3</v>
      </c>
      <c r="AK831" s="2">
        <v>2.1278614411147101E-4</v>
      </c>
      <c r="AL831" s="2">
        <f t="shared" si="145"/>
        <v>-1</v>
      </c>
      <c r="AM831" s="2">
        <v>1.8561888760236801E-4</v>
      </c>
      <c r="AN831" s="2">
        <v>0</v>
      </c>
      <c r="AO831" s="2">
        <v>0</v>
      </c>
      <c r="AP831" s="2">
        <v>0</v>
      </c>
      <c r="AQ831" s="2">
        <v>1.0708966620827801E-3</v>
      </c>
      <c r="AR831" s="2">
        <v>2.12476774845496E-4</v>
      </c>
      <c r="AS831" s="2">
        <f t="shared" si="151"/>
        <v>-1</v>
      </c>
      <c r="AT831" s="2">
        <v>1.93053442732447E-4</v>
      </c>
      <c r="AU831" s="2">
        <v>0</v>
      </c>
      <c r="AV831" s="2">
        <v>0</v>
      </c>
      <c r="AW831" s="2">
        <f t="shared" si="152"/>
        <v>1</v>
      </c>
      <c r="AX831" s="2">
        <v>0</v>
      </c>
      <c r="AY831" s="2">
        <v>2.1276076472099901E-3</v>
      </c>
      <c r="AZ831" s="2">
        <v>9.5033295033796795E-4</v>
      </c>
      <c r="BA831" s="2">
        <v>9.6035011396461705E-4</v>
      </c>
      <c r="BB831" s="2">
        <v>0</v>
      </c>
      <c r="BC831" s="2">
        <v>1.2354796915006599E-3</v>
      </c>
      <c r="BD831" s="2">
        <v>4.0296319341607298E-4</v>
      </c>
      <c r="BE831" s="2">
        <f t="shared" si="153"/>
        <v>-1</v>
      </c>
      <c r="BF831" s="2">
        <v>4.0687370159034499E-4</v>
      </c>
      <c r="BG831" s="2">
        <v>0</v>
      </c>
      <c r="BH831" s="2">
        <v>0</v>
      </c>
      <c r="BI831" s="2">
        <v>0</v>
      </c>
      <c r="BJ831" s="2">
        <v>1.22081417866844E-3</v>
      </c>
      <c r="BK831" s="2">
        <v>2.3894204168679599E-4</v>
      </c>
      <c r="BL831" s="2">
        <f t="shared" si="154"/>
        <v>-1</v>
      </c>
      <c r="BM831" s="2">
        <v>2.1031747448664801E-4</v>
      </c>
      <c r="BN831" s="2">
        <v>0</v>
      </c>
      <c r="BO831" s="2">
        <v>0</v>
      </c>
      <c r="BP831" s="2">
        <f t="shared" si="155"/>
        <v>1</v>
      </c>
    </row>
    <row r="832" spans="1:68" x14ac:dyDescent="0.2">
      <c r="A832">
        <v>826</v>
      </c>
      <c r="B832">
        <f t="shared" si="146"/>
        <v>0</v>
      </c>
      <c r="D832">
        <f t="shared" si="147"/>
        <v>0</v>
      </c>
      <c r="E832">
        <f t="shared" si="148"/>
        <v>1</v>
      </c>
      <c r="F832" s="16" t="s">
        <v>5803</v>
      </c>
      <c r="G832" s="16" t="s">
        <v>4686</v>
      </c>
      <c r="H832" s="16" t="s">
        <v>5566</v>
      </c>
      <c r="I832" s="16" t="s">
        <v>5639</v>
      </c>
      <c r="J832" t="s">
        <v>825</v>
      </c>
      <c r="K832" s="8" t="s">
        <v>3160</v>
      </c>
      <c r="L832" s="2">
        <v>0</v>
      </c>
      <c r="M832" s="2">
        <v>2.74841479666934E-4</v>
      </c>
      <c r="N832" s="2">
        <v>5.5517175935421502E-5</v>
      </c>
      <c r="O832" s="2">
        <v>4.5822444377113499E-5</v>
      </c>
      <c r="P832" s="2">
        <v>0</v>
      </c>
      <c r="Q832" s="2">
        <v>2.7484147967895802E-4</v>
      </c>
      <c r="R832" s="2">
        <v>5.7070254062204401E-5</v>
      </c>
      <c r="S832" s="2">
        <f t="shared" si="156"/>
        <v>0</v>
      </c>
      <c r="T832" s="2">
        <v>4.6534824941135E-5</v>
      </c>
      <c r="U832" s="2">
        <v>2.0163877697632101E-4</v>
      </c>
      <c r="V832" s="2">
        <v>7.6232825332430407E-2</v>
      </c>
      <c r="W832" s="2">
        <v>0</v>
      </c>
      <c r="X832" s="2">
        <v>2.7484147967320698E-4</v>
      </c>
      <c r="Y832" s="2">
        <v>6.0083123380795998E-5</v>
      </c>
      <c r="Z832" s="2">
        <f t="shared" si="149"/>
        <v>0</v>
      </c>
      <c r="AA832" s="2">
        <v>4.9608415723540401E-5</v>
      </c>
      <c r="AB832" s="2">
        <v>4.02865315055367E-7</v>
      </c>
      <c r="AC832" s="2">
        <v>1.73501079400087E-10</v>
      </c>
      <c r="AD832" s="2">
        <f t="shared" si="150"/>
        <v>0</v>
      </c>
      <c r="AE832" s="2">
        <v>0</v>
      </c>
      <c r="AF832" s="2">
        <v>4.9471466340048195E-4</v>
      </c>
      <c r="AG832" s="2">
        <v>2.6273885819758401E-4</v>
      </c>
      <c r="AH832" s="2">
        <v>2.5985312675718498E-4</v>
      </c>
      <c r="AI832" s="2">
        <v>0</v>
      </c>
      <c r="AJ832" s="2">
        <v>4.9471466339448197E-4</v>
      </c>
      <c r="AK832" s="2">
        <v>1.02337795151217E-4</v>
      </c>
      <c r="AL832" s="2">
        <f t="shared" si="145"/>
        <v>-1</v>
      </c>
      <c r="AM832" s="2">
        <v>8.0457438023673003E-5</v>
      </c>
      <c r="AN832" s="2">
        <v>0</v>
      </c>
      <c r="AO832" s="2">
        <v>0</v>
      </c>
      <c r="AP832" s="2">
        <v>0</v>
      </c>
      <c r="AQ832" s="2">
        <v>4.5727215251447002E-4</v>
      </c>
      <c r="AR832" s="2">
        <v>1.0054616703063099E-4</v>
      </c>
      <c r="AS832" s="2">
        <f t="shared" si="151"/>
        <v>-1</v>
      </c>
      <c r="AT832" s="2">
        <v>8.4624632177956002E-5</v>
      </c>
      <c r="AU832" s="2">
        <v>0</v>
      </c>
      <c r="AV832" s="2">
        <v>0</v>
      </c>
      <c r="AW832" s="2">
        <f t="shared" si="152"/>
        <v>1</v>
      </c>
      <c r="AX832" s="2">
        <v>0</v>
      </c>
      <c r="AY832" s="2">
        <v>9.0848703053549701E-4</v>
      </c>
      <c r="AZ832" s="2">
        <v>4.6475922507266398E-4</v>
      </c>
      <c r="BA832" s="2">
        <v>4.6420924383101298E-4</v>
      </c>
      <c r="BB832" s="2">
        <v>0</v>
      </c>
      <c r="BC832" s="2">
        <v>5.2754899508385003E-4</v>
      </c>
      <c r="BD832" s="2">
        <v>2.8863857385437902E-4</v>
      </c>
      <c r="BE832" s="2">
        <f t="shared" si="153"/>
        <v>-1</v>
      </c>
      <c r="BF832" s="2">
        <v>2.8743929333897497E-4</v>
      </c>
      <c r="BG832" s="2">
        <v>0</v>
      </c>
      <c r="BH832" s="2">
        <v>0</v>
      </c>
      <c r="BI832" s="2">
        <v>0</v>
      </c>
      <c r="BJ832" s="2">
        <v>5.2128683099467003E-4</v>
      </c>
      <c r="BK832" s="2">
        <v>1.14074002419859E-4</v>
      </c>
      <c r="BL832" s="2">
        <f t="shared" si="154"/>
        <v>-1</v>
      </c>
      <c r="BM832" s="2">
        <v>9.0449598862470194E-5</v>
      </c>
      <c r="BN832" s="2">
        <v>0</v>
      </c>
      <c r="BO832" s="2">
        <v>0</v>
      </c>
      <c r="BP832" s="2">
        <f t="shared" si="155"/>
        <v>1</v>
      </c>
    </row>
    <row r="833" spans="1:68" x14ac:dyDescent="0.2">
      <c r="A833">
        <v>827</v>
      </c>
      <c r="B833">
        <f t="shared" si="146"/>
        <v>1</v>
      </c>
      <c r="D833">
        <f t="shared" si="147"/>
        <v>0</v>
      </c>
      <c r="E833">
        <f t="shared" si="148"/>
        <v>0</v>
      </c>
      <c r="F833" s="16" t="s">
        <v>5804</v>
      </c>
      <c r="G833" s="16" t="s">
        <v>4686</v>
      </c>
      <c r="H833" s="16" t="s">
        <v>5566</v>
      </c>
      <c r="I833" s="16" t="s">
        <v>5639</v>
      </c>
      <c r="J833" t="s">
        <v>826</v>
      </c>
      <c r="K833" s="8" t="s">
        <v>3161</v>
      </c>
      <c r="L833" s="2">
        <v>3.7464234812493701E-6</v>
      </c>
      <c r="M833" s="2">
        <v>6.4740430109035802E-4</v>
      </c>
      <c r="N833" s="2">
        <v>4.1880326297217899E-6</v>
      </c>
      <c r="O833" s="2">
        <v>3.8220700134980102E-6</v>
      </c>
      <c r="P833" s="2">
        <v>3.7464234814132701E-6</v>
      </c>
      <c r="Q833" s="2">
        <v>6.4740430111867998E-4</v>
      </c>
      <c r="R833" s="2">
        <v>4.0231844245521699E-6</v>
      </c>
      <c r="S833" s="2">
        <f t="shared" si="156"/>
        <v>0</v>
      </c>
      <c r="T833" s="2">
        <v>3.8173184809020697E-6</v>
      </c>
      <c r="U833" s="2">
        <v>1.7049222195666699E-30</v>
      </c>
      <c r="V833" s="2">
        <v>0.26283788042918699</v>
      </c>
      <c r="W833" s="2">
        <v>3.7464234813348802E-6</v>
      </c>
      <c r="X833" s="2">
        <v>6.4740430110513396E-4</v>
      </c>
      <c r="Y833" s="2">
        <v>4.0549564204186401E-6</v>
      </c>
      <c r="Z833" s="2">
        <f t="shared" si="149"/>
        <v>0</v>
      </c>
      <c r="AA833" s="2">
        <v>3.81078347491329E-6</v>
      </c>
      <c r="AB833" s="2">
        <v>9.9729625825405903E-27</v>
      </c>
      <c r="AC833" s="2">
        <v>0.41929474650709297</v>
      </c>
      <c r="AD833" s="2">
        <f t="shared" si="150"/>
        <v>0</v>
      </c>
      <c r="AE833" s="2">
        <v>6.7435622662488602E-6</v>
      </c>
      <c r="AF833" s="2">
        <v>1.1653277419626401E-3</v>
      </c>
      <c r="AG833" s="2">
        <v>7.3881008830372097E-6</v>
      </c>
      <c r="AH833" s="2">
        <v>6.8981387797263403E-6</v>
      </c>
      <c r="AI833" s="2">
        <v>6.74356226616708E-6</v>
      </c>
      <c r="AJ833" s="2">
        <v>1.1653277419485101E-3</v>
      </c>
      <c r="AK833" s="2">
        <v>7.49056633655359E-6</v>
      </c>
      <c r="AL833" s="2">
        <f t="shared" si="145"/>
        <v>0</v>
      </c>
      <c r="AM833" s="2">
        <v>6.9478737903435803E-6</v>
      </c>
      <c r="AN833" s="2">
        <v>8.8746056037174798E-29</v>
      </c>
      <c r="AO833" s="2">
        <v>0.98952552650748204</v>
      </c>
      <c r="AP833" s="2">
        <v>6.2331753255647999E-6</v>
      </c>
      <c r="AQ833" s="2">
        <v>1.0771298374083499E-3</v>
      </c>
      <c r="AR833" s="2">
        <v>6.8366949391946402E-6</v>
      </c>
      <c r="AS833" s="2">
        <f t="shared" si="151"/>
        <v>0</v>
      </c>
      <c r="AT833" s="2">
        <v>6.3525832134505198E-6</v>
      </c>
      <c r="AU833" s="2">
        <v>0</v>
      </c>
      <c r="AV833" s="2">
        <v>1.78693169248131E-3</v>
      </c>
      <c r="AW833" s="2">
        <f t="shared" si="152"/>
        <v>0</v>
      </c>
      <c r="AX833" s="2">
        <v>1.23837826362066E-5</v>
      </c>
      <c r="AY833" s="2">
        <v>2.1399914298461998E-3</v>
      </c>
      <c r="AZ833" s="2">
        <v>1.3803688984450299E-5</v>
      </c>
      <c r="BA833" s="2">
        <v>1.26355417729723E-5</v>
      </c>
      <c r="BB833" s="2">
        <v>7.1911341224285398E-6</v>
      </c>
      <c r="BC833" s="2">
        <v>1.24267082562309E-3</v>
      </c>
      <c r="BD833" s="2">
        <v>8.1830111064914804E-6</v>
      </c>
      <c r="BE833" s="2">
        <f t="shared" si="153"/>
        <v>-1</v>
      </c>
      <c r="BF833" s="2">
        <v>7.4099069397114203E-6</v>
      </c>
      <c r="BG833" s="2">
        <v>0</v>
      </c>
      <c r="BH833" s="2">
        <v>3.8862954933533704E-99</v>
      </c>
      <c r="BI833" s="2">
        <v>7.1057732132398399E-6</v>
      </c>
      <c r="BJ833" s="2">
        <v>1.2279199518816801E-3</v>
      </c>
      <c r="BK833" s="2">
        <v>7.7927371658687093E-6</v>
      </c>
      <c r="BL833" s="2">
        <f t="shared" si="154"/>
        <v>-1</v>
      </c>
      <c r="BM833" s="2">
        <v>7.2572712982408003E-6</v>
      </c>
      <c r="BN833" s="2">
        <v>0</v>
      </c>
      <c r="BO833" s="2">
        <v>4.9360709034937197E-114</v>
      </c>
      <c r="BP833" s="2">
        <f t="shared" si="155"/>
        <v>1</v>
      </c>
    </row>
    <row r="834" spans="1:68" x14ac:dyDescent="0.2">
      <c r="A834">
        <v>828</v>
      </c>
      <c r="B834">
        <f t="shared" si="146"/>
        <v>1</v>
      </c>
      <c r="D834">
        <f t="shared" si="147"/>
        <v>0</v>
      </c>
      <c r="E834">
        <f t="shared" si="148"/>
        <v>0</v>
      </c>
      <c r="F834" s="16" t="s">
        <v>5805</v>
      </c>
      <c r="G834" s="16" t="s">
        <v>4686</v>
      </c>
      <c r="H834" s="16" t="s">
        <v>5566</v>
      </c>
      <c r="I834" s="16" t="s">
        <v>5806</v>
      </c>
      <c r="J834" t="s">
        <v>827</v>
      </c>
      <c r="K834" s="8" t="s">
        <v>3162</v>
      </c>
      <c r="L834" s="2">
        <v>0</v>
      </c>
      <c r="M834" s="2">
        <v>1.9510380413454698E-2</v>
      </c>
      <c r="N834" s="2">
        <v>1.10439003612211E-4</v>
      </c>
      <c r="O834" s="2">
        <v>6.0412678599780498E-5</v>
      </c>
      <c r="P834" s="2">
        <v>0</v>
      </c>
      <c r="Q834" s="2">
        <v>1.9510380270131199E-2</v>
      </c>
      <c r="R834" s="2">
        <v>1.04932361577932E-4</v>
      </c>
      <c r="S834" s="2">
        <f t="shared" si="156"/>
        <v>0</v>
      </c>
      <c r="T834" s="2">
        <v>5.9768775745013603E-5</v>
      </c>
      <c r="U834" s="2">
        <v>7.4341890157404902E-2</v>
      </c>
      <c r="V834" s="2">
        <v>0.50511470278526804</v>
      </c>
      <c r="W834" s="2">
        <v>0</v>
      </c>
      <c r="X834" s="2">
        <v>1.9510380347817199E-2</v>
      </c>
      <c r="Y834" s="2">
        <v>1.23994243390108E-4</v>
      </c>
      <c r="Z834" s="2">
        <f t="shared" si="149"/>
        <v>0</v>
      </c>
      <c r="AA834" s="2">
        <v>6.9080138421279101E-5</v>
      </c>
      <c r="AB834" s="2">
        <v>1.0351648660855E-16</v>
      </c>
      <c r="AC834" s="2">
        <v>5.6208145763960099E-3</v>
      </c>
      <c r="AD834" s="2">
        <f t="shared" si="150"/>
        <v>0</v>
      </c>
      <c r="AE834" s="2">
        <v>0</v>
      </c>
      <c r="AF834" s="2">
        <v>3.5531216341851801E-2</v>
      </c>
      <c r="AG834" s="2">
        <v>1.7265544723090901E-4</v>
      </c>
      <c r="AH834" s="2">
        <v>8.9381602961879797E-5</v>
      </c>
      <c r="AI834" s="2">
        <v>0</v>
      </c>
      <c r="AJ834" s="2">
        <v>3.55312164090716E-2</v>
      </c>
      <c r="AK834" s="2">
        <v>1.9193850118305901E-4</v>
      </c>
      <c r="AL834" s="2">
        <f t="shared" si="145"/>
        <v>0</v>
      </c>
      <c r="AM834" s="2">
        <v>1.1717653787652401E-4</v>
      </c>
      <c r="AN834" s="2">
        <v>3.6368979639198697E-52</v>
      </c>
      <c r="AO834" s="2">
        <v>5.0388022869063298E-2</v>
      </c>
      <c r="AP834" s="2">
        <v>0</v>
      </c>
      <c r="AQ834" s="2">
        <v>5.29798629722062E-2</v>
      </c>
      <c r="AR834" s="2">
        <v>2.0292600232547101E-4</v>
      </c>
      <c r="AS834" s="2">
        <f t="shared" si="151"/>
        <v>0</v>
      </c>
      <c r="AT834" s="2">
        <v>1.09552288359195E-4</v>
      </c>
      <c r="AU834" s="2">
        <v>5.4756332075567398E-28</v>
      </c>
      <c r="AV834" s="2">
        <v>1.9415875608465099E-3</v>
      </c>
      <c r="AW834" s="2">
        <f t="shared" si="152"/>
        <v>0</v>
      </c>
      <c r="AX834" s="2">
        <v>0</v>
      </c>
      <c r="AY834" s="2">
        <v>6.5022783660610595E-2</v>
      </c>
      <c r="AZ834" s="2">
        <v>3.80312069359284E-4</v>
      </c>
      <c r="BA834" s="2">
        <v>2.1140522973261801E-4</v>
      </c>
      <c r="BB834" s="2">
        <v>0</v>
      </c>
      <c r="BC834" s="2">
        <v>3.6382255781892102E-2</v>
      </c>
      <c r="BD834" s="2">
        <v>2.2334376170429901E-4</v>
      </c>
      <c r="BE834" s="2">
        <f t="shared" si="153"/>
        <v>-1</v>
      </c>
      <c r="BF834" s="2">
        <v>1.28184115166521E-4</v>
      </c>
      <c r="BG834" s="2">
        <v>3.63373015949678E-174</v>
      </c>
      <c r="BH834" s="2">
        <v>4.5833778706589898E-33</v>
      </c>
      <c r="BI834" s="2">
        <v>0</v>
      </c>
      <c r="BJ834" s="2">
        <v>4.9805992694129303E-2</v>
      </c>
      <c r="BK834" s="2">
        <v>2.3120911508865599E-4</v>
      </c>
      <c r="BL834" s="2">
        <f t="shared" si="154"/>
        <v>-1</v>
      </c>
      <c r="BM834" s="2">
        <v>1.09254316792289E-4</v>
      </c>
      <c r="BN834" s="2">
        <v>7.1334782406031902E-239</v>
      </c>
      <c r="BO834" s="2">
        <v>1.54329529520818E-27</v>
      </c>
      <c r="BP834" s="2">
        <f t="shared" si="155"/>
        <v>1</v>
      </c>
    </row>
    <row r="835" spans="1:68" x14ac:dyDescent="0.2">
      <c r="A835">
        <v>829</v>
      </c>
      <c r="B835">
        <f t="shared" si="146"/>
        <v>1</v>
      </c>
      <c r="D835">
        <f t="shared" si="147"/>
        <v>0</v>
      </c>
      <c r="E835">
        <f t="shared" si="148"/>
        <v>0</v>
      </c>
      <c r="F835" s="16" t="s">
        <v>5807</v>
      </c>
      <c r="G835" s="16" t="s">
        <v>4686</v>
      </c>
      <c r="H835" s="16" t="s">
        <v>5566</v>
      </c>
      <c r="I835" s="16" t="s">
        <v>5806</v>
      </c>
      <c r="J835" t="s">
        <v>828</v>
      </c>
      <c r="K835" s="8" t="s">
        <v>3162</v>
      </c>
      <c r="L835" s="2">
        <v>0</v>
      </c>
      <c r="M835" s="2">
        <v>1.9510380413454698E-2</v>
      </c>
      <c r="N835" s="2">
        <v>9.6056704856272094E-5</v>
      </c>
      <c r="O835" s="2">
        <v>5.0072947848776298E-5</v>
      </c>
      <c r="P835" s="2">
        <v>0</v>
      </c>
      <c r="Q835" s="2">
        <v>1.9510380270131199E-2</v>
      </c>
      <c r="R835" s="2">
        <v>9.9121197784217906E-5</v>
      </c>
      <c r="S835" s="2">
        <f t="shared" si="156"/>
        <v>0</v>
      </c>
      <c r="T835" s="2">
        <v>5.5818805671531802E-5</v>
      </c>
      <c r="U835" s="2">
        <v>3.4017954634638499E-9</v>
      </c>
      <c r="V835" s="2">
        <v>0.80669550270226198</v>
      </c>
      <c r="W835" s="2">
        <v>0</v>
      </c>
      <c r="X835" s="2">
        <v>1.9510380347817199E-2</v>
      </c>
      <c r="Y835" s="2">
        <v>9.7618599195550395E-5</v>
      </c>
      <c r="Z835" s="2">
        <f t="shared" si="149"/>
        <v>0</v>
      </c>
      <c r="AA835" s="2">
        <v>4.8715660080364903E-5</v>
      </c>
      <c r="AB835" s="2">
        <v>0.26749600941524998</v>
      </c>
      <c r="AC835" s="2">
        <v>1.16312722710108</v>
      </c>
      <c r="AD835" s="2">
        <f t="shared" si="150"/>
        <v>0</v>
      </c>
      <c r="AE835" s="2">
        <v>0</v>
      </c>
      <c r="AF835" s="2">
        <v>3.55312163418521E-2</v>
      </c>
      <c r="AG835" s="2">
        <v>1.8011009963278199E-4</v>
      </c>
      <c r="AH835" s="2">
        <v>9.7264562030682894E-5</v>
      </c>
      <c r="AI835" s="2">
        <v>0</v>
      </c>
      <c r="AJ835" s="2">
        <v>3.5531216409071503E-2</v>
      </c>
      <c r="AK835" s="2">
        <v>1.82336619926281E-4</v>
      </c>
      <c r="AL835" s="2">
        <f t="shared" si="145"/>
        <v>0</v>
      </c>
      <c r="AM835" s="2">
        <v>1.0287923799636401E-4</v>
      </c>
      <c r="AN835" s="2">
        <v>1.24407306424036E-2</v>
      </c>
      <c r="AO835" s="2">
        <v>1.30174676431947</v>
      </c>
      <c r="AP835" s="2">
        <v>0</v>
      </c>
      <c r="AQ835" s="2">
        <v>5.29798629722067E-2</v>
      </c>
      <c r="AR835" s="2">
        <v>1.7146823120112699E-4</v>
      </c>
      <c r="AS835" s="2">
        <f t="shared" si="151"/>
        <v>0</v>
      </c>
      <c r="AT835" s="2">
        <v>9.4154447945154799E-5</v>
      </c>
      <c r="AU835" s="2">
        <v>4.8634319815674697E-2</v>
      </c>
      <c r="AV835" s="2">
        <v>0.36121460244778603</v>
      </c>
      <c r="AW835" s="2">
        <f t="shared" si="152"/>
        <v>0</v>
      </c>
      <c r="AX835" s="2">
        <v>0</v>
      </c>
      <c r="AY835" s="2">
        <v>6.5022783660610595E-2</v>
      </c>
      <c r="AZ835" s="2">
        <v>3.4299616546668298E-4</v>
      </c>
      <c r="BA835" s="2">
        <v>1.8340729648445199E-4</v>
      </c>
      <c r="BB835" s="2">
        <v>0</v>
      </c>
      <c r="BC835" s="2">
        <v>3.6382255781891998E-2</v>
      </c>
      <c r="BD835" s="2">
        <v>2.05350411117427E-4</v>
      </c>
      <c r="BE835" s="2">
        <f t="shared" si="153"/>
        <v>-1</v>
      </c>
      <c r="BF835" s="2">
        <v>1.0492688337769701E-4</v>
      </c>
      <c r="BG835" s="2">
        <v>1.08344582863522E-172</v>
      </c>
      <c r="BH835" s="2">
        <v>1.8881811521335199E-32</v>
      </c>
      <c r="BI835" s="2">
        <v>0</v>
      </c>
      <c r="BJ835" s="2">
        <v>4.9805992694129601E-2</v>
      </c>
      <c r="BK835" s="2">
        <v>2.4908746172296498E-4</v>
      </c>
      <c r="BL835" s="2">
        <f t="shared" si="154"/>
        <v>-1</v>
      </c>
      <c r="BM835" s="2">
        <v>1.2055593512151799E-4</v>
      </c>
      <c r="BN835" s="2">
        <v>1.44443703701435E-88</v>
      </c>
      <c r="BO835" s="2">
        <v>3.6577893712779002E-14</v>
      </c>
      <c r="BP835" s="2">
        <f t="shared" si="155"/>
        <v>1</v>
      </c>
    </row>
    <row r="836" spans="1:68" x14ac:dyDescent="0.2">
      <c r="A836">
        <v>830</v>
      </c>
      <c r="B836">
        <f t="shared" si="146"/>
        <v>0</v>
      </c>
      <c r="D836">
        <f t="shared" si="147"/>
        <v>0</v>
      </c>
      <c r="E836">
        <f t="shared" si="148"/>
        <v>1</v>
      </c>
      <c r="F836" s="16" t="s">
        <v>5808</v>
      </c>
      <c r="G836" s="16" t="s">
        <v>4686</v>
      </c>
      <c r="H836" s="16" t="s">
        <v>5566</v>
      </c>
      <c r="I836" s="16" t="s">
        <v>5806</v>
      </c>
      <c r="J836" t="s">
        <v>829</v>
      </c>
      <c r="K836" s="8" t="s">
        <v>3163</v>
      </c>
      <c r="L836" s="2">
        <v>0</v>
      </c>
      <c r="M836" s="2">
        <v>1.65487801535091E-2</v>
      </c>
      <c r="N836" s="2">
        <v>2.01878337021561E-5</v>
      </c>
      <c r="O836" s="2">
        <v>1.5588129201266999E-5</v>
      </c>
      <c r="P836" s="2">
        <v>0</v>
      </c>
      <c r="Q836" s="2">
        <v>1.6548780012644499E-2</v>
      </c>
      <c r="R836" s="2">
        <v>2.1851505468506899E-5</v>
      </c>
      <c r="S836" s="2">
        <f t="shared" si="156"/>
        <v>0</v>
      </c>
      <c r="T836" s="2">
        <v>1.54090768412151E-5</v>
      </c>
      <c r="U836" s="2">
        <v>1.8813970867289399E-5</v>
      </c>
      <c r="V836" s="2">
        <v>0.95712864545182996</v>
      </c>
      <c r="W836" s="2">
        <v>0</v>
      </c>
      <c r="X836" s="2">
        <v>1.65487800971412E-2</v>
      </c>
      <c r="Y836" s="2">
        <v>6.30257334835877E-6</v>
      </c>
      <c r="Z836" s="2">
        <f t="shared" si="149"/>
        <v>0</v>
      </c>
      <c r="AA836" s="2">
        <v>4.2798298191751901E-6</v>
      </c>
      <c r="AB836" s="2">
        <v>0</v>
      </c>
      <c r="AC836" s="2">
        <v>4.8400507918431098E-17</v>
      </c>
      <c r="AD836" s="2">
        <f t="shared" si="150"/>
        <v>0</v>
      </c>
      <c r="AE836" s="2">
        <v>0</v>
      </c>
      <c r="AF836" s="2">
        <v>3.0200335897407799E-2</v>
      </c>
      <c r="AG836" s="2">
        <v>1.1160104787853401E-5</v>
      </c>
      <c r="AH836" s="2">
        <v>7.5945719684902898E-6</v>
      </c>
      <c r="AI836" s="2">
        <v>0</v>
      </c>
      <c r="AJ836" s="2">
        <v>3.0200335954077999E-2</v>
      </c>
      <c r="AK836" s="2">
        <v>1.7385276483685698E-5</v>
      </c>
      <c r="AL836" s="2">
        <f t="shared" si="145"/>
        <v>1</v>
      </c>
      <c r="AM836" s="2">
        <v>9.9188931491505098E-6</v>
      </c>
      <c r="AN836" s="2">
        <v>1.0855601079173E-72</v>
      </c>
      <c r="AO836" s="2">
        <v>1.9594766978143701E-2</v>
      </c>
      <c r="AP836" s="2">
        <v>0</v>
      </c>
      <c r="AQ836" s="2">
        <v>4.7868327734471597E-2</v>
      </c>
      <c r="AR836" s="2">
        <v>3.8473583380768297E-5</v>
      </c>
      <c r="AS836" s="2">
        <f t="shared" si="151"/>
        <v>1</v>
      </c>
      <c r="AT836" s="2">
        <v>2.55445667699417E-5</v>
      </c>
      <c r="AU836" s="2">
        <v>0</v>
      </c>
      <c r="AV836" s="2">
        <v>6.3918948354295602E-14</v>
      </c>
      <c r="AW836" s="2">
        <f t="shared" si="152"/>
        <v>1</v>
      </c>
      <c r="AX836" s="2">
        <v>0</v>
      </c>
      <c r="AY836" s="2">
        <v>5.5233229985733899E-2</v>
      </c>
      <c r="AZ836" s="2">
        <v>8.2200805962630503E-5</v>
      </c>
      <c r="BA836" s="2">
        <v>4.8835313344496897E-5</v>
      </c>
      <c r="BB836" s="2">
        <v>0</v>
      </c>
      <c r="BC836" s="2">
        <v>3.0697563506125399E-2</v>
      </c>
      <c r="BD836" s="2">
        <v>5.0263097833422099E-5</v>
      </c>
      <c r="BE836" s="2">
        <f t="shared" si="153"/>
        <v>-1</v>
      </c>
      <c r="BF836" s="2">
        <v>3.2605640584501903E-5</v>
      </c>
      <c r="BG836" s="2">
        <v>0</v>
      </c>
      <c r="BH836" s="2">
        <v>1.60304215042629E-3</v>
      </c>
      <c r="BI836" s="2">
        <v>0</v>
      </c>
      <c r="BJ836" s="2">
        <v>4.09793698726372E-2</v>
      </c>
      <c r="BK836" s="2">
        <v>2.2190213046670501E-5</v>
      </c>
      <c r="BL836" s="2">
        <f t="shared" si="154"/>
        <v>-1</v>
      </c>
      <c r="BM836" s="2">
        <v>1.05875796055047E-5</v>
      </c>
      <c r="BN836" s="2">
        <v>0</v>
      </c>
      <c r="BO836" s="2">
        <v>7.5223284229101599E-11</v>
      </c>
      <c r="BP836" s="2">
        <f t="shared" si="155"/>
        <v>1</v>
      </c>
    </row>
    <row r="837" spans="1:68" x14ac:dyDescent="0.2">
      <c r="A837">
        <v>831</v>
      </c>
      <c r="B837">
        <f t="shared" si="146"/>
        <v>0</v>
      </c>
      <c r="D837">
        <f t="shared" si="147"/>
        <v>0</v>
      </c>
      <c r="E837">
        <f t="shared" si="148"/>
        <v>0</v>
      </c>
      <c r="F837" s="16" t="s">
        <v>5809</v>
      </c>
      <c r="G837" s="16" t="s">
        <v>4686</v>
      </c>
      <c r="H837" s="16" t="s">
        <v>5566</v>
      </c>
      <c r="I837" s="16" t="s">
        <v>5806</v>
      </c>
      <c r="J837" t="s">
        <v>830</v>
      </c>
      <c r="K837" s="8" t="s">
        <v>3163</v>
      </c>
      <c r="L837" s="2">
        <v>0</v>
      </c>
      <c r="M837" s="2">
        <v>1.65487801535108E-2</v>
      </c>
      <c r="N837" s="2">
        <v>7.4927184479800103E-6</v>
      </c>
      <c r="O837" s="2">
        <v>4.1822306288388397E-6</v>
      </c>
      <c r="P837" s="2">
        <v>0</v>
      </c>
      <c r="Q837" s="2">
        <v>1.6548780012636901E-2</v>
      </c>
      <c r="R837" s="2">
        <v>1.1844028005743001E-5</v>
      </c>
      <c r="S837" s="2">
        <f t="shared" si="156"/>
        <v>0</v>
      </c>
      <c r="T837" s="2">
        <v>4.7860465972936798E-6</v>
      </c>
      <c r="U837" s="2">
        <v>2.23021626384348E-21</v>
      </c>
      <c r="V837" s="2">
        <v>0.15947930385186199</v>
      </c>
      <c r="W837" s="2">
        <v>0</v>
      </c>
      <c r="X837" s="2">
        <v>1.6548780097206998E-2</v>
      </c>
      <c r="Y837" s="2">
        <v>8.8978499525122293E-6</v>
      </c>
      <c r="Z837" s="2">
        <f t="shared" si="149"/>
        <v>0</v>
      </c>
      <c r="AA837" s="2">
        <v>4.6062927758538804E-6</v>
      </c>
      <c r="AB837" s="2">
        <v>2.9942908263512101E-9</v>
      </c>
      <c r="AC837" s="2">
        <v>0.76977168817441299</v>
      </c>
      <c r="AD837" s="2">
        <f t="shared" si="150"/>
        <v>0</v>
      </c>
      <c r="AE837" s="2">
        <v>0</v>
      </c>
      <c r="AF837" s="2">
        <v>3.0200335897384301E-2</v>
      </c>
      <c r="AG837" s="2">
        <v>1.4264332865777801E-5</v>
      </c>
      <c r="AH837" s="2">
        <v>7.9484624329583105E-6</v>
      </c>
      <c r="AI837" s="2">
        <v>0</v>
      </c>
      <c r="AJ837" s="2">
        <v>3.02003359527168E-2</v>
      </c>
      <c r="AK837" s="2">
        <v>2.5841473261360801E-5</v>
      </c>
      <c r="AL837" s="2">
        <f t="shared" si="145"/>
        <v>0</v>
      </c>
      <c r="AM837" s="2">
        <v>1.0968451059292401E-5</v>
      </c>
      <c r="AN837" s="2">
        <v>2.50261448180352E-70</v>
      </c>
      <c r="AO837" s="2">
        <v>1.7715125010133E-2</v>
      </c>
      <c r="AP837" s="2">
        <v>0</v>
      </c>
      <c r="AQ837" s="2">
        <v>4.7868327754314301E-2</v>
      </c>
      <c r="AR837" s="2">
        <v>1.43947720860045E-5</v>
      </c>
      <c r="AS837" s="2">
        <f t="shared" si="151"/>
        <v>0</v>
      </c>
      <c r="AT837" s="2">
        <v>9.2021064064578307E-6</v>
      </c>
      <c r="AU837" s="2">
        <v>1.7602475931931201E-23</v>
      </c>
      <c r="AV837" s="2">
        <v>1.44528982612396</v>
      </c>
      <c r="AW837" s="2">
        <f t="shared" si="152"/>
        <v>0</v>
      </c>
      <c r="AX837" s="2">
        <v>0</v>
      </c>
      <c r="AY837" s="2">
        <v>5.5233229981439702E-2</v>
      </c>
      <c r="AZ837" s="2">
        <v>2.5754722238658498E-5</v>
      </c>
      <c r="BA837" s="2">
        <v>1.58169386944861E-5</v>
      </c>
      <c r="BB837" s="2">
        <v>0</v>
      </c>
      <c r="BC837" s="2">
        <v>3.06975635060311E-2</v>
      </c>
      <c r="BD837" s="2">
        <v>2.13025411410939E-5</v>
      </c>
      <c r="BE837" s="2">
        <f t="shared" si="153"/>
        <v>0</v>
      </c>
      <c r="BF837" s="2">
        <v>1.05151209609609E-5</v>
      </c>
      <c r="BG837" s="2">
        <v>5.92268997211861E-156</v>
      </c>
      <c r="BH837" s="2">
        <v>0.54418960878998701</v>
      </c>
      <c r="BI837" s="2">
        <v>0</v>
      </c>
      <c r="BJ837" s="2">
        <v>4.09793698726428E-2</v>
      </c>
      <c r="BK837" s="2">
        <v>4.0711899823670101E-5</v>
      </c>
      <c r="BL837" s="2">
        <f t="shared" si="154"/>
        <v>0</v>
      </c>
      <c r="BM837" s="2">
        <v>2.82826148285625E-5</v>
      </c>
      <c r="BN837" s="2">
        <v>0</v>
      </c>
      <c r="BO837" s="2">
        <v>1.1272080445821999E-2</v>
      </c>
      <c r="BP837" s="2">
        <f t="shared" si="155"/>
        <v>0</v>
      </c>
    </row>
    <row r="838" spans="1:68" x14ac:dyDescent="0.2">
      <c r="A838">
        <v>832</v>
      </c>
      <c r="B838">
        <f t="shared" si="146"/>
        <v>0</v>
      </c>
      <c r="D838">
        <f t="shared" si="147"/>
        <v>0</v>
      </c>
      <c r="E838">
        <f t="shared" si="148"/>
        <v>0</v>
      </c>
      <c r="F838" s="16" t="s">
        <v>5810</v>
      </c>
      <c r="G838" s="16" t="s">
        <v>4686</v>
      </c>
      <c r="H838" s="16" t="s">
        <v>5566</v>
      </c>
      <c r="I838" s="16" t="s">
        <v>5806</v>
      </c>
      <c r="J838" t="s">
        <v>831</v>
      </c>
      <c r="K838" s="8" t="s">
        <v>3163</v>
      </c>
      <c r="L838" s="2">
        <v>0</v>
      </c>
      <c r="M838" s="2">
        <v>1.6548780153510901E-2</v>
      </c>
      <c r="N838" s="2">
        <v>8.1160166166272601E-6</v>
      </c>
      <c r="O838" s="2">
        <v>4.0054555948259601E-6</v>
      </c>
      <c r="P838" s="2">
        <v>0</v>
      </c>
      <c r="Q838" s="2">
        <v>1.6548780012636901E-2</v>
      </c>
      <c r="R838" s="2">
        <v>8.2737394306200308E-6</v>
      </c>
      <c r="S838" s="2">
        <f t="shared" si="156"/>
        <v>0</v>
      </c>
      <c r="T838" s="2">
        <v>4.5491253200515298E-6</v>
      </c>
      <c r="U838" s="2">
        <v>1.7709451224588101E-24</v>
      </c>
      <c r="V838" s="2">
        <v>1.46731736527421</v>
      </c>
      <c r="W838" s="2">
        <v>0</v>
      </c>
      <c r="X838" s="2">
        <v>1.6548780097207099E-2</v>
      </c>
      <c r="Y838" s="2">
        <v>7.5418332357926601E-6</v>
      </c>
      <c r="Z838" s="2">
        <f t="shared" si="149"/>
        <v>0</v>
      </c>
      <c r="AA838" s="2">
        <v>4.6531770821593297E-6</v>
      </c>
      <c r="AB838" s="2">
        <v>2.9904430039046598E-26</v>
      </c>
      <c r="AC838" s="2">
        <v>1.20536650398094</v>
      </c>
      <c r="AD838" s="2">
        <f t="shared" si="150"/>
        <v>0</v>
      </c>
      <c r="AE838" s="2">
        <v>0</v>
      </c>
      <c r="AF838" s="2">
        <v>3.0200335897384301E-2</v>
      </c>
      <c r="AG838" s="2">
        <v>1.5106191704708E-5</v>
      </c>
      <c r="AH838" s="2">
        <v>7.9694905371120501E-6</v>
      </c>
      <c r="AI838" s="2">
        <v>0</v>
      </c>
      <c r="AJ838" s="2">
        <v>3.0200335952717001E-2</v>
      </c>
      <c r="AK838" s="2">
        <v>1.6907327162073101E-5</v>
      </c>
      <c r="AL838" s="2">
        <f t="shared" si="145"/>
        <v>0</v>
      </c>
      <c r="AM838" s="2">
        <v>9.9102096288907604E-6</v>
      </c>
      <c r="AN838" s="2">
        <v>1.39044186328903E-71</v>
      </c>
      <c r="AO838" s="2">
        <v>1.07910068473191</v>
      </c>
      <c r="AP838" s="2">
        <v>0</v>
      </c>
      <c r="AQ838" s="2">
        <v>4.7868327754314398E-2</v>
      </c>
      <c r="AR838" s="2">
        <v>3.2094060550322001E-5</v>
      </c>
      <c r="AS838" s="2">
        <f t="shared" si="151"/>
        <v>0</v>
      </c>
      <c r="AT838" s="2">
        <v>1.26087015993387E-5</v>
      </c>
      <c r="AU838" s="2">
        <v>2.0237967987643099E-156</v>
      </c>
      <c r="AV838" s="2">
        <v>4.0529794803120297E-3</v>
      </c>
      <c r="AW838" s="2">
        <f t="shared" si="152"/>
        <v>0</v>
      </c>
      <c r="AX838" s="2">
        <v>0</v>
      </c>
      <c r="AY838" s="2">
        <v>5.5233229981439598E-2</v>
      </c>
      <c r="AZ838" s="2">
        <v>2.1452559549516798E-5</v>
      </c>
      <c r="BA838" s="2">
        <v>1.5478509948350701E-5</v>
      </c>
      <c r="BB838" s="2">
        <v>0</v>
      </c>
      <c r="BC838" s="2">
        <v>3.06975635060311E-2</v>
      </c>
      <c r="BD838" s="2">
        <v>2.0241931043382E-5</v>
      </c>
      <c r="BE838" s="2">
        <f t="shared" si="153"/>
        <v>0</v>
      </c>
      <c r="BF838" s="2">
        <v>9.93197274843287E-6</v>
      </c>
      <c r="BG838" s="2">
        <v>1.52883443254904E-190</v>
      </c>
      <c r="BH838" s="2">
        <v>1.04748157368705</v>
      </c>
      <c r="BI838" s="2">
        <v>0</v>
      </c>
      <c r="BJ838" s="2">
        <v>4.0979369872643001E-2</v>
      </c>
      <c r="BK838" s="2">
        <v>1.86244574200528E-5</v>
      </c>
      <c r="BL838" s="2">
        <f t="shared" si="154"/>
        <v>0</v>
      </c>
      <c r="BM838" s="2">
        <v>9.5825766030252504E-6</v>
      </c>
      <c r="BN838" s="2">
        <v>2.3715689511213899E-216</v>
      </c>
      <c r="BO838" s="2">
        <v>0.56864155712412601</v>
      </c>
      <c r="BP838" s="2">
        <f t="shared" si="155"/>
        <v>0</v>
      </c>
    </row>
    <row r="839" spans="1:68" x14ac:dyDescent="0.2">
      <c r="A839">
        <v>833</v>
      </c>
      <c r="B839">
        <f t="shared" si="146"/>
        <v>1</v>
      </c>
      <c r="D839">
        <f t="shared" si="147"/>
        <v>0</v>
      </c>
      <c r="E839">
        <f t="shared" si="148"/>
        <v>0</v>
      </c>
      <c r="F839" s="16" t="s">
        <v>5811</v>
      </c>
      <c r="G839" s="16" t="s">
        <v>4686</v>
      </c>
      <c r="H839" s="16" t="s">
        <v>5566</v>
      </c>
      <c r="I839" s="16" t="s">
        <v>5806</v>
      </c>
      <c r="J839" t="s">
        <v>832</v>
      </c>
      <c r="K839" s="8" t="s">
        <v>3164</v>
      </c>
      <c r="L839" s="2">
        <v>0</v>
      </c>
      <c r="M839" s="2">
        <v>1.7876300361213598E-2</v>
      </c>
      <c r="N839" s="2">
        <v>2.91334371845583E-5</v>
      </c>
      <c r="O839" s="2">
        <v>1.4156365284933199E-5</v>
      </c>
      <c r="P839" s="2">
        <v>0</v>
      </c>
      <c r="Q839" s="2">
        <v>1.7876300227382701E-2</v>
      </c>
      <c r="R839" s="2">
        <v>3.2642372278841499E-5</v>
      </c>
      <c r="S839" s="2">
        <f t="shared" si="156"/>
        <v>0</v>
      </c>
      <c r="T839" s="2">
        <v>1.5711170216243999E-5</v>
      </c>
      <c r="U839" s="2">
        <v>4.5194923682684998E-8</v>
      </c>
      <c r="V839" s="2">
        <v>0.303166394169054</v>
      </c>
      <c r="W839" s="2">
        <v>0</v>
      </c>
      <c r="X839" s="2">
        <v>1.7876300296122801E-2</v>
      </c>
      <c r="Y839" s="2">
        <v>3.0244892729285902E-5</v>
      </c>
      <c r="Z839" s="2">
        <f t="shared" si="149"/>
        <v>0</v>
      </c>
      <c r="AA839" s="2">
        <v>1.4506648184506199E-5</v>
      </c>
      <c r="AB839" s="2">
        <v>0.100484836492992</v>
      </c>
      <c r="AC839" s="2">
        <v>1.0633619663209499</v>
      </c>
      <c r="AD839" s="2">
        <f t="shared" si="150"/>
        <v>0</v>
      </c>
      <c r="AE839" s="2">
        <v>0</v>
      </c>
      <c r="AF839" s="2">
        <v>3.2589872262154297E-2</v>
      </c>
      <c r="AG839" s="2">
        <v>6.2507259799824506E-5</v>
      </c>
      <c r="AH839" s="2">
        <v>3.1130172173784698E-5</v>
      </c>
      <c r="AI839" s="2">
        <v>0</v>
      </c>
      <c r="AJ839" s="2">
        <v>3.2589872314169398E-2</v>
      </c>
      <c r="AK839" s="2">
        <v>5.5422964906979803E-5</v>
      </c>
      <c r="AL839" s="2">
        <f t="shared" ref="AL839:AL902" si="157">IF(AND(AW839=1,AG839&gt;AK839),-1,IF(AND(AW839=1,AG839&lt;AK839),1,0))</f>
        <v>0</v>
      </c>
      <c r="AM839" s="2">
        <v>2.8748023615829602E-5</v>
      </c>
      <c r="AN839" s="2">
        <v>1.8403249063133699E-6</v>
      </c>
      <c r="AO839" s="2">
        <v>0.22852022023483501</v>
      </c>
      <c r="AP839" s="2">
        <v>0</v>
      </c>
      <c r="AQ839" s="2">
        <v>5.0077011901637797E-2</v>
      </c>
      <c r="AR839" s="2">
        <v>6.2303849047918306E-5</v>
      </c>
      <c r="AS839" s="2">
        <f t="shared" si="151"/>
        <v>0</v>
      </c>
      <c r="AT839" s="2">
        <v>2.8863237090900401E-5</v>
      </c>
      <c r="AU839" s="2">
        <v>7.6412463115607901E-5</v>
      </c>
      <c r="AV839" s="2">
        <v>1.45972831979498</v>
      </c>
      <c r="AW839" s="2">
        <f t="shared" si="152"/>
        <v>0</v>
      </c>
      <c r="AX839" s="2">
        <v>0</v>
      </c>
      <c r="AY839" s="2">
        <v>5.9621340872705E-2</v>
      </c>
      <c r="AZ839" s="2">
        <v>1.10247395935708E-4</v>
      </c>
      <c r="BA839" s="2">
        <v>5.3985236134058202E-5</v>
      </c>
      <c r="BB839" s="2">
        <v>0</v>
      </c>
      <c r="BC839" s="2">
        <v>3.3245693981917998E-2</v>
      </c>
      <c r="BD839" s="2">
        <v>4.88064658135048E-5</v>
      </c>
      <c r="BE839" s="2">
        <f t="shared" si="153"/>
        <v>-1</v>
      </c>
      <c r="BF839" s="2">
        <v>2.3927387860914799E-5</v>
      </c>
      <c r="BG839" s="2">
        <v>0</v>
      </c>
      <c r="BH839" s="2">
        <v>4.1037041844939602E-18</v>
      </c>
      <c r="BI839" s="2">
        <v>0</v>
      </c>
      <c r="BJ839" s="2">
        <v>4.09793698704186E-2</v>
      </c>
      <c r="BK839" s="2">
        <v>2.97972567316978E-5</v>
      </c>
      <c r="BL839" s="2">
        <f t="shared" si="154"/>
        <v>-1</v>
      </c>
      <c r="BM839" s="2">
        <v>1.19648498454505E-5</v>
      </c>
      <c r="BN839" s="2">
        <v>0</v>
      </c>
      <c r="BO839" s="2">
        <v>1.11542907896241E-28</v>
      </c>
      <c r="BP839" s="2">
        <f t="shared" si="155"/>
        <v>1</v>
      </c>
    </row>
    <row r="840" spans="1:68" x14ac:dyDescent="0.2">
      <c r="A840">
        <v>834</v>
      </c>
      <c r="B840">
        <f t="shared" ref="B840:B903" si="158">IF(AND(AND(AD840=0,AW840=0),BP840=1),1,0)</f>
        <v>0</v>
      </c>
      <c r="D840">
        <f t="shared" ref="D840:D903" si="159">IF(AND(AND(AD840=1,AW840=0),BP840=1),1,0)</f>
        <v>1</v>
      </c>
      <c r="E840">
        <f t="shared" ref="E840:E903" si="160">IF(AND(AND(AD840=0,AW840=1),BP840=1),1,0)</f>
        <v>0</v>
      </c>
      <c r="F840" s="16" t="s">
        <v>5812</v>
      </c>
      <c r="G840" s="16" t="s">
        <v>4686</v>
      </c>
      <c r="H840" s="16" t="s">
        <v>5566</v>
      </c>
      <c r="I840" s="16" t="s">
        <v>5806</v>
      </c>
      <c r="J840" t="s">
        <v>833</v>
      </c>
      <c r="K840" s="8" t="s">
        <v>3164</v>
      </c>
      <c r="L840" s="2">
        <v>0</v>
      </c>
      <c r="M840" s="2">
        <v>1.78763003612138E-2</v>
      </c>
      <c r="N840" s="2">
        <v>4.0673830391146898E-5</v>
      </c>
      <c r="O840" s="2">
        <v>2.45663423856227E-5</v>
      </c>
      <c r="P840" s="2">
        <v>0</v>
      </c>
      <c r="Q840" s="2">
        <v>1.78763002273826E-2</v>
      </c>
      <c r="R840" s="2">
        <v>3.0375202106214099E-5</v>
      </c>
      <c r="S840" s="2">
        <f t="shared" si="156"/>
        <v>-1</v>
      </c>
      <c r="T840" s="2">
        <v>1.6047047117749099E-5</v>
      </c>
      <c r="U840" s="2">
        <v>3.44159537211083E-139</v>
      </c>
      <c r="V840" s="2">
        <v>4.1374967027334296E-6</v>
      </c>
      <c r="W840" s="2">
        <v>0</v>
      </c>
      <c r="X840" s="2">
        <v>1.7876300296122801E-2</v>
      </c>
      <c r="Y840" s="2">
        <v>2.88707673529081E-5</v>
      </c>
      <c r="Z840" s="2">
        <f t="shared" ref="Z840:Z903" si="161">IF(AND(AD840=1,N840&gt;Y840),-1,IF(AND(AD840=1,N840&lt;Y840),1,0))</f>
        <v>-1</v>
      </c>
      <c r="AA840" s="2">
        <v>1.4114929689583101E-5</v>
      </c>
      <c r="AB840" s="2">
        <v>3.7954654792939102E-231</v>
      </c>
      <c r="AC840" s="2">
        <v>2.2826780039592899E-6</v>
      </c>
      <c r="AD840" s="2">
        <f t="shared" ref="AD840:AD903" si="162">IF(AND(U840&lt;=0.05,AB840&lt;=0.05,V840&lt;=0.05,AC840&lt;=0.05),1,0)</f>
        <v>1</v>
      </c>
      <c r="AE840" s="2">
        <v>0</v>
      </c>
      <c r="AF840" s="2">
        <v>3.2589872262154297E-2</v>
      </c>
      <c r="AG840" s="2">
        <v>5.4215543655087598E-5</v>
      </c>
      <c r="AH840" s="2">
        <v>2.6867013521912799E-5</v>
      </c>
      <c r="AI840" s="2">
        <v>0</v>
      </c>
      <c r="AJ840" s="2">
        <v>3.2589872314169398E-2</v>
      </c>
      <c r="AK840" s="2">
        <v>6.4292994096554003E-5</v>
      </c>
      <c r="AL840" s="2">
        <f t="shared" si="157"/>
        <v>0</v>
      </c>
      <c r="AM840" s="2">
        <v>3.30890698785057E-5</v>
      </c>
      <c r="AN840" s="2">
        <v>1.4314511976536599E-23</v>
      </c>
      <c r="AO840" s="2">
        <v>0.11045769844184999</v>
      </c>
      <c r="AP840" s="2">
        <v>0</v>
      </c>
      <c r="AQ840" s="2">
        <v>5.0077011901635597E-2</v>
      </c>
      <c r="AR840" s="2">
        <v>5.6524565274779801E-5</v>
      </c>
      <c r="AS840" s="2">
        <f t="shared" ref="AS840:AS903" si="163">IF(AND(AW840=1,AG840&gt;AR840),-1,IF(AND(AW840=1,AG840&lt;AR840),1,0))</f>
        <v>0</v>
      </c>
      <c r="AT840" s="2">
        <v>2.8267291524483799E-5</v>
      </c>
      <c r="AU840" s="2">
        <v>1.00043425905397E-4</v>
      </c>
      <c r="AV840" s="2">
        <v>1.0030197157968599</v>
      </c>
      <c r="AW840" s="2">
        <f t="shared" ref="AW840:AW903" si="164">IF(AND(AN840&lt;=0.05,AU840&lt;=0.05,AO840&lt;=0.05,AV840&lt;=0.05),1,0)</f>
        <v>0</v>
      </c>
      <c r="AX840" s="2">
        <v>0</v>
      </c>
      <c r="AY840" s="2">
        <v>5.9621340872705299E-2</v>
      </c>
      <c r="AZ840" s="2">
        <v>1.27086833877009E-4</v>
      </c>
      <c r="BA840" s="2">
        <v>5.8780952189894399E-5</v>
      </c>
      <c r="BB840" s="2">
        <v>0</v>
      </c>
      <c r="BC840" s="2">
        <v>3.3245693981918199E-2</v>
      </c>
      <c r="BD840" s="2">
        <v>3.8857980802920398E-5</v>
      </c>
      <c r="BE840" s="2">
        <f t="shared" ref="BE840:BE903" si="165">IF(AND(BP840=1,AZ840&gt;BD840),-1,IF(AND(BP840=1,AZ840&lt;BD840),1,0))</f>
        <v>-1</v>
      </c>
      <c r="BF840" s="2">
        <v>1.8789785400197301E-5</v>
      </c>
      <c r="BG840" s="2">
        <v>0</v>
      </c>
      <c r="BH840" s="2">
        <v>8.4742052143043701E-32</v>
      </c>
      <c r="BI840" s="2">
        <v>0</v>
      </c>
      <c r="BJ840" s="2">
        <v>4.0979369870418399E-2</v>
      </c>
      <c r="BK840" s="2">
        <v>2.4554365978009998E-5</v>
      </c>
      <c r="BL840" s="2">
        <f t="shared" ref="BL840:BL903" si="166">IF(AND(BP840=1,AZ840&gt;BK840),-1,IF(AND(BP840=1,AZ840&lt;BK840),1,0))</f>
        <v>-1</v>
      </c>
      <c r="BM840" s="2">
        <v>1.17260488715705E-5</v>
      </c>
      <c r="BN840" s="2">
        <v>0</v>
      </c>
      <c r="BO840" s="2">
        <v>8.84870301538105E-42</v>
      </c>
      <c r="BP840" s="2">
        <f t="shared" ref="BP840:BP903" si="167">IF(AND(BG840&lt;=0.05,BN840&lt;=0.05,BH840&lt;=0.05,BO840&lt;=0.05),1,0)</f>
        <v>1</v>
      </c>
    </row>
    <row r="841" spans="1:68" x14ac:dyDescent="0.2">
      <c r="A841">
        <v>835</v>
      </c>
      <c r="B841">
        <f t="shared" si="158"/>
        <v>1</v>
      </c>
      <c r="D841">
        <f t="shared" si="159"/>
        <v>0</v>
      </c>
      <c r="E841">
        <f t="shared" si="160"/>
        <v>0</v>
      </c>
      <c r="F841" s="16" t="s">
        <v>5813</v>
      </c>
      <c r="G841" s="16" t="s">
        <v>4686</v>
      </c>
      <c r="H841" s="16" t="s">
        <v>5566</v>
      </c>
      <c r="I841" s="16" t="s">
        <v>5806</v>
      </c>
      <c r="J841" t="s">
        <v>834</v>
      </c>
      <c r="K841" s="8" t="s">
        <v>3164</v>
      </c>
      <c r="L841" s="2">
        <v>0</v>
      </c>
      <c r="M841" s="2">
        <v>1.7876300361641399E-2</v>
      </c>
      <c r="N841" s="2">
        <v>2.9900160091700399E-5</v>
      </c>
      <c r="O841" s="2">
        <v>1.3734940109396E-5</v>
      </c>
      <c r="P841" s="2">
        <v>0</v>
      </c>
      <c r="Q841" s="2">
        <v>1.78763002273831E-2</v>
      </c>
      <c r="R841" s="2">
        <v>3.2118130672098399E-5</v>
      </c>
      <c r="S841" s="2">
        <f t="shared" si="156"/>
        <v>0</v>
      </c>
      <c r="T841" s="2">
        <v>1.6350614421861301E-5</v>
      </c>
      <c r="U841" s="2">
        <v>1.18990392539231E-18</v>
      </c>
      <c r="V841" s="2">
        <v>0.68488820460595901</v>
      </c>
      <c r="W841" s="2">
        <v>0</v>
      </c>
      <c r="X841" s="2">
        <v>1.78763002961395E-2</v>
      </c>
      <c r="Y841" s="2">
        <v>2.89854789324602E-5</v>
      </c>
      <c r="Z841" s="2">
        <f t="shared" si="161"/>
        <v>0</v>
      </c>
      <c r="AA841" s="2">
        <v>1.4493549657505E-5</v>
      </c>
      <c r="AB841" s="2">
        <v>2.1753719648610802E-2</v>
      </c>
      <c r="AC841" s="2">
        <v>1.13541772048022</v>
      </c>
      <c r="AD841" s="2">
        <f t="shared" si="162"/>
        <v>0</v>
      </c>
      <c r="AE841" s="2">
        <v>0</v>
      </c>
      <c r="AF841" s="2">
        <v>3.2589872262135403E-2</v>
      </c>
      <c r="AG841" s="2">
        <v>5.9445084293884499E-5</v>
      </c>
      <c r="AH841" s="2">
        <v>3.02271054040077E-5</v>
      </c>
      <c r="AI841" s="2">
        <v>0</v>
      </c>
      <c r="AJ841" s="2">
        <v>3.2589872313897997E-2</v>
      </c>
      <c r="AK841" s="2">
        <v>5.5791099912915101E-5</v>
      </c>
      <c r="AL841" s="2">
        <f t="shared" si="157"/>
        <v>0</v>
      </c>
      <c r="AM841" s="2">
        <v>3.1900105089755003E-5</v>
      </c>
      <c r="AN841" s="2">
        <v>9.6099672685051596E-4</v>
      </c>
      <c r="AO841" s="2">
        <v>0.77387653125826905</v>
      </c>
      <c r="AP841" s="2">
        <v>0</v>
      </c>
      <c r="AQ841" s="2">
        <v>5.00770119131385E-2</v>
      </c>
      <c r="AR841" s="2">
        <v>5.57750279407746E-5</v>
      </c>
      <c r="AS841" s="2">
        <f t="shared" si="163"/>
        <v>0</v>
      </c>
      <c r="AT841" s="2">
        <v>2.5465820924680401E-5</v>
      </c>
      <c r="AU841" s="2">
        <v>7.3181434868161597E-18</v>
      </c>
      <c r="AV841" s="2">
        <v>0.72446933270385805</v>
      </c>
      <c r="AW841" s="2">
        <f t="shared" si="164"/>
        <v>0</v>
      </c>
      <c r="AX841" s="2">
        <v>0</v>
      </c>
      <c r="AY841" s="2">
        <v>5.9621340872649899E-2</v>
      </c>
      <c r="AZ841" s="2">
        <v>1.07841920573942E-4</v>
      </c>
      <c r="BA841" s="2">
        <v>5.3479592548662E-5</v>
      </c>
      <c r="BB841" s="2">
        <v>0</v>
      </c>
      <c r="BC841" s="2">
        <v>3.3245693981905099E-2</v>
      </c>
      <c r="BD841" s="2">
        <v>4.1416157024352699E-5</v>
      </c>
      <c r="BE841" s="2">
        <f t="shared" si="165"/>
        <v>-1</v>
      </c>
      <c r="BF841" s="2">
        <v>2.1142682204021202E-5</v>
      </c>
      <c r="BG841" s="2">
        <v>0</v>
      </c>
      <c r="BH841" s="2">
        <v>2.4729775177318201E-21</v>
      </c>
      <c r="BI841" s="2">
        <v>0</v>
      </c>
      <c r="BJ841" s="2">
        <v>4.09793698718455E-2</v>
      </c>
      <c r="BK841" s="2">
        <v>2.28818323700668E-5</v>
      </c>
      <c r="BL841" s="2">
        <f t="shared" si="166"/>
        <v>-1</v>
      </c>
      <c r="BM841" s="2">
        <v>1.0500533665472E-5</v>
      </c>
      <c r="BN841" s="2">
        <v>0</v>
      </c>
      <c r="BO841" s="2">
        <v>1.9094268850230401E-32</v>
      </c>
      <c r="BP841" s="2">
        <f t="shared" si="167"/>
        <v>1</v>
      </c>
    </row>
    <row r="842" spans="1:68" x14ac:dyDescent="0.2">
      <c r="A842">
        <v>836</v>
      </c>
      <c r="B842">
        <f t="shared" si="158"/>
        <v>1</v>
      </c>
      <c r="D842">
        <f t="shared" si="159"/>
        <v>0</v>
      </c>
      <c r="E842">
        <f t="shared" si="160"/>
        <v>0</v>
      </c>
      <c r="F842" s="16" t="s">
        <v>5814</v>
      </c>
      <c r="G842" s="16" t="s">
        <v>4686</v>
      </c>
      <c r="H842" s="16" t="s">
        <v>5566</v>
      </c>
      <c r="I842" s="16" t="s">
        <v>5806</v>
      </c>
      <c r="J842" t="s">
        <v>835</v>
      </c>
      <c r="K842" s="8" t="s">
        <v>3164</v>
      </c>
      <c r="L842" s="2">
        <v>0</v>
      </c>
      <c r="M842" s="2">
        <v>1.7876300361645801E-2</v>
      </c>
      <c r="N842" s="2">
        <v>3.3391737944517998E-5</v>
      </c>
      <c r="O842" s="2">
        <v>1.6760282009060502E-5</v>
      </c>
      <c r="P842" s="2">
        <v>0</v>
      </c>
      <c r="Q842" s="2">
        <v>1.7876300227382399E-2</v>
      </c>
      <c r="R842" s="2">
        <v>2.9826569419746701E-5</v>
      </c>
      <c r="S842" s="2">
        <f t="shared" si="156"/>
        <v>0</v>
      </c>
      <c r="T842" s="2">
        <v>1.5003502705385799E-5</v>
      </c>
      <c r="U842" s="2">
        <v>1.5725515671662801E-9</v>
      </c>
      <c r="V842" s="2">
        <v>0.260053062989415</v>
      </c>
      <c r="W842" s="2">
        <v>0</v>
      </c>
      <c r="X842" s="2">
        <v>1.7876300296122801E-2</v>
      </c>
      <c r="Y842" s="2">
        <v>2.97432219106456E-5</v>
      </c>
      <c r="Z842" s="2">
        <f t="shared" si="161"/>
        <v>0</v>
      </c>
      <c r="AA842" s="2">
        <v>1.43046615358027E-5</v>
      </c>
      <c r="AB842" s="2">
        <v>1.0473318947504E-17</v>
      </c>
      <c r="AC842" s="2">
        <v>0.20557443155357699</v>
      </c>
      <c r="AD842" s="2">
        <f t="shared" si="162"/>
        <v>0</v>
      </c>
      <c r="AE842" s="2">
        <v>0</v>
      </c>
      <c r="AF842" s="2">
        <v>3.2589872262154498E-2</v>
      </c>
      <c r="AG842" s="2">
        <v>5.6785689011149201E-5</v>
      </c>
      <c r="AH842" s="2">
        <v>2.94207193408732E-5</v>
      </c>
      <c r="AI842" s="2">
        <v>0</v>
      </c>
      <c r="AJ842" s="2">
        <v>3.2589872313894097E-2</v>
      </c>
      <c r="AK842" s="2">
        <v>6.0276512777063002E-5</v>
      </c>
      <c r="AL842" s="2">
        <f t="shared" si="157"/>
        <v>0</v>
      </c>
      <c r="AM842" s="2">
        <v>3.4669951480248997E-5</v>
      </c>
      <c r="AN842" s="2">
        <v>1.5401939520127001E-19</v>
      </c>
      <c r="AO842" s="2">
        <v>0.79767093828430002</v>
      </c>
      <c r="AP842" s="2">
        <v>0</v>
      </c>
      <c r="AQ842" s="2">
        <v>5.0077011902996002E-2</v>
      </c>
      <c r="AR842" s="2">
        <v>5.3118656568829099E-5</v>
      </c>
      <c r="AS842" s="2">
        <f t="shared" si="163"/>
        <v>0</v>
      </c>
      <c r="AT842" s="2">
        <v>2.4874299472405502E-5</v>
      </c>
      <c r="AU842" s="2">
        <v>2.4536865141019702E-16</v>
      </c>
      <c r="AV842" s="2">
        <v>0.71808581592957599</v>
      </c>
      <c r="AW842" s="2">
        <f t="shared" si="164"/>
        <v>0</v>
      </c>
      <c r="AX842" s="2">
        <v>0</v>
      </c>
      <c r="AY842" s="2">
        <v>5.9621340866578998E-2</v>
      </c>
      <c r="AZ842" s="2">
        <v>1.13711991249154E-4</v>
      </c>
      <c r="BA842" s="2">
        <v>5.0803806705253597E-5</v>
      </c>
      <c r="BB842" s="2">
        <v>0</v>
      </c>
      <c r="BC842" s="2">
        <v>3.3245693981917901E-2</v>
      </c>
      <c r="BD842" s="2">
        <v>4.83938448961228E-5</v>
      </c>
      <c r="BE842" s="2">
        <f t="shared" si="165"/>
        <v>-1</v>
      </c>
      <c r="BF842" s="2">
        <v>2.5009855401493799E-5</v>
      </c>
      <c r="BG842" s="2">
        <v>6.6925847209779003E-288</v>
      </c>
      <c r="BH842" s="2">
        <v>3.97917699390552E-20</v>
      </c>
      <c r="BI842" s="2">
        <v>0</v>
      </c>
      <c r="BJ842" s="2">
        <v>4.0979369866731598E-2</v>
      </c>
      <c r="BK842" s="2">
        <v>2.0479884074475998E-5</v>
      </c>
      <c r="BL842" s="2">
        <f t="shared" si="166"/>
        <v>-1</v>
      </c>
      <c r="BM842" s="2">
        <v>9.8739042576346794E-6</v>
      </c>
      <c r="BN842" s="2">
        <v>0</v>
      </c>
      <c r="BO842" s="2">
        <v>8.9076587768496106E-39</v>
      </c>
      <c r="BP842" s="2">
        <f t="shared" si="167"/>
        <v>1</v>
      </c>
    </row>
    <row r="843" spans="1:68" x14ac:dyDescent="0.2">
      <c r="A843">
        <v>837</v>
      </c>
      <c r="B843">
        <f t="shared" si="158"/>
        <v>0</v>
      </c>
      <c r="D843">
        <f t="shared" si="159"/>
        <v>0</v>
      </c>
      <c r="E843">
        <f t="shared" si="160"/>
        <v>1</v>
      </c>
      <c r="F843" s="16" t="s">
        <v>5815</v>
      </c>
      <c r="G843" s="16" t="s">
        <v>4686</v>
      </c>
      <c r="H843" s="16" t="s">
        <v>5566</v>
      </c>
      <c r="I843" s="16" t="s">
        <v>5806</v>
      </c>
      <c r="J843" t="s">
        <v>836</v>
      </c>
      <c r="K843" s="8" t="s">
        <v>3162</v>
      </c>
      <c r="L843" s="2">
        <v>0</v>
      </c>
      <c r="M843" s="2">
        <v>1.9510380413454601E-2</v>
      </c>
      <c r="N843" s="2">
        <v>1.1056830750750199E-4</v>
      </c>
      <c r="O843" s="2">
        <v>6.0707295832936503E-5</v>
      </c>
      <c r="P843" s="2">
        <v>0</v>
      </c>
      <c r="Q843" s="2">
        <v>1.9510380270131099E-2</v>
      </c>
      <c r="R843" s="2">
        <v>1.09643063392134E-4</v>
      </c>
      <c r="S843" s="2">
        <f t="shared" si="156"/>
        <v>0</v>
      </c>
      <c r="T843" s="2">
        <v>6.5833906235558605E-5</v>
      </c>
      <c r="U843" s="2">
        <v>1.4553940641358701E-7</v>
      </c>
      <c r="V843" s="2">
        <v>1.3621334505657301</v>
      </c>
      <c r="W843" s="2">
        <v>0</v>
      </c>
      <c r="X843" s="2">
        <v>1.95103803478173E-2</v>
      </c>
      <c r="Y843" s="2">
        <v>1.18017795449641E-4</v>
      </c>
      <c r="Z843" s="2">
        <f t="shared" si="161"/>
        <v>0</v>
      </c>
      <c r="AA843" s="2">
        <v>6.4227858492152198E-5</v>
      </c>
      <c r="AB843" s="2">
        <v>3.1983394299400299E-3</v>
      </c>
      <c r="AC843" s="2">
        <v>0.19353609016967799</v>
      </c>
      <c r="AD843" s="2">
        <f t="shared" si="162"/>
        <v>0</v>
      </c>
      <c r="AE843" s="2">
        <v>0</v>
      </c>
      <c r="AF843" s="2">
        <v>3.5531216341851801E-2</v>
      </c>
      <c r="AG843" s="2">
        <v>1.6677942059578301E-4</v>
      </c>
      <c r="AH843" s="2">
        <v>8.7073126744584796E-5</v>
      </c>
      <c r="AI843" s="2">
        <v>0</v>
      </c>
      <c r="AJ843" s="2">
        <v>3.55312164090716E-2</v>
      </c>
      <c r="AK843" s="2">
        <v>1.9098896331356399E-4</v>
      </c>
      <c r="AL843" s="2">
        <f t="shared" si="157"/>
        <v>1</v>
      </c>
      <c r="AM843" s="2">
        <v>1.17517053282519E-4</v>
      </c>
      <c r="AN843" s="2">
        <v>1.2767674310272201E-68</v>
      </c>
      <c r="AO843" s="2">
        <v>1.29930857081045E-3</v>
      </c>
      <c r="AP843" s="2">
        <v>0</v>
      </c>
      <c r="AQ843" s="2">
        <v>5.2979862972206297E-2</v>
      </c>
      <c r="AR843" s="2">
        <v>1.8889168768845301E-4</v>
      </c>
      <c r="AS843" s="2">
        <f t="shared" si="163"/>
        <v>1</v>
      </c>
      <c r="AT843" s="2">
        <v>1.02368298150887E-4</v>
      </c>
      <c r="AU843" s="2">
        <v>2.2417604732982102E-19</v>
      </c>
      <c r="AV843" s="2">
        <v>1.3125485064395599E-2</v>
      </c>
      <c r="AW843" s="2">
        <f t="shared" si="164"/>
        <v>1</v>
      </c>
      <c r="AX843" s="2">
        <v>0</v>
      </c>
      <c r="AY843" s="2">
        <v>6.5022783660610706E-2</v>
      </c>
      <c r="AZ843" s="2">
        <v>3.6332759597693202E-4</v>
      </c>
      <c r="BA843" s="2">
        <v>2.0906131629106899E-4</v>
      </c>
      <c r="BB843" s="2">
        <v>0</v>
      </c>
      <c r="BC843" s="2">
        <v>3.6382255781892102E-2</v>
      </c>
      <c r="BD843" s="2">
        <v>2.1821175393154101E-4</v>
      </c>
      <c r="BE843" s="2">
        <f t="shared" si="165"/>
        <v>-1</v>
      </c>
      <c r="BF843" s="2">
        <v>1.24137347458085E-4</v>
      </c>
      <c r="BG843" s="2">
        <v>4.53893244335797E-213</v>
      </c>
      <c r="BH843" s="2">
        <v>6.2351350155692695E-39</v>
      </c>
      <c r="BI843" s="2">
        <v>0</v>
      </c>
      <c r="BJ843" s="2">
        <v>4.9805992694129698E-2</v>
      </c>
      <c r="BK843" s="2">
        <v>2.5931175528993202E-4</v>
      </c>
      <c r="BL843" s="2">
        <f t="shared" si="166"/>
        <v>-1</v>
      </c>
      <c r="BM843" s="2">
        <v>1.2899362465600299E-4</v>
      </c>
      <c r="BN843" s="2">
        <v>5.8840759647164901E-172</v>
      </c>
      <c r="BO843" s="2">
        <v>1.83407328823138E-18</v>
      </c>
      <c r="BP843" s="2">
        <f t="shared" si="167"/>
        <v>1</v>
      </c>
    </row>
    <row r="844" spans="1:68" x14ac:dyDescent="0.2">
      <c r="A844">
        <v>838</v>
      </c>
      <c r="B844">
        <f t="shared" si="158"/>
        <v>1</v>
      </c>
      <c r="D844">
        <f t="shared" si="159"/>
        <v>0</v>
      </c>
      <c r="E844">
        <f t="shared" si="160"/>
        <v>0</v>
      </c>
      <c r="F844" s="16" t="s">
        <v>5816</v>
      </c>
      <c r="G844" s="16" t="s">
        <v>4686</v>
      </c>
      <c r="H844" s="16" t="s">
        <v>5566</v>
      </c>
      <c r="I844" s="16" t="s">
        <v>5806</v>
      </c>
      <c r="J844" t="s">
        <v>837</v>
      </c>
      <c r="K844" s="8" t="s">
        <v>3162</v>
      </c>
      <c r="L844" s="2">
        <v>0</v>
      </c>
      <c r="M844" s="2">
        <v>1.9510380413454501E-2</v>
      </c>
      <c r="N844" s="2">
        <v>9.6719500842829903E-5</v>
      </c>
      <c r="O844" s="2">
        <v>4.9374830751100397E-5</v>
      </c>
      <c r="P844" s="2">
        <v>0</v>
      </c>
      <c r="Q844" s="2">
        <v>1.9510380270131099E-2</v>
      </c>
      <c r="R844" s="2">
        <v>9.1111752330932594E-5</v>
      </c>
      <c r="S844" s="2">
        <f t="shared" ref="S844:S907" si="168">IF(AND(AD844=1,N844&gt;R844),-1,IF(AND(AD844=1,N844&lt;R844),1,0))</f>
        <v>0</v>
      </c>
      <c r="T844" s="2">
        <v>4.7245331798807097E-5</v>
      </c>
      <c r="U844" s="2">
        <v>3.9615337204767596E-3</v>
      </c>
      <c r="V844" s="2">
        <v>0.34948194109377001</v>
      </c>
      <c r="W844" s="2">
        <v>0</v>
      </c>
      <c r="X844" s="2">
        <v>1.9510380347817401E-2</v>
      </c>
      <c r="Y844" s="2">
        <v>9.6915376431540103E-5</v>
      </c>
      <c r="Z844" s="2">
        <f t="shared" si="161"/>
        <v>0</v>
      </c>
      <c r="AA844" s="2">
        <v>5.1341753387594499E-5</v>
      </c>
      <c r="AB844" s="2">
        <v>1.0251993171955499E-2</v>
      </c>
      <c r="AC844" s="2">
        <v>1.46672834481822</v>
      </c>
      <c r="AD844" s="2">
        <f t="shared" si="162"/>
        <v>0</v>
      </c>
      <c r="AE844" s="2">
        <v>0</v>
      </c>
      <c r="AF844" s="2">
        <v>3.55312163418521E-2</v>
      </c>
      <c r="AG844" s="2">
        <v>1.90068480885768E-4</v>
      </c>
      <c r="AH844" s="2">
        <v>1.027075505244E-4</v>
      </c>
      <c r="AI844" s="2">
        <v>0</v>
      </c>
      <c r="AJ844" s="2">
        <v>3.5531216409071503E-2</v>
      </c>
      <c r="AK844" s="2">
        <v>1.5903056068935199E-4</v>
      </c>
      <c r="AL844" s="2">
        <f t="shared" si="157"/>
        <v>0</v>
      </c>
      <c r="AM844" s="2">
        <v>9.2584361574044394E-5</v>
      </c>
      <c r="AN844" s="2">
        <v>3.1573227715855903E-8</v>
      </c>
      <c r="AO844" s="2">
        <v>1.04342648929957E-5</v>
      </c>
      <c r="AP844" s="2">
        <v>0</v>
      </c>
      <c r="AQ844" s="2">
        <v>5.29798629722067E-2</v>
      </c>
      <c r="AR844" s="2">
        <v>1.8209928646616399E-4</v>
      </c>
      <c r="AS844" s="2">
        <f t="shared" si="163"/>
        <v>0</v>
      </c>
      <c r="AT844" s="2">
        <v>9.2556409813679004E-5</v>
      </c>
      <c r="AU844" s="2">
        <v>1.2019587291021401E-6</v>
      </c>
      <c r="AV844" s="2">
        <v>0.48290075467423799</v>
      </c>
      <c r="AW844" s="2">
        <f t="shared" si="164"/>
        <v>0</v>
      </c>
      <c r="AX844" s="2">
        <v>0</v>
      </c>
      <c r="AY844" s="2">
        <v>6.5022783660610595E-2</v>
      </c>
      <c r="AZ844" s="2">
        <v>3.25033401796816E-4</v>
      </c>
      <c r="BA844" s="2">
        <v>1.7029866855485101E-4</v>
      </c>
      <c r="BB844" s="2">
        <v>0</v>
      </c>
      <c r="BC844" s="2">
        <v>3.6382255781891998E-2</v>
      </c>
      <c r="BD844" s="2">
        <v>1.97212686512799E-4</v>
      </c>
      <c r="BE844" s="2">
        <f t="shared" si="165"/>
        <v>-1</v>
      </c>
      <c r="BF844" s="2">
        <v>1.00430425182952E-4</v>
      </c>
      <c r="BG844" s="2">
        <v>6.1205528677884496E-153</v>
      </c>
      <c r="BH844" s="2">
        <v>6.5735901029476002E-27</v>
      </c>
      <c r="BI844" s="2">
        <v>0</v>
      </c>
      <c r="BJ844" s="2">
        <v>4.98059926941299E-2</v>
      </c>
      <c r="BK844" s="2">
        <v>2.7441983158806602E-4</v>
      </c>
      <c r="BL844" s="2">
        <f t="shared" si="166"/>
        <v>-1</v>
      </c>
      <c r="BM844" s="2">
        <v>1.3692622479390899E-4</v>
      </c>
      <c r="BN844" s="2">
        <v>4.4556624779979498E-29</v>
      </c>
      <c r="BO844" s="2">
        <v>1.4190173646682101E-4</v>
      </c>
      <c r="BP844" s="2">
        <f t="shared" si="167"/>
        <v>1</v>
      </c>
    </row>
    <row r="845" spans="1:68" x14ac:dyDescent="0.2">
      <c r="A845">
        <v>839</v>
      </c>
      <c r="B845">
        <f t="shared" si="158"/>
        <v>1</v>
      </c>
      <c r="D845">
        <f t="shared" si="159"/>
        <v>0</v>
      </c>
      <c r="E845">
        <f t="shared" si="160"/>
        <v>0</v>
      </c>
      <c r="F845" s="16" t="s">
        <v>5817</v>
      </c>
      <c r="G845" s="16" t="s">
        <v>4686</v>
      </c>
      <c r="H845" s="16" t="s">
        <v>5566</v>
      </c>
      <c r="I845" s="16" t="s">
        <v>5806</v>
      </c>
      <c r="J845" t="s">
        <v>838</v>
      </c>
      <c r="K845" s="8" t="s">
        <v>3163</v>
      </c>
      <c r="L845" s="2">
        <v>0</v>
      </c>
      <c r="M845" s="2">
        <v>1.65487801535091E-2</v>
      </c>
      <c r="N845" s="2">
        <v>2.0533202324033302E-5</v>
      </c>
      <c r="O845" s="2">
        <v>1.5288623066467002E-5</v>
      </c>
      <c r="P845" s="2">
        <v>0</v>
      </c>
      <c r="Q845" s="2">
        <v>1.6548780012644499E-2</v>
      </c>
      <c r="R845" s="2">
        <v>2.2916679356779899E-5</v>
      </c>
      <c r="S845" s="2">
        <f t="shared" si="168"/>
        <v>0</v>
      </c>
      <c r="T845" s="2">
        <v>1.61397358267347E-5</v>
      </c>
      <c r="U845" s="2">
        <v>4.8587563867518997E-16</v>
      </c>
      <c r="V845" s="2">
        <v>0.73337391395812102</v>
      </c>
      <c r="W845" s="2">
        <v>0</v>
      </c>
      <c r="X845" s="2">
        <v>1.65487800971412E-2</v>
      </c>
      <c r="Y845" s="2">
        <v>8.7118711704698693E-6</v>
      </c>
      <c r="Z845" s="2">
        <f t="shared" si="161"/>
        <v>0</v>
      </c>
      <c r="AA845" s="2">
        <v>4.6120473849742903E-6</v>
      </c>
      <c r="AB845" s="2">
        <v>0</v>
      </c>
      <c r="AC845" s="2">
        <v>6.1735611613219094E-8</v>
      </c>
      <c r="AD845" s="2">
        <f t="shared" si="162"/>
        <v>0</v>
      </c>
      <c r="AE845" s="2">
        <v>0</v>
      </c>
      <c r="AF845" s="2">
        <v>3.0200335897407799E-2</v>
      </c>
      <c r="AG845" s="2">
        <v>2.0389840628661801E-5</v>
      </c>
      <c r="AH845" s="2">
        <v>9.8611137147867402E-6</v>
      </c>
      <c r="AI845" s="2">
        <v>0</v>
      </c>
      <c r="AJ845" s="2">
        <v>3.0200335954077999E-2</v>
      </c>
      <c r="AK845" s="2">
        <v>1.4122313933486099E-5</v>
      </c>
      <c r="AL845" s="2">
        <f t="shared" si="157"/>
        <v>0</v>
      </c>
      <c r="AM845" s="2">
        <v>8.0607130837105106E-6</v>
      </c>
      <c r="AN845" s="2">
        <v>4.5444772449404701E-37</v>
      </c>
      <c r="AO845" s="2">
        <v>0.19658344904177799</v>
      </c>
      <c r="AP845" s="2">
        <v>0</v>
      </c>
      <c r="AQ845" s="2">
        <v>4.7868327734472499E-2</v>
      </c>
      <c r="AR845" s="2">
        <v>4.1777918355499099E-5</v>
      </c>
      <c r="AS845" s="2">
        <f t="shared" si="163"/>
        <v>0</v>
      </c>
      <c r="AT845" s="2">
        <v>2.52510311962092E-5</v>
      </c>
      <c r="AU845" s="2">
        <v>0</v>
      </c>
      <c r="AV845" s="2">
        <v>1.9820058273981199E-4</v>
      </c>
      <c r="AW845" s="2">
        <f t="shared" si="164"/>
        <v>0</v>
      </c>
      <c r="AX845" s="2">
        <v>0</v>
      </c>
      <c r="AY845" s="2">
        <v>5.5233229985733802E-2</v>
      </c>
      <c r="AZ845" s="2">
        <v>6.1133672613713396E-5</v>
      </c>
      <c r="BA845" s="2">
        <v>4.7843674812335801E-5</v>
      </c>
      <c r="BB845" s="2">
        <v>0</v>
      </c>
      <c r="BC845" s="2">
        <v>3.0697563506125399E-2</v>
      </c>
      <c r="BD845" s="2">
        <v>3.64277048928881E-5</v>
      </c>
      <c r="BE845" s="2">
        <f t="shared" si="165"/>
        <v>-1</v>
      </c>
      <c r="BF845" s="2">
        <v>2.9649817631673101E-5</v>
      </c>
      <c r="BG845" s="2">
        <v>0</v>
      </c>
      <c r="BH845" s="2">
        <v>2.4845296446323899E-5</v>
      </c>
      <c r="BI845" s="2">
        <v>0</v>
      </c>
      <c r="BJ845" s="2">
        <v>4.09793698726372E-2</v>
      </c>
      <c r="BK845" s="2">
        <v>1.3378322319547999E-5</v>
      </c>
      <c r="BL845" s="2">
        <f t="shared" si="166"/>
        <v>-1</v>
      </c>
      <c r="BM845" s="2">
        <v>9.2215431245841697E-6</v>
      </c>
      <c r="BN845" s="2">
        <v>0</v>
      </c>
      <c r="BO845" s="2">
        <v>2.9741537604413498E-19</v>
      </c>
      <c r="BP845" s="2">
        <f t="shared" si="167"/>
        <v>1</v>
      </c>
    </row>
    <row r="846" spans="1:68" x14ac:dyDescent="0.2">
      <c r="A846">
        <v>840</v>
      </c>
      <c r="B846">
        <f t="shared" si="158"/>
        <v>0</v>
      </c>
      <c r="D846">
        <f t="shared" si="159"/>
        <v>0</v>
      </c>
      <c r="E846">
        <f t="shared" si="160"/>
        <v>0</v>
      </c>
      <c r="F846" s="16" t="s">
        <v>5818</v>
      </c>
      <c r="G846" s="16" t="s">
        <v>4686</v>
      </c>
      <c r="H846" s="16" t="s">
        <v>5566</v>
      </c>
      <c r="I846" s="16" t="s">
        <v>5806</v>
      </c>
      <c r="J846" t="s">
        <v>839</v>
      </c>
      <c r="K846" s="8" t="s">
        <v>3163</v>
      </c>
      <c r="L846" s="2">
        <v>0</v>
      </c>
      <c r="M846" s="2">
        <v>1.65487801535108E-2</v>
      </c>
      <c r="N846" s="2">
        <v>1.14810955537348E-5</v>
      </c>
      <c r="O846" s="2">
        <v>4.2705238935927699E-6</v>
      </c>
      <c r="P846" s="2">
        <v>0</v>
      </c>
      <c r="Q846" s="2">
        <v>1.6548780012636901E-2</v>
      </c>
      <c r="R846" s="2">
        <v>7.4914760856729496E-6</v>
      </c>
      <c r="S846" s="2">
        <f t="shared" si="168"/>
        <v>0</v>
      </c>
      <c r="T846" s="2">
        <v>4.4941140835571904E-6</v>
      </c>
      <c r="U846" s="2">
        <v>2.0181814811836598E-46</v>
      </c>
      <c r="V846" s="2">
        <v>0.20125163696408699</v>
      </c>
      <c r="W846" s="2">
        <v>0</v>
      </c>
      <c r="X846" s="2">
        <v>1.6548780097206901E-2</v>
      </c>
      <c r="Y846" s="2">
        <v>8.0629588060253301E-6</v>
      </c>
      <c r="Z846" s="2">
        <f t="shared" si="161"/>
        <v>0</v>
      </c>
      <c r="AA846" s="2">
        <v>4.6530756138230898E-6</v>
      </c>
      <c r="AB846" s="2">
        <v>4.2908078686932398E-38</v>
      </c>
      <c r="AC846" s="2">
        <v>0.26763542132413498</v>
      </c>
      <c r="AD846" s="2">
        <f t="shared" si="162"/>
        <v>0</v>
      </c>
      <c r="AE846" s="2">
        <v>0</v>
      </c>
      <c r="AF846" s="2">
        <v>3.0200335897384301E-2</v>
      </c>
      <c r="AG846" s="2">
        <v>2.11923566221356E-5</v>
      </c>
      <c r="AH846" s="2">
        <v>1.02266666973939E-5</v>
      </c>
      <c r="AI846" s="2">
        <v>0</v>
      </c>
      <c r="AJ846" s="2">
        <v>3.02003359527169E-2</v>
      </c>
      <c r="AK846" s="2">
        <v>1.4707552904335001E-5</v>
      </c>
      <c r="AL846" s="2">
        <f t="shared" si="157"/>
        <v>0</v>
      </c>
      <c r="AM846" s="2">
        <v>8.1525490675654899E-6</v>
      </c>
      <c r="AN846" s="2">
        <v>2.2563872287699801E-41</v>
      </c>
      <c r="AO846" s="2">
        <v>0.24128702350694201</v>
      </c>
      <c r="AP846" s="2">
        <v>0</v>
      </c>
      <c r="AQ846" s="2">
        <v>4.7868327754315397E-2</v>
      </c>
      <c r="AR846" s="2">
        <v>1.32468922319568E-5</v>
      </c>
      <c r="AS846" s="2">
        <f t="shared" si="163"/>
        <v>0</v>
      </c>
      <c r="AT846" s="2">
        <v>9.0767219561411194E-6</v>
      </c>
      <c r="AU846" s="2">
        <v>3.6264230995807802E-17</v>
      </c>
      <c r="AV846" s="2">
        <v>1.9838641650014501E-2</v>
      </c>
      <c r="AW846" s="2">
        <f t="shared" si="164"/>
        <v>0</v>
      </c>
      <c r="AX846" s="2">
        <v>0</v>
      </c>
      <c r="AY846" s="2">
        <v>5.5233229981439702E-2</v>
      </c>
      <c r="AZ846" s="2">
        <v>2.8592863828325599E-5</v>
      </c>
      <c r="BA846" s="2">
        <v>1.5312266063612299E-5</v>
      </c>
      <c r="BB846" s="2">
        <v>0</v>
      </c>
      <c r="BC846" s="2">
        <v>3.06975635060311E-2</v>
      </c>
      <c r="BD846" s="2">
        <v>1.44867491230932E-5</v>
      </c>
      <c r="BE846" s="2">
        <f t="shared" si="165"/>
        <v>0</v>
      </c>
      <c r="BF846" s="2">
        <v>8.2990794504315206E-6</v>
      </c>
      <c r="BG846" s="2">
        <v>3.9661894276208698E-270</v>
      </c>
      <c r="BH846" s="2">
        <v>4.3967800229236104E-3</v>
      </c>
      <c r="BI846" s="2">
        <v>0</v>
      </c>
      <c r="BJ846" s="2">
        <v>4.0979369872642703E-2</v>
      </c>
      <c r="BK846" s="2">
        <v>4.0596950216617598E-5</v>
      </c>
      <c r="BL846" s="2">
        <f t="shared" si="166"/>
        <v>0</v>
      </c>
      <c r="BM846" s="2">
        <v>2.83958531806767E-5</v>
      </c>
      <c r="BN846" s="2">
        <v>0</v>
      </c>
      <c r="BO846" s="2">
        <v>6.3458457152576503E-2</v>
      </c>
      <c r="BP846" s="2">
        <f t="shared" si="167"/>
        <v>0</v>
      </c>
    </row>
    <row r="847" spans="1:68" x14ac:dyDescent="0.2">
      <c r="A847">
        <v>841</v>
      </c>
      <c r="B847">
        <f t="shared" si="158"/>
        <v>0</v>
      </c>
      <c r="D847">
        <f t="shared" si="159"/>
        <v>0</v>
      </c>
      <c r="E847">
        <f t="shared" si="160"/>
        <v>0</v>
      </c>
      <c r="F847" s="16" t="s">
        <v>5819</v>
      </c>
      <c r="G847" s="16" t="s">
        <v>4686</v>
      </c>
      <c r="H847" s="16" t="s">
        <v>5566</v>
      </c>
      <c r="I847" s="16" t="s">
        <v>5806</v>
      </c>
      <c r="J847" t="s">
        <v>840</v>
      </c>
      <c r="K847" s="8" t="s">
        <v>3163</v>
      </c>
      <c r="L847" s="2">
        <v>0</v>
      </c>
      <c r="M847" s="2">
        <v>1.6548780153510901E-2</v>
      </c>
      <c r="N847" s="2">
        <v>8.0089904333072801E-6</v>
      </c>
      <c r="O847" s="2">
        <v>4.25751350167022E-6</v>
      </c>
      <c r="P847" s="2">
        <v>0</v>
      </c>
      <c r="Q847" s="2">
        <v>1.6548780012636901E-2</v>
      </c>
      <c r="R847" s="2">
        <v>9.6143031873382298E-6</v>
      </c>
      <c r="S847" s="2">
        <f t="shared" si="168"/>
        <v>0</v>
      </c>
      <c r="T847" s="2">
        <v>4.6759444383519304E-6</v>
      </c>
      <c r="U847" s="2">
        <v>3.2177235660895502E-10</v>
      </c>
      <c r="V847" s="2">
        <v>0.75562034996029004</v>
      </c>
      <c r="W847" s="2">
        <v>0</v>
      </c>
      <c r="X847" s="2">
        <v>1.6548780097207099E-2</v>
      </c>
      <c r="Y847" s="2">
        <v>8.1222632194472501E-6</v>
      </c>
      <c r="Z847" s="2">
        <f t="shared" si="161"/>
        <v>0</v>
      </c>
      <c r="AA847" s="2">
        <v>4.50297973438265E-6</v>
      </c>
      <c r="AB847" s="2">
        <v>3.4362020047031799E-3</v>
      </c>
      <c r="AC847" s="2">
        <v>1.4548156079863801</v>
      </c>
      <c r="AD847" s="2">
        <f t="shared" si="162"/>
        <v>0</v>
      </c>
      <c r="AE847" s="2">
        <v>0</v>
      </c>
      <c r="AF847" s="2">
        <v>3.0200335897384301E-2</v>
      </c>
      <c r="AG847" s="2">
        <v>2.1855613775366001E-5</v>
      </c>
      <c r="AH847" s="2">
        <v>9.82151002181276E-6</v>
      </c>
      <c r="AI847" s="2">
        <v>0</v>
      </c>
      <c r="AJ847" s="2">
        <v>3.0200335952717101E-2</v>
      </c>
      <c r="AK847" s="2">
        <v>2.0026588457946201E-5</v>
      </c>
      <c r="AL847" s="2">
        <f t="shared" si="157"/>
        <v>0</v>
      </c>
      <c r="AM847" s="2">
        <v>9.0420988491371996E-6</v>
      </c>
      <c r="AN847" s="2">
        <v>8.0764789361017697E-16</v>
      </c>
      <c r="AO847" s="2">
        <v>1.1648606447886201</v>
      </c>
      <c r="AP847" s="2">
        <v>0</v>
      </c>
      <c r="AQ847" s="2">
        <v>4.78683277543153E-2</v>
      </c>
      <c r="AR847" s="2">
        <v>1.9521196842934302E-5</v>
      </c>
      <c r="AS847" s="2">
        <f t="shared" si="163"/>
        <v>0</v>
      </c>
      <c r="AT847" s="2">
        <v>9.0667505841678096E-6</v>
      </c>
      <c r="AU847" s="2">
        <v>2.04507579385755E-6</v>
      </c>
      <c r="AV847" s="2">
        <v>1.0030197157968599</v>
      </c>
      <c r="AW847" s="2">
        <f t="shared" si="164"/>
        <v>0</v>
      </c>
      <c r="AX847" s="2">
        <v>0</v>
      </c>
      <c r="AY847" s="2">
        <v>5.5233229981439598E-2</v>
      </c>
      <c r="AZ847" s="2">
        <v>2.4940778308100401E-5</v>
      </c>
      <c r="BA847" s="2">
        <v>1.51401335599766E-5</v>
      </c>
      <c r="BB847" s="2">
        <v>0</v>
      </c>
      <c r="BC847" s="2">
        <v>3.06975635060311E-2</v>
      </c>
      <c r="BD847" s="2">
        <v>1.5905688847409999E-5</v>
      </c>
      <c r="BE847" s="2">
        <f t="shared" si="165"/>
        <v>0</v>
      </c>
      <c r="BF847" s="2">
        <v>8.42347573899134E-6</v>
      </c>
      <c r="BG847" s="2">
        <v>3.6065192411697599E-289</v>
      </c>
      <c r="BH847" s="2">
        <v>6.2256751199259601E-2</v>
      </c>
      <c r="BI847" s="2">
        <v>0</v>
      </c>
      <c r="BJ847" s="2">
        <v>4.0979369872643001E-2</v>
      </c>
      <c r="BK847" s="2">
        <v>1.2875431020039101E-5</v>
      </c>
      <c r="BL847" s="2">
        <f t="shared" si="166"/>
        <v>0</v>
      </c>
      <c r="BM847" s="2">
        <v>8.8822396804449797E-6</v>
      </c>
      <c r="BN847" s="2">
        <v>1.51765447018235E-265</v>
      </c>
      <c r="BO847" s="2">
        <v>2.8393744040120898E-3</v>
      </c>
      <c r="BP847" s="2">
        <f t="shared" si="167"/>
        <v>0</v>
      </c>
    </row>
    <row r="848" spans="1:68" x14ac:dyDescent="0.2">
      <c r="A848">
        <v>842</v>
      </c>
      <c r="B848">
        <f t="shared" si="158"/>
        <v>1</v>
      </c>
      <c r="D848">
        <f t="shared" si="159"/>
        <v>0</v>
      </c>
      <c r="E848">
        <f t="shared" si="160"/>
        <v>0</v>
      </c>
      <c r="F848" s="16" t="s">
        <v>5820</v>
      </c>
      <c r="G848" s="16" t="s">
        <v>4686</v>
      </c>
      <c r="H848" s="16" t="s">
        <v>5566</v>
      </c>
      <c r="I848" s="16" t="s">
        <v>5806</v>
      </c>
      <c r="J848" t="s">
        <v>841</v>
      </c>
      <c r="K848" s="8" t="s">
        <v>3164</v>
      </c>
      <c r="L848" s="2">
        <v>0</v>
      </c>
      <c r="M848" s="2">
        <v>1.7876300361213598E-2</v>
      </c>
      <c r="N848" s="2">
        <v>2.9932880679083202E-5</v>
      </c>
      <c r="O848" s="2">
        <v>1.4237561938601401E-5</v>
      </c>
      <c r="P848" s="2">
        <v>0</v>
      </c>
      <c r="Q848" s="2">
        <v>1.7876300227382701E-2</v>
      </c>
      <c r="R848" s="2">
        <v>3.0319791015455599E-5</v>
      </c>
      <c r="S848" s="2">
        <f t="shared" si="168"/>
        <v>0</v>
      </c>
      <c r="T848" s="2">
        <v>1.61901485310914E-5</v>
      </c>
      <c r="U848" s="2">
        <v>1.13249986585733E-11</v>
      </c>
      <c r="V848" s="2">
        <v>1.39104791326745</v>
      </c>
      <c r="W848" s="2">
        <v>0</v>
      </c>
      <c r="X848" s="2">
        <v>1.78763002961227E-2</v>
      </c>
      <c r="Y848" s="2">
        <v>3.2277665926780803E-5</v>
      </c>
      <c r="Z848" s="2">
        <f t="shared" si="161"/>
        <v>0</v>
      </c>
      <c r="AA848" s="2">
        <v>1.7196113781736301E-5</v>
      </c>
      <c r="AB848" s="2">
        <v>1.4314511976536599E-23</v>
      </c>
      <c r="AC848" s="2">
        <v>0.38182492046407202</v>
      </c>
      <c r="AD848" s="2">
        <f t="shared" si="162"/>
        <v>0</v>
      </c>
      <c r="AE848" s="2">
        <v>0</v>
      </c>
      <c r="AF848" s="2">
        <v>3.2589872262154498E-2</v>
      </c>
      <c r="AG848" s="2">
        <v>6.4814381056671304E-5</v>
      </c>
      <c r="AH848" s="2">
        <v>3.1608877002529903E-5</v>
      </c>
      <c r="AI848" s="2">
        <v>0</v>
      </c>
      <c r="AJ848" s="2">
        <v>3.2589872314169301E-2</v>
      </c>
      <c r="AK848" s="2">
        <v>4.5922131655266297E-5</v>
      </c>
      <c r="AL848" s="2">
        <f t="shared" si="157"/>
        <v>0</v>
      </c>
      <c r="AM848" s="2">
        <v>2.6235948623973501E-5</v>
      </c>
      <c r="AN848" s="2">
        <v>3.2328203829545998E-25</v>
      </c>
      <c r="AO848" s="2">
        <v>5.2077041203439799E-6</v>
      </c>
      <c r="AP848" s="2">
        <v>0</v>
      </c>
      <c r="AQ848" s="2">
        <v>5.0077011901638602E-2</v>
      </c>
      <c r="AR848" s="2">
        <v>6.7649904965906102E-5</v>
      </c>
      <c r="AS848" s="2">
        <f t="shared" si="163"/>
        <v>0</v>
      </c>
      <c r="AT848" s="2">
        <v>2.8022503902106101E-5</v>
      </c>
      <c r="AU848" s="2">
        <v>1.05337298225969E-8</v>
      </c>
      <c r="AV848" s="2">
        <v>1.08833500291681</v>
      </c>
      <c r="AW848" s="2">
        <f t="shared" si="164"/>
        <v>0</v>
      </c>
      <c r="AX848" s="2">
        <v>0</v>
      </c>
      <c r="AY848" s="2">
        <v>5.9621340872705E-2</v>
      </c>
      <c r="AZ848" s="2">
        <v>1.0803666116611201E-4</v>
      </c>
      <c r="BA848" s="2">
        <v>5.69820947696481E-5</v>
      </c>
      <c r="BB848" s="2">
        <v>0</v>
      </c>
      <c r="BC848" s="2">
        <v>3.3245693981917998E-2</v>
      </c>
      <c r="BD848" s="2">
        <v>4.1810365340542203E-5</v>
      </c>
      <c r="BE848" s="2">
        <f t="shared" si="165"/>
        <v>-1</v>
      </c>
      <c r="BF848" s="2">
        <v>2.1184903119536501E-5</v>
      </c>
      <c r="BG848" s="2">
        <v>0</v>
      </c>
      <c r="BH848" s="2">
        <v>1.7222753819892201E-33</v>
      </c>
      <c r="BI848" s="2">
        <v>0</v>
      </c>
      <c r="BJ848" s="2">
        <v>4.0979369875510901E-2</v>
      </c>
      <c r="BK848" s="2">
        <v>2.50136697819889E-5</v>
      </c>
      <c r="BL848" s="2">
        <f t="shared" si="166"/>
        <v>-1</v>
      </c>
      <c r="BM848" s="2">
        <v>1.1557174901925901E-5</v>
      </c>
      <c r="BN848" s="2">
        <v>0</v>
      </c>
      <c r="BO848" s="2">
        <v>6.3302924450453398E-46</v>
      </c>
      <c r="BP848" s="2">
        <f t="shared" si="167"/>
        <v>1</v>
      </c>
    </row>
    <row r="849" spans="1:68" x14ac:dyDescent="0.2">
      <c r="A849">
        <v>843</v>
      </c>
      <c r="B849">
        <f t="shared" si="158"/>
        <v>0</v>
      </c>
      <c r="D849">
        <f t="shared" si="159"/>
        <v>1</v>
      </c>
      <c r="E849">
        <f t="shared" si="160"/>
        <v>0</v>
      </c>
      <c r="F849" s="16" t="s">
        <v>5821</v>
      </c>
      <c r="G849" s="16" t="s">
        <v>4686</v>
      </c>
      <c r="H849" s="16" t="s">
        <v>5566</v>
      </c>
      <c r="I849" s="16" t="s">
        <v>5806</v>
      </c>
      <c r="J849" t="s">
        <v>842</v>
      </c>
      <c r="K849" s="8" t="s">
        <v>3164</v>
      </c>
      <c r="L849" s="2">
        <v>0</v>
      </c>
      <c r="M849" s="2">
        <v>1.7876300361213699E-2</v>
      </c>
      <c r="N849" s="2">
        <v>4.5246723352824098E-5</v>
      </c>
      <c r="O849" s="2">
        <v>2.68223133755806E-5</v>
      </c>
      <c r="P849" s="2">
        <v>0</v>
      </c>
      <c r="Q849" s="2">
        <v>1.7876300227382701E-2</v>
      </c>
      <c r="R849" s="2">
        <v>3.6451280646694002E-5</v>
      </c>
      <c r="S849" s="2">
        <f t="shared" si="168"/>
        <v>-1</v>
      </c>
      <c r="T849" s="2">
        <v>1.90855056636017E-5</v>
      </c>
      <c r="U849" s="2">
        <v>1.2351775937932199E-115</v>
      </c>
      <c r="V849" s="2">
        <v>3.8407476965078998E-3</v>
      </c>
      <c r="W849" s="2">
        <v>0</v>
      </c>
      <c r="X849" s="2">
        <v>1.78763002961227E-2</v>
      </c>
      <c r="Y849" s="2">
        <v>3.0320118199992699E-5</v>
      </c>
      <c r="Z849" s="2">
        <f t="shared" si="161"/>
        <v>-1</v>
      </c>
      <c r="AA849" s="2">
        <v>1.40364960600496E-5</v>
      </c>
      <c r="AB849" s="2">
        <v>0</v>
      </c>
      <c r="AC849" s="2">
        <v>4.7747561979937402E-9</v>
      </c>
      <c r="AD849" s="2">
        <f t="shared" si="162"/>
        <v>1</v>
      </c>
      <c r="AE849" s="2">
        <v>0</v>
      </c>
      <c r="AF849" s="2">
        <v>3.2589872262154401E-2</v>
      </c>
      <c r="AG849" s="2">
        <v>5.0904208860118402E-5</v>
      </c>
      <c r="AH849" s="2">
        <v>2.36046390822549E-5</v>
      </c>
      <c r="AI849" s="2">
        <v>0</v>
      </c>
      <c r="AJ849" s="2">
        <v>3.2589872314169398E-2</v>
      </c>
      <c r="AK849" s="2">
        <v>5.9522922654644598E-5</v>
      </c>
      <c r="AL849" s="2">
        <f t="shared" si="157"/>
        <v>0</v>
      </c>
      <c r="AM849" s="2">
        <v>3.1658547511211303E-5</v>
      </c>
      <c r="AN849" s="2">
        <v>4.8777694398741798E-45</v>
      </c>
      <c r="AO849" s="2">
        <v>8.2572045439877104E-2</v>
      </c>
      <c r="AP849" s="2">
        <v>0</v>
      </c>
      <c r="AQ849" s="2">
        <v>5.0077011901636097E-2</v>
      </c>
      <c r="AR849" s="2">
        <v>6.2233802996054306E-5</v>
      </c>
      <c r="AS849" s="2">
        <f t="shared" si="163"/>
        <v>0</v>
      </c>
      <c r="AT849" s="2">
        <v>2.99265907821087E-5</v>
      </c>
      <c r="AU849" s="2">
        <v>1.2421840272270001E-31</v>
      </c>
      <c r="AV849" s="2">
        <v>3.4055670253994599E-2</v>
      </c>
      <c r="AW849" s="2">
        <f t="shared" si="164"/>
        <v>0</v>
      </c>
      <c r="AX849" s="2">
        <v>0</v>
      </c>
      <c r="AY849" s="2">
        <v>5.9621340872705299E-2</v>
      </c>
      <c r="AZ849" s="2">
        <v>1.17926085648432E-4</v>
      </c>
      <c r="BA849" s="2">
        <v>5.5230680342197101E-5</v>
      </c>
      <c r="BB849" s="2">
        <v>0</v>
      </c>
      <c r="BC849" s="2">
        <v>3.3245693981918102E-2</v>
      </c>
      <c r="BD849" s="2">
        <v>4.55620478839021E-5</v>
      </c>
      <c r="BE849" s="2">
        <f t="shared" si="165"/>
        <v>-1</v>
      </c>
      <c r="BF849" s="2">
        <v>2.3449351858439098E-5</v>
      </c>
      <c r="BG849" s="2">
        <v>0</v>
      </c>
      <c r="BH849" s="2">
        <v>6.54432583702422E-21</v>
      </c>
      <c r="BI849" s="2">
        <v>0</v>
      </c>
      <c r="BJ849" s="2">
        <v>4.0979369875510999E-2</v>
      </c>
      <c r="BK849" s="2">
        <v>5.4008731401894299E-5</v>
      </c>
      <c r="BL849" s="2">
        <f t="shared" si="166"/>
        <v>-1</v>
      </c>
      <c r="BM849" s="2">
        <v>3.05893128008173E-5</v>
      </c>
      <c r="BN849" s="2">
        <v>0</v>
      </c>
      <c r="BO849" s="2">
        <v>1.2276252302157699E-12</v>
      </c>
      <c r="BP849" s="2">
        <f t="shared" si="167"/>
        <v>1</v>
      </c>
    </row>
    <row r="850" spans="1:68" x14ac:dyDescent="0.2">
      <c r="A850">
        <v>844</v>
      </c>
      <c r="B850">
        <f t="shared" si="158"/>
        <v>1</v>
      </c>
      <c r="D850">
        <f t="shared" si="159"/>
        <v>0</v>
      </c>
      <c r="E850">
        <f t="shared" si="160"/>
        <v>0</v>
      </c>
      <c r="F850" s="16" t="s">
        <v>5822</v>
      </c>
      <c r="G850" s="16" t="s">
        <v>4686</v>
      </c>
      <c r="H850" s="16" t="s">
        <v>5566</v>
      </c>
      <c r="I850" s="16" t="s">
        <v>5806</v>
      </c>
      <c r="J850" t="s">
        <v>843</v>
      </c>
      <c r="K850" s="8" t="s">
        <v>3164</v>
      </c>
      <c r="L850" s="2">
        <v>0</v>
      </c>
      <c r="M850" s="2">
        <v>1.7876300361641399E-2</v>
      </c>
      <c r="N850" s="2">
        <v>3.4052006900886701E-5</v>
      </c>
      <c r="O850" s="2">
        <v>1.5804765306280099E-5</v>
      </c>
      <c r="P850" s="2">
        <v>0</v>
      </c>
      <c r="Q850" s="2">
        <v>1.7876300227383301E-2</v>
      </c>
      <c r="R850" s="2">
        <v>3.1528747822787602E-5</v>
      </c>
      <c r="S850" s="2">
        <f t="shared" si="168"/>
        <v>0</v>
      </c>
      <c r="T850" s="2">
        <v>1.7151866581347698E-5</v>
      </c>
      <c r="U850" s="2">
        <v>2.07148175948315E-5</v>
      </c>
      <c r="V850" s="2">
        <v>0.45960342333506898</v>
      </c>
      <c r="W850" s="2">
        <v>0</v>
      </c>
      <c r="X850" s="2">
        <v>1.7876300296139399E-2</v>
      </c>
      <c r="Y850" s="2">
        <v>3.15537180675136E-5</v>
      </c>
      <c r="Z850" s="2">
        <f t="shared" si="161"/>
        <v>0</v>
      </c>
      <c r="AA850" s="2">
        <v>1.4546813493003099E-5</v>
      </c>
      <c r="AB850" s="2">
        <v>1.6963867732801199E-4</v>
      </c>
      <c r="AC850" s="2">
        <v>0.572516050530401</v>
      </c>
      <c r="AD850" s="2">
        <f t="shared" si="162"/>
        <v>0</v>
      </c>
      <c r="AE850" s="2">
        <v>0</v>
      </c>
      <c r="AF850" s="2">
        <v>3.25898722621355E-2</v>
      </c>
      <c r="AG850" s="2">
        <v>6.1590483552325905E-5</v>
      </c>
      <c r="AH850" s="2">
        <v>3.05685972177087E-5</v>
      </c>
      <c r="AI850" s="2">
        <v>0</v>
      </c>
      <c r="AJ850" s="2">
        <v>3.2589872313897997E-2</v>
      </c>
      <c r="AK850" s="2">
        <v>5.0952628521376501E-5</v>
      </c>
      <c r="AL850" s="2">
        <f t="shared" si="157"/>
        <v>0</v>
      </c>
      <c r="AM850" s="2">
        <v>2.7936373729728501E-5</v>
      </c>
      <c r="AN850" s="2">
        <v>7.7699937111259596E-6</v>
      </c>
      <c r="AO850" s="2">
        <v>3.6134869640531198E-3</v>
      </c>
      <c r="AP850" s="2">
        <v>0</v>
      </c>
      <c r="AQ850" s="2">
        <v>5.0077011913139402E-2</v>
      </c>
      <c r="AR850" s="2">
        <v>6.0548597283822197E-5</v>
      </c>
      <c r="AS850" s="2">
        <f t="shared" si="163"/>
        <v>0</v>
      </c>
      <c r="AT850" s="2">
        <v>2.93795752747147E-5</v>
      </c>
      <c r="AU850" s="2">
        <v>0.100484836492991</v>
      </c>
      <c r="AV850" s="2">
        <v>1.2783920982970001</v>
      </c>
      <c r="AW850" s="2">
        <f t="shared" si="164"/>
        <v>0</v>
      </c>
      <c r="AX850" s="2">
        <v>0</v>
      </c>
      <c r="AY850" s="2">
        <v>5.9621340872650003E-2</v>
      </c>
      <c r="AZ850" s="2">
        <v>1.0184259715670601E-4</v>
      </c>
      <c r="BA850" s="2">
        <v>5.3107841047723502E-5</v>
      </c>
      <c r="BB850" s="2">
        <v>0</v>
      </c>
      <c r="BC850" s="2">
        <v>3.3245693981905002E-2</v>
      </c>
      <c r="BD850" s="2">
        <v>4.7624450767377801E-5</v>
      </c>
      <c r="BE850" s="2">
        <f t="shared" si="165"/>
        <v>-1</v>
      </c>
      <c r="BF850" s="2">
        <v>2.3609331022098401E-5</v>
      </c>
      <c r="BG850" s="2">
        <v>0</v>
      </c>
      <c r="BH850" s="2">
        <v>4.8557849639033002E-22</v>
      </c>
      <c r="BI850" s="2">
        <v>0</v>
      </c>
      <c r="BJ850" s="2">
        <v>4.0979369875510999E-2</v>
      </c>
      <c r="BK850" s="2">
        <v>2.2846631062041102E-5</v>
      </c>
      <c r="BL850" s="2">
        <f t="shared" si="166"/>
        <v>-1</v>
      </c>
      <c r="BM850" s="2">
        <v>1.0431824915821201E-5</v>
      </c>
      <c r="BN850" s="2">
        <v>0</v>
      </c>
      <c r="BO850" s="2">
        <v>1.5813639307487E-43</v>
      </c>
      <c r="BP850" s="2">
        <f t="shared" si="167"/>
        <v>1</v>
      </c>
    </row>
    <row r="851" spans="1:68" x14ac:dyDescent="0.2">
      <c r="A851">
        <v>845</v>
      </c>
      <c r="B851">
        <f t="shared" si="158"/>
        <v>0</v>
      </c>
      <c r="D851">
        <f t="shared" si="159"/>
        <v>0</v>
      </c>
      <c r="E851">
        <f t="shared" si="160"/>
        <v>1</v>
      </c>
      <c r="F851" s="16" t="s">
        <v>5823</v>
      </c>
      <c r="G851" s="16" t="s">
        <v>4686</v>
      </c>
      <c r="H851" s="16" t="s">
        <v>5566</v>
      </c>
      <c r="I851" s="16" t="s">
        <v>5806</v>
      </c>
      <c r="J851" t="s">
        <v>844</v>
      </c>
      <c r="K851" s="8" t="s">
        <v>3164</v>
      </c>
      <c r="L851" s="2">
        <v>0</v>
      </c>
      <c r="M851" s="2">
        <v>1.7876300361645801E-2</v>
      </c>
      <c r="N851" s="2">
        <v>2.5352100743800299E-5</v>
      </c>
      <c r="O851" s="2">
        <v>1.2500336608782699E-5</v>
      </c>
      <c r="P851" s="2">
        <v>0</v>
      </c>
      <c r="Q851" s="2">
        <v>1.7876300227382499E-2</v>
      </c>
      <c r="R851" s="2">
        <v>2.7542826070642E-5</v>
      </c>
      <c r="S851" s="2">
        <f t="shared" si="168"/>
        <v>0</v>
      </c>
      <c r="T851" s="2">
        <v>1.43352799758665E-5</v>
      </c>
      <c r="U851" s="2">
        <v>3.4555817060749998E-16</v>
      </c>
      <c r="V851" s="2">
        <v>0.478097724997746</v>
      </c>
      <c r="W851" s="2">
        <v>0</v>
      </c>
      <c r="X851" s="2">
        <v>1.78763002961227E-2</v>
      </c>
      <c r="Y851" s="2">
        <v>3.1835568733572501E-5</v>
      </c>
      <c r="Z851" s="2">
        <f t="shared" si="161"/>
        <v>0</v>
      </c>
      <c r="AA851" s="2">
        <v>1.57579363380697E-5</v>
      </c>
      <c r="AB851" s="2">
        <v>3.5885509250803099E-35</v>
      </c>
      <c r="AC851" s="2">
        <v>3.7671668806101601E-3</v>
      </c>
      <c r="AD851" s="2">
        <f t="shared" si="162"/>
        <v>0</v>
      </c>
      <c r="AE851" s="2">
        <v>0</v>
      </c>
      <c r="AF851" s="2">
        <v>3.2589872262154602E-2</v>
      </c>
      <c r="AG851" s="2">
        <v>4.42388413974028E-5</v>
      </c>
      <c r="AH851" s="2">
        <v>2.3627883499852599E-5</v>
      </c>
      <c r="AI851" s="2">
        <v>0</v>
      </c>
      <c r="AJ851" s="2">
        <v>3.2589872313894201E-2</v>
      </c>
      <c r="AK851" s="2">
        <v>4.93302070042314E-5</v>
      </c>
      <c r="AL851" s="2">
        <f t="shared" si="157"/>
        <v>1</v>
      </c>
      <c r="AM851" s="2">
        <v>2.8671110616222999E-5</v>
      </c>
      <c r="AN851" s="2">
        <v>3.72896233535386E-22</v>
      </c>
      <c r="AO851" s="2">
        <v>2.9190978080922199E-2</v>
      </c>
      <c r="AP851" s="2">
        <v>0</v>
      </c>
      <c r="AQ851" s="2">
        <v>5.0077011902996203E-2</v>
      </c>
      <c r="AR851" s="2">
        <v>6.6020000069636403E-5</v>
      </c>
      <c r="AS851" s="2">
        <f t="shared" si="163"/>
        <v>1</v>
      </c>
      <c r="AT851" s="2">
        <v>3.1227805660920998E-5</v>
      </c>
      <c r="AU851" s="2">
        <v>1.06936067206518E-47</v>
      </c>
      <c r="AV851" s="2">
        <v>5.5710962835385798E-7</v>
      </c>
      <c r="AW851" s="2">
        <f t="shared" si="164"/>
        <v>1</v>
      </c>
      <c r="AX851" s="2">
        <v>0</v>
      </c>
      <c r="AY851" s="2">
        <v>5.9621340866579102E-2</v>
      </c>
      <c r="AZ851" s="2">
        <v>1.0698685960716301E-4</v>
      </c>
      <c r="BA851" s="2">
        <v>5.51011961882979E-5</v>
      </c>
      <c r="BB851" s="2">
        <v>0</v>
      </c>
      <c r="BC851" s="2">
        <v>3.3245693981917797E-2</v>
      </c>
      <c r="BD851" s="2">
        <v>4.0497354013050898E-5</v>
      </c>
      <c r="BE851" s="2">
        <f t="shared" si="165"/>
        <v>-1</v>
      </c>
      <c r="BF851" s="2">
        <v>2.1284343163121002E-5</v>
      </c>
      <c r="BG851" s="2">
        <v>0</v>
      </c>
      <c r="BH851" s="2">
        <v>2.35553603422459E-34</v>
      </c>
      <c r="BI851" s="2">
        <v>0</v>
      </c>
      <c r="BJ851" s="2">
        <v>4.09793698657945E-2</v>
      </c>
      <c r="BK851" s="2">
        <v>1.7961836209795299E-5</v>
      </c>
      <c r="BL851" s="2">
        <f t="shared" si="166"/>
        <v>-1</v>
      </c>
      <c r="BM851" s="2">
        <v>9.4472402887480406E-6</v>
      </c>
      <c r="BN851" s="2">
        <v>0</v>
      </c>
      <c r="BO851" s="2">
        <v>2.3207330846402899E-57</v>
      </c>
      <c r="BP851" s="2">
        <f t="shared" si="167"/>
        <v>1</v>
      </c>
    </row>
    <row r="852" spans="1:68" x14ac:dyDescent="0.2">
      <c r="A852">
        <v>846</v>
      </c>
      <c r="B852">
        <f t="shared" si="158"/>
        <v>0</v>
      </c>
      <c r="D852">
        <f t="shared" si="159"/>
        <v>0</v>
      </c>
      <c r="E852">
        <f t="shared" si="160"/>
        <v>1</v>
      </c>
      <c r="F852" s="16" t="s">
        <v>5824</v>
      </c>
      <c r="G852" s="16" t="s">
        <v>4686</v>
      </c>
      <c r="H852" s="16" t="s">
        <v>5566</v>
      </c>
      <c r="I852" s="16" t="s">
        <v>5806</v>
      </c>
      <c r="J852" t="s">
        <v>845</v>
      </c>
      <c r="K852" s="8" t="s">
        <v>3162</v>
      </c>
      <c r="L852" s="2">
        <v>0</v>
      </c>
      <c r="M852" s="2">
        <v>1.9509555736360699E-2</v>
      </c>
      <c r="N852" s="2">
        <v>1.12680013212737E-4</v>
      </c>
      <c r="O852" s="2">
        <v>6.1964556142384103E-5</v>
      </c>
      <c r="P852" s="2">
        <v>0</v>
      </c>
      <c r="Q852" s="2">
        <v>1.9509555593036999E-2</v>
      </c>
      <c r="R852" s="2">
        <v>9.0935823662794202E-5</v>
      </c>
      <c r="S852" s="2">
        <f t="shared" si="168"/>
        <v>0</v>
      </c>
      <c r="T852" s="2">
        <v>5.5522737974050299E-5</v>
      </c>
      <c r="U852" s="2">
        <v>4.7309956526479803E-12</v>
      </c>
      <c r="V852" s="2">
        <v>4.9090814918168501E-8</v>
      </c>
      <c r="W852" s="2">
        <v>0</v>
      </c>
      <c r="X852" s="2">
        <v>1.9509555670723301E-2</v>
      </c>
      <c r="Y852" s="2">
        <v>1.1935877097283101E-4</v>
      </c>
      <c r="Z852" s="2">
        <f t="shared" si="161"/>
        <v>0</v>
      </c>
      <c r="AA852" s="2">
        <v>6.6304566598382694E-5</v>
      </c>
      <c r="AB852" s="2">
        <v>1.6963867732801199E-4</v>
      </c>
      <c r="AC852" s="2">
        <v>0.27954354477190702</v>
      </c>
      <c r="AD852" s="2">
        <f t="shared" si="162"/>
        <v>0</v>
      </c>
      <c r="AE852" s="2">
        <v>0</v>
      </c>
      <c r="AF852" s="2">
        <v>3.5529731923083403E-2</v>
      </c>
      <c r="AG852" s="2">
        <v>1.7269376396495E-4</v>
      </c>
      <c r="AH852" s="2">
        <v>8.7969884444554701E-5</v>
      </c>
      <c r="AI852" s="2">
        <v>0</v>
      </c>
      <c r="AJ852" s="2">
        <v>3.5529731990302897E-2</v>
      </c>
      <c r="AK852" s="2">
        <v>1.97045983347173E-4</v>
      </c>
      <c r="AL852" s="2">
        <f t="shared" si="157"/>
        <v>1</v>
      </c>
      <c r="AM852" s="2">
        <v>1.2006405773099E-4</v>
      </c>
      <c r="AN852" s="2">
        <v>3.2614460275498999E-83</v>
      </c>
      <c r="AO852" s="2">
        <v>5.7694935349729302E-3</v>
      </c>
      <c r="AP852" s="2">
        <v>0</v>
      </c>
      <c r="AQ852" s="2">
        <v>5.2978490901767802E-2</v>
      </c>
      <c r="AR852" s="2">
        <v>2.1016529852230901E-4</v>
      </c>
      <c r="AS852" s="2">
        <f t="shared" si="163"/>
        <v>1</v>
      </c>
      <c r="AT852" s="2">
        <v>1.17555872943687E-4</v>
      </c>
      <c r="AU852" s="2">
        <v>1.56357042317691E-58</v>
      </c>
      <c r="AV852" s="2">
        <v>2.5234711388580201E-5</v>
      </c>
      <c r="AW852" s="2">
        <f t="shared" si="164"/>
        <v>1</v>
      </c>
      <c r="AX852" s="2">
        <v>0</v>
      </c>
      <c r="AY852" s="2">
        <v>6.5020057694919503E-2</v>
      </c>
      <c r="AZ852" s="2">
        <v>2.9880941443340901E-4</v>
      </c>
      <c r="BA852" s="2">
        <v>1.59917207523323E-4</v>
      </c>
      <c r="BB852" s="2">
        <v>0</v>
      </c>
      <c r="BC852" s="2">
        <v>3.6380672841890699E-2</v>
      </c>
      <c r="BD852" s="2">
        <v>2.3780276822498001E-4</v>
      </c>
      <c r="BE852" s="2">
        <f t="shared" si="165"/>
        <v>-1</v>
      </c>
      <c r="BF852" s="2">
        <v>1.3161278782539401E-4</v>
      </c>
      <c r="BG852" s="2">
        <v>5.1355030335668003E-27</v>
      </c>
      <c r="BH852" s="2">
        <v>5.2421569987876102E-10</v>
      </c>
      <c r="BI852" s="2">
        <v>0</v>
      </c>
      <c r="BJ852" s="2">
        <v>4.9804428544098403E-2</v>
      </c>
      <c r="BK852" s="2">
        <v>2.5859374063435202E-4</v>
      </c>
      <c r="BL852" s="2">
        <f t="shared" si="166"/>
        <v>-1</v>
      </c>
      <c r="BM852" s="2">
        <v>1.30893033499078E-4</v>
      </c>
      <c r="BN852" s="2">
        <v>6.9705668527316206E-30</v>
      </c>
      <c r="BO852" s="2">
        <v>1.4985446800112201E-4</v>
      </c>
      <c r="BP852" s="2">
        <f t="shared" si="167"/>
        <v>1</v>
      </c>
    </row>
    <row r="853" spans="1:68" x14ac:dyDescent="0.2">
      <c r="A853">
        <v>847</v>
      </c>
      <c r="B853">
        <f t="shared" si="158"/>
        <v>1</v>
      </c>
      <c r="D853">
        <f t="shared" si="159"/>
        <v>0</v>
      </c>
      <c r="E853">
        <f t="shared" si="160"/>
        <v>0</v>
      </c>
      <c r="F853" s="16" t="s">
        <v>5825</v>
      </c>
      <c r="G853" s="16" t="s">
        <v>4686</v>
      </c>
      <c r="H853" s="16" t="s">
        <v>5566</v>
      </c>
      <c r="I853" s="16" t="s">
        <v>5806</v>
      </c>
      <c r="J853" t="s">
        <v>846</v>
      </c>
      <c r="K853" s="8" t="s">
        <v>3162</v>
      </c>
      <c r="L853" s="2">
        <v>0</v>
      </c>
      <c r="M853" s="2">
        <v>1.95095557363608E-2</v>
      </c>
      <c r="N853" s="2">
        <v>9.6893865231808599E-5</v>
      </c>
      <c r="O853" s="2">
        <v>4.9541484082404098E-5</v>
      </c>
      <c r="P853" s="2">
        <v>0</v>
      </c>
      <c r="Q853" s="2">
        <v>1.95095555930371E-2</v>
      </c>
      <c r="R853" s="2">
        <v>9.7226274572702201E-5</v>
      </c>
      <c r="S853" s="2">
        <f t="shared" si="168"/>
        <v>0</v>
      </c>
      <c r="T853" s="2">
        <v>5.3810413581317198E-5</v>
      </c>
      <c r="U853" s="2">
        <v>3.8188591727089798E-6</v>
      </c>
      <c r="V853" s="2">
        <v>1.4686110435740001</v>
      </c>
      <c r="W853" s="2">
        <v>0</v>
      </c>
      <c r="X853" s="2">
        <v>1.9509555670723398E-2</v>
      </c>
      <c r="Y853" s="2">
        <v>1.06325991801051E-4</v>
      </c>
      <c r="Z853" s="2">
        <f t="shared" si="161"/>
        <v>0</v>
      </c>
      <c r="AA853" s="2">
        <v>5.4529203894233798E-5</v>
      </c>
      <c r="AB853" s="2">
        <v>1.63233676443378E-7</v>
      </c>
      <c r="AC853" s="2">
        <v>4.1740980490310803E-2</v>
      </c>
      <c r="AD853" s="2">
        <f t="shared" si="162"/>
        <v>0</v>
      </c>
      <c r="AE853" s="2">
        <v>0</v>
      </c>
      <c r="AF853" s="2">
        <v>3.5529731923083202E-2</v>
      </c>
      <c r="AG853" s="2">
        <v>1.61063701820927E-4</v>
      </c>
      <c r="AH853" s="2">
        <v>9.1499387297769796E-5</v>
      </c>
      <c r="AI853" s="2">
        <v>0</v>
      </c>
      <c r="AJ853" s="2">
        <v>3.55297319903028E-2</v>
      </c>
      <c r="AK853" s="2">
        <v>1.8353997384196901E-4</v>
      </c>
      <c r="AL853" s="2">
        <f t="shared" si="157"/>
        <v>0</v>
      </c>
      <c r="AM853" s="2">
        <v>1.04721905631995E-4</v>
      </c>
      <c r="AN853" s="2">
        <v>3.0765769931531998E-15</v>
      </c>
      <c r="AO853" s="2">
        <v>1.8670570788212001E-3</v>
      </c>
      <c r="AP853" s="2">
        <v>0</v>
      </c>
      <c r="AQ853" s="2">
        <v>5.2978490901767601E-2</v>
      </c>
      <c r="AR853" s="2">
        <v>1.66649606930879E-4</v>
      </c>
      <c r="AS853" s="2">
        <f t="shared" si="163"/>
        <v>0</v>
      </c>
      <c r="AT853" s="2">
        <v>8.9953789214422598E-5</v>
      </c>
      <c r="AU853" s="2">
        <v>6.3596890747427401E-2</v>
      </c>
      <c r="AV853" s="2">
        <v>0.62893248662530699</v>
      </c>
      <c r="AW853" s="2">
        <f t="shared" si="164"/>
        <v>0</v>
      </c>
      <c r="AX853" s="2">
        <v>0</v>
      </c>
      <c r="AY853" s="2">
        <v>6.5020057694919503E-2</v>
      </c>
      <c r="AZ853" s="2">
        <v>3.3499416972670299E-4</v>
      </c>
      <c r="BA853" s="2">
        <v>1.78184053898128E-4</v>
      </c>
      <c r="BB853" s="2">
        <v>0</v>
      </c>
      <c r="BC853" s="2">
        <v>3.6380672841890699E-2</v>
      </c>
      <c r="BD853" s="2">
        <v>2.0309311867160201E-4</v>
      </c>
      <c r="BE853" s="2">
        <f t="shared" si="165"/>
        <v>-1</v>
      </c>
      <c r="BF853" s="2">
        <v>1.0743064998371801E-4</v>
      </c>
      <c r="BG853" s="2">
        <v>1.3778647397381301E-148</v>
      </c>
      <c r="BH853" s="2">
        <v>5.9418691868553098E-33</v>
      </c>
      <c r="BI853" s="2">
        <v>0</v>
      </c>
      <c r="BJ853" s="2">
        <v>4.9804428544098299E-2</v>
      </c>
      <c r="BK853" s="2">
        <v>2.27682367505064E-4</v>
      </c>
      <c r="BL853" s="2">
        <f t="shared" si="166"/>
        <v>-1</v>
      </c>
      <c r="BM853" s="2">
        <v>1.16265494980776E-4</v>
      </c>
      <c r="BN853" s="2">
        <v>1.2257067527139E-113</v>
      </c>
      <c r="BO853" s="2">
        <v>2.7901302252328198E-21</v>
      </c>
      <c r="BP853" s="2">
        <f t="shared" si="167"/>
        <v>1</v>
      </c>
    </row>
    <row r="854" spans="1:68" x14ac:dyDescent="0.2">
      <c r="A854">
        <v>848</v>
      </c>
      <c r="B854">
        <f t="shared" si="158"/>
        <v>0</v>
      </c>
      <c r="D854">
        <f t="shared" si="159"/>
        <v>1</v>
      </c>
      <c r="E854">
        <f t="shared" si="160"/>
        <v>0</v>
      </c>
      <c r="F854" s="16" t="s">
        <v>5826</v>
      </c>
      <c r="G854" s="16" t="s">
        <v>4686</v>
      </c>
      <c r="H854" s="16" t="s">
        <v>5566</v>
      </c>
      <c r="I854" s="16" t="s">
        <v>5806</v>
      </c>
      <c r="J854" t="s">
        <v>847</v>
      </c>
      <c r="K854" s="8" t="s">
        <v>3163</v>
      </c>
      <c r="L854" s="2">
        <v>0</v>
      </c>
      <c r="M854" s="2">
        <v>1.6548003911403701E-2</v>
      </c>
      <c r="N854" s="2">
        <v>2.7217373949252501E-5</v>
      </c>
      <c r="O854" s="2">
        <v>1.6843403478270899E-5</v>
      </c>
      <c r="P854" s="2">
        <v>0</v>
      </c>
      <c r="Q854" s="2">
        <v>1.6548003770538999E-2</v>
      </c>
      <c r="R854" s="2">
        <v>1.88528188389746E-5</v>
      </c>
      <c r="S854" s="2">
        <f t="shared" si="168"/>
        <v>-1</v>
      </c>
      <c r="T854" s="2">
        <v>1.4596124600747501E-5</v>
      </c>
      <c r="U854" s="2">
        <v>8.8103094955683494E-67</v>
      </c>
      <c r="V854" s="2">
        <v>6.9579311692527998E-3</v>
      </c>
      <c r="W854" s="2">
        <v>0</v>
      </c>
      <c r="X854" s="2">
        <v>1.6548003855035999E-2</v>
      </c>
      <c r="Y854" s="2">
        <v>1.1099308689900799E-5</v>
      </c>
      <c r="Z854" s="2">
        <f t="shared" si="161"/>
        <v>-1</v>
      </c>
      <c r="AA854" s="2">
        <v>4.8657429126055003E-6</v>
      </c>
      <c r="AB854" s="2">
        <v>0</v>
      </c>
      <c r="AC854" s="2">
        <v>3.2050233474469902E-10</v>
      </c>
      <c r="AD854" s="2">
        <f t="shared" si="162"/>
        <v>1</v>
      </c>
      <c r="AE854" s="2">
        <v>0</v>
      </c>
      <c r="AF854" s="2">
        <v>3.0198938661617901E-2</v>
      </c>
      <c r="AG854" s="2">
        <v>1.6590520195562599E-5</v>
      </c>
      <c r="AH854" s="2">
        <v>7.9357223143503196E-6</v>
      </c>
      <c r="AI854" s="2">
        <v>0</v>
      </c>
      <c r="AJ854" s="2">
        <v>3.0198938718288298E-2</v>
      </c>
      <c r="AK854" s="2">
        <v>1.5314730228875702E-5</v>
      </c>
      <c r="AL854" s="2">
        <f t="shared" si="157"/>
        <v>0</v>
      </c>
      <c r="AM854" s="2">
        <v>8.1216963489079206E-6</v>
      </c>
      <c r="AN854" s="2">
        <v>4.8891275068613602E-3</v>
      </c>
      <c r="AO854" s="2">
        <v>1.2293393985765</v>
      </c>
      <c r="AP854" s="2">
        <v>0</v>
      </c>
      <c r="AQ854" s="2">
        <v>4.7867036248563102E-2</v>
      </c>
      <c r="AR854" s="2">
        <v>4.5819037107760898E-5</v>
      </c>
      <c r="AS854" s="2">
        <f t="shared" si="163"/>
        <v>0</v>
      </c>
      <c r="AT854" s="2">
        <v>2.5149866691684799E-5</v>
      </c>
      <c r="AU854" s="2">
        <v>0</v>
      </c>
      <c r="AV854" s="2">
        <v>7.0410547693846202E-7</v>
      </c>
      <c r="AW854" s="2">
        <f t="shared" si="164"/>
        <v>0</v>
      </c>
      <c r="AX854" s="2">
        <v>0</v>
      </c>
      <c r="AY854" s="2">
        <v>5.5230664121635797E-2</v>
      </c>
      <c r="AZ854" s="2">
        <v>6.9915906991746503E-5</v>
      </c>
      <c r="BA854" s="2">
        <v>4.6617662227531002E-5</v>
      </c>
      <c r="BB854" s="2">
        <v>0</v>
      </c>
      <c r="BC854" s="2">
        <v>3.06960735354589E-2</v>
      </c>
      <c r="BD854" s="2">
        <v>4.1518025931016501E-5</v>
      </c>
      <c r="BE854" s="2">
        <f t="shared" si="165"/>
        <v>-1</v>
      </c>
      <c r="BF854" s="2">
        <v>2.85576729941224E-5</v>
      </c>
      <c r="BG854" s="2">
        <v>0</v>
      </c>
      <c r="BH854" s="2">
        <v>1.60349579008047E-4</v>
      </c>
      <c r="BI854" s="2">
        <v>0</v>
      </c>
      <c r="BJ854" s="2">
        <v>4.0977897588366903E-2</v>
      </c>
      <c r="BK854" s="2">
        <v>1.6941815796405499E-5</v>
      </c>
      <c r="BL854" s="2">
        <f t="shared" si="166"/>
        <v>-1</v>
      </c>
      <c r="BM854" s="2">
        <v>9.3180957494540396E-6</v>
      </c>
      <c r="BN854" s="2">
        <v>0</v>
      </c>
      <c r="BO854" s="2">
        <v>8.2064199000241499E-16</v>
      </c>
      <c r="BP854" s="2">
        <f t="shared" si="167"/>
        <v>1</v>
      </c>
    </row>
    <row r="855" spans="1:68" x14ac:dyDescent="0.2">
      <c r="A855">
        <v>849</v>
      </c>
      <c r="B855">
        <f t="shared" si="158"/>
        <v>0</v>
      </c>
      <c r="D855">
        <f t="shared" si="159"/>
        <v>0</v>
      </c>
      <c r="E855">
        <f t="shared" si="160"/>
        <v>0</v>
      </c>
      <c r="F855" s="16" t="s">
        <v>5827</v>
      </c>
      <c r="G855" s="16" t="s">
        <v>4686</v>
      </c>
      <c r="H855" s="16" t="s">
        <v>5566</v>
      </c>
      <c r="I855" s="16" t="s">
        <v>5806</v>
      </c>
      <c r="J855" t="s">
        <v>848</v>
      </c>
      <c r="K855" s="8" t="s">
        <v>3163</v>
      </c>
      <c r="L855" s="2">
        <v>0</v>
      </c>
      <c r="M855" s="2">
        <v>1.6548003911405498E-2</v>
      </c>
      <c r="N855" s="2">
        <v>9.3184280772959801E-6</v>
      </c>
      <c r="O855" s="2">
        <v>5.2440701292214498E-6</v>
      </c>
      <c r="P855" s="2">
        <v>0</v>
      </c>
      <c r="Q855" s="2">
        <v>1.6548003770531401E-2</v>
      </c>
      <c r="R855" s="2">
        <v>7.6297650114357701E-6</v>
      </c>
      <c r="S855" s="2">
        <f t="shared" si="168"/>
        <v>0</v>
      </c>
      <c r="T855" s="2">
        <v>4.2268131677537796E-6</v>
      </c>
      <c r="U855" s="2">
        <v>1.56357042317709E-58</v>
      </c>
      <c r="V855" s="2">
        <v>0.679229689606346</v>
      </c>
      <c r="W855" s="2">
        <v>0</v>
      </c>
      <c r="X855" s="2">
        <v>1.65480038551017E-2</v>
      </c>
      <c r="Y855" s="2">
        <v>8.4259658961788301E-6</v>
      </c>
      <c r="Z855" s="2">
        <f t="shared" si="161"/>
        <v>0</v>
      </c>
      <c r="AA855" s="2">
        <v>4.4966895546888501E-6</v>
      </c>
      <c r="AB855" s="2">
        <v>1.3400004305428499E-39</v>
      </c>
      <c r="AC855" s="2">
        <v>1.0238459309027801</v>
      </c>
      <c r="AD855" s="2">
        <f t="shared" si="162"/>
        <v>0</v>
      </c>
      <c r="AE855" s="2">
        <v>0</v>
      </c>
      <c r="AF855" s="2">
        <v>3.01989386615946E-2</v>
      </c>
      <c r="AG855" s="2">
        <v>1.2914927280951201E-5</v>
      </c>
      <c r="AH855" s="2">
        <v>7.3456006410056299E-6</v>
      </c>
      <c r="AI855" s="2">
        <v>0</v>
      </c>
      <c r="AJ855" s="2">
        <v>3.01989387169273E-2</v>
      </c>
      <c r="AK855" s="2">
        <v>1.31447543548672E-5</v>
      </c>
      <c r="AL855" s="2">
        <f t="shared" si="157"/>
        <v>0</v>
      </c>
      <c r="AM855" s="2">
        <v>7.5259429711505698E-6</v>
      </c>
      <c r="AN855" s="2">
        <v>3.81885917270904E-6</v>
      </c>
      <c r="AO855" s="2">
        <v>1.4476843529737899</v>
      </c>
      <c r="AP855" s="2">
        <v>0</v>
      </c>
      <c r="AQ855" s="2">
        <v>4.7867036268404897E-2</v>
      </c>
      <c r="AR855" s="2">
        <v>2.0576610988274E-5</v>
      </c>
      <c r="AS855" s="2">
        <f t="shared" si="163"/>
        <v>0</v>
      </c>
      <c r="AT855" s="2">
        <v>8.8211536711678901E-6</v>
      </c>
      <c r="AU855" s="2">
        <v>3.2926799987058203E-27</v>
      </c>
      <c r="AV855" s="2">
        <v>0.18139780283082199</v>
      </c>
      <c r="AW855" s="2">
        <f t="shared" si="164"/>
        <v>0</v>
      </c>
      <c r="AX855" s="2">
        <v>0</v>
      </c>
      <c r="AY855" s="2">
        <v>5.5230664117341899E-2</v>
      </c>
      <c r="AZ855" s="2">
        <v>2.95811338838963E-5</v>
      </c>
      <c r="BA855" s="2">
        <v>1.5432249460675099E-5</v>
      </c>
      <c r="BB855" s="2">
        <v>0</v>
      </c>
      <c r="BC855" s="2">
        <v>3.0696073535364601E-2</v>
      </c>
      <c r="BD855" s="2">
        <v>1.35748108385539E-5</v>
      </c>
      <c r="BE855" s="2">
        <f t="shared" si="165"/>
        <v>0</v>
      </c>
      <c r="BF855" s="2">
        <v>7.7771223861941697E-6</v>
      </c>
      <c r="BG855" s="2">
        <v>0</v>
      </c>
      <c r="BH855" s="2">
        <v>1.13267619066649E-3</v>
      </c>
      <c r="BI855" s="2">
        <v>0</v>
      </c>
      <c r="BJ855" s="2">
        <v>4.0977897588372503E-2</v>
      </c>
      <c r="BK855" s="2">
        <v>3.8800045967348601E-5</v>
      </c>
      <c r="BL855" s="2">
        <f t="shared" si="166"/>
        <v>0</v>
      </c>
      <c r="BM855" s="2">
        <v>2.6908705734581699E-5</v>
      </c>
      <c r="BN855" s="2">
        <v>0</v>
      </c>
      <c r="BO855" s="2">
        <v>0.18096999052520699</v>
      </c>
      <c r="BP855" s="2">
        <f t="shared" si="167"/>
        <v>0</v>
      </c>
    </row>
    <row r="856" spans="1:68" x14ac:dyDescent="0.2">
      <c r="A856">
        <v>850</v>
      </c>
      <c r="B856">
        <f t="shared" si="158"/>
        <v>0</v>
      </c>
      <c r="D856">
        <f t="shared" si="159"/>
        <v>0</v>
      </c>
      <c r="E856">
        <f t="shared" si="160"/>
        <v>0</v>
      </c>
      <c r="F856" s="16" t="s">
        <v>5828</v>
      </c>
      <c r="G856" s="16" t="s">
        <v>4686</v>
      </c>
      <c r="H856" s="16" t="s">
        <v>5566</v>
      </c>
      <c r="I856" s="16" t="s">
        <v>5806</v>
      </c>
      <c r="J856" t="s">
        <v>849</v>
      </c>
      <c r="K856" s="8" t="s">
        <v>3163</v>
      </c>
      <c r="L856" s="2">
        <v>0</v>
      </c>
      <c r="M856" s="2">
        <v>1.6548003911405498E-2</v>
      </c>
      <c r="N856" s="2">
        <v>1.28373782667814E-5</v>
      </c>
      <c r="O856" s="2">
        <v>5.1225751710924E-6</v>
      </c>
      <c r="P856" s="2">
        <v>0</v>
      </c>
      <c r="Q856" s="2">
        <v>1.65480037705307E-2</v>
      </c>
      <c r="R856" s="2">
        <v>6.9175183678993801E-6</v>
      </c>
      <c r="S856" s="2">
        <f t="shared" si="168"/>
        <v>-1</v>
      </c>
      <c r="T856" s="2">
        <v>4.3419914521221396E-6</v>
      </c>
      <c r="U856" s="2">
        <v>1.53900033071536E-33</v>
      </c>
      <c r="V856" s="2">
        <v>2.58343401870695E-2</v>
      </c>
      <c r="W856" s="2">
        <v>0</v>
      </c>
      <c r="X856" s="2">
        <v>1.65480038551018E-2</v>
      </c>
      <c r="Y856" s="2">
        <v>7.4771179384334103E-6</v>
      </c>
      <c r="Z856" s="2">
        <f t="shared" si="161"/>
        <v>-1</v>
      </c>
      <c r="AA856" s="2">
        <v>4.4261477500215998E-6</v>
      </c>
      <c r="AB856" s="2">
        <v>7.14698725800642E-26</v>
      </c>
      <c r="AC856" s="2">
        <v>3.7723461368206097E-2</v>
      </c>
      <c r="AD856" s="2">
        <f t="shared" si="162"/>
        <v>1</v>
      </c>
      <c r="AE856" s="2">
        <v>0</v>
      </c>
      <c r="AF856" s="2">
        <v>3.0198938661594399E-2</v>
      </c>
      <c r="AG856" s="2">
        <v>1.4705717617327601E-5</v>
      </c>
      <c r="AH856" s="2">
        <v>7.8273497890917105E-6</v>
      </c>
      <c r="AI856" s="2">
        <v>0</v>
      </c>
      <c r="AJ856" s="2">
        <v>3.0198938716927401E-2</v>
      </c>
      <c r="AK856" s="2">
        <v>1.51206484094815E-5</v>
      </c>
      <c r="AL856" s="2">
        <f t="shared" si="157"/>
        <v>0</v>
      </c>
      <c r="AM856" s="2">
        <v>8.2216095229933501E-6</v>
      </c>
      <c r="AN856" s="2">
        <v>3.3317035391733597E-5</v>
      </c>
      <c r="AO856" s="2">
        <v>1.41406615098952</v>
      </c>
      <c r="AP856" s="2">
        <v>0</v>
      </c>
      <c r="AQ856" s="2">
        <v>4.7867036268406001E-2</v>
      </c>
      <c r="AR856" s="2">
        <v>2.3688778684573799E-5</v>
      </c>
      <c r="AS856" s="2">
        <f t="shared" si="163"/>
        <v>0</v>
      </c>
      <c r="AT856" s="2">
        <v>9.8655988049051304E-6</v>
      </c>
      <c r="AU856" s="2">
        <v>7.8141490797246107E-40</v>
      </c>
      <c r="AV856" s="2">
        <v>9.3860991721736495E-2</v>
      </c>
      <c r="AW856" s="2">
        <f t="shared" si="164"/>
        <v>0</v>
      </c>
      <c r="AX856" s="2">
        <v>0</v>
      </c>
      <c r="AY856" s="2">
        <v>5.5230664117341802E-2</v>
      </c>
      <c r="AZ856" s="2">
        <v>2.8806714428987901E-5</v>
      </c>
      <c r="BA856" s="2">
        <v>1.5295470024253498E-5</v>
      </c>
      <c r="BB856" s="2">
        <v>0</v>
      </c>
      <c r="BC856" s="2">
        <v>3.0696073535364701E-2</v>
      </c>
      <c r="BD856" s="2">
        <v>1.28342590817482E-5</v>
      </c>
      <c r="BE856" s="2">
        <f t="shared" si="165"/>
        <v>0</v>
      </c>
      <c r="BF856" s="2">
        <v>7.32794737431554E-6</v>
      </c>
      <c r="BG856" s="2">
        <v>0</v>
      </c>
      <c r="BH856" s="2">
        <v>6.5839493396027096E-4</v>
      </c>
      <c r="BI856" s="2">
        <v>0</v>
      </c>
      <c r="BJ856" s="2">
        <v>4.0977897588372697E-2</v>
      </c>
      <c r="BK856" s="2">
        <v>1.91642118739589E-5</v>
      </c>
      <c r="BL856" s="2">
        <f t="shared" si="166"/>
        <v>0</v>
      </c>
      <c r="BM856" s="2">
        <v>9.1008146749057195E-6</v>
      </c>
      <c r="BN856" s="2">
        <v>2.2485943850421401E-203</v>
      </c>
      <c r="BO856" s="2">
        <v>9.0430693240465307E-2</v>
      </c>
      <c r="BP856" s="2">
        <f t="shared" si="167"/>
        <v>0</v>
      </c>
    </row>
    <row r="857" spans="1:68" x14ac:dyDescent="0.2">
      <c r="A857">
        <v>851</v>
      </c>
      <c r="B857">
        <f t="shared" si="158"/>
        <v>1</v>
      </c>
      <c r="D857">
        <f t="shared" si="159"/>
        <v>0</v>
      </c>
      <c r="E857">
        <f t="shared" si="160"/>
        <v>0</v>
      </c>
      <c r="F857" s="16" t="s">
        <v>5829</v>
      </c>
      <c r="G857" s="16" t="s">
        <v>4686</v>
      </c>
      <c r="H857" s="16" t="s">
        <v>5566</v>
      </c>
      <c r="I857" s="16" t="s">
        <v>5806</v>
      </c>
      <c r="J857" t="s">
        <v>850</v>
      </c>
      <c r="K857" s="8" t="s">
        <v>3164</v>
      </c>
      <c r="L857" s="2">
        <v>0</v>
      </c>
      <c r="M857" s="2">
        <v>1.7875524119108401E-2</v>
      </c>
      <c r="N857" s="2">
        <v>3.08259996771568E-5</v>
      </c>
      <c r="O857" s="2">
        <v>1.4935291801949799E-5</v>
      </c>
      <c r="P857" s="2">
        <v>0</v>
      </c>
      <c r="Q857" s="2">
        <v>1.78755239852771E-2</v>
      </c>
      <c r="R857" s="2">
        <v>3.1074732466438699E-5</v>
      </c>
      <c r="S857" s="2">
        <f t="shared" si="168"/>
        <v>0</v>
      </c>
      <c r="T857" s="2">
        <v>1.6125167501868399E-5</v>
      </c>
      <c r="U857" s="2">
        <v>1.4248776315306801E-4</v>
      </c>
      <c r="V857" s="2">
        <v>1.44421286462711</v>
      </c>
      <c r="W857" s="2">
        <v>0</v>
      </c>
      <c r="X857" s="2">
        <v>1.7875524054017398E-2</v>
      </c>
      <c r="Y857" s="2">
        <v>3.3478679338527998E-5</v>
      </c>
      <c r="Z857" s="2">
        <f t="shared" si="161"/>
        <v>0</v>
      </c>
      <c r="AA857" s="2">
        <v>1.62641423355472E-5</v>
      </c>
      <c r="AB857" s="2">
        <v>1.1557375969080201E-5</v>
      </c>
      <c r="AC857" s="2">
        <v>0.56756465938391099</v>
      </c>
      <c r="AD857" s="2">
        <f t="shared" si="162"/>
        <v>0</v>
      </c>
      <c r="AE857" s="2">
        <v>0</v>
      </c>
      <c r="AF857" s="2">
        <v>3.2588475026364798E-2</v>
      </c>
      <c r="AG857" s="2">
        <v>6.0589437402694202E-5</v>
      </c>
      <c r="AH857" s="2">
        <v>2.8623825321650201E-5</v>
      </c>
      <c r="AI857" s="2">
        <v>0</v>
      </c>
      <c r="AJ857" s="2">
        <v>3.2588475078379697E-2</v>
      </c>
      <c r="AK857" s="2">
        <v>5.2768912996710501E-5</v>
      </c>
      <c r="AL857" s="2">
        <f t="shared" si="157"/>
        <v>0</v>
      </c>
      <c r="AM857" s="2">
        <v>2.84382362171052E-5</v>
      </c>
      <c r="AN857" s="2">
        <v>1.7037966970934799E-2</v>
      </c>
      <c r="AO857" s="2">
        <v>0.178800064112805</v>
      </c>
      <c r="AP857" s="2">
        <v>0</v>
      </c>
      <c r="AQ857" s="2">
        <v>5.0075720415727602E-2</v>
      </c>
      <c r="AR857" s="2">
        <v>6.2197247487496901E-5</v>
      </c>
      <c r="AS857" s="2">
        <f t="shared" si="163"/>
        <v>0</v>
      </c>
      <c r="AT857" s="2">
        <v>2.7857790296183598E-5</v>
      </c>
      <c r="AU857" s="2">
        <v>5.7195648244191703E-2</v>
      </c>
      <c r="AV857" s="2">
        <v>1.0923983860104101</v>
      </c>
      <c r="AW857" s="2">
        <f t="shared" si="164"/>
        <v>0</v>
      </c>
      <c r="AX857" s="2">
        <v>0</v>
      </c>
      <c r="AY857" s="2">
        <v>5.96187750086076E-2</v>
      </c>
      <c r="AZ857" s="2">
        <v>1.11338031499821E-4</v>
      </c>
      <c r="BA857" s="2">
        <v>5.5944075905358901E-5</v>
      </c>
      <c r="BB857" s="2">
        <v>0</v>
      </c>
      <c r="BC857" s="2">
        <v>3.3244204011251499E-2</v>
      </c>
      <c r="BD857" s="2">
        <v>3.8290203342448098E-5</v>
      </c>
      <c r="BE857" s="2">
        <f t="shared" si="165"/>
        <v>-1</v>
      </c>
      <c r="BF857" s="2">
        <v>2.1632818059600901E-5</v>
      </c>
      <c r="BG857" s="2">
        <v>0</v>
      </c>
      <c r="BH857" s="2">
        <v>2.4472398692278998E-39</v>
      </c>
      <c r="BI857" s="2">
        <v>0</v>
      </c>
      <c r="BJ857" s="2">
        <v>4.0977897591241402E-2</v>
      </c>
      <c r="BK857" s="2">
        <v>1.8138611344928401E-5</v>
      </c>
      <c r="BL857" s="2">
        <f t="shared" si="166"/>
        <v>-1</v>
      </c>
      <c r="BM857" s="2">
        <v>1.00423049186548E-5</v>
      </c>
      <c r="BN857" s="2">
        <v>0</v>
      </c>
      <c r="BO857" s="2">
        <v>2.4553526391173601E-63</v>
      </c>
      <c r="BP857" s="2">
        <f t="shared" si="167"/>
        <v>1</v>
      </c>
    </row>
    <row r="858" spans="1:68" x14ac:dyDescent="0.2">
      <c r="A858">
        <v>852</v>
      </c>
      <c r="B858">
        <f t="shared" si="158"/>
        <v>1</v>
      </c>
      <c r="D858">
        <f t="shared" si="159"/>
        <v>0</v>
      </c>
      <c r="E858">
        <f t="shared" si="160"/>
        <v>0</v>
      </c>
      <c r="F858" s="16" t="s">
        <v>5830</v>
      </c>
      <c r="G858" s="16" t="s">
        <v>4686</v>
      </c>
      <c r="H858" s="16" t="s">
        <v>5566</v>
      </c>
      <c r="I858" s="16" t="s">
        <v>5806</v>
      </c>
      <c r="J858" t="s">
        <v>851</v>
      </c>
      <c r="K858" s="8" t="s">
        <v>3164</v>
      </c>
      <c r="L858" s="2">
        <v>0</v>
      </c>
      <c r="M858" s="2">
        <v>1.7875524119108401E-2</v>
      </c>
      <c r="N858" s="2">
        <v>3.8639359834149301E-5</v>
      </c>
      <c r="O858" s="2">
        <v>2.2918601543519599E-5</v>
      </c>
      <c r="P858" s="2">
        <v>0</v>
      </c>
      <c r="Q858" s="2">
        <v>1.7875523985277201E-2</v>
      </c>
      <c r="R858" s="2">
        <v>2.9637738423112002E-5</v>
      </c>
      <c r="S858" s="2">
        <f t="shared" si="168"/>
        <v>0</v>
      </c>
      <c r="T858" s="2">
        <v>1.60515468908874E-5</v>
      </c>
      <c r="U858" s="2">
        <v>6.5877835767406604E-121</v>
      </c>
      <c r="V858" s="2">
        <v>1.6311559570901901E-3</v>
      </c>
      <c r="W858" s="2">
        <v>0</v>
      </c>
      <c r="X858" s="2">
        <v>1.7875524054017301E-2</v>
      </c>
      <c r="Y858" s="2">
        <v>3.4959555471184201E-5</v>
      </c>
      <c r="Z858" s="2">
        <f t="shared" si="161"/>
        <v>0</v>
      </c>
      <c r="AA858" s="2">
        <v>1.7178379357903801E-5</v>
      </c>
      <c r="AB858" s="2">
        <v>2.34356684544683E-78</v>
      </c>
      <c r="AC858" s="2">
        <v>0.31811141143583899</v>
      </c>
      <c r="AD858" s="2">
        <f t="shared" si="162"/>
        <v>0</v>
      </c>
      <c r="AE858" s="2">
        <v>0</v>
      </c>
      <c r="AF858" s="2">
        <v>3.2588475026364597E-2</v>
      </c>
      <c r="AG858" s="2">
        <v>5.8484407927412299E-5</v>
      </c>
      <c r="AH858" s="2">
        <v>2.95746380071598E-5</v>
      </c>
      <c r="AI858" s="2">
        <v>0</v>
      </c>
      <c r="AJ858" s="2">
        <v>3.2588475078379801E-2</v>
      </c>
      <c r="AK858" s="2">
        <v>5.3315783580436302E-5</v>
      </c>
      <c r="AL858" s="2">
        <f t="shared" si="157"/>
        <v>0</v>
      </c>
      <c r="AM858" s="2">
        <v>2.73457857937151E-5</v>
      </c>
      <c r="AN858" s="2">
        <v>1.27506566876697E-5</v>
      </c>
      <c r="AO858" s="2">
        <v>0.45473252605807701</v>
      </c>
      <c r="AP858" s="2">
        <v>0</v>
      </c>
      <c r="AQ858" s="2">
        <v>5.0075720415726603E-2</v>
      </c>
      <c r="AR858" s="2">
        <v>5.9957518454086102E-5</v>
      </c>
      <c r="AS858" s="2">
        <f t="shared" si="163"/>
        <v>0</v>
      </c>
      <c r="AT858" s="2">
        <v>2.87629865013527E-5</v>
      </c>
      <c r="AU858" s="2">
        <v>0.432471141958855</v>
      </c>
      <c r="AV858" s="2">
        <v>1.17009699282723</v>
      </c>
      <c r="AW858" s="2">
        <f t="shared" si="164"/>
        <v>0</v>
      </c>
      <c r="AX858" s="2">
        <v>0</v>
      </c>
      <c r="AY858" s="2">
        <v>5.9618775008607502E-2</v>
      </c>
      <c r="AZ858" s="2">
        <v>1.0199715303637699E-4</v>
      </c>
      <c r="BA858" s="2">
        <v>5.0560660944668303E-5</v>
      </c>
      <c r="BB858" s="2">
        <v>0</v>
      </c>
      <c r="BC858" s="2">
        <v>3.32442040112517E-2</v>
      </c>
      <c r="BD858" s="2">
        <v>4.5458412455568103E-5</v>
      </c>
      <c r="BE858" s="2">
        <f t="shared" si="165"/>
        <v>-1</v>
      </c>
      <c r="BF858" s="2">
        <v>2.3004612286541501E-5</v>
      </c>
      <c r="BG858" s="2">
        <v>0</v>
      </c>
      <c r="BH858" s="2">
        <v>3.5177214507331501E-24</v>
      </c>
      <c r="BI858" s="2">
        <v>0</v>
      </c>
      <c r="BJ858" s="2">
        <v>4.0977897591241201E-2</v>
      </c>
      <c r="BK858" s="2">
        <v>5.3778764231634098E-5</v>
      </c>
      <c r="BL858" s="2">
        <f t="shared" si="166"/>
        <v>-1</v>
      </c>
      <c r="BM858" s="2">
        <v>3.2857822983345799E-5</v>
      </c>
      <c r="BN858" s="2">
        <v>5.1645349072848904E-230</v>
      </c>
      <c r="BO858" s="2">
        <v>1.58275498678205E-12</v>
      </c>
      <c r="BP858" s="2">
        <f t="shared" si="167"/>
        <v>1</v>
      </c>
    </row>
    <row r="859" spans="1:68" x14ac:dyDescent="0.2">
      <c r="A859">
        <v>853</v>
      </c>
      <c r="B859">
        <f t="shared" si="158"/>
        <v>1</v>
      </c>
      <c r="D859">
        <f t="shared" si="159"/>
        <v>0</v>
      </c>
      <c r="E859">
        <f t="shared" si="160"/>
        <v>0</v>
      </c>
      <c r="F859" s="16" t="s">
        <v>5831</v>
      </c>
      <c r="G859" s="16" t="s">
        <v>4686</v>
      </c>
      <c r="H859" s="16" t="s">
        <v>5566</v>
      </c>
      <c r="I859" s="16" t="s">
        <v>5806</v>
      </c>
      <c r="J859" t="s">
        <v>852</v>
      </c>
      <c r="K859" s="8" t="s">
        <v>3164</v>
      </c>
      <c r="L859" s="2">
        <v>0</v>
      </c>
      <c r="M859" s="2">
        <v>1.7875524119536201E-2</v>
      </c>
      <c r="N859" s="2">
        <v>2.9148816773051699E-5</v>
      </c>
      <c r="O859" s="2">
        <v>1.54327211839791E-5</v>
      </c>
      <c r="P859" s="2">
        <v>0</v>
      </c>
      <c r="Q859" s="2">
        <v>1.7875523985277801E-2</v>
      </c>
      <c r="R859" s="2">
        <v>3.2706146298092403E-5</v>
      </c>
      <c r="S859" s="2">
        <f t="shared" si="168"/>
        <v>0</v>
      </c>
      <c r="T859" s="2">
        <v>1.57135325704706E-5</v>
      </c>
      <c r="U859" s="2">
        <v>0.116188754060123</v>
      </c>
      <c r="V859" s="2">
        <v>0.19758378911250599</v>
      </c>
      <c r="W859" s="2">
        <v>0</v>
      </c>
      <c r="X859" s="2">
        <v>1.7875524054034201E-2</v>
      </c>
      <c r="Y859" s="2">
        <v>3.36294022742404E-5</v>
      </c>
      <c r="Z859" s="2">
        <f t="shared" si="161"/>
        <v>0</v>
      </c>
      <c r="AA859" s="2">
        <v>1.47867303802929E-5</v>
      </c>
      <c r="AB859" s="2">
        <v>1.6012254117092901E-2</v>
      </c>
      <c r="AC859" s="2">
        <v>0.16642770803774501</v>
      </c>
      <c r="AD859" s="2">
        <f t="shared" si="162"/>
        <v>0</v>
      </c>
      <c r="AE859" s="2">
        <v>0</v>
      </c>
      <c r="AF859" s="2">
        <v>3.2588475026345702E-2</v>
      </c>
      <c r="AG859" s="2">
        <v>4.75127100354051E-5</v>
      </c>
      <c r="AH859" s="2">
        <v>2.4353691427627899E-5</v>
      </c>
      <c r="AI859" s="2">
        <v>0</v>
      </c>
      <c r="AJ859" s="2">
        <v>3.25884750781084E-2</v>
      </c>
      <c r="AK859" s="2">
        <v>6.09742924753777E-5</v>
      </c>
      <c r="AL859" s="2">
        <f t="shared" si="157"/>
        <v>0</v>
      </c>
      <c r="AM859" s="2">
        <v>3.1979816975721903E-5</v>
      </c>
      <c r="AN859" s="2">
        <v>7.9539100589886704E-48</v>
      </c>
      <c r="AO859" s="2">
        <v>1.3011029860504101E-3</v>
      </c>
      <c r="AP859" s="2">
        <v>0</v>
      </c>
      <c r="AQ859" s="2">
        <v>5.0075720427230103E-2</v>
      </c>
      <c r="AR859" s="2">
        <v>5.6604133986937799E-5</v>
      </c>
      <c r="AS859" s="2">
        <f t="shared" si="163"/>
        <v>0</v>
      </c>
      <c r="AT859" s="2">
        <v>2.77058688176363E-5</v>
      </c>
      <c r="AU859" s="2">
        <v>6.2138364606414305E-11</v>
      </c>
      <c r="AV859" s="2">
        <v>8.3535239873055001E-2</v>
      </c>
      <c r="AW859" s="2">
        <f t="shared" si="164"/>
        <v>0</v>
      </c>
      <c r="AX859" s="2">
        <v>0</v>
      </c>
      <c r="AY859" s="2">
        <v>5.9618775008552199E-2</v>
      </c>
      <c r="AZ859" s="2">
        <v>9.7529431017762802E-5</v>
      </c>
      <c r="BA859" s="2">
        <v>4.7840991314296197E-5</v>
      </c>
      <c r="BB859" s="2">
        <v>0</v>
      </c>
      <c r="BC859" s="2">
        <v>3.32442040112386E-2</v>
      </c>
      <c r="BD859" s="2">
        <v>4.5920684639844303E-5</v>
      </c>
      <c r="BE859" s="2">
        <f t="shared" si="165"/>
        <v>-1</v>
      </c>
      <c r="BF859" s="2">
        <v>2.1066582644618798E-5</v>
      </c>
      <c r="BG859" s="2">
        <v>0</v>
      </c>
      <c r="BH859" s="2">
        <v>6.9023003481787605E-20</v>
      </c>
      <c r="BI859" s="2">
        <v>0</v>
      </c>
      <c r="BJ859" s="2">
        <v>4.0977897591241097E-2</v>
      </c>
      <c r="BK859" s="2">
        <v>2.23236817680302E-5</v>
      </c>
      <c r="BL859" s="2">
        <f t="shared" si="166"/>
        <v>-1</v>
      </c>
      <c r="BM859" s="2">
        <v>1.05425398713436E-5</v>
      </c>
      <c r="BN859" s="2">
        <v>0</v>
      </c>
      <c r="BO859" s="2">
        <v>3.19518525824462E-40</v>
      </c>
      <c r="BP859" s="2">
        <f t="shared" si="167"/>
        <v>1</v>
      </c>
    </row>
    <row r="860" spans="1:68" x14ac:dyDescent="0.2">
      <c r="A860">
        <v>854</v>
      </c>
      <c r="B860">
        <f t="shared" si="158"/>
        <v>0</v>
      </c>
      <c r="D860">
        <f t="shared" si="159"/>
        <v>1</v>
      </c>
      <c r="E860">
        <f t="shared" si="160"/>
        <v>0</v>
      </c>
      <c r="F860" s="16" t="s">
        <v>5832</v>
      </c>
      <c r="G860" s="16" t="s">
        <v>4686</v>
      </c>
      <c r="H860" s="16" t="s">
        <v>5566</v>
      </c>
      <c r="I860" s="16" t="s">
        <v>5806</v>
      </c>
      <c r="J860" t="s">
        <v>853</v>
      </c>
      <c r="K860" s="8" t="s">
        <v>3164</v>
      </c>
      <c r="L860" s="2">
        <v>0</v>
      </c>
      <c r="M860" s="2">
        <v>1.7875524119540302E-2</v>
      </c>
      <c r="N860" s="2">
        <v>2.55456011907751E-5</v>
      </c>
      <c r="O860" s="2">
        <v>1.2225449364304401E-5</v>
      </c>
      <c r="P860" s="2">
        <v>0</v>
      </c>
      <c r="Q860" s="2">
        <v>1.78755239852771E-2</v>
      </c>
      <c r="R860" s="2">
        <v>3.3509100023063603E-5</v>
      </c>
      <c r="S860" s="2">
        <f t="shared" si="168"/>
        <v>1</v>
      </c>
      <c r="T860" s="2">
        <v>1.6554505908532001E-5</v>
      </c>
      <c r="U860" s="2">
        <v>1.20960970599237E-49</v>
      </c>
      <c r="V860" s="2">
        <v>1.0196811160255099E-2</v>
      </c>
      <c r="W860" s="2">
        <v>0</v>
      </c>
      <c r="X860" s="2">
        <v>1.7875524054017398E-2</v>
      </c>
      <c r="Y860" s="2">
        <v>3.2643365091517997E-5</v>
      </c>
      <c r="Z860" s="2">
        <f t="shared" si="161"/>
        <v>1</v>
      </c>
      <c r="AA860" s="2">
        <v>1.60362213571584E-5</v>
      </c>
      <c r="AB860" s="2">
        <v>2.29419353404959E-39</v>
      </c>
      <c r="AC860" s="2">
        <v>3.5988818376609202E-3</v>
      </c>
      <c r="AD860" s="2">
        <f t="shared" si="162"/>
        <v>1</v>
      </c>
      <c r="AE860" s="2">
        <v>0</v>
      </c>
      <c r="AF860" s="2">
        <v>3.2588475026364999E-2</v>
      </c>
      <c r="AG860" s="2">
        <v>6.2194466192055996E-5</v>
      </c>
      <c r="AH860" s="2">
        <v>3.2459433863407402E-5</v>
      </c>
      <c r="AI860" s="2">
        <v>0</v>
      </c>
      <c r="AJ860" s="2">
        <v>3.2588475078104397E-2</v>
      </c>
      <c r="AK860" s="2">
        <v>5.1076191968423698E-5</v>
      </c>
      <c r="AL860" s="2">
        <f t="shared" si="157"/>
        <v>0</v>
      </c>
      <c r="AM860" s="2">
        <v>2.9864940356679701E-5</v>
      </c>
      <c r="AN860" s="2">
        <v>2.0509000183900699E-7</v>
      </c>
      <c r="AO860" s="2">
        <v>1.25910369174908E-3</v>
      </c>
      <c r="AP860" s="2">
        <v>0</v>
      </c>
      <c r="AQ860" s="2">
        <v>5.0075720417086397E-2</v>
      </c>
      <c r="AR860" s="2">
        <v>6.3008866058397297E-5</v>
      </c>
      <c r="AS860" s="2">
        <f t="shared" si="163"/>
        <v>0</v>
      </c>
      <c r="AT860" s="2">
        <v>2.9437248788631501E-5</v>
      </c>
      <c r="AU860" s="2">
        <v>1.48847346102186E-6</v>
      </c>
      <c r="AV860" s="2">
        <v>1.3422075544660901</v>
      </c>
      <c r="AW860" s="2">
        <f t="shared" si="164"/>
        <v>0</v>
      </c>
      <c r="AX860" s="2">
        <v>0</v>
      </c>
      <c r="AY860" s="2">
        <v>5.9618775002481299E-2</v>
      </c>
      <c r="AZ860" s="2">
        <v>9.9530258956344504E-5</v>
      </c>
      <c r="BA860" s="2">
        <v>5.0167666901780201E-5</v>
      </c>
      <c r="BB860" s="2">
        <v>0</v>
      </c>
      <c r="BC860" s="2">
        <v>3.3244204011251499E-2</v>
      </c>
      <c r="BD860" s="2">
        <v>3.7148310788257797E-5</v>
      </c>
      <c r="BE860" s="2">
        <f t="shared" si="165"/>
        <v>-1</v>
      </c>
      <c r="BF860" s="2">
        <v>1.9657379927585799E-5</v>
      </c>
      <c r="BG860" s="2">
        <v>0</v>
      </c>
      <c r="BH860" s="2">
        <v>2.9432264420079198E-29</v>
      </c>
      <c r="BI860" s="2">
        <v>0</v>
      </c>
      <c r="BJ860" s="2">
        <v>4.09778975815248E-2</v>
      </c>
      <c r="BK860" s="2">
        <v>2.2163341472467199E-5</v>
      </c>
      <c r="BL860" s="2">
        <f t="shared" si="166"/>
        <v>-1</v>
      </c>
      <c r="BM860" s="2">
        <v>1.12063384406276E-5</v>
      </c>
      <c r="BN860" s="2">
        <v>0</v>
      </c>
      <c r="BO860" s="2">
        <v>6.4774736112820398E-45</v>
      </c>
      <c r="BP860" s="2">
        <f t="shared" si="167"/>
        <v>1</v>
      </c>
    </row>
    <row r="861" spans="1:68" x14ac:dyDescent="0.2">
      <c r="A861">
        <v>855</v>
      </c>
      <c r="B861">
        <f t="shared" si="158"/>
        <v>0</v>
      </c>
      <c r="D861">
        <f t="shared" si="159"/>
        <v>1</v>
      </c>
      <c r="E861">
        <f t="shared" si="160"/>
        <v>0</v>
      </c>
      <c r="F861" s="16" t="s">
        <v>5833</v>
      </c>
      <c r="G861" s="16" t="s">
        <v>4686</v>
      </c>
      <c r="H861" s="16" t="s">
        <v>5566</v>
      </c>
      <c r="I861" s="16" t="s">
        <v>5806</v>
      </c>
      <c r="J861" t="s">
        <v>854</v>
      </c>
      <c r="K861" s="8" t="s">
        <v>3162</v>
      </c>
      <c r="L861" s="2">
        <v>0</v>
      </c>
      <c r="M861" s="2">
        <v>1.9509613326057301E-2</v>
      </c>
      <c r="N861" s="2">
        <v>9.0200846806587806E-5</v>
      </c>
      <c r="O861" s="2">
        <v>5.2848132812836398E-5</v>
      </c>
      <c r="P861" s="2">
        <v>0</v>
      </c>
      <c r="Q861" s="2">
        <v>1.9509613182733799E-2</v>
      </c>
      <c r="R861" s="2">
        <v>1.2028683887754599E-4</v>
      </c>
      <c r="S861" s="2">
        <f t="shared" si="168"/>
        <v>1</v>
      </c>
      <c r="T861" s="2">
        <v>7.0841103997482197E-5</v>
      </c>
      <c r="U861" s="2">
        <v>1.73519065901763E-73</v>
      </c>
      <c r="V861" s="2">
        <v>1.48509346346296E-13</v>
      </c>
      <c r="W861" s="2">
        <v>0</v>
      </c>
      <c r="X861" s="2">
        <v>1.9509613260419899E-2</v>
      </c>
      <c r="Y861" s="2">
        <v>1.18855253842003E-4</v>
      </c>
      <c r="Z861" s="2">
        <f t="shared" si="161"/>
        <v>1</v>
      </c>
      <c r="AA861" s="2">
        <v>6.7551060068245995E-5</v>
      </c>
      <c r="AB861" s="2">
        <v>2.9859507857683201E-49</v>
      </c>
      <c r="AC861" s="2">
        <v>5.7123205494102104E-14</v>
      </c>
      <c r="AD861" s="2">
        <f t="shared" si="162"/>
        <v>1</v>
      </c>
      <c r="AE861" s="2">
        <v>0</v>
      </c>
      <c r="AF861" s="2">
        <v>3.5529835584536998E-2</v>
      </c>
      <c r="AG861" s="2">
        <v>1.7025946665395099E-4</v>
      </c>
      <c r="AH861" s="2">
        <v>9.2964406100972403E-5</v>
      </c>
      <c r="AI861" s="2">
        <v>0</v>
      </c>
      <c r="AJ861" s="2">
        <v>3.5529835651756499E-2</v>
      </c>
      <c r="AK861" s="2">
        <v>1.7147827392824299E-4</v>
      </c>
      <c r="AL861" s="2">
        <f t="shared" si="157"/>
        <v>0</v>
      </c>
      <c r="AM861" s="2">
        <v>1.086323070568E-4</v>
      </c>
      <c r="AN861" s="2">
        <v>6.7932633995621701E-22</v>
      </c>
      <c r="AO861" s="2">
        <v>1.37968327584438</v>
      </c>
      <c r="AP861" s="2">
        <v>0</v>
      </c>
      <c r="AQ861" s="2">
        <v>5.29785867175998E-2</v>
      </c>
      <c r="AR861" s="2">
        <v>2.1499749599564601E-4</v>
      </c>
      <c r="AS861" s="2">
        <f t="shared" si="163"/>
        <v>0</v>
      </c>
      <c r="AT861" s="2">
        <v>1.16066054474015E-4</v>
      </c>
      <c r="AU861" s="2">
        <v>9.9081056308875194E-37</v>
      </c>
      <c r="AV861" s="2">
        <v>3.8695783927965302E-7</v>
      </c>
      <c r="AW861" s="2">
        <f t="shared" si="164"/>
        <v>0</v>
      </c>
      <c r="AX861" s="2">
        <v>0</v>
      </c>
      <c r="AY861" s="2">
        <v>6.5020248057351598E-2</v>
      </c>
      <c r="AZ861" s="2">
        <v>3.3979646165208799E-4</v>
      </c>
      <c r="BA861" s="2">
        <v>1.8618305167180001E-4</v>
      </c>
      <c r="BB861" s="2">
        <v>0</v>
      </c>
      <c r="BC861" s="2">
        <v>3.6380783383380501E-2</v>
      </c>
      <c r="BD861" s="2">
        <v>2.12400154606413E-4</v>
      </c>
      <c r="BE861" s="2">
        <f t="shared" si="165"/>
        <v>-1</v>
      </c>
      <c r="BF861" s="2">
        <v>1.1467128855914101E-4</v>
      </c>
      <c r="BG861" s="2">
        <v>9.2031065621022102E-159</v>
      </c>
      <c r="BH861" s="2">
        <v>3.0531518807615799E-31</v>
      </c>
      <c r="BI861" s="2">
        <v>0</v>
      </c>
      <c r="BJ861" s="2">
        <v>4.9804537773427901E-2</v>
      </c>
      <c r="BK861" s="2">
        <v>2.5401780687543999E-4</v>
      </c>
      <c r="BL861" s="2">
        <f t="shared" si="166"/>
        <v>-1</v>
      </c>
      <c r="BM861" s="2">
        <v>1.2572967799629099E-4</v>
      </c>
      <c r="BN861" s="2">
        <v>1.5351348936438598E-95</v>
      </c>
      <c r="BO861" s="2">
        <v>1.1699462001048501E-12</v>
      </c>
      <c r="BP861" s="2">
        <f t="shared" si="167"/>
        <v>1</v>
      </c>
    </row>
    <row r="862" spans="1:68" x14ac:dyDescent="0.2">
      <c r="A862">
        <v>856</v>
      </c>
      <c r="B862">
        <f t="shared" si="158"/>
        <v>1</v>
      </c>
      <c r="D862">
        <f t="shared" si="159"/>
        <v>0</v>
      </c>
      <c r="E862">
        <f t="shared" si="160"/>
        <v>0</v>
      </c>
      <c r="F862" s="16" t="s">
        <v>5834</v>
      </c>
      <c r="G862" s="16" t="s">
        <v>4686</v>
      </c>
      <c r="H862" s="16" t="s">
        <v>5566</v>
      </c>
      <c r="I862" s="16" t="s">
        <v>5806</v>
      </c>
      <c r="J862" t="s">
        <v>855</v>
      </c>
      <c r="K862" s="8" t="s">
        <v>3162</v>
      </c>
      <c r="L862" s="2">
        <v>0</v>
      </c>
      <c r="M862" s="2">
        <v>1.9509613326057398E-2</v>
      </c>
      <c r="N862" s="2">
        <v>9.2262665027909605E-5</v>
      </c>
      <c r="O862" s="2">
        <v>4.77926598769712E-5</v>
      </c>
      <c r="P862" s="2">
        <v>0</v>
      </c>
      <c r="Q862" s="2">
        <v>1.9509613182733799E-2</v>
      </c>
      <c r="R862" s="2">
        <v>9.1640883440765106E-5</v>
      </c>
      <c r="S862" s="2">
        <f t="shared" si="168"/>
        <v>0</v>
      </c>
      <c r="T862" s="2">
        <v>4.8729143318466402E-5</v>
      </c>
      <c r="U862" s="2">
        <v>0.49314712820778001</v>
      </c>
      <c r="V862" s="2">
        <v>1.40190368897565</v>
      </c>
      <c r="W862" s="2">
        <v>0</v>
      </c>
      <c r="X862" s="2">
        <v>1.950961326042E-2</v>
      </c>
      <c r="Y862" s="2">
        <v>1.1067758527010699E-4</v>
      </c>
      <c r="Z862" s="2">
        <f t="shared" si="161"/>
        <v>0</v>
      </c>
      <c r="AA862" s="2">
        <v>5.5074110147978901E-5</v>
      </c>
      <c r="AB862" s="2">
        <v>1.4574185654567999E-13</v>
      </c>
      <c r="AC862" s="2">
        <v>5.5438996862705799E-6</v>
      </c>
      <c r="AD862" s="2">
        <f t="shared" si="162"/>
        <v>0</v>
      </c>
      <c r="AE862" s="2">
        <v>0</v>
      </c>
      <c r="AF862" s="2">
        <v>3.5529835584537199E-2</v>
      </c>
      <c r="AG862" s="2">
        <v>1.7859732099527001E-4</v>
      </c>
      <c r="AH862" s="2">
        <v>9.4911149182842606E-5</v>
      </c>
      <c r="AI862" s="2">
        <v>0</v>
      </c>
      <c r="AJ862" s="2">
        <v>3.5529835651756402E-2</v>
      </c>
      <c r="AK862" s="2">
        <v>1.6716385628904701E-4</v>
      </c>
      <c r="AL862" s="2">
        <f t="shared" si="157"/>
        <v>0</v>
      </c>
      <c r="AM862" s="2">
        <v>9.3595033434362606E-5</v>
      </c>
      <c r="AN862" s="2">
        <v>8.6587642913421706E-2</v>
      </c>
      <c r="AO862" s="2">
        <v>0.242780037101995</v>
      </c>
      <c r="AP862" s="2">
        <v>0</v>
      </c>
      <c r="AQ862" s="2">
        <v>5.2978586717599099E-2</v>
      </c>
      <c r="AR862" s="2">
        <v>1.8432422338633301E-4</v>
      </c>
      <c r="AS862" s="2">
        <f t="shared" si="163"/>
        <v>0</v>
      </c>
      <c r="AT862" s="2">
        <v>9.6451417419277002E-5</v>
      </c>
      <c r="AU862" s="2">
        <v>4.8634319815674003E-2</v>
      </c>
      <c r="AV862" s="2">
        <v>0.70172664731955803</v>
      </c>
      <c r="AW862" s="2">
        <f t="shared" si="164"/>
        <v>0</v>
      </c>
      <c r="AX862" s="2">
        <v>0</v>
      </c>
      <c r="AY862" s="2">
        <v>6.5020248057351404E-2</v>
      </c>
      <c r="AZ862" s="2">
        <v>3.23136548622609E-4</v>
      </c>
      <c r="BA862" s="2">
        <v>1.66529449124755E-4</v>
      </c>
      <c r="BB862" s="2">
        <v>0</v>
      </c>
      <c r="BC862" s="2">
        <v>3.63807833833803E-2</v>
      </c>
      <c r="BD862" s="2">
        <v>2.02141014859388E-4</v>
      </c>
      <c r="BE862" s="2">
        <f t="shared" si="165"/>
        <v>-1</v>
      </c>
      <c r="BF862" s="2">
        <v>1.00852757738456E-4</v>
      </c>
      <c r="BG862" s="2">
        <v>6.5828805182404604E-136</v>
      </c>
      <c r="BH862" s="2">
        <v>3.9757553626485703E-31</v>
      </c>
      <c r="BI862" s="2">
        <v>0</v>
      </c>
      <c r="BJ862" s="2">
        <v>4.98045377734277E-2</v>
      </c>
      <c r="BK862" s="2">
        <v>2.7607568734663699E-4</v>
      </c>
      <c r="BL862" s="2">
        <f t="shared" si="166"/>
        <v>-1</v>
      </c>
      <c r="BM862" s="2">
        <v>1.35631930404731E-4</v>
      </c>
      <c r="BN862" s="2">
        <v>1.11103142171784E-29</v>
      </c>
      <c r="BO862" s="2">
        <v>1.2834722915890001E-4</v>
      </c>
      <c r="BP862" s="2">
        <f t="shared" si="167"/>
        <v>1</v>
      </c>
    </row>
    <row r="863" spans="1:68" x14ac:dyDescent="0.2">
      <c r="A863">
        <v>857</v>
      </c>
      <c r="B863">
        <f t="shared" si="158"/>
        <v>1</v>
      </c>
      <c r="D863">
        <f t="shared" si="159"/>
        <v>0</v>
      </c>
      <c r="E863">
        <f t="shared" si="160"/>
        <v>0</v>
      </c>
      <c r="F863" s="16" t="s">
        <v>5835</v>
      </c>
      <c r="G863" s="16" t="s">
        <v>4686</v>
      </c>
      <c r="H863" s="16" t="s">
        <v>5566</v>
      </c>
      <c r="I863" s="16" t="s">
        <v>5806</v>
      </c>
      <c r="J863" t="s">
        <v>856</v>
      </c>
      <c r="K863" s="8" t="s">
        <v>3163</v>
      </c>
      <c r="L863" s="2">
        <v>0</v>
      </c>
      <c r="M863" s="2">
        <v>1.6548058168515199E-2</v>
      </c>
      <c r="N863" s="2">
        <v>2.0483112117042101E-5</v>
      </c>
      <c r="O863" s="2">
        <v>1.5286870964144599E-5</v>
      </c>
      <c r="P863" s="2">
        <v>0</v>
      </c>
      <c r="Q863" s="2">
        <v>1.65480580276504E-2</v>
      </c>
      <c r="R863" s="2">
        <v>1.92162610808926E-5</v>
      </c>
      <c r="S863" s="2">
        <f t="shared" si="168"/>
        <v>0</v>
      </c>
      <c r="T863" s="2">
        <v>1.46948077120116E-5</v>
      </c>
      <c r="U863" s="2">
        <v>2.5081806153478302E-5</v>
      </c>
      <c r="V863" s="2">
        <v>1.03980961493729</v>
      </c>
      <c r="W863" s="2">
        <v>0</v>
      </c>
      <c r="X863" s="2">
        <v>1.6548058112147199E-2</v>
      </c>
      <c r="Y863" s="2">
        <v>7.0167641905930097E-6</v>
      </c>
      <c r="Z863" s="2">
        <f t="shared" si="161"/>
        <v>0</v>
      </c>
      <c r="AA863" s="2">
        <v>4.3235619190126403E-6</v>
      </c>
      <c r="AB863" s="2">
        <v>0</v>
      </c>
      <c r="AC863" s="2">
        <v>5.6722263915726898E-11</v>
      </c>
      <c r="AD863" s="2">
        <f t="shared" si="162"/>
        <v>0</v>
      </c>
      <c r="AE863" s="2">
        <v>0</v>
      </c>
      <c r="AF863" s="2">
        <v>3.0199036324418602E-2</v>
      </c>
      <c r="AG863" s="2">
        <v>1.40242888497293E-5</v>
      </c>
      <c r="AH863" s="2">
        <v>7.5478088863303202E-6</v>
      </c>
      <c r="AI863" s="2">
        <v>0</v>
      </c>
      <c r="AJ863" s="2">
        <v>3.0199036381088701E-2</v>
      </c>
      <c r="AK863" s="2">
        <v>1.3137437007685599E-5</v>
      </c>
      <c r="AL863" s="2">
        <f t="shared" si="157"/>
        <v>0</v>
      </c>
      <c r="AM863" s="2">
        <v>7.6009254612377302E-6</v>
      </c>
      <c r="AN863" s="2">
        <v>1.19490155965884E-4</v>
      </c>
      <c r="AO863" s="2">
        <v>1.30649882414546</v>
      </c>
      <c r="AP863" s="2">
        <v>0</v>
      </c>
      <c r="AQ863" s="2">
        <v>4.7867126519749302E-2</v>
      </c>
      <c r="AR863" s="2">
        <v>4.3166760580486897E-5</v>
      </c>
      <c r="AS863" s="2">
        <f t="shared" si="163"/>
        <v>0</v>
      </c>
      <c r="AT863" s="2">
        <v>2.5356201470467001E-5</v>
      </c>
      <c r="AU863" s="2">
        <v>0</v>
      </c>
      <c r="AV863" s="2">
        <v>5.1530451052168098E-8</v>
      </c>
      <c r="AW863" s="2">
        <f t="shared" si="164"/>
        <v>0</v>
      </c>
      <c r="AX863" s="2">
        <v>0</v>
      </c>
      <c r="AY863" s="2">
        <v>5.5230843468225002E-2</v>
      </c>
      <c r="AZ863" s="2">
        <v>8.2152132588495896E-5</v>
      </c>
      <c r="BA863" s="2">
        <v>5.3351072015530398E-5</v>
      </c>
      <c r="BB863" s="2">
        <v>0</v>
      </c>
      <c r="BC863" s="2">
        <v>3.0696177680163101E-2</v>
      </c>
      <c r="BD863" s="2">
        <v>3.7811082295201301E-5</v>
      </c>
      <c r="BE863" s="2">
        <f t="shared" si="165"/>
        <v>-1</v>
      </c>
      <c r="BF863" s="2">
        <v>2.90692299095101E-5</v>
      </c>
      <c r="BG863" s="2">
        <v>0</v>
      </c>
      <c r="BH863" s="2">
        <v>3.9522793194410803E-8</v>
      </c>
      <c r="BI863" s="2">
        <v>0</v>
      </c>
      <c r="BJ863" s="2">
        <v>4.0978000496842901E-2</v>
      </c>
      <c r="BK863" s="2">
        <v>1.85373360973785E-5</v>
      </c>
      <c r="BL863" s="2">
        <f t="shared" si="166"/>
        <v>-1</v>
      </c>
      <c r="BM863" s="2">
        <v>9.5396651786062893E-6</v>
      </c>
      <c r="BN863" s="2">
        <v>0</v>
      </c>
      <c r="BO863" s="2">
        <v>7.0489702511970102E-15</v>
      </c>
      <c r="BP863" s="2">
        <f t="shared" si="167"/>
        <v>1</v>
      </c>
    </row>
    <row r="864" spans="1:68" x14ac:dyDescent="0.2">
      <c r="A864">
        <v>858</v>
      </c>
      <c r="B864">
        <f t="shared" si="158"/>
        <v>0</v>
      </c>
      <c r="D864">
        <f t="shared" si="159"/>
        <v>0</v>
      </c>
      <c r="E864">
        <f t="shared" si="160"/>
        <v>0</v>
      </c>
      <c r="F864" s="16" t="s">
        <v>5836</v>
      </c>
      <c r="G864" s="16" t="s">
        <v>4686</v>
      </c>
      <c r="H864" s="16" t="s">
        <v>5566</v>
      </c>
      <c r="I864" s="16" t="s">
        <v>5806</v>
      </c>
      <c r="J864" t="s">
        <v>857</v>
      </c>
      <c r="K864" s="8" t="s">
        <v>3163</v>
      </c>
      <c r="L864" s="2">
        <v>0</v>
      </c>
      <c r="M864" s="2">
        <v>1.6548058168517E-2</v>
      </c>
      <c r="N864" s="2">
        <v>7.1000129747609003E-6</v>
      </c>
      <c r="O864" s="2">
        <v>3.8845815015922697E-6</v>
      </c>
      <c r="P864" s="2">
        <v>0</v>
      </c>
      <c r="Q864" s="2">
        <v>1.65480580276435E-2</v>
      </c>
      <c r="R864" s="2">
        <v>8.3450332053091694E-6</v>
      </c>
      <c r="S864" s="2">
        <f t="shared" si="168"/>
        <v>0</v>
      </c>
      <c r="T864" s="2">
        <v>4.4660755957999201E-6</v>
      </c>
      <c r="U864" s="2">
        <v>1.0351648660855E-16</v>
      </c>
      <c r="V864" s="2">
        <v>0.92024705281783303</v>
      </c>
      <c r="W864" s="2">
        <v>0</v>
      </c>
      <c r="X864" s="2">
        <v>1.6548058112213E-2</v>
      </c>
      <c r="Y864" s="2">
        <v>8.7513281052939003E-6</v>
      </c>
      <c r="Z864" s="2">
        <f t="shared" si="161"/>
        <v>0</v>
      </c>
      <c r="AA864" s="2">
        <v>4.5615442112524699E-6</v>
      </c>
      <c r="AB864" s="2">
        <v>9.0712738035918095E-23</v>
      </c>
      <c r="AC864" s="2">
        <v>0.65604080778323903</v>
      </c>
      <c r="AD864" s="2">
        <f t="shared" si="162"/>
        <v>0</v>
      </c>
      <c r="AE864" s="2">
        <v>0</v>
      </c>
      <c r="AF864" s="2">
        <v>3.0199036324394898E-2</v>
      </c>
      <c r="AG864" s="2">
        <v>1.236208230165E-5</v>
      </c>
      <c r="AH864" s="2">
        <v>7.7745948351604798E-6</v>
      </c>
      <c r="AI864" s="2">
        <v>0</v>
      </c>
      <c r="AJ864" s="2">
        <v>3.01990363797278E-2</v>
      </c>
      <c r="AK864" s="2">
        <v>1.6949093380523701E-5</v>
      </c>
      <c r="AL864" s="2">
        <f t="shared" si="157"/>
        <v>0</v>
      </c>
      <c r="AM864" s="2">
        <v>8.2188461703513505E-6</v>
      </c>
      <c r="AN864" s="2">
        <v>2.8796359179771498E-7</v>
      </c>
      <c r="AO864" s="2">
        <v>0.2282134400744</v>
      </c>
      <c r="AP864" s="2">
        <v>0</v>
      </c>
      <c r="AQ864" s="2">
        <v>4.7867126539590098E-2</v>
      </c>
      <c r="AR864" s="2">
        <v>2.36392134486049E-5</v>
      </c>
      <c r="AS864" s="2">
        <f t="shared" si="163"/>
        <v>0</v>
      </c>
      <c r="AT864" s="2">
        <v>1.05559374556922E-5</v>
      </c>
      <c r="AU864" s="2">
        <v>2.1618417645965801E-67</v>
      </c>
      <c r="AV864" s="2">
        <v>4.55059853474958E-3</v>
      </c>
      <c r="AW864" s="2">
        <f t="shared" si="164"/>
        <v>0</v>
      </c>
      <c r="AX864" s="2">
        <v>0</v>
      </c>
      <c r="AY864" s="2">
        <v>5.5230843463931298E-2</v>
      </c>
      <c r="AZ864" s="2">
        <v>3.0620011312182299E-5</v>
      </c>
      <c r="BA864" s="2">
        <v>1.50284902174586E-5</v>
      </c>
      <c r="BB864" s="2">
        <v>0</v>
      </c>
      <c r="BC864" s="2">
        <v>3.0696177680068801E-2</v>
      </c>
      <c r="BD864" s="2">
        <v>1.3626893836258499E-5</v>
      </c>
      <c r="BE864" s="2">
        <f t="shared" si="165"/>
        <v>0</v>
      </c>
      <c r="BF864" s="2">
        <v>7.7722977431356304E-6</v>
      </c>
      <c r="BG864" s="2" t="s">
        <v>7993</v>
      </c>
      <c r="BH864" s="2">
        <v>6.8983141542076501E-3</v>
      </c>
      <c r="BI864" s="2">
        <v>0</v>
      </c>
      <c r="BJ864" s="2">
        <v>4.0978000496848202E-2</v>
      </c>
      <c r="BK864" s="2">
        <v>3.9361785640669997E-5</v>
      </c>
      <c r="BL864" s="2">
        <f t="shared" si="166"/>
        <v>0</v>
      </c>
      <c r="BM864" s="2">
        <v>2.84465200805291E-5</v>
      </c>
      <c r="BN864" s="2">
        <v>0</v>
      </c>
      <c r="BO864" s="2">
        <v>0.27581900347081001</v>
      </c>
      <c r="BP864" s="2">
        <f t="shared" si="167"/>
        <v>0</v>
      </c>
    </row>
    <row r="865" spans="1:68" x14ac:dyDescent="0.2">
      <c r="A865">
        <v>859</v>
      </c>
      <c r="B865">
        <f t="shared" si="158"/>
        <v>0</v>
      </c>
      <c r="D865">
        <f t="shared" si="159"/>
        <v>0</v>
      </c>
      <c r="E865">
        <f t="shared" si="160"/>
        <v>0</v>
      </c>
      <c r="F865" s="16" t="s">
        <v>5837</v>
      </c>
      <c r="G865" s="16" t="s">
        <v>4686</v>
      </c>
      <c r="H865" s="16" t="s">
        <v>5566</v>
      </c>
      <c r="I865" s="16" t="s">
        <v>5806</v>
      </c>
      <c r="J865" t="s">
        <v>858</v>
      </c>
      <c r="K865" s="8" t="s">
        <v>3163</v>
      </c>
      <c r="L865" s="2">
        <v>0</v>
      </c>
      <c r="M865" s="2">
        <v>1.6548058168516899E-2</v>
      </c>
      <c r="N865" s="2">
        <v>8.0319650551088203E-6</v>
      </c>
      <c r="O865" s="2">
        <v>4.1904280439281896E-6</v>
      </c>
      <c r="P865" s="2">
        <v>0</v>
      </c>
      <c r="Q865" s="2">
        <v>1.6548058027642799E-2</v>
      </c>
      <c r="R865" s="2">
        <v>5.7624834150332299E-6</v>
      </c>
      <c r="S865" s="2">
        <f t="shared" si="168"/>
        <v>0</v>
      </c>
      <c r="T865" s="2">
        <v>4.1208929322045102E-6</v>
      </c>
      <c r="U865" s="2">
        <v>7.2531776164810601E-9</v>
      </c>
      <c r="V865" s="2">
        <v>0.196752796837421</v>
      </c>
      <c r="W865" s="2">
        <v>0</v>
      </c>
      <c r="X865" s="2">
        <v>1.6548058112213E-2</v>
      </c>
      <c r="Y865" s="2">
        <v>8.7707873045385195E-6</v>
      </c>
      <c r="Z865" s="2">
        <f t="shared" si="161"/>
        <v>0</v>
      </c>
      <c r="AA865" s="2">
        <v>4.7870593324860001E-6</v>
      </c>
      <c r="AB865" s="2">
        <v>1.98917419263917E-13</v>
      </c>
      <c r="AC865" s="2">
        <v>1.13018943450207</v>
      </c>
      <c r="AD865" s="2">
        <f t="shared" si="162"/>
        <v>0</v>
      </c>
      <c r="AE865" s="2">
        <v>0</v>
      </c>
      <c r="AF865" s="2">
        <v>3.0199036324394801E-2</v>
      </c>
      <c r="AG865" s="2">
        <v>1.3533845120384101E-5</v>
      </c>
      <c r="AH865" s="2">
        <v>7.8841389783146094E-6</v>
      </c>
      <c r="AI865" s="2">
        <v>0</v>
      </c>
      <c r="AJ865" s="2">
        <v>3.01990363797278E-2</v>
      </c>
      <c r="AK865" s="2">
        <v>1.30619537828207E-5</v>
      </c>
      <c r="AL865" s="2">
        <f t="shared" si="157"/>
        <v>0</v>
      </c>
      <c r="AM865" s="2">
        <v>7.6103512342483203E-6</v>
      </c>
      <c r="AN865" s="2">
        <v>3.4362020047032401E-3</v>
      </c>
      <c r="AO865" s="2">
        <v>1.3899215238560201</v>
      </c>
      <c r="AP865" s="2">
        <v>0</v>
      </c>
      <c r="AQ865" s="2">
        <v>4.7867126539590597E-2</v>
      </c>
      <c r="AR865" s="2">
        <v>1.7425430241788699E-5</v>
      </c>
      <c r="AS865" s="2">
        <f t="shared" si="163"/>
        <v>0</v>
      </c>
      <c r="AT865" s="2">
        <v>9.0334358450212606E-6</v>
      </c>
      <c r="AU865" s="2">
        <v>1.05648537161359E-19</v>
      </c>
      <c r="AV865" s="2">
        <v>0.24781111818154</v>
      </c>
      <c r="AW865" s="2">
        <f t="shared" si="164"/>
        <v>0</v>
      </c>
      <c r="AX865" s="2">
        <v>0</v>
      </c>
      <c r="AY865" s="2">
        <v>5.5230843463931201E-2</v>
      </c>
      <c r="AZ865" s="2">
        <v>2.6498404002986301E-5</v>
      </c>
      <c r="BA865" s="2">
        <v>1.52355504567663E-5</v>
      </c>
      <c r="BB865" s="2">
        <v>0</v>
      </c>
      <c r="BC865" s="2">
        <v>3.0696177680068801E-2</v>
      </c>
      <c r="BD865" s="2">
        <v>1.5214341010251801E-5</v>
      </c>
      <c r="BE865" s="2">
        <f t="shared" si="165"/>
        <v>0</v>
      </c>
      <c r="BF865" s="2">
        <v>7.9491414809846406E-6</v>
      </c>
      <c r="BG865" s="2">
        <v>0</v>
      </c>
      <c r="BH865" s="2">
        <v>1.8070031132528301E-2</v>
      </c>
      <c r="BI865" s="2">
        <v>0</v>
      </c>
      <c r="BJ865" s="2">
        <v>4.0978000496848702E-2</v>
      </c>
      <c r="BK865" s="2">
        <v>1.6860354099734399E-5</v>
      </c>
      <c r="BL865" s="2">
        <f t="shared" si="166"/>
        <v>0</v>
      </c>
      <c r="BM865" s="2">
        <v>8.3985038586957702E-6</v>
      </c>
      <c r="BN865" s="2">
        <v>4.7544597132426799E-271</v>
      </c>
      <c r="BO865" s="2">
        <v>7.1955061186670097E-2</v>
      </c>
      <c r="BP865" s="2">
        <f t="shared" si="167"/>
        <v>0</v>
      </c>
    </row>
    <row r="866" spans="1:68" x14ac:dyDescent="0.2">
      <c r="A866">
        <v>860</v>
      </c>
      <c r="B866">
        <f t="shared" si="158"/>
        <v>1</v>
      </c>
      <c r="D866">
        <f t="shared" si="159"/>
        <v>0</v>
      </c>
      <c r="E866">
        <f t="shared" si="160"/>
        <v>0</v>
      </c>
      <c r="F866" s="16" t="s">
        <v>5838</v>
      </c>
      <c r="G866" s="16" t="s">
        <v>4686</v>
      </c>
      <c r="H866" s="16" t="s">
        <v>5566</v>
      </c>
      <c r="I866" s="16" t="s">
        <v>5806</v>
      </c>
      <c r="J866" t="s">
        <v>859</v>
      </c>
      <c r="K866" s="8" t="s">
        <v>3164</v>
      </c>
      <c r="L866" s="2">
        <v>0</v>
      </c>
      <c r="M866" s="2">
        <v>1.7875578376219801E-2</v>
      </c>
      <c r="N866" s="2">
        <v>3.3346723170791597E-5</v>
      </c>
      <c r="O866" s="2">
        <v>1.61250632125061E-5</v>
      </c>
      <c r="P866" s="2">
        <v>0</v>
      </c>
      <c r="Q866" s="2">
        <v>1.7875578242388699E-2</v>
      </c>
      <c r="R866" s="2">
        <v>3.2519915269232703E-5</v>
      </c>
      <c r="S866" s="2">
        <f t="shared" si="168"/>
        <v>0</v>
      </c>
      <c r="T866" s="2">
        <v>1.5653693047222801E-5</v>
      </c>
      <c r="U866" s="2">
        <v>4.6703342258142103E-4</v>
      </c>
      <c r="V866" s="2">
        <v>1.2596300726097001</v>
      </c>
      <c r="W866" s="2">
        <v>0</v>
      </c>
      <c r="X866" s="2">
        <v>1.7875578311128699E-2</v>
      </c>
      <c r="Y866" s="2">
        <v>3.2896906094595897E-5</v>
      </c>
      <c r="Z866" s="2">
        <f t="shared" si="161"/>
        <v>0</v>
      </c>
      <c r="AA866" s="2">
        <v>1.57482260344313E-5</v>
      </c>
      <c r="AB866" s="2">
        <v>7.3663945694337797E-3</v>
      </c>
      <c r="AC866" s="2">
        <v>1.35230540471009</v>
      </c>
      <c r="AD866" s="2">
        <f t="shared" si="162"/>
        <v>0</v>
      </c>
      <c r="AE866" s="2">
        <v>0</v>
      </c>
      <c r="AF866" s="2">
        <v>3.2588572689164999E-2</v>
      </c>
      <c r="AG866" s="2">
        <v>5.4427159643413803E-5</v>
      </c>
      <c r="AH866" s="2">
        <v>2.7295087914611201E-5</v>
      </c>
      <c r="AI866" s="2">
        <v>0</v>
      </c>
      <c r="AJ866" s="2">
        <v>3.2588572741180002E-2</v>
      </c>
      <c r="AK866" s="2">
        <v>5.6224528793829297E-5</v>
      </c>
      <c r="AL866" s="2">
        <f t="shared" si="157"/>
        <v>0</v>
      </c>
      <c r="AM866" s="2">
        <v>2.9181716580095999E-5</v>
      </c>
      <c r="AN866" s="2">
        <v>3.0842009747998698E-4</v>
      </c>
      <c r="AO866" s="2">
        <v>1.1744187702853099</v>
      </c>
      <c r="AP866" s="2">
        <v>0</v>
      </c>
      <c r="AQ866" s="2">
        <v>5.0075810686914198E-2</v>
      </c>
      <c r="AR866" s="2">
        <v>5.5873942411833398E-5</v>
      </c>
      <c r="AS866" s="2">
        <f t="shared" si="163"/>
        <v>0</v>
      </c>
      <c r="AT866" s="2">
        <v>2.7741626845626202E-5</v>
      </c>
      <c r="AU866" s="2">
        <v>8.4178253848838699E-3</v>
      </c>
      <c r="AV866" s="2">
        <v>1.1825174910649201</v>
      </c>
      <c r="AW866" s="2">
        <f t="shared" si="164"/>
        <v>0</v>
      </c>
      <c r="AX866" s="2">
        <v>0</v>
      </c>
      <c r="AY866" s="2">
        <v>5.9618954355196797E-2</v>
      </c>
      <c r="AZ866" s="2">
        <v>1.1353613131810899E-4</v>
      </c>
      <c r="BA866" s="2">
        <v>5.4496006810134502E-5</v>
      </c>
      <c r="BB866" s="2">
        <v>0</v>
      </c>
      <c r="BC866" s="2">
        <v>3.3244308155955603E-2</v>
      </c>
      <c r="BD866" s="2">
        <v>4.3536297741615499E-5</v>
      </c>
      <c r="BE866" s="2">
        <f t="shared" si="165"/>
        <v>-1</v>
      </c>
      <c r="BF866" s="2">
        <v>2.1463318307733102E-5</v>
      </c>
      <c r="BG866" s="2">
        <v>0</v>
      </c>
      <c r="BH866" s="2">
        <v>2.36040226287966E-39</v>
      </c>
      <c r="BI866" s="2">
        <v>0</v>
      </c>
      <c r="BJ866" s="2">
        <v>4.0978000499716803E-2</v>
      </c>
      <c r="BK866" s="2">
        <v>2.1917637620426399E-5</v>
      </c>
      <c r="BL866" s="2">
        <f t="shared" si="166"/>
        <v>-1</v>
      </c>
      <c r="BM866" s="2">
        <v>1.11549928724051E-5</v>
      </c>
      <c r="BN866" s="2">
        <v>0</v>
      </c>
      <c r="BO866" s="2">
        <v>2.79409427362946E-56</v>
      </c>
      <c r="BP866" s="2">
        <f t="shared" si="167"/>
        <v>1</v>
      </c>
    </row>
    <row r="867" spans="1:68" x14ac:dyDescent="0.2">
      <c r="A867">
        <v>861</v>
      </c>
      <c r="B867">
        <f t="shared" si="158"/>
        <v>0</v>
      </c>
      <c r="D867">
        <f t="shared" si="159"/>
        <v>0</v>
      </c>
      <c r="E867">
        <f t="shared" si="160"/>
        <v>0</v>
      </c>
      <c r="F867" s="16" t="s">
        <v>5839</v>
      </c>
      <c r="G867" s="16" t="s">
        <v>4686</v>
      </c>
      <c r="H867" s="16" t="s">
        <v>5566</v>
      </c>
      <c r="I867" s="16" t="s">
        <v>5806</v>
      </c>
      <c r="J867" t="s">
        <v>860</v>
      </c>
      <c r="K867" s="8" t="s">
        <v>3164</v>
      </c>
      <c r="L867" s="2">
        <v>0</v>
      </c>
      <c r="M867" s="2">
        <v>1.7875578376219801E-2</v>
      </c>
      <c r="N867" s="2">
        <v>4.5871274718349701E-5</v>
      </c>
      <c r="O867" s="2">
        <v>2.5206080754038099E-5</v>
      </c>
      <c r="P867" s="2">
        <v>0</v>
      </c>
      <c r="Q867" s="2">
        <v>1.7875578242388099E-2</v>
      </c>
      <c r="R867" s="2">
        <v>3.2416980663351999E-5</v>
      </c>
      <c r="S867" s="2">
        <f t="shared" si="168"/>
        <v>-1</v>
      </c>
      <c r="T867" s="2">
        <v>1.6276088497503001E-5</v>
      </c>
      <c r="U867" s="2">
        <v>1.3778647397381301E-148</v>
      </c>
      <c r="V867" s="2">
        <v>5.7602041055200802E-6</v>
      </c>
      <c r="W867" s="2">
        <v>0</v>
      </c>
      <c r="X867" s="2">
        <v>1.7875578311128699E-2</v>
      </c>
      <c r="Y867" s="2">
        <v>2.8130531431856701E-5</v>
      </c>
      <c r="Z867" s="2">
        <f t="shared" si="161"/>
        <v>-1</v>
      </c>
      <c r="AA867" s="2">
        <v>1.34851057916137E-5</v>
      </c>
      <c r="AB867" s="2">
        <v>3.9661894276222198E-270</v>
      </c>
      <c r="AC867" s="2">
        <v>4.8927514250868396E-10</v>
      </c>
      <c r="AD867" s="2">
        <f t="shared" si="162"/>
        <v>1</v>
      </c>
      <c r="AE867" s="2">
        <v>0</v>
      </c>
      <c r="AF867" s="2">
        <v>3.2588572689165402E-2</v>
      </c>
      <c r="AG867" s="2">
        <v>4.7769604503631203E-5</v>
      </c>
      <c r="AH867" s="2">
        <v>2.4307509366549498E-5</v>
      </c>
      <c r="AI867" s="2">
        <v>0</v>
      </c>
      <c r="AJ867" s="2">
        <v>3.2588572741180002E-2</v>
      </c>
      <c r="AK867" s="2">
        <v>5.8755189059827E-5</v>
      </c>
      <c r="AL867" s="2">
        <f t="shared" si="157"/>
        <v>1</v>
      </c>
      <c r="AM867" s="2">
        <v>3.2336766826039499E-5</v>
      </c>
      <c r="AN867" s="2">
        <v>7.8687968869749405E-51</v>
      </c>
      <c r="AO867" s="2">
        <v>1.40780999870228E-2</v>
      </c>
      <c r="AP867" s="2">
        <v>0</v>
      </c>
      <c r="AQ867" s="2">
        <v>5.0075810686913302E-2</v>
      </c>
      <c r="AR867" s="2">
        <v>5.9383630394082303E-5</v>
      </c>
      <c r="AS867" s="2">
        <f t="shared" si="163"/>
        <v>1</v>
      </c>
      <c r="AT867" s="2">
        <v>2.84334232341215E-5</v>
      </c>
      <c r="AU867" s="2">
        <v>8.7000953834999895E-17</v>
      </c>
      <c r="AV867" s="2">
        <v>2.0449024488436201E-2</v>
      </c>
      <c r="AW867" s="2">
        <f t="shared" si="164"/>
        <v>1</v>
      </c>
      <c r="AX867" s="2">
        <v>0</v>
      </c>
      <c r="AY867" s="2">
        <v>5.9618954355197103E-2</v>
      </c>
      <c r="AZ867" s="2">
        <v>1.00513690158848E-4</v>
      </c>
      <c r="BA867" s="2">
        <v>4.8767469138509503E-5</v>
      </c>
      <c r="BB867" s="2">
        <v>0</v>
      </c>
      <c r="BC867" s="2">
        <v>3.32443081559557E-2</v>
      </c>
      <c r="BD867" s="2">
        <v>3.9366855447098902E-5</v>
      </c>
      <c r="BE867" s="2">
        <f t="shared" si="165"/>
        <v>-1</v>
      </c>
      <c r="BF867" s="2">
        <v>1.9362621518591999E-5</v>
      </c>
      <c r="BG867" s="2">
        <v>0</v>
      </c>
      <c r="BH867" s="2">
        <v>4.6177376066769198E-32</v>
      </c>
      <c r="BI867" s="2">
        <v>0</v>
      </c>
      <c r="BJ867" s="2">
        <v>4.0978000499716401E-2</v>
      </c>
      <c r="BK867" s="2">
        <v>5.4248440118404598E-5</v>
      </c>
      <c r="BL867" s="2">
        <f t="shared" si="166"/>
        <v>-1</v>
      </c>
      <c r="BM867" s="2">
        <v>3.0750399882914503E-5</v>
      </c>
      <c r="BN867" s="2">
        <v>1.03818580118058E-235</v>
      </c>
      <c r="BO867" s="2">
        <v>1.09927739039435E-11</v>
      </c>
      <c r="BP867" s="2">
        <f t="shared" si="167"/>
        <v>1</v>
      </c>
    </row>
    <row r="868" spans="1:68" x14ac:dyDescent="0.2">
      <c r="A868">
        <v>862</v>
      </c>
      <c r="B868">
        <f t="shared" si="158"/>
        <v>1</v>
      </c>
      <c r="D868">
        <f t="shared" si="159"/>
        <v>0</v>
      </c>
      <c r="E868">
        <f t="shared" si="160"/>
        <v>0</v>
      </c>
      <c r="F868" s="16" t="s">
        <v>5840</v>
      </c>
      <c r="G868" s="16" t="s">
        <v>4686</v>
      </c>
      <c r="H868" s="16" t="s">
        <v>5566</v>
      </c>
      <c r="I868" s="16" t="s">
        <v>5806</v>
      </c>
      <c r="J868" t="s">
        <v>861</v>
      </c>
      <c r="K868" s="8" t="s">
        <v>3164</v>
      </c>
      <c r="L868" s="2">
        <v>0</v>
      </c>
      <c r="M868" s="2">
        <v>1.7875578376647501E-2</v>
      </c>
      <c r="N868" s="2">
        <v>3.47837200280218E-5</v>
      </c>
      <c r="O868" s="2">
        <v>1.5395494813202101E-5</v>
      </c>
      <c r="P868" s="2">
        <v>0</v>
      </c>
      <c r="Q868" s="2">
        <v>1.7875578242388598E-2</v>
      </c>
      <c r="R868" s="2">
        <v>3.02513177807554E-5</v>
      </c>
      <c r="S868" s="2">
        <f t="shared" si="168"/>
        <v>0</v>
      </c>
      <c r="T868" s="2">
        <v>1.5849991154822699E-5</v>
      </c>
      <c r="U868" s="2">
        <v>0.191765159018086</v>
      </c>
      <c r="V868" s="2">
        <v>0.196309897343175</v>
      </c>
      <c r="W868" s="2">
        <v>0</v>
      </c>
      <c r="X868" s="2">
        <v>1.7875578311145501E-2</v>
      </c>
      <c r="Y868" s="2">
        <v>3.3327488726133403E-5</v>
      </c>
      <c r="Z868" s="2">
        <f t="shared" si="161"/>
        <v>0</v>
      </c>
      <c r="AA868" s="2">
        <v>1.5829191043899999E-5</v>
      </c>
      <c r="AB868" s="2">
        <v>0.33715321687689498</v>
      </c>
      <c r="AC868" s="2">
        <v>0.98878850288893105</v>
      </c>
      <c r="AD868" s="2">
        <f t="shared" si="162"/>
        <v>0</v>
      </c>
      <c r="AE868" s="2">
        <v>0</v>
      </c>
      <c r="AF868" s="2">
        <v>3.2588572689146299E-2</v>
      </c>
      <c r="AG868" s="2">
        <v>5.0549805554274097E-5</v>
      </c>
      <c r="AH868" s="2">
        <v>2.6032400507002099E-5</v>
      </c>
      <c r="AI868" s="2">
        <v>0</v>
      </c>
      <c r="AJ868" s="2">
        <v>3.2588572740908803E-2</v>
      </c>
      <c r="AK868" s="2">
        <v>5.7584542639565697E-5</v>
      </c>
      <c r="AL868" s="2">
        <f t="shared" si="157"/>
        <v>0</v>
      </c>
      <c r="AM868" s="2">
        <v>3.1660371632829401E-5</v>
      </c>
      <c r="AN868" s="2">
        <v>9.9729625825405903E-27</v>
      </c>
      <c r="AO868" s="2">
        <v>0.14347385867762899</v>
      </c>
      <c r="AP868" s="2">
        <v>0</v>
      </c>
      <c r="AQ868" s="2">
        <v>5.0075810698414901E-2</v>
      </c>
      <c r="AR868" s="2">
        <v>5.68685356036773E-5</v>
      </c>
      <c r="AS868" s="2">
        <f t="shared" si="163"/>
        <v>0</v>
      </c>
      <c r="AT868" s="2">
        <v>2.5186197706592701E-5</v>
      </c>
      <c r="AU868" s="2">
        <v>3.8958630525133799E-2</v>
      </c>
      <c r="AV868" s="2">
        <v>0.342867053674829</v>
      </c>
      <c r="AW868" s="2">
        <f t="shared" si="164"/>
        <v>0</v>
      </c>
      <c r="AX868" s="2">
        <v>0</v>
      </c>
      <c r="AY868" s="2">
        <v>5.96189543551418E-2</v>
      </c>
      <c r="AZ868" s="2">
        <v>1.00180880244802E-4</v>
      </c>
      <c r="BA868" s="2">
        <v>5.0878147128527402E-5</v>
      </c>
      <c r="BB868" s="2">
        <v>0</v>
      </c>
      <c r="BC868" s="2">
        <v>3.3244308155942599E-2</v>
      </c>
      <c r="BD868" s="2">
        <v>4.69865457882634E-5</v>
      </c>
      <c r="BE868" s="2">
        <f t="shared" si="165"/>
        <v>-1</v>
      </c>
      <c r="BF868" s="2">
        <v>2.5279811073446699E-5</v>
      </c>
      <c r="BG868" s="2">
        <v>3.6460979202427302E-278</v>
      </c>
      <c r="BH868" s="2">
        <v>9.8172879860400897E-23</v>
      </c>
      <c r="BI868" s="2">
        <v>0</v>
      </c>
      <c r="BJ868" s="2">
        <v>4.0978000499716401E-2</v>
      </c>
      <c r="BK868" s="2">
        <v>1.9365342998935402E-5</v>
      </c>
      <c r="BL868" s="2">
        <f t="shared" si="166"/>
        <v>-1</v>
      </c>
      <c r="BM868" s="2">
        <v>9.9205794577970003E-6</v>
      </c>
      <c r="BN868" s="2">
        <v>0</v>
      </c>
      <c r="BO868" s="2">
        <v>4.5858462646754599E-48</v>
      </c>
      <c r="BP868" s="2">
        <f t="shared" si="167"/>
        <v>1</v>
      </c>
    </row>
    <row r="869" spans="1:68" x14ac:dyDescent="0.2">
      <c r="A869">
        <v>863</v>
      </c>
      <c r="B869">
        <f t="shared" si="158"/>
        <v>0</v>
      </c>
      <c r="D869">
        <f t="shared" si="159"/>
        <v>0</v>
      </c>
      <c r="E869">
        <f t="shared" si="160"/>
        <v>0</v>
      </c>
      <c r="F869" s="16" t="s">
        <v>5841</v>
      </c>
      <c r="G869" s="16" t="s">
        <v>4686</v>
      </c>
      <c r="H869" s="16" t="s">
        <v>5566</v>
      </c>
      <c r="I869" s="16" t="s">
        <v>5806</v>
      </c>
      <c r="J869" t="s">
        <v>862</v>
      </c>
      <c r="K869" s="8" t="s">
        <v>3164</v>
      </c>
      <c r="L869" s="2">
        <v>0</v>
      </c>
      <c r="M869" s="2">
        <v>1.7875578376651699E-2</v>
      </c>
      <c r="N869" s="2">
        <v>3.3027178763129598E-5</v>
      </c>
      <c r="O869" s="2">
        <v>1.6252407615341101E-5</v>
      </c>
      <c r="P869" s="2">
        <v>0</v>
      </c>
      <c r="Q869" s="2">
        <v>1.7875578242387901E-2</v>
      </c>
      <c r="R869" s="2">
        <v>3.1439897154037497E-5</v>
      </c>
      <c r="S869" s="2">
        <f t="shared" si="168"/>
        <v>0</v>
      </c>
      <c r="T869" s="2">
        <v>1.5931137673141402E-5</v>
      </c>
      <c r="U869" s="2">
        <v>2.6018818278165899E-2</v>
      </c>
      <c r="V869" s="2">
        <v>0.89704334680586195</v>
      </c>
      <c r="W869" s="2">
        <v>0</v>
      </c>
      <c r="X869" s="2">
        <v>1.7875578311128699E-2</v>
      </c>
      <c r="Y869" s="2">
        <v>3.0097262603221401E-5</v>
      </c>
      <c r="Z869" s="2">
        <f t="shared" si="161"/>
        <v>0</v>
      </c>
      <c r="AA869" s="2">
        <v>1.36021094477314E-5</v>
      </c>
      <c r="AB869" s="2">
        <v>4.5560940675578097E-22</v>
      </c>
      <c r="AC869" s="2">
        <v>0.38769501728921402</v>
      </c>
      <c r="AD869" s="2">
        <f t="shared" si="162"/>
        <v>0</v>
      </c>
      <c r="AE869" s="2">
        <v>0</v>
      </c>
      <c r="AF869" s="2">
        <v>3.2588572689165103E-2</v>
      </c>
      <c r="AG869" s="2">
        <v>5.7988017075922898E-5</v>
      </c>
      <c r="AH869" s="2">
        <v>2.84559279722524E-5</v>
      </c>
      <c r="AI869" s="2">
        <v>0</v>
      </c>
      <c r="AJ869" s="2">
        <v>3.2588572740904799E-2</v>
      </c>
      <c r="AK869" s="2">
        <v>5.7062001342406597E-5</v>
      </c>
      <c r="AL869" s="2">
        <f t="shared" si="157"/>
        <v>0</v>
      </c>
      <c r="AM869" s="2">
        <v>2.9104594360947599E-5</v>
      </c>
      <c r="AN869" s="2">
        <v>0.65800125460750403</v>
      </c>
      <c r="AO869" s="2">
        <v>1.36547482335584</v>
      </c>
      <c r="AP869" s="2">
        <v>0</v>
      </c>
      <c r="AQ869" s="2">
        <v>5.0075810688272701E-2</v>
      </c>
      <c r="AR869" s="2">
        <v>5.7658564607777397E-5</v>
      </c>
      <c r="AS869" s="2">
        <f t="shared" si="163"/>
        <v>0</v>
      </c>
      <c r="AT869" s="2">
        <v>2.61471532464494E-5</v>
      </c>
      <c r="AU869" s="2">
        <v>1.0471560285256501E-5</v>
      </c>
      <c r="AV869" s="2">
        <v>1.4308076949949999</v>
      </c>
      <c r="AW869" s="2">
        <f t="shared" si="164"/>
        <v>0</v>
      </c>
      <c r="AX869" s="2">
        <v>0</v>
      </c>
      <c r="AY869" s="2">
        <v>5.9618954349070601E-2</v>
      </c>
      <c r="AZ869" s="2">
        <v>9.6979548487482505E-5</v>
      </c>
      <c r="BA869" s="2">
        <v>5.0049990152610898E-5</v>
      </c>
      <c r="BB869" s="2">
        <v>0</v>
      </c>
      <c r="BC869" s="2">
        <v>3.3244308155955499E-2</v>
      </c>
      <c r="BD869" s="2">
        <v>5.3373402855961398E-5</v>
      </c>
      <c r="BE869" s="2">
        <f t="shared" si="165"/>
        <v>0</v>
      </c>
      <c r="BF869" s="2">
        <v>2.3898908550221999E-5</v>
      </c>
      <c r="BG869" s="2" t="s">
        <v>7997</v>
      </c>
      <c r="BH869" s="2">
        <v>4.26725089358968E-13</v>
      </c>
      <c r="BI869" s="2">
        <v>0</v>
      </c>
      <c r="BJ869" s="2">
        <v>4.0978000490000603E-2</v>
      </c>
      <c r="BK869" s="2">
        <v>2.0434353692042899E-5</v>
      </c>
      <c r="BL869" s="2">
        <f t="shared" si="166"/>
        <v>0</v>
      </c>
      <c r="BM869" s="2">
        <v>1.15250087637754E-5</v>
      </c>
      <c r="BN869" s="2">
        <v>0</v>
      </c>
      <c r="BO869" s="2">
        <v>3.4945051945951001E-55</v>
      </c>
      <c r="BP869" s="2">
        <f t="shared" si="167"/>
        <v>0</v>
      </c>
    </row>
    <row r="870" spans="1:68" x14ac:dyDescent="0.2">
      <c r="A870">
        <v>864</v>
      </c>
      <c r="B870">
        <f t="shared" si="158"/>
        <v>1</v>
      </c>
      <c r="D870">
        <f t="shared" si="159"/>
        <v>0</v>
      </c>
      <c r="E870">
        <f t="shared" si="160"/>
        <v>0</v>
      </c>
      <c r="F870" s="16" t="s">
        <v>5842</v>
      </c>
      <c r="G870" s="16" t="s">
        <v>4686</v>
      </c>
      <c r="H870" s="16" t="s">
        <v>5566</v>
      </c>
      <c r="I870" s="16" t="s">
        <v>5806</v>
      </c>
      <c r="J870" t="s">
        <v>863</v>
      </c>
      <c r="K870" s="8" t="s">
        <v>3162</v>
      </c>
      <c r="L870" s="2">
        <v>0</v>
      </c>
      <c r="M870" s="2">
        <v>1.9509613326057499E-2</v>
      </c>
      <c r="N870" s="2">
        <v>1.0509790150772399E-4</v>
      </c>
      <c r="O870" s="2">
        <v>5.9150106525405502E-5</v>
      </c>
      <c r="P870" s="2">
        <v>0</v>
      </c>
      <c r="Q870" s="2">
        <v>1.9509613182734E-2</v>
      </c>
      <c r="R870" s="2">
        <v>1.07984100506115E-4</v>
      </c>
      <c r="S870" s="2">
        <f t="shared" si="168"/>
        <v>0</v>
      </c>
      <c r="T870" s="2">
        <v>6.3618179075095897E-5</v>
      </c>
      <c r="U870" s="2">
        <v>7.7699937111263696E-6</v>
      </c>
      <c r="V870" s="2">
        <v>0.90967558276024696</v>
      </c>
      <c r="W870" s="2">
        <v>0</v>
      </c>
      <c r="X870" s="2">
        <v>1.9509613260419899E-2</v>
      </c>
      <c r="Y870" s="2">
        <v>1.08254276305396E-4</v>
      </c>
      <c r="Z870" s="2">
        <f t="shared" si="161"/>
        <v>0</v>
      </c>
      <c r="AA870" s="2">
        <v>5.7729088953009803E-5</v>
      </c>
      <c r="AB870" s="2">
        <v>3.4448152615902501E-6</v>
      </c>
      <c r="AC870" s="2">
        <v>0.79597649383994395</v>
      </c>
      <c r="AD870" s="2">
        <f t="shared" si="162"/>
        <v>0</v>
      </c>
      <c r="AE870" s="2">
        <v>0</v>
      </c>
      <c r="AF870" s="2">
        <v>3.5529835584536998E-2</v>
      </c>
      <c r="AG870" s="2">
        <v>1.67232817303955E-4</v>
      </c>
      <c r="AH870" s="2">
        <v>8.6373126485351701E-5</v>
      </c>
      <c r="AI870" s="2">
        <v>0</v>
      </c>
      <c r="AJ870" s="2">
        <v>3.5529835651756499E-2</v>
      </c>
      <c r="AK870" s="2">
        <v>1.8421232141668001E-4</v>
      </c>
      <c r="AL870" s="2">
        <f t="shared" si="157"/>
        <v>0</v>
      </c>
      <c r="AM870" s="2">
        <v>1.17791154537389E-4</v>
      </c>
      <c r="AN870" s="2">
        <v>1.7462228987439499E-70</v>
      </c>
      <c r="AO870" s="2">
        <v>6.3569964139037205E-2</v>
      </c>
      <c r="AP870" s="2">
        <v>0</v>
      </c>
      <c r="AQ870" s="2">
        <v>5.2978586717599599E-2</v>
      </c>
      <c r="AR870" s="2">
        <v>1.9593034698250301E-4</v>
      </c>
      <c r="AS870" s="2">
        <f t="shared" si="163"/>
        <v>0</v>
      </c>
      <c r="AT870" s="2">
        <v>1.0606395097907E-4</v>
      </c>
      <c r="AU870" s="2">
        <v>2.7854118965606301E-36</v>
      </c>
      <c r="AV870" s="2">
        <v>1.70388980924956E-3</v>
      </c>
      <c r="AW870" s="2">
        <f t="shared" si="164"/>
        <v>0</v>
      </c>
      <c r="AX870" s="2">
        <v>0</v>
      </c>
      <c r="AY870" s="2">
        <v>6.5020248057351598E-2</v>
      </c>
      <c r="AZ870" s="2">
        <v>3.70350673441105E-4</v>
      </c>
      <c r="BA870" s="2">
        <v>2.0883215529878801E-4</v>
      </c>
      <c r="BB870" s="2">
        <v>0</v>
      </c>
      <c r="BC870" s="2">
        <v>3.6380783383380501E-2</v>
      </c>
      <c r="BD870" s="2">
        <v>2.064211952496E-4</v>
      </c>
      <c r="BE870" s="2">
        <f t="shared" si="165"/>
        <v>-1</v>
      </c>
      <c r="BF870" s="2">
        <v>1.18796057561413E-4</v>
      </c>
      <c r="BG870" s="2">
        <v>4.6688412513645702E-242</v>
      </c>
      <c r="BH870" s="2">
        <v>1.2483033336401699E-46</v>
      </c>
      <c r="BI870" s="2">
        <v>0</v>
      </c>
      <c r="BJ870" s="2">
        <v>4.98045377734272E-2</v>
      </c>
      <c r="BK870" s="2">
        <v>2.5060748657796701E-4</v>
      </c>
      <c r="BL870" s="2">
        <f t="shared" si="166"/>
        <v>-1</v>
      </c>
      <c r="BM870" s="2">
        <v>1.2375420408867801E-4</v>
      </c>
      <c r="BN870" s="2">
        <v>6.7953913595018699E-176</v>
      </c>
      <c r="BO870" s="2">
        <v>9.1966142660782398E-23</v>
      </c>
      <c r="BP870" s="2">
        <f t="shared" si="167"/>
        <v>1</v>
      </c>
    </row>
    <row r="871" spans="1:68" x14ac:dyDescent="0.2">
      <c r="A871">
        <v>865</v>
      </c>
      <c r="B871">
        <f t="shared" si="158"/>
        <v>0</v>
      </c>
      <c r="D871">
        <f t="shared" si="159"/>
        <v>1</v>
      </c>
      <c r="E871">
        <f t="shared" si="160"/>
        <v>0</v>
      </c>
      <c r="F871" s="16" t="s">
        <v>5843</v>
      </c>
      <c r="G871" s="16" t="s">
        <v>4686</v>
      </c>
      <c r="H871" s="16" t="s">
        <v>5566</v>
      </c>
      <c r="I871" s="16" t="s">
        <v>5806</v>
      </c>
      <c r="J871" t="s">
        <v>864</v>
      </c>
      <c r="K871" s="8" t="s">
        <v>3162</v>
      </c>
      <c r="L871" s="2">
        <v>0</v>
      </c>
      <c r="M871" s="2">
        <v>1.9509613326057499E-2</v>
      </c>
      <c r="N871" s="2">
        <v>8.5023110626807806E-5</v>
      </c>
      <c r="O871" s="2">
        <v>4.19456132677407E-5</v>
      </c>
      <c r="P871" s="2">
        <v>0</v>
      </c>
      <c r="Q871" s="2">
        <v>1.9509613182733899E-2</v>
      </c>
      <c r="R871" s="2">
        <v>1.00313733597229E-4</v>
      </c>
      <c r="S871" s="2">
        <f t="shared" si="168"/>
        <v>1</v>
      </c>
      <c r="T871" s="2">
        <v>5.5051485361329502E-5</v>
      </c>
      <c r="U871" s="2">
        <v>6.3719497673764496E-44</v>
      </c>
      <c r="V871" s="2">
        <v>1.4410779633880301E-4</v>
      </c>
      <c r="W871" s="2">
        <v>0</v>
      </c>
      <c r="X871" s="2">
        <v>1.950961326042E-2</v>
      </c>
      <c r="Y871" s="2">
        <v>9.8147045823545595E-5</v>
      </c>
      <c r="Z871" s="2">
        <f t="shared" si="161"/>
        <v>1</v>
      </c>
      <c r="AA871" s="2">
        <v>5.02102454205001E-5</v>
      </c>
      <c r="AB871" s="2">
        <v>4.00882669004942E-23</v>
      </c>
      <c r="AC871" s="2">
        <v>1.06162743241822E-3</v>
      </c>
      <c r="AD871" s="2">
        <f t="shared" si="162"/>
        <v>1</v>
      </c>
      <c r="AE871" s="2">
        <v>0</v>
      </c>
      <c r="AF871" s="2">
        <v>3.5529835584537199E-2</v>
      </c>
      <c r="AG871" s="2">
        <v>1.60013677589378E-4</v>
      </c>
      <c r="AH871" s="2">
        <v>8.8394336791767199E-5</v>
      </c>
      <c r="AI871" s="2">
        <v>0</v>
      </c>
      <c r="AJ871" s="2">
        <v>3.5529835651756402E-2</v>
      </c>
      <c r="AK871" s="2">
        <v>1.71289036716363E-4</v>
      </c>
      <c r="AL871" s="2">
        <f t="shared" si="157"/>
        <v>0</v>
      </c>
      <c r="AM871" s="2">
        <v>1.01034357945284E-4</v>
      </c>
      <c r="AN871" s="2">
        <v>7.7859724869409506E-14</v>
      </c>
      <c r="AO871" s="2">
        <v>0.23710453431587</v>
      </c>
      <c r="AP871" s="2">
        <v>0</v>
      </c>
      <c r="AQ871" s="2">
        <v>5.2978586717599099E-2</v>
      </c>
      <c r="AR871" s="2">
        <v>1.9053903109482801E-4</v>
      </c>
      <c r="AS871" s="2">
        <f t="shared" si="163"/>
        <v>0</v>
      </c>
      <c r="AT871" s="2">
        <v>1.0224254658747E-4</v>
      </c>
      <c r="AU871" s="2">
        <v>5.1052778079109799E-18</v>
      </c>
      <c r="AV871" s="2">
        <v>3.3569666073363501E-5</v>
      </c>
      <c r="AW871" s="2">
        <f t="shared" si="164"/>
        <v>0</v>
      </c>
      <c r="AX871" s="2">
        <v>0</v>
      </c>
      <c r="AY871" s="2">
        <v>6.5020248057351501E-2</v>
      </c>
      <c r="AZ871" s="2">
        <v>3.3332680130426502E-4</v>
      </c>
      <c r="BA871" s="2">
        <v>1.83377008672114E-4</v>
      </c>
      <c r="BB871" s="2">
        <v>0</v>
      </c>
      <c r="BC871" s="2">
        <v>3.63807833833803E-2</v>
      </c>
      <c r="BD871" s="2">
        <v>2.0288748931380899E-4</v>
      </c>
      <c r="BE871" s="2">
        <f t="shared" si="165"/>
        <v>-1</v>
      </c>
      <c r="BF871" s="2">
        <v>1.0552114332405E-4</v>
      </c>
      <c r="BG871" s="2">
        <v>2.17215046475436E-176</v>
      </c>
      <c r="BH871" s="2">
        <v>1.3467735613152899E-37</v>
      </c>
      <c r="BI871" s="2">
        <v>0</v>
      </c>
      <c r="BJ871" s="2">
        <v>4.98045377734272E-2</v>
      </c>
      <c r="BK871" s="2">
        <v>2.4450886921978003E-4</v>
      </c>
      <c r="BL871" s="2">
        <f t="shared" si="166"/>
        <v>-1</v>
      </c>
      <c r="BM871" s="2">
        <v>1.2055055377867501E-4</v>
      </c>
      <c r="BN871" s="2">
        <v>1.4692920044341399E-107</v>
      </c>
      <c r="BO871" s="2">
        <v>4.0335354886538898E-15</v>
      </c>
      <c r="BP871" s="2">
        <f t="shared" si="167"/>
        <v>1</v>
      </c>
    </row>
    <row r="872" spans="1:68" x14ac:dyDescent="0.2">
      <c r="A872">
        <v>866</v>
      </c>
      <c r="B872">
        <f t="shared" si="158"/>
        <v>1</v>
      </c>
      <c r="D872">
        <f t="shared" si="159"/>
        <v>0</v>
      </c>
      <c r="E872">
        <f t="shared" si="160"/>
        <v>0</v>
      </c>
      <c r="F872" s="16" t="s">
        <v>5844</v>
      </c>
      <c r="G872" s="16" t="s">
        <v>4686</v>
      </c>
      <c r="H872" s="16" t="s">
        <v>5566</v>
      </c>
      <c r="I872" s="16" t="s">
        <v>5806</v>
      </c>
      <c r="J872" t="s">
        <v>865</v>
      </c>
      <c r="K872" s="8" t="s">
        <v>3163</v>
      </c>
      <c r="L872" s="2">
        <v>0</v>
      </c>
      <c r="M872" s="2">
        <v>1.6548058168515199E-2</v>
      </c>
      <c r="N872" s="2">
        <v>1.7635067157756E-5</v>
      </c>
      <c r="O872" s="2">
        <v>1.47410692521694E-5</v>
      </c>
      <c r="P872" s="2">
        <v>0</v>
      </c>
      <c r="Q872" s="2">
        <v>1.65480580276504E-2</v>
      </c>
      <c r="R872" s="2">
        <v>1.8014150956792101E-5</v>
      </c>
      <c r="S872" s="2">
        <f t="shared" si="168"/>
        <v>0</v>
      </c>
      <c r="T872" s="2">
        <v>1.45557536211715E-5</v>
      </c>
      <c r="U872" s="2">
        <v>2.17537196486106E-2</v>
      </c>
      <c r="V872" s="2">
        <v>1.35700912235833</v>
      </c>
      <c r="W872" s="2">
        <v>0</v>
      </c>
      <c r="X872" s="2">
        <v>1.6548058112147199E-2</v>
      </c>
      <c r="Y872" s="2">
        <v>1.10050472457782E-5</v>
      </c>
      <c r="Z872" s="2">
        <f t="shared" si="161"/>
        <v>0</v>
      </c>
      <c r="AA872" s="2">
        <v>4.53990782219872E-6</v>
      </c>
      <c r="AB872" s="2">
        <v>0</v>
      </c>
      <c r="AC872" s="2">
        <v>9.0271077424265694E-3</v>
      </c>
      <c r="AD872" s="2">
        <f t="shared" si="162"/>
        <v>0</v>
      </c>
      <c r="AE872" s="2">
        <v>0</v>
      </c>
      <c r="AF872" s="2">
        <v>3.0199036324418602E-2</v>
      </c>
      <c r="AG872" s="2">
        <v>1.13751039651366E-5</v>
      </c>
      <c r="AH872" s="2">
        <v>7.6360460601268695E-6</v>
      </c>
      <c r="AI872" s="2">
        <v>0</v>
      </c>
      <c r="AJ872" s="2">
        <v>3.0199036381088701E-2</v>
      </c>
      <c r="AK872" s="2">
        <v>1.6256395566468098E-5</v>
      </c>
      <c r="AL872" s="2">
        <f t="shared" si="157"/>
        <v>0</v>
      </c>
      <c r="AM872" s="2">
        <v>8.0381040248155593E-6</v>
      </c>
      <c r="AN872" s="2">
        <v>3.1573227715855599E-8</v>
      </c>
      <c r="AO872" s="2">
        <v>9.9342754783299306E-2</v>
      </c>
      <c r="AP872" s="2">
        <v>0</v>
      </c>
      <c r="AQ872" s="2">
        <v>4.7867126519749399E-2</v>
      </c>
      <c r="AR872" s="2">
        <v>3.7672813331615301E-5</v>
      </c>
      <c r="AS872" s="2">
        <f t="shared" si="163"/>
        <v>0</v>
      </c>
      <c r="AT872" s="2">
        <v>2.3967828312531099E-5</v>
      </c>
      <c r="AU872" s="2">
        <v>0</v>
      </c>
      <c r="AV872" s="2">
        <v>4.0738703837775598E-8</v>
      </c>
      <c r="AW872" s="2">
        <f t="shared" si="164"/>
        <v>0</v>
      </c>
      <c r="AX872" s="2">
        <v>0</v>
      </c>
      <c r="AY872" s="2">
        <v>5.5230843468225002E-2</v>
      </c>
      <c r="AZ872" s="2">
        <v>6.2058328282087096E-5</v>
      </c>
      <c r="BA872" s="2">
        <v>4.6267967428506698E-5</v>
      </c>
      <c r="BB872" s="2">
        <v>0</v>
      </c>
      <c r="BC872" s="2">
        <v>3.0696177680163101E-2</v>
      </c>
      <c r="BD872" s="2">
        <v>3.70343343582804E-5</v>
      </c>
      <c r="BE872" s="2">
        <f t="shared" si="165"/>
        <v>-1</v>
      </c>
      <c r="BF872" s="2">
        <v>2.8612930040952499E-5</v>
      </c>
      <c r="BG872" s="2">
        <v>0</v>
      </c>
      <c r="BH872" s="2">
        <v>6.1453561140183496E-5</v>
      </c>
      <c r="BI872" s="2">
        <v>0</v>
      </c>
      <c r="BJ872" s="2">
        <v>4.0978000496843199E-2</v>
      </c>
      <c r="BK872" s="2">
        <v>1.55872676761365E-5</v>
      </c>
      <c r="BL872" s="2">
        <f t="shared" si="166"/>
        <v>-1</v>
      </c>
      <c r="BM872" s="2">
        <v>8.4773283696766006E-6</v>
      </c>
      <c r="BN872" s="2">
        <v>0</v>
      </c>
      <c r="BO872" s="2">
        <v>2.7862019117365801E-14</v>
      </c>
      <c r="BP872" s="2">
        <f t="shared" si="167"/>
        <v>1</v>
      </c>
    </row>
    <row r="873" spans="1:68" x14ac:dyDescent="0.2">
      <c r="A873">
        <v>867</v>
      </c>
      <c r="B873">
        <f t="shared" si="158"/>
        <v>1</v>
      </c>
      <c r="D873">
        <f t="shared" si="159"/>
        <v>0</v>
      </c>
      <c r="E873">
        <f t="shared" si="160"/>
        <v>0</v>
      </c>
      <c r="F873" s="16" t="s">
        <v>5845</v>
      </c>
      <c r="G873" s="16" t="s">
        <v>4686</v>
      </c>
      <c r="H873" s="16" t="s">
        <v>5566</v>
      </c>
      <c r="I873" s="16" t="s">
        <v>5806</v>
      </c>
      <c r="J873" t="s">
        <v>866</v>
      </c>
      <c r="K873" s="8" t="s">
        <v>3163</v>
      </c>
      <c r="L873" s="2">
        <v>0</v>
      </c>
      <c r="M873" s="2">
        <v>1.6548058168517E-2</v>
      </c>
      <c r="N873" s="2">
        <v>6.8199717583321904E-6</v>
      </c>
      <c r="O873" s="2">
        <v>4.10292431293788E-6</v>
      </c>
      <c r="P873" s="2">
        <v>0</v>
      </c>
      <c r="Q873" s="2">
        <v>1.65480580276435E-2</v>
      </c>
      <c r="R873" s="2">
        <v>7.8106969639120797E-6</v>
      </c>
      <c r="S873" s="2">
        <f t="shared" si="168"/>
        <v>0</v>
      </c>
      <c r="T873" s="2">
        <v>4.3854912102938203E-6</v>
      </c>
      <c r="U873" s="2">
        <v>4.0178962116011102E-5</v>
      </c>
      <c r="V873" s="2">
        <v>1.02732050948468</v>
      </c>
      <c r="W873" s="2">
        <v>0</v>
      </c>
      <c r="X873" s="2">
        <v>1.6548058112213E-2</v>
      </c>
      <c r="Y873" s="2">
        <v>8.7479959222643702E-6</v>
      </c>
      <c r="Z873" s="2">
        <f t="shared" si="161"/>
        <v>0</v>
      </c>
      <c r="AA873" s="2">
        <v>4.6821249168997597E-6</v>
      </c>
      <c r="AB873" s="2">
        <v>7.3091011426405801E-17</v>
      </c>
      <c r="AC873" s="2">
        <v>0.485421851651405</v>
      </c>
      <c r="AD873" s="2">
        <f t="shared" si="162"/>
        <v>0</v>
      </c>
      <c r="AE873" s="2">
        <v>0</v>
      </c>
      <c r="AF873" s="2">
        <v>3.0199036324394999E-2</v>
      </c>
      <c r="AG873" s="2">
        <v>1.50846783242707E-5</v>
      </c>
      <c r="AH873" s="2">
        <v>7.9126503089926805E-6</v>
      </c>
      <c r="AI873" s="2">
        <v>0</v>
      </c>
      <c r="AJ873" s="2">
        <v>3.01990363797278E-2</v>
      </c>
      <c r="AK873" s="2">
        <v>1.38871924544897E-5</v>
      </c>
      <c r="AL873" s="2">
        <f t="shared" si="157"/>
        <v>0</v>
      </c>
      <c r="AM873" s="2">
        <v>7.4741762531941803E-6</v>
      </c>
      <c r="AN873" s="2">
        <v>1.77585820409404E-3</v>
      </c>
      <c r="AO873" s="2">
        <v>1.22047691684672</v>
      </c>
      <c r="AP873" s="2">
        <v>0</v>
      </c>
      <c r="AQ873" s="2">
        <v>4.7867126539590903E-2</v>
      </c>
      <c r="AR873" s="2">
        <v>1.7680845420216299E-5</v>
      </c>
      <c r="AS873" s="2">
        <f t="shared" si="163"/>
        <v>0</v>
      </c>
      <c r="AT873" s="2">
        <v>9.4407274803742308E-6</v>
      </c>
      <c r="AU873" s="2">
        <v>3.2284215891662302E-33</v>
      </c>
      <c r="AV873" s="2">
        <v>0.82243309072300896</v>
      </c>
      <c r="AW873" s="2">
        <f t="shared" si="164"/>
        <v>0</v>
      </c>
      <c r="AX873" s="2">
        <v>0</v>
      </c>
      <c r="AY873" s="2">
        <v>5.5230843463931298E-2</v>
      </c>
      <c r="AZ873" s="2">
        <v>2.5262362347924201E-5</v>
      </c>
      <c r="BA873" s="2">
        <v>1.50970151333497E-5</v>
      </c>
      <c r="BB873" s="2">
        <v>0</v>
      </c>
      <c r="BC873" s="2">
        <v>3.0696177680068801E-2</v>
      </c>
      <c r="BD873" s="2">
        <v>1.52646036949309E-5</v>
      </c>
      <c r="BE873" s="2">
        <f t="shared" si="165"/>
        <v>-1</v>
      </c>
      <c r="BF873" s="2">
        <v>8.2974848266246703E-6</v>
      </c>
      <c r="BG873" s="2">
        <v>4.5924258261719701E-300</v>
      </c>
      <c r="BH873" s="2">
        <v>3.8247372694963103E-2</v>
      </c>
      <c r="BI873" s="2">
        <v>0</v>
      </c>
      <c r="BJ873" s="2">
        <v>4.09780004968485E-2</v>
      </c>
      <c r="BK873" s="2">
        <v>4.2548507325519099E-5</v>
      </c>
      <c r="BL873" s="2">
        <f t="shared" si="166"/>
        <v>1</v>
      </c>
      <c r="BM873" s="2">
        <v>2.8472246572755599E-5</v>
      </c>
      <c r="BN873" s="2">
        <v>0</v>
      </c>
      <c r="BO873" s="2">
        <v>3.29859107014077E-3</v>
      </c>
      <c r="BP873" s="2">
        <f t="shared" si="167"/>
        <v>1</v>
      </c>
    </row>
    <row r="874" spans="1:68" x14ac:dyDescent="0.2">
      <c r="A874">
        <v>868</v>
      </c>
      <c r="B874">
        <f t="shared" si="158"/>
        <v>0</v>
      </c>
      <c r="D874">
        <f t="shared" si="159"/>
        <v>0</v>
      </c>
      <c r="E874">
        <f t="shared" si="160"/>
        <v>0</v>
      </c>
      <c r="F874" s="16" t="s">
        <v>5846</v>
      </c>
      <c r="G874" s="16" t="s">
        <v>4686</v>
      </c>
      <c r="H874" s="16" t="s">
        <v>5566</v>
      </c>
      <c r="I874" s="16" t="s">
        <v>5806</v>
      </c>
      <c r="J874" t="s">
        <v>867</v>
      </c>
      <c r="K874" s="8" t="s">
        <v>3163</v>
      </c>
      <c r="L874" s="2">
        <v>0</v>
      </c>
      <c r="M874" s="2">
        <v>1.6548058168516899E-2</v>
      </c>
      <c r="N874" s="2">
        <v>9.6900669959015806E-6</v>
      </c>
      <c r="O874" s="2">
        <v>4.30887700008265E-6</v>
      </c>
      <c r="P874" s="2">
        <v>0</v>
      </c>
      <c r="Q874" s="2">
        <v>1.6548058027642799E-2</v>
      </c>
      <c r="R874" s="2">
        <v>6.9069120013768997E-6</v>
      </c>
      <c r="S874" s="2">
        <f t="shared" si="168"/>
        <v>0</v>
      </c>
      <c r="T874" s="2">
        <v>4.11743139743893E-6</v>
      </c>
      <c r="U874" s="2">
        <v>8.8020632638810198E-30</v>
      </c>
      <c r="V874" s="2">
        <v>0.325410407618131</v>
      </c>
      <c r="W874" s="2">
        <v>0</v>
      </c>
      <c r="X874" s="2">
        <v>1.6548058112213E-2</v>
      </c>
      <c r="Y874" s="2">
        <v>8.0110467083802107E-6</v>
      </c>
      <c r="Z874" s="2">
        <f t="shared" si="161"/>
        <v>0</v>
      </c>
      <c r="AA874" s="2">
        <v>4.4620736799259603E-6</v>
      </c>
      <c r="AB874" s="2">
        <v>1.0351648660855E-16</v>
      </c>
      <c r="AC874" s="2">
        <v>0.68803344067633099</v>
      </c>
      <c r="AD874" s="2">
        <f t="shared" si="162"/>
        <v>0</v>
      </c>
      <c r="AE874" s="2">
        <v>0</v>
      </c>
      <c r="AF874" s="2">
        <v>3.0199036324394801E-2</v>
      </c>
      <c r="AG874" s="2">
        <v>1.47785001119241E-5</v>
      </c>
      <c r="AH874" s="2">
        <v>7.4143027415110904E-6</v>
      </c>
      <c r="AI874" s="2">
        <v>0</v>
      </c>
      <c r="AJ874" s="2">
        <v>3.01990363797278E-2</v>
      </c>
      <c r="AK874" s="2">
        <v>2.1030283417098699E-5</v>
      </c>
      <c r="AL874" s="2">
        <f t="shared" si="157"/>
        <v>0</v>
      </c>
      <c r="AM874" s="2">
        <v>9.5508257816338503E-6</v>
      </c>
      <c r="AN874" s="2">
        <v>4.5976745073174296E-43</v>
      </c>
      <c r="AO874" s="2">
        <v>0.259251313697973</v>
      </c>
      <c r="AP874" s="2">
        <v>0</v>
      </c>
      <c r="AQ874" s="2">
        <v>4.7867126539591402E-2</v>
      </c>
      <c r="AR874" s="2">
        <v>1.6633786142494599E-5</v>
      </c>
      <c r="AS874" s="2">
        <f t="shared" si="163"/>
        <v>0</v>
      </c>
      <c r="AT874" s="2">
        <v>9.0753310168236506E-6</v>
      </c>
      <c r="AU874" s="2">
        <v>1.6739512407216599E-35</v>
      </c>
      <c r="AV874" s="2">
        <v>0.92868579663020401</v>
      </c>
      <c r="AW874" s="2">
        <f t="shared" si="164"/>
        <v>0</v>
      </c>
      <c r="AX874" s="2">
        <v>0</v>
      </c>
      <c r="AY874" s="2">
        <v>5.5230843463931201E-2</v>
      </c>
      <c r="AZ874" s="2">
        <v>2.9562116660729599E-5</v>
      </c>
      <c r="BA874" s="2">
        <v>1.4348725181332201E-5</v>
      </c>
      <c r="BB874" s="2">
        <v>0</v>
      </c>
      <c r="BC874" s="2">
        <v>3.0696177680068801E-2</v>
      </c>
      <c r="BD874" s="2">
        <v>1.4472581941427401E-5</v>
      </c>
      <c r="BE874" s="2">
        <f t="shared" si="165"/>
        <v>0</v>
      </c>
      <c r="BF874" s="2">
        <v>7.8590405135029194E-6</v>
      </c>
      <c r="BG874" s="2">
        <v>4.0670131856898299E-263</v>
      </c>
      <c r="BH874" s="2">
        <v>8.4049415590778699E-3</v>
      </c>
      <c r="BI874" s="2">
        <v>0</v>
      </c>
      <c r="BJ874" s="2">
        <v>4.0978000496849E-2</v>
      </c>
      <c r="BK874" s="2">
        <v>1.88461750266004E-5</v>
      </c>
      <c r="BL874" s="2">
        <f t="shared" si="166"/>
        <v>0</v>
      </c>
      <c r="BM874" s="2">
        <v>9.2623920331241901E-6</v>
      </c>
      <c r="BN874" s="2">
        <v>1.25930729246638E-143</v>
      </c>
      <c r="BO874" s="2">
        <v>0.10016333440238399</v>
      </c>
      <c r="BP874" s="2">
        <f t="shared" si="167"/>
        <v>0</v>
      </c>
    </row>
    <row r="875" spans="1:68" x14ac:dyDescent="0.2">
      <c r="A875">
        <v>869</v>
      </c>
      <c r="B875">
        <f t="shared" si="158"/>
        <v>1</v>
      </c>
      <c r="D875">
        <f t="shared" si="159"/>
        <v>0</v>
      </c>
      <c r="E875">
        <f t="shared" si="160"/>
        <v>0</v>
      </c>
      <c r="F875" s="16" t="s">
        <v>5847</v>
      </c>
      <c r="G875" s="16" t="s">
        <v>4686</v>
      </c>
      <c r="H875" s="16" t="s">
        <v>5566</v>
      </c>
      <c r="I875" s="16" t="s">
        <v>5806</v>
      </c>
      <c r="J875" t="s">
        <v>868</v>
      </c>
      <c r="K875" s="8" t="s">
        <v>3164</v>
      </c>
      <c r="L875" s="2">
        <v>0</v>
      </c>
      <c r="M875" s="2">
        <v>1.7875578376219899E-2</v>
      </c>
      <c r="N875" s="2">
        <v>2.54505812150823E-5</v>
      </c>
      <c r="O875" s="2">
        <v>1.2933347962605499E-5</v>
      </c>
      <c r="P875" s="2">
        <v>0</v>
      </c>
      <c r="Q875" s="2">
        <v>1.7875578242388699E-2</v>
      </c>
      <c r="R875" s="2">
        <v>3.8108860072824702E-5</v>
      </c>
      <c r="S875" s="2">
        <f t="shared" si="168"/>
        <v>0</v>
      </c>
      <c r="T875" s="2">
        <v>1.8707178120940299E-5</v>
      </c>
      <c r="U875" s="2">
        <v>7.5203411161278804E-81</v>
      </c>
      <c r="V875" s="2">
        <v>2.90822503177378E-7</v>
      </c>
      <c r="W875" s="2">
        <v>0</v>
      </c>
      <c r="X875" s="2">
        <v>1.7875578311128699E-2</v>
      </c>
      <c r="Y875" s="2">
        <v>2.5927285801411401E-5</v>
      </c>
      <c r="Z875" s="2">
        <f t="shared" si="161"/>
        <v>0</v>
      </c>
      <c r="AA875" s="2">
        <v>1.2870480113428699E-5</v>
      </c>
      <c r="AB875" s="2">
        <v>0.44725102905464698</v>
      </c>
      <c r="AC875" s="2">
        <v>1.3072961705067401</v>
      </c>
      <c r="AD875" s="2">
        <f t="shared" si="162"/>
        <v>0</v>
      </c>
      <c r="AE875" s="2">
        <v>0</v>
      </c>
      <c r="AF875" s="2">
        <v>3.2588572689164902E-2</v>
      </c>
      <c r="AG875" s="2">
        <v>6.1229915589516604E-5</v>
      </c>
      <c r="AH875" s="2">
        <v>2.9937428887450401E-5</v>
      </c>
      <c r="AI875" s="2">
        <v>0</v>
      </c>
      <c r="AJ875" s="2">
        <v>3.2588572741180002E-2</v>
      </c>
      <c r="AK875" s="2">
        <v>5.3989056302358603E-5</v>
      </c>
      <c r="AL875" s="2">
        <f t="shared" si="157"/>
        <v>0</v>
      </c>
      <c r="AM875" s="2">
        <v>2.95653221836304E-5</v>
      </c>
      <c r="AN875" s="2">
        <v>6.3596890747427401E-2</v>
      </c>
      <c r="AO875" s="2">
        <v>0.29296037128805402</v>
      </c>
      <c r="AP875" s="2">
        <v>0</v>
      </c>
      <c r="AQ875" s="2">
        <v>5.0075810686913601E-2</v>
      </c>
      <c r="AR875" s="2">
        <v>5.3343761668364502E-5</v>
      </c>
      <c r="AS875" s="2">
        <f t="shared" si="163"/>
        <v>0</v>
      </c>
      <c r="AT875" s="2">
        <v>2.6544843249492201E-5</v>
      </c>
      <c r="AU875" s="2">
        <v>8.2060967710572801E-11</v>
      </c>
      <c r="AV875" s="2">
        <v>0.21429828124849601</v>
      </c>
      <c r="AW875" s="2">
        <f t="shared" si="164"/>
        <v>0</v>
      </c>
      <c r="AX875" s="2">
        <v>0</v>
      </c>
      <c r="AY875" s="2">
        <v>5.9618954355196901E-2</v>
      </c>
      <c r="AZ875" s="2">
        <v>1.01357230885643E-4</v>
      </c>
      <c r="BA875" s="2">
        <v>5.2526236044897602E-5</v>
      </c>
      <c r="BB875" s="2">
        <v>0</v>
      </c>
      <c r="BC875" s="2">
        <v>3.3244308155955603E-2</v>
      </c>
      <c r="BD875" s="2">
        <v>4.8417631512959101E-5</v>
      </c>
      <c r="BE875" s="2">
        <f t="shared" si="165"/>
        <v>-1</v>
      </c>
      <c r="BF875" s="2">
        <v>2.4672168661316E-5</v>
      </c>
      <c r="BG875" s="2">
        <v>3.1973790686816298E-307</v>
      </c>
      <c r="BH875" s="2">
        <v>2.4371824049882499E-43</v>
      </c>
      <c r="BI875" s="2">
        <v>0</v>
      </c>
      <c r="BJ875" s="2">
        <v>4.0978000499716803E-2</v>
      </c>
      <c r="BK875" s="2">
        <v>1.8820297649142298E-5</v>
      </c>
      <c r="BL875" s="2">
        <f t="shared" si="166"/>
        <v>-1</v>
      </c>
      <c r="BM875" s="2">
        <v>9.8102921549998394E-6</v>
      </c>
      <c r="BN875" s="2">
        <v>0</v>
      </c>
      <c r="BO875" s="2">
        <v>4.6177742688663E-97</v>
      </c>
      <c r="BP875" s="2">
        <f t="shared" si="167"/>
        <v>1</v>
      </c>
    </row>
    <row r="876" spans="1:68" x14ac:dyDescent="0.2">
      <c r="A876">
        <v>870</v>
      </c>
      <c r="B876">
        <f t="shared" si="158"/>
        <v>0</v>
      </c>
      <c r="D876">
        <f t="shared" si="159"/>
        <v>1</v>
      </c>
      <c r="E876">
        <f t="shared" si="160"/>
        <v>0</v>
      </c>
      <c r="F876" s="16" t="s">
        <v>5848</v>
      </c>
      <c r="G876" s="16" t="s">
        <v>4686</v>
      </c>
      <c r="H876" s="16" t="s">
        <v>5566</v>
      </c>
      <c r="I876" s="16" t="s">
        <v>5806</v>
      </c>
      <c r="J876" t="s">
        <v>869</v>
      </c>
      <c r="K876" s="8" t="s">
        <v>3164</v>
      </c>
      <c r="L876" s="2">
        <v>0</v>
      </c>
      <c r="M876" s="2">
        <v>1.7875578376219899E-2</v>
      </c>
      <c r="N876" s="2">
        <v>4.1869703269849103E-5</v>
      </c>
      <c r="O876" s="2">
        <v>2.44620418533972E-5</v>
      </c>
      <c r="P876" s="2">
        <v>0</v>
      </c>
      <c r="Q876" s="2">
        <v>1.7875578242388099E-2</v>
      </c>
      <c r="R876" s="2">
        <v>3.1562340253590901E-5</v>
      </c>
      <c r="S876" s="2">
        <f t="shared" si="168"/>
        <v>-1</v>
      </c>
      <c r="T876" s="2">
        <v>1.6917213892271801E-5</v>
      </c>
      <c r="U876" s="2">
        <v>1.19569092798051E-117</v>
      </c>
      <c r="V876" s="2">
        <v>1.9196205110727599E-4</v>
      </c>
      <c r="W876" s="2">
        <v>0</v>
      </c>
      <c r="X876" s="2">
        <v>1.7875578311128699E-2</v>
      </c>
      <c r="Y876" s="2">
        <v>3.0434252672351399E-5</v>
      </c>
      <c r="Z876" s="2">
        <f t="shared" si="161"/>
        <v>-1</v>
      </c>
      <c r="AA876" s="2">
        <v>1.50684580145369E-5</v>
      </c>
      <c r="AB876" s="2">
        <v>2.9527869304177798E-189</v>
      </c>
      <c r="AC876" s="2">
        <v>1.4012107536679899E-5</v>
      </c>
      <c r="AD876" s="2">
        <f t="shared" si="162"/>
        <v>1</v>
      </c>
      <c r="AE876" s="2">
        <v>0</v>
      </c>
      <c r="AF876" s="2">
        <v>3.2588572689165297E-2</v>
      </c>
      <c r="AG876" s="2">
        <v>5.9553976060881103E-5</v>
      </c>
      <c r="AH876" s="2">
        <v>2.9703606182075202E-5</v>
      </c>
      <c r="AI876" s="2">
        <v>0</v>
      </c>
      <c r="AJ876" s="2">
        <v>3.2588572741179898E-2</v>
      </c>
      <c r="AK876" s="2">
        <v>5.7246621885419301E-5</v>
      </c>
      <c r="AL876" s="2">
        <f t="shared" si="157"/>
        <v>0</v>
      </c>
      <c r="AM876" s="2">
        <v>2.7899119988461101E-5</v>
      </c>
      <c r="AN876" s="2">
        <v>2.0622178921119502E-3</v>
      </c>
      <c r="AO876" s="2">
        <v>1.14193077012345</v>
      </c>
      <c r="AP876" s="2">
        <v>0</v>
      </c>
      <c r="AQ876" s="2">
        <v>5.0075810686913198E-2</v>
      </c>
      <c r="AR876" s="2">
        <v>5.2649266791809297E-5</v>
      </c>
      <c r="AS876" s="2">
        <f t="shared" si="163"/>
        <v>0</v>
      </c>
      <c r="AT876" s="2">
        <v>2.8964962848967199E-5</v>
      </c>
      <c r="AU876" s="2">
        <v>0.256978291057682</v>
      </c>
      <c r="AV876" s="2">
        <v>0.13266921973596801</v>
      </c>
      <c r="AW876" s="2">
        <f t="shared" si="164"/>
        <v>0</v>
      </c>
      <c r="AX876" s="2">
        <v>0</v>
      </c>
      <c r="AY876" s="2">
        <v>5.9618954355196901E-2</v>
      </c>
      <c r="AZ876" s="2">
        <v>9.5472035738836393E-5</v>
      </c>
      <c r="BA876" s="2">
        <v>4.84059141380553E-5</v>
      </c>
      <c r="BB876" s="2">
        <v>0</v>
      </c>
      <c r="BC876" s="2">
        <v>3.32443081559557E-2</v>
      </c>
      <c r="BD876" s="2">
        <v>4.7667320970319302E-5</v>
      </c>
      <c r="BE876" s="2">
        <f t="shared" si="165"/>
        <v>-1</v>
      </c>
      <c r="BF876" s="2">
        <v>2.3714196787349599E-5</v>
      </c>
      <c r="BG876" s="2">
        <v>2.8519406415582299E-294</v>
      </c>
      <c r="BH876" s="2">
        <v>1.2314820903189099E-15</v>
      </c>
      <c r="BI876" s="2">
        <v>0</v>
      </c>
      <c r="BJ876" s="2">
        <v>4.0978000499716699E-2</v>
      </c>
      <c r="BK876" s="2">
        <v>4.7295108069238102E-5</v>
      </c>
      <c r="BL876" s="2">
        <f t="shared" si="166"/>
        <v>-1</v>
      </c>
      <c r="BM876" s="2">
        <v>2.9885823056855302E-5</v>
      </c>
      <c r="BN876" s="2">
        <v>1.5331641117297901E-282</v>
      </c>
      <c r="BO876" s="2">
        <v>3.6285165952495101E-14</v>
      </c>
      <c r="BP876" s="2">
        <f t="shared" si="167"/>
        <v>1</v>
      </c>
    </row>
    <row r="877" spans="1:68" x14ac:dyDescent="0.2">
      <c r="A877">
        <v>871</v>
      </c>
      <c r="B877">
        <f t="shared" si="158"/>
        <v>1</v>
      </c>
      <c r="D877">
        <f t="shared" si="159"/>
        <v>0</v>
      </c>
      <c r="E877">
        <f t="shared" si="160"/>
        <v>0</v>
      </c>
      <c r="F877" s="16" t="s">
        <v>5849</v>
      </c>
      <c r="G877" s="16" t="s">
        <v>4686</v>
      </c>
      <c r="H877" s="16" t="s">
        <v>5566</v>
      </c>
      <c r="I877" s="16" t="s">
        <v>5806</v>
      </c>
      <c r="J877" t="s">
        <v>870</v>
      </c>
      <c r="K877" s="8" t="s">
        <v>3164</v>
      </c>
      <c r="L877" s="2">
        <v>0</v>
      </c>
      <c r="M877" s="2">
        <v>1.7875578376647602E-2</v>
      </c>
      <c r="N877" s="2">
        <v>2.73476278803439E-5</v>
      </c>
      <c r="O877" s="2">
        <v>1.26012583290108E-5</v>
      </c>
      <c r="P877" s="2">
        <v>0</v>
      </c>
      <c r="Q877" s="2">
        <v>1.7875578242388598E-2</v>
      </c>
      <c r="R877" s="2">
        <v>3.1118091470985398E-5</v>
      </c>
      <c r="S877" s="2">
        <f t="shared" si="168"/>
        <v>0</v>
      </c>
      <c r="T877" s="2">
        <v>1.5946949773872999E-5</v>
      </c>
      <c r="U877" s="2">
        <v>1.1156952598701099E-28</v>
      </c>
      <c r="V877" s="2">
        <v>0.21912136316974001</v>
      </c>
      <c r="W877" s="2">
        <v>0</v>
      </c>
      <c r="X877" s="2">
        <v>1.7875578311145501E-2</v>
      </c>
      <c r="Y877" s="2">
        <v>2.9738598550720298E-5</v>
      </c>
      <c r="Z877" s="2">
        <f t="shared" si="161"/>
        <v>0</v>
      </c>
      <c r="AA877" s="2">
        <v>1.41929417460988E-5</v>
      </c>
      <c r="AB877" s="2">
        <v>4.9762667624398096E-9</v>
      </c>
      <c r="AC877" s="2">
        <v>0.51590866917137701</v>
      </c>
      <c r="AD877" s="2">
        <f t="shared" si="162"/>
        <v>0</v>
      </c>
      <c r="AE877" s="2">
        <v>0</v>
      </c>
      <c r="AF877" s="2">
        <v>3.2588572689146202E-2</v>
      </c>
      <c r="AG877" s="2">
        <v>5.9065688273528602E-5</v>
      </c>
      <c r="AH877" s="2">
        <v>2.9709775579484699E-5</v>
      </c>
      <c r="AI877" s="2">
        <v>0</v>
      </c>
      <c r="AJ877" s="2">
        <v>3.2588572740908699E-2</v>
      </c>
      <c r="AK877" s="2">
        <v>5.02606184518605E-5</v>
      </c>
      <c r="AL877" s="2">
        <f t="shared" si="157"/>
        <v>0</v>
      </c>
      <c r="AM877" s="2">
        <v>2.7317308385043701E-5</v>
      </c>
      <c r="AN877" s="2">
        <v>1.8403249063133699E-6</v>
      </c>
      <c r="AO877" s="2">
        <v>7.1862931131997099E-2</v>
      </c>
      <c r="AP877" s="2">
        <v>0</v>
      </c>
      <c r="AQ877" s="2">
        <v>5.0075810698414901E-2</v>
      </c>
      <c r="AR877" s="2">
        <v>5.2318724390065499E-5</v>
      </c>
      <c r="AS877" s="2">
        <f t="shared" si="163"/>
        <v>0</v>
      </c>
      <c r="AT877" s="2">
        <v>2.5631427112104601E-5</v>
      </c>
      <c r="AU877" s="2">
        <v>3.0765769931528701E-15</v>
      </c>
      <c r="AV877" s="2">
        <v>0.25363317277977598</v>
      </c>
      <c r="AW877" s="2">
        <f t="shared" si="164"/>
        <v>0</v>
      </c>
      <c r="AX877" s="2">
        <v>0</v>
      </c>
      <c r="AY877" s="2">
        <v>5.9618954355141703E-2</v>
      </c>
      <c r="AZ877" s="2">
        <v>1.02450570468089E-4</v>
      </c>
      <c r="BA877" s="2">
        <v>4.9857463370719203E-5</v>
      </c>
      <c r="BB877" s="2">
        <v>0</v>
      </c>
      <c r="BC877" s="2">
        <v>3.3244308155942703E-2</v>
      </c>
      <c r="BD877" s="2">
        <v>4.14305176600418E-5</v>
      </c>
      <c r="BE877" s="2">
        <f t="shared" si="165"/>
        <v>-1</v>
      </c>
      <c r="BF877" s="2">
        <v>2.0743353692622798E-5</v>
      </c>
      <c r="BG877" s="2">
        <v>0</v>
      </c>
      <c r="BH877" s="2">
        <v>6.8572952786453995E-23</v>
      </c>
      <c r="BI877" s="2">
        <v>0</v>
      </c>
      <c r="BJ877" s="2">
        <v>4.0978000499716498E-2</v>
      </c>
      <c r="BK877" s="2">
        <v>2.0734211227332E-5</v>
      </c>
      <c r="BL877" s="2">
        <f t="shared" si="166"/>
        <v>-1</v>
      </c>
      <c r="BM877" s="2">
        <v>1.11877265396812E-5</v>
      </c>
      <c r="BN877" s="2">
        <v>0</v>
      </c>
      <c r="BO877" s="2">
        <v>1.6232740497045899E-46</v>
      </c>
      <c r="BP877" s="2">
        <f t="shared" si="167"/>
        <v>1</v>
      </c>
    </row>
    <row r="878" spans="1:68" x14ac:dyDescent="0.2">
      <c r="A878">
        <v>872</v>
      </c>
      <c r="B878">
        <f t="shared" si="158"/>
        <v>1</v>
      </c>
      <c r="D878">
        <f t="shared" si="159"/>
        <v>0</v>
      </c>
      <c r="E878">
        <f t="shared" si="160"/>
        <v>0</v>
      </c>
      <c r="F878" s="16" t="s">
        <v>5850</v>
      </c>
      <c r="G878" s="16" t="s">
        <v>4686</v>
      </c>
      <c r="H878" s="16" t="s">
        <v>5566</v>
      </c>
      <c r="I878" s="16" t="s">
        <v>5806</v>
      </c>
      <c r="J878" t="s">
        <v>871</v>
      </c>
      <c r="K878" s="8" t="s">
        <v>3164</v>
      </c>
      <c r="L878" s="2">
        <v>0</v>
      </c>
      <c r="M878" s="2">
        <v>1.7875578376651699E-2</v>
      </c>
      <c r="N878" s="2">
        <v>2.88575926748493E-5</v>
      </c>
      <c r="O878" s="2">
        <v>1.4238103394755201E-5</v>
      </c>
      <c r="P878" s="2">
        <v>0</v>
      </c>
      <c r="Q878" s="2">
        <v>1.78755782423878E-2</v>
      </c>
      <c r="R878" s="2">
        <v>3.73395620858738E-5</v>
      </c>
      <c r="S878" s="2">
        <f t="shared" si="168"/>
        <v>0</v>
      </c>
      <c r="T878" s="2">
        <v>1.6828073666847899E-5</v>
      </c>
      <c r="U878" s="2">
        <v>2.17967838052202E-14</v>
      </c>
      <c r="V878" s="2">
        <v>7.3347136834377201E-3</v>
      </c>
      <c r="W878" s="2">
        <v>0</v>
      </c>
      <c r="X878" s="2">
        <v>1.7875578311128699E-2</v>
      </c>
      <c r="Y878" s="2">
        <v>2.88737784130809E-5</v>
      </c>
      <c r="Z878" s="2">
        <f t="shared" si="161"/>
        <v>0</v>
      </c>
      <c r="AA878" s="2">
        <v>1.3784445615070099E-5</v>
      </c>
      <c r="AB878" s="2">
        <v>2.6018818278165899E-2</v>
      </c>
      <c r="AC878" s="2">
        <v>1.4976996699132701</v>
      </c>
      <c r="AD878" s="2">
        <f t="shared" si="162"/>
        <v>0</v>
      </c>
      <c r="AE878" s="2">
        <v>0</v>
      </c>
      <c r="AF878" s="2">
        <v>3.2588572689165103E-2</v>
      </c>
      <c r="AG878" s="2">
        <v>6.5210750941240296E-5</v>
      </c>
      <c r="AH878" s="2">
        <v>3.0860173244033898E-5</v>
      </c>
      <c r="AI878" s="2">
        <v>0</v>
      </c>
      <c r="AJ878" s="2">
        <v>3.2588572740904799E-2</v>
      </c>
      <c r="AK878" s="2">
        <v>5.9335899084378603E-5</v>
      </c>
      <c r="AL878" s="2">
        <f t="shared" si="157"/>
        <v>0</v>
      </c>
      <c r="AM878" s="2">
        <v>3.2084313838496098E-5</v>
      </c>
      <c r="AN878" s="2">
        <v>3.6819874178871601E-2</v>
      </c>
      <c r="AO878" s="2">
        <v>0.42673895996824501</v>
      </c>
      <c r="AP878" s="2">
        <v>0</v>
      </c>
      <c r="AQ878" s="2">
        <v>5.0075810688272597E-2</v>
      </c>
      <c r="AR878" s="2">
        <v>6.9478924052309403E-5</v>
      </c>
      <c r="AS878" s="2">
        <f t="shared" si="163"/>
        <v>0</v>
      </c>
      <c r="AT878" s="2">
        <v>3.1978067742343301E-5</v>
      </c>
      <c r="AU878" s="2">
        <v>9.5659434184545297E-2</v>
      </c>
      <c r="AV878" s="2">
        <v>0.79639580566791701</v>
      </c>
      <c r="AW878" s="2">
        <f t="shared" si="164"/>
        <v>0</v>
      </c>
      <c r="AX878" s="2">
        <v>0</v>
      </c>
      <c r="AY878" s="2">
        <v>5.9618954349070802E-2</v>
      </c>
      <c r="AZ878" s="2">
        <v>1.0434029262246199E-4</v>
      </c>
      <c r="BA878" s="2">
        <v>5.4228110956608101E-5</v>
      </c>
      <c r="BB878" s="2">
        <v>0</v>
      </c>
      <c r="BC878" s="2">
        <v>3.3244308155955499E-2</v>
      </c>
      <c r="BD878" s="2">
        <v>4.3628355558724698E-5</v>
      </c>
      <c r="BE878" s="2">
        <f t="shared" si="165"/>
        <v>-1</v>
      </c>
      <c r="BF878" s="2">
        <v>2.0841052433008401E-5</v>
      </c>
      <c r="BG878" s="2">
        <v>0</v>
      </c>
      <c r="BH878" s="2">
        <v>9.6486176415084903E-49</v>
      </c>
      <c r="BI878" s="2">
        <v>0</v>
      </c>
      <c r="BJ878" s="2">
        <v>4.0978000490000603E-2</v>
      </c>
      <c r="BK878" s="2">
        <v>2.4288425035170801E-5</v>
      </c>
      <c r="BL878" s="2">
        <f t="shared" si="166"/>
        <v>-1</v>
      </c>
      <c r="BM878" s="2">
        <v>1.08711879585759E-5</v>
      </c>
      <c r="BN878" s="2">
        <v>0</v>
      </c>
      <c r="BO878" s="2">
        <v>2.06792834823308E-82</v>
      </c>
      <c r="BP878" s="2">
        <f t="shared" si="167"/>
        <v>1</v>
      </c>
    </row>
    <row r="879" spans="1:68" x14ac:dyDescent="0.2">
      <c r="A879">
        <v>873</v>
      </c>
      <c r="B879">
        <f t="shared" si="158"/>
        <v>1</v>
      </c>
      <c r="D879">
        <f t="shared" si="159"/>
        <v>0</v>
      </c>
      <c r="E879">
        <f t="shared" si="160"/>
        <v>0</v>
      </c>
      <c r="F879" s="16" t="s">
        <v>5851</v>
      </c>
      <c r="G879" s="16" t="s">
        <v>4686</v>
      </c>
      <c r="H879" s="16" t="s">
        <v>5566</v>
      </c>
      <c r="I879" s="16" t="s">
        <v>5806</v>
      </c>
      <c r="J879" t="s">
        <v>872</v>
      </c>
      <c r="K879" s="8" t="s">
        <v>3162</v>
      </c>
      <c r="L879" s="2">
        <v>0</v>
      </c>
      <c r="M879" s="2">
        <v>1.9509613326057301E-2</v>
      </c>
      <c r="N879" s="2">
        <v>1.0883631654392E-4</v>
      </c>
      <c r="O879" s="2">
        <v>5.9248555130915899E-5</v>
      </c>
      <c r="P879" s="2">
        <v>0</v>
      </c>
      <c r="Q879" s="2">
        <v>1.9509613182733799E-2</v>
      </c>
      <c r="R879" s="2">
        <v>1.15664803042775E-4</v>
      </c>
      <c r="S879" s="2">
        <f t="shared" si="168"/>
        <v>0</v>
      </c>
      <c r="T879" s="2">
        <v>6.99025477419654E-5</v>
      </c>
      <c r="U879" s="2">
        <v>4.1129508937432402E-27</v>
      </c>
      <c r="V879" s="2">
        <v>0.32479748391581797</v>
      </c>
      <c r="W879" s="2">
        <v>0</v>
      </c>
      <c r="X879" s="2">
        <v>1.9509613260419702E-2</v>
      </c>
      <c r="Y879" s="2">
        <v>1.0626698712413301E-4</v>
      </c>
      <c r="Z879" s="2">
        <f t="shared" si="161"/>
        <v>0</v>
      </c>
      <c r="AA879" s="2">
        <v>5.7975578791578399E-5</v>
      </c>
      <c r="AB879" s="2">
        <v>1.1231576013636499E-3</v>
      </c>
      <c r="AC879" s="2">
        <v>0.98788987272999196</v>
      </c>
      <c r="AD879" s="2">
        <f t="shared" si="162"/>
        <v>0</v>
      </c>
      <c r="AE879" s="2">
        <v>0</v>
      </c>
      <c r="AF879" s="2">
        <v>3.5529835584536998E-2</v>
      </c>
      <c r="AG879" s="2">
        <v>1.68396733550327E-4</v>
      </c>
      <c r="AH879" s="2">
        <v>8.7242005979747096E-5</v>
      </c>
      <c r="AI879" s="2">
        <v>0</v>
      </c>
      <c r="AJ879" s="2">
        <v>3.5529835651756402E-2</v>
      </c>
      <c r="AK879" s="2">
        <v>1.85889222535924E-4</v>
      </c>
      <c r="AL879" s="2">
        <f t="shared" si="157"/>
        <v>0</v>
      </c>
      <c r="AM879" s="2">
        <v>1.1296980527126601E-4</v>
      </c>
      <c r="AN879" s="2">
        <v>8.6587330247364001E-45</v>
      </c>
      <c r="AO879" s="2">
        <v>5.6107669530402401E-2</v>
      </c>
      <c r="AP879" s="2">
        <v>0</v>
      </c>
      <c r="AQ879" s="2">
        <v>5.2978586717599599E-2</v>
      </c>
      <c r="AR879" s="2">
        <v>2.1846463258023399E-4</v>
      </c>
      <c r="AS879" s="2">
        <f t="shared" si="163"/>
        <v>0</v>
      </c>
      <c r="AT879" s="2">
        <v>1.12310867212447E-4</v>
      </c>
      <c r="AU879" s="2">
        <v>6.5001753933843798E-45</v>
      </c>
      <c r="AV879" s="2">
        <v>6.70390671252121E-9</v>
      </c>
      <c r="AW879" s="2">
        <f t="shared" si="164"/>
        <v>0</v>
      </c>
      <c r="AX879" s="2">
        <v>0</v>
      </c>
      <c r="AY879" s="2">
        <v>6.5020248057351598E-2</v>
      </c>
      <c r="AZ879" s="2">
        <v>3.6168798509642102E-4</v>
      </c>
      <c r="BA879" s="2">
        <v>2.0569930075411101E-4</v>
      </c>
      <c r="BB879" s="2">
        <v>0</v>
      </c>
      <c r="BC879" s="2">
        <v>3.6380783383380501E-2</v>
      </c>
      <c r="BD879" s="2">
        <v>2.1529119392934399E-4</v>
      </c>
      <c r="BE879" s="2">
        <f t="shared" si="165"/>
        <v>-1</v>
      </c>
      <c r="BF879" s="2">
        <v>1.2262069138231399E-4</v>
      </c>
      <c r="BG879" s="2">
        <v>7.8904889870546798E-219</v>
      </c>
      <c r="BH879" s="2">
        <v>8.4629257445679092E-34</v>
      </c>
      <c r="BI879" s="2">
        <v>0</v>
      </c>
      <c r="BJ879" s="2">
        <v>4.9804537773427103E-2</v>
      </c>
      <c r="BK879" s="2">
        <v>2.48817313300927E-4</v>
      </c>
      <c r="BL879" s="2">
        <f t="shared" si="166"/>
        <v>-1</v>
      </c>
      <c r="BM879" s="2">
        <v>1.19500113599854E-4</v>
      </c>
      <c r="BN879" s="2">
        <v>7.9954876702891006E-198</v>
      </c>
      <c r="BO879" s="2">
        <v>4.2540350895729E-19</v>
      </c>
      <c r="BP879" s="2">
        <f t="shared" si="167"/>
        <v>1</v>
      </c>
    </row>
    <row r="880" spans="1:68" x14ac:dyDescent="0.2">
      <c r="A880">
        <v>874</v>
      </c>
      <c r="B880">
        <f t="shared" si="158"/>
        <v>1</v>
      </c>
      <c r="D880">
        <f t="shared" si="159"/>
        <v>0</v>
      </c>
      <c r="E880">
        <f t="shared" si="160"/>
        <v>0</v>
      </c>
      <c r="F880" s="16" t="s">
        <v>5852</v>
      </c>
      <c r="G880" s="16" t="s">
        <v>4686</v>
      </c>
      <c r="H880" s="16" t="s">
        <v>5566</v>
      </c>
      <c r="I880" s="16" t="s">
        <v>5806</v>
      </c>
      <c r="J880" t="s">
        <v>873</v>
      </c>
      <c r="K880" s="8" t="s">
        <v>3162</v>
      </c>
      <c r="L880" s="2">
        <v>0</v>
      </c>
      <c r="M880" s="2">
        <v>1.9509613326057398E-2</v>
      </c>
      <c r="N880" s="2">
        <v>9.3741401659022905E-5</v>
      </c>
      <c r="O880" s="2">
        <v>4.6843995069488903E-5</v>
      </c>
      <c r="P880" s="2">
        <v>0</v>
      </c>
      <c r="Q880" s="2">
        <v>1.9509613182733799E-2</v>
      </c>
      <c r="R880" s="2">
        <v>1.02567678235554E-4</v>
      </c>
      <c r="S880" s="2">
        <f t="shared" si="168"/>
        <v>0</v>
      </c>
      <c r="T880" s="2">
        <v>5.5615181963872398E-5</v>
      </c>
      <c r="U880" s="2">
        <v>1.4295067089060999E-18</v>
      </c>
      <c r="V880" s="2">
        <v>6.0166538061502399E-2</v>
      </c>
      <c r="W880" s="2">
        <v>0</v>
      </c>
      <c r="X880" s="2">
        <v>1.9509613260419899E-2</v>
      </c>
      <c r="Y880" s="2">
        <v>1.1446295989475001E-4</v>
      </c>
      <c r="Z880" s="2">
        <f t="shared" si="161"/>
        <v>0</v>
      </c>
      <c r="AA880" s="2">
        <v>5.8136308173994699E-5</v>
      </c>
      <c r="AB880" s="2">
        <v>1.1156952598701099E-28</v>
      </c>
      <c r="AC880" s="2">
        <v>5.2669870449975096E-7</v>
      </c>
      <c r="AD880" s="2">
        <f t="shared" si="162"/>
        <v>0</v>
      </c>
      <c r="AE880" s="2">
        <v>0</v>
      </c>
      <c r="AF880" s="2">
        <v>3.5529835584537199E-2</v>
      </c>
      <c r="AG880" s="2">
        <v>1.8130892238120701E-4</v>
      </c>
      <c r="AH880" s="2">
        <v>9.7674655228127994E-5</v>
      </c>
      <c r="AI880" s="2">
        <v>0</v>
      </c>
      <c r="AJ880" s="2">
        <v>3.5529835651756402E-2</v>
      </c>
      <c r="AK880" s="2">
        <v>1.9001373861684699E-4</v>
      </c>
      <c r="AL880" s="2">
        <f t="shared" si="157"/>
        <v>0</v>
      </c>
      <c r="AM880" s="2">
        <v>1.1284171335249499E-4</v>
      </c>
      <c r="AN880" s="2">
        <v>4.8587563867523099E-16</v>
      </c>
      <c r="AO880" s="2">
        <v>0.52913577507500897</v>
      </c>
      <c r="AP880" s="2">
        <v>0</v>
      </c>
      <c r="AQ880" s="2">
        <v>5.2978586717599099E-2</v>
      </c>
      <c r="AR880" s="2">
        <v>1.78935642975967E-4</v>
      </c>
      <c r="AS880" s="2">
        <f t="shared" si="163"/>
        <v>0</v>
      </c>
      <c r="AT880" s="2">
        <v>9.3233733729801505E-5</v>
      </c>
      <c r="AU880" s="2">
        <v>2.0477003666254798E-2</v>
      </c>
      <c r="AV880" s="2">
        <v>1.16360756558192</v>
      </c>
      <c r="AW880" s="2">
        <f t="shared" si="164"/>
        <v>0</v>
      </c>
      <c r="AX880" s="2">
        <v>0</v>
      </c>
      <c r="AY880" s="2">
        <v>6.5020248057351501E-2</v>
      </c>
      <c r="AZ880" s="2">
        <v>3.4282235972245203E-4</v>
      </c>
      <c r="BA880" s="2">
        <v>1.78423564389617E-4</v>
      </c>
      <c r="BB880" s="2">
        <v>0</v>
      </c>
      <c r="BC880" s="2">
        <v>3.63807833833803E-2</v>
      </c>
      <c r="BD880" s="2">
        <v>1.89019207951302E-4</v>
      </c>
      <c r="BE880" s="2">
        <f t="shared" si="165"/>
        <v>-1</v>
      </c>
      <c r="BF880" s="2">
        <v>9.6481252926965897E-5</v>
      </c>
      <c r="BG880" s="2">
        <v>5.5661627518804502E-215</v>
      </c>
      <c r="BH880" s="2">
        <v>3.6758488546099297E-46</v>
      </c>
      <c r="BI880" s="2">
        <v>0</v>
      </c>
      <c r="BJ880" s="2">
        <v>4.9804537773427297E-2</v>
      </c>
      <c r="BK880" s="2">
        <v>2.3274067886055899E-4</v>
      </c>
      <c r="BL880" s="2">
        <f t="shared" si="166"/>
        <v>-1</v>
      </c>
      <c r="BM880" s="2">
        <v>1.1950710396650499E-4</v>
      </c>
      <c r="BN880" s="2">
        <v>1.5351348936437301E-95</v>
      </c>
      <c r="BO880" s="2">
        <v>2.38664282992198E-24</v>
      </c>
      <c r="BP880" s="2">
        <f t="shared" si="167"/>
        <v>1</v>
      </c>
    </row>
    <row r="881" spans="1:68" x14ac:dyDescent="0.2">
      <c r="A881">
        <v>875</v>
      </c>
      <c r="B881">
        <f t="shared" si="158"/>
        <v>1</v>
      </c>
      <c r="D881">
        <f t="shared" si="159"/>
        <v>0</v>
      </c>
      <c r="E881">
        <f t="shared" si="160"/>
        <v>0</v>
      </c>
      <c r="F881" s="16" t="s">
        <v>5853</v>
      </c>
      <c r="G881" s="16" t="s">
        <v>4686</v>
      </c>
      <c r="H881" s="16" t="s">
        <v>5566</v>
      </c>
      <c r="I881" s="16" t="s">
        <v>5806</v>
      </c>
      <c r="J881" t="s">
        <v>874</v>
      </c>
      <c r="K881" s="8" t="s">
        <v>3163</v>
      </c>
      <c r="L881" s="2">
        <v>0</v>
      </c>
      <c r="M881" s="2">
        <v>1.6548058168515099E-2</v>
      </c>
      <c r="N881" s="2">
        <v>2.00697044091326E-5</v>
      </c>
      <c r="O881" s="2">
        <v>1.52085135162345E-5</v>
      </c>
      <c r="P881" s="2">
        <v>0</v>
      </c>
      <c r="Q881" s="2">
        <v>1.65480580276504E-2</v>
      </c>
      <c r="R881" s="2">
        <v>2.23323449835801E-5</v>
      </c>
      <c r="S881" s="2">
        <f t="shared" si="168"/>
        <v>0</v>
      </c>
      <c r="T881" s="2">
        <v>1.50365768432809E-5</v>
      </c>
      <c r="U881" s="2">
        <v>3.6902712391308498E-3</v>
      </c>
      <c r="V881" s="2">
        <v>0.75262955027413303</v>
      </c>
      <c r="W881" s="2">
        <v>0</v>
      </c>
      <c r="X881" s="2">
        <v>1.6548058112147199E-2</v>
      </c>
      <c r="Y881" s="2">
        <v>9.3736151298857708E-6</v>
      </c>
      <c r="Z881" s="2">
        <f t="shared" si="161"/>
        <v>0</v>
      </c>
      <c r="AA881" s="2">
        <v>4.6749481287304897E-6</v>
      </c>
      <c r="AB881" s="2">
        <v>0</v>
      </c>
      <c r="AC881" s="2">
        <v>9.9198259983126191E-7</v>
      </c>
      <c r="AD881" s="2">
        <f t="shared" si="162"/>
        <v>0</v>
      </c>
      <c r="AE881" s="2">
        <v>0</v>
      </c>
      <c r="AF881" s="2">
        <v>3.0199036324418602E-2</v>
      </c>
      <c r="AG881" s="2">
        <v>1.3051374632857801E-5</v>
      </c>
      <c r="AH881" s="2">
        <v>7.3021537239229602E-6</v>
      </c>
      <c r="AI881" s="2">
        <v>0</v>
      </c>
      <c r="AJ881" s="2">
        <v>3.0199036381088801E-2</v>
      </c>
      <c r="AK881" s="2">
        <v>1.9169508923870801E-5</v>
      </c>
      <c r="AL881" s="2">
        <f t="shared" si="157"/>
        <v>0</v>
      </c>
      <c r="AM881" s="2">
        <v>8.6957781121981795E-6</v>
      </c>
      <c r="AN881" s="2">
        <v>1.3612772142680499E-22</v>
      </c>
      <c r="AO881" s="2">
        <v>0.17159400430674701</v>
      </c>
      <c r="AP881" s="2">
        <v>0</v>
      </c>
      <c r="AQ881" s="2">
        <v>4.7867126519749503E-2</v>
      </c>
      <c r="AR881" s="2">
        <v>4.0122249053218403E-5</v>
      </c>
      <c r="AS881" s="2">
        <f t="shared" si="163"/>
        <v>0</v>
      </c>
      <c r="AT881" s="2">
        <v>2.5747767532505E-5</v>
      </c>
      <c r="AU881" s="2">
        <v>0</v>
      </c>
      <c r="AV881" s="2">
        <v>2.1531374387530099E-7</v>
      </c>
      <c r="AW881" s="2">
        <f t="shared" si="164"/>
        <v>0</v>
      </c>
      <c r="AX881" s="2">
        <v>0</v>
      </c>
      <c r="AY881" s="2">
        <v>5.5230843468225099E-2</v>
      </c>
      <c r="AZ881" s="2">
        <v>6.3274329633496406E-5</v>
      </c>
      <c r="BA881" s="2">
        <v>4.6160311314613003E-5</v>
      </c>
      <c r="BB881" s="2">
        <v>0</v>
      </c>
      <c r="BC881" s="2">
        <v>3.0696177680163E-2</v>
      </c>
      <c r="BD881" s="2">
        <v>3.4548368807396097E-5</v>
      </c>
      <c r="BE881" s="2">
        <f t="shared" si="165"/>
        <v>-1</v>
      </c>
      <c r="BF881" s="2">
        <v>2.8003667766791599E-5</v>
      </c>
      <c r="BG881" s="2">
        <v>0</v>
      </c>
      <c r="BH881" s="2">
        <v>7.3387910261347496E-6</v>
      </c>
      <c r="BI881" s="2">
        <v>0</v>
      </c>
      <c r="BJ881" s="2">
        <v>4.0978000496842699E-2</v>
      </c>
      <c r="BK881" s="2">
        <v>2.5445193734012801E-5</v>
      </c>
      <c r="BL881" s="2">
        <f t="shared" si="166"/>
        <v>-1</v>
      </c>
      <c r="BM881" s="2">
        <v>1.14699748220523E-5</v>
      </c>
      <c r="BN881" s="2">
        <v>0</v>
      </c>
      <c r="BO881" s="2">
        <v>2.69551088753327E-9</v>
      </c>
      <c r="BP881" s="2">
        <f t="shared" si="167"/>
        <v>1</v>
      </c>
    </row>
    <row r="882" spans="1:68" x14ac:dyDescent="0.2">
      <c r="A882">
        <v>876</v>
      </c>
      <c r="B882">
        <f t="shared" si="158"/>
        <v>1</v>
      </c>
      <c r="D882">
        <f t="shared" si="159"/>
        <v>0</v>
      </c>
      <c r="E882">
        <f t="shared" si="160"/>
        <v>0</v>
      </c>
      <c r="F882" s="16" t="s">
        <v>5854</v>
      </c>
      <c r="G882" s="16" t="s">
        <v>4686</v>
      </c>
      <c r="H882" s="16" t="s">
        <v>5566</v>
      </c>
      <c r="I882" s="16" t="s">
        <v>5806</v>
      </c>
      <c r="J882" t="s">
        <v>875</v>
      </c>
      <c r="K882" s="8" t="s">
        <v>3163</v>
      </c>
      <c r="L882" s="2">
        <v>0</v>
      </c>
      <c r="M882" s="2">
        <v>1.6548058168516899E-2</v>
      </c>
      <c r="N882" s="2">
        <v>5.6947126640018703E-6</v>
      </c>
      <c r="O882" s="2">
        <v>3.9395909000979398E-6</v>
      </c>
      <c r="P882" s="2">
        <v>0</v>
      </c>
      <c r="Q882" s="2">
        <v>1.65480580276435E-2</v>
      </c>
      <c r="R882" s="2">
        <v>7.3630375043677598E-6</v>
      </c>
      <c r="S882" s="2">
        <f t="shared" si="168"/>
        <v>0</v>
      </c>
      <c r="T882" s="2">
        <v>4.3596011096601701E-6</v>
      </c>
      <c r="U882" s="2">
        <v>4.3854385963732101E-9</v>
      </c>
      <c r="V882" s="2">
        <v>0.37921951584797198</v>
      </c>
      <c r="W882" s="2">
        <v>0</v>
      </c>
      <c r="X882" s="2">
        <v>1.6548058112213E-2</v>
      </c>
      <c r="Y882" s="2">
        <v>7.5565477556595E-6</v>
      </c>
      <c r="Z882" s="2">
        <f t="shared" si="161"/>
        <v>0</v>
      </c>
      <c r="AA882" s="2">
        <v>4.3123126068797602E-6</v>
      </c>
      <c r="AB882" s="2">
        <v>4.5194923682687903E-8</v>
      </c>
      <c r="AC882" s="2">
        <v>0.25880693239305103</v>
      </c>
      <c r="AD882" s="2">
        <f t="shared" si="162"/>
        <v>0</v>
      </c>
      <c r="AE882" s="2">
        <v>0</v>
      </c>
      <c r="AF882" s="2">
        <v>3.0199036324394898E-2</v>
      </c>
      <c r="AG882" s="2">
        <v>1.34864756224E-5</v>
      </c>
      <c r="AH882" s="2">
        <v>7.6735710226196806E-6</v>
      </c>
      <c r="AI882" s="2">
        <v>0</v>
      </c>
      <c r="AJ882" s="2">
        <v>3.01990363797278E-2</v>
      </c>
      <c r="AK882" s="2">
        <v>1.9556143807985601E-5</v>
      </c>
      <c r="AL882" s="2">
        <f t="shared" si="157"/>
        <v>0</v>
      </c>
      <c r="AM882" s="2">
        <v>9.0411673018210398E-6</v>
      </c>
      <c r="AN882" s="2">
        <v>2.7305945012006801E-30</v>
      </c>
      <c r="AO882" s="2">
        <v>0.23464841377073201</v>
      </c>
      <c r="AP882" s="2">
        <v>0</v>
      </c>
      <c r="AQ882" s="2">
        <v>4.7867126539590098E-2</v>
      </c>
      <c r="AR882" s="2">
        <v>1.6971882566838301E-5</v>
      </c>
      <c r="AS882" s="2">
        <f t="shared" si="163"/>
        <v>0</v>
      </c>
      <c r="AT882" s="2">
        <v>9.0128693646352696E-6</v>
      </c>
      <c r="AU882" s="2">
        <v>7.0563156922339802E-29</v>
      </c>
      <c r="AV882" s="2">
        <v>0.62863551285618202</v>
      </c>
      <c r="AW882" s="2">
        <f t="shared" si="164"/>
        <v>0</v>
      </c>
      <c r="AX882" s="2">
        <v>0</v>
      </c>
      <c r="AY882" s="2">
        <v>5.5230843463931298E-2</v>
      </c>
      <c r="AZ882" s="2">
        <v>2.80146909306619E-5</v>
      </c>
      <c r="BA882" s="2">
        <v>1.52025274355152E-5</v>
      </c>
      <c r="BB882" s="2">
        <v>0</v>
      </c>
      <c r="BC882" s="2">
        <v>3.0696177680068701E-2</v>
      </c>
      <c r="BD882" s="2">
        <v>1.5812667779939401E-5</v>
      </c>
      <c r="BE882" s="2">
        <f t="shared" si="165"/>
        <v>-1</v>
      </c>
      <c r="BF882" s="2">
        <v>7.9935531304061998E-6</v>
      </c>
      <c r="BG882" s="2">
        <v>3.0570082108638497E-265</v>
      </c>
      <c r="BH882" s="2">
        <v>1.39911823228003E-2</v>
      </c>
      <c r="BI882" s="2">
        <v>0</v>
      </c>
      <c r="BJ882" s="2">
        <v>4.0978000496848299E-2</v>
      </c>
      <c r="BK882" s="2">
        <v>5.6754485507375797E-5</v>
      </c>
      <c r="BL882" s="2">
        <f t="shared" si="166"/>
        <v>1</v>
      </c>
      <c r="BM882" s="2">
        <v>3.31079211933454E-5</v>
      </c>
      <c r="BN882" s="2">
        <v>0</v>
      </c>
      <c r="BO882" s="2">
        <v>5.7918351512117601E-5</v>
      </c>
      <c r="BP882" s="2">
        <f t="shared" si="167"/>
        <v>1</v>
      </c>
    </row>
    <row r="883" spans="1:68" x14ac:dyDescent="0.2">
      <c r="A883">
        <v>877</v>
      </c>
      <c r="B883">
        <f t="shared" si="158"/>
        <v>0</v>
      </c>
      <c r="D883">
        <f t="shared" si="159"/>
        <v>0</v>
      </c>
      <c r="E883">
        <f t="shared" si="160"/>
        <v>0</v>
      </c>
      <c r="F883" s="16" t="s">
        <v>5855</v>
      </c>
      <c r="G883" s="16" t="s">
        <v>4686</v>
      </c>
      <c r="H883" s="16" t="s">
        <v>5566</v>
      </c>
      <c r="I883" s="16" t="s">
        <v>5806</v>
      </c>
      <c r="J883" t="s">
        <v>876</v>
      </c>
      <c r="K883" s="8" t="s">
        <v>3163</v>
      </c>
      <c r="L883" s="2">
        <v>0</v>
      </c>
      <c r="M883" s="2">
        <v>1.6548058168516899E-2</v>
      </c>
      <c r="N883" s="2">
        <v>1.0409813858319601E-5</v>
      </c>
      <c r="O883" s="2">
        <v>4.3106026423918297E-6</v>
      </c>
      <c r="P883" s="2">
        <v>0</v>
      </c>
      <c r="Q883" s="2">
        <v>1.6548058027642799E-2</v>
      </c>
      <c r="R883" s="2">
        <v>7.5583604569026602E-6</v>
      </c>
      <c r="S883" s="2">
        <f t="shared" si="168"/>
        <v>0</v>
      </c>
      <c r="T883" s="2">
        <v>4.3351120537894701E-6</v>
      </c>
      <c r="U883" s="2">
        <v>6.7479363252405294E-33</v>
      </c>
      <c r="V883" s="2">
        <v>0.39791127005392501</v>
      </c>
      <c r="W883" s="2">
        <v>0</v>
      </c>
      <c r="X883" s="2">
        <v>1.6548058112213E-2</v>
      </c>
      <c r="Y883" s="2">
        <v>8.0483713237999906E-6</v>
      </c>
      <c r="Z883" s="2">
        <f t="shared" si="161"/>
        <v>0</v>
      </c>
      <c r="AA883" s="2">
        <v>4.5943563947043397E-6</v>
      </c>
      <c r="AB883" s="2">
        <v>3.7204390874150002E-26</v>
      </c>
      <c r="AC883" s="2">
        <v>0.50319577569083696</v>
      </c>
      <c r="AD883" s="2">
        <f t="shared" si="162"/>
        <v>0</v>
      </c>
      <c r="AE883" s="2">
        <v>0</v>
      </c>
      <c r="AF883" s="2">
        <v>3.0199036324394801E-2</v>
      </c>
      <c r="AG883" s="2">
        <v>1.3015289472484299E-5</v>
      </c>
      <c r="AH883" s="2">
        <v>7.7855010829420994E-6</v>
      </c>
      <c r="AI883" s="2">
        <v>0</v>
      </c>
      <c r="AJ883" s="2">
        <v>3.01990363797278E-2</v>
      </c>
      <c r="AK883" s="2">
        <v>1.14864864141317E-5</v>
      </c>
      <c r="AL883" s="2">
        <f t="shared" si="157"/>
        <v>0</v>
      </c>
      <c r="AM883" s="2">
        <v>7.55092773408393E-6</v>
      </c>
      <c r="AN883" s="2">
        <v>3.4784543635305497E-2</v>
      </c>
      <c r="AO883" s="2">
        <v>0.95124777861076204</v>
      </c>
      <c r="AP883" s="2">
        <v>0</v>
      </c>
      <c r="AQ883" s="2">
        <v>4.7867126539590597E-2</v>
      </c>
      <c r="AR883" s="2">
        <v>1.6848252662312098E-5</v>
      </c>
      <c r="AS883" s="2">
        <f t="shared" si="163"/>
        <v>0</v>
      </c>
      <c r="AT883" s="2">
        <v>9.2778907043177101E-6</v>
      </c>
      <c r="AU883" s="2">
        <v>1.59844689320982E-37</v>
      </c>
      <c r="AV883" s="2">
        <v>0.52920123205574798</v>
      </c>
      <c r="AW883" s="2">
        <f t="shared" si="164"/>
        <v>0</v>
      </c>
      <c r="AX883" s="2">
        <v>0</v>
      </c>
      <c r="AY883" s="2">
        <v>5.5230843463931201E-2</v>
      </c>
      <c r="AZ883" s="2">
        <v>2.28933924085383E-5</v>
      </c>
      <c r="BA883" s="2">
        <v>1.4639255942816499E-5</v>
      </c>
      <c r="BB883" s="2">
        <v>0</v>
      </c>
      <c r="BC883" s="2">
        <v>3.0696177680068801E-2</v>
      </c>
      <c r="BD883" s="2">
        <v>1.2449276030914601E-5</v>
      </c>
      <c r="BE883" s="2">
        <f t="shared" si="165"/>
        <v>0</v>
      </c>
      <c r="BF883" s="2">
        <v>7.4042350425881103E-6</v>
      </c>
      <c r="BG883" s="2">
        <v>0</v>
      </c>
      <c r="BH883" s="2">
        <v>2.2308048645442901E-2</v>
      </c>
      <c r="BI883" s="2">
        <v>0</v>
      </c>
      <c r="BJ883" s="2">
        <v>4.0978000496848799E-2</v>
      </c>
      <c r="BK883" s="2">
        <v>2.3753952251110498E-5</v>
      </c>
      <c r="BL883" s="2">
        <f t="shared" si="166"/>
        <v>0</v>
      </c>
      <c r="BM883" s="2">
        <v>1.1503940034076901E-5</v>
      </c>
      <c r="BN883" s="2">
        <v>5.0556063522983096E-66</v>
      </c>
      <c r="BO883" s="2">
        <v>1.3218816740650801</v>
      </c>
      <c r="BP883" s="2">
        <f t="shared" si="167"/>
        <v>0</v>
      </c>
    </row>
    <row r="884" spans="1:68" x14ac:dyDescent="0.2">
      <c r="A884">
        <v>878</v>
      </c>
      <c r="B884">
        <f t="shared" si="158"/>
        <v>1</v>
      </c>
      <c r="D884">
        <f t="shared" si="159"/>
        <v>0</v>
      </c>
      <c r="E884">
        <f t="shared" si="160"/>
        <v>0</v>
      </c>
      <c r="F884" s="16" t="s">
        <v>5856</v>
      </c>
      <c r="G884" s="16" t="s">
        <v>4686</v>
      </c>
      <c r="H884" s="16" t="s">
        <v>5566</v>
      </c>
      <c r="I884" s="16" t="s">
        <v>5806</v>
      </c>
      <c r="J884" t="s">
        <v>877</v>
      </c>
      <c r="K884" s="8" t="s">
        <v>3164</v>
      </c>
      <c r="L884" s="2">
        <v>0</v>
      </c>
      <c r="M884" s="2">
        <v>1.7875578376219899E-2</v>
      </c>
      <c r="N884" s="2">
        <v>3.2443977965221101E-5</v>
      </c>
      <c r="O884" s="2">
        <v>1.4732874543032001E-5</v>
      </c>
      <c r="P884" s="2">
        <v>0</v>
      </c>
      <c r="Q884" s="2">
        <v>1.7875578242388699E-2</v>
      </c>
      <c r="R884" s="2">
        <v>2.9886407169006802E-5</v>
      </c>
      <c r="S884" s="2">
        <f t="shared" si="168"/>
        <v>0</v>
      </c>
      <c r="T884" s="2">
        <v>1.5233843483417399E-5</v>
      </c>
      <c r="U884" s="2">
        <v>3.9615337204767596E-3</v>
      </c>
      <c r="V884" s="2">
        <v>0.43460909503987299</v>
      </c>
      <c r="W884" s="2">
        <v>0</v>
      </c>
      <c r="X884" s="2">
        <v>1.7875578311128699E-2</v>
      </c>
      <c r="Y884" s="2">
        <v>3.08782890800148E-5</v>
      </c>
      <c r="Z884" s="2">
        <f t="shared" si="161"/>
        <v>0</v>
      </c>
      <c r="AA884" s="2">
        <v>1.56482638116099E-5</v>
      </c>
      <c r="AB884" s="2">
        <v>1.06340096408125E-9</v>
      </c>
      <c r="AC884" s="2">
        <v>0.83692795420449995</v>
      </c>
      <c r="AD884" s="2">
        <f t="shared" si="162"/>
        <v>0</v>
      </c>
      <c r="AE884" s="2">
        <v>0</v>
      </c>
      <c r="AF884" s="2">
        <v>3.2588572689164999E-2</v>
      </c>
      <c r="AG884" s="2">
        <v>5.9645278822805002E-5</v>
      </c>
      <c r="AH884" s="2">
        <v>2.88336892410183E-5</v>
      </c>
      <c r="AI884" s="2">
        <v>0</v>
      </c>
      <c r="AJ884" s="2">
        <v>3.2588572741180002E-2</v>
      </c>
      <c r="AK884" s="2">
        <v>5.9973887361251403E-5</v>
      </c>
      <c r="AL884" s="2">
        <f t="shared" si="157"/>
        <v>0</v>
      </c>
      <c r="AM884" s="2">
        <v>3.29017236752609E-5</v>
      </c>
      <c r="AN884" s="2">
        <v>1.4242816158427601E-10</v>
      </c>
      <c r="AO884" s="2">
        <v>1.44334014546602</v>
      </c>
      <c r="AP884" s="2">
        <v>0</v>
      </c>
      <c r="AQ884" s="2">
        <v>5.0075810686913601E-2</v>
      </c>
      <c r="AR884" s="2">
        <v>6.0534567359096397E-5</v>
      </c>
      <c r="AS884" s="2">
        <f t="shared" si="163"/>
        <v>0</v>
      </c>
      <c r="AT884" s="2">
        <v>2.5959379978699001E-5</v>
      </c>
      <c r="AU884" s="2">
        <v>1.08197024446593E-10</v>
      </c>
      <c r="AV884" s="2">
        <v>1.3149536889723199</v>
      </c>
      <c r="AW884" s="2">
        <f t="shared" si="164"/>
        <v>0</v>
      </c>
      <c r="AX884" s="2">
        <v>0</v>
      </c>
      <c r="AY884" s="2">
        <v>5.9618954355196797E-2</v>
      </c>
      <c r="AZ884" s="2">
        <v>1.0322812961661E-4</v>
      </c>
      <c r="BA884" s="2">
        <v>4.6876139298229401E-5</v>
      </c>
      <c r="BB884" s="2">
        <v>0</v>
      </c>
      <c r="BC884" s="2">
        <v>3.3244308155955603E-2</v>
      </c>
      <c r="BD884" s="2">
        <v>4.1162304619230499E-5</v>
      </c>
      <c r="BE884" s="2">
        <f t="shared" si="165"/>
        <v>-1</v>
      </c>
      <c r="BF884" s="2">
        <v>2.0836215905086098E-5</v>
      </c>
      <c r="BG884" s="2">
        <v>0</v>
      </c>
      <c r="BH884" s="2">
        <v>1.7032850840600299E-23</v>
      </c>
      <c r="BI884" s="2">
        <v>0</v>
      </c>
      <c r="BJ884" s="2">
        <v>4.0978000494623697E-2</v>
      </c>
      <c r="BK884" s="2">
        <v>3.2053304749680101E-5</v>
      </c>
      <c r="BL884" s="2">
        <f t="shared" si="166"/>
        <v>-1</v>
      </c>
      <c r="BM884" s="2">
        <v>1.39408033345588E-5</v>
      </c>
      <c r="BN884" s="2">
        <v>0</v>
      </c>
      <c r="BO884" s="2">
        <v>1.70434387021964E-24</v>
      </c>
      <c r="BP884" s="2">
        <f t="shared" si="167"/>
        <v>1</v>
      </c>
    </row>
    <row r="885" spans="1:68" x14ac:dyDescent="0.2">
      <c r="A885">
        <v>879</v>
      </c>
      <c r="B885">
        <f t="shared" si="158"/>
        <v>0</v>
      </c>
      <c r="D885">
        <f t="shared" si="159"/>
        <v>1</v>
      </c>
      <c r="E885">
        <f t="shared" si="160"/>
        <v>0</v>
      </c>
      <c r="F885" s="16" t="s">
        <v>5857</v>
      </c>
      <c r="G885" s="16" t="s">
        <v>4686</v>
      </c>
      <c r="H885" s="16" t="s">
        <v>5566</v>
      </c>
      <c r="I885" s="16" t="s">
        <v>5806</v>
      </c>
      <c r="J885" t="s">
        <v>878</v>
      </c>
      <c r="K885" s="8" t="s">
        <v>3164</v>
      </c>
      <c r="L885" s="2">
        <v>0</v>
      </c>
      <c r="M885" s="2">
        <v>1.7875578376219899E-2</v>
      </c>
      <c r="N885" s="2">
        <v>4.72986322796593E-5</v>
      </c>
      <c r="O885" s="2">
        <v>2.4510618701064499E-5</v>
      </c>
      <c r="P885" s="2">
        <v>0</v>
      </c>
      <c r="Q885" s="2">
        <v>1.7875578242388099E-2</v>
      </c>
      <c r="R885" s="2">
        <v>2.9984986764017301E-5</v>
      </c>
      <c r="S885" s="2">
        <f t="shared" si="168"/>
        <v>-1</v>
      </c>
      <c r="T885" s="2">
        <v>1.5204274499200101E-5</v>
      </c>
      <c r="U885" s="2">
        <v>9.73723868687108E-164</v>
      </c>
      <c r="V885" s="2">
        <v>2.5734503646446399E-6</v>
      </c>
      <c r="W885" s="2">
        <v>0</v>
      </c>
      <c r="X885" s="2">
        <v>1.7875578311128699E-2</v>
      </c>
      <c r="Y885" s="2">
        <v>2.9882729335218399E-5</v>
      </c>
      <c r="Z885" s="2">
        <f t="shared" si="161"/>
        <v>-1</v>
      </c>
      <c r="AA885" s="2">
        <v>1.4583546033724E-5</v>
      </c>
      <c r="AB885" s="2">
        <v>9.6240759345331993E-189</v>
      </c>
      <c r="AC885" s="2">
        <v>1.10754114228976E-6</v>
      </c>
      <c r="AD885" s="2">
        <f t="shared" si="162"/>
        <v>1</v>
      </c>
      <c r="AE885" s="2">
        <v>0</v>
      </c>
      <c r="AF885" s="2">
        <v>3.2588572689165402E-2</v>
      </c>
      <c r="AG885" s="2">
        <v>5.22930412246064E-5</v>
      </c>
      <c r="AH885" s="2">
        <v>2.74623746238092E-5</v>
      </c>
      <c r="AI885" s="2">
        <v>0</v>
      </c>
      <c r="AJ885" s="2">
        <v>3.2588572741180002E-2</v>
      </c>
      <c r="AK885" s="2">
        <v>5.4379674424367002E-5</v>
      </c>
      <c r="AL885" s="2">
        <f t="shared" si="157"/>
        <v>0</v>
      </c>
      <c r="AM885" s="2">
        <v>3.1232743027159801E-5</v>
      </c>
      <c r="AN885" s="2">
        <v>5.6771445272027203E-14</v>
      </c>
      <c r="AO885" s="2">
        <v>0.98010563628244995</v>
      </c>
      <c r="AP885" s="2">
        <v>0</v>
      </c>
      <c r="AQ885" s="2">
        <v>5.0075810686913302E-2</v>
      </c>
      <c r="AR885" s="2">
        <v>5.6741225546867401E-5</v>
      </c>
      <c r="AS885" s="2">
        <f t="shared" si="163"/>
        <v>0</v>
      </c>
      <c r="AT885" s="2">
        <v>2.51636675098548E-5</v>
      </c>
      <c r="AU885" s="2">
        <v>4.0118125427803803E-8</v>
      </c>
      <c r="AV885" s="2">
        <v>0.56964884408222505</v>
      </c>
      <c r="AW885" s="2">
        <f t="shared" si="164"/>
        <v>0</v>
      </c>
      <c r="AX885" s="2">
        <v>0</v>
      </c>
      <c r="AY885" s="2">
        <v>5.9618954355196901E-2</v>
      </c>
      <c r="AZ885" s="2">
        <v>9.9774383628561803E-5</v>
      </c>
      <c r="BA885" s="2">
        <v>5.1652903714266397E-5</v>
      </c>
      <c r="BB885" s="2">
        <v>0</v>
      </c>
      <c r="BC885" s="2">
        <v>3.32443081559557E-2</v>
      </c>
      <c r="BD885" s="2">
        <v>4.3088568779639101E-5</v>
      </c>
      <c r="BE885" s="2">
        <f t="shared" si="165"/>
        <v>-1</v>
      </c>
      <c r="BF885" s="2">
        <v>2.2934052089214799E-5</v>
      </c>
      <c r="BG885" s="2">
        <v>0</v>
      </c>
      <c r="BH885" s="2">
        <v>7.4823013507334396E-29</v>
      </c>
      <c r="BI885" s="2">
        <v>0</v>
      </c>
      <c r="BJ885" s="2">
        <v>4.0978000494623502E-2</v>
      </c>
      <c r="BK885" s="2">
        <v>2.5831028585982801E-5</v>
      </c>
      <c r="BL885" s="2">
        <f t="shared" si="166"/>
        <v>-1</v>
      </c>
      <c r="BM885" s="2">
        <v>1.09193980296795E-5</v>
      </c>
      <c r="BN885" s="2">
        <v>0</v>
      </c>
      <c r="BO885" s="2">
        <v>1.2457277666700499E-35</v>
      </c>
      <c r="BP885" s="2">
        <f t="shared" si="167"/>
        <v>1</v>
      </c>
    </row>
    <row r="886" spans="1:68" x14ac:dyDescent="0.2">
      <c r="A886">
        <v>880</v>
      </c>
      <c r="B886">
        <f t="shared" si="158"/>
        <v>1</v>
      </c>
      <c r="D886">
        <f t="shared" si="159"/>
        <v>0</v>
      </c>
      <c r="E886">
        <f t="shared" si="160"/>
        <v>0</v>
      </c>
      <c r="F886" s="16" t="s">
        <v>5858</v>
      </c>
      <c r="G886" s="16" t="s">
        <v>4686</v>
      </c>
      <c r="H886" s="16" t="s">
        <v>5566</v>
      </c>
      <c r="I886" s="16" t="s">
        <v>5806</v>
      </c>
      <c r="J886" t="s">
        <v>879</v>
      </c>
      <c r="K886" s="8" t="s">
        <v>3164</v>
      </c>
      <c r="L886" s="2">
        <v>0</v>
      </c>
      <c r="M886" s="2">
        <v>1.7875578376647501E-2</v>
      </c>
      <c r="N886" s="2">
        <v>2.9165237811897602E-5</v>
      </c>
      <c r="O886" s="2">
        <v>1.4159986248178201E-5</v>
      </c>
      <c r="P886" s="2">
        <v>0</v>
      </c>
      <c r="Q886" s="2">
        <v>1.7875578242388598E-2</v>
      </c>
      <c r="R886" s="2">
        <v>3.1328607037403602E-5</v>
      </c>
      <c r="S886" s="2">
        <f t="shared" si="168"/>
        <v>0</v>
      </c>
      <c r="T886" s="2">
        <v>1.4668389312765E-5</v>
      </c>
      <c r="U886" s="2">
        <v>0.23686137297516799</v>
      </c>
      <c r="V886" s="2">
        <v>0.86025031990263801</v>
      </c>
      <c r="W886" s="2">
        <v>0</v>
      </c>
      <c r="X886" s="2">
        <v>1.7875578311145501E-2</v>
      </c>
      <c r="Y886" s="2">
        <v>2.9953599978237098E-5</v>
      </c>
      <c r="Z886" s="2">
        <f t="shared" si="161"/>
        <v>0</v>
      </c>
      <c r="AA886" s="2">
        <v>1.4335209897906401E-5</v>
      </c>
      <c r="AB886" s="2">
        <v>0.13385723072265801</v>
      </c>
      <c r="AC886" s="2">
        <v>1.1785523557512101</v>
      </c>
      <c r="AD886" s="2">
        <f t="shared" si="162"/>
        <v>0</v>
      </c>
      <c r="AE886" s="2">
        <v>0</v>
      </c>
      <c r="AF886" s="2">
        <v>3.2588572689146299E-2</v>
      </c>
      <c r="AG886" s="2">
        <v>6.2000871748148903E-5</v>
      </c>
      <c r="AH886" s="2">
        <v>3.0653877111565703E-5</v>
      </c>
      <c r="AI886" s="2">
        <v>0</v>
      </c>
      <c r="AJ886" s="2">
        <v>3.2588572740908699E-2</v>
      </c>
      <c r="AK886" s="2">
        <v>6.3146244170140197E-5</v>
      </c>
      <c r="AL886" s="2">
        <f t="shared" si="157"/>
        <v>0</v>
      </c>
      <c r="AM886" s="2">
        <v>3.33230885025483E-5</v>
      </c>
      <c r="AN886" s="2">
        <v>1.48847346102191E-6</v>
      </c>
      <c r="AO886" s="2">
        <v>1.33106556300215</v>
      </c>
      <c r="AP886" s="2">
        <v>0</v>
      </c>
      <c r="AQ886" s="2">
        <v>5.0075810698414901E-2</v>
      </c>
      <c r="AR886" s="2">
        <v>5.6697530402845298E-5</v>
      </c>
      <c r="AS886" s="2">
        <f t="shared" si="163"/>
        <v>0</v>
      </c>
      <c r="AT886" s="2">
        <v>2.5087121434995999E-5</v>
      </c>
      <c r="AU886" s="2">
        <v>1.01126760240551E-21</v>
      </c>
      <c r="AV886" s="2">
        <v>0.475988908710817</v>
      </c>
      <c r="AW886" s="2">
        <f t="shared" si="164"/>
        <v>0</v>
      </c>
      <c r="AX886" s="2">
        <v>0</v>
      </c>
      <c r="AY886" s="2">
        <v>5.9618954355141703E-2</v>
      </c>
      <c r="AZ886" s="2">
        <v>1.04658184678935E-4</v>
      </c>
      <c r="BA886" s="2">
        <v>5.1825456363339397E-5</v>
      </c>
      <c r="BB886" s="2">
        <v>0</v>
      </c>
      <c r="BC886" s="2">
        <v>3.3244308155942703E-2</v>
      </c>
      <c r="BD886" s="2">
        <v>5.2307856601838601E-5</v>
      </c>
      <c r="BE886" s="2">
        <f t="shared" si="165"/>
        <v>-1</v>
      </c>
      <c r="BF886" s="2">
        <v>2.6593859255584502E-5</v>
      </c>
      <c r="BG886" s="2">
        <v>5.0909689156571801E-247</v>
      </c>
      <c r="BH886" s="2">
        <v>8.4728060323426494E-22</v>
      </c>
      <c r="BI886" s="2">
        <v>0</v>
      </c>
      <c r="BJ886" s="2">
        <v>4.0978000496050798E-2</v>
      </c>
      <c r="BK886" s="2">
        <v>3.4188959467255597E-5</v>
      </c>
      <c r="BL886" s="2">
        <f t="shared" si="166"/>
        <v>-1</v>
      </c>
      <c r="BM886" s="2">
        <v>1.4311379412308601E-5</v>
      </c>
      <c r="BN886" s="2">
        <v>0</v>
      </c>
      <c r="BO886" s="2">
        <v>7.3309750529524194E-27</v>
      </c>
      <c r="BP886" s="2">
        <f t="shared" si="167"/>
        <v>1</v>
      </c>
    </row>
    <row r="887" spans="1:68" x14ac:dyDescent="0.2">
      <c r="A887">
        <v>881</v>
      </c>
      <c r="B887">
        <f t="shared" si="158"/>
        <v>1</v>
      </c>
      <c r="D887">
        <f t="shared" si="159"/>
        <v>0</v>
      </c>
      <c r="E887">
        <f t="shared" si="160"/>
        <v>0</v>
      </c>
      <c r="F887" s="16" t="s">
        <v>5859</v>
      </c>
      <c r="G887" s="16" t="s">
        <v>4686</v>
      </c>
      <c r="H887" s="16" t="s">
        <v>5566</v>
      </c>
      <c r="I887" s="16" t="s">
        <v>5806</v>
      </c>
      <c r="J887" t="s">
        <v>880</v>
      </c>
      <c r="K887" s="8" t="s">
        <v>3164</v>
      </c>
      <c r="L887" s="2">
        <v>0</v>
      </c>
      <c r="M887" s="2">
        <v>1.78755783766518E-2</v>
      </c>
      <c r="N887" s="2">
        <v>3.2005948271230503E-5</v>
      </c>
      <c r="O887" s="2">
        <v>1.5386430334966E-5</v>
      </c>
      <c r="P887" s="2">
        <v>0</v>
      </c>
      <c r="Q887" s="2">
        <v>1.7875578242387901E-2</v>
      </c>
      <c r="R887" s="2">
        <v>3.1963287483405698E-5</v>
      </c>
      <c r="S887" s="2">
        <f t="shared" si="168"/>
        <v>0</v>
      </c>
      <c r="T887" s="2">
        <v>1.67276426846624E-5</v>
      </c>
      <c r="U887" s="2">
        <v>5.6157967040450598E-7</v>
      </c>
      <c r="V887" s="2">
        <v>1.4933000971128201</v>
      </c>
      <c r="W887" s="2">
        <v>0</v>
      </c>
      <c r="X887" s="2">
        <v>1.7875578311128699E-2</v>
      </c>
      <c r="Y887" s="2">
        <v>2.5863944385104101E-5</v>
      </c>
      <c r="Z887" s="2">
        <f t="shared" si="161"/>
        <v>0</v>
      </c>
      <c r="AA887" s="2">
        <v>1.25631416384605E-5</v>
      </c>
      <c r="AB887" s="2">
        <v>4.00882669004942E-23</v>
      </c>
      <c r="AC887" s="2">
        <v>7.49123247237048E-3</v>
      </c>
      <c r="AD887" s="2">
        <f t="shared" si="162"/>
        <v>0</v>
      </c>
      <c r="AE887" s="2">
        <v>0</v>
      </c>
      <c r="AF887" s="2">
        <v>3.2588572689165103E-2</v>
      </c>
      <c r="AG887" s="2">
        <v>5.7393692330829497E-5</v>
      </c>
      <c r="AH887" s="2">
        <v>2.8800381231786599E-5</v>
      </c>
      <c r="AI887" s="2">
        <v>0</v>
      </c>
      <c r="AJ887" s="2">
        <v>3.2588572740904799E-2</v>
      </c>
      <c r="AK887" s="2">
        <v>4.9012422428810598E-5</v>
      </c>
      <c r="AL887" s="2">
        <f t="shared" si="157"/>
        <v>0</v>
      </c>
      <c r="AM887" s="2">
        <v>2.6464924136565001E-5</v>
      </c>
      <c r="AN887" s="2">
        <v>4.5194923682684998E-8</v>
      </c>
      <c r="AO887" s="2">
        <v>3.22216715720062E-2</v>
      </c>
      <c r="AP887" s="2">
        <v>0</v>
      </c>
      <c r="AQ887" s="2">
        <v>5.0075810688272597E-2</v>
      </c>
      <c r="AR887" s="2">
        <v>5.18122985082601E-5</v>
      </c>
      <c r="AS887" s="2">
        <f t="shared" si="163"/>
        <v>0</v>
      </c>
      <c r="AT887" s="2">
        <v>2.5379764618047299E-5</v>
      </c>
      <c r="AU887" s="2">
        <v>2.2075144497849599E-15</v>
      </c>
      <c r="AV887" s="2">
        <v>0.38893812632035002</v>
      </c>
      <c r="AW887" s="2">
        <f t="shared" si="164"/>
        <v>0</v>
      </c>
      <c r="AX887" s="2">
        <v>0</v>
      </c>
      <c r="AY887" s="2">
        <v>5.9618954349070802E-2</v>
      </c>
      <c r="AZ887" s="2">
        <v>9.7952433607683897E-5</v>
      </c>
      <c r="BA887" s="2">
        <v>4.7966107219991703E-5</v>
      </c>
      <c r="BB887" s="2">
        <v>0</v>
      </c>
      <c r="BC887" s="2">
        <v>3.3244308155955499E-2</v>
      </c>
      <c r="BD887" s="2">
        <v>4.31982356615754E-5</v>
      </c>
      <c r="BE887" s="2">
        <f t="shared" si="165"/>
        <v>-1</v>
      </c>
      <c r="BF887" s="2">
        <v>2.10418088497795E-5</v>
      </c>
      <c r="BG887" s="2">
        <v>0</v>
      </c>
      <c r="BH887" s="2">
        <v>3.1007012250683703E-20</v>
      </c>
      <c r="BI887" s="2">
        <v>0</v>
      </c>
      <c r="BJ887" s="2">
        <v>4.09780004909365E-2</v>
      </c>
      <c r="BK887" s="2">
        <v>3.32974939583577E-5</v>
      </c>
      <c r="BL887" s="2">
        <f t="shared" si="166"/>
        <v>-1</v>
      </c>
      <c r="BM887" s="2">
        <v>1.48038193777056E-5</v>
      </c>
      <c r="BN887" s="2">
        <v>0</v>
      </c>
      <c r="BO887" s="2">
        <v>5.6582206277301399E-22</v>
      </c>
      <c r="BP887" s="2">
        <f t="shared" si="167"/>
        <v>1</v>
      </c>
    </row>
    <row r="888" spans="1:68" x14ac:dyDescent="0.2">
      <c r="A888">
        <v>882</v>
      </c>
      <c r="B888">
        <f t="shared" si="158"/>
        <v>1</v>
      </c>
      <c r="D888">
        <f t="shared" si="159"/>
        <v>0</v>
      </c>
      <c r="E888">
        <f t="shared" si="160"/>
        <v>0</v>
      </c>
      <c r="F888" s="16" t="s">
        <v>5860</v>
      </c>
      <c r="G888" s="16" t="s">
        <v>4686</v>
      </c>
      <c r="H888" s="16" t="s">
        <v>5566</v>
      </c>
      <c r="I888" s="16" t="s">
        <v>5806</v>
      </c>
      <c r="J888" t="s">
        <v>881</v>
      </c>
      <c r="K888" s="8" t="s">
        <v>3162</v>
      </c>
      <c r="L888" s="2">
        <v>0</v>
      </c>
      <c r="M888" s="2">
        <v>1.9509613326057499E-2</v>
      </c>
      <c r="N888" s="2">
        <v>9.0534212971553097E-5</v>
      </c>
      <c r="O888" s="2">
        <v>4.9584272099283499E-5</v>
      </c>
      <c r="P888" s="2">
        <v>0</v>
      </c>
      <c r="Q888" s="2">
        <v>1.95096131827345E-2</v>
      </c>
      <c r="R888" s="2">
        <v>8.6578098902736204E-5</v>
      </c>
      <c r="S888" s="2">
        <f t="shared" si="168"/>
        <v>0</v>
      </c>
      <c r="T888" s="2">
        <v>4.7319527417863803E-5</v>
      </c>
      <c r="U888" s="2">
        <v>3.35376628329464E-4</v>
      </c>
      <c r="V888" s="2">
        <v>0.51992111795917595</v>
      </c>
      <c r="W888" s="2">
        <v>0</v>
      </c>
      <c r="X888" s="2">
        <v>1.9509613260419702E-2</v>
      </c>
      <c r="Y888" s="2">
        <v>9.9872669126426395E-5</v>
      </c>
      <c r="Z888" s="2">
        <f t="shared" si="161"/>
        <v>0</v>
      </c>
      <c r="AA888" s="2">
        <v>5.4391497390073202E-5</v>
      </c>
      <c r="AB888" s="2">
        <v>1.48847346102195E-6</v>
      </c>
      <c r="AC888" s="2">
        <v>1.27820600309214E-2</v>
      </c>
      <c r="AD888" s="2">
        <f t="shared" si="162"/>
        <v>0</v>
      </c>
      <c r="AE888" s="2">
        <v>0</v>
      </c>
      <c r="AF888" s="2">
        <v>3.5529835584536998E-2</v>
      </c>
      <c r="AG888" s="2">
        <v>1.9108577121478899E-4</v>
      </c>
      <c r="AH888" s="2">
        <v>1.02390664347609E-4</v>
      </c>
      <c r="AI888" s="2">
        <v>0</v>
      </c>
      <c r="AJ888" s="2">
        <v>3.5529835651756402E-2</v>
      </c>
      <c r="AK888" s="2">
        <v>1.5659462317094399E-4</v>
      </c>
      <c r="AL888" s="2">
        <f t="shared" si="157"/>
        <v>0</v>
      </c>
      <c r="AM888" s="2">
        <v>8.9443458796175399E-5</v>
      </c>
      <c r="AN888" s="2">
        <v>1.7427085795746301E-11</v>
      </c>
      <c r="AO888" s="2">
        <v>5.2403094161550103E-7</v>
      </c>
      <c r="AP888" s="2">
        <v>0</v>
      </c>
      <c r="AQ888" s="2">
        <v>5.2978586717598697E-2</v>
      </c>
      <c r="AR888" s="2">
        <v>1.87585205932907E-4</v>
      </c>
      <c r="AS888" s="2">
        <f t="shared" si="163"/>
        <v>0</v>
      </c>
      <c r="AT888" s="2">
        <v>9.4670166789549904E-5</v>
      </c>
      <c r="AU888" s="2">
        <v>2.6051865227776099E-4</v>
      </c>
      <c r="AV888" s="2">
        <v>1.07963052086184</v>
      </c>
      <c r="AW888" s="2">
        <f t="shared" si="164"/>
        <v>0</v>
      </c>
      <c r="AX888" s="2">
        <v>0</v>
      </c>
      <c r="AY888" s="2">
        <v>6.5020248057351404E-2</v>
      </c>
      <c r="AZ888" s="2">
        <v>3.6521846040588101E-4</v>
      </c>
      <c r="BA888" s="2">
        <v>2.03100915956585E-4</v>
      </c>
      <c r="BB888" s="2">
        <v>0</v>
      </c>
      <c r="BC888" s="2">
        <v>3.6380783383380397E-2</v>
      </c>
      <c r="BD888" s="2">
        <v>1.8434307745864199E-4</v>
      </c>
      <c r="BE888" s="2">
        <f t="shared" si="165"/>
        <v>-1</v>
      </c>
      <c r="BF888" s="2">
        <v>9.2730046437736402E-5</v>
      </c>
      <c r="BG888" s="2">
        <v>0</v>
      </c>
      <c r="BH888" s="2">
        <v>6.5478554745284E-68</v>
      </c>
      <c r="BI888" s="2">
        <v>0</v>
      </c>
      <c r="BJ888" s="2">
        <v>4.9804537773427401E-2</v>
      </c>
      <c r="BK888" s="2">
        <v>2.5046000537584298E-4</v>
      </c>
      <c r="BL888" s="2">
        <f t="shared" si="166"/>
        <v>-1</v>
      </c>
      <c r="BM888" s="2">
        <v>1.27909668046187E-4</v>
      </c>
      <c r="BN888" s="2">
        <v>1.5849136695393501E-133</v>
      </c>
      <c r="BO888" s="2">
        <v>2.5334721642817299E-25</v>
      </c>
      <c r="BP888" s="2">
        <f t="shared" si="167"/>
        <v>1</v>
      </c>
    </row>
    <row r="889" spans="1:68" x14ac:dyDescent="0.2">
      <c r="A889">
        <v>883</v>
      </c>
      <c r="B889">
        <f t="shared" si="158"/>
        <v>1</v>
      </c>
      <c r="D889">
        <f t="shared" si="159"/>
        <v>0</v>
      </c>
      <c r="E889">
        <f t="shared" si="160"/>
        <v>0</v>
      </c>
      <c r="F889" s="16" t="s">
        <v>5861</v>
      </c>
      <c r="G889" s="16" t="s">
        <v>4686</v>
      </c>
      <c r="H889" s="16" t="s">
        <v>5566</v>
      </c>
      <c r="I889" s="16" t="s">
        <v>5806</v>
      </c>
      <c r="J889" t="s">
        <v>882</v>
      </c>
      <c r="K889" s="8" t="s">
        <v>3162</v>
      </c>
      <c r="L889" s="2">
        <v>0</v>
      </c>
      <c r="M889" s="2">
        <v>1.9509613326057398E-2</v>
      </c>
      <c r="N889" s="2">
        <v>9.2049715988725501E-5</v>
      </c>
      <c r="O889" s="2">
        <v>4.6201485002954702E-5</v>
      </c>
      <c r="P889" s="2">
        <v>0</v>
      </c>
      <c r="Q889" s="2">
        <v>1.9509613182734399E-2</v>
      </c>
      <c r="R889" s="2">
        <v>9.9744107451650604E-5</v>
      </c>
      <c r="S889" s="2">
        <f t="shared" si="168"/>
        <v>0</v>
      </c>
      <c r="T889" s="2">
        <v>5.5505946158169599E-5</v>
      </c>
      <c r="U889" s="2">
        <v>5.9397900198916601E-21</v>
      </c>
      <c r="V889" s="2">
        <v>0.179823822953111</v>
      </c>
      <c r="W889" s="2">
        <v>0</v>
      </c>
      <c r="X889" s="2">
        <v>1.9509613260419899E-2</v>
      </c>
      <c r="Y889" s="2">
        <v>1.07037673907656E-4</v>
      </c>
      <c r="Z889" s="2">
        <f t="shared" si="161"/>
        <v>0</v>
      </c>
      <c r="AA889" s="2">
        <v>5.4858024873340199E-5</v>
      </c>
      <c r="AB889" s="2">
        <v>2.54822941733762E-17</v>
      </c>
      <c r="AC889" s="2">
        <v>9.3382372146458997E-4</v>
      </c>
      <c r="AD889" s="2">
        <f t="shared" si="162"/>
        <v>0</v>
      </c>
      <c r="AE889" s="2">
        <v>0</v>
      </c>
      <c r="AF889" s="2">
        <v>3.5529835584537199E-2</v>
      </c>
      <c r="AG889" s="2">
        <v>1.6760675614637199E-4</v>
      </c>
      <c r="AH889" s="2">
        <v>8.8022911273004706E-5</v>
      </c>
      <c r="AI889" s="2">
        <v>0</v>
      </c>
      <c r="AJ889" s="2">
        <v>3.5529835651756402E-2</v>
      </c>
      <c r="AK889" s="2">
        <v>1.72192916392889E-4</v>
      </c>
      <c r="AL889" s="2">
        <f t="shared" si="157"/>
        <v>0</v>
      </c>
      <c r="AM889" s="2">
        <v>9.5932444424859899E-5</v>
      </c>
      <c r="AN889" s="2">
        <v>3.4448152615902098E-6</v>
      </c>
      <c r="AO889" s="2">
        <v>1.00195089071734</v>
      </c>
      <c r="AP889" s="2">
        <v>0</v>
      </c>
      <c r="AQ889" s="2">
        <v>5.29785867175981E-2</v>
      </c>
      <c r="AR889" s="2">
        <v>1.9483389622260199E-4</v>
      </c>
      <c r="AS889" s="2">
        <f t="shared" si="163"/>
        <v>0</v>
      </c>
      <c r="AT889" s="2">
        <v>9.75449976548895E-5</v>
      </c>
      <c r="AU889" s="2">
        <v>5.6444254259001002E-9</v>
      </c>
      <c r="AV889" s="2">
        <v>2.4808300293245799E-3</v>
      </c>
      <c r="AW889" s="2">
        <f t="shared" si="164"/>
        <v>0</v>
      </c>
      <c r="AX889" s="2">
        <v>0</v>
      </c>
      <c r="AY889" s="2">
        <v>6.5020248057351196E-2</v>
      </c>
      <c r="AZ889" s="2">
        <v>3.5597264501756499E-4</v>
      </c>
      <c r="BA889" s="2">
        <v>1.84835282453222E-4</v>
      </c>
      <c r="BB889" s="2">
        <v>0</v>
      </c>
      <c r="BC889" s="2">
        <v>3.6380783383380397E-2</v>
      </c>
      <c r="BD889" s="2">
        <v>1.91466533453844E-4</v>
      </c>
      <c r="BE889" s="2">
        <f t="shared" si="165"/>
        <v>-1</v>
      </c>
      <c r="BF889" s="2">
        <v>9.97286657533441E-5</v>
      </c>
      <c r="BG889" s="2">
        <v>7.5343702949370301E-207</v>
      </c>
      <c r="BH889" s="2">
        <v>3.6756552151542401E-54</v>
      </c>
      <c r="BI889" s="2">
        <v>0</v>
      </c>
      <c r="BJ889" s="2">
        <v>4.9804537773427499E-2</v>
      </c>
      <c r="BK889" s="2">
        <v>2.17105875643001E-4</v>
      </c>
      <c r="BL889" s="2">
        <f t="shared" si="166"/>
        <v>-1</v>
      </c>
      <c r="BM889" s="2">
        <v>1.0642055142104601E-4</v>
      </c>
      <c r="BN889" s="2">
        <v>2.9215206151301299E-163</v>
      </c>
      <c r="BO889" s="2">
        <v>4.2644892178147102E-35</v>
      </c>
      <c r="BP889" s="2">
        <f t="shared" si="167"/>
        <v>1</v>
      </c>
    </row>
    <row r="890" spans="1:68" x14ac:dyDescent="0.2">
      <c r="A890">
        <v>884</v>
      </c>
      <c r="B890">
        <f t="shared" si="158"/>
        <v>1</v>
      </c>
      <c r="D890">
        <f t="shared" si="159"/>
        <v>0</v>
      </c>
      <c r="E890">
        <f t="shared" si="160"/>
        <v>0</v>
      </c>
      <c r="F890" s="16" t="s">
        <v>5862</v>
      </c>
      <c r="G890" s="16" t="s">
        <v>4686</v>
      </c>
      <c r="H890" s="16" t="s">
        <v>5566</v>
      </c>
      <c r="I890" s="16" t="s">
        <v>5806</v>
      </c>
      <c r="J890" t="s">
        <v>883</v>
      </c>
      <c r="K890" s="8" t="s">
        <v>3163</v>
      </c>
      <c r="L890" s="2">
        <v>0</v>
      </c>
      <c r="M890" s="2">
        <v>1.6548058168592599E-2</v>
      </c>
      <c r="N890" s="2">
        <v>8.2160078531737207E-6</v>
      </c>
      <c r="O890" s="2">
        <v>4.1364286209363E-6</v>
      </c>
      <c r="P890" s="2">
        <v>0</v>
      </c>
      <c r="Q890" s="2">
        <v>1.65480580276503E-2</v>
      </c>
      <c r="R890" s="2">
        <v>9.10557147614494E-6</v>
      </c>
      <c r="S890" s="2">
        <f t="shared" si="168"/>
        <v>0</v>
      </c>
      <c r="T890" s="2">
        <v>4.4737311917668098E-6</v>
      </c>
      <c r="U890" s="2">
        <v>1.6554080631401001E-6</v>
      </c>
      <c r="V890" s="2">
        <v>1.13645723102598</v>
      </c>
      <c r="W890" s="2">
        <v>0</v>
      </c>
      <c r="X890" s="2">
        <v>1.6548058112147199E-2</v>
      </c>
      <c r="Y890" s="2">
        <v>1.31273762698786E-5</v>
      </c>
      <c r="Z890" s="2">
        <f t="shared" si="161"/>
        <v>0</v>
      </c>
      <c r="AA890" s="2">
        <v>5.5687373597837302E-6</v>
      </c>
      <c r="AB890" s="2">
        <v>1.4616249820987E-61</v>
      </c>
      <c r="AC890" s="2">
        <v>7.8540353155980597E-2</v>
      </c>
      <c r="AD890" s="2">
        <f t="shared" si="162"/>
        <v>0</v>
      </c>
      <c r="AE890" s="2">
        <v>0</v>
      </c>
      <c r="AF890" s="2">
        <v>3.0199036324418602E-2</v>
      </c>
      <c r="AG890" s="2">
        <v>1.4136796563502499E-5</v>
      </c>
      <c r="AH890" s="2">
        <v>7.7199992246708708E-6</v>
      </c>
      <c r="AI890" s="2">
        <v>0</v>
      </c>
      <c r="AJ890" s="2">
        <v>3.0199036381088801E-2</v>
      </c>
      <c r="AK890" s="2">
        <v>1.30260001660457E-5</v>
      </c>
      <c r="AL890" s="2">
        <f t="shared" si="157"/>
        <v>0</v>
      </c>
      <c r="AM890" s="2">
        <v>8.1448815999987802E-6</v>
      </c>
      <c r="AN890" s="2">
        <v>6.7927490691534402E-13</v>
      </c>
      <c r="AO890" s="2">
        <v>1.1408099492983399</v>
      </c>
      <c r="AP890" s="2">
        <v>0</v>
      </c>
      <c r="AQ890" s="2">
        <v>4.7867126541159002E-2</v>
      </c>
      <c r="AR890" s="2">
        <v>3.5410270278062899E-5</v>
      </c>
      <c r="AS890" s="2">
        <f t="shared" si="163"/>
        <v>0</v>
      </c>
      <c r="AT890" s="2">
        <v>1.34095372306526E-5</v>
      </c>
      <c r="AU890" s="2">
        <v>3.7160836856360697E-184</v>
      </c>
      <c r="AV890" s="2">
        <v>6.5538781034903603E-4</v>
      </c>
      <c r="AW890" s="2">
        <f t="shared" si="164"/>
        <v>0</v>
      </c>
      <c r="AX890" s="2">
        <v>0</v>
      </c>
      <c r="AY890" s="2">
        <v>5.5230843463911702E-2</v>
      </c>
      <c r="AZ890" s="2">
        <v>3.4286885170017E-5</v>
      </c>
      <c r="BA890" s="2">
        <v>1.53171369830891E-5</v>
      </c>
      <c r="BB890" s="2">
        <v>0</v>
      </c>
      <c r="BC890" s="2">
        <v>3.0696177680215798E-2</v>
      </c>
      <c r="BD890" s="2">
        <v>1.5233847559890801E-5</v>
      </c>
      <c r="BE890" s="2">
        <f t="shared" si="165"/>
        <v>-1</v>
      </c>
      <c r="BF890" s="2">
        <v>7.5575843788143402E-6</v>
      </c>
      <c r="BG890" s="2">
        <v>1.9304731708302301E-274</v>
      </c>
      <c r="BH890" s="2">
        <v>1.8823078082943201E-3</v>
      </c>
      <c r="BI890" s="2">
        <v>0</v>
      </c>
      <c r="BJ890" s="2">
        <v>4.0978000496842998E-2</v>
      </c>
      <c r="BK890" s="2">
        <v>1.9955451703509199E-5</v>
      </c>
      <c r="BL890" s="2">
        <f t="shared" si="166"/>
        <v>-1</v>
      </c>
      <c r="BM890" s="2">
        <v>9.5471444582915493E-6</v>
      </c>
      <c r="BN890" s="2">
        <v>2.5599871088658901E-121</v>
      </c>
      <c r="BO890" s="2">
        <v>3.3782090247029897E-2</v>
      </c>
      <c r="BP890" s="2">
        <f t="shared" si="167"/>
        <v>1</v>
      </c>
    </row>
    <row r="891" spans="1:68" x14ac:dyDescent="0.2">
      <c r="A891">
        <v>885</v>
      </c>
      <c r="B891">
        <f t="shared" si="158"/>
        <v>1</v>
      </c>
      <c r="D891">
        <f t="shared" si="159"/>
        <v>0</v>
      </c>
      <c r="E891">
        <f t="shared" si="160"/>
        <v>0</v>
      </c>
      <c r="F891" s="16" t="s">
        <v>5863</v>
      </c>
      <c r="G891" s="16" t="s">
        <v>4686</v>
      </c>
      <c r="H891" s="16" t="s">
        <v>5566</v>
      </c>
      <c r="I891" s="16" t="s">
        <v>5806</v>
      </c>
      <c r="J891" t="s">
        <v>884</v>
      </c>
      <c r="K891" s="8" t="s">
        <v>3163</v>
      </c>
      <c r="L891" s="2">
        <v>0</v>
      </c>
      <c r="M891" s="2">
        <v>1.6548058168611501E-2</v>
      </c>
      <c r="N891" s="2">
        <v>7.43551143083946E-6</v>
      </c>
      <c r="O891" s="2">
        <v>4.16936305496091E-6</v>
      </c>
      <c r="P891" s="2">
        <v>0</v>
      </c>
      <c r="Q891" s="2">
        <v>1.65480580276504E-2</v>
      </c>
      <c r="R891" s="2">
        <v>1.39082247792338E-5</v>
      </c>
      <c r="S891" s="2">
        <f t="shared" si="168"/>
        <v>0</v>
      </c>
      <c r="T891" s="2">
        <v>5.6153000217138703E-6</v>
      </c>
      <c r="U891" s="2">
        <v>1.4616249820985401E-61</v>
      </c>
      <c r="V891" s="2">
        <v>3.3536464333566399E-2</v>
      </c>
      <c r="W891" s="2">
        <v>0</v>
      </c>
      <c r="X891" s="2">
        <v>1.6548058112213E-2</v>
      </c>
      <c r="Y891" s="2">
        <v>1.2487993861381799E-5</v>
      </c>
      <c r="Z891" s="2">
        <f t="shared" si="161"/>
        <v>0</v>
      </c>
      <c r="AA891" s="2">
        <v>5.4259834790112199E-6</v>
      </c>
      <c r="AB891" s="2">
        <v>3.5265631108589602E-63</v>
      </c>
      <c r="AC891" s="2">
        <v>6.62125384583203E-2</v>
      </c>
      <c r="AD891" s="2">
        <f t="shared" si="162"/>
        <v>0</v>
      </c>
      <c r="AE891" s="2">
        <v>0</v>
      </c>
      <c r="AF891" s="2">
        <v>3.0199036324394898E-2</v>
      </c>
      <c r="AG891" s="2">
        <v>1.0608497152860701E-5</v>
      </c>
      <c r="AH891" s="2">
        <v>7.2115432091626996E-6</v>
      </c>
      <c r="AI891" s="2">
        <v>0</v>
      </c>
      <c r="AJ891" s="2">
        <v>3.01990363797278E-2</v>
      </c>
      <c r="AK891" s="2">
        <v>1.4046184323378899E-5</v>
      </c>
      <c r="AL891" s="2">
        <f t="shared" si="157"/>
        <v>0</v>
      </c>
      <c r="AM891" s="2">
        <v>7.8760046550478592E-6</v>
      </c>
      <c r="AN891" s="2">
        <v>4.9762667624398096E-9</v>
      </c>
      <c r="AO891" s="2">
        <v>0.29304073795397401</v>
      </c>
      <c r="AP891" s="2">
        <v>0</v>
      </c>
      <c r="AQ891" s="2">
        <v>4.7867126540074002E-2</v>
      </c>
      <c r="AR891" s="2">
        <v>3.0132138618255701E-5</v>
      </c>
      <c r="AS891" s="2">
        <f t="shared" si="163"/>
        <v>0</v>
      </c>
      <c r="AT891" s="2">
        <v>1.213120979206E-5</v>
      </c>
      <c r="AU891" s="2">
        <v>2.1332517205689902E-183</v>
      </c>
      <c r="AV891" s="2">
        <v>8.8675431877134892E-6</v>
      </c>
      <c r="AW891" s="2">
        <f t="shared" si="164"/>
        <v>0</v>
      </c>
      <c r="AX891" s="2">
        <v>0</v>
      </c>
      <c r="AY891" s="2">
        <v>5.5230843464054699E-2</v>
      </c>
      <c r="AZ891" s="2">
        <v>3.8262804482646698E-5</v>
      </c>
      <c r="BA891" s="2">
        <v>1.9565502118553401E-5</v>
      </c>
      <c r="BB891" s="2">
        <v>0</v>
      </c>
      <c r="BC891" s="2">
        <v>3.0696177679841799E-2</v>
      </c>
      <c r="BD891" s="2">
        <v>1.3896147455126099E-5</v>
      </c>
      <c r="BE891" s="2">
        <f t="shared" si="165"/>
        <v>-1</v>
      </c>
      <c r="BF891" s="2">
        <v>8.17676087738877E-6</v>
      </c>
      <c r="BG891" s="2">
        <v>0</v>
      </c>
      <c r="BH891" s="2">
        <v>5.3847724412800397E-5</v>
      </c>
      <c r="BI891" s="2">
        <v>0</v>
      </c>
      <c r="BJ891" s="2">
        <v>4.0978000496848598E-2</v>
      </c>
      <c r="BK891" s="2">
        <v>1.88058519590133E-5</v>
      </c>
      <c r="BL891" s="2">
        <f t="shared" si="166"/>
        <v>-1</v>
      </c>
      <c r="BM891" s="2">
        <v>9.1514263803175998E-6</v>
      </c>
      <c r="BN891" s="2">
        <v>0</v>
      </c>
      <c r="BO891" s="2">
        <v>3.2756703696368598E-3</v>
      </c>
      <c r="BP891" s="2">
        <f t="shared" si="167"/>
        <v>1</v>
      </c>
    </row>
    <row r="892" spans="1:68" x14ac:dyDescent="0.2">
      <c r="A892">
        <v>886</v>
      </c>
      <c r="B892">
        <f t="shared" si="158"/>
        <v>1</v>
      </c>
      <c r="D892">
        <f t="shared" si="159"/>
        <v>0</v>
      </c>
      <c r="E892">
        <f t="shared" si="160"/>
        <v>0</v>
      </c>
      <c r="F892" s="16" t="s">
        <v>5864</v>
      </c>
      <c r="G892" s="16" t="s">
        <v>4686</v>
      </c>
      <c r="H892" s="16" t="s">
        <v>5566</v>
      </c>
      <c r="I892" s="16" t="s">
        <v>5806</v>
      </c>
      <c r="J892" t="s">
        <v>885</v>
      </c>
      <c r="K892" s="8" t="s">
        <v>3163</v>
      </c>
      <c r="L892" s="2">
        <v>0</v>
      </c>
      <c r="M892" s="2">
        <v>1.6548058168611501E-2</v>
      </c>
      <c r="N892" s="2">
        <v>7.2393871537982802E-6</v>
      </c>
      <c r="O892" s="2">
        <v>4.14476984374846E-6</v>
      </c>
      <c r="P892" s="2">
        <v>0</v>
      </c>
      <c r="Q892" s="2">
        <v>1.6548058027649699E-2</v>
      </c>
      <c r="R892" s="2">
        <v>1.02467427614102E-5</v>
      </c>
      <c r="S892" s="2">
        <f t="shared" si="168"/>
        <v>0</v>
      </c>
      <c r="T892" s="2">
        <v>5.4626940029472296E-6</v>
      </c>
      <c r="U892" s="2">
        <v>1.15695210951048E-98</v>
      </c>
      <c r="V892" s="2">
        <v>0.33415087934659898</v>
      </c>
      <c r="W892" s="2">
        <v>0</v>
      </c>
      <c r="X892" s="2">
        <v>1.6548058112213E-2</v>
      </c>
      <c r="Y892" s="2">
        <v>1.00836288858019E-5</v>
      </c>
      <c r="Z892" s="2">
        <f t="shared" si="161"/>
        <v>0</v>
      </c>
      <c r="AA892" s="2">
        <v>5.4408172959057597E-6</v>
      </c>
      <c r="AB892" s="2">
        <v>4.5309191934659099E-64</v>
      </c>
      <c r="AC892" s="2">
        <v>0.20825062706990799</v>
      </c>
      <c r="AD892" s="2">
        <f t="shared" si="162"/>
        <v>0</v>
      </c>
      <c r="AE892" s="2">
        <v>0</v>
      </c>
      <c r="AF892" s="2">
        <v>3.0199036324394801E-2</v>
      </c>
      <c r="AG892" s="2">
        <v>1.5292444764863799E-5</v>
      </c>
      <c r="AH892" s="2">
        <v>7.9655390822960206E-6</v>
      </c>
      <c r="AI892" s="2">
        <v>0</v>
      </c>
      <c r="AJ892" s="2">
        <v>3.0199036379727699E-2</v>
      </c>
      <c r="AK892" s="2">
        <v>1.9250096217626199E-5</v>
      </c>
      <c r="AL892" s="2">
        <f t="shared" si="157"/>
        <v>0</v>
      </c>
      <c r="AM892" s="2">
        <v>8.7418260976788004E-6</v>
      </c>
      <c r="AN892" s="2">
        <v>1.19193085751738E-8</v>
      </c>
      <c r="AO892" s="2">
        <v>0.58282270099063604</v>
      </c>
      <c r="AP892" s="2">
        <v>0</v>
      </c>
      <c r="AQ892" s="2">
        <v>4.7867126540074301E-2</v>
      </c>
      <c r="AR892" s="2">
        <v>1.6852251789990602E-5</v>
      </c>
      <c r="AS892" s="2">
        <f t="shared" si="163"/>
        <v>0</v>
      </c>
      <c r="AT892" s="2">
        <v>9.0296382033684006E-6</v>
      </c>
      <c r="AU892" s="2">
        <v>5.6989285486724897E-34</v>
      </c>
      <c r="AV892" s="2">
        <v>1.09766809291171</v>
      </c>
      <c r="AW892" s="2">
        <f t="shared" si="164"/>
        <v>0</v>
      </c>
      <c r="AX892" s="2">
        <v>0</v>
      </c>
      <c r="AY892" s="2">
        <v>5.5230843464054297E-2</v>
      </c>
      <c r="AZ892" s="2">
        <v>4.9119014589852698E-5</v>
      </c>
      <c r="BA892" s="2">
        <v>1.89908922820675E-5</v>
      </c>
      <c r="BB892" s="2">
        <v>0</v>
      </c>
      <c r="BC892" s="2">
        <v>3.0696177679842E-2</v>
      </c>
      <c r="BD892" s="2">
        <v>1.46516866166908E-5</v>
      </c>
      <c r="BE892" s="2">
        <f t="shared" si="165"/>
        <v>-1</v>
      </c>
      <c r="BF892" s="2">
        <v>7.93921498531895E-6</v>
      </c>
      <c r="BG892" s="2">
        <v>0</v>
      </c>
      <c r="BH892" s="2">
        <v>6.4667364965366897E-5</v>
      </c>
      <c r="BI892" s="2">
        <v>0</v>
      </c>
      <c r="BJ892" s="2">
        <v>4.0978000496848799E-2</v>
      </c>
      <c r="BK892" s="2">
        <v>1.5842314984029299E-5</v>
      </c>
      <c r="BL892" s="2">
        <f t="shared" si="166"/>
        <v>-1</v>
      </c>
      <c r="BM892" s="2">
        <v>8.7041717503327008E-6</v>
      </c>
      <c r="BN892" s="2">
        <v>0</v>
      </c>
      <c r="BO892" s="2">
        <v>1.76831825226024E-4</v>
      </c>
      <c r="BP892" s="2">
        <f t="shared" si="167"/>
        <v>1</v>
      </c>
    </row>
    <row r="893" spans="1:68" x14ac:dyDescent="0.2">
      <c r="A893">
        <v>887</v>
      </c>
      <c r="B893">
        <f t="shared" si="158"/>
        <v>1</v>
      </c>
      <c r="D893">
        <f t="shared" si="159"/>
        <v>0</v>
      </c>
      <c r="E893">
        <f t="shared" si="160"/>
        <v>0</v>
      </c>
      <c r="F893" s="16" t="s">
        <v>5865</v>
      </c>
      <c r="G893" s="16" t="s">
        <v>4686</v>
      </c>
      <c r="H893" s="16" t="s">
        <v>5566</v>
      </c>
      <c r="I893" s="16" t="s">
        <v>5806</v>
      </c>
      <c r="J893" t="s">
        <v>886</v>
      </c>
      <c r="K893" s="8" t="s">
        <v>3164</v>
      </c>
      <c r="L893" s="2">
        <v>0</v>
      </c>
      <c r="M893" s="2">
        <v>1.7875578376219801E-2</v>
      </c>
      <c r="N893" s="2">
        <v>2.9917445033077601E-5</v>
      </c>
      <c r="O893" s="2">
        <v>1.4398449986285601E-5</v>
      </c>
      <c r="P893" s="2">
        <v>0</v>
      </c>
      <c r="Q893" s="2">
        <v>1.7875578242388699E-2</v>
      </c>
      <c r="R893" s="2">
        <v>3.0567087802174298E-5</v>
      </c>
      <c r="S893" s="2">
        <f t="shared" si="168"/>
        <v>0</v>
      </c>
      <c r="T893" s="2">
        <v>1.6953033039529702E-5</v>
      </c>
      <c r="U893" s="2">
        <v>6.1136055765320101E-18</v>
      </c>
      <c r="V893" s="2">
        <v>1.2205528259061</v>
      </c>
      <c r="W893" s="2">
        <v>0</v>
      </c>
      <c r="X893" s="2">
        <v>1.7875578311128602E-2</v>
      </c>
      <c r="Y893" s="2">
        <v>2.9038075828249901E-5</v>
      </c>
      <c r="Z893" s="2">
        <f t="shared" si="161"/>
        <v>0</v>
      </c>
      <c r="AA893" s="2">
        <v>1.44717723110957E-5</v>
      </c>
      <c r="AB893" s="2">
        <v>4.3563480417123802E-2</v>
      </c>
      <c r="AC893" s="2">
        <v>1.13018943450207</v>
      </c>
      <c r="AD893" s="2">
        <f t="shared" si="162"/>
        <v>0</v>
      </c>
      <c r="AE893" s="2">
        <v>0</v>
      </c>
      <c r="AF893" s="2">
        <v>3.2588572689164902E-2</v>
      </c>
      <c r="AG893" s="2">
        <v>5.6232895660915998E-5</v>
      </c>
      <c r="AH893" s="2">
        <v>2.9230602495147902E-5</v>
      </c>
      <c r="AI893" s="2">
        <v>0</v>
      </c>
      <c r="AJ893" s="2">
        <v>3.2588572741180002E-2</v>
      </c>
      <c r="AK893" s="2">
        <v>5.7490112753203198E-5</v>
      </c>
      <c r="AL893" s="2">
        <f t="shared" si="157"/>
        <v>0</v>
      </c>
      <c r="AM893" s="2">
        <v>2.9970479111821999E-5</v>
      </c>
      <c r="AN893" s="2">
        <v>0.22725595010501001</v>
      </c>
      <c r="AO893" s="2">
        <v>1.30174676431947</v>
      </c>
      <c r="AP893" s="2">
        <v>0</v>
      </c>
      <c r="AQ893" s="2">
        <v>5.0075810686914003E-2</v>
      </c>
      <c r="AR893" s="2">
        <v>6.6448992075152495E-5</v>
      </c>
      <c r="AS893" s="2">
        <f t="shared" si="163"/>
        <v>0</v>
      </c>
      <c r="AT893" s="2">
        <v>3.03627037966278E-5</v>
      </c>
      <c r="AU893" s="2">
        <v>2.3909069978476898E-3</v>
      </c>
      <c r="AV893" s="2">
        <v>0.15264534161302901</v>
      </c>
      <c r="AW893" s="2">
        <f t="shared" si="164"/>
        <v>0</v>
      </c>
      <c r="AX893" s="2">
        <v>0</v>
      </c>
      <c r="AY893" s="2">
        <v>5.9618954355196603E-2</v>
      </c>
      <c r="AZ893" s="2">
        <v>8.97681578263053E-5</v>
      </c>
      <c r="BA893" s="2">
        <v>4.6331928676001097E-5</v>
      </c>
      <c r="BB893" s="2">
        <v>0</v>
      </c>
      <c r="BC893" s="2">
        <v>3.3244308155955797E-2</v>
      </c>
      <c r="BD893" s="2">
        <v>4.6423230974200899E-5</v>
      </c>
      <c r="BE893" s="2">
        <f t="shared" si="165"/>
        <v>-1</v>
      </c>
      <c r="BF893" s="2">
        <v>2.3501753528279501E-5</v>
      </c>
      <c r="BG893" s="2">
        <v>3.7359573271627902E-266</v>
      </c>
      <c r="BH893" s="2">
        <v>4.5752833992813405E-16</v>
      </c>
      <c r="BI893" s="2">
        <v>0</v>
      </c>
      <c r="BJ893" s="2">
        <v>4.0978000499717102E-2</v>
      </c>
      <c r="BK893" s="2">
        <v>2.0311640654298E-5</v>
      </c>
      <c r="BL893" s="2">
        <f t="shared" si="166"/>
        <v>-1</v>
      </c>
      <c r="BM893" s="2">
        <v>1.14527261964281E-5</v>
      </c>
      <c r="BN893" s="2">
        <v>0</v>
      </c>
      <c r="BO893" s="2">
        <v>6.5284140588339397E-49</v>
      </c>
      <c r="BP893" s="2">
        <f t="shared" si="167"/>
        <v>1</v>
      </c>
    </row>
    <row r="894" spans="1:68" x14ac:dyDescent="0.2">
      <c r="A894">
        <v>888</v>
      </c>
      <c r="B894">
        <f t="shared" si="158"/>
        <v>1</v>
      </c>
      <c r="D894">
        <f t="shared" si="159"/>
        <v>0</v>
      </c>
      <c r="E894">
        <f t="shared" si="160"/>
        <v>0</v>
      </c>
      <c r="F894" s="16" t="s">
        <v>5866</v>
      </c>
      <c r="G894" s="16" t="s">
        <v>4686</v>
      </c>
      <c r="H894" s="16" t="s">
        <v>5566</v>
      </c>
      <c r="I894" s="16" t="s">
        <v>5806</v>
      </c>
      <c r="J894" t="s">
        <v>887</v>
      </c>
      <c r="K894" s="8" t="s">
        <v>3164</v>
      </c>
      <c r="L894" s="2">
        <v>0</v>
      </c>
      <c r="M894" s="2">
        <v>1.7875578376219801E-2</v>
      </c>
      <c r="N894" s="2">
        <v>3.1020326857320999E-5</v>
      </c>
      <c r="O894" s="2">
        <v>1.47162976022103E-5</v>
      </c>
      <c r="P894" s="2">
        <v>0</v>
      </c>
      <c r="Q894" s="2">
        <v>1.7875578242388099E-2</v>
      </c>
      <c r="R894" s="2">
        <v>2.8820341510409601E-5</v>
      </c>
      <c r="S894" s="2">
        <f t="shared" si="168"/>
        <v>0</v>
      </c>
      <c r="T894" s="2">
        <v>1.4635305233146101E-5</v>
      </c>
      <c r="U894" s="2">
        <v>0.191765159018086</v>
      </c>
      <c r="V894" s="2">
        <v>0.64259350807957005</v>
      </c>
      <c r="W894" s="2">
        <v>0</v>
      </c>
      <c r="X894" s="2">
        <v>1.7875578311128699E-2</v>
      </c>
      <c r="Y894" s="2">
        <v>2.9683403867166699E-5</v>
      </c>
      <c r="Z894" s="2">
        <f t="shared" si="161"/>
        <v>0</v>
      </c>
      <c r="AA894" s="2">
        <v>1.3491942326718401E-5</v>
      </c>
      <c r="AB894" s="2">
        <v>2.0714817594831002E-5</v>
      </c>
      <c r="AC894" s="2">
        <v>0.955268183012289</v>
      </c>
      <c r="AD894" s="2">
        <f t="shared" si="162"/>
        <v>0</v>
      </c>
      <c r="AE894" s="2">
        <v>0</v>
      </c>
      <c r="AF894" s="2">
        <v>3.2588572689165402E-2</v>
      </c>
      <c r="AG894" s="2">
        <v>6.0271493889142697E-5</v>
      </c>
      <c r="AH894" s="2">
        <v>2.99139339034239E-5</v>
      </c>
      <c r="AI894" s="2">
        <v>0</v>
      </c>
      <c r="AJ894" s="2">
        <v>3.2588572741179898E-2</v>
      </c>
      <c r="AK894" s="2">
        <v>5.9172121834293897E-5</v>
      </c>
      <c r="AL894" s="2">
        <f t="shared" si="157"/>
        <v>0</v>
      </c>
      <c r="AM894" s="2">
        <v>3.04648837294727E-5</v>
      </c>
      <c r="AN894" s="2">
        <v>0.30091415677260902</v>
      </c>
      <c r="AO894" s="2">
        <v>1.3452530996907499</v>
      </c>
      <c r="AP894" s="2">
        <v>0</v>
      </c>
      <c r="AQ894" s="2">
        <v>5.0075810686913101E-2</v>
      </c>
      <c r="AR894" s="2">
        <v>6.53578274996555E-5</v>
      </c>
      <c r="AS894" s="2">
        <f t="shared" si="163"/>
        <v>0</v>
      </c>
      <c r="AT894" s="2">
        <v>3.0745773328937099E-5</v>
      </c>
      <c r="AU894" s="2">
        <v>8.88383968680788E-4</v>
      </c>
      <c r="AV894" s="2">
        <v>0.62166919663258502</v>
      </c>
      <c r="AW894" s="2">
        <f t="shared" si="164"/>
        <v>0</v>
      </c>
      <c r="AX894" s="2">
        <v>0</v>
      </c>
      <c r="AY894" s="2">
        <v>5.9618954355196797E-2</v>
      </c>
      <c r="AZ894" s="2">
        <v>9.55851406286186E-5</v>
      </c>
      <c r="BA894" s="2">
        <v>4.8456875439470399E-5</v>
      </c>
      <c r="BB894" s="2">
        <v>0</v>
      </c>
      <c r="BC894" s="2">
        <v>3.3244308155955901E-2</v>
      </c>
      <c r="BD894" s="2">
        <v>4.0652912084904798E-5</v>
      </c>
      <c r="BE894" s="2">
        <f t="shared" si="165"/>
        <v>-1</v>
      </c>
      <c r="BF894" s="2">
        <v>2.2427180743717299E-5</v>
      </c>
      <c r="BG894" s="2">
        <v>0</v>
      </c>
      <c r="BH894" s="2">
        <v>4.1115717577074901E-29</v>
      </c>
      <c r="BI894" s="2">
        <v>0</v>
      </c>
      <c r="BJ894" s="2">
        <v>4.09780004997169E-2</v>
      </c>
      <c r="BK894" s="2">
        <v>5.0313555766552799E-5</v>
      </c>
      <c r="BL894" s="2">
        <f t="shared" si="166"/>
        <v>-1</v>
      </c>
      <c r="BM894" s="2">
        <v>3.1830675718699099E-5</v>
      </c>
      <c r="BN894" s="2">
        <v>1.96129186916001E-214</v>
      </c>
      <c r="BO894" s="2">
        <v>3.0592908437634502E-15</v>
      </c>
      <c r="BP894" s="2">
        <f t="shared" si="167"/>
        <v>1</v>
      </c>
    </row>
    <row r="895" spans="1:68" x14ac:dyDescent="0.2">
      <c r="A895">
        <v>889</v>
      </c>
      <c r="B895">
        <f t="shared" si="158"/>
        <v>1</v>
      </c>
      <c r="D895">
        <f t="shared" si="159"/>
        <v>0</v>
      </c>
      <c r="E895">
        <f t="shared" si="160"/>
        <v>0</v>
      </c>
      <c r="F895" s="16" t="s">
        <v>5867</v>
      </c>
      <c r="G895" s="16" t="s">
        <v>4686</v>
      </c>
      <c r="H895" s="16" t="s">
        <v>5566</v>
      </c>
      <c r="I895" s="16" t="s">
        <v>5806</v>
      </c>
      <c r="J895" t="s">
        <v>888</v>
      </c>
      <c r="K895" s="8" t="s">
        <v>3164</v>
      </c>
      <c r="L895" s="2">
        <v>0</v>
      </c>
      <c r="M895" s="2">
        <v>1.7875578376647501E-2</v>
      </c>
      <c r="N895" s="2">
        <v>3.0561149790426002E-5</v>
      </c>
      <c r="O895" s="2">
        <v>1.5206338814105899E-5</v>
      </c>
      <c r="P895" s="2">
        <v>0</v>
      </c>
      <c r="Q895" s="2">
        <v>1.7875578242388598E-2</v>
      </c>
      <c r="R895" s="2">
        <v>3.1439132995844001E-5</v>
      </c>
      <c r="S895" s="2">
        <f t="shared" si="168"/>
        <v>0</v>
      </c>
      <c r="T895" s="2">
        <v>1.6502230964598899E-5</v>
      </c>
      <c r="U895" s="2">
        <v>2.75826414738561E-5</v>
      </c>
      <c r="V895" s="2">
        <v>1.1852876897175</v>
      </c>
      <c r="W895" s="2">
        <v>0</v>
      </c>
      <c r="X895" s="2">
        <v>1.7875578311145501E-2</v>
      </c>
      <c r="Y895" s="2">
        <v>2.8704837507198299E-5</v>
      </c>
      <c r="Z895" s="2">
        <f t="shared" si="161"/>
        <v>0</v>
      </c>
      <c r="AA895" s="2">
        <v>1.44773144055454E-5</v>
      </c>
      <c r="AB895" s="2">
        <v>8.4178253848838699E-3</v>
      </c>
      <c r="AC895" s="2">
        <v>0.70601838113068205</v>
      </c>
      <c r="AD895" s="2">
        <f t="shared" si="162"/>
        <v>0</v>
      </c>
      <c r="AE895" s="2">
        <v>0</v>
      </c>
      <c r="AF895" s="2">
        <v>3.2588572689146299E-2</v>
      </c>
      <c r="AG895" s="2">
        <v>6.2145754951450295E-5</v>
      </c>
      <c r="AH895" s="2">
        <v>3.2606849451272701E-5</v>
      </c>
      <c r="AI895" s="2">
        <v>0</v>
      </c>
      <c r="AJ895" s="2">
        <v>3.2588572740908699E-2</v>
      </c>
      <c r="AK895" s="2">
        <v>5.5654985470148199E-5</v>
      </c>
      <c r="AL895" s="2">
        <f t="shared" si="157"/>
        <v>0</v>
      </c>
      <c r="AM895" s="2">
        <v>3.1267200214822901E-5</v>
      </c>
      <c r="AN895" s="2">
        <v>7.3663945694336496E-3</v>
      </c>
      <c r="AO895" s="2">
        <v>0.34675505356532299</v>
      </c>
      <c r="AP895" s="2">
        <v>0</v>
      </c>
      <c r="AQ895" s="2">
        <v>5.00758106984154E-2</v>
      </c>
      <c r="AR895" s="2">
        <v>7.20523081919866E-5</v>
      </c>
      <c r="AS895" s="2">
        <f t="shared" si="163"/>
        <v>0</v>
      </c>
      <c r="AT895" s="2">
        <v>3.1670058376936098E-5</v>
      </c>
      <c r="AU895" s="2">
        <v>0.44725102905464897</v>
      </c>
      <c r="AV895" s="2">
        <v>0.245474817660502</v>
      </c>
      <c r="AW895" s="2">
        <f t="shared" si="164"/>
        <v>0</v>
      </c>
      <c r="AX895" s="2">
        <v>0</v>
      </c>
      <c r="AY895" s="2">
        <v>5.9618954355141598E-2</v>
      </c>
      <c r="AZ895" s="2">
        <v>1.0009351052859599E-4</v>
      </c>
      <c r="BA895" s="2">
        <v>4.93717406432399E-5</v>
      </c>
      <c r="BB895" s="2">
        <v>0</v>
      </c>
      <c r="BC895" s="2">
        <v>3.3244308155942801E-2</v>
      </c>
      <c r="BD895" s="2">
        <v>4.3618675034056397E-5</v>
      </c>
      <c r="BE895" s="2">
        <f t="shared" si="165"/>
        <v>-1</v>
      </c>
      <c r="BF895" s="2">
        <v>2.1927681525842199E-5</v>
      </c>
      <c r="BG895" s="2">
        <v>0</v>
      </c>
      <c r="BH895" s="2">
        <v>3.6821072281790898E-25</v>
      </c>
      <c r="BI895" s="2">
        <v>0</v>
      </c>
      <c r="BJ895" s="2">
        <v>4.0978000499716803E-2</v>
      </c>
      <c r="BK895" s="2">
        <v>3.29736500388841E-5</v>
      </c>
      <c r="BL895" s="2">
        <f t="shared" si="166"/>
        <v>-1</v>
      </c>
      <c r="BM895" s="2">
        <v>1.2711448523533E-5</v>
      </c>
      <c r="BN895" s="2">
        <v>0</v>
      </c>
      <c r="BO895" s="2">
        <v>9.6506302931493098E-29</v>
      </c>
      <c r="BP895" s="2">
        <f t="shared" si="167"/>
        <v>1</v>
      </c>
    </row>
    <row r="896" spans="1:68" x14ac:dyDescent="0.2">
      <c r="A896">
        <v>890</v>
      </c>
      <c r="B896">
        <f t="shared" si="158"/>
        <v>1</v>
      </c>
      <c r="D896">
        <f t="shared" si="159"/>
        <v>0</v>
      </c>
      <c r="E896">
        <f t="shared" si="160"/>
        <v>0</v>
      </c>
      <c r="F896" s="16" t="s">
        <v>5868</v>
      </c>
      <c r="G896" s="16" t="s">
        <v>4686</v>
      </c>
      <c r="H896" s="16" t="s">
        <v>5566</v>
      </c>
      <c r="I896" s="16" t="s">
        <v>5806</v>
      </c>
      <c r="J896" t="s">
        <v>889</v>
      </c>
      <c r="K896" s="8" t="s">
        <v>3164</v>
      </c>
      <c r="L896" s="2">
        <v>0</v>
      </c>
      <c r="M896" s="2">
        <v>1.7875578373757701E-2</v>
      </c>
      <c r="N896" s="2">
        <v>3.3426236929312298E-5</v>
      </c>
      <c r="O896" s="2">
        <v>1.6709200282030901E-5</v>
      </c>
      <c r="P896" s="2">
        <v>0</v>
      </c>
      <c r="Q896" s="2">
        <v>1.7875578242387901E-2</v>
      </c>
      <c r="R896" s="2">
        <v>3.0492869295118699E-5</v>
      </c>
      <c r="S896" s="2">
        <f t="shared" si="168"/>
        <v>0</v>
      </c>
      <c r="T896" s="2">
        <v>1.6049100828722201E-5</v>
      </c>
      <c r="U896" s="2">
        <v>5.6139779432145698E-3</v>
      </c>
      <c r="V896" s="2">
        <v>0.39708880210546899</v>
      </c>
      <c r="W896" s="2">
        <v>0</v>
      </c>
      <c r="X896" s="2">
        <v>1.7875578311128699E-2</v>
      </c>
      <c r="Y896" s="2">
        <v>2.73819486338464E-5</v>
      </c>
      <c r="Z896" s="2">
        <f t="shared" si="161"/>
        <v>0</v>
      </c>
      <c r="AA896" s="2">
        <v>1.32866329693635E-5</v>
      </c>
      <c r="AB896" s="2">
        <v>1.53900033071536E-33</v>
      </c>
      <c r="AC896" s="2">
        <v>9.7468876325861407E-3</v>
      </c>
      <c r="AD896" s="2">
        <f t="shared" si="162"/>
        <v>0</v>
      </c>
      <c r="AE896" s="2">
        <v>0</v>
      </c>
      <c r="AF896" s="2">
        <v>3.2588572689164999E-2</v>
      </c>
      <c r="AG896" s="2">
        <v>5.2743277059365399E-5</v>
      </c>
      <c r="AH896" s="2">
        <v>2.58137876224661E-5</v>
      </c>
      <c r="AI896" s="2">
        <v>0</v>
      </c>
      <c r="AJ896" s="2">
        <v>3.2588572740904702E-2</v>
      </c>
      <c r="AK896" s="2">
        <v>5.8555130505732297E-5</v>
      </c>
      <c r="AL896" s="2">
        <f t="shared" si="157"/>
        <v>0</v>
      </c>
      <c r="AM896" s="2">
        <v>3.21779880119806E-5</v>
      </c>
      <c r="AN896" s="2">
        <v>2.6349415985029E-27</v>
      </c>
      <c r="AO896" s="2">
        <v>0.34908305385062299</v>
      </c>
      <c r="AP896" s="2">
        <v>0</v>
      </c>
      <c r="AQ896" s="2">
        <v>5.00758106882725E-2</v>
      </c>
      <c r="AR896" s="2">
        <v>5.6908821319315799E-5</v>
      </c>
      <c r="AS896" s="2">
        <f t="shared" si="163"/>
        <v>0</v>
      </c>
      <c r="AT896" s="2">
        <v>2.7492804092496001E-5</v>
      </c>
      <c r="AU896" s="2">
        <v>3.69027123913077E-3</v>
      </c>
      <c r="AV896" s="2">
        <v>0.61216293910026698</v>
      </c>
      <c r="AW896" s="2">
        <f t="shared" si="164"/>
        <v>0</v>
      </c>
      <c r="AX896" s="2">
        <v>0</v>
      </c>
      <c r="AY896" s="2">
        <v>5.9618954349070698E-2</v>
      </c>
      <c r="AZ896" s="2">
        <v>9.9416766139743902E-5</v>
      </c>
      <c r="BA896" s="2">
        <v>5.0533682055417799E-5</v>
      </c>
      <c r="BB896" s="2">
        <v>0</v>
      </c>
      <c r="BC896" s="2">
        <v>3.3244308155955603E-2</v>
      </c>
      <c r="BD896" s="2">
        <v>3.9327373224833402E-5</v>
      </c>
      <c r="BE896" s="2">
        <f t="shared" si="165"/>
        <v>-1</v>
      </c>
      <c r="BF896" s="2">
        <v>1.88894737331465E-5</v>
      </c>
      <c r="BG896" s="2">
        <v>0</v>
      </c>
      <c r="BH896" s="2">
        <v>2.7953833187878102E-27</v>
      </c>
      <c r="BI896" s="2">
        <v>0</v>
      </c>
      <c r="BJ896" s="2">
        <v>4.0978000490000603E-2</v>
      </c>
      <c r="BK896" s="2">
        <v>2.3239914705908001E-5</v>
      </c>
      <c r="BL896" s="2">
        <f t="shared" si="166"/>
        <v>-1</v>
      </c>
      <c r="BM896" s="2">
        <v>1.14333664163673E-5</v>
      </c>
      <c r="BN896" s="2">
        <v>0</v>
      </c>
      <c r="BO896" s="2">
        <v>1.5929753421390801E-41</v>
      </c>
      <c r="BP896" s="2">
        <f t="shared" si="167"/>
        <v>1</v>
      </c>
    </row>
    <row r="897" spans="1:68" x14ac:dyDescent="0.2">
      <c r="A897">
        <v>891</v>
      </c>
      <c r="B897">
        <f t="shared" si="158"/>
        <v>0</v>
      </c>
      <c r="D897">
        <f t="shared" si="159"/>
        <v>0</v>
      </c>
      <c r="E897">
        <f t="shared" si="160"/>
        <v>0</v>
      </c>
      <c r="F897" s="16" t="s">
        <v>5869</v>
      </c>
      <c r="G897" s="16" t="s">
        <v>4686</v>
      </c>
      <c r="H897" s="16" t="s">
        <v>5566</v>
      </c>
      <c r="I897" s="16" t="s">
        <v>4741</v>
      </c>
      <c r="J897" t="s">
        <v>890</v>
      </c>
      <c r="K897" s="8" t="s">
        <v>3165</v>
      </c>
      <c r="L897" s="2">
        <v>2.2587891566597601E-5</v>
      </c>
      <c r="M897" s="2">
        <v>2.2587891566597601E-5</v>
      </c>
      <c r="N897" s="2">
        <v>2.2587891692715799E-5</v>
      </c>
      <c r="O897" s="2">
        <v>2.2587891703079799E-5</v>
      </c>
      <c r="P897" s="2">
        <v>2.25878915675858E-5</v>
      </c>
      <c r="Q897" s="2">
        <v>2.25878915675858E-5</v>
      </c>
      <c r="R897" s="2">
        <v>2.2587891794963799E-5</v>
      </c>
      <c r="S897" s="2">
        <f t="shared" si="168"/>
        <v>1</v>
      </c>
      <c r="T897" s="2">
        <v>2.2587891809110401E-5</v>
      </c>
      <c r="U897" s="2">
        <v>0</v>
      </c>
      <c r="V897" s="2">
        <v>0</v>
      </c>
      <c r="W897" s="2">
        <v>2.2587891567113102E-5</v>
      </c>
      <c r="X897" s="2">
        <v>2.2587891567113102E-5</v>
      </c>
      <c r="Y897" s="2">
        <v>2.2587891441223799E-5</v>
      </c>
      <c r="Z897" s="2">
        <f t="shared" si="161"/>
        <v>-1</v>
      </c>
      <c r="AA897" s="2">
        <v>2.25878914302134E-5</v>
      </c>
      <c r="AB897" s="2">
        <v>0</v>
      </c>
      <c r="AC897" s="2">
        <v>0</v>
      </c>
      <c r="AD897" s="2">
        <f t="shared" si="162"/>
        <v>1</v>
      </c>
      <c r="AE897" s="2">
        <v>4.0658204819875601E-5</v>
      </c>
      <c r="AF897" s="2">
        <v>4.0658204819875601E-5</v>
      </c>
      <c r="AG897" s="2">
        <v>4.0658204889244401E-5</v>
      </c>
      <c r="AH897" s="2">
        <v>4.0658204892186099E-5</v>
      </c>
      <c r="AI897" s="2">
        <v>4.0658204819382601E-5</v>
      </c>
      <c r="AJ897" s="2">
        <v>4.0658204819382601E-5</v>
      </c>
      <c r="AK897" s="2">
        <v>4.0658204819670098E-5</v>
      </c>
      <c r="AL897" s="2">
        <f t="shared" si="157"/>
        <v>-1</v>
      </c>
      <c r="AM897" s="2">
        <v>4.0658204811225498E-5</v>
      </c>
      <c r="AN897" s="2">
        <v>3.05700821086454E-265</v>
      </c>
      <c r="AO897" s="2">
        <v>7.0478464249693103E-195</v>
      </c>
      <c r="AP897" s="2">
        <v>3.7580985992137901E-5</v>
      </c>
      <c r="AQ897" s="2">
        <v>3.7580985992137901E-5</v>
      </c>
      <c r="AR897" s="2">
        <v>3.7580986048660599E-5</v>
      </c>
      <c r="AS897" s="2">
        <f t="shared" si="163"/>
        <v>-1</v>
      </c>
      <c r="AT897" s="2">
        <v>3.7580986051550703E-5</v>
      </c>
      <c r="AU897" s="2">
        <v>0</v>
      </c>
      <c r="AV897" s="2">
        <v>0</v>
      </c>
      <c r="AW897" s="2">
        <f t="shared" si="164"/>
        <v>1</v>
      </c>
      <c r="AX897" s="2">
        <v>7.4664153897963697E-5</v>
      </c>
      <c r="AY897" s="2">
        <v>7.4664153897963697E-5</v>
      </c>
      <c r="AZ897" s="2">
        <v>7.4664154037562994E-5</v>
      </c>
      <c r="BA897" s="2">
        <v>7.4664154049847303E-5</v>
      </c>
      <c r="BB897" s="2">
        <v>4.3356699692717898E-5</v>
      </c>
      <c r="BC897" s="2">
        <v>4.3356699692717898E-5</v>
      </c>
      <c r="BD897" s="2">
        <v>4.3356699760050397E-5</v>
      </c>
      <c r="BE897" s="2">
        <f t="shared" si="165"/>
        <v>-1</v>
      </c>
      <c r="BF897" s="2">
        <v>4.3356699761652699E-5</v>
      </c>
      <c r="BG897" s="2">
        <v>0</v>
      </c>
      <c r="BH897" s="2">
        <v>0</v>
      </c>
      <c r="BI897" s="2">
        <v>4.2842042721761303E-5</v>
      </c>
      <c r="BJ897" s="2">
        <v>4.2842042721761303E-5</v>
      </c>
      <c r="BK897" s="2">
        <v>4.28420427866436E-5</v>
      </c>
      <c r="BL897" s="2">
        <f t="shared" si="166"/>
        <v>-1</v>
      </c>
      <c r="BM897" s="2">
        <v>4.2842042786848799E-5</v>
      </c>
      <c r="BN897" s="2">
        <v>0</v>
      </c>
      <c r="BO897" s="2">
        <v>0</v>
      </c>
      <c r="BP897" s="2">
        <f t="shared" si="167"/>
        <v>1</v>
      </c>
    </row>
    <row r="898" spans="1:68" x14ac:dyDescent="0.2">
      <c r="A898">
        <v>892</v>
      </c>
      <c r="B898">
        <f t="shared" si="158"/>
        <v>0</v>
      </c>
      <c r="D898">
        <f t="shared" si="159"/>
        <v>0</v>
      </c>
      <c r="E898">
        <f t="shared" si="160"/>
        <v>0</v>
      </c>
      <c r="F898" s="16" t="s">
        <v>5870</v>
      </c>
      <c r="G898" s="16" t="s">
        <v>4686</v>
      </c>
      <c r="H898" s="16" t="s">
        <v>5566</v>
      </c>
      <c r="I898" s="16" t="s">
        <v>4741</v>
      </c>
      <c r="J898" t="s">
        <v>891</v>
      </c>
      <c r="K898" s="8" t="s">
        <v>3166</v>
      </c>
      <c r="L898" s="2">
        <v>6.7890564542897106E-5</v>
      </c>
      <c r="M898" s="2">
        <v>6.7890564542897106E-5</v>
      </c>
      <c r="N898" s="2">
        <v>6.7890564145895704E-5</v>
      </c>
      <c r="O898" s="2">
        <v>6.7890564130448805E-5</v>
      </c>
      <c r="P898" s="2">
        <v>6.7890564545867196E-5</v>
      </c>
      <c r="Q898" s="2">
        <v>6.7890564545867196E-5</v>
      </c>
      <c r="R898" s="2">
        <v>6.7890563941845996E-5</v>
      </c>
      <c r="S898" s="2">
        <f t="shared" si="168"/>
        <v>-1</v>
      </c>
      <c r="T898" s="2">
        <v>6.7890563923199494E-5</v>
      </c>
      <c r="U898" s="2">
        <v>0</v>
      </c>
      <c r="V898" s="2">
        <v>0</v>
      </c>
      <c r="W898" s="2">
        <v>6.7890564544446702E-5</v>
      </c>
      <c r="X898" s="2">
        <v>6.7890564544446702E-5</v>
      </c>
      <c r="Y898" s="2">
        <v>6.7890564427044398E-5</v>
      </c>
      <c r="Z898" s="2">
        <f t="shared" si="161"/>
        <v>1</v>
      </c>
      <c r="AA898" s="2">
        <v>6.7890564448081701E-5</v>
      </c>
      <c r="AB898" s="2">
        <v>0</v>
      </c>
      <c r="AC898" s="2">
        <v>0</v>
      </c>
      <c r="AD898" s="2">
        <f t="shared" si="162"/>
        <v>1</v>
      </c>
      <c r="AE898" s="2">
        <v>1.2220301617721501E-4</v>
      </c>
      <c r="AF898" s="2">
        <v>1.2220301617721501E-4</v>
      </c>
      <c r="AG898" s="2">
        <v>1.2220301543700699E-4</v>
      </c>
      <c r="AH898" s="2">
        <v>1.22203015426327E-4</v>
      </c>
      <c r="AI898" s="2">
        <v>1.2220301617573299E-4</v>
      </c>
      <c r="AJ898" s="2">
        <v>1.2220301617573299E-4</v>
      </c>
      <c r="AK898" s="2">
        <v>1.2220301586023401E-4</v>
      </c>
      <c r="AL898" s="2">
        <f t="shared" si="157"/>
        <v>1</v>
      </c>
      <c r="AM898" s="2">
        <v>1.2220301585087501E-4</v>
      </c>
      <c r="AN898" s="2">
        <v>0</v>
      </c>
      <c r="AO898" s="2">
        <v>0</v>
      </c>
      <c r="AP898" s="2">
        <v>1.12954073095423E-4</v>
      </c>
      <c r="AQ898" s="2">
        <v>1.12954073095423E-4</v>
      </c>
      <c r="AR898" s="2">
        <v>1.12954072933362E-4</v>
      </c>
      <c r="AS898" s="2">
        <f t="shared" si="163"/>
        <v>-1</v>
      </c>
      <c r="AT898" s="2">
        <v>1.12954072946542E-4</v>
      </c>
      <c r="AU898" s="2">
        <v>0</v>
      </c>
      <c r="AV898" s="2">
        <v>0</v>
      </c>
      <c r="AW898" s="2">
        <f t="shared" si="164"/>
        <v>1</v>
      </c>
      <c r="AX898" s="2">
        <v>2.24411895386748E-4</v>
      </c>
      <c r="AY898" s="2">
        <v>2.24411895386748E-4</v>
      </c>
      <c r="AZ898" s="2">
        <v>2.2441189486599E-4</v>
      </c>
      <c r="BA898" s="2">
        <v>2.24411894850356E-4</v>
      </c>
      <c r="BB898" s="2">
        <v>1.30313659872897E-4</v>
      </c>
      <c r="BC898" s="2">
        <v>1.30313659872897E-4</v>
      </c>
      <c r="BD898" s="2">
        <v>1.3031365940008999E-4</v>
      </c>
      <c r="BE898" s="2">
        <f t="shared" si="165"/>
        <v>-1</v>
      </c>
      <c r="BF898" s="2">
        <v>1.3031365937995099E-4</v>
      </c>
      <c r="BG898" s="2">
        <v>0</v>
      </c>
      <c r="BH898" s="2">
        <v>0</v>
      </c>
      <c r="BI898" s="2">
        <v>1.2876679782067001E-4</v>
      </c>
      <c r="BJ898" s="2">
        <v>1.2876679782067001E-4</v>
      </c>
      <c r="BK898" s="2">
        <v>1.28766797193046E-4</v>
      </c>
      <c r="BL898" s="2">
        <f t="shared" si="166"/>
        <v>-1</v>
      </c>
      <c r="BM898" s="2">
        <v>1.2876679717820799E-4</v>
      </c>
      <c r="BN898" s="2">
        <v>0</v>
      </c>
      <c r="BO898" s="2">
        <v>0</v>
      </c>
      <c r="BP898" s="2">
        <f t="shared" si="167"/>
        <v>1</v>
      </c>
    </row>
    <row r="899" spans="1:68" x14ac:dyDescent="0.2">
      <c r="A899">
        <v>893</v>
      </c>
      <c r="B899">
        <f t="shared" si="158"/>
        <v>0</v>
      </c>
      <c r="D899">
        <f t="shared" si="159"/>
        <v>0</v>
      </c>
      <c r="E899">
        <f t="shared" si="160"/>
        <v>0</v>
      </c>
      <c r="F899" s="16" t="s">
        <v>5871</v>
      </c>
      <c r="G899" s="16" t="s">
        <v>4686</v>
      </c>
      <c r="H899" s="16" t="s">
        <v>5566</v>
      </c>
      <c r="I899" s="16" t="s">
        <v>4741</v>
      </c>
      <c r="J899" t="s">
        <v>892</v>
      </c>
      <c r="K899" s="8" t="s">
        <v>3167</v>
      </c>
      <c r="L899" s="2">
        <v>2.2545874777109801E-5</v>
      </c>
      <c r="M899" s="2">
        <v>2.2545874777109801E-5</v>
      </c>
      <c r="N899" s="2">
        <v>2.2545874533927001E-5</v>
      </c>
      <c r="O899" s="2">
        <v>2.2545874519946702E-5</v>
      </c>
      <c r="P899" s="2">
        <v>2.2545874778096099E-5</v>
      </c>
      <c r="Q899" s="2">
        <v>2.2545874778096099E-5</v>
      </c>
      <c r="R899" s="2">
        <v>2.2545874789590201E-5</v>
      </c>
      <c r="S899" s="2">
        <f t="shared" si="168"/>
        <v>1</v>
      </c>
      <c r="T899" s="2">
        <v>2.2545874798005999E-5</v>
      </c>
      <c r="U899" s="2">
        <v>0</v>
      </c>
      <c r="V899" s="2">
        <v>0</v>
      </c>
      <c r="W899" s="2">
        <v>2.25458747776244E-5</v>
      </c>
      <c r="X899" s="2">
        <v>2.25458747776244E-5</v>
      </c>
      <c r="Y899" s="2">
        <v>2.2545874801179899E-5</v>
      </c>
      <c r="Z899" s="2">
        <f t="shared" si="161"/>
        <v>1</v>
      </c>
      <c r="AA899" s="2">
        <v>2.2545874813073702E-5</v>
      </c>
      <c r="AB899" s="2">
        <v>0</v>
      </c>
      <c r="AC899" s="2">
        <v>0</v>
      </c>
      <c r="AD899" s="2">
        <f t="shared" si="162"/>
        <v>1</v>
      </c>
      <c r="AE899" s="2">
        <v>4.0582574598797598E-5</v>
      </c>
      <c r="AF899" s="2">
        <v>4.0582574598797598E-5</v>
      </c>
      <c r="AG899" s="2">
        <v>4.0582574694482302E-5</v>
      </c>
      <c r="AH899" s="2">
        <v>4.0582574709135003E-5</v>
      </c>
      <c r="AI899" s="2">
        <v>4.0582574598305397E-5</v>
      </c>
      <c r="AJ899" s="2">
        <v>4.0582574598305397E-5</v>
      </c>
      <c r="AK899" s="2">
        <v>4.0582574605182397E-5</v>
      </c>
      <c r="AL899" s="2">
        <f t="shared" si="157"/>
        <v>-1</v>
      </c>
      <c r="AM899" s="2">
        <v>4.0582574612437397E-5</v>
      </c>
      <c r="AN899" s="2">
        <v>0</v>
      </c>
      <c r="AO899" s="2">
        <v>3.1936485330734E-258</v>
      </c>
      <c r="AP899" s="2">
        <v>3.7511079849170997E-5</v>
      </c>
      <c r="AQ899" s="2">
        <v>3.7511079849170997E-5</v>
      </c>
      <c r="AR899" s="2">
        <v>3.7511079763282798E-5</v>
      </c>
      <c r="AS899" s="2">
        <f t="shared" si="163"/>
        <v>-1</v>
      </c>
      <c r="AT899" s="2">
        <v>3.75110797546289E-5</v>
      </c>
      <c r="AU899" s="2">
        <v>0</v>
      </c>
      <c r="AV899" s="2">
        <v>0</v>
      </c>
      <c r="AW899" s="2">
        <f t="shared" si="164"/>
        <v>1</v>
      </c>
      <c r="AX899" s="2">
        <v>7.4525267626645897E-5</v>
      </c>
      <c r="AY899" s="2">
        <v>7.4525267626645897E-5</v>
      </c>
      <c r="AZ899" s="2">
        <v>7.4525267394597196E-5</v>
      </c>
      <c r="BA899" s="2">
        <v>7.4525267384281297E-5</v>
      </c>
      <c r="BB899" s="2">
        <v>4.3276049875602201E-5</v>
      </c>
      <c r="BC899" s="2">
        <v>4.3276049875602201E-5</v>
      </c>
      <c r="BD899" s="2">
        <v>4.3276049879414303E-5</v>
      </c>
      <c r="BE899" s="2">
        <f t="shared" si="165"/>
        <v>-1</v>
      </c>
      <c r="BF899" s="2">
        <v>4.3276049884011002E-5</v>
      </c>
      <c r="BG899" s="2">
        <v>0</v>
      </c>
      <c r="BH899" s="2">
        <v>0</v>
      </c>
      <c r="BI899" s="2">
        <v>4.27623502420555E-5</v>
      </c>
      <c r="BJ899" s="2">
        <v>4.27623502420555E-5</v>
      </c>
      <c r="BK899" s="2">
        <v>4.2762350330741503E-5</v>
      </c>
      <c r="BL899" s="2">
        <f t="shared" si="166"/>
        <v>-1</v>
      </c>
      <c r="BM899" s="2">
        <v>4.2762350340413901E-5</v>
      </c>
      <c r="BN899" s="2">
        <v>0</v>
      </c>
      <c r="BO899" s="2">
        <v>0</v>
      </c>
      <c r="BP899" s="2">
        <f t="shared" si="167"/>
        <v>1</v>
      </c>
    </row>
    <row r="900" spans="1:68" x14ac:dyDescent="0.2">
      <c r="A900">
        <v>894</v>
      </c>
      <c r="B900">
        <f t="shared" si="158"/>
        <v>0</v>
      </c>
      <c r="D900">
        <f t="shared" si="159"/>
        <v>0</v>
      </c>
      <c r="E900">
        <f t="shared" si="160"/>
        <v>1</v>
      </c>
      <c r="F900" s="16" t="s">
        <v>5872</v>
      </c>
      <c r="G900" s="16" t="s">
        <v>4686</v>
      </c>
      <c r="H900" s="16" t="s">
        <v>5566</v>
      </c>
      <c r="I900" s="16" t="s">
        <v>4741</v>
      </c>
      <c r="J900" t="s">
        <v>893</v>
      </c>
      <c r="K900" s="8" t="s">
        <v>3168</v>
      </c>
      <c r="L900" s="2">
        <v>6.7764041811324501E-5</v>
      </c>
      <c r="M900" s="2">
        <v>6.7764041811324501E-5</v>
      </c>
      <c r="N900" s="2">
        <v>6.7764042084381902E-5</v>
      </c>
      <c r="O900" s="2">
        <v>6.7764042098900304E-5</v>
      </c>
      <c r="P900" s="2">
        <v>6.7764041814288994E-5</v>
      </c>
      <c r="Q900" s="2">
        <v>6.7764041814288994E-5</v>
      </c>
      <c r="R900" s="2">
        <v>6.7764041882869796E-5</v>
      </c>
      <c r="S900" s="2">
        <f t="shared" si="168"/>
        <v>0</v>
      </c>
      <c r="T900" s="2">
        <v>6.7764041895576198E-5</v>
      </c>
      <c r="U900" s="2" t="s">
        <v>7971</v>
      </c>
      <c r="V900" s="2">
        <v>0</v>
      </c>
      <c r="W900" s="2">
        <v>6.7764041812871101E-5</v>
      </c>
      <c r="X900" s="2">
        <v>6.7764041812871101E-5</v>
      </c>
      <c r="Y900" s="2">
        <v>6.7764041849456406E-5</v>
      </c>
      <c r="Z900" s="2">
        <f t="shared" si="161"/>
        <v>0</v>
      </c>
      <c r="AA900" s="2">
        <v>6.77640418705628E-5</v>
      </c>
      <c r="AB900" s="2">
        <v>0</v>
      </c>
      <c r="AC900" s="2">
        <v>0</v>
      </c>
      <c r="AD900" s="2">
        <f t="shared" si="162"/>
        <v>0</v>
      </c>
      <c r="AE900" s="2">
        <v>1.21975275260384E-4</v>
      </c>
      <c r="AF900" s="2">
        <v>1.21975275260384E-4</v>
      </c>
      <c r="AG900" s="2">
        <v>1.21975275443545E-4</v>
      </c>
      <c r="AH900" s="2">
        <v>1.2197527545608901E-4</v>
      </c>
      <c r="AI900" s="2">
        <v>1.2197527525890499E-4</v>
      </c>
      <c r="AJ900" s="2">
        <v>1.2197527525890499E-4</v>
      </c>
      <c r="AK900" s="2">
        <v>1.2197527531983201E-4</v>
      </c>
      <c r="AL900" s="2">
        <f t="shared" si="157"/>
        <v>-1</v>
      </c>
      <c r="AM900" s="2">
        <v>1.2197527533887201E-4</v>
      </c>
      <c r="AN900" s="2">
        <v>1.21727825795324E-150</v>
      </c>
      <c r="AO900" s="2">
        <v>8.4491247280012395E-195</v>
      </c>
      <c r="AP900" s="2">
        <v>1.12743568764423E-4</v>
      </c>
      <c r="AQ900" s="2">
        <v>1.12743568764423E-4</v>
      </c>
      <c r="AR900" s="2">
        <v>1.1274356879794801E-4</v>
      </c>
      <c r="AS900" s="2">
        <f t="shared" si="163"/>
        <v>-1</v>
      </c>
      <c r="AT900" s="2">
        <v>1.1274356881508E-4</v>
      </c>
      <c r="AU900" s="2">
        <v>0</v>
      </c>
      <c r="AV900" s="2">
        <v>0</v>
      </c>
      <c r="AW900" s="2">
        <f t="shared" si="164"/>
        <v>1</v>
      </c>
      <c r="AX900" s="2">
        <v>2.2399367517908199E-4</v>
      </c>
      <c r="AY900" s="2">
        <v>2.2399367517908199E-4</v>
      </c>
      <c r="AZ900" s="2">
        <v>2.23993675362766E-4</v>
      </c>
      <c r="BA900" s="2">
        <v>2.23993675380837E-4</v>
      </c>
      <c r="BB900" s="2">
        <v>1.30070803736417E-4</v>
      </c>
      <c r="BC900" s="2">
        <v>1.30070803736417E-4</v>
      </c>
      <c r="BD900" s="2">
        <v>1.3007080379203801E-4</v>
      </c>
      <c r="BE900" s="2">
        <f t="shared" si="165"/>
        <v>-1</v>
      </c>
      <c r="BF900" s="2">
        <v>1.3007080381336101E-4</v>
      </c>
      <c r="BG900" s="2">
        <v>0</v>
      </c>
      <c r="BH900" s="2">
        <v>0</v>
      </c>
      <c r="BI900" s="2">
        <v>1.2852682445904301E-4</v>
      </c>
      <c r="BJ900" s="2">
        <v>1.2852682445904301E-4</v>
      </c>
      <c r="BK900" s="2">
        <v>1.28526824681137E-4</v>
      </c>
      <c r="BL900" s="2">
        <f t="shared" si="166"/>
        <v>-1</v>
      </c>
      <c r="BM900" s="2">
        <v>1.28526824689398E-4</v>
      </c>
      <c r="BN900" s="2">
        <v>0</v>
      </c>
      <c r="BO900" s="2">
        <v>0</v>
      </c>
      <c r="BP900" s="2">
        <f t="shared" si="167"/>
        <v>1</v>
      </c>
    </row>
    <row r="901" spans="1:68" x14ac:dyDescent="0.2">
      <c r="A901">
        <v>895</v>
      </c>
      <c r="B901">
        <f t="shared" si="158"/>
        <v>0</v>
      </c>
      <c r="D901">
        <f t="shared" si="159"/>
        <v>0</v>
      </c>
      <c r="E901">
        <f t="shared" si="160"/>
        <v>0</v>
      </c>
      <c r="F901" s="16" t="s">
        <v>5873</v>
      </c>
      <c r="G901" s="16" t="s">
        <v>4686</v>
      </c>
      <c r="H901" s="16" t="s">
        <v>5566</v>
      </c>
      <c r="I901" s="16" t="s">
        <v>5874</v>
      </c>
      <c r="J901" t="s">
        <v>894</v>
      </c>
      <c r="K901" s="8" t="s">
        <v>3169</v>
      </c>
      <c r="L901" s="2">
        <v>4.6612422409936497E-5</v>
      </c>
      <c r="M901" s="2">
        <v>4.6612422409936497E-5</v>
      </c>
      <c r="N901" s="2">
        <v>4.66124221827033E-5</v>
      </c>
      <c r="O901" s="2">
        <v>4.6612422171126102E-5</v>
      </c>
      <c r="P901" s="2">
        <v>4.6612422411975698E-5</v>
      </c>
      <c r="Q901" s="2">
        <v>4.6612422411975698E-5</v>
      </c>
      <c r="R901" s="2">
        <v>4.6612422289485702E-5</v>
      </c>
      <c r="S901" s="2">
        <f t="shared" si="168"/>
        <v>1</v>
      </c>
      <c r="T901" s="2">
        <v>4.6612422278874703E-5</v>
      </c>
      <c r="U901" s="2">
        <v>0</v>
      </c>
      <c r="V901" s="2">
        <v>0</v>
      </c>
      <c r="W901" s="2">
        <v>4.6612422411000398E-5</v>
      </c>
      <c r="X901" s="2">
        <v>4.6612422411000398E-5</v>
      </c>
      <c r="Y901" s="2">
        <v>4.66124221650033E-5</v>
      </c>
      <c r="Z901" s="2">
        <f t="shared" si="161"/>
        <v>-1</v>
      </c>
      <c r="AA901" s="2">
        <v>4.6612422158853197E-5</v>
      </c>
      <c r="AB901" s="2">
        <v>1.6971411301493901E-25</v>
      </c>
      <c r="AC901" s="2">
        <v>1.2974599947815301E-9</v>
      </c>
      <c r="AD901" s="2">
        <f t="shared" si="162"/>
        <v>1</v>
      </c>
      <c r="AE901" s="2">
        <v>8.3902360337885694E-5</v>
      </c>
      <c r="AF901" s="2">
        <v>8.3902360337885694E-5</v>
      </c>
      <c r="AG901" s="2">
        <v>8.3902360075042507E-5</v>
      </c>
      <c r="AH901" s="2">
        <v>8.3902360068708801E-5</v>
      </c>
      <c r="AI901" s="2">
        <v>8.3902360336868197E-5</v>
      </c>
      <c r="AJ901" s="2">
        <v>8.3902360336868197E-5</v>
      </c>
      <c r="AK901" s="2">
        <v>8.3902360176814206E-5</v>
      </c>
      <c r="AL901" s="2">
        <f t="shared" si="157"/>
        <v>1</v>
      </c>
      <c r="AM901" s="2">
        <v>8.3902360163440803E-5</v>
      </c>
      <c r="AN901" s="2">
        <v>2.4924158631840998E-264</v>
      </c>
      <c r="AO901" s="2">
        <v>0</v>
      </c>
      <c r="AP901" s="2">
        <v>7.7552204838714206E-5</v>
      </c>
      <c r="AQ901" s="2">
        <v>7.7552204838714206E-5</v>
      </c>
      <c r="AR901" s="2">
        <v>7.7552204588736095E-5</v>
      </c>
      <c r="AS901" s="2">
        <f t="shared" si="163"/>
        <v>-1</v>
      </c>
      <c r="AT901" s="2">
        <v>7.7552204583741799E-5</v>
      </c>
      <c r="AU901" s="2">
        <v>0</v>
      </c>
      <c r="AV901" s="2">
        <v>0</v>
      </c>
      <c r="AW901" s="2">
        <f t="shared" si="164"/>
        <v>1</v>
      </c>
      <c r="AX901" s="2">
        <v>1.5407711118637301E-4</v>
      </c>
      <c r="AY901" s="2">
        <v>1.5407711118637301E-4</v>
      </c>
      <c r="AZ901" s="2">
        <v>1.5407711109993499E-4</v>
      </c>
      <c r="BA901" s="2">
        <v>1.54077111088249E-4</v>
      </c>
      <c r="BB901" s="2">
        <v>8.9470980255911906E-5</v>
      </c>
      <c r="BC901" s="2">
        <v>8.9470980255911906E-5</v>
      </c>
      <c r="BD901" s="2">
        <v>8.9470980213086706E-5</v>
      </c>
      <c r="BE901" s="2">
        <f t="shared" si="165"/>
        <v>-1</v>
      </c>
      <c r="BF901" s="2">
        <v>8.9470980209769305E-5</v>
      </c>
      <c r="BG901" s="2">
        <v>0</v>
      </c>
      <c r="BH901" s="2">
        <v>0</v>
      </c>
      <c r="BI901" s="2">
        <v>8.8408933005697398E-5</v>
      </c>
      <c r="BJ901" s="2">
        <v>8.8408933005697398E-5</v>
      </c>
      <c r="BK901" s="2">
        <v>8.8408932777842703E-5</v>
      </c>
      <c r="BL901" s="2">
        <f t="shared" si="166"/>
        <v>-1</v>
      </c>
      <c r="BM901" s="2">
        <v>8.8408932772918595E-5</v>
      </c>
      <c r="BN901" s="2">
        <v>0</v>
      </c>
      <c r="BO901" s="2">
        <v>0</v>
      </c>
      <c r="BP901" s="2">
        <f t="shared" si="167"/>
        <v>1</v>
      </c>
    </row>
    <row r="902" spans="1:68" x14ac:dyDescent="0.2">
      <c r="A902">
        <v>896</v>
      </c>
      <c r="B902">
        <f t="shared" si="158"/>
        <v>0</v>
      </c>
      <c r="D902">
        <f t="shared" si="159"/>
        <v>0</v>
      </c>
      <c r="E902">
        <f t="shared" si="160"/>
        <v>0</v>
      </c>
      <c r="F902" s="16" t="s">
        <v>5875</v>
      </c>
      <c r="G902" s="16" t="s">
        <v>4686</v>
      </c>
      <c r="H902" s="16" t="s">
        <v>5566</v>
      </c>
      <c r="I902" s="16" t="s">
        <v>5874</v>
      </c>
      <c r="J902" t="s">
        <v>895</v>
      </c>
      <c r="K902" s="8" t="s">
        <v>3170</v>
      </c>
      <c r="L902" s="2">
        <v>5.4344585691114599E-5</v>
      </c>
      <c r="M902" s="2">
        <v>5.4344585691114599E-5</v>
      </c>
      <c r="N902" s="2">
        <v>5.4344586081177601E-5</v>
      </c>
      <c r="O902" s="2">
        <v>5.43445861098666E-5</v>
      </c>
      <c r="P902" s="2">
        <v>5.4344585693492098E-5</v>
      </c>
      <c r="Q902" s="2">
        <v>5.4344585693492098E-5</v>
      </c>
      <c r="R902" s="2">
        <v>5.4344586323103899E-5</v>
      </c>
      <c r="S902" s="2">
        <f t="shared" si="168"/>
        <v>1</v>
      </c>
      <c r="T902" s="2">
        <v>5.4344586336342699E-5</v>
      </c>
      <c r="U902" s="2">
        <v>0</v>
      </c>
      <c r="V902" s="2">
        <v>0</v>
      </c>
      <c r="W902" s="2">
        <v>5.4344585692355001E-5</v>
      </c>
      <c r="X902" s="2">
        <v>5.4344585692355001E-5</v>
      </c>
      <c r="Y902" s="2">
        <v>5.4344585788315899E-5</v>
      </c>
      <c r="Z902" s="2">
        <f t="shared" si="161"/>
        <v>-1</v>
      </c>
      <c r="AA902" s="2">
        <v>5.4344585773047899E-5</v>
      </c>
      <c r="AB902" s="2">
        <v>0</v>
      </c>
      <c r="AC902" s="2">
        <v>0</v>
      </c>
      <c r="AD902" s="2">
        <f t="shared" si="162"/>
        <v>1</v>
      </c>
      <c r="AE902" s="2">
        <v>9.7820254244006201E-5</v>
      </c>
      <c r="AF902" s="2">
        <v>9.7820254244006201E-5</v>
      </c>
      <c r="AG902" s="2">
        <v>9.7820254853335601E-5</v>
      </c>
      <c r="AH902" s="2">
        <v>9.7820254862246794E-5</v>
      </c>
      <c r="AI902" s="2">
        <v>9.7820254242820002E-5</v>
      </c>
      <c r="AJ902" s="2">
        <v>9.7820254242820002E-5</v>
      </c>
      <c r="AK902" s="2">
        <v>9.78202544858662E-5</v>
      </c>
      <c r="AL902" s="2">
        <f t="shared" si="157"/>
        <v>-1</v>
      </c>
      <c r="AM902" s="2">
        <v>9.78202545039384E-5</v>
      </c>
      <c r="AN902" s="2">
        <v>0</v>
      </c>
      <c r="AO902" s="2">
        <v>0</v>
      </c>
      <c r="AP902" s="2">
        <v>9.0416722055920205E-5</v>
      </c>
      <c r="AQ902" s="2">
        <v>9.0416722055920205E-5</v>
      </c>
      <c r="AR902" s="2">
        <v>9.0416722387892299E-5</v>
      </c>
      <c r="AS902" s="2">
        <f t="shared" si="163"/>
        <v>-1</v>
      </c>
      <c r="AT902" s="2">
        <v>9.0416722407093004E-5</v>
      </c>
      <c r="AU902" s="2">
        <v>0</v>
      </c>
      <c r="AV902" s="2">
        <v>0</v>
      </c>
      <c r="AW902" s="2">
        <f t="shared" si="164"/>
        <v>1</v>
      </c>
      <c r="AX902" s="2">
        <v>1.79635735261042E-4</v>
      </c>
      <c r="AY902" s="2">
        <v>1.79635735261042E-4</v>
      </c>
      <c r="AZ902" s="2">
        <v>1.7963573553843299E-4</v>
      </c>
      <c r="BA902" s="2">
        <v>1.79635735555798E-4</v>
      </c>
      <c r="BB902" s="2">
        <v>1.0431260814175E-4</v>
      </c>
      <c r="BC902" s="2">
        <v>1.0431260814175E-4</v>
      </c>
      <c r="BD902" s="2">
        <v>1.04312608158069E-4</v>
      </c>
      <c r="BE902" s="2">
        <f t="shared" si="165"/>
        <v>-1</v>
      </c>
      <c r="BF902" s="2">
        <v>1.04312608137417E-4</v>
      </c>
      <c r="BG902" s="2">
        <v>0</v>
      </c>
      <c r="BH902" s="2">
        <v>0</v>
      </c>
      <c r="BI902" s="2">
        <v>1.03074386337062E-4</v>
      </c>
      <c r="BJ902" s="2">
        <v>1.03074386337062E-4</v>
      </c>
      <c r="BK902" s="2">
        <v>1.03074386729456E-4</v>
      </c>
      <c r="BL902" s="2">
        <f t="shared" si="166"/>
        <v>-1</v>
      </c>
      <c r="BM902" s="2">
        <v>1.03074386747118E-4</v>
      </c>
      <c r="BN902" s="2">
        <v>0</v>
      </c>
      <c r="BO902" s="2">
        <v>0</v>
      </c>
      <c r="BP902" s="2">
        <f t="shared" si="167"/>
        <v>1</v>
      </c>
    </row>
    <row r="903" spans="1:68" x14ac:dyDescent="0.2">
      <c r="A903">
        <v>897</v>
      </c>
      <c r="B903">
        <f t="shared" si="158"/>
        <v>0</v>
      </c>
      <c r="D903">
        <f t="shared" si="159"/>
        <v>0</v>
      </c>
      <c r="E903">
        <f t="shared" si="160"/>
        <v>0</v>
      </c>
      <c r="F903" s="16" t="s">
        <v>5876</v>
      </c>
      <c r="G903" s="16" t="s">
        <v>4686</v>
      </c>
      <c r="H903" s="16" t="s">
        <v>5566</v>
      </c>
      <c r="I903" s="16" t="s">
        <v>5874</v>
      </c>
      <c r="J903" t="s">
        <v>896</v>
      </c>
      <c r="K903" s="8" t="s">
        <v>3171</v>
      </c>
      <c r="L903" s="2">
        <v>1.73525683420766E-4</v>
      </c>
      <c r="M903" s="2">
        <v>1.73525683420766E-4</v>
      </c>
      <c r="N903" s="2">
        <v>1.7352568338490699E-4</v>
      </c>
      <c r="O903" s="2">
        <v>1.7352568342526799E-4</v>
      </c>
      <c r="P903" s="2">
        <v>1.7352568342835699E-4</v>
      </c>
      <c r="Q903" s="2">
        <v>1.7352568342835699E-4</v>
      </c>
      <c r="R903" s="2">
        <v>1.7352568279706699E-4</v>
      </c>
      <c r="S903" s="2">
        <f t="shared" si="168"/>
        <v>-1</v>
      </c>
      <c r="T903" s="2">
        <v>1.7352568277181299E-4</v>
      </c>
      <c r="U903" s="2">
        <v>0</v>
      </c>
      <c r="V903" s="2">
        <v>0</v>
      </c>
      <c r="W903" s="2">
        <v>1.7352568342472599E-4</v>
      </c>
      <c r="X903" s="2">
        <v>1.7352568342472599E-4</v>
      </c>
      <c r="Y903" s="2">
        <v>1.7352568316359899E-4</v>
      </c>
      <c r="Z903" s="2">
        <f t="shared" si="161"/>
        <v>-1</v>
      </c>
      <c r="AA903" s="2">
        <v>1.7352568319762101E-4</v>
      </c>
      <c r="AB903" s="2">
        <v>2.1876314664186402E-224</v>
      </c>
      <c r="AC903" s="2">
        <v>1.4975265354303499E-220</v>
      </c>
      <c r="AD903" s="2">
        <f t="shared" si="162"/>
        <v>1</v>
      </c>
      <c r="AE903" s="2">
        <v>3.1234623015737799E-4</v>
      </c>
      <c r="AF903" s="2">
        <v>3.1234623015737799E-4</v>
      </c>
      <c r="AG903" s="2">
        <v>3.1234622954691101E-4</v>
      </c>
      <c r="AH903" s="2">
        <v>3.1234622951889799E-4</v>
      </c>
      <c r="AI903" s="2">
        <v>3.1234623015359E-4</v>
      </c>
      <c r="AJ903" s="2">
        <v>3.1234623015359E-4</v>
      </c>
      <c r="AK903" s="2">
        <v>3.1234622980428901E-4</v>
      </c>
      <c r="AL903" s="2">
        <f t="shared" ref="AL903:AL966" si="169">IF(AND(AW903=1,AG903&gt;AK903),-1,IF(AND(AW903=1,AG903&lt;AK903),1,0))</f>
        <v>1</v>
      </c>
      <c r="AM903" s="2">
        <v>3.1234622982056901E-4</v>
      </c>
      <c r="AN903" s="2">
        <v>0</v>
      </c>
      <c r="AO903" s="2">
        <v>0</v>
      </c>
      <c r="AP903" s="2">
        <v>2.8870628578523202E-4</v>
      </c>
      <c r="AQ903" s="2">
        <v>2.8870628578523202E-4</v>
      </c>
      <c r="AR903" s="2">
        <v>2.8870628566648202E-4</v>
      </c>
      <c r="AS903" s="2">
        <f t="shared" si="163"/>
        <v>-1</v>
      </c>
      <c r="AT903" s="2">
        <v>2.88706285694772E-4</v>
      </c>
      <c r="AU903" s="2">
        <v>0</v>
      </c>
      <c r="AV903" s="2">
        <v>0</v>
      </c>
      <c r="AW903" s="2">
        <f t="shared" si="164"/>
        <v>1</v>
      </c>
      <c r="AX903" s="2">
        <v>5.7358821180709995E-4</v>
      </c>
      <c r="AY903" s="2">
        <v>5.7358821180709995E-4</v>
      </c>
      <c r="AZ903" s="2">
        <v>5.7358821148645203E-4</v>
      </c>
      <c r="BA903" s="2">
        <v>5.7358821150262898E-4</v>
      </c>
      <c r="BB903" s="2">
        <v>3.33076724884466E-4</v>
      </c>
      <c r="BC903" s="2">
        <v>3.33076724884466E-4</v>
      </c>
      <c r="BD903" s="2">
        <v>3.3307672402737399E-4</v>
      </c>
      <c r="BE903" s="2">
        <f t="shared" si="165"/>
        <v>-1</v>
      </c>
      <c r="BF903" s="2">
        <v>3.3307672398852101E-4</v>
      </c>
      <c r="BG903" s="2">
        <v>0</v>
      </c>
      <c r="BH903" s="2">
        <v>0</v>
      </c>
      <c r="BI903" s="2">
        <v>3.2912300470880497E-4</v>
      </c>
      <c r="BJ903" s="2">
        <v>3.2912300470880497E-4</v>
      </c>
      <c r="BK903" s="2">
        <v>3.2912300412388901E-4</v>
      </c>
      <c r="BL903" s="2">
        <f t="shared" si="166"/>
        <v>-1</v>
      </c>
      <c r="BM903" s="2">
        <v>3.29123004101886E-4</v>
      </c>
      <c r="BN903" s="2">
        <v>0</v>
      </c>
      <c r="BO903" s="2">
        <v>0</v>
      </c>
      <c r="BP903" s="2">
        <f t="shared" si="167"/>
        <v>1</v>
      </c>
    </row>
    <row r="904" spans="1:68" x14ac:dyDescent="0.2">
      <c r="A904">
        <v>898</v>
      </c>
      <c r="B904">
        <f t="shared" ref="B904:B967" si="170">IF(AND(AND(AD904=0,AW904=0),BP904=1),1,0)</f>
        <v>0</v>
      </c>
      <c r="D904">
        <f t="shared" ref="D904:D967" si="171">IF(AND(AND(AD904=1,AW904=0),BP904=1),1,0)</f>
        <v>0</v>
      </c>
      <c r="E904">
        <f t="shared" ref="E904:E967" si="172">IF(AND(AND(AD904=0,AW904=1),BP904=1),1,0)</f>
        <v>0</v>
      </c>
      <c r="F904" s="16" t="s">
        <v>5877</v>
      </c>
      <c r="G904" s="16" t="s">
        <v>4686</v>
      </c>
      <c r="H904" s="16" t="s">
        <v>5566</v>
      </c>
      <c r="I904" s="16" t="s">
        <v>4741</v>
      </c>
      <c r="J904" t="s">
        <v>897</v>
      </c>
      <c r="K904" s="8" t="s">
        <v>3172</v>
      </c>
      <c r="L904" s="2">
        <v>1.48100846789429E-5</v>
      </c>
      <c r="M904" s="2">
        <v>1.48100846789429E-5</v>
      </c>
      <c r="N904" s="2">
        <v>1.48100846754027E-5</v>
      </c>
      <c r="O904" s="2">
        <v>1.4810084685092599E-5</v>
      </c>
      <c r="P904" s="2">
        <v>1.48100846795909E-5</v>
      </c>
      <c r="Q904" s="2">
        <v>1.48100846795909E-5</v>
      </c>
      <c r="R904" s="2">
        <v>1.4810084651424E-5</v>
      </c>
      <c r="S904" s="2">
        <f t="shared" si="168"/>
        <v>-1</v>
      </c>
      <c r="T904" s="2">
        <v>1.48100846608734E-5</v>
      </c>
      <c r="U904" s="2">
        <v>4.0322369062504501E-49</v>
      </c>
      <c r="V904" s="2">
        <v>4.4361279778333701E-41</v>
      </c>
      <c r="W904" s="2">
        <v>1.4810084679281E-5</v>
      </c>
      <c r="X904" s="2">
        <v>1.4810084679281E-5</v>
      </c>
      <c r="Y904" s="2">
        <v>1.4810084694116001E-5</v>
      </c>
      <c r="Z904" s="2">
        <f t="shared" ref="Z904:Z967" si="173">IF(AND(AD904=1,N904&gt;Y904),-1,IF(AND(AD904=1,N904&lt;Y904),1,0))</f>
        <v>1</v>
      </c>
      <c r="AA904" s="2">
        <v>1.48100847042361E-5</v>
      </c>
      <c r="AB904" s="2">
        <v>1.95704709782454E-52</v>
      </c>
      <c r="AC904" s="2">
        <v>1.1046964472686501E-21</v>
      </c>
      <c r="AD904" s="2">
        <f t="shared" ref="AD904:AD967" si="174">IF(AND(U904&lt;=0.05,AB904&lt;=0.05,V904&lt;=0.05,AC904&lt;=0.05),1,0)</f>
        <v>1</v>
      </c>
      <c r="AE904" s="2">
        <v>2.6658152422097301E-5</v>
      </c>
      <c r="AF904" s="2">
        <v>2.6658152422097301E-5</v>
      </c>
      <c r="AG904" s="2">
        <v>2.66581524177142E-5</v>
      </c>
      <c r="AH904" s="2">
        <v>2.6658152426564298E-5</v>
      </c>
      <c r="AI904" s="2">
        <v>2.6658152421773998E-5</v>
      </c>
      <c r="AJ904" s="2">
        <v>2.6658152421773998E-5</v>
      </c>
      <c r="AK904" s="2">
        <v>2.6658152264062999E-5</v>
      </c>
      <c r="AL904" s="2">
        <f t="shared" si="169"/>
        <v>-1</v>
      </c>
      <c r="AM904" s="2">
        <v>2.66581522529868E-5</v>
      </c>
      <c r="AN904" s="2">
        <v>0</v>
      </c>
      <c r="AO904" s="2">
        <v>0</v>
      </c>
      <c r="AP904" s="2">
        <v>2.46405284539609E-5</v>
      </c>
      <c r="AQ904" s="2">
        <v>2.46405284539609E-5</v>
      </c>
      <c r="AR904" s="2">
        <v>2.4640528353298502E-5</v>
      </c>
      <c r="AS904" s="2">
        <f t="shared" ref="AS904:AS967" si="175">IF(AND(AW904=1,AG904&gt;AR904),-1,IF(AND(AW904=1,AG904&lt;AR904),1,0))</f>
        <v>-1</v>
      </c>
      <c r="AT904" s="2">
        <v>2.4640528351954701E-5</v>
      </c>
      <c r="AU904" s="2">
        <v>0</v>
      </c>
      <c r="AV904" s="2">
        <v>0</v>
      </c>
      <c r="AW904" s="2">
        <f t="shared" ref="AW904:AW967" si="176">IF(AND(AN904&lt;=0.05,AU904&lt;=0.05,AO904&lt;=0.05,AV904&lt;=0.05),1,0)</f>
        <v>1</v>
      </c>
      <c r="AX904" s="2">
        <v>4.8954655127956901E-5</v>
      </c>
      <c r="AY904" s="2">
        <v>4.8954655127956901E-5</v>
      </c>
      <c r="AZ904" s="2">
        <v>4.8954655150869603E-5</v>
      </c>
      <c r="BA904" s="2">
        <v>4.8954655160167999E-5</v>
      </c>
      <c r="BB904" s="2">
        <v>2.8427460436289601E-5</v>
      </c>
      <c r="BC904" s="2">
        <v>2.8427460436289601E-5</v>
      </c>
      <c r="BD904" s="2">
        <v>2.84274603898863E-5</v>
      </c>
      <c r="BE904" s="2">
        <f t="shared" ref="BE904:BE967" si="177">IF(AND(BP904=1,AZ904&gt;BD904),-1,IF(AND(BP904=1,AZ904&lt;BD904),1,0))</f>
        <v>-1</v>
      </c>
      <c r="BF904" s="2">
        <v>2.8427460397886801E-5</v>
      </c>
      <c r="BG904" s="2">
        <v>0</v>
      </c>
      <c r="BH904" s="2">
        <v>0</v>
      </c>
      <c r="BI904" s="2">
        <v>2.8090017992934302E-5</v>
      </c>
      <c r="BJ904" s="2">
        <v>2.8090017992934302E-5</v>
      </c>
      <c r="BK904" s="2">
        <v>2.8090018063010601E-5</v>
      </c>
      <c r="BL904" s="2">
        <f t="shared" ref="BL904:BL967" si="178">IF(AND(BP904=1,AZ904&gt;BK904),-1,IF(AND(BP904=1,AZ904&lt;BK904),1,0))</f>
        <v>-1</v>
      </c>
      <c r="BM904" s="2">
        <v>2.8090018066997799E-5</v>
      </c>
      <c r="BN904" s="2">
        <v>0</v>
      </c>
      <c r="BO904" s="2">
        <v>0</v>
      </c>
      <c r="BP904" s="2">
        <f t="shared" ref="BP904:BP967" si="179">IF(AND(BG904&lt;=0.05,BN904&lt;=0.05,BH904&lt;=0.05,BO904&lt;=0.05),1,0)</f>
        <v>1</v>
      </c>
    </row>
    <row r="905" spans="1:68" x14ac:dyDescent="0.2">
      <c r="A905">
        <v>899</v>
      </c>
      <c r="B905">
        <f t="shared" si="170"/>
        <v>0</v>
      </c>
      <c r="D905">
        <f t="shared" si="171"/>
        <v>0</v>
      </c>
      <c r="E905">
        <f t="shared" si="172"/>
        <v>0</v>
      </c>
      <c r="F905" s="16" t="s">
        <v>5878</v>
      </c>
      <c r="G905" s="16" t="s">
        <v>4686</v>
      </c>
      <c r="H905" s="16" t="s">
        <v>5566</v>
      </c>
      <c r="I905" s="16" t="s">
        <v>4741</v>
      </c>
      <c r="J905" t="s">
        <v>898</v>
      </c>
      <c r="K905" s="8" t="s">
        <v>3173</v>
      </c>
      <c r="L905" s="2">
        <v>2.8660257719136901E-5</v>
      </c>
      <c r="M905" s="2">
        <v>2.8660257719136901E-5</v>
      </c>
      <c r="N905" s="2">
        <v>2.8660257671062801E-5</v>
      </c>
      <c r="O905" s="2">
        <v>2.8660257663983699E-5</v>
      </c>
      <c r="P905" s="2">
        <v>2.86602577203907E-5</v>
      </c>
      <c r="Q905" s="2">
        <v>2.86602577203907E-5</v>
      </c>
      <c r="R905" s="2">
        <v>2.86602579225135E-5</v>
      </c>
      <c r="S905" s="2">
        <f t="shared" si="168"/>
        <v>1</v>
      </c>
      <c r="T905" s="2">
        <v>2.8660257938061799E-5</v>
      </c>
      <c r="U905" s="2">
        <v>0</v>
      </c>
      <c r="V905" s="2">
        <v>0</v>
      </c>
      <c r="W905" s="2">
        <v>2.8660257719791E-5</v>
      </c>
      <c r="X905" s="2">
        <v>2.8660257719791E-5</v>
      </c>
      <c r="Y905" s="2">
        <v>2.8660257829342301E-5</v>
      </c>
      <c r="Z905" s="2">
        <f t="shared" si="173"/>
        <v>1</v>
      </c>
      <c r="AA905" s="2">
        <v>2.86602578451667E-5</v>
      </c>
      <c r="AB905" s="2">
        <v>0</v>
      </c>
      <c r="AC905" s="2">
        <v>0</v>
      </c>
      <c r="AD905" s="2">
        <f t="shared" si="174"/>
        <v>1</v>
      </c>
      <c r="AE905" s="2">
        <v>5.1588463894446397E-5</v>
      </c>
      <c r="AF905" s="2">
        <v>5.1588463894446397E-5</v>
      </c>
      <c r="AG905" s="2">
        <v>5.1588464062925899E-5</v>
      </c>
      <c r="AH905" s="2">
        <v>5.1588464078942797E-5</v>
      </c>
      <c r="AI905" s="2">
        <v>5.1588463893820697E-5</v>
      </c>
      <c r="AJ905" s="2">
        <v>5.1588463893820697E-5</v>
      </c>
      <c r="AK905" s="2">
        <v>5.15884639749079E-5</v>
      </c>
      <c r="AL905" s="2">
        <f t="shared" si="169"/>
        <v>-1</v>
      </c>
      <c r="AM905" s="2">
        <v>5.1588463987700598E-5</v>
      </c>
      <c r="AN905" s="2">
        <v>6.5537401588847701E-227</v>
      </c>
      <c r="AO905" s="2">
        <v>3.5250371765196203E-191</v>
      </c>
      <c r="AP905" s="2">
        <v>4.7683987710774502E-5</v>
      </c>
      <c r="AQ905" s="2">
        <v>4.7683987710774502E-5</v>
      </c>
      <c r="AR905" s="2">
        <v>4.7683987601836801E-5</v>
      </c>
      <c r="AS905" s="2">
        <f t="shared" si="175"/>
        <v>-1</v>
      </c>
      <c r="AT905" s="2">
        <v>4.7683987586866402E-5</v>
      </c>
      <c r="AU905" s="2">
        <v>0</v>
      </c>
      <c r="AV905" s="2">
        <v>0</v>
      </c>
      <c r="AW905" s="2">
        <f t="shared" si="176"/>
        <v>1</v>
      </c>
      <c r="AX905" s="2">
        <v>9.4736327504837197E-5</v>
      </c>
      <c r="AY905" s="2">
        <v>9.4736327504837197E-5</v>
      </c>
      <c r="AZ905" s="2">
        <v>9.4736327616066595E-5</v>
      </c>
      <c r="BA905" s="2">
        <v>9.4736327630784301E-5</v>
      </c>
      <c r="BB905" s="2">
        <v>5.5012402701723003E-5</v>
      </c>
      <c r="BC905" s="2">
        <v>5.5012402701723003E-5</v>
      </c>
      <c r="BD905" s="2">
        <v>5.5012402691633302E-5</v>
      </c>
      <c r="BE905" s="2">
        <f t="shared" si="177"/>
        <v>-1</v>
      </c>
      <c r="BF905" s="2">
        <v>5.50124026904172E-5</v>
      </c>
      <c r="BG905" s="2">
        <v>0</v>
      </c>
      <c r="BH905" s="2">
        <v>0</v>
      </c>
      <c r="BI905" s="2">
        <v>5.4359389055846403E-5</v>
      </c>
      <c r="BJ905" s="2">
        <v>5.4359389055846403E-5</v>
      </c>
      <c r="BK905" s="2">
        <v>5.4359389209711002E-5</v>
      </c>
      <c r="BL905" s="2">
        <f t="shared" si="178"/>
        <v>-1</v>
      </c>
      <c r="BM905" s="2">
        <v>5.4359389220260703E-5</v>
      </c>
      <c r="BN905" s="2">
        <v>0</v>
      </c>
      <c r="BO905" s="2">
        <v>0</v>
      </c>
      <c r="BP905" s="2">
        <f t="shared" si="179"/>
        <v>1</v>
      </c>
    </row>
    <row r="906" spans="1:68" x14ac:dyDescent="0.2">
      <c r="A906">
        <v>900</v>
      </c>
      <c r="B906">
        <f t="shared" si="170"/>
        <v>1</v>
      </c>
      <c r="D906">
        <f t="shared" si="171"/>
        <v>0</v>
      </c>
      <c r="E906">
        <f t="shared" si="172"/>
        <v>0</v>
      </c>
      <c r="F906" s="16" t="s">
        <v>5879</v>
      </c>
      <c r="G906" s="16" t="s">
        <v>4686</v>
      </c>
      <c r="H906" s="16" t="s">
        <v>5566</v>
      </c>
      <c r="I906" s="16" t="s">
        <v>5644</v>
      </c>
      <c r="J906" t="s">
        <v>899</v>
      </c>
      <c r="K906" s="8" t="s">
        <v>3174</v>
      </c>
      <c r="L906" s="2">
        <v>0</v>
      </c>
      <c r="M906" s="2">
        <v>1.9485054741602E-2</v>
      </c>
      <c r="N906" s="2">
        <v>2.42099833030254E-4</v>
      </c>
      <c r="O906" s="2">
        <v>1.4611520473971099E-4</v>
      </c>
      <c r="P906" s="2">
        <v>0</v>
      </c>
      <c r="Q906" s="2">
        <v>1.9485054598277301E-2</v>
      </c>
      <c r="R906" s="2">
        <v>2.45338439845622E-4</v>
      </c>
      <c r="S906" s="2">
        <f t="shared" si="168"/>
        <v>0</v>
      </c>
      <c r="T906" s="2">
        <v>1.5667687880816601E-4</v>
      </c>
      <c r="U906" s="2">
        <v>5.8152587874152497E-5</v>
      </c>
      <c r="V906" s="2">
        <v>1.1207763128559201</v>
      </c>
      <c r="W906" s="2">
        <v>0</v>
      </c>
      <c r="X906" s="2">
        <v>1.9485054675963901E-2</v>
      </c>
      <c r="Y906" s="2">
        <v>2.7576151037966601E-4</v>
      </c>
      <c r="Z906" s="2">
        <f t="shared" si="173"/>
        <v>0</v>
      </c>
      <c r="AA906" s="2">
        <v>1.7015257322700099E-4</v>
      </c>
      <c r="AB906" s="2">
        <v>1.0351648660855E-16</v>
      </c>
      <c r="AC906" s="2">
        <v>1.2462100467772E-6</v>
      </c>
      <c r="AD906" s="2">
        <f t="shared" si="174"/>
        <v>0</v>
      </c>
      <c r="AE906" s="2">
        <v>0</v>
      </c>
      <c r="AF906" s="2">
        <v>3.54856301325173E-2</v>
      </c>
      <c r="AG906" s="2">
        <v>4.7160507680979501E-4</v>
      </c>
      <c r="AH906" s="2">
        <v>2.9199560704254402E-4</v>
      </c>
      <c r="AI906" s="2">
        <v>0</v>
      </c>
      <c r="AJ906" s="2">
        <v>3.5485630199737203E-2</v>
      </c>
      <c r="AK906" s="2">
        <v>4.54539023992417E-4</v>
      </c>
      <c r="AL906" s="2">
        <f t="shared" si="169"/>
        <v>0</v>
      </c>
      <c r="AM906" s="2">
        <v>2.8923276321809202E-4</v>
      </c>
      <c r="AN906" s="2">
        <v>3.47845436353049E-2</v>
      </c>
      <c r="AO906" s="2">
        <v>0.42673895996824501</v>
      </c>
      <c r="AP906" s="2">
        <v>0</v>
      </c>
      <c r="AQ906" s="2">
        <v>5.2937726958035398E-2</v>
      </c>
      <c r="AR906" s="2">
        <v>4.7359620227944201E-4</v>
      </c>
      <c r="AS906" s="2">
        <f t="shared" si="175"/>
        <v>0</v>
      </c>
      <c r="AT906" s="2">
        <v>3.0048675194528402E-4</v>
      </c>
      <c r="AU906" s="2">
        <v>8.6587642913424107E-2</v>
      </c>
      <c r="AV906" s="2">
        <v>1.3471553234492599</v>
      </c>
      <c r="AW906" s="2">
        <f t="shared" si="176"/>
        <v>0</v>
      </c>
      <c r="AX906" s="2">
        <v>0</v>
      </c>
      <c r="AY906" s="2">
        <v>6.4939069788724504E-2</v>
      </c>
      <c r="AZ906" s="2">
        <v>8.8850741271955295E-4</v>
      </c>
      <c r="BA906" s="2">
        <v>5.56043914200129E-4</v>
      </c>
      <c r="BB906" s="2">
        <v>0</v>
      </c>
      <c r="BC906" s="2">
        <v>3.6333644004834499E-2</v>
      </c>
      <c r="BD906" s="2">
        <v>5.2606037894075504E-4</v>
      </c>
      <c r="BE906" s="2">
        <f t="shared" si="177"/>
        <v>-1</v>
      </c>
      <c r="BF906" s="2">
        <v>3.2081993051580597E-4</v>
      </c>
      <c r="BG906" s="2">
        <v>1.4630368935014099E-197</v>
      </c>
      <c r="BH906" s="2">
        <v>1.69223661700692E-77</v>
      </c>
      <c r="BI906" s="2">
        <v>0</v>
      </c>
      <c r="BJ906" s="2">
        <v>4.9757957953379998E-2</v>
      </c>
      <c r="BK906" s="2">
        <v>6.6681607560489602E-4</v>
      </c>
      <c r="BL906" s="2">
        <f t="shared" si="178"/>
        <v>-1</v>
      </c>
      <c r="BM906" s="2">
        <v>3.9400901451262397E-4</v>
      </c>
      <c r="BN906" s="2">
        <v>5.00149600055834E-82</v>
      </c>
      <c r="BO906" s="2">
        <v>3.0111363815711598E-26</v>
      </c>
      <c r="BP906" s="2">
        <f t="shared" si="179"/>
        <v>1</v>
      </c>
    </row>
    <row r="907" spans="1:68" x14ac:dyDescent="0.2">
      <c r="A907">
        <v>901</v>
      </c>
      <c r="B907">
        <f t="shared" si="170"/>
        <v>1</v>
      </c>
      <c r="D907">
        <f t="shared" si="171"/>
        <v>0</v>
      </c>
      <c r="E907">
        <f t="shared" si="172"/>
        <v>0</v>
      </c>
      <c r="F907" s="16" t="s">
        <v>5880</v>
      </c>
      <c r="G907" s="16" t="s">
        <v>4686</v>
      </c>
      <c r="H907" s="16" t="s">
        <v>5566</v>
      </c>
      <c r="I907" s="16" t="s">
        <v>5644</v>
      </c>
      <c r="J907" t="s">
        <v>900</v>
      </c>
      <c r="K907" s="8" t="s">
        <v>3175</v>
      </c>
      <c r="L907" s="2">
        <v>0</v>
      </c>
      <c r="M907" s="2">
        <v>1.6524221569135099E-2</v>
      </c>
      <c r="N907" s="2">
        <v>6.6097922927115299E-6</v>
      </c>
      <c r="O907" s="2">
        <v>1.6942002630703601E-6</v>
      </c>
      <c r="P907" s="2">
        <v>0</v>
      </c>
      <c r="Q907" s="2">
        <v>1.6524221427341501E-2</v>
      </c>
      <c r="R907" s="2">
        <v>7.5631188137185499E-6</v>
      </c>
      <c r="S907" s="2">
        <f t="shared" si="168"/>
        <v>0</v>
      </c>
      <c r="T907" s="2">
        <v>1.82372052194699E-6</v>
      </c>
      <c r="U907" s="2">
        <v>2.0163877697632201E-4</v>
      </c>
      <c r="V907" s="2">
        <v>1.16152362133831</v>
      </c>
      <c r="W907" s="2">
        <v>0</v>
      </c>
      <c r="X907" s="2">
        <v>1.6524221514280301E-2</v>
      </c>
      <c r="Y907" s="2">
        <v>6.5037145327585899E-6</v>
      </c>
      <c r="Z907" s="2">
        <f t="shared" si="173"/>
        <v>0</v>
      </c>
      <c r="AA907" s="2">
        <v>1.62813477703773E-6</v>
      </c>
      <c r="AB907" s="2">
        <v>1.05337298225969E-8</v>
      </c>
      <c r="AC907" s="2">
        <v>1.4664515896019299</v>
      </c>
      <c r="AD907" s="2">
        <f t="shared" si="174"/>
        <v>0</v>
      </c>
      <c r="AE907" s="2">
        <v>0</v>
      </c>
      <c r="AF907" s="2">
        <v>3.01561304454681E-2</v>
      </c>
      <c r="AG907" s="2">
        <v>8.66888764442792E-6</v>
      </c>
      <c r="AH907" s="2">
        <v>3.14557816371172E-6</v>
      </c>
      <c r="AI907" s="2">
        <v>0</v>
      </c>
      <c r="AJ907" s="2">
        <v>3.0156130503661598E-2</v>
      </c>
      <c r="AK907" s="2">
        <v>1.31685455584443E-5</v>
      </c>
      <c r="AL907" s="2">
        <f t="shared" si="169"/>
        <v>0</v>
      </c>
      <c r="AM907" s="2">
        <v>3.62586433696512E-6</v>
      </c>
      <c r="AN907" s="2">
        <v>2.77578844341386E-28</v>
      </c>
      <c r="AO907" s="2">
        <v>0.51911166935152098</v>
      </c>
      <c r="AP907" s="2">
        <v>0</v>
      </c>
      <c r="AQ907" s="2">
        <v>4.7827467972564597E-2</v>
      </c>
      <c r="AR907" s="2">
        <v>2.5214129895780201E-5</v>
      </c>
      <c r="AS907" s="2">
        <f t="shared" si="175"/>
        <v>0</v>
      </c>
      <c r="AT907" s="2">
        <v>5.6431939226225101E-6</v>
      </c>
      <c r="AU907" s="2">
        <v>4.2530056230296802E-260</v>
      </c>
      <c r="AV907" s="2">
        <v>4.3624177480133504E-3</v>
      </c>
      <c r="AW907" s="2">
        <f t="shared" si="176"/>
        <v>0</v>
      </c>
      <c r="AX907" s="2">
        <v>0</v>
      </c>
      <c r="AY907" s="2">
        <v>5.51520517174399E-2</v>
      </c>
      <c r="AZ907" s="2">
        <v>4.5880076912967099E-5</v>
      </c>
      <c r="BA907" s="2">
        <v>8.9809329773984006E-6</v>
      </c>
      <c r="BB907" s="2">
        <v>0</v>
      </c>
      <c r="BC907" s="2">
        <v>3.0650424127563601E-2</v>
      </c>
      <c r="BD907" s="2">
        <v>1.33306651955979E-5</v>
      </c>
      <c r="BE907" s="2">
        <f t="shared" si="177"/>
        <v>-1</v>
      </c>
      <c r="BF907" s="2">
        <v>3.6840277630722898E-6</v>
      </c>
      <c r="BG907" s="2">
        <v>1.3876628164988999E-287</v>
      </c>
      <c r="BH907" s="2">
        <v>1.8403683415571699E-4</v>
      </c>
      <c r="BI907" s="2">
        <v>0</v>
      </c>
      <c r="BJ907" s="2">
        <v>4.093279005514E-2</v>
      </c>
      <c r="BK907" s="2">
        <v>1.2614382731912901E-5</v>
      </c>
      <c r="BL907" s="2">
        <f t="shared" si="178"/>
        <v>-1</v>
      </c>
      <c r="BM907" s="2">
        <v>4.46414088253765E-6</v>
      </c>
      <c r="BN907" s="2">
        <v>2.85194064155888E-294</v>
      </c>
      <c r="BO907" s="2">
        <v>1.79863193160994E-4</v>
      </c>
      <c r="BP907" s="2">
        <f t="shared" si="179"/>
        <v>1</v>
      </c>
    </row>
    <row r="908" spans="1:68" x14ac:dyDescent="0.2">
      <c r="A908">
        <v>902</v>
      </c>
      <c r="B908">
        <f t="shared" si="170"/>
        <v>0</v>
      </c>
      <c r="D908">
        <f t="shared" si="171"/>
        <v>0</v>
      </c>
      <c r="E908">
        <f t="shared" si="172"/>
        <v>0</v>
      </c>
      <c r="F908" s="16" t="s">
        <v>5881</v>
      </c>
      <c r="G908" s="16" t="s">
        <v>4686</v>
      </c>
      <c r="H908" s="16" t="s">
        <v>5566</v>
      </c>
      <c r="I908" s="16" t="s">
        <v>5644</v>
      </c>
      <c r="J908" t="s">
        <v>901</v>
      </c>
      <c r="K908" s="8" t="s">
        <v>3176</v>
      </c>
      <c r="L908" s="2">
        <v>0</v>
      </c>
      <c r="M908" s="2">
        <v>1.6524221569053602E-2</v>
      </c>
      <c r="N908" s="2">
        <v>1.9066643136512701E-5</v>
      </c>
      <c r="O908" s="2">
        <v>4.8630333634713398E-6</v>
      </c>
      <c r="P908" s="2">
        <v>0</v>
      </c>
      <c r="Q908" s="2">
        <v>1.65242214281879E-2</v>
      </c>
      <c r="R908" s="2">
        <v>2.3941534862086299E-5</v>
      </c>
      <c r="S908" s="2">
        <f t="shared" ref="S908:S971" si="180">IF(AND(AD908=1,N908&gt;R908),-1,IF(AND(AD908=1,N908&lt;R908),1,0))</f>
        <v>0</v>
      </c>
      <c r="T908" s="2">
        <v>5.9245873512550301E-6</v>
      </c>
      <c r="U908" s="2">
        <v>6.8617455788273304E-28</v>
      </c>
      <c r="V908" s="2">
        <v>0.55254121306279003</v>
      </c>
      <c r="W908" s="2">
        <v>0</v>
      </c>
      <c r="X908" s="2">
        <v>1.6524221512750899E-2</v>
      </c>
      <c r="Y908" s="2">
        <v>1.6864644427369601E-5</v>
      </c>
      <c r="Z908" s="2">
        <f t="shared" si="173"/>
        <v>0</v>
      </c>
      <c r="AA908" s="2">
        <v>4.5951528409716498E-6</v>
      </c>
      <c r="AB908" s="2">
        <v>1.3258956349587099E-2</v>
      </c>
      <c r="AC908" s="2">
        <v>0.95060967374726202</v>
      </c>
      <c r="AD908" s="2">
        <f t="shared" si="174"/>
        <v>0</v>
      </c>
      <c r="AE908" s="2">
        <v>0</v>
      </c>
      <c r="AF908" s="2">
        <v>3.0156130445364401E-2</v>
      </c>
      <c r="AG908" s="2">
        <v>3.00392965188715E-5</v>
      </c>
      <c r="AH908" s="2">
        <v>8.6592923199973195E-6</v>
      </c>
      <c r="AI908" s="2">
        <v>0</v>
      </c>
      <c r="AJ908" s="2">
        <v>3.0156130500697601E-2</v>
      </c>
      <c r="AK908" s="2">
        <v>5.1488811752550899E-5</v>
      </c>
      <c r="AL908" s="2">
        <f t="shared" si="169"/>
        <v>1</v>
      </c>
      <c r="AM908" s="2">
        <v>1.6721331993951402E-5</v>
      </c>
      <c r="AN908" s="2">
        <v>1.4844596383675001E-245</v>
      </c>
      <c r="AO908" s="2">
        <v>8.8086660676214307E-3</v>
      </c>
      <c r="AP908" s="2">
        <v>0</v>
      </c>
      <c r="AQ908" s="2">
        <v>4.7827467974910297E-2</v>
      </c>
      <c r="AR908" s="2">
        <v>6.0757241484991598E-5</v>
      </c>
      <c r="AS908" s="2">
        <f t="shared" si="175"/>
        <v>1</v>
      </c>
      <c r="AT908" s="2">
        <v>1.9588533992397802E-5</v>
      </c>
      <c r="AU908" s="2">
        <v>0</v>
      </c>
      <c r="AV908" s="2">
        <v>3.8837679261366801E-4</v>
      </c>
      <c r="AW908" s="2">
        <f t="shared" si="176"/>
        <v>1</v>
      </c>
      <c r="AX908" s="2">
        <v>0</v>
      </c>
      <c r="AY908" s="2">
        <v>5.5152051717107402E-2</v>
      </c>
      <c r="AZ908" s="2">
        <v>7.3212468151188798E-5</v>
      </c>
      <c r="BA908" s="2">
        <v>1.6276990565845601E-5</v>
      </c>
      <c r="BB908" s="2">
        <v>0</v>
      </c>
      <c r="BC908" s="2">
        <v>3.06504241275793E-2</v>
      </c>
      <c r="BD908" s="2">
        <v>5.9676228574307203E-5</v>
      </c>
      <c r="BE908" s="2">
        <f t="shared" si="177"/>
        <v>0</v>
      </c>
      <c r="BF908" s="2">
        <v>1.83544840536141E-5</v>
      </c>
      <c r="BG908" s="2">
        <v>3.5457800592354302E-11</v>
      </c>
      <c r="BH908" s="2">
        <v>0.40959293480898301</v>
      </c>
      <c r="BI908" s="2">
        <v>0</v>
      </c>
      <c r="BJ908" s="2">
        <v>4.0932790052595099E-2</v>
      </c>
      <c r="BK908" s="2">
        <v>4.91805835201299E-5</v>
      </c>
      <c r="BL908" s="2">
        <f t="shared" si="178"/>
        <v>0</v>
      </c>
      <c r="BM908" s="2">
        <v>1.4463450217011701E-5</v>
      </c>
      <c r="BN908" s="2">
        <v>3.8632061393787701E-9</v>
      </c>
      <c r="BO908" s="2">
        <v>8.0719394233387101E-2</v>
      </c>
      <c r="BP908" s="2">
        <f t="shared" si="179"/>
        <v>0</v>
      </c>
    </row>
    <row r="909" spans="1:68" x14ac:dyDescent="0.2">
      <c r="A909">
        <v>903</v>
      </c>
      <c r="B909">
        <f t="shared" si="170"/>
        <v>1</v>
      </c>
      <c r="D909">
        <f t="shared" si="171"/>
        <v>0</v>
      </c>
      <c r="E909">
        <f t="shared" si="172"/>
        <v>0</v>
      </c>
      <c r="F909" s="16" t="s">
        <v>5882</v>
      </c>
      <c r="G909" s="16" t="s">
        <v>4686</v>
      </c>
      <c r="H909" s="16" t="s">
        <v>5566</v>
      </c>
      <c r="I909" s="16" t="s">
        <v>5644</v>
      </c>
      <c r="J909" t="s">
        <v>902</v>
      </c>
      <c r="K909" s="8" t="s">
        <v>3177</v>
      </c>
      <c r="L909" s="2">
        <v>0</v>
      </c>
      <c r="M909" s="2">
        <v>1.7851741776758401E-2</v>
      </c>
      <c r="N909" s="2">
        <v>1.2854440425024699E-4</v>
      </c>
      <c r="O909" s="2">
        <v>7.5048534193517699E-5</v>
      </c>
      <c r="P909" s="2">
        <v>0</v>
      </c>
      <c r="Q909" s="2">
        <v>1.7851741642926099E-2</v>
      </c>
      <c r="R909" s="2">
        <v>1.2903125909540701E-4</v>
      </c>
      <c r="S909" s="2">
        <f t="shared" si="180"/>
        <v>0</v>
      </c>
      <c r="T909" s="2">
        <v>8.0457700669389105E-5</v>
      </c>
      <c r="U909" s="2">
        <v>2.0509000183900699E-7</v>
      </c>
      <c r="V909" s="2">
        <v>1.4545110541836399</v>
      </c>
      <c r="W909" s="2">
        <v>0</v>
      </c>
      <c r="X909" s="2">
        <v>1.7851741711666699E-2</v>
      </c>
      <c r="Y909" s="2">
        <v>1.21391764333319E-4</v>
      </c>
      <c r="Z909" s="2">
        <f t="shared" si="173"/>
        <v>0</v>
      </c>
      <c r="AA909" s="2">
        <v>7.08459358003862E-5</v>
      </c>
      <c r="AB909" s="2">
        <v>8.8838396868076697E-4</v>
      </c>
      <c r="AC909" s="2">
        <v>0.35259569813373098</v>
      </c>
      <c r="AD909" s="2">
        <f t="shared" si="174"/>
        <v>0</v>
      </c>
      <c r="AE909" s="2">
        <v>0</v>
      </c>
      <c r="AF909" s="2">
        <v>3.2545666810134703E-2</v>
      </c>
      <c r="AG909" s="2">
        <v>2.4091199441946901E-4</v>
      </c>
      <c r="AH909" s="2">
        <v>1.48095960199215E-4</v>
      </c>
      <c r="AI909" s="2">
        <v>0</v>
      </c>
      <c r="AJ909" s="2">
        <v>3.2545666862150199E-2</v>
      </c>
      <c r="AK909" s="2">
        <v>2.45715526825013E-4</v>
      </c>
      <c r="AL909" s="2">
        <f t="shared" si="169"/>
        <v>0</v>
      </c>
      <c r="AM909" s="2">
        <v>1.5623640389712999E-4</v>
      </c>
      <c r="AN909" s="2">
        <v>2.2716937328105499E-6</v>
      </c>
      <c r="AO909" s="2">
        <v>1.1212864463560801</v>
      </c>
      <c r="AP909" s="2">
        <v>0</v>
      </c>
      <c r="AQ909" s="2">
        <v>5.00361521420747E-2</v>
      </c>
      <c r="AR909" s="2">
        <v>2.3978104279662001E-4</v>
      </c>
      <c r="AS909" s="2">
        <f t="shared" si="175"/>
        <v>0</v>
      </c>
      <c r="AT909" s="2">
        <v>1.3902431081036601E-4</v>
      </c>
      <c r="AU909" s="2">
        <v>1.63233676443378E-7</v>
      </c>
      <c r="AV909" s="2">
        <v>1.4043288934090901</v>
      </c>
      <c r="AW909" s="2">
        <f t="shared" si="176"/>
        <v>0</v>
      </c>
      <c r="AX909" s="2">
        <v>0</v>
      </c>
      <c r="AY909" s="2">
        <v>5.95401626040786E-2</v>
      </c>
      <c r="AZ909" s="2">
        <v>4.7532072962894401E-4</v>
      </c>
      <c r="BA909" s="2">
        <v>2.7077418768748003E-4</v>
      </c>
      <c r="BB909" s="2">
        <v>0</v>
      </c>
      <c r="BC909" s="2">
        <v>3.3198554603371899E-2</v>
      </c>
      <c r="BD909" s="2">
        <v>1.7931107525668601E-4</v>
      </c>
      <c r="BE909" s="2">
        <f t="shared" si="177"/>
        <v>-1</v>
      </c>
      <c r="BF909" s="2">
        <v>1.0131990334431801E-4</v>
      </c>
      <c r="BG909" s="2">
        <v>0</v>
      </c>
      <c r="BH909" s="2">
        <v>5.1523609325326603E-72</v>
      </c>
      <c r="BI909" s="2">
        <v>0</v>
      </c>
      <c r="BJ909" s="2">
        <v>4.0932790050370899E-2</v>
      </c>
      <c r="BK909" s="2">
        <v>9.3302919552376405E-5</v>
      </c>
      <c r="BL909" s="2">
        <f t="shared" si="178"/>
        <v>-1</v>
      </c>
      <c r="BM909" s="2">
        <v>3.7034210819287501E-5</v>
      </c>
      <c r="BN909" s="2">
        <v>0</v>
      </c>
      <c r="BO909" s="2">
        <v>2.50366364475321E-111</v>
      </c>
      <c r="BP909" s="2">
        <f t="shared" si="179"/>
        <v>1</v>
      </c>
    </row>
    <row r="910" spans="1:68" x14ac:dyDescent="0.2">
      <c r="A910">
        <v>904</v>
      </c>
      <c r="B910">
        <f t="shared" si="170"/>
        <v>1</v>
      </c>
      <c r="D910">
        <f t="shared" si="171"/>
        <v>0</v>
      </c>
      <c r="E910">
        <f t="shared" si="172"/>
        <v>0</v>
      </c>
      <c r="F910" s="16" t="s">
        <v>5883</v>
      </c>
      <c r="G910" s="16" t="s">
        <v>4686</v>
      </c>
      <c r="H910" s="16" t="s">
        <v>5566</v>
      </c>
      <c r="I910" s="16" t="s">
        <v>5644</v>
      </c>
      <c r="J910" t="s">
        <v>903</v>
      </c>
      <c r="K910" s="8" t="s">
        <v>3178</v>
      </c>
      <c r="L910" s="2">
        <v>0</v>
      </c>
      <c r="M910" s="2">
        <v>1.6524221568820101E-2</v>
      </c>
      <c r="N910" s="2">
        <v>6.81956116244572E-6</v>
      </c>
      <c r="O910" s="2">
        <v>1.66524751045512E-6</v>
      </c>
      <c r="P910" s="2">
        <v>0</v>
      </c>
      <c r="Q910" s="2">
        <v>1.6524221436336101E-2</v>
      </c>
      <c r="R910" s="2">
        <v>6.5293757375926801E-6</v>
      </c>
      <c r="S910" s="2">
        <f t="shared" si="180"/>
        <v>0</v>
      </c>
      <c r="T910" s="2">
        <v>1.84461076191389E-6</v>
      </c>
      <c r="U910" s="2">
        <v>1.5725515671663401E-9</v>
      </c>
      <c r="V910" s="2">
        <v>1.42840224707695</v>
      </c>
      <c r="W910" s="2">
        <v>0</v>
      </c>
      <c r="X910" s="2">
        <v>1.65242215143801E-2</v>
      </c>
      <c r="Y910" s="2">
        <v>5.3762279773330199E-6</v>
      </c>
      <c r="Z910" s="2">
        <f t="shared" si="173"/>
        <v>0</v>
      </c>
      <c r="AA910" s="2">
        <v>1.77901299455894E-6</v>
      </c>
      <c r="AB910" s="2">
        <v>4.3662813808978298E-30</v>
      </c>
      <c r="AC910" s="2">
        <v>0.85852285669082995</v>
      </c>
      <c r="AD910" s="2">
        <f t="shared" si="174"/>
        <v>0</v>
      </c>
      <c r="AE910" s="2">
        <v>0</v>
      </c>
      <c r="AF910" s="2">
        <v>3.0156130447998902E-2</v>
      </c>
      <c r="AG910" s="2">
        <v>1.4071734308779401E-5</v>
      </c>
      <c r="AH910" s="2">
        <v>3.1712447969758299E-6</v>
      </c>
      <c r="AI910" s="2">
        <v>0</v>
      </c>
      <c r="AJ910" s="2">
        <v>3.01561304986563E-2</v>
      </c>
      <c r="AK910" s="2">
        <v>2.2024237730181699E-5</v>
      </c>
      <c r="AL910" s="2">
        <f t="shared" si="169"/>
        <v>0</v>
      </c>
      <c r="AM910" s="2">
        <v>5.5353719271266999E-6</v>
      </c>
      <c r="AN910" s="2">
        <v>4.8308616654152601E-149</v>
      </c>
      <c r="AO910" s="2">
        <v>0.26451238699399499</v>
      </c>
      <c r="AP910" s="2">
        <v>0</v>
      </c>
      <c r="AQ910" s="2">
        <v>4.7827467975034399E-2</v>
      </c>
      <c r="AR910" s="2">
        <v>2.18201890611401E-5</v>
      </c>
      <c r="AS910" s="2">
        <f t="shared" si="175"/>
        <v>0</v>
      </c>
      <c r="AT910" s="2">
        <v>5.3529943841256101E-6</v>
      </c>
      <c r="AU910" s="2">
        <v>3.23940984202108E-137</v>
      </c>
      <c r="AV910" s="2">
        <v>0.20406034112922999</v>
      </c>
      <c r="AW910" s="2">
        <f t="shared" si="176"/>
        <v>0</v>
      </c>
      <c r="AX910" s="2">
        <v>0</v>
      </c>
      <c r="AY910" s="2">
        <v>5.5152051709047502E-2</v>
      </c>
      <c r="AZ910" s="2">
        <v>3.5980595646173001E-5</v>
      </c>
      <c r="BA910" s="2">
        <v>6.3471584560261302E-6</v>
      </c>
      <c r="BB910" s="2">
        <v>0</v>
      </c>
      <c r="BC910" s="2">
        <v>3.0650424127243201E-2</v>
      </c>
      <c r="BD910" s="2">
        <v>1.60960895751147E-5</v>
      </c>
      <c r="BE910" s="2">
        <f t="shared" si="177"/>
        <v>-1</v>
      </c>
      <c r="BF910" s="2">
        <v>5.53707399084867E-6</v>
      </c>
      <c r="BG910" s="2">
        <v>1.5793172899374099E-31</v>
      </c>
      <c r="BH910" s="2">
        <v>3.19623093668942E-3</v>
      </c>
      <c r="BI910" s="2">
        <v>0</v>
      </c>
      <c r="BJ910" s="2">
        <v>4.0932790045451702E-2</v>
      </c>
      <c r="BK910" s="2">
        <v>1.8711626645236401E-5</v>
      </c>
      <c r="BL910" s="2">
        <f t="shared" si="178"/>
        <v>-1</v>
      </c>
      <c r="BM910" s="2">
        <v>4.5206335712603003E-6</v>
      </c>
      <c r="BN910" s="2">
        <v>2.8619041391980801E-61</v>
      </c>
      <c r="BO910" s="2">
        <v>3.04525585938113E-2</v>
      </c>
      <c r="BP910" s="2">
        <f t="shared" si="179"/>
        <v>1</v>
      </c>
    </row>
    <row r="911" spans="1:68" x14ac:dyDescent="0.2">
      <c r="A911">
        <v>905</v>
      </c>
      <c r="B911">
        <f t="shared" si="170"/>
        <v>0</v>
      </c>
      <c r="D911">
        <f t="shared" si="171"/>
        <v>0</v>
      </c>
      <c r="E911">
        <f t="shared" si="172"/>
        <v>0</v>
      </c>
      <c r="F911" s="16" t="s">
        <v>5884</v>
      </c>
      <c r="G911" s="16" t="s">
        <v>4686</v>
      </c>
      <c r="H911" s="16" t="s">
        <v>5566</v>
      </c>
      <c r="I911" s="16" t="s">
        <v>5644</v>
      </c>
      <c r="J911" t="s">
        <v>904</v>
      </c>
      <c r="K911" s="8" t="s">
        <v>3179</v>
      </c>
      <c r="L911" s="2">
        <v>0</v>
      </c>
      <c r="M911" s="2">
        <v>1.6524221569136299E-2</v>
      </c>
      <c r="N911" s="2">
        <v>5.9885677442052501E-6</v>
      </c>
      <c r="O911" s="2">
        <v>1.59416784802173E-6</v>
      </c>
      <c r="P911" s="2">
        <v>0</v>
      </c>
      <c r="Q911" s="2">
        <v>1.6524221443431901E-2</v>
      </c>
      <c r="R911" s="2">
        <v>6.4419868773238699E-6</v>
      </c>
      <c r="S911" s="2">
        <f t="shared" si="180"/>
        <v>0</v>
      </c>
      <c r="T911" s="2">
        <v>1.7738166923211501E-6</v>
      </c>
      <c r="U911" s="2">
        <v>4.8869211919236602E-21</v>
      </c>
      <c r="V911" s="2">
        <v>1.3843443012054799</v>
      </c>
      <c r="W911" s="2">
        <v>0</v>
      </c>
      <c r="X911" s="2">
        <v>1.65242215143451E-2</v>
      </c>
      <c r="Y911" s="2">
        <v>7.7772784882167506E-6</v>
      </c>
      <c r="Z911" s="2">
        <f t="shared" si="173"/>
        <v>0</v>
      </c>
      <c r="AA911" s="2">
        <v>1.71983232432919E-6</v>
      </c>
      <c r="AB911" s="2">
        <v>1.8989802187037301E-20</v>
      </c>
      <c r="AC911" s="2">
        <v>0.81167335986172295</v>
      </c>
      <c r="AD911" s="2">
        <f t="shared" si="174"/>
        <v>0</v>
      </c>
      <c r="AE911" s="2">
        <v>0</v>
      </c>
      <c r="AF911" s="2">
        <v>3.0156130448019999E-2</v>
      </c>
      <c r="AG911" s="2">
        <v>1.34625823614291E-5</v>
      </c>
      <c r="AH911" s="2">
        <v>3.4337156460404599E-6</v>
      </c>
      <c r="AI911" s="2">
        <v>0</v>
      </c>
      <c r="AJ911" s="2">
        <v>3.01561305013739E-2</v>
      </c>
      <c r="AK911" s="2">
        <v>1.44047520976917E-5</v>
      </c>
      <c r="AL911" s="2">
        <f t="shared" si="169"/>
        <v>0</v>
      </c>
      <c r="AM911" s="2">
        <v>4.0718895193589502E-6</v>
      </c>
      <c r="AN911" s="2">
        <v>2.4726457594366302E-18</v>
      </c>
      <c r="AO911" s="2">
        <v>1.35625265357094</v>
      </c>
      <c r="AP911" s="2">
        <v>0</v>
      </c>
      <c r="AQ911" s="2">
        <v>4.7827467991451801E-2</v>
      </c>
      <c r="AR911" s="2">
        <v>1.86211213593239E-5</v>
      </c>
      <c r="AS911" s="2">
        <f t="shared" si="175"/>
        <v>0</v>
      </c>
      <c r="AT911" s="2">
        <v>5.0776597633225598E-6</v>
      </c>
      <c r="AU911" s="2">
        <v>2.4161881277126298E-136</v>
      </c>
      <c r="AV911" s="2">
        <v>0.57933570698428305</v>
      </c>
      <c r="AW911" s="2">
        <f t="shared" si="176"/>
        <v>0</v>
      </c>
      <c r="AX911" s="2">
        <v>0</v>
      </c>
      <c r="AY911" s="2">
        <v>5.5152051709009997E-2</v>
      </c>
      <c r="AZ911" s="2">
        <v>3.1661305679508101E-5</v>
      </c>
      <c r="BA911" s="2">
        <v>9.1309175647121504E-6</v>
      </c>
      <c r="BB911" s="2">
        <v>0</v>
      </c>
      <c r="BC911" s="2">
        <v>3.0650424127243302E-2</v>
      </c>
      <c r="BD911" s="2">
        <v>1.7454999935383398E-5</v>
      </c>
      <c r="BE911" s="2">
        <f t="shared" si="177"/>
        <v>0</v>
      </c>
      <c r="BF911" s="2">
        <v>3.4660719712537001E-6</v>
      </c>
      <c r="BG911" s="2">
        <v>0</v>
      </c>
      <c r="BH911" s="2">
        <v>8.3887899216564699E-2</v>
      </c>
      <c r="BI911" s="2">
        <v>0</v>
      </c>
      <c r="BJ911" s="2">
        <v>4.0932790044843299E-2</v>
      </c>
      <c r="BK911" s="2">
        <v>2.1504163014396899E-5</v>
      </c>
      <c r="BL911" s="2">
        <f t="shared" si="178"/>
        <v>0</v>
      </c>
      <c r="BM911" s="2">
        <v>4.88391341602698E-6</v>
      </c>
      <c r="BN911" s="2">
        <v>6.1839119556838298E-305</v>
      </c>
      <c r="BO911" s="2">
        <v>0.31189172646553098</v>
      </c>
      <c r="BP911" s="2">
        <f t="shared" si="179"/>
        <v>0</v>
      </c>
    </row>
    <row r="912" spans="1:68" x14ac:dyDescent="0.2">
      <c r="A912">
        <v>906</v>
      </c>
      <c r="B912">
        <f t="shared" si="170"/>
        <v>1</v>
      </c>
      <c r="D912">
        <f t="shared" si="171"/>
        <v>0</v>
      </c>
      <c r="E912">
        <f t="shared" si="172"/>
        <v>0</v>
      </c>
      <c r="F912" s="16" t="s">
        <v>5885</v>
      </c>
      <c r="G912" s="16" t="s">
        <v>4686</v>
      </c>
      <c r="H912" s="16" t="s">
        <v>5566</v>
      </c>
      <c r="I912" s="16" t="s">
        <v>5644</v>
      </c>
      <c r="J912" t="s">
        <v>905</v>
      </c>
      <c r="K912" s="8" t="s">
        <v>3180</v>
      </c>
      <c r="L912" s="2">
        <v>0</v>
      </c>
      <c r="M912" s="2">
        <v>1.94850547416019E-2</v>
      </c>
      <c r="N912" s="2">
        <v>2.5625543784718E-4</v>
      </c>
      <c r="O912" s="2">
        <v>1.5824579029712101E-4</v>
      </c>
      <c r="P912" s="2">
        <v>0</v>
      </c>
      <c r="Q912" s="2">
        <v>1.94850545982772E-2</v>
      </c>
      <c r="R912" s="2">
        <v>2.45389097160693E-4</v>
      </c>
      <c r="S912" s="2">
        <f t="shared" si="180"/>
        <v>0</v>
      </c>
      <c r="T912" s="2">
        <v>1.5460091163716901E-4</v>
      </c>
      <c r="U912" s="2">
        <v>4.2510272840515602E-3</v>
      </c>
      <c r="V912" s="2">
        <v>0.22892803146921201</v>
      </c>
      <c r="W912" s="2">
        <v>0</v>
      </c>
      <c r="X912" s="2">
        <v>1.9485054675964002E-2</v>
      </c>
      <c r="Y912" s="2">
        <v>2.67144097917251E-4</v>
      </c>
      <c r="Z912" s="2">
        <f t="shared" si="173"/>
        <v>0</v>
      </c>
      <c r="AA912" s="2">
        <v>1.6881195423937599E-4</v>
      </c>
      <c r="AB912" s="2">
        <v>2.5224096458368998E-6</v>
      </c>
      <c r="AC912" s="2">
        <v>0.19811082181908499</v>
      </c>
      <c r="AD912" s="2">
        <f t="shared" si="174"/>
        <v>0</v>
      </c>
      <c r="AE912" s="2">
        <v>0</v>
      </c>
      <c r="AF912" s="2">
        <v>3.54856301325173E-2</v>
      </c>
      <c r="AG912" s="2">
        <v>4.5598023066719897E-4</v>
      </c>
      <c r="AH912" s="2">
        <v>2.8322279892850898E-4</v>
      </c>
      <c r="AI912" s="2">
        <v>0</v>
      </c>
      <c r="AJ912" s="2">
        <v>3.54856301997373E-2</v>
      </c>
      <c r="AK912" s="2">
        <v>4.38242577182326E-4</v>
      </c>
      <c r="AL912" s="2">
        <f t="shared" si="169"/>
        <v>0</v>
      </c>
      <c r="AM912" s="2">
        <v>2.8785311879812501E-4</v>
      </c>
      <c r="AN912" s="2">
        <v>6.9792220256735795E-5</v>
      </c>
      <c r="AO912" s="2">
        <v>0.29655683893083101</v>
      </c>
      <c r="AP912" s="2">
        <v>0</v>
      </c>
      <c r="AQ912" s="2">
        <v>5.2937726958035398E-2</v>
      </c>
      <c r="AR912" s="2">
        <v>4.6072732132454902E-4</v>
      </c>
      <c r="AS912" s="2">
        <f t="shared" si="175"/>
        <v>0</v>
      </c>
      <c r="AT912" s="2">
        <v>2.8049679677012598E-4</v>
      </c>
      <c r="AU912" s="2">
        <v>5.7195648244191703E-2</v>
      </c>
      <c r="AV912" s="2">
        <v>1.11102486547011</v>
      </c>
      <c r="AW912" s="2">
        <f t="shared" si="176"/>
        <v>0</v>
      </c>
      <c r="AX912" s="2">
        <v>0</v>
      </c>
      <c r="AY912" s="2">
        <v>6.4939069788724602E-2</v>
      </c>
      <c r="AZ912" s="2">
        <v>8.3697084792074699E-4</v>
      </c>
      <c r="BA912" s="2">
        <v>5.3588303425731901E-4</v>
      </c>
      <c r="BB912" s="2">
        <v>0</v>
      </c>
      <c r="BC912" s="2">
        <v>3.6333644004834499E-2</v>
      </c>
      <c r="BD912" s="2">
        <v>5.2706227621910403E-4</v>
      </c>
      <c r="BE912" s="2">
        <f t="shared" si="177"/>
        <v>-1</v>
      </c>
      <c r="BF912" s="2">
        <v>3.2099833844998502E-4</v>
      </c>
      <c r="BG912" s="2">
        <v>7.0761183296954401E-179</v>
      </c>
      <c r="BH912" s="2">
        <v>1.8233892433272801E-69</v>
      </c>
      <c r="BI912" s="2">
        <v>0</v>
      </c>
      <c r="BJ912" s="2">
        <v>4.9757957953380297E-2</v>
      </c>
      <c r="BK912" s="2">
        <v>7.1880814517192595E-4</v>
      </c>
      <c r="BL912" s="2">
        <f t="shared" si="178"/>
        <v>-1</v>
      </c>
      <c r="BM912" s="2">
        <v>4.2325094757497499E-4</v>
      </c>
      <c r="BN912" s="2">
        <v>1.4875451631391799E-38</v>
      </c>
      <c r="BO912" s="2">
        <v>1.68591793595099E-9</v>
      </c>
      <c r="BP912" s="2">
        <f t="shared" si="179"/>
        <v>1</v>
      </c>
    </row>
    <row r="913" spans="1:68" x14ac:dyDescent="0.2">
      <c r="A913">
        <v>907</v>
      </c>
      <c r="B913">
        <f t="shared" si="170"/>
        <v>0</v>
      </c>
      <c r="D913">
        <f t="shared" si="171"/>
        <v>0</v>
      </c>
      <c r="E913">
        <f t="shared" si="172"/>
        <v>0</v>
      </c>
      <c r="F913" s="16" t="s">
        <v>5886</v>
      </c>
      <c r="G913" s="16" t="s">
        <v>4686</v>
      </c>
      <c r="H913" s="16" t="s">
        <v>5566</v>
      </c>
      <c r="I913" s="16" t="s">
        <v>5644</v>
      </c>
      <c r="J913" t="s">
        <v>906</v>
      </c>
      <c r="K913" s="8" t="s">
        <v>3181</v>
      </c>
      <c r="L913" s="2">
        <v>0</v>
      </c>
      <c r="M913" s="2">
        <v>1.6524221569135099E-2</v>
      </c>
      <c r="N913" s="2">
        <v>7.98948962250328E-6</v>
      </c>
      <c r="O913" s="2">
        <v>1.6837504495757101E-6</v>
      </c>
      <c r="P913" s="2">
        <v>0</v>
      </c>
      <c r="Q913" s="2">
        <v>1.65242214434414E-2</v>
      </c>
      <c r="R913" s="2">
        <v>6.7833670373665898E-6</v>
      </c>
      <c r="S913" s="2">
        <f t="shared" si="180"/>
        <v>0</v>
      </c>
      <c r="T913" s="2">
        <v>1.9009636309551801E-6</v>
      </c>
      <c r="U913" s="2">
        <v>6.1380355057510002E-17</v>
      </c>
      <c r="V913" s="2">
        <v>1.11902567859706</v>
      </c>
      <c r="W913" s="2">
        <v>0</v>
      </c>
      <c r="X913" s="2">
        <v>1.6524221514280301E-2</v>
      </c>
      <c r="Y913" s="2">
        <v>8.9885593739795408E-6</v>
      </c>
      <c r="Z913" s="2">
        <f t="shared" si="173"/>
        <v>0</v>
      </c>
      <c r="AA913" s="2">
        <v>1.6936296006964701E-6</v>
      </c>
      <c r="AB913" s="2">
        <v>0.40375037313084999</v>
      </c>
      <c r="AC913" s="2">
        <v>1.17276491120255</v>
      </c>
      <c r="AD913" s="2">
        <f t="shared" si="174"/>
        <v>0</v>
      </c>
      <c r="AE913" s="2">
        <v>0</v>
      </c>
      <c r="AF913" s="2">
        <v>3.01561304462372E-2</v>
      </c>
      <c r="AG913" s="2">
        <v>1.0425898568336499E-5</v>
      </c>
      <c r="AH913" s="2">
        <v>3.4653698053115399E-6</v>
      </c>
      <c r="AI913" s="2">
        <v>0</v>
      </c>
      <c r="AJ913" s="2">
        <v>3.0156130503661501E-2</v>
      </c>
      <c r="AK913" s="2">
        <v>1.09146028087593E-5</v>
      </c>
      <c r="AL913" s="2">
        <f t="shared" si="169"/>
        <v>0</v>
      </c>
      <c r="AM913" s="2">
        <v>3.5503959348319098E-6</v>
      </c>
      <c r="AN913" s="2">
        <v>1.87188122364208E-10</v>
      </c>
      <c r="AO913" s="2">
        <v>1.3899215238560201</v>
      </c>
      <c r="AP913" s="2">
        <v>0</v>
      </c>
      <c r="AQ913" s="2">
        <v>4.7827467992331098E-2</v>
      </c>
      <c r="AR913" s="2">
        <v>1.8064747974642701E-5</v>
      </c>
      <c r="AS913" s="2">
        <f t="shared" si="175"/>
        <v>0</v>
      </c>
      <c r="AT913" s="2">
        <v>5.2955531838031302E-6</v>
      </c>
      <c r="AU913" s="2">
        <v>6.9321380921102502E-177</v>
      </c>
      <c r="AV913" s="2">
        <v>0.110946630563932</v>
      </c>
      <c r="AW913" s="2">
        <f t="shared" si="176"/>
        <v>0</v>
      </c>
      <c r="AX913" s="2">
        <v>0</v>
      </c>
      <c r="AY913" s="2">
        <v>5.51520517174399E-2</v>
      </c>
      <c r="AZ913" s="2">
        <v>3.7677719839284702E-5</v>
      </c>
      <c r="BA913" s="2">
        <v>6.2762005954384699E-6</v>
      </c>
      <c r="BB913" s="2">
        <v>0</v>
      </c>
      <c r="BC913" s="2">
        <v>3.0650424127563601E-2</v>
      </c>
      <c r="BD913" s="2">
        <v>1.35729629906992E-5</v>
      </c>
      <c r="BE913" s="2">
        <f t="shared" si="177"/>
        <v>0</v>
      </c>
      <c r="BF913" s="2">
        <v>3.59492081080442E-6</v>
      </c>
      <c r="BG913" s="2">
        <v>2.39489681783105E-103</v>
      </c>
      <c r="BH913" s="2">
        <v>5.5672718773072801E-4</v>
      </c>
      <c r="BI913" s="2">
        <v>0</v>
      </c>
      <c r="BJ913" s="2">
        <v>4.0932790055139598E-2</v>
      </c>
      <c r="BK913" s="2">
        <v>2.5254605580736499E-5</v>
      </c>
      <c r="BL913" s="2">
        <f t="shared" si="178"/>
        <v>0</v>
      </c>
      <c r="BM913" s="2">
        <v>5.2595184139060101E-6</v>
      </c>
      <c r="BN913" s="2">
        <v>2.0370614412576299E-9</v>
      </c>
      <c r="BO913" s="2">
        <v>0.172376542649541</v>
      </c>
      <c r="BP913" s="2">
        <f t="shared" si="179"/>
        <v>0</v>
      </c>
    </row>
    <row r="914" spans="1:68" x14ac:dyDescent="0.2">
      <c r="A914">
        <v>908</v>
      </c>
      <c r="B914">
        <f t="shared" si="170"/>
        <v>0</v>
      </c>
      <c r="D914">
        <f t="shared" si="171"/>
        <v>0</v>
      </c>
      <c r="E914">
        <f t="shared" si="172"/>
        <v>0</v>
      </c>
      <c r="F914" s="16" t="s">
        <v>5887</v>
      </c>
      <c r="G914" s="16" t="s">
        <v>4686</v>
      </c>
      <c r="H914" s="16" t="s">
        <v>5566</v>
      </c>
      <c r="I914" s="16" t="s">
        <v>5644</v>
      </c>
      <c r="J914" t="s">
        <v>907</v>
      </c>
      <c r="K914" s="8" t="s">
        <v>3182</v>
      </c>
      <c r="L914" s="2">
        <v>0</v>
      </c>
      <c r="M914" s="2">
        <v>1.6524221569053602E-2</v>
      </c>
      <c r="N914" s="2">
        <v>2.19093267718766E-5</v>
      </c>
      <c r="O914" s="2">
        <v>4.73737390771644E-6</v>
      </c>
      <c r="P914" s="2">
        <v>0</v>
      </c>
      <c r="Q914" s="2">
        <v>1.65242214281879E-2</v>
      </c>
      <c r="R914" s="2">
        <v>2.2752825582039799E-5</v>
      </c>
      <c r="S914" s="2">
        <f t="shared" si="180"/>
        <v>0</v>
      </c>
      <c r="T914" s="2">
        <v>6.63857623946319E-6</v>
      </c>
      <c r="U914" s="2">
        <v>3.61737447493965E-73</v>
      </c>
      <c r="V914" s="2">
        <v>1.3783314205269701</v>
      </c>
      <c r="W914" s="2">
        <v>0</v>
      </c>
      <c r="X914" s="2">
        <v>1.6524221512750899E-2</v>
      </c>
      <c r="Y914" s="2">
        <v>1.85976819355352E-5</v>
      </c>
      <c r="Z914" s="2">
        <f t="shared" si="173"/>
        <v>0</v>
      </c>
      <c r="AA914" s="2">
        <v>4.9860393255801401E-6</v>
      </c>
      <c r="AB914" s="2">
        <v>5.0089832632001401E-13</v>
      </c>
      <c r="AC914" s="2">
        <v>0.76660744832919603</v>
      </c>
      <c r="AD914" s="2">
        <f t="shared" si="174"/>
        <v>0</v>
      </c>
      <c r="AE914" s="2">
        <v>0</v>
      </c>
      <c r="AF914" s="2">
        <v>3.0156130445364401E-2</v>
      </c>
      <c r="AG914" s="2">
        <v>5.5965560753287199E-5</v>
      </c>
      <c r="AH914" s="2">
        <v>1.7414564009256799E-5</v>
      </c>
      <c r="AI914" s="2">
        <v>0</v>
      </c>
      <c r="AJ914" s="2">
        <v>3.0156130500697698E-2</v>
      </c>
      <c r="AK914" s="2">
        <v>3.8980963103170101E-5</v>
      </c>
      <c r="AL914" s="2">
        <f t="shared" si="169"/>
        <v>0</v>
      </c>
      <c r="AM914" s="2">
        <v>1.20931864114052E-5</v>
      </c>
      <c r="AN914" s="2">
        <v>2.2045899177890499E-83</v>
      </c>
      <c r="AO914" s="2">
        <v>9.0832647008432396E-2</v>
      </c>
      <c r="AP914" s="2">
        <v>0</v>
      </c>
      <c r="AQ914" s="2">
        <v>4.7827467974911199E-2</v>
      </c>
      <c r="AR914" s="2">
        <v>4.8807983414931799E-5</v>
      </c>
      <c r="AS914" s="2">
        <f t="shared" si="175"/>
        <v>0</v>
      </c>
      <c r="AT914" s="2">
        <v>1.42756315679203E-5</v>
      </c>
      <c r="AU914" s="2">
        <v>8.87735413322803E-26</v>
      </c>
      <c r="AV914" s="2">
        <v>0.71873390323447295</v>
      </c>
      <c r="AW914" s="2">
        <f t="shared" si="176"/>
        <v>0</v>
      </c>
      <c r="AX914" s="2">
        <v>0</v>
      </c>
      <c r="AY914" s="2">
        <v>5.5152051717107201E-2</v>
      </c>
      <c r="AZ914" s="2">
        <v>5.4903982537648701E-5</v>
      </c>
      <c r="BA914" s="2">
        <v>1.5501483118181399E-5</v>
      </c>
      <c r="BB914" s="2">
        <v>0</v>
      </c>
      <c r="BC914" s="2">
        <v>3.06504241275793E-2</v>
      </c>
      <c r="BD914" s="2">
        <v>3.4187933048323103E-5</v>
      </c>
      <c r="BE914" s="2">
        <f t="shared" si="177"/>
        <v>0</v>
      </c>
      <c r="BF914" s="2">
        <v>1.0388140451246E-5</v>
      </c>
      <c r="BG914" s="2">
        <v>1.47246362880759E-151</v>
      </c>
      <c r="BH914" s="2">
        <v>5.0205356709780498E-2</v>
      </c>
      <c r="BI914" s="2">
        <v>0</v>
      </c>
      <c r="BJ914" s="2">
        <v>4.0932790052595099E-2</v>
      </c>
      <c r="BK914" s="2">
        <v>3.4637951186092097E-5</v>
      </c>
      <c r="BL914" s="2">
        <f t="shared" si="178"/>
        <v>0</v>
      </c>
      <c r="BM914" s="2">
        <v>1.20990275486941E-5</v>
      </c>
      <c r="BN914" s="2">
        <v>2.51642514057932E-66</v>
      </c>
      <c r="BO914" s="2">
        <v>6.8263983451602006E-2</v>
      </c>
      <c r="BP914" s="2">
        <f t="shared" si="179"/>
        <v>0</v>
      </c>
    </row>
    <row r="915" spans="1:68" x14ac:dyDescent="0.2">
      <c r="A915">
        <v>909</v>
      </c>
      <c r="B915">
        <f t="shared" si="170"/>
        <v>1</v>
      </c>
      <c r="D915">
        <f t="shared" si="171"/>
        <v>0</v>
      </c>
      <c r="E915">
        <f t="shared" si="172"/>
        <v>0</v>
      </c>
      <c r="F915" s="16" t="s">
        <v>5888</v>
      </c>
      <c r="G915" s="16" t="s">
        <v>4686</v>
      </c>
      <c r="H915" s="16" t="s">
        <v>5566</v>
      </c>
      <c r="I915" s="16" t="s">
        <v>5644</v>
      </c>
      <c r="J915" t="s">
        <v>908</v>
      </c>
      <c r="K915" s="8" t="s">
        <v>3183</v>
      </c>
      <c r="L915" s="2">
        <v>0</v>
      </c>
      <c r="M915" s="2">
        <v>1.78517417767582E-2</v>
      </c>
      <c r="N915" s="2">
        <v>1.2666250366196699E-4</v>
      </c>
      <c r="O915" s="2">
        <v>7.3741113352730804E-5</v>
      </c>
      <c r="P915" s="2">
        <v>0</v>
      </c>
      <c r="Q915" s="2">
        <v>1.7851741642926099E-2</v>
      </c>
      <c r="R915" s="2">
        <v>1.30591298240714E-4</v>
      </c>
      <c r="S915" s="2">
        <f t="shared" si="180"/>
        <v>0</v>
      </c>
      <c r="T915" s="2">
        <v>8.4039811355183098E-5</v>
      </c>
      <c r="U915" s="2">
        <v>2.9657741189508999E-18</v>
      </c>
      <c r="V915" s="2">
        <v>0.81177467363968403</v>
      </c>
      <c r="W915" s="2">
        <v>0</v>
      </c>
      <c r="X915" s="2">
        <v>1.7851741711666601E-2</v>
      </c>
      <c r="Y915" s="2">
        <v>1.28924191169038E-4</v>
      </c>
      <c r="Z915" s="2">
        <f t="shared" si="173"/>
        <v>0</v>
      </c>
      <c r="AA915" s="2">
        <v>7.7533535879009005E-5</v>
      </c>
      <c r="AB915" s="2">
        <v>3.1983394299400299E-3</v>
      </c>
      <c r="AC915" s="2">
        <v>1.0912384058323601</v>
      </c>
      <c r="AD915" s="2">
        <f t="shared" si="174"/>
        <v>0</v>
      </c>
      <c r="AE915" s="2">
        <v>0</v>
      </c>
      <c r="AF915" s="2">
        <v>3.2545666810134703E-2</v>
      </c>
      <c r="AG915" s="2">
        <v>2.2615950742415101E-4</v>
      </c>
      <c r="AH915" s="2">
        <v>1.34222103788421E-4</v>
      </c>
      <c r="AI915" s="2">
        <v>0</v>
      </c>
      <c r="AJ915" s="2">
        <v>3.2545666862150199E-2</v>
      </c>
      <c r="AK915" s="2">
        <v>2.12785359467816E-4</v>
      </c>
      <c r="AL915" s="2">
        <f t="shared" si="169"/>
        <v>0</v>
      </c>
      <c r="AM915" s="2">
        <v>1.31507105874602E-4</v>
      </c>
      <c r="AN915" s="2">
        <v>1.09394470445945E-2</v>
      </c>
      <c r="AO915" s="2">
        <v>0.28397405790082902</v>
      </c>
      <c r="AP915" s="2">
        <v>0</v>
      </c>
      <c r="AQ915" s="2">
        <v>5.0036152142074998E-2</v>
      </c>
      <c r="AR915" s="2">
        <v>2.7915038343603502E-4</v>
      </c>
      <c r="AS915" s="2">
        <f t="shared" si="175"/>
        <v>0</v>
      </c>
      <c r="AT915" s="2">
        <v>1.6067732152155799E-4</v>
      </c>
      <c r="AU915" s="2">
        <v>7.4006067338169096E-23</v>
      </c>
      <c r="AV915" s="2">
        <v>4.8051993547303103E-5</v>
      </c>
      <c r="AW915" s="2">
        <f t="shared" si="176"/>
        <v>0</v>
      </c>
      <c r="AX915" s="2">
        <v>0</v>
      </c>
      <c r="AY915" s="2">
        <v>5.95401626040786E-2</v>
      </c>
      <c r="AZ915" s="2">
        <v>4.5356650239052998E-4</v>
      </c>
      <c r="BA915" s="2">
        <v>2.7481629685354499E-4</v>
      </c>
      <c r="BB915" s="2">
        <v>0</v>
      </c>
      <c r="BC915" s="2">
        <v>3.3198554603371899E-2</v>
      </c>
      <c r="BD915" s="2">
        <v>1.73310112647575E-4</v>
      </c>
      <c r="BE915" s="2">
        <f t="shared" si="177"/>
        <v>-1</v>
      </c>
      <c r="BF915" s="2">
        <v>9.7318199966384697E-5</v>
      </c>
      <c r="BG915" s="2">
        <v>0</v>
      </c>
      <c r="BH915" s="2">
        <v>3.8708922162179601E-79</v>
      </c>
      <c r="BI915" s="2">
        <v>0</v>
      </c>
      <c r="BJ915" s="2">
        <v>4.0932790055463297E-2</v>
      </c>
      <c r="BK915" s="2">
        <v>8.9905170474028395E-5</v>
      </c>
      <c r="BL915" s="2">
        <f t="shared" si="178"/>
        <v>-1</v>
      </c>
      <c r="BM915" s="2">
        <v>3.3663416574397101E-5</v>
      </c>
      <c r="BN915" s="2">
        <v>0</v>
      </c>
      <c r="BO915" s="2">
        <v>1.34486441130062E-117</v>
      </c>
      <c r="BP915" s="2">
        <f t="shared" si="179"/>
        <v>1</v>
      </c>
    </row>
    <row r="916" spans="1:68" x14ac:dyDescent="0.2">
      <c r="A916">
        <v>910</v>
      </c>
      <c r="B916">
        <f t="shared" si="170"/>
        <v>0</v>
      </c>
      <c r="D916">
        <f t="shared" si="171"/>
        <v>0</v>
      </c>
      <c r="E916">
        <f t="shared" si="172"/>
        <v>0</v>
      </c>
      <c r="F916" s="16" t="s">
        <v>5889</v>
      </c>
      <c r="G916" s="16" t="s">
        <v>4686</v>
      </c>
      <c r="H916" s="16" t="s">
        <v>5566</v>
      </c>
      <c r="I916" s="16" t="s">
        <v>5644</v>
      </c>
      <c r="J916" t="s">
        <v>909</v>
      </c>
      <c r="K916" s="8" t="s">
        <v>3184</v>
      </c>
      <c r="L916" s="2">
        <v>0</v>
      </c>
      <c r="M916" s="2">
        <v>1.6524221568820101E-2</v>
      </c>
      <c r="N916" s="2">
        <v>5.7592945472453303E-6</v>
      </c>
      <c r="O916" s="2">
        <v>1.70207057051112E-6</v>
      </c>
      <c r="P916" s="2">
        <v>0</v>
      </c>
      <c r="Q916" s="2">
        <v>1.6524221436336001E-2</v>
      </c>
      <c r="R916" s="2">
        <v>8.1727319994558793E-6</v>
      </c>
      <c r="S916" s="2">
        <f t="shared" si="180"/>
        <v>0</v>
      </c>
      <c r="T916" s="2">
        <v>1.8255178467143199E-6</v>
      </c>
      <c r="U916" s="2">
        <v>1.7709451224588101E-24</v>
      </c>
      <c r="V916" s="2">
        <v>0.58652983415992599</v>
      </c>
      <c r="W916" s="2">
        <v>0</v>
      </c>
      <c r="X916" s="2">
        <v>1.65242215143802E-2</v>
      </c>
      <c r="Y916" s="2">
        <v>9.71414823695145E-6</v>
      </c>
      <c r="Z916" s="2">
        <f t="shared" si="173"/>
        <v>0</v>
      </c>
      <c r="AA916" s="2">
        <v>2.5746298765088401E-6</v>
      </c>
      <c r="AB916" s="2">
        <v>2.1332517205687502E-183</v>
      </c>
      <c r="AC916" s="2">
        <v>0.22598124597285801</v>
      </c>
      <c r="AD916" s="2">
        <f t="shared" si="174"/>
        <v>0</v>
      </c>
      <c r="AE916" s="2">
        <v>0</v>
      </c>
      <c r="AF916" s="2">
        <v>3.0156130447998902E-2</v>
      </c>
      <c r="AG916" s="2">
        <v>1.5621441648379399E-5</v>
      </c>
      <c r="AH916" s="2">
        <v>3.33101000149099E-6</v>
      </c>
      <c r="AI916" s="2">
        <v>0</v>
      </c>
      <c r="AJ916" s="2">
        <v>3.01561304986563E-2</v>
      </c>
      <c r="AK916" s="2">
        <v>1.10221878662622E-5</v>
      </c>
      <c r="AL916" s="2">
        <f t="shared" si="169"/>
        <v>0</v>
      </c>
      <c r="AM916" s="2">
        <v>3.7040460417912102E-6</v>
      </c>
      <c r="AN916" s="2">
        <v>1.57931728993748E-31</v>
      </c>
      <c r="AO916" s="2">
        <v>0.55275077821789897</v>
      </c>
      <c r="AP916" s="2">
        <v>0</v>
      </c>
      <c r="AQ916" s="2">
        <v>4.7827467975034503E-2</v>
      </c>
      <c r="AR916" s="2">
        <v>1.78792115333847E-5</v>
      </c>
      <c r="AS916" s="2">
        <f t="shared" si="175"/>
        <v>0</v>
      </c>
      <c r="AT916" s="2">
        <v>5.2119636023850596E-6</v>
      </c>
      <c r="AU916" s="2">
        <v>1.3375558946127599E-228</v>
      </c>
      <c r="AV916" s="2">
        <v>1.0851941513668699</v>
      </c>
      <c r="AW916" s="2">
        <f t="shared" si="176"/>
        <v>0</v>
      </c>
      <c r="AX916" s="2">
        <v>0</v>
      </c>
      <c r="AY916" s="2">
        <v>5.5152051709047502E-2</v>
      </c>
      <c r="AZ916" s="2">
        <v>2.1884500523237798E-5</v>
      </c>
      <c r="BA916" s="2">
        <v>5.6070565501352604E-6</v>
      </c>
      <c r="BB916" s="2">
        <v>0</v>
      </c>
      <c r="BC916" s="2">
        <v>3.0650424127243201E-2</v>
      </c>
      <c r="BD916" s="2">
        <v>1.3007807555891599E-5</v>
      </c>
      <c r="BE916" s="2">
        <f t="shared" si="177"/>
        <v>0</v>
      </c>
      <c r="BF916" s="2">
        <v>3.5370706164829101E-6</v>
      </c>
      <c r="BG916" s="2">
        <v>2.37156895112193E-216</v>
      </c>
      <c r="BH916" s="2">
        <v>0.24395550673602001</v>
      </c>
      <c r="BI916" s="2">
        <v>0</v>
      </c>
      <c r="BJ916" s="2">
        <v>4.09327900454515E-2</v>
      </c>
      <c r="BK916" s="2">
        <v>2.27237124217714E-5</v>
      </c>
      <c r="BL916" s="2">
        <f t="shared" si="178"/>
        <v>0</v>
      </c>
      <c r="BM916" s="2">
        <v>7.2362476619800403E-6</v>
      </c>
      <c r="BN916" s="2">
        <v>3.23713505619581E-88</v>
      </c>
      <c r="BO916" s="2">
        <v>1.3510657857506101</v>
      </c>
      <c r="BP916" s="2">
        <f t="shared" si="179"/>
        <v>0</v>
      </c>
    </row>
    <row r="917" spans="1:68" x14ac:dyDescent="0.2">
      <c r="A917">
        <v>911</v>
      </c>
      <c r="B917">
        <f t="shared" si="170"/>
        <v>0</v>
      </c>
      <c r="D917">
        <f t="shared" si="171"/>
        <v>0</v>
      </c>
      <c r="E917">
        <f t="shared" si="172"/>
        <v>0</v>
      </c>
      <c r="F917" s="16" t="s">
        <v>5890</v>
      </c>
      <c r="G917" s="16" t="s">
        <v>4686</v>
      </c>
      <c r="H917" s="16" t="s">
        <v>5566</v>
      </c>
      <c r="I917" s="16" t="s">
        <v>5644</v>
      </c>
      <c r="J917" t="s">
        <v>910</v>
      </c>
      <c r="K917" s="8" t="s">
        <v>3185</v>
      </c>
      <c r="L917" s="2">
        <v>0</v>
      </c>
      <c r="M917" s="2">
        <v>1.6524221569136299E-2</v>
      </c>
      <c r="N917" s="2">
        <v>6.11959261656861E-6</v>
      </c>
      <c r="O917" s="2">
        <v>1.5416745322592799E-6</v>
      </c>
      <c r="P917" s="2">
        <v>0</v>
      </c>
      <c r="Q917" s="2">
        <v>1.6524221443431901E-2</v>
      </c>
      <c r="R917" s="2">
        <v>5.9931054951162599E-6</v>
      </c>
      <c r="S917" s="2">
        <f t="shared" si="180"/>
        <v>0</v>
      </c>
      <c r="T917" s="2">
        <v>1.9189077581815699E-6</v>
      </c>
      <c r="U917" s="2">
        <v>6.7235281220603595E-72</v>
      </c>
      <c r="V917" s="2">
        <v>1.4807722031506001</v>
      </c>
      <c r="W917" s="2">
        <v>0</v>
      </c>
      <c r="X917" s="2">
        <v>1.65242215143451E-2</v>
      </c>
      <c r="Y917" s="2">
        <v>6.1478254420739498E-6</v>
      </c>
      <c r="Z917" s="2">
        <f t="shared" si="173"/>
        <v>0</v>
      </c>
      <c r="AA917" s="2">
        <v>1.56952715830873E-6</v>
      </c>
      <c r="AB917" s="2">
        <v>0.432471141958855</v>
      </c>
      <c r="AC917" s="2">
        <v>1.4970758465618701</v>
      </c>
      <c r="AD917" s="2">
        <f t="shared" si="174"/>
        <v>0</v>
      </c>
      <c r="AE917" s="2">
        <v>0</v>
      </c>
      <c r="AF917" s="2">
        <v>3.01561304480201E-2</v>
      </c>
      <c r="AG917" s="2">
        <v>9.7083169823348294E-6</v>
      </c>
      <c r="AH917" s="2">
        <v>3.23898452284583E-6</v>
      </c>
      <c r="AI917" s="2">
        <v>0</v>
      </c>
      <c r="AJ917" s="2">
        <v>3.0156130501374001E-2</v>
      </c>
      <c r="AK917" s="2">
        <v>1.18816241392088E-5</v>
      </c>
      <c r="AL917" s="2">
        <f t="shared" si="169"/>
        <v>0</v>
      </c>
      <c r="AM917" s="2">
        <v>3.46917363122733E-6</v>
      </c>
      <c r="AN917" s="2">
        <v>1.3378351189919099E-6</v>
      </c>
      <c r="AO917" s="2">
        <v>0.99206807171598899</v>
      </c>
      <c r="AP917" s="2">
        <v>0</v>
      </c>
      <c r="AQ917" s="2">
        <v>4.7827467991451801E-2</v>
      </c>
      <c r="AR917" s="2">
        <v>3.5030519110161698E-5</v>
      </c>
      <c r="AS917" s="2">
        <f t="shared" si="175"/>
        <v>0</v>
      </c>
      <c r="AT917" s="2">
        <v>8.9975142307015593E-6</v>
      </c>
      <c r="AU917" s="2">
        <v>0</v>
      </c>
      <c r="AV917" s="2">
        <v>9.2873569580308798E-5</v>
      </c>
      <c r="AW917" s="2">
        <f t="shared" si="176"/>
        <v>0</v>
      </c>
      <c r="AX917" s="2">
        <v>0</v>
      </c>
      <c r="AY917" s="2">
        <v>5.5152051709009803E-2</v>
      </c>
      <c r="AZ917" s="2">
        <v>2.2441822155987801E-5</v>
      </c>
      <c r="BA917" s="2">
        <v>5.4957793636446503E-6</v>
      </c>
      <c r="BB917" s="2">
        <v>0</v>
      </c>
      <c r="BC917" s="2">
        <v>3.0650424127243302E-2</v>
      </c>
      <c r="BD917" s="2">
        <v>1.2305708044368101E-5</v>
      </c>
      <c r="BE917" s="2">
        <f t="shared" si="177"/>
        <v>0</v>
      </c>
      <c r="BF917" s="2">
        <v>3.0700812718133701E-6</v>
      </c>
      <c r="BG917" s="2">
        <v>0</v>
      </c>
      <c r="BH917" s="2">
        <v>0.155151610296998</v>
      </c>
      <c r="BI917" s="2">
        <v>0</v>
      </c>
      <c r="BJ917" s="2">
        <v>4.0932790044843299E-2</v>
      </c>
      <c r="BK917" s="2">
        <v>2.59941774806658E-5</v>
      </c>
      <c r="BL917" s="2">
        <f t="shared" si="178"/>
        <v>0</v>
      </c>
      <c r="BM917" s="2">
        <v>7.3904956773918003E-6</v>
      </c>
      <c r="BN917" s="2">
        <v>6.3848427626508796E-64</v>
      </c>
      <c r="BO917" s="2">
        <v>0.93799782101366702</v>
      </c>
      <c r="BP917" s="2">
        <f t="shared" si="179"/>
        <v>0</v>
      </c>
    </row>
    <row r="918" spans="1:68" x14ac:dyDescent="0.2">
      <c r="A918">
        <v>912</v>
      </c>
      <c r="B918">
        <f t="shared" si="170"/>
        <v>1</v>
      </c>
      <c r="D918">
        <f t="shared" si="171"/>
        <v>0</v>
      </c>
      <c r="E918">
        <f t="shared" si="172"/>
        <v>0</v>
      </c>
      <c r="F918" s="16" t="s">
        <v>5891</v>
      </c>
      <c r="G918" s="16" t="s">
        <v>4686</v>
      </c>
      <c r="H918" s="16" t="s">
        <v>5566</v>
      </c>
      <c r="I918" s="16" t="s">
        <v>5644</v>
      </c>
      <c r="J918" t="s">
        <v>911</v>
      </c>
      <c r="K918" s="8" t="s">
        <v>3186</v>
      </c>
      <c r="L918" s="2">
        <v>0</v>
      </c>
      <c r="M918" s="2">
        <v>1.94850547416019E-2</v>
      </c>
      <c r="N918" s="2">
        <v>2.5991632895961498E-4</v>
      </c>
      <c r="O918" s="2">
        <v>1.6074966306476099E-4</v>
      </c>
      <c r="P918" s="2">
        <v>0</v>
      </c>
      <c r="Q918" s="2">
        <v>1.94850545982771E-2</v>
      </c>
      <c r="R918" s="2">
        <v>2.2946029539799701E-4</v>
      </c>
      <c r="S918" s="2">
        <f t="shared" si="180"/>
        <v>0</v>
      </c>
      <c r="T918" s="2">
        <v>1.4876535817393401E-4</v>
      </c>
      <c r="U918" s="2">
        <v>1.8403249063133699E-6</v>
      </c>
      <c r="V918" s="2">
        <v>3.0964978653084501E-6</v>
      </c>
      <c r="W918" s="2">
        <v>0</v>
      </c>
      <c r="X918" s="2">
        <v>1.9485054675963901E-2</v>
      </c>
      <c r="Y918" s="2">
        <v>2.7483626234668798E-4</v>
      </c>
      <c r="Z918" s="2">
        <f t="shared" si="173"/>
        <v>0</v>
      </c>
      <c r="AA918" s="2">
        <v>1.6790379647127699E-4</v>
      </c>
      <c r="AB918" s="2">
        <v>1.64696114789287E-3</v>
      </c>
      <c r="AC918" s="2">
        <v>6.0195297072064197E-2</v>
      </c>
      <c r="AD918" s="2">
        <f t="shared" si="174"/>
        <v>0</v>
      </c>
      <c r="AE918" s="2">
        <v>0</v>
      </c>
      <c r="AF918" s="2">
        <v>3.5485630132517501E-2</v>
      </c>
      <c r="AG918" s="2">
        <v>4.4207766319714702E-4</v>
      </c>
      <c r="AH918" s="2">
        <v>2.7300894815213898E-4</v>
      </c>
      <c r="AI918" s="2">
        <v>0</v>
      </c>
      <c r="AJ918" s="2">
        <v>3.5485630199737501E-2</v>
      </c>
      <c r="AK918" s="2">
        <v>4.5629805538835298E-4</v>
      </c>
      <c r="AL918" s="2">
        <f t="shared" si="169"/>
        <v>0</v>
      </c>
      <c r="AM918" s="2">
        <v>2.91739278727577E-4</v>
      </c>
      <c r="AN918" s="2">
        <v>7.7699937111261697E-6</v>
      </c>
      <c r="AO918" s="2">
        <v>0.54216102144161504</v>
      </c>
      <c r="AP918" s="2">
        <v>0</v>
      </c>
      <c r="AQ918" s="2">
        <v>5.2937726958036703E-2</v>
      </c>
      <c r="AR918" s="2">
        <v>4.7116704545119E-4</v>
      </c>
      <c r="AS918" s="2">
        <f t="shared" si="175"/>
        <v>0</v>
      </c>
      <c r="AT918" s="2">
        <v>3.0656635879018401E-4</v>
      </c>
      <c r="AU918" s="2">
        <v>2.0103479899742801E-11</v>
      </c>
      <c r="AV918" s="2">
        <v>3.7624493398380997E-2</v>
      </c>
      <c r="AW918" s="2">
        <f t="shared" si="176"/>
        <v>0</v>
      </c>
      <c r="AX918" s="2">
        <v>0</v>
      </c>
      <c r="AY918" s="2">
        <v>6.4939069788724699E-2</v>
      </c>
      <c r="AZ918" s="2">
        <v>8.3693596975938198E-4</v>
      </c>
      <c r="BA918" s="2">
        <v>5.3109749142601903E-4</v>
      </c>
      <c r="BB918" s="2">
        <v>0</v>
      </c>
      <c r="BC918" s="2">
        <v>3.6333644004834402E-2</v>
      </c>
      <c r="BD918" s="2">
        <v>5.4261304475589295E-4</v>
      </c>
      <c r="BE918" s="2">
        <f t="shared" si="177"/>
        <v>-1</v>
      </c>
      <c r="BF918" s="2">
        <v>3.3656964147083201E-4</v>
      </c>
      <c r="BG918" s="2">
        <v>5.6954719778569699E-145</v>
      </c>
      <c r="BH918" s="2">
        <v>1.7237786253826301E-63</v>
      </c>
      <c r="BI918" s="2">
        <v>0</v>
      </c>
      <c r="BJ918" s="2">
        <v>4.9757957953380103E-2</v>
      </c>
      <c r="BK918" s="2">
        <v>6.4309872033777396E-4</v>
      </c>
      <c r="BL918" s="2">
        <f t="shared" si="178"/>
        <v>-1</v>
      </c>
      <c r="BM918" s="2">
        <v>3.8479844437328301E-4</v>
      </c>
      <c r="BN918" s="2">
        <v>8.3100339972178697E-74</v>
      </c>
      <c r="BO918" s="2">
        <v>8.0351737670466698E-26</v>
      </c>
      <c r="BP918" s="2">
        <f t="shared" si="179"/>
        <v>1</v>
      </c>
    </row>
    <row r="919" spans="1:68" x14ac:dyDescent="0.2">
      <c r="A919">
        <v>913</v>
      </c>
      <c r="B919">
        <f t="shared" si="170"/>
        <v>0</v>
      </c>
      <c r="D919">
        <f t="shared" si="171"/>
        <v>0</v>
      </c>
      <c r="E919">
        <f t="shared" si="172"/>
        <v>0</v>
      </c>
      <c r="F919" s="16" t="s">
        <v>5892</v>
      </c>
      <c r="G919" s="16" t="s">
        <v>4686</v>
      </c>
      <c r="H919" s="16" t="s">
        <v>5566</v>
      </c>
      <c r="I919" s="16" t="s">
        <v>5644</v>
      </c>
      <c r="J919" t="s">
        <v>912</v>
      </c>
      <c r="K919" s="8" t="s">
        <v>3187</v>
      </c>
      <c r="L919" s="2">
        <v>0</v>
      </c>
      <c r="M919" s="2">
        <v>1.6524221569135199E-2</v>
      </c>
      <c r="N919" s="2">
        <v>9.3867567733555508E-6</v>
      </c>
      <c r="O919" s="2">
        <v>2.6581194962352401E-6</v>
      </c>
      <c r="P919" s="2">
        <v>0</v>
      </c>
      <c r="Q919" s="2">
        <v>1.65242214434419E-2</v>
      </c>
      <c r="R919" s="2">
        <v>9.7882196863675507E-6</v>
      </c>
      <c r="S919" s="2">
        <f t="shared" si="180"/>
        <v>0</v>
      </c>
      <c r="T919" s="2">
        <v>2.76897774631169E-6</v>
      </c>
      <c r="U919" s="2">
        <v>4.6875450853038997E-6</v>
      </c>
      <c r="V919" s="2">
        <v>1.41231668025636</v>
      </c>
      <c r="W919" s="2">
        <v>0</v>
      </c>
      <c r="X919" s="2">
        <v>1.6524221514280499E-2</v>
      </c>
      <c r="Y919" s="2">
        <v>1.2026088268910699E-5</v>
      </c>
      <c r="Z919" s="2">
        <f t="shared" si="173"/>
        <v>0</v>
      </c>
      <c r="AA919" s="2">
        <v>2.8357649123571398E-6</v>
      </c>
      <c r="AB919" s="2">
        <v>1.9461722972665701E-8</v>
      </c>
      <c r="AC919" s="2">
        <v>0.70601838113068205</v>
      </c>
      <c r="AD919" s="2">
        <f t="shared" si="174"/>
        <v>0</v>
      </c>
      <c r="AE919" s="2">
        <v>0</v>
      </c>
      <c r="AF919" s="2">
        <v>3.0156130446236998E-2</v>
      </c>
      <c r="AG919" s="2">
        <v>2.30746833767469E-5</v>
      </c>
      <c r="AH919" s="2">
        <v>5.1744923835846299E-6</v>
      </c>
      <c r="AI919" s="2">
        <v>0</v>
      </c>
      <c r="AJ919" s="2">
        <v>3.0156130503661501E-2</v>
      </c>
      <c r="AK919" s="2">
        <v>1.15421820079043E-5</v>
      </c>
      <c r="AL919" s="2">
        <f t="shared" si="169"/>
        <v>0</v>
      </c>
      <c r="AM919" s="2">
        <v>4.1549262202100096E-6</v>
      </c>
      <c r="AN919" s="2">
        <v>1.11103142171776E-29</v>
      </c>
      <c r="AO919" s="2">
        <v>1.40780999870228E-2</v>
      </c>
      <c r="AP919" s="2">
        <v>0</v>
      </c>
      <c r="AQ919" s="2">
        <v>4.7827467992331903E-2</v>
      </c>
      <c r="AR919" s="2">
        <v>2.2614567247284101E-5</v>
      </c>
      <c r="AS919" s="2">
        <f t="shared" si="175"/>
        <v>0</v>
      </c>
      <c r="AT919" s="2">
        <v>5.8023451335244604E-6</v>
      </c>
      <c r="AU919" s="2">
        <v>1.5725515671662801E-9</v>
      </c>
      <c r="AV919" s="2">
        <v>1.41756373835386</v>
      </c>
      <c r="AW919" s="2">
        <f t="shared" si="176"/>
        <v>0</v>
      </c>
      <c r="AX919" s="2">
        <v>0</v>
      </c>
      <c r="AY919" s="2">
        <v>5.5152051717440198E-2</v>
      </c>
      <c r="AZ919" s="2">
        <v>2.1318389663045701E-5</v>
      </c>
      <c r="BA919" s="2">
        <v>5.9626280049306502E-6</v>
      </c>
      <c r="BB919" s="2">
        <v>0</v>
      </c>
      <c r="BC919" s="2">
        <v>3.06504241275634E-2</v>
      </c>
      <c r="BD919" s="2">
        <v>1.3141948896714399E-5</v>
      </c>
      <c r="BE919" s="2">
        <f t="shared" si="177"/>
        <v>0</v>
      </c>
      <c r="BF919" s="2">
        <v>3.34334926101648E-6</v>
      </c>
      <c r="BG919" s="2">
        <v>0</v>
      </c>
      <c r="BH919" s="2">
        <v>0.25534444930512001</v>
      </c>
      <c r="BI919" s="2">
        <v>0</v>
      </c>
      <c r="BJ919" s="2">
        <v>4.0932790055138897E-2</v>
      </c>
      <c r="BK919" s="2">
        <v>1.6926253362094299E-5</v>
      </c>
      <c r="BL919" s="2">
        <f t="shared" si="178"/>
        <v>0</v>
      </c>
      <c r="BM919" s="2">
        <v>4.7094835316081799E-6</v>
      </c>
      <c r="BN919" s="2">
        <v>5.28277513507276E-97</v>
      </c>
      <c r="BO919" s="2">
        <v>0.79136755379022605</v>
      </c>
      <c r="BP919" s="2">
        <f t="shared" si="179"/>
        <v>0</v>
      </c>
    </row>
    <row r="920" spans="1:68" x14ac:dyDescent="0.2">
      <c r="A920">
        <v>914</v>
      </c>
      <c r="B920">
        <f t="shared" si="170"/>
        <v>0</v>
      </c>
      <c r="D920">
        <f t="shared" si="171"/>
        <v>0</v>
      </c>
      <c r="E920">
        <f t="shared" si="172"/>
        <v>0</v>
      </c>
      <c r="F920" s="16" t="s">
        <v>5893</v>
      </c>
      <c r="G920" s="16" t="s">
        <v>4686</v>
      </c>
      <c r="H920" s="16" t="s">
        <v>5566</v>
      </c>
      <c r="I920" s="16" t="s">
        <v>5644</v>
      </c>
      <c r="J920" t="s">
        <v>913</v>
      </c>
      <c r="K920" s="8" t="s">
        <v>3188</v>
      </c>
      <c r="L920" s="2">
        <v>0</v>
      </c>
      <c r="M920" s="2">
        <v>1.6524221569053602E-2</v>
      </c>
      <c r="N920" s="2">
        <v>3.4145294422166002E-5</v>
      </c>
      <c r="O920" s="2">
        <v>9.4105781991879892E-6</v>
      </c>
      <c r="P920" s="2">
        <v>0</v>
      </c>
      <c r="Q920" s="2">
        <v>1.65242214281878E-2</v>
      </c>
      <c r="R920" s="2">
        <v>1.47228347120948E-5</v>
      </c>
      <c r="S920" s="2">
        <f t="shared" si="180"/>
        <v>-1</v>
      </c>
      <c r="T920" s="2">
        <v>4.8658928148466703E-6</v>
      </c>
      <c r="U920" s="2">
        <v>2.9107062918201601E-245</v>
      </c>
      <c r="V920" s="2">
        <v>8.8892766818832497E-6</v>
      </c>
      <c r="W920" s="2">
        <v>0</v>
      </c>
      <c r="X920" s="2">
        <v>1.6524221512751101E-2</v>
      </c>
      <c r="Y920" s="2">
        <v>2.0553106393717398E-5</v>
      </c>
      <c r="Z920" s="2">
        <f t="shared" si="173"/>
        <v>-1</v>
      </c>
      <c r="AA920" s="2">
        <v>5.2393000127198497E-6</v>
      </c>
      <c r="AB920" s="2">
        <v>1.2925598037753401E-128</v>
      </c>
      <c r="AC920" s="2">
        <v>4.0032955550560996E-3</v>
      </c>
      <c r="AD920" s="2">
        <f t="shared" si="174"/>
        <v>1</v>
      </c>
      <c r="AE920" s="2">
        <v>0</v>
      </c>
      <c r="AF920" s="2">
        <v>3.01561304453642E-2</v>
      </c>
      <c r="AG920" s="2">
        <v>3.6388478393656698E-5</v>
      </c>
      <c r="AH920" s="2">
        <v>9.5740491547176296E-6</v>
      </c>
      <c r="AI920" s="2">
        <v>0</v>
      </c>
      <c r="AJ920" s="2">
        <v>3.0156130500697698E-2</v>
      </c>
      <c r="AK920" s="2">
        <v>3.51425347066232E-5</v>
      </c>
      <c r="AL920" s="2">
        <f t="shared" si="169"/>
        <v>0</v>
      </c>
      <c r="AM920" s="2">
        <v>1.06100717638125E-5</v>
      </c>
      <c r="AN920" s="2">
        <v>7.2500404525556803E-8</v>
      </c>
      <c r="AO920" s="2">
        <v>1.37968327584438</v>
      </c>
      <c r="AP920" s="2">
        <v>0</v>
      </c>
      <c r="AQ920" s="2">
        <v>4.7827467974911497E-2</v>
      </c>
      <c r="AR920" s="2">
        <v>6.7421165182538401E-5</v>
      </c>
      <c r="AS920" s="2">
        <f t="shared" si="175"/>
        <v>0</v>
      </c>
      <c r="AT920" s="2">
        <v>1.5536693369867E-5</v>
      </c>
      <c r="AU920" s="2">
        <v>4.1158810634940498E-109</v>
      </c>
      <c r="AV920" s="2">
        <v>3.3785554206204899E-3</v>
      </c>
      <c r="AW920" s="2">
        <f t="shared" si="176"/>
        <v>0</v>
      </c>
      <c r="AX920" s="2">
        <v>0</v>
      </c>
      <c r="AY920" s="2">
        <v>5.5152051717106999E-2</v>
      </c>
      <c r="AZ920" s="2">
        <v>7.23824361493092E-5</v>
      </c>
      <c r="BA920" s="2">
        <v>1.7474283277401701E-5</v>
      </c>
      <c r="BB920" s="2">
        <v>0</v>
      </c>
      <c r="BC920" s="2">
        <v>3.06504241275793E-2</v>
      </c>
      <c r="BD920" s="2">
        <v>3.6193986893673998E-5</v>
      </c>
      <c r="BE920" s="2">
        <f t="shared" si="177"/>
        <v>0</v>
      </c>
      <c r="BF920" s="2">
        <v>8.5495268248516408E-6</v>
      </c>
      <c r="BG920" s="2">
        <v>5.2967350096112698E-209</v>
      </c>
      <c r="BH920" s="2">
        <v>1.18307437766262E-3</v>
      </c>
      <c r="BI920" s="2">
        <v>0</v>
      </c>
      <c r="BJ920" s="2">
        <v>4.0932790052594599E-2</v>
      </c>
      <c r="BK920" s="2">
        <v>5.1425044930541001E-5</v>
      </c>
      <c r="BL920" s="2">
        <f t="shared" si="178"/>
        <v>0</v>
      </c>
      <c r="BM920" s="2">
        <v>1.4620926276869201E-5</v>
      </c>
      <c r="BN920" s="2">
        <v>3.0405053029085898E-17</v>
      </c>
      <c r="BO920" s="2">
        <v>0.104251507125797</v>
      </c>
      <c r="BP920" s="2">
        <f t="shared" si="179"/>
        <v>0</v>
      </c>
    </row>
    <row r="921" spans="1:68" x14ac:dyDescent="0.2">
      <c r="A921">
        <v>915</v>
      </c>
      <c r="B921">
        <f t="shared" si="170"/>
        <v>0</v>
      </c>
      <c r="D921">
        <f t="shared" si="171"/>
        <v>1</v>
      </c>
      <c r="E921">
        <f t="shared" si="172"/>
        <v>0</v>
      </c>
      <c r="F921" s="16" t="s">
        <v>5894</v>
      </c>
      <c r="G921" s="16" t="s">
        <v>4686</v>
      </c>
      <c r="H921" s="16" t="s">
        <v>5566</v>
      </c>
      <c r="I921" s="16" t="s">
        <v>5644</v>
      </c>
      <c r="J921" t="s">
        <v>914</v>
      </c>
      <c r="K921" s="8" t="s">
        <v>3189</v>
      </c>
      <c r="L921" s="2">
        <v>0</v>
      </c>
      <c r="M921" s="2">
        <v>1.7851741776758301E-2</v>
      </c>
      <c r="N921" s="2">
        <v>1.13856944123244E-4</v>
      </c>
      <c r="O921" s="2">
        <v>6.8466037886833405E-5</v>
      </c>
      <c r="P921" s="2">
        <v>0</v>
      </c>
      <c r="Q921" s="2">
        <v>1.7851741642926099E-2</v>
      </c>
      <c r="R921" s="2">
        <v>1.3053035184888801E-4</v>
      </c>
      <c r="S921" s="2">
        <f t="shared" si="180"/>
        <v>1</v>
      </c>
      <c r="T921" s="2">
        <v>7.8013754464157707E-5</v>
      </c>
      <c r="U921" s="2">
        <v>3.7289623353538101E-22</v>
      </c>
      <c r="V921" s="2">
        <v>4.01466373888995E-3</v>
      </c>
      <c r="W921" s="2">
        <v>0</v>
      </c>
      <c r="X921" s="2">
        <v>1.7851741711666699E-2</v>
      </c>
      <c r="Y921" s="2">
        <v>1.41084727206333E-4</v>
      </c>
      <c r="Z921" s="2">
        <f t="shared" si="173"/>
        <v>1</v>
      </c>
      <c r="AA921" s="2">
        <v>8.2836611728680194E-5</v>
      </c>
      <c r="AB921" s="2">
        <v>1.40206317005603E-28</v>
      </c>
      <c r="AC921" s="2">
        <v>5.1426033219143695E-7</v>
      </c>
      <c r="AD921" s="2">
        <f t="shared" si="174"/>
        <v>1</v>
      </c>
      <c r="AE921" s="2">
        <v>0</v>
      </c>
      <c r="AF921" s="2">
        <v>3.2545666810134599E-2</v>
      </c>
      <c r="AG921" s="2">
        <v>2.3194714255236101E-4</v>
      </c>
      <c r="AH921" s="2">
        <v>1.4040412223421299E-4</v>
      </c>
      <c r="AI921" s="2">
        <v>0</v>
      </c>
      <c r="AJ921" s="2">
        <v>3.2545666862150102E-2</v>
      </c>
      <c r="AK921" s="2">
        <v>2.29125894453432E-4</v>
      </c>
      <c r="AL921" s="2">
        <f t="shared" si="169"/>
        <v>0</v>
      </c>
      <c r="AM921" s="2">
        <v>1.4553519833064701E-4</v>
      </c>
      <c r="AN921" s="2">
        <v>5.7445913578135496E-6</v>
      </c>
      <c r="AO921" s="2">
        <v>1.27946527728688</v>
      </c>
      <c r="AP921" s="2">
        <v>0</v>
      </c>
      <c r="AQ921" s="2">
        <v>5.00361521420754E-2</v>
      </c>
      <c r="AR921" s="2">
        <v>2.5084416016923298E-4</v>
      </c>
      <c r="AS921" s="2">
        <f t="shared" si="175"/>
        <v>0</v>
      </c>
      <c r="AT921" s="2">
        <v>1.47894595893679E-4</v>
      </c>
      <c r="AU921" s="2">
        <v>8.88383968680788E-4</v>
      </c>
      <c r="AV921" s="2">
        <v>0.147543838352831</v>
      </c>
      <c r="AW921" s="2">
        <f t="shared" si="176"/>
        <v>0</v>
      </c>
      <c r="AX921" s="2">
        <v>0</v>
      </c>
      <c r="AY921" s="2">
        <v>5.9540162604078802E-2</v>
      </c>
      <c r="AZ921" s="2">
        <v>4.2602113503082501E-4</v>
      </c>
      <c r="BA921" s="2">
        <v>2.5580328868043099E-4</v>
      </c>
      <c r="BB921" s="2">
        <v>0</v>
      </c>
      <c r="BC921" s="2">
        <v>3.3198554603372003E-2</v>
      </c>
      <c r="BD921" s="2">
        <v>1.6906010350209899E-4</v>
      </c>
      <c r="BE921" s="2">
        <f t="shared" si="177"/>
        <v>-1</v>
      </c>
      <c r="BF921" s="2">
        <v>9.5532768741591305E-5</v>
      </c>
      <c r="BG921" s="2">
        <v>0</v>
      </c>
      <c r="BH921" s="2">
        <v>7.14176181247087E-83</v>
      </c>
      <c r="BI921" s="2">
        <v>0</v>
      </c>
      <c r="BJ921" s="2">
        <v>4.0932790055463297E-2</v>
      </c>
      <c r="BK921" s="2">
        <v>9.1398277470677099E-5</v>
      </c>
      <c r="BL921" s="2">
        <f t="shared" si="178"/>
        <v>-1</v>
      </c>
      <c r="BM921" s="2">
        <v>3.8187955552777501E-5</v>
      </c>
      <c r="BN921" s="2">
        <v>0</v>
      </c>
      <c r="BO921" s="2">
        <v>3.8598807591445296E-127</v>
      </c>
      <c r="BP921" s="2">
        <f t="shared" si="179"/>
        <v>1</v>
      </c>
    </row>
    <row r="922" spans="1:68" x14ac:dyDescent="0.2">
      <c r="A922">
        <v>916</v>
      </c>
      <c r="B922">
        <f t="shared" si="170"/>
        <v>0</v>
      </c>
      <c r="D922">
        <f t="shared" si="171"/>
        <v>0</v>
      </c>
      <c r="E922">
        <f t="shared" si="172"/>
        <v>0</v>
      </c>
      <c r="F922" s="16" t="s">
        <v>5895</v>
      </c>
      <c r="G922" s="16" t="s">
        <v>4686</v>
      </c>
      <c r="H922" s="16" t="s">
        <v>5566</v>
      </c>
      <c r="I922" s="16" t="s">
        <v>5644</v>
      </c>
      <c r="J922" t="s">
        <v>915</v>
      </c>
      <c r="K922" s="8" t="s">
        <v>3190</v>
      </c>
      <c r="L922" s="2">
        <v>0</v>
      </c>
      <c r="M922" s="2">
        <v>1.6524221568820201E-2</v>
      </c>
      <c r="N922" s="2">
        <v>7.2381608341444704E-6</v>
      </c>
      <c r="O922" s="2">
        <v>1.7451756902904399E-6</v>
      </c>
      <c r="P922" s="2">
        <v>0</v>
      </c>
      <c r="Q922" s="2">
        <v>1.6524221436336702E-2</v>
      </c>
      <c r="R922" s="2">
        <v>5.0189328640140998E-6</v>
      </c>
      <c r="S922" s="2">
        <f t="shared" si="180"/>
        <v>0</v>
      </c>
      <c r="T922" s="2">
        <v>1.8652462162462E-6</v>
      </c>
      <c r="U922" s="2">
        <v>4.2318163975584598E-6</v>
      </c>
      <c r="V922" s="2">
        <v>0.62207791588414096</v>
      </c>
      <c r="W922" s="2">
        <v>0</v>
      </c>
      <c r="X922" s="2">
        <v>1.6524221514380301E-2</v>
      </c>
      <c r="Y922" s="2">
        <v>1.06598276795928E-5</v>
      </c>
      <c r="Z922" s="2">
        <f t="shared" si="173"/>
        <v>0</v>
      </c>
      <c r="AA922" s="2">
        <v>2.0236551917259301E-6</v>
      </c>
      <c r="AB922" s="2">
        <v>2.6444831619044999E-40</v>
      </c>
      <c r="AC922" s="2">
        <v>0.38400948231828702</v>
      </c>
      <c r="AD922" s="2">
        <f t="shared" si="174"/>
        <v>0</v>
      </c>
      <c r="AE922" s="2">
        <v>0</v>
      </c>
      <c r="AF922" s="2">
        <v>3.01561304479987E-2</v>
      </c>
      <c r="AG922" s="2">
        <v>1.58544854941906E-5</v>
      </c>
      <c r="AH922" s="2">
        <v>4.8855194131714302E-6</v>
      </c>
      <c r="AI922" s="2">
        <v>0</v>
      </c>
      <c r="AJ922" s="2">
        <v>3.01561304986563E-2</v>
      </c>
      <c r="AK922" s="2">
        <v>1.80175963995181E-5</v>
      </c>
      <c r="AL922" s="2">
        <f t="shared" si="169"/>
        <v>0</v>
      </c>
      <c r="AM922" s="2">
        <v>4.1528591171134003E-6</v>
      </c>
      <c r="AN922" s="2">
        <v>1.4371205752737601E-47</v>
      </c>
      <c r="AO922" s="2">
        <v>1.1334167486748301</v>
      </c>
      <c r="AP922" s="2">
        <v>0</v>
      </c>
      <c r="AQ922" s="2">
        <v>4.7827467975035197E-2</v>
      </c>
      <c r="AR922" s="2">
        <v>2.0820571356740702E-5</v>
      </c>
      <c r="AS922" s="2">
        <f t="shared" si="175"/>
        <v>0</v>
      </c>
      <c r="AT922" s="2">
        <v>5.4605895670345096E-6</v>
      </c>
      <c r="AU922" s="2">
        <v>8.7375265461248005E-39</v>
      </c>
      <c r="AV922" s="2">
        <v>0.61877583720535601</v>
      </c>
      <c r="AW922" s="2">
        <f t="shared" si="176"/>
        <v>0</v>
      </c>
      <c r="AX922" s="2">
        <v>0</v>
      </c>
      <c r="AY922" s="2">
        <v>5.5152051709047502E-2</v>
      </c>
      <c r="AZ922" s="2">
        <v>3.5879973752040901E-5</v>
      </c>
      <c r="BA922" s="2">
        <v>6.7877946662895196E-6</v>
      </c>
      <c r="BB922" s="2">
        <v>0</v>
      </c>
      <c r="BC922" s="2">
        <v>3.0650424127242899E-2</v>
      </c>
      <c r="BD922" s="2">
        <v>9.4340653026375106E-6</v>
      </c>
      <c r="BE922" s="2">
        <f t="shared" si="177"/>
        <v>0</v>
      </c>
      <c r="BF922" s="2">
        <v>3.19905248010704E-6</v>
      </c>
      <c r="BG922" s="2" t="s">
        <v>7998</v>
      </c>
      <c r="BH922" s="2">
        <v>4.0115153195581103E-5</v>
      </c>
      <c r="BI922" s="2">
        <v>0</v>
      </c>
      <c r="BJ922" s="2">
        <v>4.09327900454515E-2</v>
      </c>
      <c r="BK922" s="2">
        <v>1.52050113577896E-5</v>
      </c>
      <c r="BL922" s="2">
        <f t="shared" si="178"/>
        <v>0</v>
      </c>
      <c r="BM922" s="2">
        <v>4.5319563622783103E-6</v>
      </c>
      <c r="BN922" s="2">
        <v>1.0534408011691099E-82</v>
      </c>
      <c r="BO922" s="2">
        <v>2.89183958099984E-3</v>
      </c>
      <c r="BP922" s="2">
        <f t="shared" si="179"/>
        <v>0</v>
      </c>
    </row>
    <row r="923" spans="1:68" x14ac:dyDescent="0.2">
      <c r="A923">
        <v>917</v>
      </c>
      <c r="B923">
        <f t="shared" si="170"/>
        <v>0</v>
      </c>
      <c r="D923">
        <f t="shared" si="171"/>
        <v>0</v>
      </c>
      <c r="E923">
        <f t="shared" si="172"/>
        <v>0</v>
      </c>
      <c r="F923" s="16" t="s">
        <v>5896</v>
      </c>
      <c r="G923" s="16" t="s">
        <v>4686</v>
      </c>
      <c r="H923" s="16" t="s">
        <v>5566</v>
      </c>
      <c r="I923" s="16" t="s">
        <v>5644</v>
      </c>
      <c r="J923" t="s">
        <v>916</v>
      </c>
      <c r="K923" s="8" t="s">
        <v>3191</v>
      </c>
      <c r="L923" s="2">
        <v>0</v>
      </c>
      <c r="M923" s="2">
        <v>1.65242215691365E-2</v>
      </c>
      <c r="N923" s="2">
        <v>1.1287262880617199E-5</v>
      </c>
      <c r="O923" s="2">
        <v>2.67991153506464E-6</v>
      </c>
      <c r="P923" s="2">
        <v>0</v>
      </c>
      <c r="Q923" s="2">
        <v>1.6524221443431901E-2</v>
      </c>
      <c r="R923" s="2">
        <v>7.3753671993912596E-6</v>
      </c>
      <c r="S923" s="2">
        <f t="shared" si="180"/>
        <v>0</v>
      </c>
      <c r="T923" s="2">
        <v>1.94977631354619E-6</v>
      </c>
      <c r="U923" s="2">
        <v>1.2767674310272901E-68</v>
      </c>
      <c r="V923" s="2">
        <v>0.355539533942268</v>
      </c>
      <c r="W923" s="2">
        <v>0</v>
      </c>
      <c r="X923" s="2">
        <v>1.65242215143451E-2</v>
      </c>
      <c r="Y923" s="2">
        <v>9.8056412772261607E-6</v>
      </c>
      <c r="Z923" s="2">
        <f t="shared" si="173"/>
        <v>0</v>
      </c>
      <c r="AA923" s="2">
        <v>2.5681398794357501E-6</v>
      </c>
      <c r="AB923" s="2">
        <v>3.5597301203678599E-8</v>
      </c>
      <c r="AC923" s="2">
        <v>1.0483533483486001</v>
      </c>
      <c r="AD923" s="2">
        <f t="shared" si="174"/>
        <v>0</v>
      </c>
      <c r="AE923" s="2">
        <v>0</v>
      </c>
      <c r="AF923" s="2">
        <v>3.0156130448019999E-2</v>
      </c>
      <c r="AG923" s="2">
        <v>1.7062857212324198E-5</v>
      </c>
      <c r="AH923" s="2">
        <v>3.5023319521683802E-6</v>
      </c>
      <c r="AI923" s="2">
        <v>0</v>
      </c>
      <c r="AJ923" s="2">
        <v>3.01561305013739E-2</v>
      </c>
      <c r="AK923" s="2">
        <v>1.2108237328904799E-5</v>
      </c>
      <c r="AL923" s="2">
        <f t="shared" si="169"/>
        <v>0</v>
      </c>
      <c r="AM923" s="2">
        <v>3.4826967041393501E-6</v>
      </c>
      <c r="AN923" s="2">
        <v>7.5828894207131904E-4</v>
      </c>
      <c r="AO923" s="2">
        <v>0.52680743065207303</v>
      </c>
      <c r="AP923" s="2">
        <v>0</v>
      </c>
      <c r="AQ923" s="2">
        <v>4.7827467991452099E-2</v>
      </c>
      <c r="AR923" s="2">
        <v>2.2248869173039498E-5</v>
      </c>
      <c r="AS923" s="2">
        <f t="shared" si="175"/>
        <v>0</v>
      </c>
      <c r="AT923" s="2">
        <v>5.30033187092766E-6</v>
      </c>
      <c r="AU923" s="2">
        <v>8.6750486989886203E-152</v>
      </c>
      <c r="AV923" s="2">
        <v>0.64075426440152505</v>
      </c>
      <c r="AW923" s="2">
        <f t="shared" si="176"/>
        <v>0</v>
      </c>
      <c r="AX923" s="2">
        <v>0</v>
      </c>
      <c r="AY923" s="2">
        <v>5.51520517090099E-2</v>
      </c>
      <c r="AZ923" s="2">
        <v>2.66454741397817E-5</v>
      </c>
      <c r="BA923" s="2">
        <v>6.2295887205789997E-6</v>
      </c>
      <c r="BB923" s="2">
        <v>0</v>
      </c>
      <c r="BC923" s="2">
        <v>3.0650424127243399E-2</v>
      </c>
      <c r="BD923" s="2">
        <v>1.35759898964402E-5</v>
      </c>
      <c r="BE923" s="2">
        <f t="shared" si="177"/>
        <v>0</v>
      </c>
      <c r="BF923" s="2">
        <v>3.2696900995833901E-6</v>
      </c>
      <c r="BG923" s="2">
        <v>1.2601090422955601E-216</v>
      </c>
      <c r="BH923" s="2">
        <v>5.91464063065818E-2</v>
      </c>
      <c r="BI923" s="2">
        <v>0</v>
      </c>
      <c r="BJ923" s="2">
        <v>4.0932790044843299E-2</v>
      </c>
      <c r="BK923" s="2">
        <v>2.15320526895777E-5</v>
      </c>
      <c r="BL923" s="2">
        <f t="shared" si="178"/>
        <v>0</v>
      </c>
      <c r="BM923" s="2">
        <v>5.4915540672584598E-6</v>
      </c>
      <c r="BN923" s="2">
        <v>4.8869211919236602E-21</v>
      </c>
      <c r="BO923" s="2">
        <v>0.67389172665616204</v>
      </c>
      <c r="BP923" s="2">
        <f t="shared" si="179"/>
        <v>0</v>
      </c>
    </row>
    <row r="924" spans="1:68" x14ac:dyDescent="0.2">
      <c r="A924">
        <v>918</v>
      </c>
      <c r="B924">
        <f t="shared" si="170"/>
        <v>0</v>
      </c>
      <c r="D924">
        <f t="shared" si="171"/>
        <v>1</v>
      </c>
      <c r="E924">
        <f t="shared" si="172"/>
        <v>0</v>
      </c>
      <c r="F924" s="16" t="s">
        <v>5897</v>
      </c>
      <c r="G924" s="16" t="s">
        <v>4686</v>
      </c>
      <c r="H924" s="16" t="s">
        <v>5566</v>
      </c>
      <c r="I924" s="16" t="s">
        <v>5644</v>
      </c>
      <c r="J924" s="14" t="s">
        <v>917</v>
      </c>
      <c r="K924" s="8" t="s">
        <v>3192</v>
      </c>
      <c r="L924" s="2">
        <v>0</v>
      </c>
      <c r="M924" s="2">
        <v>1.9485054741601799E-2</v>
      </c>
      <c r="N924" s="2">
        <v>2.24696802829475E-4</v>
      </c>
      <c r="O924" s="2">
        <v>1.3516091254941001E-4</v>
      </c>
      <c r="P924" s="2">
        <v>0</v>
      </c>
      <c r="Q924" s="2">
        <v>1.94850545982772E-2</v>
      </c>
      <c r="R924" s="2">
        <v>2.5287242588086298E-4</v>
      </c>
      <c r="S924" s="2">
        <f t="shared" si="180"/>
        <v>1</v>
      </c>
      <c r="T924" s="2">
        <v>1.57086701572683E-4</v>
      </c>
      <c r="U924" s="2">
        <v>1.23309948026154E-21</v>
      </c>
      <c r="V924" s="2">
        <v>1.7786620736205701E-5</v>
      </c>
      <c r="W924" s="2">
        <v>0</v>
      </c>
      <c r="X924" s="2">
        <v>1.9485054675963901E-2</v>
      </c>
      <c r="Y924" s="2">
        <v>2.8173573004902598E-4</v>
      </c>
      <c r="Z924" s="2">
        <f t="shared" si="173"/>
        <v>1</v>
      </c>
      <c r="AA924" s="2">
        <v>1.7572497865140599E-4</v>
      </c>
      <c r="AB924" s="2">
        <v>4.6690000061376604E-47</v>
      </c>
      <c r="AC924" s="2">
        <v>1.04635717351253E-19</v>
      </c>
      <c r="AD924" s="2">
        <f t="shared" si="174"/>
        <v>1</v>
      </c>
      <c r="AE924" s="2">
        <v>0</v>
      </c>
      <c r="AF924" s="2">
        <v>3.5485630132517501E-2</v>
      </c>
      <c r="AG924" s="2">
        <v>4.5220505800564799E-4</v>
      </c>
      <c r="AH924" s="2">
        <v>2.8184277255538802E-4</v>
      </c>
      <c r="AI924" s="2">
        <v>0</v>
      </c>
      <c r="AJ924" s="2">
        <v>3.5485630199737203E-2</v>
      </c>
      <c r="AK924" s="2">
        <v>4.3028666601109002E-4</v>
      </c>
      <c r="AL924" s="2">
        <f t="shared" si="169"/>
        <v>0</v>
      </c>
      <c r="AM924" s="2">
        <v>2.8035080070599799E-4</v>
      </c>
      <c r="AN924" s="2">
        <v>5.4208119950783999E-2</v>
      </c>
      <c r="AO924" s="2">
        <v>0.14476167721264099</v>
      </c>
      <c r="AP924" s="2">
        <v>0</v>
      </c>
      <c r="AQ924" s="2">
        <v>5.29377269580385E-2</v>
      </c>
      <c r="AR924" s="2">
        <v>4.9652741500409497E-4</v>
      </c>
      <c r="AS924" s="2">
        <f t="shared" si="175"/>
        <v>0</v>
      </c>
      <c r="AT924" s="2">
        <v>3.15776315395337E-4</v>
      </c>
      <c r="AU924" s="2">
        <v>3.0037911018946597E-14</v>
      </c>
      <c r="AV924" s="2">
        <v>1.2567382922588799E-3</v>
      </c>
      <c r="AW924" s="2">
        <f t="shared" si="176"/>
        <v>0</v>
      </c>
      <c r="AX924" s="2">
        <v>0</v>
      </c>
      <c r="AY924" s="2">
        <v>6.4939069788724602E-2</v>
      </c>
      <c r="AZ924" s="2">
        <v>8.5074561550505098E-4</v>
      </c>
      <c r="BA924" s="2">
        <v>5.3371173737922102E-4</v>
      </c>
      <c r="BB924" s="2">
        <v>0</v>
      </c>
      <c r="BC924" s="2">
        <v>3.6333644004834499E-2</v>
      </c>
      <c r="BD924" s="2">
        <v>5.2699380821137002E-4</v>
      </c>
      <c r="BE924" s="2">
        <f t="shared" si="177"/>
        <v>-1</v>
      </c>
      <c r="BF924" s="2">
        <v>3.23124632123268E-4</v>
      </c>
      <c r="BG924" s="2">
        <v>1.25686886184126E-178</v>
      </c>
      <c r="BH924" s="2">
        <v>1.55168184060232E-73</v>
      </c>
      <c r="BI924" s="2">
        <v>0</v>
      </c>
      <c r="BJ924" s="2">
        <v>4.9757957953380297E-2</v>
      </c>
      <c r="BK924" s="2">
        <v>7.0122791072537599E-4</v>
      </c>
      <c r="BL924" s="2">
        <f t="shared" si="178"/>
        <v>-1</v>
      </c>
      <c r="BM924" s="2">
        <v>4.1214841494592602E-4</v>
      </c>
      <c r="BN924" s="2">
        <v>4.1743490228922098E-58</v>
      </c>
      <c r="BO924" s="2">
        <v>8.6101901187010697E-14</v>
      </c>
      <c r="BP924" s="2">
        <f t="shared" si="179"/>
        <v>1</v>
      </c>
    </row>
    <row r="925" spans="1:68" x14ac:dyDescent="0.2">
      <c r="A925">
        <v>919</v>
      </c>
      <c r="B925">
        <f t="shared" si="170"/>
        <v>0</v>
      </c>
      <c r="D925">
        <f t="shared" si="171"/>
        <v>0</v>
      </c>
      <c r="E925">
        <f t="shared" si="172"/>
        <v>0</v>
      </c>
      <c r="F925" s="16" t="s">
        <v>5898</v>
      </c>
      <c r="G925" s="16" t="s">
        <v>4686</v>
      </c>
      <c r="H925" s="16" t="s">
        <v>5566</v>
      </c>
      <c r="I925" s="16" t="s">
        <v>5644</v>
      </c>
      <c r="J925" t="s">
        <v>918</v>
      </c>
      <c r="K925" s="8" t="s">
        <v>3193</v>
      </c>
      <c r="L925" s="2">
        <v>0</v>
      </c>
      <c r="M925" s="2">
        <v>1.6524221569135199E-2</v>
      </c>
      <c r="N925" s="2">
        <v>7.967784166018E-6</v>
      </c>
      <c r="O925" s="2">
        <v>1.6931973512430499E-6</v>
      </c>
      <c r="P925" s="2">
        <v>0</v>
      </c>
      <c r="Q925" s="2">
        <v>1.65242214434414E-2</v>
      </c>
      <c r="R925" s="2">
        <v>6.4716242273358603E-6</v>
      </c>
      <c r="S925" s="2">
        <f t="shared" si="180"/>
        <v>0</v>
      </c>
      <c r="T925" s="2">
        <v>1.8894286850107201E-6</v>
      </c>
      <c r="U925" s="2">
        <v>3.4555817060748598E-16</v>
      </c>
      <c r="V925" s="2">
        <v>1.0053677272913</v>
      </c>
      <c r="W925" s="2">
        <v>0</v>
      </c>
      <c r="X925" s="2">
        <v>1.6524221514280499E-2</v>
      </c>
      <c r="Y925" s="2">
        <v>5.8228842804379003E-6</v>
      </c>
      <c r="Z925" s="2">
        <f t="shared" si="173"/>
        <v>0</v>
      </c>
      <c r="AA925" s="2">
        <v>1.7761475492324401E-6</v>
      </c>
      <c r="AB925" s="2">
        <v>1.5500852217222698E-5</v>
      </c>
      <c r="AC925" s="2">
        <v>0.60618443821719004</v>
      </c>
      <c r="AD925" s="2">
        <f t="shared" si="174"/>
        <v>0</v>
      </c>
      <c r="AE925" s="2">
        <v>0</v>
      </c>
      <c r="AF925" s="2">
        <v>3.0156130446236998E-2</v>
      </c>
      <c r="AG925" s="2">
        <v>1.95613110360243E-5</v>
      </c>
      <c r="AH925" s="2">
        <v>4.3298760408389101E-6</v>
      </c>
      <c r="AI925" s="2">
        <v>0</v>
      </c>
      <c r="AJ925" s="2">
        <v>3.0156130503661501E-2</v>
      </c>
      <c r="AK925" s="2">
        <v>2.00034380514479E-5</v>
      </c>
      <c r="AL925" s="2">
        <f t="shared" si="169"/>
        <v>0</v>
      </c>
      <c r="AM925" s="2">
        <v>5.9755571824210303E-6</v>
      </c>
      <c r="AN925" s="2">
        <v>6.5915832535778795E-94</v>
      </c>
      <c r="AO925" s="2">
        <v>1.44038046060828</v>
      </c>
      <c r="AP925" s="2">
        <v>0</v>
      </c>
      <c r="AQ925" s="2">
        <v>4.7827467992331799E-2</v>
      </c>
      <c r="AR925" s="2">
        <v>2.0985826034674699E-5</v>
      </c>
      <c r="AS925" s="2">
        <f t="shared" si="175"/>
        <v>0</v>
      </c>
      <c r="AT925" s="2">
        <v>5.23230684353584E-6</v>
      </c>
      <c r="AU925" s="2">
        <v>1.4616249820986201E-61</v>
      </c>
      <c r="AV925" s="2">
        <v>1.23467276427523</v>
      </c>
      <c r="AW925" s="2">
        <f t="shared" si="176"/>
        <v>0</v>
      </c>
      <c r="AX925" s="2">
        <v>0</v>
      </c>
      <c r="AY925" s="2">
        <v>5.5152051717440101E-2</v>
      </c>
      <c r="AZ925" s="2">
        <v>2.6382580182885298E-5</v>
      </c>
      <c r="BA925" s="2">
        <v>5.4376622630520803E-6</v>
      </c>
      <c r="BB925" s="2">
        <v>0</v>
      </c>
      <c r="BC925" s="2">
        <v>3.06504241275635E-2</v>
      </c>
      <c r="BD925" s="2">
        <v>1.2810327376048201E-5</v>
      </c>
      <c r="BE925" s="2">
        <f t="shared" si="177"/>
        <v>0</v>
      </c>
      <c r="BF925" s="2">
        <v>3.4256871441869499E-6</v>
      </c>
      <c r="BG925" s="2">
        <v>6.8001314389214197E-166</v>
      </c>
      <c r="BH925" s="2">
        <v>6.5052984834845506E-2</v>
      </c>
      <c r="BI925" s="2">
        <v>0</v>
      </c>
      <c r="BJ925" s="2">
        <v>4.0932790055139397E-2</v>
      </c>
      <c r="BK925" s="2">
        <v>1.3975536663217699E-5</v>
      </c>
      <c r="BL925" s="2">
        <f t="shared" si="178"/>
        <v>0</v>
      </c>
      <c r="BM925" s="2">
        <v>4.2645634731622904E-6</v>
      </c>
      <c r="BN925" s="2">
        <v>5.6395857318507804E-53</v>
      </c>
      <c r="BO925" s="2">
        <v>0.101718516012915</v>
      </c>
      <c r="BP925" s="2">
        <f t="shared" si="179"/>
        <v>0</v>
      </c>
    </row>
    <row r="926" spans="1:68" x14ac:dyDescent="0.2">
      <c r="A926">
        <v>920</v>
      </c>
      <c r="B926">
        <f t="shared" si="170"/>
        <v>1</v>
      </c>
      <c r="D926">
        <f t="shared" si="171"/>
        <v>0</v>
      </c>
      <c r="E926">
        <f t="shared" si="172"/>
        <v>0</v>
      </c>
      <c r="F926" s="16" t="s">
        <v>5899</v>
      </c>
      <c r="G926" s="16" t="s">
        <v>4686</v>
      </c>
      <c r="H926" s="16" t="s">
        <v>5566</v>
      </c>
      <c r="I926" s="16" t="s">
        <v>5644</v>
      </c>
      <c r="J926" t="s">
        <v>919</v>
      </c>
      <c r="K926" s="8" t="s">
        <v>3194</v>
      </c>
      <c r="L926" s="2">
        <v>0</v>
      </c>
      <c r="M926" s="2">
        <v>1.6524221569053699E-2</v>
      </c>
      <c r="N926" s="2">
        <v>1.7932355349397399E-5</v>
      </c>
      <c r="O926" s="2">
        <v>4.4884698690209998E-6</v>
      </c>
      <c r="P926" s="2">
        <v>0</v>
      </c>
      <c r="Q926" s="2">
        <v>1.65242214281878E-2</v>
      </c>
      <c r="R926" s="2">
        <v>1.49046835586644E-5</v>
      </c>
      <c r="S926" s="2">
        <f t="shared" si="180"/>
        <v>0</v>
      </c>
      <c r="T926" s="2">
        <v>4.8684335976974796E-6</v>
      </c>
      <c r="U926" s="2">
        <v>3.3317035391733597E-5</v>
      </c>
      <c r="V926" s="2">
        <v>0.73420791137702301</v>
      </c>
      <c r="W926" s="2">
        <v>0</v>
      </c>
      <c r="X926" s="2">
        <v>1.6524221512751E-2</v>
      </c>
      <c r="Y926" s="2">
        <v>1.82125016737559E-5</v>
      </c>
      <c r="Z926" s="2">
        <f t="shared" si="173"/>
        <v>0</v>
      </c>
      <c r="AA926" s="2">
        <v>4.9875000630336501E-6</v>
      </c>
      <c r="AB926" s="2">
        <v>7.25004045255581E-8</v>
      </c>
      <c r="AC926" s="2">
        <v>1.44584734002865</v>
      </c>
      <c r="AD926" s="2">
        <f t="shared" si="174"/>
        <v>0</v>
      </c>
      <c r="AE926" s="2">
        <v>0</v>
      </c>
      <c r="AF926" s="2">
        <v>3.01561304453642E-2</v>
      </c>
      <c r="AG926" s="2">
        <v>2.7373290295960502E-5</v>
      </c>
      <c r="AH926" s="2">
        <v>8.8860341031291995E-6</v>
      </c>
      <c r="AI926" s="2">
        <v>0</v>
      </c>
      <c r="AJ926" s="2">
        <v>3.0156130500697601E-2</v>
      </c>
      <c r="AK926" s="2">
        <v>3.4498765141442901E-5</v>
      </c>
      <c r="AL926" s="2">
        <f t="shared" si="169"/>
        <v>0</v>
      </c>
      <c r="AM926" s="2">
        <v>1.05609447079837E-5</v>
      </c>
      <c r="AN926" s="2">
        <v>3.2926799987056101E-27</v>
      </c>
      <c r="AO926" s="2">
        <v>0.54914447049884996</v>
      </c>
      <c r="AP926" s="2">
        <v>0</v>
      </c>
      <c r="AQ926" s="2">
        <v>4.7827467974912503E-2</v>
      </c>
      <c r="AR926" s="2">
        <v>5.8861210888470902E-5</v>
      </c>
      <c r="AS926" s="2">
        <f t="shared" si="175"/>
        <v>0</v>
      </c>
      <c r="AT926" s="2">
        <v>1.7235867430383998E-5</v>
      </c>
      <c r="AU926" s="2">
        <v>1.07563737522497E-257</v>
      </c>
      <c r="AV926" s="2">
        <v>4.76243081331743E-5</v>
      </c>
      <c r="AW926" s="2">
        <f t="shared" si="176"/>
        <v>0</v>
      </c>
      <c r="AX926" s="2">
        <v>0</v>
      </c>
      <c r="AY926" s="2">
        <v>5.5152051717106999E-2</v>
      </c>
      <c r="AZ926" s="2">
        <v>8.1286360290187598E-5</v>
      </c>
      <c r="BA926" s="2">
        <v>2.21906398682031E-5</v>
      </c>
      <c r="BB926" s="2">
        <v>0</v>
      </c>
      <c r="BC926" s="2">
        <v>3.06504241275793E-2</v>
      </c>
      <c r="BD926" s="2">
        <v>3.2435936700304199E-5</v>
      </c>
      <c r="BE926" s="2">
        <f t="shared" si="177"/>
        <v>-1</v>
      </c>
      <c r="BF926" s="2">
        <v>9.3980562216377194E-6</v>
      </c>
      <c r="BG926" s="2">
        <v>0</v>
      </c>
      <c r="BH926" s="2">
        <v>4.5739654389739997E-5</v>
      </c>
      <c r="BI926" s="2">
        <v>0</v>
      </c>
      <c r="BJ926" s="2">
        <v>4.0932790052594897E-2</v>
      </c>
      <c r="BK926" s="2">
        <v>4.37111568910929E-5</v>
      </c>
      <c r="BL926" s="2">
        <f t="shared" si="178"/>
        <v>-1</v>
      </c>
      <c r="BM926" s="2">
        <v>1.40425032037343E-5</v>
      </c>
      <c r="BN926" s="2">
        <v>2.7150460823997398E-158</v>
      </c>
      <c r="BO926" s="2">
        <v>3.6664467640079401E-3</v>
      </c>
      <c r="BP926" s="2">
        <f t="shared" si="179"/>
        <v>1</v>
      </c>
    </row>
    <row r="927" spans="1:68" x14ac:dyDescent="0.2">
      <c r="A927">
        <v>921</v>
      </c>
      <c r="B927">
        <f t="shared" si="170"/>
        <v>0</v>
      </c>
      <c r="D927">
        <f t="shared" si="171"/>
        <v>1</v>
      </c>
      <c r="E927">
        <f t="shared" si="172"/>
        <v>0</v>
      </c>
      <c r="F927" s="16" t="s">
        <v>5900</v>
      </c>
      <c r="G927" s="16" t="s">
        <v>4686</v>
      </c>
      <c r="H927" s="16" t="s">
        <v>5566</v>
      </c>
      <c r="I927" s="16" t="s">
        <v>5644</v>
      </c>
      <c r="J927" t="s">
        <v>920</v>
      </c>
      <c r="K927" s="8" t="s">
        <v>3195</v>
      </c>
      <c r="L927" s="2">
        <v>0</v>
      </c>
      <c r="M927" s="2">
        <v>1.7851741776758301E-2</v>
      </c>
      <c r="N927" s="2">
        <v>1.4348278213514401E-4</v>
      </c>
      <c r="O927" s="2">
        <v>8.3004642939430001E-5</v>
      </c>
      <c r="P927" s="2">
        <v>0</v>
      </c>
      <c r="Q927" s="2">
        <v>1.7851741642925498E-2</v>
      </c>
      <c r="R927" s="2">
        <v>1.293910177862E-4</v>
      </c>
      <c r="S927" s="2">
        <f t="shared" si="180"/>
        <v>-1</v>
      </c>
      <c r="T927" s="2">
        <v>7.8703579313656299E-5</v>
      </c>
      <c r="U927" s="2">
        <v>5.96179090898122E-4</v>
      </c>
      <c r="V927" s="2">
        <v>3.8793941927201203E-2</v>
      </c>
      <c r="W927" s="2">
        <v>0</v>
      </c>
      <c r="X927" s="2">
        <v>1.7851741711666601E-2</v>
      </c>
      <c r="Y927" s="2">
        <v>1.28964800709885E-4</v>
      </c>
      <c r="Z927" s="2">
        <f t="shared" si="173"/>
        <v>-1</v>
      </c>
      <c r="AA927" s="2">
        <v>7.4909435092928697E-5</v>
      </c>
      <c r="AB927" s="2">
        <v>2.8118549895169002E-10</v>
      </c>
      <c r="AC927" s="2">
        <v>2.6607512466246101E-2</v>
      </c>
      <c r="AD927" s="2">
        <f t="shared" si="174"/>
        <v>1</v>
      </c>
      <c r="AE927" s="2">
        <v>0</v>
      </c>
      <c r="AF927" s="2">
        <v>3.2545666810134599E-2</v>
      </c>
      <c r="AG927" s="2">
        <v>2.2118543983708301E-4</v>
      </c>
      <c r="AH927" s="2">
        <v>1.28734835879066E-4</v>
      </c>
      <c r="AI927" s="2">
        <v>0</v>
      </c>
      <c r="AJ927" s="2">
        <v>3.2545666862150102E-2</v>
      </c>
      <c r="AK927" s="2">
        <v>2.3983299539392499E-4</v>
      </c>
      <c r="AL927" s="2">
        <f t="shared" si="169"/>
        <v>0</v>
      </c>
      <c r="AM927" s="2">
        <v>1.5139574861133801E-4</v>
      </c>
      <c r="AN927" s="2">
        <v>1.9297213082533299E-26</v>
      </c>
      <c r="AO927" s="2">
        <v>0.109510294742552</v>
      </c>
      <c r="AP927" s="2">
        <v>0</v>
      </c>
      <c r="AQ927" s="2">
        <v>5.0036152142075997E-2</v>
      </c>
      <c r="AR927" s="2">
        <v>2.4504998672647402E-4</v>
      </c>
      <c r="AS927" s="2">
        <f t="shared" si="175"/>
        <v>0</v>
      </c>
      <c r="AT927" s="2">
        <v>1.4171317144672001E-4</v>
      </c>
      <c r="AU927" s="2">
        <v>1.9461722972665701E-8</v>
      </c>
      <c r="AV927" s="2">
        <v>5.7175039699009902E-2</v>
      </c>
      <c r="AW927" s="2">
        <f t="shared" si="176"/>
        <v>0</v>
      </c>
      <c r="AX927" s="2">
        <v>0</v>
      </c>
      <c r="AY927" s="2">
        <v>5.9540162604078899E-2</v>
      </c>
      <c r="AZ927" s="2">
        <v>4.26598763575299E-4</v>
      </c>
      <c r="BA927" s="2">
        <v>2.5659772947567302E-4</v>
      </c>
      <c r="BB927" s="2">
        <v>0</v>
      </c>
      <c r="BC927" s="2">
        <v>3.3198554603371899E-2</v>
      </c>
      <c r="BD927" s="2">
        <v>1.8661945291664899E-4</v>
      </c>
      <c r="BE927" s="2">
        <f t="shared" si="177"/>
        <v>-1</v>
      </c>
      <c r="BF927" s="2">
        <v>1.0393292767382E-4</v>
      </c>
      <c r="BG927" s="2">
        <v>0</v>
      </c>
      <c r="BH927" s="2">
        <v>5.0580920792542101E-71</v>
      </c>
      <c r="BI927" s="2">
        <v>0</v>
      </c>
      <c r="BJ927" s="2">
        <v>4.0932790055463103E-2</v>
      </c>
      <c r="BK927" s="2">
        <v>8.8077400615290294E-5</v>
      </c>
      <c r="BL927" s="2">
        <f t="shared" si="178"/>
        <v>-1</v>
      </c>
      <c r="BM927" s="2">
        <v>3.7243966142511103E-5</v>
      </c>
      <c r="BN927" s="2">
        <v>0</v>
      </c>
      <c r="BO927" s="2">
        <v>8.12555722986487E-131</v>
      </c>
      <c r="BP927" s="2">
        <f t="shared" si="179"/>
        <v>1</v>
      </c>
    </row>
    <row r="928" spans="1:68" x14ac:dyDescent="0.2">
      <c r="A928">
        <v>922</v>
      </c>
      <c r="B928">
        <f t="shared" si="170"/>
        <v>0</v>
      </c>
      <c r="D928">
        <f t="shared" si="171"/>
        <v>0</v>
      </c>
      <c r="E928">
        <f t="shared" si="172"/>
        <v>0</v>
      </c>
      <c r="F928" s="16" t="s">
        <v>5901</v>
      </c>
      <c r="G928" s="16" t="s">
        <v>4686</v>
      </c>
      <c r="H928" s="16" t="s">
        <v>5566</v>
      </c>
      <c r="I928" s="16" t="s">
        <v>5644</v>
      </c>
      <c r="J928" t="s">
        <v>921</v>
      </c>
      <c r="K928" s="8" t="s">
        <v>3196</v>
      </c>
      <c r="L928" s="2">
        <v>0</v>
      </c>
      <c r="M928" s="2">
        <v>1.6524221568820101E-2</v>
      </c>
      <c r="N928" s="2">
        <v>6.7534672675623204E-6</v>
      </c>
      <c r="O928" s="2">
        <v>1.6501004773061201E-6</v>
      </c>
      <c r="P928" s="2">
        <v>0</v>
      </c>
      <c r="Q928" s="2">
        <v>1.6524221436336799E-2</v>
      </c>
      <c r="R928" s="2">
        <v>7.7484131404378805E-6</v>
      </c>
      <c r="S928" s="2">
        <f t="shared" si="180"/>
        <v>0</v>
      </c>
      <c r="T928" s="2">
        <v>2.7199338199072298E-6</v>
      </c>
      <c r="U928" s="2">
        <v>2.3904814675991601E-226</v>
      </c>
      <c r="V928" s="2">
        <v>1.16822289971663</v>
      </c>
      <c r="W928" s="2">
        <v>0</v>
      </c>
      <c r="X928" s="2">
        <v>1.6524221514380301E-2</v>
      </c>
      <c r="Y928" s="2">
        <v>6.06589535893459E-6</v>
      </c>
      <c r="Z928" s="2">
        <f t="shared" si="173"/>
        <v>0</v>
      </c>
      <c r="AA928" s="2">
        <v>1.69448789949675E-6</v>
      </c>
      <c r="AB928" s="2">
        <v>6.2350848052790798E-24</v>
      </c>
      <c r="AC928" s="2">
        <v>1.2356743842040501</v>
      </c>
      <c r="AD928" s="2">
        <f t="shared" si="174"/>
        <v>0</v>
      </c>
      <c r="AE928" s="2">
        <v>0</v>
      </c>
      <c r="AF928" s="2">
        <v>3.01561304479987E-2</v>
      </c>
      <c r="AG928" s="2">
        <v>1.7639449227942099E-5</v>
      </c>
      <c r="AH928" s="2">
        <v>3.7048172860555801E-6</v>
      </c>
      <c r="AI928" s="2">
        <v>0</v>
      </c>
      <c r="AJ928" s="2">
        <v>3.0156130498656199E-2</v>
      </c>
      <c r="AK928" s="2">
        <v>1.60515361668144E-5</v>
      </c>
      <c r="AL928" s="2">
        <f t="shared" si="169"/>
        <v>0</v>
      </c>
      <c r="AM928" s="2">
        <v>3.9617749665408296E-6</v>
      </c>
      <c r="AN928" s="2">
        <v>7.0014812215534003E-4</v>
      </c>
      <c r="AO928" s="2">
        <v>1.24390386978753</v>
      </c>
      <c r="AP928" s="2">
        <v>0</v>
      </c>
      <c r="AQ928" s="2">
        <v>4.7827467975034899E-2</v>
      </c>
      <c r="AR928" s="2">
        <v>2.0671469047611799E-5</v>
      </c>
      <c r="AS928" s="2">
        <f t="shared" si="175"/>
        <v>0</v>
      </c>
      <c r="AT928" s="2">
        <v>5.3398567924071402E-6</v>
      </c>
      <c r="AU928" s="2">
        <v>1.1956909279804499E-117</v>
      </c>
      <c r="AV928" s="2">
        <v>0.94794018640099198</v>
      </c>
      <c r="AW928" s="2">
        <f t="shared" si="176"/>
        <v>0</v>
      </c>
      <c r="AX928" s="2">
        <v>0</v>
      </c>
      <c r="AY928" s="2">
        <v>5.5152051709047502E-2</v>
      </c>
      <c r="AZ928" s="2">
        <v>2.5387756160908298E-5</v>
      </c>
      <c r="BA928" s="2">
        <v>5.7460541958153801E-6</v>
      </c>
      <c r="BB928" s="2">
        <v>0</v>
      </c>
      <c r="BC928" s="2">
        <v>3.0650424127242899E-2</v>
      </c>
      <c r="BD928" s="2">
        <v>1.29416201335196E-5</v>
      </c>
      <c r="BE928" s="2">
        <f t="shared" si="177"/>
        <v>0</v>
      </c>
      <c r="BF928" s="2">
        <v>3.4022836872425299E-6</v>
      </c>
      <c r="BG928" s="2">
        <v>6.3693543188122702E-253</v>
      </c>
      <c r="BH928" s="2">
        <v>9.0880015542889506E-2</v>
      </c>
      <c r="BI928" s="2">
        <v>0</v>
      </c>
      <c r="BJ928" s="2">
        <v>4.09327900454515E-2</v>
      </c>
      <c r="BK928" s="2">
        <v>1.1464446937863699E-5</v>
      </c>
      <c r="BL928" s="2">
        <f t="shared" si="178"/>
        <v>0</v>
      </c>
      <c r="BM928" s="2">
        <v>4.2256960170585997E-6</v>
      </c>
      <c r="BN928" s="2">
        <v>4.9012129748041902E-116</v>
      </c>
      <c r="BO928" s="2">
        <v>3.0226661418759199E-2</v>
      </c>
      <c r="BP928" s="2">
        <f t="shared" si="179"/>
        <v>0</v>
      </c>
    </row>
    <row r="929" spans="1:68" x14ac:dyDescent="0.2">
      <c r="A929">
        <v>923</v>
      </c>
      <c r="B929">
        <f t="shared" si="170"/>
        <v>1</v>
      </c>
      <c r="D929">
        <f t="shared" si="171"/>
        <v>0</v>
      </c>
      <c r="E929">
        <f t="shared" si="172"/>
        <v>0</v>
      </c>
      <c r="F929" s="16" t="s">
        <v>5902</v>
      </c>
      <c r="G929" s="16" t="s">
        <v>4686</v>
      </c>
      <c r="H929" s="16" t="s">
        <v>5566</v>
      </c>
      <c r="I929" s="16" t="s">
        <v>5644</v>
      </c>
      <c r="J929" t="s">
        <v>922</v>
      </c>
      <c r="K929" s="8" t="s">
        <v>3197</v>
      </c>
      <c r="L929" s="2">
        <v>0</v>
      </c>
      <c r="M929" s="2">
        <v>1.65242215691364E-2</v>
      </c>
      <c r="N929" s="2">
        <v>7.4231224800126E-6</v>
      </c>
      <c r="O929" s="2">
        <v>1.6762640355805901E-6</v>
      </c>
      <c r="P929" s="2">
        <v>0</v>
      </c>
      <c r="Q929" s="2">
        <v>1.6524221443432699E-2</v>
      </c>
      <c r="R929" s="2">
        <v>6.2828204025341503E-6</v>
      </c>
      <c r="S929" s="2">
        <f t="shared" si="180"/>
        <v>0</v>
      </c>
      <c r="T929" s="2">
        <v>1.8424014650628499E-6</v>
      </c>
      <c r="U929" s="2">
        <v>6.82073145645572E-16</v>
      </c>
      <c r="V929" s="2">
        <v>1.13072049304708</v>
      </c>
      <c r="W929" s="2">
        <v>0</v>
      </c>
      <c r="X929" s="2">
        <v>1.65242215143451E-2</v>
      </c>
      <c r="Y929" s="2">
        <v>6.1867032040106004E-6</v>
      </c>
      <c r="Z929" s="2">
        <f t="shared" si="173"/>
        <v>0</v>
      </c>
      <c r="AA929" s="2">
        <v>1.6275915688173701E-6</v>
      </c>
      <c r="AB929" s="2">
        <v>4.7309956526479803E-12</v>
      </c>
      <c r="AC929" s="2">
        <v>1.0037100562907799</v>
      </c>
      <c r="AD929" s="2">
        <f t="shared" si="174"/>
        <v>0</v>
      </c>
      <c r="AE929" s="2">
        <v>0</v>
      </c>
      <c r="AF929" s="2">
        <v>3.0156130448019701E-2</v>
      </c>
      <c r="AG929" s="2">
        <v>1.20741037861695E-5</v>
      </c>
      <c r="AH929" s="2">
        <v>3.1209321942857599E-6</v>
      </c>
      <c r="AI929" s="2">
        <v>0</v>
      </c>
      <c r="AJ929" s="2">
        <v>3.01561305013739E-2</v>
      </c>
      <c r="AK929" s="2">
        <v>2.2125861801966001E-5</v>
      </c>
      <c r="AL929" s="2">
        <f t="shared" si="169"/>
        <v>0</v>
      </c>
      <c r="AM929" s="2">
        <v>6.1063673821872004E-6</v>
      </c>
      <c r="AN929" s="2">
        <v>5.3052082968353504E-261</v>
      </c>
      <c r="AO929" s="2">
        <v>0.11072723592719</v>
      </c>
      <c r="AP929" s="2">
        <v>0</v>
      </c>
      <c r="AQ929" s="2">
        <v>4.7827467991452099E-2</v>
      </c>
      <c r="AR929" s="2">
        <v>2.0132432390866499E-5</v>
      </c>
      <c r="AS929" s="2">
        <f t="shared" si="175"/>
        <v>0</v>
      </c>
      <c r="AT929" s="2">
        <v>5.3818263358967904E-6</v>
      </c>
      <c r="AU929" s="2">
        <v>2.94409661029661E-250</v>
      </c>
      <c r="AV929" s="2">
        <v>0.25116752311673601</v>
      </c>
      <c r="AW929" s="2">
        <f t="shared" si="176"/>
        <v>0</v>
      </c>
      <c r="AX929" s="2">
        <v>0</v>
      </c>
      <c r="AY929" s="2">
        <v>5.5152051709009699E-2</v>
      </c>
      <c r="AZ929" s="2">
        <v>3.3777247323765497E-5</v>
      </c>
      <c r="BA929" s="2">
        <v>5.8828396737481504E-6</v>
      </c>
      <c r="BB929" s="2">
        <v>0</v>
      </c>
      <c r="BC929" s="2">
        <v>3.0650424127243399E-2</v>
      </c>
      <c r="BD929" s="2">
        <v>1.5215489907414701E-5</v>
      </c>
      <c r="BE929" s="2">
        <f t="shared" si="177"/>
        <v>-1</v>
      </c>
      <c r="BF929" s="2">
        <v>3.0952598857849199E-6</v>
      </c>
      <c r="BG929" s="2">
        <v>3.8427263294082004E-176</v>
      </c>
      <c r="BH929" s="2">
        <v>1.54842718850899E-2</v>
      </c>
      <c r="BI929" s="2">
        <v>0</v>
      </c>
      <c r="BJ929" s="2">
        <v>4.0932790044843299E-2</v>
      </c>
      <c r="BK929" s="2">
        <v>1.6771426365370499E-5</v>
      </c>
      <c r="BL929" s="2">
        <f t="shared" si="178"/>
        <v>-1</v>
      </c>
      <c r="BM929" s="2">
        <v>4.6844633474069798E-6</v>
      </c>
      <c r="BN929" s="2">
        <v>8.0572390307512597E-43</v>
      </c>
      <c r="BO929" s="2">
        <v>3.5141794946008303E-2</v>
      </c>
      <c r="BP929" s="2">
        <f t="shared" si="179"/>
        <v>1</v>
      </c>
    </row>
    <row r="930" spans="1:68" x14ac:dyDescent="0.2">
      <c r="A930">
        <v>924</v>
      </c>
      <c r="B930">
        <f t="shared" si="170"/>
        <v>0</v>
      </c>
      <c r="D930">
        <f t="shared" si="171"/>
        <v>1</v>
      </c>
      <c r="E930">
        <f t="shared" si="172"/>
        <v>0</v>
      </c>
      <c r="F930" s="16" t="s">
        <v>5903</v>
      </c>
      <c r="G930" s="16" t="s">
        <v>4686</v>
      </c>
      <c r="H930" s="16" t="s">
        <v>5566</v>
      </c>
      <c r="I930" s="16" t="s">
        <v>5644</v>
      </c>
      <c r="J930" t="s">
        <v>923</v>
      </c>
      <c r="K930" s="8" t="s">
        <v>3198</v>
      </c>
      <c r="L930" s="2">
        <v>0</v>
      </c>
      <c r="M930" s="2">
        <v>1.9485054741602E-2</v>
      </c>
      <c r="N930" s="2">
        <v>2.2982972301399701E-4</v>
      </c>
      <c r="O930" s="2">
        <v>1.3966348436753701E-4</v>
      </c>
      <c r="P930" s="2">
        <v>0</v>
      </c>
      <c r="Q930" s="2">
        <v>1.9485054598277401E-2</v>
      </c>
      <c r="R930" s="2">
        <v>2.5702899509266302E-4</v>
      </c>
      <c r="S930" s="2">
        <f t="shared" si="180"/>
        <v>1</v>
      </c>
      <c r="T930" s="2">
        <v>1.6310817556436201E-4</v>
      </c>
      <c r="U930" s="2">
        <v>1.3612772142679801E-22</v>
      </c>
      <c r="V930" s="2">
        <v>3.5260630726288402E-5</v>
      </c>
      <c r="W930" s="2">
        <v>0</v>
      </c>
      <c r="X930" s="2">
        <v>1.9485054675963901E-2</v>
      </c>
      <c r="Y930" s="2">
        <v>2.5781756706799703E-4</v>
      </c>
      <c r="Z930" s="2">
        <f t="shared" si="173"/>
        <v>1</v>
      </c>
      <c r="AA930" s="2">
        <v>1.5632237765683701E-4</v>
      </c>
      <c r="AB930" s="2">
        <v>1.74270857957457E-11</v>
      </c>
      <c r="AC930" s="2">
        <v>1.42653296668296E-5</v>
      </c>
      <c r="AD930" s="2">
        <f t="shared" si="174"/>
        <v>1</v>
      </c>
      <c r="AE930" s="2">
        <v>0</v>
      </c>
      <c r="AF930" s="2">
        <v>3.5485630132517501E-2</v>
      </c>
      <c r="AG930" s="2">
        <v>4.35412983050233E-4</v>
      </c>
      <c r="AH930" s="2">
        <v>2.6742284678890301E-4</v>
      </c>
      <c r="AI930" s="2">
        <v>0</v>
      </c>
      <c r="AJ930" s="2">
        <v>3.5485630199737203E-2</v>
      </c>
      <c r="AK930" s="2">
        <v>4.4609107581868398E-4</v>
      </c>
      <c r="AL930" s="2">
        <f t="shared" si="169"/>
        <v>0</v>
      </c>
      <c r="AM930" s="2">
        <v>2.93355066088224E-4</v>
      </c>
      <c r="AN930" s="2">
        <v>5.15252713945549E-17</v>
      </c>
      <c r="AO930" s="2">
        <v>0.78511535546149303</v>
      </c>
      <c r="AP930" s="2">
        <v>0</v>
      </c>
      <c r="AQ930" s="2">
        <v>5.2937726958038299E-2</v>
      </c>
      <c r="AR930" s="2">
        <v>4.8707823175765099E-4</v>
      </c>
      <c r="AS930" s="2">
        <f t="shared" si="175"/>
        <v>0</v>
      </c>
      <c r="AT930" s="2">
        <v>3.0747643528843501E-4</v>
      </c>
      <c r="AU930" s="2">
        <v>1.4637164151981599E-16</v>
      </c>
      <c r="AV930" s="2">
        <v>1.3452779549097299E-4</v>
      </c>
      <c r="AW930" s="2">
        <f t="shared" si="176"/>
        <v>0</v>
      </c>
      <c r="AX930" s="2">
        <v>0</v>
      </c>
      <c r="AY930" s="2">
        <v>6.4939069788725101E-2</v>
      </c>
      <c r="AZ930" s="2">
        <v>8.6589767333488602E-4</v>
      </c>
      <c r="BA930" s="2">
        <v>5.56929511793209E-4</v>
      </c>
      <c r="BB930" s="2">
        <v>0</v>
      </c>
      <c r="BC930" s="2">
        <v>3.6333644004834402E-2</v>
      </c>
      <c r="BD930" s="2">
        <v>5.31377603290697E-4</v>
      </c>
      <c r="BE930" s="2">
        <f t="shared" si="177"/>
        <v>-1</v>
      </c>
      <c r="BF930" s="2">
        <v>3.3015367169553201E-4</v>
      </c>
      <c r="BG930" s="2">
        <v>4.89274203923296E-197</v>
      </c>
      <c r="BH930" s="2">
        <v>2.33578598725337E-82</v>
      </c>
      <c r="BI930" s="2">
        <v>0</v>
      </c>
      <c r="BJ930" s="2">
        <v>4.9757957953379901E-2</v>
      </c>
      <c r="BK930" s="2">
        <v>6.52431294062071E-4</v>
      </c>
      <c r="BL930" s="2">
        <f t="shared" si="178"/>
        <v>-1</v>
      </c>
      <c r="BM930" s="2">
        <v>3.8580346750536297E-4</v>
      </c>
      <c r="BN930" s="2">
        <v>2.1126092183059802E-102</v>
      </c>
      <c r="BO930" s="2">
        <v>5.2943021993704397E-29</v>
      </c>
      <c r="BP930" s="2">
        <f t="shared" si="179"/>
        <v>1</v>
      </c>
    </row>
    <row r="931" spans="1:68" x14ac:dyDescent="0.2">
      <c r="A931">
        <v>925</v>
      </c>
      <c r="B931">
        <f t="shared" si="170"/>
        <v>0</v>
      </c>
      <c r="D931">
        <f t="shared" si="171"/>
        <v>0</v>
      </c>
      <c r="E931">
        <f t="shared" si="172"/>
        <v>0</v>
      </c>
      <c r="F931" s="16" t="s">
        <v>5904</v>
      </c>
      <c r="G931" s="16" t="s">
        <v>4686</v>
      </c>
      <c r="H931" s="16" t="s">
        <v>5566</v>
      </c>
      <c r="I931" s="16" t="s">
        <v>5644</v>
      </c>
      <c r="J931" t="s">
        <v>924</v>
      </c>
      <c r="K931" s="8" t="s">
        <v>3199</v>
      </c>
      <c r="L931" s="2">
        <v>0</v>
      </c>
      <c r="M931" s="2">
        <v>1.6524221569135199E-2</v>
      </c>
      <c r="N931" s="2">
        <v>9.0972222578237494E-6</v>
      </c>
      <c r="O931" s="2">
        <v>1.8330214310955201E-6</v>
      </c>
      <c r="P931" s="2">
        <v>0</v>
      </c>
      <c r="Q931" s="2">
        <v>1.65242214434414E-2</v>
      </c>
      <c r="R931" s="2">
        <v>6.8967184009348603E-6</v>
      </c>
      <c r="S931" s="2">
        <f t="shared" si="180"/>
        <v>0</v>
      </c>
      <c r="T931" s="2">
        <v>1.8549564936384501E-6</v>
      </c>
      <c r="U931" s="2">
        <v>1.58139801799148E-15</v>
      </c>
      <c r="V931" s="2">
        <v>0.76211885836710902</v>
      </c>
      <c r="W931" s="2">
        <v>0</v>
      </c>
      <c r="X931" s="2">
        <v>1.6524221514280402E-2</v>
      </c>
      <c r="Y931" s="2">
        <v>7.8330228789933193E-6</v>
      </c>
      <c r="Z931" s="2">
        <f t="shared" si="173"/>
        <v>0</v>
      </c>
      <c r="AA931" s="2">
        <v>1.82465144986998E-6</v>
      </c>
      <c r="AB931" s="2">
        <v>1.06340096408125E-9</v>
      </c>
      <c r="AC931" s="2">
        <v>1.0452172792023</v>
      </c>
      <c r="AD931" s="2">
        <f t="shared" si="174"/>
        <v>0</v>
      </c>
      <c r="AE931" s="2">
        <v>0</v>
      </c>
      <c r="AF931" s="2">
        <v>3.0156130446236998E-2</v>
      </c>
      <c r="AG931" s="2">
        <v>1.2431364794946E-5</v>
      </c>
      <c r="AH931" s="2">
        <v>3.3111083749738101E-6</v>
      </c>
      <c r="AI931" s="2">
        <v>0</v>
      </c>
      <c r="AJ931" s="2">
        <v>3.0156130503661401E-2</v>
      </c>
      <c r="AK931" s="2">
        <v>1.4662256616352199E-5</v>
      </c>
      <c r="AL931" s="2">
        <f t="shared" si="169"/>
        <v>0</v>
      </c>
      <c r="AM931" s="2">
        <v>3.77384594038102E-6</v>
      </c>
      <c r="AN931" s="2">
        <v>3.0037911018943903E-14</v>
      </c>
      <c r="AO931" s="2">
        <v>1.08442673837409</v>
      </c>
      <c r="AP931" s="2">
        <v>0</v>
      </c>
      <c r="AQ931" s="2">
        <v>4.7827467992331701E-2</v>
      </c>
      <c r="AR931" s="2">
        <v>2.3534840898834999E-5</v>
      </c>
      <c r="AS931" s="2">
        <f t="shared" si="175"/>
        <v>0</v>
      </c>
      <c r="AT931" s="2">
        <v>5.5750701021521402E-6</v>
      </c>
      <c r="AU931" s="2">
        <v>3.9490004292078299E-181</v>
      </c>
      <c r="AV931" s="2">
        <v>8.9726353391314503E-2</v>
      </c>
      <c r="AW931" s="2">
        <f t="shared" si="176"/>
        <v>0</v>
      </c>
      <c r="AX931" s="2">
        <v>0</v>
      </c>
      <c r="AY931" s="2">
        <v>5.5152051717439997E-2</v>
      </c>
      <c r="AZ931" s="2">
        <v>2.8090394224307499E-5</v>
      </c>
      <c r="BA931" s="2">
        <v>5.7690533367277297E-6</v>
      </c>
      <c r="BB931" s="2">
        <v>0</v>
      </c>
      <c r="BC931" s="2">
        <v>3.06504241275635E-2</v>
      </c>
      <c r="BD931" s="2">
        <v>1.10117117897996E-5</v>
      </c>
      <c r="BE931" s="2">
        <f t="shared" si="177"/>
        <v>0</v>
      </c>
      <c r="BF931" s="2">
        <v>3.33239926224674E-6</v>
      </c>
      <c r="BG931" s="2">
        <v>1.37676259033352E-305</v>
      </c>
      <c r="BH931" s="2">
        <v>1.45427386037807E-2</v>
      </c>
      <c r="BI931" s="2">
        <v>0</v>
      </c>
      <c r="BJ931" s="2">
        <v>4.0932790055139202E-2</v>
      </c>
      <c r="BK931" s="2">
        <v>2.22974762563444E-5</v>
      </c>
      <c r="BL931" s="2">
        <f t="shared" si="178"/>
        <v>0</v>
      </c>
      <c r="BM931" s="2">
        <v>5.4477045659505699E-6</v>
      </c>
      <c r="BN931" s="2">
        <v>2.1347978258291401E-17</v>
      </c>
      <c r="BO931" s="2">
        <v>0.66976232088252197</v>
      </c>
      <c r="BP931" s="2">
        <f t="shared" si="179"/>
        <v>0</v>
      </c>
    </row>
    <row r="932" spans="1:68" x14ac:dyDescent="0.2">
      <c r="A932">
        <v>926</v>
      </c>
      <c r="B932">
        <f t="shared" si="170"/>
        <v>0</v>
      </c>
      <c r="D932">
        <f t="shared" si="171"/>
        <v>0</v>
      </c>
      <c r="E932">
        <f t="shared" si="172"/>
        <v>0</v>
      </c>
      <c r="F932" s="16" t="s">
        <v>5905</v>
      </c>
      <c r="G932" s="16" t="s">
        <v>4686</v>
      </c>
      <c r="H932" s="16" t="s">
        <v>5566</v>
      </c>
      <c r="I932" s="16" t="s">
        <v>5644</v>
      </c>
      <c r="J932" t="s">
        <v>925</v>
      </c>
      <c r="K932" s="8" t="s">
        <v>3200</v>
      </c>
      <c r="L932" s="2">
        <v>0</v>
      </c>
      <c r="M932" s="2">
        <v>1.6524221569053699E-2</v>
      </c>
      <c r="N932" s="2">
        <v>1.7348235701925399E-5</v>
      </c>
      <c r="O932" s="2">
        <v>4.5598620178626598E-6</v>
      </c>
      <c r="P932" s="2">
        <v>0</v>
      </c>
      <c r="Q932" s="2">
        <v>1.65242214281879E-2</v>
      </c>
      <c r="R932" s="2">
        <v>1.5649668445061999E-5</v>
      </c>
      <c r="S932" s="2">
        <f t="shared" si="180"/>
        <v>0</v>
      </c>
      <c r="T932" s="2">
        <v>4.8048956839731799E-6</v>
      </c>
      <c r="U932" s="2">
        <v>1.4248776315306801E-4</v>
      </c>
      <c r="V932" s="2">
        <v>1.12002010174855</v>
      </c>
      <c r="W932" s="2">
        <v>0</v>
      </c>
      <c r="X932" s="2">
        <v>1.6524221512751E-2</v>
      </c>
      <c r="Y932" s="2">
        <v>2.10455946847753E-5</v>
      </c>
      <c r="Z932" s="2">
        <f t="shared" si="173"/>
        <v>0</v>
      </c>
      <c r="AA932" s="2">
        <v>4.8356570677540299E-6</v>
      </c>
      <c r="AB932" s="2">
        <v>2.7675322073658498E-3</v>
      </c>
      <c r="AC932" s="2">
        <v>0.66196294476142103</v>
      </c>
      <c r="AD932" s="2">
        <f t="shared" si="174"/>
        <v>0</v>
      </c>
      <c r="AE932" s="2">
        <v>0</v>
      </c>
      <c r="AF932" s="2">
        <v>3.01561304453642E-2</v>
      </c>
      <c r="AG932" s="2">
        <v>3.89543030795923E-5</v>
      </c>
      <c r="AH932" s="2">
        <v>9.1896342637061802E-6</v>
      </c>
      <c r="AI932" s="2">
        <v>0</v>
      </c>
      <c r="AJ932" s="2">
        <v>3.0156130500697601E-2</v>
      </c>
      <c r="AK932" s="2">
        <v>4.6211253036078698E-5</v>
      </c>
      <c r="AL932" s="2">
        <f t="shared" si="169"/>
        <v>0</v>
      </c>
      <c r="AM932" s="2">
        <v>1.5076544913673501E-5</v>
      </c>
      <c r="AN932" s="2">
        <v>3.5770425831475999E-107</v>
      </c>
      <c r="AO932" s="2">
        <v>0.74746398186945795</v>
      </c>
      <c r="AP932" s="2">
        <v>0</v>
      </c>
      <c r="AQ932" s="2">
        <v>4.7827467974912601E-2</v>
      </c>
      <c r="AR932" s="2">
        <v>5.4878773950862198E-5</v>
      </c>
      <c r="AS932" s="2">
        <f t="shared" si="175"/>
        <v>0</v>
      </c>
      <c r="AT932" s="2">
        <v>1.5489364018751699E-5</v>
      </c>
      <c r="AU932" s="2">
        <v>4.5236341745584097E-162</v>
      </c>
      <c r="AV932" s="2">
        <v>0.150339241986953</v>
      </c>
      <c r="AW932" s="2">
        <f t="shared" si="176"/>
        <v>0</v>
      </c>
      <c r="AX932" s="2">
        <v>0</v>
      </c>
      <c r="AY932" s="2">
        <v>5.5152051717106999E-2</v>
      </c>
      <c r="AZ932" s="2">
        <v>6.5425412513906705E-5</v>
      </c>
      <c r="BA932" s="2">
        <v>1.5655668043343702E-5</v>
      </c>
      <c r="BB932" s="2">
        <v>0</v>
      </c>
      <c r="BC932" s="2">
        <v>3.0650424127579401E-2</v>
      </c>
      <c r="BD932" s="2">
        <v>3.3121302747792903E-5</v>
      </c>
      <c r="BE932" s="2">
        <f t="shared" si="177"/>
        <v>0</v>
      </c>
      <c r="BF932" s="2">
        <v>9.42081154875846E-6</v>
      </c>
      <c r="BG932" s="2">
        <v>1.25442298165928E-180</v>
      </c>
      <c r="BH932" s="2">
        <v>2.9573327226801501E-3</v>
      </c>
      <c r="BI932" s="2">
        <v>0</v>
      </c>
      <c r="BJ932" s="2">
        <v>4.0932790052595203E-2</v>
      </c>
      <c r="BK932" s="2">
        <v>4.90777652592861E-5</v>
      </c>
      <c r="BL932" s="2">
        <f t="shared" si="178"/>
        <v>0</v>
      </c>
      <c r="BM932" s="2">
        <v>1.3957902188709099E-5</v>
      </c>
      <c r="BN932" s="2">
        <v>2.0071429595495902E-31</v>
      </c>
      <c r="BO932" s="2">
        <v>0.243876321533985</v>
      </c>
      <c r="BP932" s="2">
        <f t="shared" si="179"/>
        <v>0</v>
      </c>
    </row>
    <row r="933" spans="1:68" x14ac:dyDescent="0.2">
      <c r="A933">
        <v>927</v>
      </c>
      <c r="B933">
        <f t="shared" si="170"/>
        <v>1</v>
      </c>
      <c r="D933">
        <f t="shared" si="171"/>
        <v>0</v>
      </c>
      <c r="E933">
        <f t="shared" si="172"/>
        <v>0</v>
      </c>
      <c r="F933" s="16" t="s">
        <v>5906</v>
      </c>
      <c r="G933" s="16" t="s">
        <v>4686</v>
      </c>
      <c r="H933" s="16" t="s">
        <v>5566</v>
      </c>
      <c r="I933" s="16" t="s">
        <v>5644</v>
      </c>
      <c r="J933" t="s">
        <v>926</v>
      </c>
      <c r="K933" s="8" t="s">
        <v>3201</v>
      </c>
      <c r="L933" s="2">
        <v>0</v>
      </c>
      <c r="M933" s="2">
        <v>1.7851741776758401E-2</v>
      </c>
      <c r="N933" s="2">
        <v>1.18953386612809E-4</v>
      </c>
      <c r="O933" s="2">
        <v>7.0566383165941103E-5</v>
      </c>
      <c r="P933" s="2">
        <v>0</v>
      </c>
      <c r="Q933" s="2">
        <v>1.7851741642925498E-2</v>
      </c>
      <c r="R933" s="2">
        <v>1.40538512105214E-4</v>
      </c>
      <c r="S933" s="2">
        <f t="shared" si="180"/>
        <v>0</v>
      </c>
      <c r="T933" s="2">
        <v>8.7786871862960005E-5</v>
      </c>
      <c r="U933" s="2">
        <v>2.7153518659601902E-44</v>
      </c>
      <c r="V933" s="2">
        <v>1.2925131596884201E-4</v>
      </c>
      <c r="W933" s="2">
        <v>0</v>
      </c>
      <c r="X933" s="2">
        <v>1.7851741711666601E-2</v>
      </c>
      <c r="Y933" s="2">
        <v>1.20714160400826E-4</v>
      </c>
      <c r="Z933" s="2">
        <f t="shared" si="173"/>
        <v>0</v>
      </c>
      <c r="AA933" s="2">
        <v>7.0344534846927004E-5</v>
      </c>
      <c r="AB933" s="2">
        <v>0.72514160897938096</v>
      </c>
      <c r="AC933" s="2">
        <v>1.1776544199016601</v>
      </c>
      <c r="AD933" s="2">
        <f t="shared" si="174"/>
        <v>0</v>
      </c>
      <c r="AE933" s="2">
        <v>0</v>
      </c>
      <c r="AF933" s="2">
        <v>3.2545666810134502E-2</v>
      </c>
      <c r="AG933" s="2">
        <v>2.4846351804183798E-4</v>
      </c>
      <c r="AH933" s="2">
        <v>1.4842703420395899E-4</v>
      </c>
      <c r="AI933" s="2">
        <v>0</v>
      </c>
      <c r="AJ933" s="2">
        <v>3.2545666862150102E-2</v>
      </c>
      <c r="AK933" s="2">
        <v>2.2694747851154299E-4</v>
      </c>
      <c r="AL933" s="2">
        <f t="shared" si="169"/>
        <v>0</v>
      </c>
      <c r="AM933" s="2">
        <v>1.3946545555900799E-4</v>
      </c>
      <c r="AN933" s="2">
        <v>3.3317035391732703E-5</v>
      </c>
      <c r="AO933" s="2">
        <v>8.6694526107801595E-2</v>
      </c>
      <c r="AP933" s="2">
        <v>0</v>
      </c>
      <c r="AQ933" s="2">
        <v>5.0036152142076303E-2</v>
      </c>
      <c r="AR933" s="2">
        <v>2.5135860731887301E-4</v>
      </c>
      <c r="AS933" s="2">
        <f t="shared" si="175"/>
        <v>0</v>
      </c>
      <c r="AT933" s="2">
        <v>1.4997876365756101E-4</v>
      </c>
      <c r="AU933" s="2">
        <v>0.256978291057676</v>
      </c>
      <c r="AV933" s="2">
        <v>1.2485806927331999</v>
      </c>
      <c r="AW933" s="2">
        <f t="shared" si="176"/>
        <v>0</v>
      </c>
      <c r="AX933" s="2">
        <v>0</v>
      </c>
      <c r="AY933" s="2">
        <v>5.9540162604078802E-2</v>
      </c>
      <c r="AZ933" s="2">
        <v>4.10987524572793E-4</v>
      </c>
      <c r="BA933" s="2">
        <v>2.5068178163170602E-4</v>
      </c>
      <c r="BB933" s="2">
        <v>0</v>
      </c>
      <c r="BC933" s="2">
        <v>3.3198554603371899E-2</v>
      </c>
      <c r="BD933" s="2">
        <v>1.8072883770973601E-4</v>
      </c>
      <c r="BE933" s="2">
        <f t="shared" si="177"/>
        <v>-1</v>
      </c>
      <c r="BF933" s="2">
        <v>1.0273106830905699E-4</v>
      </c>
      <c r="BG933" s="2">
        <v>0</v>
      </c>
      <c r="BH933" s="2">
        <v>5.57420039426734E-80</v>
      </c>
      <c r="BI933" s="2">
        <v>0</v>
      </c>
      <c r="BJ933" s="2">
        <v>4.0932790055463401E-2</v>
      </c>
      <c r="BK933" s="2">
        <v>7.9792253902702897E-5</v>
      </c>
      <c r="BL933" s="2">
        <f t="shared" si="178"/>
        <v>-1</v>
      </c>
      <c r="BM933" s="2">
        <v>3.5441588115666303E-5</v>
      </c>
      <c r="BN933" s="2">
        <v>0</v>
      </c>
      <c r="BO933" s="2">
        <v>6.1628973936057102E-167</v>
      </c>
      <c r="BP933" s="2">
        <f t="shared" si="179"/>
        <v>1</v>
      </c>
    </row>
    <row r="934" spans="1:68" x14ac:dyDescent="0.2">
      <c r="A934">
        <v>928</v>
      </c>
      <c r="B934">
        <f t="shared" si="170"/>
        <v>0</v>
      </c>
      <c r="D934">
        <f t="shared" si="171"/>
        <v>0</v>
      </c>
      <c r="E934">
        <f t="shared" si="172"/>
        <v>0</v>
      </c>
      <c r="F934" s="16" t="s">
        <v>5907</v>
      </c>
      <c r="G934" s="16" t="s">
        <v>4686</v>
      </c>
      <c r="H934" s="16" t="s">
        <v>5566</v>
      </c>
      <c r="I934" s="16" t="s">
        <v>5644</v>
      </c>
      <c r="J934" t="s">
        <v>927</v>
      </c>
      <c r="K934" s="8" t="s">
        <v>3202</v>
      </c>
      <c r="L934" s="2">
        <v>0</v>
      </c>
      <c r="M934" s="2">
        <v>1.6524221568820201E-2</v>
      </c>
      <c r="N934" s="2">
        <v>7.0107412175338404E-6</v>
      </c>
      <c r="O934" s="2">
        <v>1.67360613358356E-6</v>
      </c>
      <c r="P934" s="2">
        <v>0</v>
      </c>
      <c r="Q934" s="2">
        <v>1.6524221436336799E-2</v>
      </c>
      <c r="R934" s="2">
        <v>5.7696833624503297E-6</v>
      </c>
      <c r="S934" s="2">
        <f t="shared" si="180"/>
        <v>0</v>
      </c>
      <c r="T934" s="2">
        <v>1.8418761752381501E-6</v>
      </c>
      <c r="U934" s="2">
        <v>5.40392872251904E-11</v>
      </c>
      <c r="V934" s="2">
        <v>1.0390194440564</v>
      </c>
      <c r="W934" s="2">
        <v>0</v>
      </c>
      <c r="X934" s="2">
        <v>1.65242215143802E-2</v>
      </c>
      <c r="Y934" s="2">
        <v>7.3116125458813298E-6</v>
      </c>
      <c r="Z934" s="2">
        <f t="shared" si="173"/>
        <v>0</v>
      </c>
      <c r="AA934" s="2">
        <v>1.7096445522376001E-6</v>
      </c>
      <c r="AB934" s="2">
        <v>7.4341890157402807E-2</v>
      </c>
      <c r="AC934" s="2">
        <v>1.39299987040027</v>
      </c>
      <c r="AD934" s="2">
        <f t="shared" si="174"/>
        <v>0</v>
      </c>
      <c r="AE934" s="2">
        <v>0</v>
      </c>
      <c r="AF934" s="2">
        <v>3.0156130447998801E-2</v>
      </c>
      <c r="AG934" s="2">
        <v>1.21880315073399E-5</v>
      </c>
      <c r="AH934" s="2">
        <v>3.2680147555015699E-6</v>
      </c>
      <c r="AI934" s="2">
        <v>0</v>
      </c>
      <c r="AJ934" s="2">
        <v>3.01561304986563E-2</v>
      </c>
      <c r="AK934" s="2">
        <v>1.14498525923537E-5</v>
      </c>
      <c r="AL934" s="2">
        <f t="shared" si="169"/>
        <v>0</v>
      </c>
      <c r="AM934" s="2">
        <v>3.4188589034216599E-6</v>
      </c>
      <c r="AN934" s="2">
        <v>6.0121328850174004E-3</v>
      </c>
      <c r="AO934" s="2">
        <v>1.37968327584438</v>
      </c>
      <c r="AP934" s="2">
        <v>0</v>
      </c>
      <c r="AQ934" s="2">
        <v>4.7827467975034899E-2</v>
      </c>
      <c r="AR934" s="2">
        <v>2.4612271465520599E-5</v>
      </c>
      <c r="AS934" s="2">
        <f t="shared" si="175"/>
        <v>0</v>
      </c>
      <c r="AT934" s="2">
        <v>5.8269906474820904E-6</v>
      </c>
      <c r="AU934" s="2">
        <v>5.33191039036755E-189</v>
      </c>
      <c r="AV934" s="2">
        <v>1.91882383276991E-2</v>
      </c>
      <c r="AW934" s="2">
        <f t="shared" si="176"/>
        <v>0</v>
      </c>
      <c r="AX934" s="2">
        <v>0</v>
      </c>
      <c r="AY934" s="2">
        <v>5.5152051709047502E-2</v>
      </c>
      <c r="AZ934" s="2">
        <v>2.32652649196844E-5</v>
      </c>
      <c r="BA934" s="2">
        <v>5.7925179759429396E-6</v>
      </c>
      <c r="BB934" s="2">
        <v>0</v>
      </c>
      <c r="BC934" s="2">
        <v>3.0650424127242899E-2</v>
      </c>
      <c r="BD934" s="2">
        <v>1.21757488157259E-5</v>
      </c>
      <c r="BE934" s="2">
        <f t="shared" si="177"/>
        <v>0</v>
      </c>
      <c r="BF934" s="2">
        <v>3.13741451282663E-6</v>
      </c>
      <c r="BG934" s="2">
        <v>2.87607026341624E-287</v>
      </c>
      <c r="BH934" s="2">
        <v>0.118941641386117</v>
      </c>
      <c r="BI934" s="2">
        <v>0</v>
      </c>
      <c r="BJ934" s="2">
        <v>4.0932790045451799E-2</v>
      </c>
      <c r="BK934" s="2">
        <v>1.6848842823178299E-5</v>
      </c>
      <c r="BL934" s="2">
        <f t="shared" si="178"/>
        <v>0</v>
      </c>
      <c r="BM934" s="2">
        <v>4.5987104248721901E-6</v>
      </c>
      <c r="BN934" s="2">
        <v>3.6998816572560502E-68</v>
      </c>
      <c r="BO934" s="2">
        <v>0.49489040005284601</v>
      </c>
      <c r="BP934" s="2">
        <f t="shared" si="179"/>
        <v>0</v>
      </c>
    </row>
    <row r="935" spans="1:68" x14ac:dyDescent="0.2">
      <c r="A935">
        <v>929</v>
      </c>
      <c r="B935">
        <f t="shared" si="170"/>
        <v>0</v>
      </c>
      <c r="D935">
        <f t="shared" si="171"/>
        <v>0</v>
      </c>
      <c r="E935">
        <f t="shared" si="172"/>
        <v>0</v>
      </c>
      <c r="F935" s="16" t="s">
        <v>5908</v>
      </c>
      <c r="G935" s="16" t="s">
        <v>4686</v>
      </c>
      <c r="H935" s="16" t="s">
        <v>5566</v>
      </c>
      <c r="I935" s="16" t="s">
        <v>5644</v>
      </c>
      <c r="J935" t="s">
        <v>928</v>
      </c>
      <c r="K935" s="8" t="s">
        <v>3203</v>
      </c>
      <c r="L935" s="2">
        <v>0</v>
      </c>
      <c r="M935" s="2">
        <v>1.65242215691364E-2</v>
      </c>
      <c r="N935" s="2">
        <v>7.2406356025155296E-6</v>
      </c>
      <c r="O935" s="2">
        <v>1.70171465161418E-6</v>
      </c>
      <c r="P935" s="2">
        <v>0</v>
      </c>
      <c r="Q935" s="2">
        <v>1.6524221443432699E-2</v>
      </c>
      <c r="R935" s="2">
        <v>1.04171702276505E-5</v>
      </c>
      <c r="S935" s="2">
        <f t="shared" si="180"/>
        <v>0</v>
      </c>
      <c r="T935" s="2">
        <v>2.7098184375489999E-6</v>
      </c>
      <c r="U935" s="2">
        <v>2.5388937919335798E-146</v>
      </c>
      <c r="V935" s="2">
        <v>0.53417292065529798</v>
      </c>
      <c r="W935" s="2">
        <v>0</v>
      </c>
      <c r="X935" s="2">
        <v>1.65242215143451E-2</v>
      </c>
      <c r="Y935" s="2">
        <v>8.2063103733285996E-6</v>
      </c>
      <c r="Z935" s="2">
        <f t="shared" si="173"/>
        <v>0</v>
      </c>
      <c r="AA935" s="2">
        <v>1.7060344758608699E-6</v>
      </c>
      <c r="AB935" s="2">
        <v>0.86241544939007697</v>
      </c>
      <c r="AC935" s="2">
        <v>1.14636088701911</v>
      </c>
      <c r="AD935" s="2">
        <f t="shared" si="174"/>
        <v>0</v>
      </c>
      <c r="AE935" s="2">
        <v>0</v>
      </c>
      <c r="AF935" s="2">
        <v>3.0156130448019701E-2</v>
      </c>
      <c r="AG935" s="2">
        <v>1.2761156202182199E-5</v>
      </c>
      <c r="AH935" s="2">
        <v>3.3737749472907301E-6</v>
      </c>
      <c r="AI935" s="2">
        <v>0</v>
      </c>
      <c r="AJ935" s="2">
        <v>3.01561305013739E-2</v>
      </c>
      <c r="AK935" s="2">
        <v>1.3406272208626599E-5</v>
      </c>
      <c r="AL935" s="2">
        <f t="shared" si="169"/>
        <v>0</v>
      </c>
      <c r="AM935" s="2">
        <v>3.8725582359829099E-6</v>
      </c>
      <c r="AN935" s="2">
        <v>2.6089649000430098E-25</v>
      </c>
      <c r="AO935" s="2">
        <v>1.3818929252151699</v>
      </c>
      <c r="AP935" s="2">
        <v>0</v>
      </c>
      <c r="AQ935" s="2">
        <v>4.7827467991452398E-2</v>
      </c>
      <c r="AR935" s="2">
        <v>2.06512879870396E-5</v>
      </c>
      <c r="AS935" s="2">
        <f t="shared" si="175"/>
        <v>0</v>
      </c>
      <c r="AT935" s="2">
        <v>5.5636359287086399E-6</v>
      </c>
      <c r="AU935" s="2">
        <v>4.1226533490356E-254</v>
      </c>
      <c r="AV935" s="2">
        <v>0.27053916675176698</v>
      </c>
      <c r="AW935" s="2">
        <f t="shared" si="176"/>
        <v>0</v>
      </c>
      <c r="AX935" s="2">
        <v>0</v>
      </c>
      <c r="AY935" s="2">
        <v>5.5152051709009997E-2</v>
      </c>
      <c r="AZ935" s="2">
        <v>1.7939613275805999E-5</v>
      </c>
      <c r="BA935" s="2">
        <v>5.9176325646797302E-6</v>
      </c>
      <c r="BB935" s="2">
        <v>0</v>
      </c>
      <c r="BC935" s="2">
        <v>3.0650424127243399E-2</v>
      </c>
      <c r="BD935" s="2">
        <v>2.0847410714602799E-5</v>
      </c>
      <c r="BE935" s="2">
        <f t="shared" si="177"/>
        <v>0</v>
      </c>
      <c r="BF935" s="2">
        <v>5.45668018654937E-6</v>
      </c>
      <c r="BG935" s="2">
        <v>2.7153518659599602E-44</v>
      </c>
      <c r="BH935" s="2">
        <v>0.81021423089215905</v>
      </c>
      <c r="BI935" s="2">
        <v>0</v>
      </c>
      <c r="BJ935" s="2">
        <v>4.0932790044843702E-2</v>
      </c>
      <c r="BK935" s="2">
        <v>2.4987175324710499E-5</v>
      </c>
      <c r="BL935" s="2">
        <f t="shared" si="178"/>
        <v>0</v>
      </c>
      <c r="BM935" s="2">
        <v>5.65445999376143E-6</v>
      </c>
      <c r="BN935" s="2">
        <v>5.6683485767568798E-42</v>
      </c>
      <c r="BO935" s="2">
        <v>0.38371772674747701</v>
      </c>
      <c r="BP935" s="2">
        <f t="shared" si="179"/>
        <v>0</v>
      </c>
    </row>
    <row r="936" spans="1:68" x14ac:dyDescent="0.2">
      <c r="A936">
        <v>930</v>
      </c>
      <c r="B936">
        <f t="shared" si="170"/>
        <v>1</v>
      </c>
      <c r="D936">
        <f t="shared" si="171"/>
        <v>0</v>
      </c>
      <c r="E936">
        <f t="shared" si="172"/>
        <v>0</v>
      </c>
      <c r="F936" s="16" t="s">
        <v>5909</v>
      </c>
      <c r="G936" s="16" t="s">
        <v>4686</v>
      </c>
      <c r="H936" s="16" t="s">
        <v>5566</v>
      </c>
      <c r="I936" s="16" t="s">
        <v>5644</v>
      </c>
      <c r="J936" t="s">
        <v>929</v>
      </c>
      <c r="K936" s="8" t="s">
        <v>3204</v>
      </c>
      <c r="L936" s="2">
        <v>0</v>
      </c>
      <c r="M936" s="2">
        <v>1.9485054741601799E-2</v>
      </c>
      <c r="N936" s="2">
        <v>2.4777628167390101E-4</v>
      </c>
      <c r="O936" s="2">
        <v>1.52941415883454E-4</v>
      </c>
      <c r="P936" s="2">
        <v>0</v>
      </c>
      <c r="Q936" s="2">
        <v>1.9485054598277301E-2</v>
      </c>
      <c r="R936" s="2">
        <v>2.5747086882039197E-4</v>
      </c>
      <c r="S936" s="2">
        <f t="shared" si="180"/>
        <v>0</v>
      </c>
      <c r="T936" s="2">
        <v>1.6903250259438501E-4</v>
      </c>
      <c r="U936" s="2">
        <v>2.5482294173375001E-17</v>
      </c>
      <c r="V936" s="2">
        <v>0.32195593470902201</v>
      </c>
      <c r="W936" s="2">
        <v>0</v>
      </c>
      <c r="X936" s="2">
        <v>1.94850546759637E-2</v>
      </c>
      <c r="Y936" s="2">
        <v>2.6846724396285002E-4</v>
      </c>
      <c r="Z936" s="2">
        <f t="shared" si="173"/>
        <v>0</v>
      </c>
      <c r="AA936" s="2">
        <v>1.6103899235376E-4</v>
      </c>
      <c r="AB936" s="2">
        <v>3.08420097479993E-4</v>
      </c>
      <c r="AC936" s="2">
        <v>4.7553601348991996E-3</v>
      </c>
      <c r="AD936" s="2">
        <f t="shared" si="174"/>
        <v>0</v>
      </c>
      <c r="AE936" s="2">
        <v>0</v>
      </c>
      <c r="AF936" s="2">
        <v>3.5485630132517501E-2</v>
      </c>
      <c r="AG936" s="2">
        <v>4.6969503664932399E-4</v>
      </c>
      <c r="AH936" s="2">
        <v>2.9135722298606999E-4</v>
      </c>
      <c r="AI936" s="2">
        <v>0</v>
      </c>
      <c r="AJ936" s="2">
        <v>3.5485630199737099E-2</v>
      </c>
      <c r="AK936" s="2">
        <v>4.4684651310365899E-4</v>
      </c>
      <c r="AL936" s="2">
        <f t="shared" si="169"/>
        <v>0</v>
      </c>
      <c r="AM936" s="2">
        <v>2.9078141946289898E-4</v>
      </c>
      <c r="AN936" s="2">
        <v>2.92584147260215E-2</v>
      </c>
      <c r="AO936" s="2">
        <v>0.15685897272617</v>
      </c>
      <c r="AP936" s="2">
        <v>0</v>
      </c>
      <c r="AQ936" s="2">
        <v>5.2937726958038202E-2</v>
      </c>
      <c r="AR936" s="2">
        <v>5.0192121384479496E-4</v>
      </c>
      <c r="AS936" s="2">
        <f t="shared" si="175"/>
        <v>0</v>
      </c>
      <c r="AT936" s="2">
        <v>3.0808144834590601E-4</v>
      </c>
      <c r="AU936" s="2">
        <v>1.6963867732801199E-4</v>
      </c>
      <c r="AV936" s="2">
        <v>2.5497649979749799E-2</v>
      </c>
      <c r="AW936" s="2">
        <f t="shared" si="176"/>
        <v>0</v>
      </c>
      <c r="AX936" s="2">
        <v>0</v>
      </c>
      <c r="AY936" s="2">
        <v>6.4939069788725101E-2</v>
      </c>
      <c r="AZ936" s="2">
        <v>8.6431324842160199E-4</v>
      </c>
      <c r="BA936" s="2">
        <v>5.5855333527631999E-4</v>
      </c>
      <c r="BB936" s="2">
        <v>0</v>
      </c>
      <c r="BC936" s="2">
        <v>3.6333644004834402E-2</v>
      </c>
      <c r="BD936" s="2">
        <v>5.1788520261861302E-4</v>
      </c>
      <c r="BE936" s="2">
        <f t="shared" si="177"/>
        <v>-1</v>
      </c>
      <c r="BF936" s="2">
        <v>3.1382783498742298E-4</v>
      </c>
      <c r="BG936" s="2">
        <v>5.6466758202705298E-205</v>
      </c>
      <c r="BH936" s="2">
        <v>2.9109916427759598E-80</v>
      </c>
      <c r="BI936" s="2">
        <v>0</v>
      </c>
      <c r="BJ936" s="2">
        <v>4.9757957953379998E-2</v>
      </c>
      <c r="BK936" s="2">
        <v>6.1739397154555401E-4</v>
      </c>
      <c r="BL936" s="2">
        <f t="shared" si="178"/>
        <v>-1</v>
      </c>
      <c r="BM936" s="2">
        <v>3.6703155611231302E-4</v>
      </c>
      <c r="BN936" s="2">
        <v>4.8303693277260502E-113</v>
      </c>
      <c r="BO936" s="2">
        <v>8.7232879119530405E-40</v>
      </c>
      <c r="BP936" s="2">
        <f t="shared" si="179"/>
        <v>1</v>
      </c>
    </row>
    <row r="937" spans="1:68" x14ac:dyDescent="0.2">
      <c r="A937">
        <v>931</v>
      </c>
      <c r="B937">
        <f t="shared" si="170"/>
        <v>0</v>
      </c>
      <c r="D937">
        <f t="shared" si="171"/>
        <v>0</v>
      </c>
      <c r="E937">
        <f t="shared" si="172"/>
        <v>0</v>
      </c>
      <c r="F937" s="16" t="s">
        <v>5910</v>
      </c>
      <c r="G937" s="16" t="s">
        <v>4686</v>
      </c>
      <c r="H937" s="16" t="s">
        <v>5566</v>
      </c>
      <c r="I937" s="16" t="s">
        <v>5644</v>
      </c>
      <c r="J937" t="s">
        <v>930</v>
      </c>
      <c r="K937" s="8" t="s">
        <v>3205</v>
      </c>
      <c r="L937" s="2">
        <v>0</v>
      </c>
      <c r="M937" s="2">
        <v>1.6524221569135199E-2</v>
      </c>
      <c r="N937" s="2">
        <v>9.6148064735940995E-6</v>
      </c>
      <c r="O937" s="2">
        <v>1.64809786557035E-6</v>
      </c>
      <c r="P937" s="2">
        <v>0</v>
      </c>
      <c r="Q937" s="2">
        <v>1.65242214434413E-2</v>
      </c>
      <c r="R937" s="2">
        <v>1.0778738771725301E-5</v>
      </c>
      <c r="S937" s="2">
        <f t="shared" si="180"/>
        <v>0</v>
      </c>
      <c r="T937" s="2">
        <v>2.09831388915358E-6</v>
      </c>
      <c r="U937" s="2">
        <v>2.4949108231045198E-22</v>
      </c>
      <c r="V937" s="2">
        <v>1.21191795097973</v>
      </c>
      <c r="W937" s="2">
        <v>0</v>
      </c>
      <c r="X937" s="2">
        <v>1.6524221514280499E-2</v>
      </c>
      <c r="Y937" s="2">
        <v>7.1345584089564698E-6</v>
      </c>
      <c r="Z937" s="2">
        <f t="shared" si="173"/>
        <v>0</v>
      </c>
      <c r="AA937" s="2">
        <v>1.6486002664223801E-6</v>
      </c>
      <c r="AB937" s="2">
        <v>5.6083151517059003E-29</v>
      </c>
      <c r="AC937" s="2">
        <v>0.68145400447679105</v>
      </c>
      <c r="AD937" s="2">
        <f t="shared" si="174"/>
        <v>0</v>
      </c>
      <c r="AE937" s="2">
        <v>0</v>
      </c>
      <c r="AF937" s="2">
        <v>3.0156130446236998E-2</v>
      </c>
      <c r="AG937" s="2">
        <v>1.4360124133426199E-5</v>
      </c>
      <c r="AH937" s="2">
        <v>3.3644370867879702E-6</v>
      </c>
      <c r="AI937" s="2">
        <v>0</v>
      </c>
      <c r="AJ937" s="2">
        <v>3.0156130503661401E-2</v>
      </c>
      <c r="AK937" s="2">
        <v>1.3905908395891501E-5</v>
      </c>
      <c r="AL937" s="2">
        <f t="shared" si="169"/>
        <v>0</v>
      </c>
      <c r="AM937" s="2">
        <v>3.84392703792108E-6</v>
      </c>
      <c r="AN937" s="2">
        <v>1.0694994386043301E-12</v>
      </c>
      <c r="AO937" s="2">
        <v>1.42960114716344</v>
      </c>
      <c r="AP937" s="2">
        <v>0</v>
      </c>
      <c r="AQ937" s="2">
        <v>4.7827467992331799E-2</v>
      </c>
      <c r="AR937" s="2">
        <v>3.3582319858775599E-5</v>
      </c>
      <c r="AS937" s="2">
        <f t="shared" si="175"/>
        <v>0</v>
      </c>
      <c r="AT937" s="2">
        <v>8.4104914945253604E-6</v>
      </c>
      <c r="AU937" s="2">
        <v>0</v>
      </c>
      <c r="AV937" s="2">
        <v>1.1389483266037E-2</v>
      </c>
      <c r="AW937" s="2">
        <f t="shared" si="176"/>
        <v>0</v>
      </c>
      <c r="AX937" s="2">
        <v>0</v>
      </c>
      <c r="AY937" s="2">
        <v>5.5152051717439997E-2</v>
      </c>
      <c r="AZ937" s="2">
        <v>2.5112565505974299E-5</v>
      </c>
      <c r="BA937" s="2">
        <v>5.7631612205389803E-6</v>
      </c>
      <c r="BB937" s="2">
        <v>0</v>
      </c>
      <c r="BC937" s="2">
        <v>3.06504241275635E-2</v>
      </c>
      <c r="BD937" s="2">
        <v>2.1340788767088702E-5</v>
      </c>
      <c r="BE937" s="2">
        <f t="shared" si="177"/>
        <v>0</v>
      </c>
      <c r="BF937" s="2">
        <v>5.1686615903120698E-6</v>
      </c>
      <c r="BG937" s="2">
        <v>1.10091080202018E-32</v>
      </c>
      <c r="BH937" s="2">
        <v>0.86002610783008004</v>
      </c>
      <c r="BI937" s="2">
        <v>0</v>
      </c>
      <c r="BJ937" s="2">
        <v>4.09327900551388E-2</v>
      </c>
      <c r="BK937" s="2">
        <v>2.2827227961976902E-5</v>
      </c>
      <c r="BL937" s="2">
        <f t="shared" si="178"/>
        <v>0</v>
      </c>
      <c r="BM937" s="2">
        <v>7.0838217496614199E-6</v>
      </c>
      <c r="BN937" s="2">
        <v>3.2527597347532001E-42</v>
      </c>
      <c r="BO937" s="2">
        <v>1.1366699477022999</v>
      </c>
      <c r="BP937" s="2">
        <f t="shared" si="179"/>
        <v>0</v>
      </c>
    </row>
    <row r="938" spans="1:68" x14ac:dyDescent="0.2">
      <c r="A938">
        <v>932</v>
      </c>
      <c r="B938">
        <f t="shared" si="170"/>
        <v>0</v>
      </c>
      <c r="D938">
        <f t="shared" si="171"/>
        <v>0</v>
      </c>
      <c r="E938">
        <f t="shared" si="172"/>
        <v>0</v>
      </c>
      <c r="F938" s="16" t="s">
        <v>5911</v>
      </c>
      <c r="G938" s="16" t="s">
        <v>4686</v>
      </c>
      <c r="H938" s="16" t="s">
        <v>5566</v>
      </c>
      <c r="I938" s="16" t="s">
        <v>5644</v>
      </c>
      <c r="J938" t="s">
        <v>931</v>
      </c>
      <c r="K938" s="8" t="s">
        <v>3206</v>
      </c>
      <c r="L938" s="2">
        <v>0</v>
      </c>
      <c r="M938" s="2">
        <v>1.6524221569053602E-2</v>
      </c>
      <c r="N938" s="2">
        <v>1.8050590318293401E-5</v>
      </c>
      <c r="O938" s="2">
        <v>4.5360898780911098E-6</v>
      </c>
      <c r="P938" s="2">
        <v>0</v>
      </c>
      <c r="Q938" s="2">
        <v>1.65242214281878E-2</v>
      </c>
      <c r="R938" s="2">
        <v>2.0303295038098199E-5</v>
      </c>
      <c r="S938" s="2">
        <f t="shared" si="180"/>
        <v>0</v>
      </c>
      <c r="T938" s="2">
        <v>5.4052396725769398E-6</v>
      </c>
      <c r="U938" s="2">
        <v>1.0473318947504E-17</v>
      </c>
      <c r="V938" s="2">
        <v>1.0390194440564</v>
      </c>
      <c r="W938" s="2">
        <v>0</v>
      </c>
      <c r="X938" s="2">
        <v>1.6524221512751E-2</v>
      </c>
      <c r="Y938" s="2">
        <v>1.87000006973132E-5</v>
      </c>
      <c r="Z938" s="2">
        <f t="shared" si="173"/>
        <v>0</v>
      </c>
      <c r="AA938" s="2">
        <v>4.9167522830327801E-6</v>
      </c>
      <c r="AB938" s="2">
        <v>1.77585820409396E-3</v>
      </c>
      <c r="AC938" s="2">
        <v>1.3579208438932699</v>
      </c>
      <c r="AD938" s="2">
        <f t="shared" si="174"/>
        <v>0</v>
      </c>
      <c r="AE938" s="2">
        <v>0</v>
      </c>
      <c r="AF938" s="2">
        <v>3.01561304453642E-2</v>
      </c>
      <c r="AG938" s="2">
        <v>2.8334250384142598E-5</v>
      </c>
      <c r="AH938" s="2">
        <v>8.7476306350848204E-6</v>
      </c>
      <c r="AI938" s="2">
        <v>0</v>
      </c>
      <c r="AJ938" s="2">
        <v>3.0156130500697601E-2</v>
      </c>
      <c r="AK938" s="2">
        <v>4.1158077964524703E-5</v>
      </c>
      <c r="AL938" s="2">
        <f t="shared" si="169"/>
        <v>0</v>
      </c>
      <c r="AM938" s="2">
        <v>1.20988991288845E-5</v>
      </c>
      <c r="AN938" s="2">
        <v>3.9652746071294501E-86</v>
      </c>
      <c r="AO938" s="2">
        <v>0.16653155587899601</v>
      </c>
      <c r="AP938" s="2">
        <v>0</v>
      </c>
      <c r="AQ938" s="2">
        <v>4.7827467974912698E-2</v>
      </c>
      <c r="AR938" s="2">
        <v>5.1346212609487801E-5</v>
      </c>
      <c r="AS938" s="2">
        <f t="shared" si="175"/>
        <v>0</v>
      </c>
      <c r="AT938" s="2">
        <v>1.64231896185045E-5</v>
      </c>
      <c r="AU938" s="2">
        <v>0</v>
      </c>
      <c r="AV938" s="2">
        <v>1.6000696730754702E-2</v>
      </c>
      <c r="AW938" s="2">
        <f t="shared" si="176"/>
        <v>0</v>
      </c>
      <c r="AX938" s="2">
        <v>0</v>
      </c>
      <c r="AY938" s="2">
        <v>5.5152051717106999E-2</v>
      </c>
      <c r="AZ938" s="2">
        <v>5.7516110103230003E-5</v>
      </c>
      <c r="BA938" s="2">
        <v>1.51237636047312E-5</v>
      </c>
      <c r="BB938" s="2">
        <v>0</v>
      </c>
      <c r="BC938" s="2">
        <v>3.06504241275793E-2</v>
      </c>
      <c r="BD938" s="2">
        <v>3.1107436112359102E-5</v>
      </c>
      <c r="BE938" s="2">
        <f t="shared" si="177"/>
        <v>0</v>
      </c>
      <c r="BF938" s="2">
        <v>8.7645411169766893E-6</v>
      </c>
      <c r="BG938" s="2">
        <v>1.11475086248771E-275</v>
      </c>
      <c r="BH938" s="2">
        <v>1.21402719562251E-2</v>
      </c>
      <c r="BI938" s="2">
        <v>0</v>
      </c>
      <c r="BJ938" s="2">
        <v>4.0932790052595001E-2</v>
      </c>
      <c r="BK938" s="2">
        <v>7.6446127607001307E-5</v>
      </c>
      <c r="BL938" s="2">
        <f t="shared" si="178"/>
        <v>0</v>
      </c>
      <c r="BM938" s="2">
        <v>2.5204167810243801E-5</v>
      </c>
      <c r="BN938" s="2">
        <v>1.633434659515E-140</v>
      </c>
      <c r="BO938" s="2">
        <v>0.17896346014259901</v>
      </c>
      <c r="BP938" s="2">
        <f t="shared" si="179"/>
        <v>0</v>
      </c>
    </row>
    <row r="939" spans="1:68" x14ac:dyDescent="0.2">
      <c r="A939">
        <v>933</v>
      </c>
      <c r="B939">
        <f t="shared" si="170"/>
        <v>1</v>
      </c>
      <c r="D939">
        <f t="shared" si="171"/>
        <v>0</v>
      </c>
      <c r="E939">
        <f t="shared" si="172"/>
        <v>0</v>
      </c>
      <c r="F939" s="16" t="s">
        <v>5912</v>
      </c>
      <c r="G939" s="16" t="s">
        <v>4686</v>
      </c>
      <c r="H939" s="16" t="s">
        <v>5566</v>
      </c>
      <c r="I939" s="16" t="s">
        <v>5644</v>
      </c>
      <c r="J939" t="s">
        <v>932</v>
      </c>
      <c r="K939" s="8" t="s">
        <v>3207</v>
      </c>
      <c r="L939" s="2">
        <v>0</v>
      </c>
      <c r="M939" s="2">
        <v>1.7851741776758401E-2</v>
      </c>
      <c r="N939" s="2">
        <v>1.3375531771599199E-4</v>
      </c>
      <c r="O939" s="2">
        <v>7.6424810172073105E-5</v>
      </c>
      <c r="P939" s="2">
        <v>0</v>
      </c>
      <c r="Q939" s="2">
        <v>1.7851741642925498E-2</v>
      </c>
      <c r="R939" s="2">
        <v>1.2943386350959399E-4</v>
      </c>
      <c r="S939" s="2">
        <f t="shared" si="180"/>
        <v>0</v>
      </c>
      <c r="T939" s="2">
        <v>7.9984070313337101E-5</v>
      </c>
      <c r="U939" s="2">
        <v>7.2500404525559198E-8</v>
      </c>
      <c r="V939" s="2">
        <v>0.87225379831497696</v>
      </c>
      <c r="W939" s="2">
        <v>0</v>
      </c>
      <c r="X939" s="2">
        <v>1.7851741711666601E-2</v>
      </c>
      <c r="Y939" s="2">
        <v>1.18214516235575E-4</v>
      </c>
      <c r="Z939" s="2">
        <f t="shared" si="173"/>
        <v>0</v>
      </c>
      <c r="AA939" s="2">
        <v>6.9422105637370799E-5</v>
      </c>
      <c r="AB939" s="2">
        <v>4.5021322088715403E-7</v>
      </c>
      <c r="AC939" s="2">
        <v>1.24957754181958E-2</v>
      </c>
      <c r="AD939" s="2">
        <f t="shared" si="174"/>
        <v>0</v>
      </c>
      <c r="AE939" s="2">
        <v>0</v>
      </c>
      <c r="AF939" s="2">
        <v>3.2545666810134703E-2</v>
      </c>
      <c r="AG939" s="2">
        <v>2.32859429249487E-4</v>
      </c>
      <c r="AH939" s="2">
        <v>1.4271099668341299E-4</v>
      </c>
      <c r="AI939" s="2">
        <v>0</v>
      </c>
      <c r="AJ939" s="2">
        <v>3.2545666862150102E-2</v>
      </c>
      <c r="AK939" s="2">
        <v>2.3616470353700499E-4</v>
      </c>
      <c r="AL939" s="2">
        <f t="shared" si="169"/>
        <v>0</v>
      </c>
      <c r="AM939" s="2">
        <v>1.5028813158755999E-4</v>
      </c>
      <c r="AN939" s="2">
        <v>2.0509000183900699E-7</v>
      </c>
      <c r="AO939" s="2">
        <v>1.2127692854503</v>
      </c>
      <c r="AP939" s="2">
        <v>0</v>
      </c>
      <c r="AQ939" s="2">
        <v>5.0036152142076303E-2</v>
      </c>
      <c r="AR939" s="2">
        <v>2.37477966389721E-4</v>
      </c>
      <c r="AS939" s="2">
        <f t="shared" si="175"/>
        <v>0</v>
      </c>
      <c r="AT939" s="2">
        <v>1.34054571618914E-4</v>
      </c>
      <c r="AU939" s="2">
        <v>3.8632061393787701E-9</v>
      </c>
      <c r="AV939" s="2">
        <v>1.0629277076485599</v>
      </c>
      <c r="AW939" s="2">
        <f t="shared" si="176"/>
        <v>0</v>
      </c>
      <c r="AX939" s="2">
        <v>0</v>
      </c>
      <c r="AY939" s="2">
        <v>5.9540162604078802E-2</v>
      </c>
      <c r="AZ939" s="2">
        <v>4.1202436420131303E-4</v>
      </c>
      <c r="BA939" s="2">
        <v>2.4439451994782302E-4</v>
      </c>
      <c r="BB939" s="2">
        <v>0</v>
      </c>
      <c r="BC939" s="2">
        <v>3.3198554603371899E-2</v>
      </c>
      <c r="BD939" s="2">
        <v>1.8248674499966901E-4</v>
      </c>
      <c r="BE939" s="2">
        <f t="shared" si="177"/>
        <v>-1</v>
      </c>
      <c r="BF939" s="2">
        <v>1.03917882001796E-4</v>
      </c>
      <c r="BG939" s="2">
        <v>0</v>
      </c>
      <c r="BH939" s="2">
        <v>2.5222939684039203E-72</v>
      </c>
      <c r="BI939" s="2">
        <v>0</v>
      </c>
      <c r="BJ939" s="2">
        <v>4.0932790050370399E-2</v>
      </c>
      <c r="BK939" s="2">
        <v>1.2287518359891799E-4</v>
      </c>
      <c r="BL939" s="2">
        <f t="shared" si="178"/>
        <v>-1</v>
      </c>
      <c r="BM939" s="2">
        <v>4.7992969545652602E-5</v>
      </c>
      <c r="BN939" s="2">
        <v>0</v>
      </c>
      <c r="BO939" s="2">
        <v>1.31741751401991E-87</v>
      </c>
      <c r="BP939" s="2">
        <f t="shared" si="179"/>
        <v>1</v>
      </c>
    </row>
    <row r="940" spans="1:68" x14ac:dyDescent="0.2">
      <c r="A940">
        <v>934</v>
      </c>
      <c r="B940">
        <f t="shared" si="170"/>
        <v>0</v>
      </c>
      <c r="D940">
        <f t="shared" si="171"/>
        <v>0</v>
      </c>
      <c r="E940">
        <f t="shared" si="172"/>
        <v>0</v>
      </c>
      <c r="F940" s="16" t="s">
        <v>5913</v>
      </c>
      <c r="G940" s="16" t="s">
        <v>4686</v>
      </c>
      <c r="H940" s="16" t="s">
        <v>5566</v>
      </c>
      <c r="I940" s="16" t="s">
        <v>5644</v>
      </c>
      <c r="J940" t="s">
        <v>933</v>
      </c>
      <c r="K940" s="8" t="s">
        <v>3208</v>
      </c>
      <c r="L940" s="2">
        <v>0</v>
      </c>
      <c r="M940" s="2">
        <v>1.6524221568820201E-2</v>
      </c>
      <c r="N940" s="2">
        <v>1.0179817078773E-5</v>
      </c>
      <c r="O940" s="2">
        <v>1.73390209128563E-6</v>
      </c>
      <c r="P940" s="2">
        <v>0</v>
      </c>
      <c r="Q940" s="2">
        <v>1.6524221436336799E-2</v>
      </c>
      <c r="R940" s="2">
        <v>6.8735336058305803E-6</v>
      </c>
      <c r="S940" s="2">
        <f t="shared" si="180"/>
        <v>0</v>
      </c>
      <c r="T940" s="2">
        <v>1.9989760084234801E-6</v>
      </c>
      <c r="U940" s="2">
        <v>2.2075144497850498E-15</v>
      </c>
      <c r="V940" s="2">
        <v>0.36744375095715198</v>
      </c>
      <c r="W940" s="2">
        <v>0</v>
      </c>
      <c r="X940" s="2">
        <v>1.65242215143802E-2</v>
      </c>
      <c r="Y940" s="2">
        <v>6.9391360192666101E-6</v>
      </c>
      <c r="Z940" s="2">
        <f t="shared" si="173"/>
        <v>0</v>
      </c>
      <c r="AA940" s="2">
        <v>1.7282522487613501E-6</v>
      </c>
      <c r="AB940" s="2">
        <v>4.5560940675575502E-22</v>
      </c>
      <c r="AC940" s="2">
        <v>0.46919911774409001</v>
      </c>
      <c r="AD940" s="2">
        <f t="shared" si="174"/>
        <v>0</v>
      </c>
      <c r="AE940" s="2">
        <v>0</v>
      </c>
      <c r="AF940" s="2">
        <v>3.0156130447998801E-2</v>
      </c>
      <c r="AG940" s="2">
        <v>1.00356120541142E-5</v>
      </c>
      <c r="AH940" s="2">
        <v>3.2190769737563301E-6</v>
      </c>
      <c r="AI940" s="2">
        <v>0</v>
      </c>
      <c r="AJ940" s="2">
        <v>3.01561304986563E-2</v>
      </c>
      <c r="AK940" s="2">
        <v>1.38577037935506E-5</v>
      </c>
      <c r="AL940" s="2">
        <f t="shared" si="169"/>
        <v>0</v>
      </c>
      <c r="AM940" s="2">
        <v>4.3512202001361601E-6</v>
      </c>
      <c r="AN940" s="2">
        <v>7.1615341817692303E-66</v>
      </c>
      <c r="AO940" s="2">
        <v>0.52680743065207303</v>
      </c>
      <c r="AP940" s="2">
        <v>0</v>
      </c>
      <c r="AQ940" s="2">
        <v>4.7827467975034899E-2</v>
      </c>
      <c r="AR940" s="2">
        <v>1.9598952391217198E-5</v>
      </c>
      <c r="AS940" s="2">
        <f t="shared" si="175"/>
        <v>0</v>
      </c>
      <c r="AT940" s="2">
        <v>5.2195485760386601E-6</v>
      </c>
      <c r="AU940" s="2">
        <v>3.4028632225402202E-248</v>
      </c>
      <c r="AV940" s="2">
        <v>0.12488975892859901</v>
      </c>
      <c r="AW940" s="2">
        <f t="shared" si="176"/>
        <v>0</v>
      </c>
      <c r="AX940" s="2">
        <v>0</v>
      </c>
      <c r="AY940" s="2">
        <v>5.5152051709047502E-2</v>
      </c>
      <c r="AZ940" s="2">
        <v>2.4912464967284901E-5</v>
      </c>
      <c r="BA940" s="2">
        <v>6.0038031400616098E-6</v>
      </c>
      <c r="BB940" s="2">
        <v>0</v>
      </c>
      <c r="BC940" s="2">
        <v>3.0650424127242899E-2</v>
      </c>
      <c r="BD940" s="2">
        <v>1.3636570076396501E-5</v>
      </c>
      <c r="BE940" s="2">
        <f t="shared" si="177"/>
        <v>0</v>
      </c>
      <c r="BF940" s="2">
        <v>3.3353753636001698E-6</v>
      </c>
      <c r="BG940" s="2">
        <v>1.9741819211803399E-231</v>
      </c>
      <c r="BH940" s="2">
        <v>6.0107789209587897E-2</v>
      </c>
      <c r="BI940" s="2">
        <v>0</v>
      </c>
      <c r="BJ940" s="2">
        <v>4.0932790045451702E-2</v>
      </c>
      <c r="BK940" s="2">
        <v>1.6331368655573001E-5</v>
      </c>
      <c r="BL940" s="2">
        <f t="shared" si="178"/>
        <v>0</v>
      </c>
      <c r="BM940" s="2">
        <v>4.7137893945976198E-6</v>
      </c>
      <c r="BN940" s="2">
        <v>2.46256614035844E-42</v>
      </c>
      <c r="BO940" s="2">
        <v>0.17950430744045201</v>
      </c>
      <c r="BP940" s="2">
        <f t="shared" si="179"/>
        <v>0</v>
      </c>
    </row>
    <row r="941" spans="1:68" x14ac:dyDescent="0.2">
      <c r="A941">
        <v>935</v>
      </c>
      <c r="B941">
        <f t="shared" si="170"/>
        <v>0</v>
      </c>
      <c r="D941">
        <f t="shared" si="171"/>
        <v>0</v>
      </c>
      <c r="E941">
        <f t="shared" si="172"/>
        <v>0</v>
      </c>
      <c r="F941" s="16" t="s">
        <v>5914</v>
      </c>
      <c r="G941" s="16" t="s">
        <v>4686</v>
      </c>
      <c r="H941" s="16" t="s">
        <v>5566</v>
      </c>
      <c r="I941" s="16" t="s">
        <v>5644</v>
      </c>
      <c r="J941" t="s">
        <v>934</v>
      </c>
      <c r="K941" s="8" t="s">
        <v>3209</v>
      </c>
      <c r="L941" s="2">
        <v>0</v>
      </c>
      <c r="M941" s="2">
        <v>1.6524221569136299E-2</v>
      </c>
      <c r="N941" s="2">
        <v>8.6341030832534597E-6</v>
      </c>
      <c r="O941" s="2">
        <v>1.80756858187451E-6</v>
      </c>
      <c r="P941" s="2">
        <v>0</v>
      </c>
      <c r="Q941" s="2">
        <v>1.6524221443432699E-2</v>
      </c>
      <c r="R941" s="2">
        <v>9.7301925556623398E-6</v>
      </c>
      <c r="S941" s="2">
        <f t="shared" si="180"/>
        <v>0</v>
      </c>
      <c r="T941" s="2">
        <v>2.0923101217902E-6</v>
      </c>
      <c r="U941" s="2">
        <v>9.1126045146833695E-14</v>
      </c>
      <c r="V941" s="2">
        <v>1.17590180463703</v>
      </c>
      <c r="W941" s="2">
        <v>0</v>
      </c>
      <c r="X941" s="2">
        <v>1.65242215143451E-2</v>
      </c>
      <c r="Y941" s="2">
        <v>6.1210721517581403E-6</v>
      </c>
      <c r="Z941" s="2">
        <f t="shared" si="173"/>
        <v>0</v>
      </c>
      <c r="AA941" s="2">
        <v>1.7254760322428701E-6</v>
      </c>
      <c r="AB941" s="2">
        <v>8.6364096659484894E-46</v>
      </c>
      <c r="AC941" s="2">
        <v>0.58339516137243397</v>
      </c>
      <c r="AD941" s="2">
        <f t="shared" si="174"/>
        <v>0</v>
      </c>
      <c r="AE941" s="2">
        <v>0</v>
      </c>
      <c r="AF941" s="2">
        <v>3.0156130448019701E-2</v>
      </c>
      <c r="AG941" s="2">
        <v>1.2204757341692801E-5</v>
      </c>
      <c r="AH941" s="2">
        <v>3.1321581176039301E-6</v>
      </c>
      <c r="AI941" s="2">
        <v>0</v>
      </c>
      <c r="AJ941" s="2">
        <v>3.01561305013739E-2</v>
      </c>
      <c r="AK941" s="2">
        <v>1.49262854704643E-5</v>
      </c>
      <c r="AL941" s="2">
        <f t="shared" si="169"/>
        <v>0</v>
      </c>
      <c r="AM941" s="2">
        <v>4.0128790972583502E-6</v>
      </c>
      <c r="AN941" s="2">
        <v>2.74340582084051E-45</v>
      </c>
      <c r="AO941" s="2">
        <v>1.01882972542617</v>
      </c>
      <c r="AP941" s="2">
        <v>0</v>
      </c>
      <c r="AQ941" s="2">
        <v>4.7827467991452398E-2</v>
      </c>
      <c r="AR941" s="2">
        <v>2.73802878488412E-5</v>
      </c>
      <c r="AS941" s="2">
        <f t="shared" si="175"/>
        <v>0</v>
      </c>
      <c r="AT941" s="2">
        <v>5.8044775856636202E-6</v>
      </c>
      <c r="AU941" s="2">
        <v>7.2243021239555696E-193</v>
      </c>
      <c r="AV941" s="2">
        <v>2.07841356904085E-2</v>
      </c>
      <c r="AW941" s="2">
        <f t="shared" si="176"/>
        <v>0</v>
      </c>
      <c r="AX941" s="2">
        <v>0</v>
      </c>
      <c r="AY941" s="2">
        <v>5.5152051709009803E-2</v>
      </c>
      <c r="AZ941" s="2">
        <v>3.2704790051471798E-5</v>
      </c>
      <c r="BA941" s="2">
        <v>6.1873380533307697E-6</v>
      </c>
      <c r="BB941" s="2">
        <v>0</v>
      </c>
      <c r="BC941" s="2">
        <v>3.0650424127243302E-2</v>
      </c>
      <c r="BD941" s="2">
        <v>1.33151932446713E-5</v>
      </c>
      <c r="BE941" s="2">
        <f t="shared" si="177"/>
        <v>0</v>
      </c>
      <c r="BF941" s="2">
        <v>3.36857134239561E-6</v>
      </c>
      <c r="BG941" s="2">
        <v>6.9541323557934598E-182</v>
      </c>
      <c r="BH941" s="2">
        <v>9.8584536980600608E-3</v>
      </c>
      <c r="BI941" s="2">
        <v>0</v>
      </c>
      <c r="BJ941" s="2">
        <v>4.0932790044843501E-2</v>
      </c>
      <c r="BK941" s="2">
        <v>1.7211226715421601E-5</v>
      </c>
      <c r="BL941" s="2">
        <f t="shared" si="178"/>
        <v>0</v>
      </c>
      <c r="BM941" s="2">
        <v>4.7577530926150697E-6</v>
      </c>
      <c r="BN941" s="2">
        <v>5.1239953199455899E-39</v>
      </c>
      <c r="BO941" s="2">
        <v>5.0700681760375399E-2</v>
      </c>
      <c r="BP941" s="2">
        <f t="shared" si="179"/>
        <v>0</v>
      </c>
    </row>
    <row r="942" spans="1:68" x14ac:dyDescent="0.2">
      <c r="A942">
        <v>936</v>
      </c>
      <c r="B942">
        <f t="shared" si="170"/>
        <v>1</v>
      </c>
      <c r="D942">
        <f t="shared" si="171"/>
        <v>0</v>
      </c>
      <c r="E942">
        <f t="shared" si="172"/>
        <v>0</v>
      </c>
      <c r="F942" s="16" t="s">
        <v>5915</v>
      </c>
      <c r="G942" s="16" t="s">
        <v>4686</v>
      </c>
      <c r="H942" s="16" t="s">
        <v>5566</v>
      </c>
      <c r="I942" s="16" t="s">
        <v>5644</v>
      </c>
      <c r="J942" t="s">
        <v>935</v>
      </c>
      <c r="K942" s="8" t="s">
        <v>3210</v>
      </c>
      <c r="L942" s="2">
        <v>0</v>
      </c>
      <c r="M942" s="2">
        <v>1.9485054741602E-2</v>
      </c>
      <c r="N942" s="2">
        <v>2.39250492019293E-4</v>
      </c>
      <c r="O942" s="2">
        <v>1.4904072465236399E-4</v>
      </c>
      <c r="P942" s="2">
        <v>0</v>
      </c>
      <c r="Q942" s="2">
        <v>1.94850545982778E-2</v>
      </c>
      <c r="R942" s="2">
        <v>2.47526792701758E-4</v>
      </c>
      <c r="S942" s="2">
        <f t="shared" si="180"/>
        <v>0</v>
      </c>
      <c r="T942" s="2">
        <v>1.58453319520114E-4</v>
      </c>
      <c r="U942" s="2">
        <v>8.5860242405899706E-6</v>
      </c>
      <c r="V942" s="2">
        <v>0.45482633244958198</v>
      </c>
      <c r="W942" s="2">
        <v>0</v>
      </c>
      <c r="X942" s="2">
        <v>1.9485054675963901E-2</v>
      </c>
      <c r="Y942" s="2">
        <v>2.7745842478869799E-4</v>
      </c>
      <c r="Z942" s="2">
        <f t="shared" si="173"/>
        <v>0</v>
      </c>
      <c r="AA942" s="2">
        <v>1.73838781134251E-4</v>
      </c>
      <c r="AB942" s="2">
        <v>7.2352481451000698E-20</v>
      </c>
      <c r="AC942" s="2">
        <v>1.1061773583966899E-8</v>
      </c>
      <c r="AD942" s="2">
        <f t="shared" si="174"/>
        <v>0</v>
      </c>
      <c r="AE942" s="2">
        <v>0</v>
      </c>
      <c r="AF942" s="2">
        <v>3.5485630132517501E-2</v>
      </c>
      <c r="AG942" s="2">
        <v>4.5712523466035301E-4</v>
      </c>
      <c r="AH942" s="2">
        <v>2.8057200141532297E-4</v>
      </c>
      <c r="AI942" s="2">
        <v>0</v>
      </c>
      <c r="AJ942" s="2">
        <v>3.5485630199737099E-2</v>
      </c>
      <c r="AK942" s="2">
        <v>4.41646420245589E-4</v>
      </c>
      <c r="AL942" s="2">
        <f t="shared" si="169"/>
        <v>0</v>
      </c>
      <c r="AM942" s="2">
        <v>2.8525057108510598E-4</v>
      </c>
      <c r="AN942" s="2">
        <v>0.11074365134922499</v>
      </c>
      <c r="AO942" s="2">
        <v>0.44140815154521901</v>
      </c>
      <c r="AP942" s="2">
        <v>0</v>
      </c>
      <c r="AQ942" s="2">
        <v>5.2937726958036897E-2</v>
      </c>
      <c r="AR942" s="2">
        <v>4.98637275435153E-4</v>
      </c>
      <c r="AS942" s="2">
        <f t="shared" si="175"/>
        <v>0</v>
      </c>
      <c r="AT942" s="2">
        <v>3.0700117222681598E-4</v>
      </c>
      <c r="AU942" s="2">
        <v>1.4553940641358301E-7</v>
      </c>
      <c r="AV942" s="2">
        <v>4.6116489199008502E-3</v>
      </c>
      <c r="AW942" s="2">
        <f t="shared" si="176"/>
        <v>0</v>
      </c>
      <c r="AX942" s="2">
        <v>0</v>
      </c>
      <c r="AY942" s="2">
        <v>6.4939069788724393E-2</v>
      </c>
      <c r="AZ942" s="2">
        <v>9.2636469644493498E-4</v>
      </c>
      <c r="BA942" s="2">
        <v>6.0190481553453498E-4</v>
      </c>
      <c r="BB942" s="2">
        <v>0</v>
      </c>
      <c r="BC942" s="2">
        <v>3.6333644004834402E-2</v>
      </c>
      <c r="BD942" s="2">
        <v>5.0324912019983597E-4</v>
      </c>
      <c r="BE942" s="2">
        <f t="shared" si="177"/>
        <v>-1</v>
      </c>
      <c r="BF942" s="2">
        <v>3.0920559024799399E-4</v>
      </c>
      <c r="BG942" s="2">
        <v>2.7506383855992001E-281</v>
      </c>
      <c r="BH942" s="2">
        <v>1.4638382808731301E-123</v>
      </c>
      <c r="BI942" s="2">
        <v>0</v>
      </c>
      <c r="BJ942" s="2">
        <v>4.9757957953380297E-2</v>
      </c>
      <c r="BK942" s="2">
        <v>6.2872531393813201E-4</v>
      </c>
      <c r="BL942" s="2">
        <f t="shared" si="178"/>
        <v>-1</v>
      </c>
      <c r="BM942" s="2">
        <v>3.7799881422022298E-4</v>
      </c>
      <c r="BN942" s="2">
        <v>9.8410715977381204E-143</v>
      </c>
      <c r="BO942" s="2">
        <v>1.22716703464025E-55</v>
      </c>
      <c r="BP942" s="2">
        <f t="shared" si="179"/>
        <v>1</v>
      </c>
    </row>
    <row r="943" spans="1:68" x14ac:dyDescent="0.2">
      <c r="A943">
        <v>937</v>
      </c>
      <c r="B943">
        <f t="shared" si="170"/>
        <v>0</v>
      </c>
      <c r="D943">
        <f t="shared" si="171"/>
        <v>0</v>
      </c>
      <c r="E943">
        <f t="shared" si="172"/>
        <v>0</v>
      </c>
      <c r="F943" s="16" t="s">
        <v>5916</v>
      </c>
      <c r="G943" s="16" t="s">
        <v>4686</v>
      </c>
      <c r="H943" s="16" t="s">
        <v>5566</v>
      </c>
      <c r="I943" s="16" t="s">
        <v>5644</v>
      </c>
      <c r="J943" t="s">
        <v>936</v>
      </c>
      <c r="K943" s="8" t="s">
        <v>3211</v>
      </c>
      <c r="L943" s="2">
        <v>0</v>
      </c>
      <c r="M943" s="2">
        <v>1.65242215691353E-2</v>
      </c>
      <c r="N943" s="2">
        <v>4.1439904195507397E-6</v>
      </c>
      <c r="O943" s="2">
        <v>1.6719240294903701E-6</v>
      </c>
      <c r="P943" s="2">
        <v>0</v>
      </c>
      <c r="Q943" s="2">
        <v>1.65242214434413E-2</v>
      </c>
      <c r="R943" s="2">
        <v>6.0120059159417598E-6</v>
      </c>
      <c r="S943" s="2">
        <f t="shared" si="180"/>
        <v>0</v>
      </c>
      <c r="T943" s="2">
        <v>1.9226843110864098E-6</v>
      </c>
      <c r="U943" s="2">
        <v>2.6193411421343601E-43</v>
      </c>
      <c r="V943" s="2">
        <v>0.57531005157386395</v>
      </c>
      <c r="W943" s="2">
        <v>0</v>
      </c>
      <c r="X943" s="2">
        <v>1.6524221514280402E-2</v>
      </c>
      <c r="Y943" s="2">
        <v>9.0478682789576797E-6</v>
      </c>
      <c r="Z943" s="2">
        <f t="shared" si="173"/>
        <v>0</v>
      </c>
      <c r="AA943" s="2">
        <v>1.8521870070474999E-6</v>
      </c>
      <c r="AB943" s="2">
        <v>4.6690000061376604E-47</v>
      </c>
      <c r="AC943" s="2">
        <v>5.46085257645373E-2</v>
      </c>
      <c r="AD943" s="2">
        <f t="shared" si="174"/>
        <v>0</v>
      </c>
      <c r="AE943" s="2">
        <v>0</v>
      </c>
      <c r="AF943" s="2">
        <v>3.0156130446236998E-2</v>
      </c>
      <c r="AG943" s="2">
        <v>1.20450658502977E-5</v>
      </c>
      <c r="AH943" s="2">
        <v>3.2234661368528501E-6</v>
      </c>
      <c r="AI943" s="2">
        <v>0</v>
      </c>
      <c r="AJ943" s="2">
        <v>3.0156130503661401E-2</v>
      </c>
      <c r="AK943" s="2">
        <v>1.7575946230743499E-5</v>
      </c>
      <c r="AL943" s="2">
        <f t="shared" si="169"/>
        <v>0</v>
      </c>
      <c r="AM943" s="2">
        <v>4.6057374200485803E-6</v>
      </c>
      <c r="AN943" s="2">
        <v>2.14224058190664E-91</v>
      </c>
      <c r="AO943" s="2">
        <v>0.388528309204549</v>
      </c>
      <c r="AP943" s="2">
        <v>0</v>
      </c>
      <c r="AQ943" s="2">
        <v>4.7827467992331701E-2</v>
      </c>
      <c r="AR943" s="2">
        <v>2.7131018274958198E-5</v>
      </c>
      <c r="AS943" s="2">
        <f t="shared" si="175"/>
        <v>0</v>
      </c>
      <c r="AT943" s="2">
        <v>6.5311378874802303E-6</v>
      </c>
      <c r="AU943" s="2">
        <v>6.9824021948283401E-229</v>
      </c>
      <c r="AV943" s="2">
        <v>3.0684250223393201E-3</v>
      </c>
      <c r="AW943" s="2">
        <f t="shared" si="176"/>
        <v>0</v>
      </c>
      <c r="AX943" s="2">
        <v>0</v>
      </c>
      <c r="AY943" s="2">
        <v>5.5152051717439803E-2</v>
      </c>
      <c r="AZ943" s="2">
        <v>2.4497439029517201E-5</v>
      </c>
      <c r="BA943" s="2">
        <v>5.5917152397986302E-6</v>
      </c>
      <c r="BB943" s="2">
        <v>0</v>
      </c>
      <c r="BC943" s="2">
        <v>3.06504241275635E-2</v>
      </c>
      <c r="BD943" s="2">
        <v>1.88397940771799E-5</v>
      </c>
      <c r="BE943" s="2">
        <f t="shared" si="177"/>
        <v>0</v>
      </c>
      <c r="BF943" s="2">
        <v>3.5201622577265899E-6</v>
      </c>
      <c r="BG943" s="2">
        <v>6.8255950530249999E-183</v>
      </c>
      <c r="BH943" s="2">
        <v>0.61691304507211797</v>
      </c>
      <c r="BI943" s="2">
        <v>0</v>
      </c>
      <c r="BJ943" s="2">
        <v>4.0932790055138897E-2</v>
      </c>
      <c r="BK943" s="2">
        <v>1.2420578891564401E-5</v>
      </c>
      <c r="BL943" s="2">
        <f t="shared" si="178"/>
        <v>0</v>
      </c>
      <c r="BM943" s="2">
        <v>4.4936233903929496E-6</v>
      </c>
      <c r="BN943" s="2">
        <v>1.0176276971395401E-55</v>
      </c>
      <c r="BO943" s="2">
        <v>9.9575708574368996E-2</v>
      </c>
      <c r="BP943" s="2">
        <f t="shared" si="179"/>
        <v>0</v>
      </c>
    </row>
    <row r="944" spans="1:68" x14ac:dyDescent="0.2">
      <c r="A944">
        <v>938</v>
      </c>
      <c r="B944">
        <f t="shared" si="170"/>
        <v>0</v>
      </c>
      <c r="D944">
        <f t="shared" si="171"/>
        <v>1</v>
      </c>
      <c r="E944">
        <f t="shared" si="172"/>
        <v>0</v>
      </c>
      <c r="F944" s="16" t="s">
        <v>5917</v>
      </c>
      <c r="G944" s="16" t="s">
        <v>4686</v>
      </c>
      <c r="H944" s="16" t="s">
        <v>5566</v>
      </c>
      <c r="I944" s="16" t="s">
        <v>5644</v>
      </c>
      <c r="J944" t="s">
        <v>937</v>
      </c>
      <c r="K944" s="8" t="s">
        <v>3212</v>
      </c>
      <c r="L944" s="2">
        <v>0</v>
      </c>
      <c r="M944" s="2">
        <v>1.652422156915E-2</v>
      </c>
      <c r="N944" s="2">
        <v>1.9374387095865102E-5</v>
      </c>
      <c r="O944" s="2">
        <v>4.50671641181347E-6</v>
      </c>
      <c r="P944" s="2">
        <v>0</v>
      </c>
      <c r="Q944" s="2">
        <v>1.65242214281873E-2</v>
      </c>
      <c r="R944" s="2">
        <v>3.0999847158594298E-5</v>
      </c>
      <c r="S944" s="2">
        <f t="shared" si="180"/>
        <v>1</v>
      </c>
      <c r="T944" s="2">
        <v>8.9837344514592907E-6</v>
      </c>
      <c r="U944" s="2">
        <v>7.6539851205720303E-203</v>
      </c>
      <c r="V944" s="2">
        <v>3.7325630182677601E-2</v>
      </c>
      <c r="W944" s="2">
        <v>0</v>
      </c>
      <c r="X944" s="2">
        <v>1.6524221512751101E-2</v>
      </c>
      <c r="Y944" s="2">
        <v>3.3073033851732798E-5</v>
      </c>
      <c r="Z944" s="2">
        <f t="shared" si="173"/>
        <v>1</v>
      </c>
      <c r="AA944" s="2">
        <v>9.2446767070699506E-6</v>
      </c>
      <c r="AB944" s="2">
        <v>8.3901053242355197E-216</v>
      </c>
      <c r="AC944" s="2">
        <v>6.4069621473877101E-3</v>
      </c>
      <c r="AD944" s="2">
        <f t="shared" si="174"/>
        <v>1</v>
      </c>
      <c r="AE944" s="2">
        <v>0</v>
      </c>
      <c r="AF944" s="2">
        <v>3.01561304453642E-2</v>
      </c>
      <c r="AG944" s="2">
        <v>3.17300544219783E-5</v>
      </c>
      <c r="AH944" s="2">
        <v>8.6839412812907603E-6</v>
      </c>
      <c r="AI944" s="2">
        <v>0</v>
      </c>
      <c r="AJ944" s="2">
        <v>3.0156130500697601E-2</v>
      </c>
      <c r="AK944" s="2">
        <v>3.4900201403317697E-5</v>
      </c>
      <c r="AL944" s="2">
        <f t="shared" si="169"/>
        <v>0</v>
      </c>
      <c r="AM944" s="2">
        <v>1.1236385147887599E-5</v>
      </c>
      <c r="AN944" s="2">
        <v>1.2687877329142401E-34</v>
      </c>
      <c r="AO944" s="2">
        <v>1.1022029201810599</v>
      </c>
      <c r="AP944" s="2">
        <v>0</v>
      </c>
      <c r="AQ944" s="2">
        <v>4.7827467995239403E-2</v>
      </c>
      <c r="AR944" s="2">
        <v>8.8930195762596106E-5</v>
      </c>
      <c r="AS944" s="2">
        <f t="shared" si="175"/>
        <v>0</v>
      </c>
      <c r="AT944" s="2">
        <v>2.7984239361782401E-5</v>
      </c>
      <c r="AU944" s="2">
        <v>0</v>
      </c>
      <c r="AV944" s="2">
        <v>4.5137613253184298E-8</v>
      </c>
      <c r="AW944" s="2">
        <f t="shared" si="176"/>
        <v>0</v>
      </c>
      <c r="AX944" s="2">
        <v>0</v>
      </c>
      <c r="AY944" s="2">
        <v>5.51520517129368E-2</v>
      </c>
      <c r="AZ944" s="2">
        <v>1.09430370496766E-4</v>
      </c>
      <c r="BA944" s="2">
        <v>2.5313884238754499E-5</v>
      </c>
      <c r="BB944" s="2">
        <v>0</v>
      </c>
      <c r="BC944" s="2">
        <v>3.06504241272582E-2</v>
      </c>
      <c r="BD944" s="2">
        <v>3.4025919935842997E-5</v>
      </c>
      <c r="BE944" s="2">
        <f t="shared" si="177"/>
        <v>-1</v>
      </c>
      <c r="BF944" s="2">
        <v>9.0445596660841E-6</v>
      </c>
      <c r="BG944" s="2">
        <v>0</v>
      </c>
      <c r="BH944" s="2">
        <v>3.5022614347504198E-8</v>
      </c>
      <c r="BI944" s="2">
        <v>0</v>
      </c>
      <c r="BJ944" s="2">
        <v>4.0932790052595203E-2</v>
      </c>
      <c r="BK944" s="2">
        <v>5.1716190714112401E-5</v>
      </c>
      <c r="BL944" s="2">
        <f t="shared" si="178"/>
        <v>-1</v>
      </c>
      <c r="BM944" s="2">
        <v>1.44579888214021E-5</v>
      </c>
      <c r="BN944" s="2">
        <v>9.0404535594918105E-128</v>
      </c>
      <c r="BO944" s="2">
        <v>9.2723358158929502E-5</v>
      </c>
      <c r="BP944" s="2">
        <f t="shared" si="179"/>
        <v>1</v>
      </c>
    </row>
    <row r="945" spans="1:68" x14ac:dyDescent="0.2">
      <c r="A945">
        <v>939</v>
      </c>
      <c r="B945">
        <f t="shared" si="170"/>
        <v>1</v>
      </c>
      <c r="D945">
        <f t="shared" si="171"/>
        <v>0</v>
      </c>
      <c r="E945">
        <f t="shared" si="172"/>
        <v>0</v>
      </c>
      <c r="F945" s="16" t="s">
        <v>5918</v>
      </c>
      <c r="G945" s="16" t="s">
        <v>4686</v>
      </c>
      <c r="H945" s="16" t="s">
        <v>5566</v>
      </c>
      <c r="I945" s="16" t="s">
        <v>5644</v>
      </c>
      <c r="J945" t="s">
        <v>938</v>
      </c>
      <c r="K945" s="8" t="s">
        <v>3213</v>
      </c>
      <c r="L945" s="2">
        <v>0</v>
      </c>
      <c r="M945" s="2">
        <v>1.7851741776758301E-2</v>
      </c>
      <c r="N945" s="2">
        <v>1.2691946960030401E-4</v>
      </c>
      <c r="O945" s="2">
        <v>7.8135659230148101E-5</v>
      </c>
      <c r="P945" s="2">
        <v>0</v>
      </c>
      <c r="Q945" s="2">
        <v>1.7851741642925599E-2</v>
      </c>
      <c r="R945" s="2">
        <v>1.24553356630774E-4</v>
      </c>
      <c r="S945" s="2">
        <f t="shared" si="180"/>
        <v>0</v>
      </c>
      <c r="T945" s="2">
        <v>7.6300167976665493E-5</v>
      </c>
      <c r="U945" s="2">
        <v>9.5659434184548003E-2</v>
      </c>
      <c r="V945" s="2">
        <v>1.11853294234937</v>
      </c>
      <c r="W945" s="2">
        <v>0</v>
      </c>
      <c r="X945" s="2">
        <v>1.7851741711666601E-2</v>
      </c>
      <c r="Y945" s="2">
        <v>1.18332814941568E-4</v>
      </c>
      <c r="Z945" s="2">
        <f t="shared" si="173"/>
        <v>0</v>
      </c>
      <c r="AA945" s="2">
        <v>6.9936464423802505E-5</v>
      </c>
      <c r="AB945" s="2">
        <v>2.63454262110241E-9</v>
      </c>
      <c r="AC945" s="2">
        <v>0.16931051112273901</v>
      </c>
      <c r="AD945" s="2">
        <f t="shared" si="174"/>
        <v>0</v>
      </c>
      <c r="AE945" s="2">
        <v>0</v>
      </c>
      <c r="AF945" s="2">
        <v>3.2545666810134703E-2</v>
      </c>
      <c r="AG945" s="2">
        <v>2.3799825183597E-4</v>
      </c>
      <c r="AH945" s="2">
        <v>1.42784845530296E-4</v>
      </c>
      <c r="AI945" s="2">
        <v>0</v>
      </c>
      <c r="AJ945" s="2">
        <v>3.2545666862150102E-2</v>
      </c>
      <c r="AK945" s="2">
        <v>2.3950900966277701E-4</v>
      </c>
      <c r="AL945" s="2">
        <f t="shared" si="169"/>
        <v>0</v>
      </c>
      <c r="AM945" s="2">
        <v>1.5102262100771699E-4</v>
      </c>
      <c r="AN945" s="2">
        <v>2.5081806153478302E-5</v>
      </c>
      <c r="AO945" s="2">
        <v>1.3920057967728801</v>
      </c>
      <c r="AP945" s="2">
        <v>0</v>
      </c>
      <c r="AQ945" s="2">
        <v>5.00361521420759E-2</v>
      </c>
      <c r="AR945" s="2">
        <v>2.72112738176457E-4</v>
      </c>
      <c r="AS945" s="2">
        <f t="shared" si="175"/>
        <v>0</v>
      </c>
      <c r="AT945" s="2">
        <v>1.5233497855721099E-4</v>
      </c>
      <c r="AU945" s="2">
        <v>1.69638677328016E-4</v>
      </c>
      <c r="AV945" s="2">
        <v>1.8073106661343201E-2</v>
      </c>
      <c r="AW945" s="2">
        <f t="shared" si="176"/>
        <v>0</v>
      </c>
      <c r="AX945" s="2">
        <v>0</v>
      </c>
      <c r="AY945" s="2">
        <v>5.9540162604078697E-2</v>
      </c>
      <c r="AZ945" s="2">
        <v>4.0008137863511598E-4</v>
      </c>
      <c r="BA945" s="2">
        <v>2.38499140304832E-4</v>
      </c>
      <c r="BB945" s="2">
        <v>0</v>
      </c>
      <c r="BC945" s="2">
        <v>3.3198554603371899E-2</v>
      </c>
      <c r="BD945" s="2">
        <v>1.68730827328021E-4</v>
      </c>
      <c r="BE945" s="2">
        <f t="shared" si="177"/>
        <v>-1</v>
      </c>
      <c r="BF945" s="2">
        <v>9.6430559098795401E-5</v>
      </c>
      <c r="BG945" s="2">
        <v>0</v>
      </c>
      <c r="BH945" s="2">
        <v>7.6229776828042006E-77</v>
      </c>
      <c r="BI945" s="2">
        <v>0</v>
      </c>
      <c r="BJ945" s="2">
        <v>4.0932790055463603E-2</v>
      </c>
      <c r="BK945" s="2">
        <v>9.6884440157956405E-5</v>
      </c>
      <c r="BL945" s="2">
        <f t="shared" si="178"/>
        <v>-1</v>
      </c>
      <c r="BM945" s="2">
        <v>4.1884868143462297E-5</v>
      </c>
      <c r="BN945" s="2">
        <v>0</v>
      </c>
      <c r="BO945" s="2">
        <v>1.20852090726728E-120</v>
      </c>
      <c r="BP945" s="2">
        <f t="shared" si="179"/>
        <v>1</v>
      </c>
    </row>
    <row r="946" spans="1:68" x14ac:dyDescent="0.2">
      <c r="A946">
        <v>940</v>
      </c>
      <c r="B946">
        <f t="shared" si="170"/>
        <v>0</v>
      </c>
      <c r="D946">
        <f t="shared" si="171"/>
        <v>0</v>
      </c>
      <c r="E946">
        <f t="shared" si="172"/>
        <v>0</v>
      </c>
      <c r="F946" s="16" t="s">
        <v>5919</v>
      </c>
      <c r="G946" s="16" t="s">
        <v>4686</v>
      </c>
      <c r="H946" s="16" t="s">
        <v>5566</v>
      </c>
      <c r="I946" s="16" t="s">
        <v>5644</v>
      </c>
      <c r="J946" t="s">
        <v>939</v>
      </c>
      <c r="K946" s="8" t="s">
        <v>3214</v>
      </c>
      <c r="L946" s="2">
        <v>0</v>
      </c>
      <c r="M946" s="2">
        <v>1.6524221568820101E-2</v>
      </c>
      <c r="N946" s="2">
        <v>1.0525886963752001E-5</v>
      </c>
      <c r="O946" s="2">
        <v>2.6740688866214701E-6</v>
      </c>
      <c r="P946" s="2">
        <v>0</v>
      </c>
      <c r="Q946" s="2">
        <v>1.6524221436336702E-2</v>
      </c>
      <c r="R946" s="2">
        <v>8.2673942497411306E-6</v>
      </c>
      <c r="S946" s="2">
        <f t="shared" si="180"/>
        <v>0</v>
      </c>
      <c r="T946" s="2">
        <v>1.9079992667987701E-6</v>
      </c>
      <c r="U946" s="2">
        <v>3.6998816572560502E-68</v>
      </c>
      <c r="V946" s="2">
        <v>0.75811568745123004</v>
      </c>
      <c r="W946" s="2">
        <v>0</v>
      </c>
      <c r="X946" s="2">
        <v>1.65242215143802E-2</v>
      </c>
      <c r="Y946" s="2">
        <v>6.4350578635019498E-6</v>
      </c>
      <c r="Z946" s="2">
        <f t="shared" si="173"/>
        <v>0</v>
      </c>
      <c r="AA946" s="2">
        <v>1.68281753576775E-6</v>
      </c>
      <c r="AB946" s="2">
        <v>6.2825689789377399E-127</v>
      </c>
      <c r="AC946" s="2">
        <v>0.14938241544266501</v>
      </c>
      <c r="AD946" s="2">
        <f t="shared" si="174"/>
        <v>0</v>
      </c>
      <c r="AE946" s="2">
        <v>0</v>
      </c>
      <c r="AF946" s="2">
        <v>3.0156130447998801E-2</v>
      </c>
      <c r="AG946" s="2">
        <v>1.0685358557046499E-5</v>
      </c>
      <c r="AH946" s="2">
        <v>2.83168753723573E-6</v>
      </c>
      <c r="AI946" s="2">
        <v>0</v>
      </c>
      <c r="AJ946" s="2">
        <v>3.01561304986563E-2</v>
      </c>
      <c r="AK946" s="2">
        <v>1.21077036769076E-5</v>
      </c>
      <c r="AL946" s="2">
        <f t="shared" si="169"/>
        <v>0</v>
      </c>
      <c r="AM946" s="2">
        <v>3.4436420732915301E-6</v>
      </c>
      <c r="AN946" s="2">
        <v>1.5404964832774199E-45</v>
      </c>
      <c r="AO946" s="2">
        <v>1.22047691684672</v>
      </c>
      <c r="AP946" s="2">
        <v>0</v>
      </c>
      <c r="AQ946" s="2">
        <v>4.7827467975035398E-2</v>
      </c>
      <c r="AR946" s="2">
        <v>2.1504185731116501E-5</v>
      </c>
      <c r="AS946" s="2">
        <f t="shared" si="175"/>
        <v>0</v>
      </c>
      <c r="AT946" s="2">
        <v>5.3975460854581802E-6</v>
      </c>
      <c r="AU946" s="2">
        <v>1.72849915897364E-248</v>
      </c>
      <c r="AV946" s="2">
        <v>7.0012133566589196E-2</v>
      </c>
      <c r="AW946" s="2">
        <f t="shared" si="176"/>
        <v>0</v>
      </c>
      <c r="AX946" s="2">
        <v>0</v>
      </c>
      <c r="AY946" s="2">
        <v>5.5152051709047502E-2</v>
      </c>
      <c r="AZ946" s="2">
        <v>3.6712809549454698E-5</v>
      </c>
      <c r="BA946" s="2">
        <v>8.6176636604284492E-6</v>
      </c>
      <c r="BB946" s="2">
        <v>0</v>
      </c>
      <c r="BC946" s="2">
        <v>3.0650424127242899E-2</v>
      </c>
      <c r="BD946" s="2">
        <v>1.4538337786009199E-5</v>
      </c>
      <c r="BE946" s="2">
        <f t="shared" si="177"/>
        <v>0</v>
      </c>
      <c r="BF946" s="2">
        <v>3.1613276003389202E-6</v>
      </c>
      <c r="BG946" s="2">
        <v>0</v>
      </c>
      <c r="BH946" s="2">
        <v>6.1310725270772E-3</v>
      </c>
      <c r="BI946" s="2">
        <v>0</v>
      </c>
      <c r="BJ946" s="2">
        <v>4.0932790045451202E-2</v>
      </c>
      <c r="BK946" s="2">
        <v>2.0447116726370702E-5</v>
      </c>
      <c r="BL946" s="2">
        <f t="shared" si="178"/>
        <v>0</v>
      </c>
      <c r="BM946" s="2">
        <v>4.7904221306750102E-6</v>
      </c>
      <c r="BN946" s="2">
        <v>2.9634727471294002E-215</v>
      </c>
      <c r="BO946" s="2">
        <v>6.4271554945551701E-2</v>
      </c>
      <c r="BP946" s="2">
        <f t="shared" si="179"/>
        <v>0</v>
      </c>
    </row>
    <row r="947" spans="1:68" x14ac:dyDescent="0.2">
      <c r="A947">
        <v>941</v>
      </c>
      <c r="B947">
        <f t="shared" si="170"/>
        <v>0</v>
      </c>
      <c r="D947">
        <f t="shared" si="171"/>
        <v>0</v>
      </c>
      <c r="E947">
        <f t="shared" si="172"/>
        <v>0</v>
      </c>
      <c r="F947" s="16" t="s">
        <v>5920</v>
      </c>
      <c r="G947" s="16" t="s">
        <v>4686</v>
      </c>
      <c r="H947" s="16" t="s">
        <v>5566</v>
      </c>
      <c r="I947" s="16" t="s">
        <v>5644</v>
      </c>
      <c r="J947" t="s">
        <v>940</v>
      </c>
      <c r="K947" s="8" t="s">
        <v>3215</v>
      </c>
      <c r="L947" s="2">
        <v>0</v>
      </c>
      <c r="M947" s="2">
        <v>1.6524221569136299E-2</v>
      </c>
      <c r="N947" s="2">
        <v>1.1170730580927499E-5</v>
      </c>
      <c r="O947" s="2">
        <v>1.68599813483542E-6</v>
      </c>
      <c r="P947" s="2">
        <v>0</v>
      </c>
      <c r="Q947" s="2">
        <v>1.6524221443432699E-2</v>
      </c>
      <c r="R947" s="2">
        <v>8.2612608638584899E-6</v>
      </c>
      <c r="S947" s="2">
        <f t="shared" si="180"/>
        <v>0</v>
      </c>
      <c r="T947" s="2">
        <v>2.0872991774567398E-6</v>
      </c>
      <c r="U947" s="2">
        <v>3.0000659973810203E-39</v>
      </c>
      <c r="V947" s="2">
        <v>0.70056424841499498</v>
      </c>
      <c r="W947" s="2">
        <v>0</v>
      </c>
      <c r="X947" s="2">
        <v>1.65242215143451E-2</v>
      </c>
      <c r="Y947" s="2">
        <v>6.8933384171869796E-6</v>
      </c>
      <c r="Z947" s="2">
        <f t="shared" si="173"/>
        <v>0</v>
      </c>
      <c r="AA947" s="2">
        <v>1.82454840155574E-6</v>
      </c>
      <c r="AB947" s="2">
        <v>1.11042510772565E-57</v>
      </c>
      <c r="AC947" s="2">
        <v>0.32726847124009401</v>
      </c>
      <c r="AD947" s="2">
        <f t="shared" si="174"/>
        <v>0</v>
      </c>
      <c r="AE947" s="2">
        <v>0</v>
      </c>
      <c r="AF947" s="2">
        <v>3.0156130448019701E-2</v>
      </c>
      <c r="AG947" s="2">
        <v>2.1798755255268099E-5</v>
      </c>
      <c r="AH947" s="2">
        <v>5.1176170015699398E-6</v>
      </c>
      <c r="AI947" s="2">
        <v>0</v>
      </c>
      <c r="AJ947" s="2">
        <v>3.01561305013739E-2</v>
      </c>
      <c r="AK947" s="2">
        <v>1.28807068960156E-5</v>
      </c>
      <c r="AL947" s="2">
        <f t="shared" si="169"/>
        <v>0</v>
      </c>
      <c r="AM947" s="2">
        <v>3.61691470222195E-6</v>
      </c>
      <c r="AN947" s="2">
        <v>2.2716304961203999E-77</v>
      </c>
      <c r="AO947" s="2">
        <v>0.20845105014354601</v>
      </c>
      <c r="AP947" s="2">
        <v>0</v>
      </c>
      <c r="AQ947" s="2">
        <v>4.7827467991452599E-2</v>
      </c>
      <c r="AR947" s="2">
        <v>2.3975907455586901E-5</v>
      </c>
      <c r="AS947" s="2">
        <f t="shared" si="175"/>
        <v>0</v>
      </c>
      <c r="AT947" s="2">
        <v>5.1151466281845699E-6</v>
      </c>
      <c r="AU947" s="2">
        <v>2.04507579385755E-6</v>
      </c>
      <c r="AV947" s="2">
        <v>1.1456093481093901</v>
      </c>
      <c r="AW947" s="2">
        <f t="shared" si="176"/>
        <v>0</v>
      </c>
      <c r="AX947" s="2">
        <v>0</v>
      </c>
      <c r="AY947" s="2">
        <v>5.5152051709009803E-2</v>
      </c>
      <c r="AZ947" s="2">
        <v>2.03242926559357E-5</v>
      </c>
      <c r="BA947" s="2">
        <v>5.7370593369428497E-6</v>
      </c>
      <c r="BB947" s="2">
        <v>0</v>
      </c>
      <c r="BC947" s="2">
        <v>3.0650424127243399E-2</v>
      </c>
      <c r="BD947" s="2">
        <v>1.1876922821819201E-5</v>
      </c>
      <c r="BE947" s="2">
        <f t="shared" si="177"/>
        <v>0</v>
      </c>
      <c r="BF947" s="2">
        <v>3.08867280561638E-6</v>
      </c>
      <c r="BG947" s="2">
        <v>0</v>
      </c>
      <c r="BH947" s="2">
        <v>0.25445719060923999</v>
      </c>
      <c r="BI947" s="2">
        <v>0</v>
      </c>
      <c r="BJ947" s="2">
        <v>4.0932790044843001E-2</v>
      </c>
      <c r="BK947" s="2">
        <v>2.0459501692943799E-5</v>
      </c>
      <c r="BL947" s="2">
        <f t="shared" si="178"/>
        <v>0</v>
      </c>
      <c r="BM947" s="2">
        <v>4.70575720236967E-6</v>
      </c>
      <c r="BN947" s="2">
        <v>1.65835456489488E-90</v>
      </c>
      <c r="BO947" s="2">
        <v>1.4793281883865901</v>
      </c>
      <c r="BP947" s="2">
        <f t="shared" si="179"/>
        <v>0</v>
      </c>
    </row>
    <row r="948" spans="1:68" x14ac:dyDescent="0.2">
      <c r="A948">
        <v>942</v>
      </c>
      <c r="B948">
        <f t="shared" si="170"/>
        <v>0</v>
      </c>
      <c r="D948">
        <f t="shared" si="171"/>
        <v>0</v>
      </c>
      <c r="E948">
        <f t="shared" si="172"/>
        <v>0</v>
      </c>
      <c r="F948" s="16" t="s">
        <v>5921</v>
      </c>
      <c r="G948" s="16" t="s">
        <v>4686</v>
      </c>
      <c r="H948" s="16" t="s">
        <v>5566</v>
      </c>
      <c r="I948" s="16" t="s">
        <v>4741</v>
      </c>
      <c r="J948" t="s">
        <v>941</v>
      </c>
      <c r="K948" s="8" t="s">
        <v>3216</v>
      </c>
      <c r="L948" s="2">
        <v>1.4669003171169099E-6</v>
      </c>
      <c r="M948" s="2">
        <v>1.4669003171169099E-6</v>
      </c>
      <c r="N948" s="2">
        <v>1.4669002427726699E-6</v>
      </c>
      <c r="O948" s="2">
        <v>1.4669002327689201E-6</v>
      </c>
      <c r="P948" s="2">
        <v>1.4669003171810801E-6</v>
      </c>
      <c r="Q948" s="2">
        <v>1.4669003171810801E-6</v>
      </c>
      <c r="R948" s="2">
        <v>1.4669002124239099E-6</v>
      </c>
      <c r="S948" s="2">
        <f t="shared" si="180"/>
        <v>-1</v>
      </c>
      <c r="T948" s="2">
        <v>1.4669002022454301E-6</v>
      </c>
      <c r="U948" s="2">
        <v>8.3954119337226196E-47</v>
      </c>
      <c r="V948" s="2">
        <v>2.7573064874911698E-53</v>
      </c>
      <c r="W948" s="2">
        <v>1.4669003171503899E-6</v>
      </c>
      <c r="X948" s="2">
        <v>1.4669003171503899E-6</v>
      </c>
      <c r="Y948" s="2">
        <v>1.4669003091654099E-6</v>
      </c>
      <c r="Z948" s="2">
        <f t="shared" si="173"/>
        <v>1</v>
      </c>
      <c r="AA948" s="2">
        <v>1.4669003026493E-6</v>
      </c>
      <c r="AB948" s="2">
        <v>1.77981246262005E-278</v>
      </c>
      <c r="AC948" s="2">
        <v>1.8377747203685301E-265</v>
      </c>
      <c r="AD948" s="2">
        <f t="shared" si="174"/>
        <v>1</v>
      </c>
      <c r="AE948" s="2">
        <v>2.6404205708104301E-6</v>
      </c>
      <c r="AF948" s="2">
        <v>2.6404205708104301E-6</v>
      </c>
      <c r="AG948" s="2">
        <v>2.6404205727993499E-6</v>
      </c>
      <c r="AH948" s="2">
        <v>2.6404205686213501E-6</v>
      </c>
      <c r="AI948" s="2">
        <v>2.6404205707784102E-6</v>
      </c>
      <c r="AJ948" s="2">
        <v>2.6404205707784102E-6</v>
      </c>
      <c r="AK948" s="2">
        <v>2.6404204586344002E-6</v>
      </c>
      <c r="AL948" s="2">
        <f t="shared" si="169"/>
        <v>-1</v>
      </c>
      <c r="AM948" s="2">
        <v>2.6404204478091501E-6</v>
      </c>
      <c r="AN948" s="2">
        <v>0</v>
      </c>
      <c r="AO948" s="2">
        <v>0</v>
      </c>
      <c r="AP948" s="2">
        <v>2.44058017132305E-6</v>
      </c>
      <c r="AQ948" s="2">
        <v>2.44058017132305E-6</v>
      </c>
      <c r="AR948" s="2">
        <v>2.4405801770248701E-6</v>
      </c>
      <c r="AS948" s="2">
        <f t="shared" si="175"/>
        <v>-1</v>
      </c>
      <c r="AT948" s="2">
        <v>2.4405801702645498E-6</v>
      </c>
      <c r="AU948" s="2">
        <v>0</v>
      </c>
      <c r="AV948" s="2">
        <v>0</v>
      </c>
      <c r="AW948" s="2">
        <f t="shared" si="176"/>
        <v>1</v>
      </c>
      <c r="AX948" s="2">
        <v>4.8488310963981802E-6</v>
      </c>
      <c r="AY948" s="2">
        <v>4.8488310963981802E-6</v>
      </c>
      <c r="AZ948" s="2">
        <v>4.8488310671980704E-6</v>
      </c>
      <c r="BA948" s="2">
        <v>4.8488310594404802E-6</v>
      </c>
      <c r="BB948" s="2">
        <v>2.8156659217560899E-6</v>
      </c>
      <c r="BC948" s="2">
        <v>2.8156659217560899E-6</v>
      </c>
      <c r="BD948" s="2">
        <v>2.8156660740246499E-6</v>
      </c>
      <c r="BE948" s="2">
        <f t="shared" si="177"/>
        <v>-1</v>
      </c>
      <c r="BF948" s="2">
        <v>2.8156660839808801E-6</v>
      </c>
      <c r="BG948" s="2">
        <v>0</v>
      </c>
      <c r="BH948" s="2">
        <v>0</v>
      </c>
      <c r="BI948" s="2">
        <v>2.78224312655287E-6</v>
      </c>
      <c r="BJ948" s="2">
        <v>2.78224312655287E-6</v>
      </c>
      <c r="BK948" s="2">
        <v>2.7822430896213302E-6</v>
      </c>
      <c r="BL948" s="2">
        <f t="shared" si="178"/>
        <v>-1</v>
      </c>
      <c r="BM948" s="2">
        <v>2.7822430804198101E-6</v>
      </c>
      <c r="BN948" s="2">
        <v>0</v>
      </c>
      <c r="BO948" s="2">
        <v>0</v>
      </c>
      <c r="BP948" s="2">
        <f t="shared" si="179"/>
        <v>1</v>
      </c>
    </row>
    <row r="949" spans="1:68" x14ac:dyDescent="0.2">
      <c r="A949">
        <v>943</v>
      </c>
      <c r="B949">
        <f t="shared" si="170"/>
        <v>0</v>
      </c>
      <c r="D949">
        <f t="shared" si="171"/>
        <v>0</v>
      </c>
      <c r="E949">
        <f t="shared" si="172"/>
        <v>0</v>
      </c>
      <c r="F949" s="16" t="s">
        <v>5922</v>
      </c>
      <c r="G949" s="16" t="s">
        <v>4686</v>
      </c>
      <c r="H949" s="16" t="s">
        <v>5566</v>
      </c>
      <c r="I949" s="16" t="s">
        <v>4741</v>
      </c>
      <c r="J949" t="s">
        <v>942</v>
      </c>
      <c r="K949" s="8" t="s">
        <v>3217</v>
      </c>
      <c r="L949" s="2">
        <v>1.3691865785191401E-4</v>
      </c>
      <c r="M949" s="2">
        <v>1.3691865785191401E-4</v>
      </c>
      <c r="N949" s="2">
        <v>1.36918657927723E-4</v>
      </c>
      <c r="O949" s="2">
        <v>1.3691865795293501E-4</v>
      </c>
      <c r="P949" s="2">
        <v>1.3691865785790401E-4</v>
      </c>
      <c r="Q949" s="2">
        <v>1.3691865785790401E-4</v>
      </c>
      <c r="R949" s="2">
        <v>1.3691865780822101E-4</v>
      </c>
      <c r="S949" s="2">
        <f t="shared" si="180"/>
        <v>-1</v>
      </c>
      <c r="T949" s="2">
        <v>1.36918657826186E-4</v>
      </c>
      <c r="U949" s="2">
        <v>5.64599436324593E-188</v>
      </c>
      <c r="V949" s="2">
        <v>2.47569345216376E-178</v>
      </c>
      <c r="W949" s="2">
        <v>1.36918657855039E-4</v>
      </c>
      <c r="X949" s="2">
        <v>1.36918657855039E-4</v>
      </c>
      <c r="Y949" s="2">
        <v>1.3691865787040901E-4</v>
      </c>
      <c r="Z949" s="2">
        <f t="shared" si="173"/>
        <v>-1</v>
      </c>
      <c r="AA949" s="2">
        <v>1.3691865789039299E-4</v>
      </c>
      <c r="AB949" s="2">
        <v>7.0563156922339802E-29</v>
      </c>
      <c r="AC949" s="2">
        <v>1.9999000656749499E-36</v>
      </c>
      <c r="AD949" s="2">
        <f t="shared" si="174"/>
        <v>1</v>
      </c>
      <c r="AE949" s="2">
        <v>2.4645358413344397E-4</v>
      </c>
      <c r="AF949" s="2">
        <v>2.4645358413344397E-4</v>
      </c>
      <c r="AG949" s="2">
        <v>2.4645358427260902E-4</v>
      </c>
      <c r="AH949" s="2">
        <v>2.4645358428583298E-4</v>
      </c>
      <c r="AI949" s="2">
        <v>2.4645358413045602E-4</v>
      </c>
      <c r="AJ949" s="2">
        <v>2.4645358413045602E-4</v>
      </c>
      <c r="AK949" s="2">
        <v>2.4645358420832797E-4</v>
      </c>
      <c r="AL949" s="2">
        <f t="shared" si="169"/>
        <v>-1</v>
      </c>
      <c r="AM949" s="2">
        <v>2.4645358422646402E-4</v>
      </c>
      <c r="AN949" s="2">
        <v>3.2944554628821498E-38</v>
      </c>
      <c r="AO949" s="2">
        <v>4.8868715830709101E-45</v>
      </c>
      <c r="AP949" s="2">
        <v>2.2780072888273399E-4</v>
      </c>
      <c r="AQ949" s="2">
        <v>2.2780072888273399E-4</v>
      </c>
      <c r="AR949" s="2">
        <v>2.27800728859359E-4</v>
      </c>
      <c r="AS949" s="2">
        <f t="shared" si="175"/>
        <v>-1</v>
      </c>
      <c r="AT949" s="2">
        <v>2.27800728877742E-4</v>
      </c>
      <c r="AU949" s="2">
        <v>0</v>
      </c>
      <c r="AV949" s="2">
        <v>0</v>
      </c>
      <c r="AW949" s="2">
        <f t="shared" si="176"/>
        <v>1</v>
      </c>
      <c r="AX949" s="2">
        <v>4.52583885982316E-4</v>
      </c>
      <c r="AY949" s="2">
        <v>4.52583885982316E-4</v>
      </c>
      <c r="AZ949" s="2">
        <v>4.5258388598480597E-4</v>
      </c>
      <c r="BA949" s="2">
        <v>4.5258388600566901E-4</v>
      </c>
      <c r="BB949" s="2">
        <v>2.6281076803086502E-4</v>
      </c>
      <c r="BC949" s="2">
        <v>2.6281076803086502E-4</v>
      </c>
      <c r="BD949" s="2">
        <v>2.6281076781389399E-4</v>
      </c>
      <c r="BE949" s="2">
        <f t="shared" si="177"/>
        <v>-1</v>
      </c>
      <c r="BF949" s="2">
        <v>2.6281076781535501E-4</v>
      </c>
      <c r="BG949" s="2">
        <v>0</v>
      </c>
      <c r="BH949" s="2">
        <v>0</v>
      </c>
      <c r="BI949" s="2">
        <v>2.5969112574332601E-4</v>
      </c>
      <c r="BJ949" s="2">
        <v>2.5969112574332601E-4</v>
      </c>
      <c r="BK949" s="2">
        <v>2.5969112579781503E-4</v>
      </c>
      <c r="BL949" s="2">
        <f t="shared" si="178"/>
        <v>-1</v>
      </c>
      <c r="BM949" s="2">
        <v>2.5969112581345697E-4</v>
      </c>
      <c r="BN949" s="2">
        <v>0</v>
      </c>
      <c r="BO949" s="2">
        <v>0</v>
      </c>
      <c r="BP949" s="2">
        <f t="shared" si="179"/>
        <v>1</v>
      </c>
    </row>
    <row r="950" spans="1:68" x14ac:dyDescent="0.2">
      <c r="A950">
        <v>944</v>
      </c>
      <c r="B950">
        <f t="shared" si="170"/>
        <v>0</v>
      </c>
      <c r="D950">
        <f t="shared" si="171"/>
        <v>1</v>
      </c>
      <c r="E950">
        <f t="shared" si="172"/>
        <v>0</v>
      </c>
      <c r="F950" s="16" t="s">
        <v>5923</v>
      </c>
      <c r="G950" s="16" t="s">
        <v>4686</v>
      </c>
      <c r="H950" s="16" t="s">
        <v>5566</v>
      </c>
      <c r="I950" s="16" t="s">
        <v>4741</v>
      </c>
      <c r="J950" t="s">
        <v>943</v>
      </c>
      <c r="K950" s="8" t="s">
        <v>3218</v>
      </c>
      <c r="L950" s="2">
        <v>1.41693248936545E-6</v>
      </c>
      <c r="M950" s="2">
        <v>1.41693248936545E-6</v>
      </c>
      <c r="N950" s="2">
        <v>1.41693220460793E-6</v>
      </c>
      <c r="O950" s="2">
        <v>1.41693220081892E-6</v>
      </c>
      <c r="P950" s="2">
        <v>1.4169324894274401E-6</v>
      </c>
      <c r="Q950" s="2">
        <v>1.4169324894274401E-6</v>
      </c>
      <c r="R950" s="2">
        <v>1.41693236467606E-6</v>
      </c>
      <c r="S950" s="2">
        <f t="shared" si="180"/>
        <v>1</v>
      </c>
      <c r="T950" s="2">
        <v>1.4169323749128801E-6</v>
      </c>
      <c r="U950" s="2">
        <v>0</v>
      </c>
      <c r="V950" s="2">
        <v>0</v>
      </c>
      <c r="W950" s="2">
        <v>1.4169324893977899E-6</v>
      </c>
      <c r="X950" s="2">
        <v>1.4169324893977899E-6</v>
      </c>
      <c r="Y950" s="2">
        <v>1.41693239806235E-6</v>
      </c>
      <c r="Z950" s="2">
        <f t="shared" si="173"/>
        <v>1</v>
      </c>
      <c r="AA950" s="2">
        <v>1.4169324020904099E-6</v>
      </c>
      <c r="AB950" s="2">
        <v>0</v>
      </c>
      <c r="AC950" s="2">
        <v>0</v>
      </c>
      <c r="AD950" s="2">
        <f t="shared" si="174"/>
        <v>1</v>
      </c>
      <c r="AE950" s="2">
        <v>2.55047848085781E-6</v>
      </c>
      <c r="AF950" s="2">
        <v>2.55047848085781E-6</v>
      </c>
      <c r="AG950" s="2">
        <v>2.5504784404575699E-6</v>
      </c>
      <c r="AH950" s="2">
        <v>2.55047844694109E-6</v>
      </c>
      <c r="AI950" s="2">
        <v>2.5504784808268802E-6</v>
      </c>
      <c r="AJ950" s="2">
        <v>2.5504784808268802E-6</v>
      </c>
      <c r="AK950" s="2">
        <v>2.5504784451212401E-6</v>
      </c>
      <c r="AL950" s="2">
        <f t="shared" si="169"/>
        <v>0</v>
      </c>
      <c r="AM950" s="2">
        <v>2.5504784507185202E-6</v>
      </c>
      <c r="AN950" s="2">
        <v>0.246767715405007</v>
      </c>
      <c r="AO950" s="2">
        <v>0.196674870924368</v>
      </c>
      <c r="AP950" s="2">
        <v>2.3574453541911199E-6</v>
      </c>
      <c r="AQ950" s="2">
        <v>2.3574453541911199E-6</v>
      </c>
      <c r="AR950" s="2">
        <v>2.35744519351581E-6</v>
      </c>
      <c r="AS950" s="2">
        <f t="shared" si="175"/>
        <v>0</v>
      </c>
      <c r="AT950" s="2">
        <v>2.3574452010492999E-6</v>
      </c>
      <c r="AU950" s="2">
        <v>0</v>
      </c>
      <c r="AV950" s="2">
        <v>0</v>
      </c>
      <c r="AW950" s="2">
        <f t="shared" si="176"/>
        <v>0</v>
      </c>
      <c r="AX950" s="2">
        <v>4.6836627109301601E-6</v>
      </c>
      <c r="AY950" s="2">
        <v>4.6836627109301601E-6</v>
      </c>
      <c r="AZ950" s="2">
        <v>4.6836623915530704E-6</v>
      </c>
      <c r="BA950" s="2">
        <v>4.6836623848407798E-6</v>
      </c>
      <c r="BB950" s="2">
        <v>2.7197543535723102E-6</v>
      </c>
      <c r="BC950" s="2">
        <v>2.7197543535723102E-6</v>
      </c>
      <c r="BD950" s="2">
        <v>2.71975419523417E-6</v>
      </c>
      <c r="BE950" s="2">
        <f t="shared" si="177"/>
        <v>-1</v>
      </c>
      <c r="BF950" s="2">
        <v>2.7197542067021E-6</v>
      </c>
      <c r="BG950" s="2">
        <v>0</v>
      </c>
      <c r="BH950" s="2">
        <v>0</v>
      </c>
      <c r="BI950" s="2">
        <v>2.6874700573210702E-6</v>
      </c>
      <c r="BJ950" s="2">
        <v>2.6874700573210702E-6</v>
      </c>
      <c r="BK950" s="2">
        <v>2.6874698964009602E-6</v>
      </c>
      <c r="BL950" s="2">
        <f t="shared" si="178"/>
        <v>-1</v>
      </c>
      <c r="BM950" s="2">
        <v>2.6874699041744602E-6</v>
      </c>
      <c r="BN950" s="2">
        <v>0</v>
      </c>
      <c r="BO950" s="2">
        <v>0</v>
      </c>
      <c r="BP950" s="2">
        <f t="shared" si="179"/>
        <v>1</v>
      </c>
    </row>
    <row r="951" spans="1:68" x14ac:dyDescent="0.2">
      <c r="A951">
        <v>945</v>
      </c>
      <c r="B951">
        <f t="shared" si="170"/>
        <v>0</v>
      </c>
      <c r="D951">
        <f t="shared" si="171"/>
        <v>0</v>
      </c>
      <c r="E951">
        <f t="shared" si="172"/>
        <v>0</v>
      </c>
      <c r="F951" s="16" t="s">
        <v>5924</v>
      </c>
      <c r="G951" s="16" t="s">
        <v>4686</v>
      </c>
      <c r="H951" s="16" t="s">
        <v>5566</v>
      </c>
      <c r="I951" s="16" t="s">
        <v>4741</v>
      </c>
      <c r="J951" t="s">
        <v>944</v>
      </c>
      <c r="K951" s="8" t="s">
        <v>3219</v>
      </c>
      <c r="L951" s="2">
        <v>1.8086337607363499E-5</v>
      </c>
      <c r="M951" s="2">
        <v>1.8086337607363499E-5</v>
      </c>
      <c r="N951" s="2">
        <v>1.8086337597461599E-5</v>
      </c>
      <c r="O951" s="2">
        <v>1.8086337618386799E-5</v>
      </c>
      <c r="P951" s="2">
        <v>1.8086337608154699E-5</v>
      </c>
      <c r="Q951" s="2">
        <v>1.8086337608154699E-5</v>
      </c>
      <c r="R951" s="2">
        <v>1.80863377464775E-5</v>
      </c>
      <c r="S951" s="2">
        <f t="shared" si="180"/>
        <v>1</v>
      </c>
      <c r="T951" s="2">
        <v>1.80863377636474E-5</v>
      </c>
      <c r="U951" s="2">
        <v>1.3076175955842999E-276</v>
      </c>
      <c r="V951" s="2">
        <v>8.1098222042246196E-302</v>
      </c>
      <c r="W951" s="2">
        <v>1.8086337607776299E-5</v>
      </c>
      <c r="X951" s="2">
        <v>1.8086337607776299E-5</v>
      </c>
      <c r="Y951" s="2">
        <v>1.8086337575284199E-5</v>
      </c>
      <c r="Z951" s="2">
        <f t="shared" si="173"/>
        <v>-1</v>
      </c>
      <c r="AA951" s="2">
        <v>1.80863375933006E-5</v>
      </c>
      <c r="AB951" s="2">
        <v>2.31708488962492E-9</v>
      </c>
      <c r="AC951" s="2">
        <v>5.7980464504509904E-10</v>
      </c>
      <c r="AD951" s="2">
        <f t="shared" si="174"/>
        <v>1</v>
      </c>
      <c r="AE951" s="2">
        <v>3.2555407693254301E-5</v>
      </c>
      <c r="AF951" s="2">
        <v>3.2555407693254301E-5</v>
      </c>
      <c r="AG951" s="2">
        <v>3.2555407960539498E-5</v>
      </c>
      <c r="AH951" s="2">
        <v>3.2555407965425903E-5</v>
      </c>
      <c r="AI951" s="2">
        <v>3.2555407692859503E-5</v>
      </c>
      <c r="AJ951" s="2">
        <v>3.2555407692859503E-5</v>
      </c>
      <c r="AK951" s="2">
        <v>3.2555407810978898E-5</v>
      </c>
      <c r="AL951" s="2">
        <f t="shared" si="169"/>
        <v>-1</v>
      </c>
      <c r="AM951" s="2">
        <v>3.2555407827694198E-5</v>
      </c>
      <c r="AN951" s="2">
        <v>1.0764531717563601E-164</v>
      </c>
      <c r="AO951" s="2">
        <v>6.3830013909658599E-222</v>
      </c>
      <c r="AP951" s="2">
        <v>3.0091449583392399E-5</v>
      </c>
      <c r="AQ951" s="2">
        <v>3.0091449583392399E-5</v>
      </c>
      <c r="AR951" s="2">
        <v>3.00914495988142E-5</v>
      </c>
      <c r="AS951" s="2">
        <f t="shared" si="175"/>
        <v>-1</v>
      </c>
      <c r="AT951" s="2">
        <v>3.0091449608441302E-5</v>
      </c>
      <c r="AU951" s="2">
        <v>0</v>
      </c>
      <c r="AV951" s="2">
        <v>0</v>
      </c>
      <c r="AW951" s="2">
        <f t="shared" si="176"/>
        <v>1</v>
      </c>
      <c r="AX951" s="2">
        <v>5.9784291534481102E-5</v>
      </c>
      <c r="AY951" s="2">
        <v>5.9784291534481102E-5</v>
      </c>
      <c r="AZ951" s="2">
        <v>5.9784291646472403E-5</v>
      </c>
      <c r="BA951" s="2">
        <v>5.9784291661202001E-5</v>
      </c>
      <c r="BB951" s="2">
        <v>3.4716117963979003E-5</v>
      </c>
      <c r="BC951" s="2">
        <v>3.4716117963979003E-5</v>
      </c>
      <c r="BD951" s="2">
        <v>3.47161176608351E-5</v>
      </c>
      <c r="BE951" s="2">
        <f t="shared" si="177"/>
        <v>-1</v>
      </c>
      <c r="BF951" s="2">
        <v>3.4716117648063001E-5</v>
      </c>
      <c r="BG951" s="2">
        <v>0</v>
      </c>
      <c r="BH951" s="2">
        <v>0</v>
      </c>
      <c r="BI951" s="2">
        <v>3.4304027278079401E-5</v>
      </c>
      <c r="BJ951" s="2">
        <v>3.4304027278079401E-5</v>
      </c>
      <c r="BK951" s="2">
        <v>3.4304027366103397E-5</v>
      </c>
      <c r="BL951" s="2">
        <f t="shared" si="178"/>
        <v>-1</v>
      </c>
      <c r="BM951" s="2">
        <v>3.4304027379197802E-5</v>
      </c>
      <c r="BN951" s="2">
        <v>0</v>
      </c>
      <c r="BO951" s="2">
        <v>0</v>
      </c>
      <c r="BP951" s="2">
        <f t="shared" si="179"/>
        <v>1</v>
      </c>
    </row>
    <row r="952" spans="1:68" x14ac:dyDescent="0.2">
      <c r="A952">
        <v>946</v>
      </c>
      <c r="B952">
        <f t="shared" si="170"/>
        <v>0</v>
      </c>
      <c r="D952">
        <f t="shared" si="171"/>
        <v>0</v>
      </c>
      <c r="E952">
        <f t="shared" si="172"/>
        <v>0</v>
      </c>
      <c r="F952" s="16" t="s">
        <v>5925</v>
      </c>
      <c r="G952" s="16" t="s">
        <v>4686</v>
      </c>
      <c r="H952" s="16" t="s">
        <v>5566</v>
      </c>
      <c r="I952" s="16" t="s">
        <v>4741</v>
      </c>
      <c r="J952" t="s">
        <v>945</v>
      </c>
      <c r="K952" s="8" t="s">
        <v>3220</v>
      </c>
      <c r="L952" s="2">
        <v>9.2476028600315808E-6</v>
      </c>
      <c r="M952" s="2">
        <v>9.2476028600315808E-6</v>
      </c>
      <c r="N952" s="2">
        <v>9.2476026767133899E-6</v>
      </c>
      <c r="O952" s="2">
        <v>9.2476026574848103E-6</v>
      </c>
      <c r="P952" s="2">
        <v>9.2476028604361508E-6</v>
      </c>
      <c r="Q952" s="2">
        <v>9.2476028604361508E-6</v>
      </c>
      <c r="R952" s="2">
        <v>9.2476029644131805E-6</v>
      </c>
      <c r="S952" s="2">
        <f t="shared" si="180"/>
        <v>1</v>
      </c>
      <c r="T952" s="2">
        <v>9.2476029697439806E-6</v>
      </c>
      <c r="U952" s="2">
        <v>0</v>
      </c>
      <c r="V952" s="2">
        <v>0</v>
      </c>
      <c r="W952" s="2">
        <v>9.2476028602426495E-6</v>
      </c>
      <c r="X952" s="2">
        <v>9.2476028602426495E-6</v>
      </c>
      <c r="Y952" s="2">
        <v>9.2476032394729694E-6</v>
      </c>
      <c r="Z952" s="2">
        <f t="shared" si="173"/>
        <v>1</v>
      </c>
      <c r="AA952" s="2">
        <v>9.2476032513521E-6</v>
      </c>
      <c r="AB952" s="2">
        <v>0</v>
      </c>
      <c r="AC952" s="2">
        <v>0</v>
      </c>
      <c r="AD952" s="2">
        <f t="shared" si="174"/>
        <v>1</v>
      </c>
      <c r="AE952" s="2">
        <v>1.66456851480568E-5</v>
      </c>
      <c r="AF952" s="2">
        <v>1.66456851480568E-5</v>
      </c>
      <c r="AG952" s="2">
        <v>1.66456853099512E-5</v>
      </c>
      <c r="AH952" s="2">
        <v>1.6645685323404299E-5</v>
      </c>
      <c r="AI952" s="2">
        <v>1.6645685147854999E-5</v>
      </c>
      <c r="AJ952" s="2">
        <v>1.6645685147854999E-5</v>
      </c>
      <c r="AK952" s="2">
        <v>1.6645685074504301E-5</v>
      </c>
      <c r="AL952" s="2">
        <f t="shared" si="169"/>
        <v>-1</v>
      </c>
      <c r="AM952" s="2">
        <v>1.6645685054349799E-5</v>
      </c>
      <c r="AN952" s="2">
        <v>0</v>
      </c>
      <c r="AO952" s="2">
        <v>0</v>
      </c>
      <c r="AP952" s="2">
        <v>1.53858554048323E-5</v>
      </c>
      <c r="AQ952" s="2">
        <v>1.53858554048323E-5</v>
      </c>
      <c r="AR952" s="2">
        <v>1.5385855360810799E-5</v>
      </c>
      <c r="AS952" s="2">
        <f t="shared" si="175"/>
        <v>-1</v>
      </c>
      <c r="AT952" s="2">
        <v>1.5385855350131499E-5</v>
      </c>
      <c r="AU952" s="2">
        <v>0</v>
      </c>
      <c r="AV952" s="2">
        <v>0</v>
      </c>
      <c r="AW952" s="2">
        <f t="shared" si="176"/>
        <v>1</v>
      </c>
      <c r="AX952" s="2">
        <v>3.05679014392689E-5</v>
      </c>
      <c r="AY952" s="2">
        <v>3.05679014392689E-5</v>
      </c>
      <c r="AZ952" s="2">
        <v>3.0567901543014302E-5</v>
      </c>
      <c r="BA952" s="2">
        <v>3.0567901550749101E-5</v>
      </c>
      <c r="BB952" s="2">
        <v>1.7750463291262499E-5</v>
      </c>
      <c r="BC952" s="2">
        <v>1.7750463291262499E-5</v>
      </c>
      <c r="BD952" s="2">
        <v>1.7750463520135598E-5</v>
      </c>
      <c r="BE952" s="2">
        <f t="shared" si="177"/>
        <v>-1</v>
      </c>
      <c r="BF952" s="2">
        <v>1.77504635396784E-5</v>
      </c>
      <c r="BG952" s="2">
        <v>0</v>
      </c>
      <c r="BH952" s="2">
        <v>0</v>
      </c>
      <c r="BI952" s="2">
        <v>1.7539759991996099E-5</v>
      </c>
      <c r="BJ952" s="2">
        <v>1.7539759991996099E-5</v>
      </c>
      <c r="BK952" s="2">
        <v>1.7539760229936701E-5</v>
      </c>
      <c r="BL952" s="2">
        <f t="shared" si="178"/>
        <v>-1</v>
      </c>
      <c r="BM952" s="2">
        <v>1.7539760244262101E-5</v>
      </c>
      <c r="BN952" s="2">
        <v>0</v>
      </c>
      <c r="BO952" s="2">
        <v>0</v>
      </c>
      <c r="BP952" s="2">
        <f t="shared" si="179"/>
        <v>1</v>
      </c>
    </row>
    <row r="953" spans="1:68" x14ac:dyDescent="0.2">
      <c r="A953">
        <v>947</v>
      </c>
      <c r="B953">
        <f t="shared" si="170"/>
        <v>0</v>
      </c>
      <c r="D953">
        <f t="shared" si="171"/>
        <v>0</v>
      </c>
      <c r="E953">
        <f t="shared" si="172"/>
        <v>0</v>
      </c>
      <c r="F953" s="16" t="s">
        <v>5926</v>
      </c>
      <c r="G953" s="16" t="s">
        <v>4686</v>
      </c>
      <c r="H953" s="16" t="s">
        <v>5566</v>
      </c>
      <c r="I953" s="16" t="s">
        <v>4741</v>
      </c>
      <c r="J953" t="s">
        <v>946</v>
      </c>
      <c r="K953" s="8" t="s">
        <v>3221</v>
      </c>
      <c r="L953" s="2">
        <v>9.4265449554999393E-5</v>
      </c>
      <c r="M953" s="2">
        <v>9.4265449554999393E-5</v>
      </c>
      <c r="N953" s="2">
        <v>9.4265449518207101E-5</v>
      </c>
      <c r="O953" s="2">
        <v>9.4265449552681505E-5</v>
      </c>
      <c r="P953" s="2">
        <v>9.42654495591234E-5</v>
      </c>
      <c r="Q953" s="2">
        <v>9.42654495591234E-5</v>
      </c>
      <c r="R953" s="2">
        <v>9.42654493180675E-5</v>
      </c>
      <c r="S953" s="2">
        <f t="shared" si="180"/>
        <v>-1</v>
      </c>
      <c r="T953" s="2">
        <v>9.4265449351688298E-5</v>
      </c>
      <c r="U953" s="2">
        <v>6.5537401588847701E-227</v>
      </c>
      <c r="V953" s="2">
        <v>1.9692528455344899E-228</v>
      </c>
      <c r="W953" s="2">
        <v>9.4265449557150898E-5</v>
      </c>
      <c r="X953" s="2">
        <v>9.4265449557150898E-5</v>
      </c>
      <c r="Y953" s="2">
        <v>9.4265449123249204E-5</v>
      </c>
      <c r="Z953" s="2">
        <f t="shared" si="173"/>
        <v>-1</v>
      </c>
      <c r="AA953" s="2">
        <v>9.4265449144515694E-5</v>
      </c>
      <c r="AB953" s="2">
        <v>0</v>
      </c>
      <c r="AC953" s="2">
        <v>0</v>
      </c>
      <c r="AD953" s="2">
        <f t="shared" si="174"/>
        <v>1</v>
      </c>
      <c r="AE953" s="2">
        <v>1.6967780919899901E-4</v>
      </c>
      <c r="AF953" s="2">
        <v>1.6967780919899901E-4</v>
      </c>
      <c r="AG953" s="2">
        <v>1.6967780893140501E-4</v>
      </c>
      <c r="AH953" s="2">
        <v>1.6967780895879399E-4</v>
      </c>
      <c r="AI953" s="2">
        <v>1.69677809196941E-4</v>
      </c>
      <c r="AJ953" s="2">
        <v>1.69677809196941E-4</v>
      </c>
      <c r="AK953" s="2">
        <v>1.6967780873058499E-4</v>
      </c>
      <c r="AL953" s="2">
        <f t="shared" si="169"/>
        <v>-1</v>
      </c>
      <c r="AM953" s="2">
        <v>1.69677808744249E-4</v>
      </c>
      <c r="AN953" s="2">
        <v>0</v>
      </c>
      <c r="AO953" s="2">
        <v>7.3576958028918999E-301</v>
      </c>
      <c r="AP953" s="2">
        <v>1.5683573337618199E-4</v>
      </c>
      <c r="AQ953" s="2">
        <v>1.5683573337618199E-4</v>
      </c>
      <c r="AR953" s="2">
        <v>1.568357328664E-4</v>
      </c>
      <c r="AS953" s="2">
        <f t="shared" si="175"/>
        <v>-1</v>
      </c>
      <c r="AT953" s="2">
        <v>1.56835732870474E-4</v>
      </c>
      <c r="AU953" s="2">
        <v>0</v>
      </c>
      <c r="AV953" s="2">
        <v>0</v>
      </c>
      <c r="AW953" s="2">
        <f t="shared" si="176"/>
        <v>1</v>
      </c>
      <c r="AX953" s="2">
        <v>3.1159393571922398E-4</v>
      </c>
      <c r="AY953" s="2">
        <v>3.1159393571922398E-4</v>
      </c>
      <c r="AZ953" s="2">
        <v>3.1159393587981102E-4</v>
      </c>
      <c r="BA953" s="2">
        <v>3.1159393589438601E-4</v>
      </c>
      <c r="BB953" s="2">
        <v>1.8093936637268899E-4</v>
      </c>
      <c r="BC953" s="2">
        <v>1.8093936637268899E-4</v>
      </c>
      <c r="BD953" s="2">
        <v>1.8093936559820199E-4</v>
      </c>
      <c r="BE953" s="2">
        <f t="shared" si="177"/>
        <v>-1</v>
      </c>
      <c r="BF953" s="2">
        <v>1.8093936556968701E-4</v>
      </c>
      <c r="BG953" s="2">
        <v>0</v>
      </c>
      <c r="BH953" s="2">
        <v>0</v>
      </c>
      <c r="BI953" s="2">
        <v>1.7879156206829799E-4</v>
      </c>
      <c r="BJ953" s="2">
        <v>1.7879156206829799E-4</v>
      </c>
      <c r="BK953" s="2">
        <v>1.7879156177621401E-4</v>
      </c>
      <c r="BL953" s="2">
        <f t="shared" si="178"/>
        <v>-1</v>
      </c>
      <c r="BM953" s="2">
        <v>1.78791561795861E-4</v>
      </c>
      <c r="BN953" s="2">
        <v>0</v>
      </c>
      <c r="BO953" s="2">
        <v>0</v>
      </c>
      <c r="BP953" s="2">
        <f t="shared" si="179"/>
        <v>1</v>
      </c>
    </row>
    <row r="954" spans="1:68" x14ac:dyDescent="0.2">
      <c r="A954">
        <v>948</v>
      </c>
      <c r="B954">
        <f t="shared" si="170"/>
        <v>0</v>
      </c>
      <c r="D954">
        <f t="shared" si="171"/>
        <v>1</v>
      </c>
      <c r="E954">
        <f t="shared" si="172"/>
        <v>0</v>
      </c>
      <c r="F954" s="16" t="s">
        <v>5927</v>
      </c>
      <c r="G954" s="16" t="s">
        <v>4686</v>
      </c>
      <c r="H954" s="16" t="s">
        <v>5566</v>
      </c>
      <c r="I954" s="16" t="s">
        <v>5928</v>
      </c>
      <c r="J954" t="s">
        <v>947</v>
      </c>
      <c r="K954" s="8" t="s">
        <v>3222</v>
      </c>
      <c r="L954" s="2">
        <v>2.7448269152181701E-4</v>
      </c>
      <c r="M954" s="2">
        <v>2.7448269152181701E-4</v>
      </c>
      <c r="N954" s="2">
        <v>2.7448269143773399E-4</v>
      </c>
      <c r="O954" s="2">
        <v>2.7448269148229503E-4</v>
      </c>
      <c r="P954" s="2">
        <v>2.7448269153382499E-4</v>
      </c>
      <c r="Q954" s="2">
        <v>2.7448269153382499E-4</v>
      </c>
      <c r="R954" s="2">
        <v>2.74482691485092E-4</v>
      </c>
      <c r="S954" s="2">
        <f t="shared" si="180"/>
        <v>1</v>
      </c>
      <c r="T954" s="2">
        <v>2.7448269152363999E-4</v>
      </c>
      <c r="U954" s="2">
        <v>3.6876989327881698E-13</v>
      </c>
      <c r="V954" s="2">
        <v>1.7607411329546899E-9</v>
      </c>
      <c r="W954" s="2">
        <v>2.7448269152808202E-4</v>
      </c>
      <c r="X954" s="2">
        <v>2.7448269152808202E-4</v>
      </c>
      <c r="Y954" s="2">
        <v>2.7448269104895102E-4</v>
      </c>
      <c r="Z954" s="2">
        <f t="shared" si="173"/>
        <v>-1</v>
      </c>
      <c r="AA954" s="2">
        <v>2.7448269105142099E-4</v>
      </c>
      <c r="AB954" s="2">
        <v>0</v>
      </c>
      <c r="AC954" s="2">
        <v>0</v>
      </c>
      <c r="AD954" s="2">
        <f t="shared" si="174"/>
        <v>1</v>
      </c>
      <c r="AE954" s="2">
        <v>4.9406884473927003E-4</v>
      </c>
      <c r="AF954" s="2">
        <v>4.9406884473927003E-4</v>
      </c>
      <c r="AG954" s="2">
        <v>4.9406884451356201E-4</v>
      </c>
      <c r="AH954" s="2">
        <v>4.9406884454519502E-4</v>
      </c>
      <c r="AI954" s="2">
        <v>4.9406884473327797E-4</v>
      </c>
      <c r="AJ954" s="2">
        <v>4.9406884473327797E-4</v>
      </c>
      <c r="AK954" s="2">
        <v>4.9406884450935498E-4</v>
      </c>
      <c r="AL954" s="2">
        <f t="shared" si="169"/>
        <v>0</v>
      </c>
      <c r="AM954" s="2">
        <v>4.94068844546324E-4</v>
      </c>
      <c r="AN954" s="2">
        <v>5.4208119950783999E-2</v>
      </c>
      <c r="AO954" s="2">
        <v>1.0598536744189999</v>
      </c>
      <c r="AP954" s="2">
        <v>4.5667521267986702E-4</v>
      </c>
      <c r="AQ954" s="2">
        <v>4.5667521267986702E-4</v>
      </c>
      <c r="AR954" s="2">
        <v>4.5667521254253801E-4</v>
      </c>
      <c r="AS954" s="2">
        <f t="shared" si="175"/>
        <v>0</v>
      </c>
      <c r="AT954" s="2">
        <v>4.5667521258012101E-4</v>
      </c>
      <c r="AU954" s="2">
        <v>0</v>
      </c>
      <c r="AV954" s="2">
        <v>0</v>
      </c>
      <c r="AW954" s="2">
        <f t="shared" si="176"/>
        <v>0</v>
      </c>
      <c r="AX954" s="2">
        <v>9.0730105825451504E-4</v>
      </c>
      <c r="AY954" s="2">
        <v>9.0730105825451504E-4</v>
      </c>
      <c r="AZ954" s="2">
        <v>9.0730105813785402E-4</v>
      </c>
      <c r="BA954" s="2">
        <v>9.0730105817129602E-4</v>
      </c>
      <c r="BB954" s="2">
        <v>5.2686031328212798E-4</v>
      </c>
      <c r="BC954" s="2">
        <v>5.2686031328212798E-4</v>
      </c>
      <c r="BD954" s="2">
        <v>5.2686031206127697E-4</v>
      </c>
      <c r="BE954" s="2">
        <f t="shared" si="177"/>
        <v>-1</v>
      </c>
      <c r="BF954" s="2">
        <v>5.2686031202910804E-4</v>
      </c>
      <c r="BG954" s="2">
        <v>0</v>
      </c>
      <c r="BH954" s="2">
        <v>0</v>
      </c>
      <c r="BI954" s="2">
        <v>5.2060632405156397E-4</v>
      </c>
      <c r="BJ954" s="2">
        <v>5.2060632405156397E-4</v>
      </c>
      <c r="BK954" s="2">
        <v>5.2060632359698402E-4</v>
      </c>
      <c r="BL954" s="2">
        <f t="shared" si="178"/>
        <v>-1</v>
      </c>
      <c r="BM954" s="2">
        <v>5.20606323600029E-4</v>
      </c>
      <c r="BN954" s="2">
        <v>0</v>
      </c>
      <c r="BO954" s="2">
        <v>0</v>
      </c>
      <c r="BP954" s="2">
        <f t="shared" si="179"/>
        <v>1</v>
      </c>
    </row>
    <row r="955" spans="1:68" x14ac:dyDescent="0.2">
      <c r="A955">
        <v>949</v>
      </c>
      <c r="B955">
        <f t="shared" si="170"/>
        <v>0</v>
      </c>
      <c r="D955">
        <f t="shared" si="171"/>
        <v>0</v>
      </c>
      <c r="E955">
        <f t="shared" si="172"/>
        <v>0</v>
      </c>
      <c r="F955" s="16" t="s">
        <v>5929</v>
      </c>
      <c r="G955" s="16" t="s">
        <v>4682</v>
      </c>
      <c r="H955" s="16" t="s">
        <v>5930</v>
      </c>
      <c r="I955" s="16" t="s">
        <v>5931</v>
      </c>
      <c r="J955" t="s">
        <v>948</v>
      </c>
      <c r="K955" s="8" t="s">
        <v>3223</v>
      </c>
      <c r="L955" s="2">
        <v>-999.99839529770202</v>
      </c>
      <c r="M955" s="2">
        <v>1000</v>
      </c>
      <c r="N955" s="2">
        <v>636.55216055357698</v>
      </c>
      <c r="O955" s="2">
        <v>690.39130587061697</v>
      </c>
      <c r="P955" s="2">
        <v>-999.99839529770202</v>
      </c>
      <c r="Q955" s="2">
        <v>1000</v>
      </c>
      <c r="R955" s="2">
        <v>624.44031367954904</v>
      </c>
      <c r="S955" s="2">
        <f t="shared" si="180"/>
        <v>-1</v>
      </c>
      <c r="T955" s="2">
        <v>682.12934056825395</v>
      </c>
      <c r="U955" s="2">
        <v>2.76753220736579E-3</v>
      </c>
      <c r="V955" s="2">
        <v>1.7558687360193299E-2</v>
      </c>
      <c r="W955" s="2">
        <v>-999.99839529770202</v>
      </c>
      <c r="X955" s="2">
        <v>1000</v>
      </c>
      <c r="Y955" s="2">
        <v>306.58455047769098</v>
      </c>
      <c r="Z955" s="2">
        <f t="shared" si="173"/>
        <v>-1</v>
      </c>
      <c r="AA955" s="2">
        <v>297.451756321819</v>
      </c>
      <c r="AB955" s="2">
        <v>0</v>
      </c>
      <c r="AC955" s="2">
        <v>0</v>
      </c>
      <c r="AD955" s="2">
        <f t="shared" si="174"/>
        <v>1</v>
      </c>
      <c r="AE955" s="2">
        <v>-999.99711153586395</v>
      </c>
      <c r="AF955" s="2">
        <v>1000</v>
      </c>
      <c r="AG955" s="2">
        <v>620.04376618081403</v>
      </c>
      <c r="AH955" s="2">
        <v>686.53675830768395</v>
      </c>
      <c r="AI955" s="2">
        <v>-999.99711153586395</v>
      </c>
      <c r="AJ955" s="2">
        <v>1000</v>
      </c>
      <c r="AK955" s="2">
        <v>84.969774557289696</v>
      </c>
      <c r="AL955" s="2">
        <f t="shared" si="169"/>
        <v>-1</v>
      </c>
      <c r="AM955" s="2">
        <v>0</v>
      </c>
      <c r="AN955" s="2">
        <v>0</v>
      </c>
      <c r="AO955" s="2">
        <v>0</v>
      </c>
      <c r="AP955" s="2">
        <v>-999.99733014945696</v>
      </c>
      <c r="AQ955" s="2">
        <v>1000</v>
      </c>
      <c r="AR955" s="2">
        <v>596.76494279457495</v>
      </c>
      <c r="AS955" s="2">
        <f t="shared" si="175"/>
        <v>-1</v>
      </c>
      <c r="AT955" s="2">
        <v>646.11770862871901</v>
      </c>
      <c r="AU955" s="2">
        <v>1.6778176300479099E-12</v>
      </c>
      <c r="AV955" s="2">
        <v>2.7597538764134E-7</v>
      </c>
      <c r="AW955" s="2">
        <f t="shared" si="176"/>
        <v>1</v>
      </c>
      <c r="AX955" s="2">
        <v>-999.99469566519895</v>
      </c>
      <c r="AY955" s="2">
        <v>1000</v>
      </c>
      <c r="AZ955" s="2">
        <v>606.50294490922397</v>
      </c>
      <c r="BA955" s="2">
        <v>662.50611073104596</v>
      </c>
      <c r="BB955" s="2">
        <v>-999.996919827802</v>
      </c>
      <c r="BC955" s="2">
        <v>1000</v>
      </c>
      <c r="BD955" s="2">
        <v>638.66004853258698</v>
      </c>
      <c r="BE955" s="2">
        <f t="shared" si="177"/>
        <v>1</v>
      </c>
      <c r="BF955" s="2">
        <v>700.40191427094999</v>
      </c>
      <c r="BG955" s="2">
        <v>1.06609927268746E-13</v>
      </c>
      <c r="BH955" s="2">
        <v>1.15517108864279E-13</v>
      </c>
      <c r="BI955" s="2">
        <v>-999.99695639036599</v>
      </c>
      <c r="BJ955" s="2">
        <v>1000</v>
      </c>
      <c r="BK955" s="2">
        <v>304.98329222203398</v>
      </c>
      <c r="BL955" s="2">
        <f t="shared" si="178"/>
        <v>-1</v>
      </c>
      <c r="BM955" s="2">
        <v>307.74279281196698</v>
      </c>
      <c r="BN955" s="2">
        <v>0</v>
      </c>
      <c r="BO955" s="2">
        <v>0</v>
      </c>
      <c r="BP955" s="2">
        <f t="shared" si="179"/>
        <v>1</v>
      </c>
    </row>
    <row r="956" spans="1:68" x14ac:dyDescent="0.2">
      <c r="A956">
        <v>950</v>
      </c>
      <c r="B956">
        <f t="shared" si="170"/>
        <v>0</v>
      </c>
      <c r="D956">
        <f t="shared" si="171"/>
        <v>0</v>
      </c>
      <c r="E956">
        <f t="shared" si="172"/>
        <v>0</v>
      </c>
      <c r="F956" s="16" t="s">
        <v>5932</v>
      </c>
      <c r="G956" s="16" t="s">
        <v>4682</v>
      </c>
      <c r="H956" s="16" t="s">
        <v>5930</v>
      </c>
      <c r="I956" s="16" t="s">
        <v>5933</v>
      </c>
      <c r="J956" t="s">
        <v>949</v>
      </c>
      <c r="K956" s="8" t="s">
        <v>3224</v>
      </c>
      <c r="L956" s="2">
        <v>-999.99839529770304</v>
      </c>
      <c r="M956" s="2">
        <v>1000</v>
      </c>
      <c r="N956" s="2">
        <v>0.85596790363383402</v>
      </c>
      <c r="O956" s="2">
        <v>0</v>
      </c>
      <c r="P956" s="2">
        <v>-999.99839529770304</v>
      </c>
      <c r="Q956" s="2">
        <v>1000</v>
      </c>
      <c r="R956" s="2">
        <v>1.21471635355346</v>
      </c>
      <c r="S956" s="2">
        <f t="shared" si="180"/>
        <v>0</v>
      </c>
      <c r="T956" s="2">
        <v>0</v>
      </c>
      <c r="U956" s="2">
        <v>0.999999999999999</v>
      </c>
      <c r="V956" s="2">
        <v>0.57806910841329395</v>
      </c>
      <c r="W956" s="2">
        <v>-999.99839529770202</v>
      </c>
      <c r="X956" s="2">
        <v>1000</v>
      </c>
      <c r="Y956" s="2">
        <v>12.913345985358299</v>
      </c>
      <c r="Z956" s="2">
        <f t="shared" si="173"/>
        <v>0</v>
      </c>
      <c r="AA956" s="2">
        <v>0</v>
      </c>
      <c r="AB956" s="2">
        <v>4.8448093759412097E-14</v>
      </c>
      <c r="AC956" s="2">
        <v>4.4180418124454999E-59</v>
      </c>
      <c r="AD956" s="2">
        <f t="shared" si="174"/>
        <v>0</v>
      </c>
      <c r="AE956" s="2">
        <v>-999.99711153586395</v>
      </c>
      <c r="AF956" s="2">
        <v>1000</v>
      </c>
      <c r="AG956" s="2">
        <v>1.41972302509241</v>
      </c>
      <c r="AH956" s="2">
        <v>0</v>
      </c>
      <c r="AI956" s="2">
        <v>-999.99711153586395</v>
      </c>
      <c r="AJ956" s="2">
        <v>1000</v>
      </c>
      <c r="AK956" s="2">
        <v>164.48366562234401</v>
      </c>
      <c r="AL956" s="2">
        <f t="shared" si="169"/>
        <v>0</v>
      </c>
      <c r="AM956" s="2">
        <v>79.260571999465498</v>
      </c>
      <c r="AN956" s="2">
        <v>0</v>
      </c>
      <c r="AO956" s="2">
        <v>0</v>
      </c>
      <c r="AP956" s="2">
        <v>-999.99733014945696</v>
      </c>
      <c r="AQ956" s="2">
        <v>1000</v>
      </c>
      <c r="AR956" s="2">
        <v>1.9232523121610401</v>
      </c>
      <c r="AS956" s="2">
        <f t="shared" si="175"/>
        <v>0</v>
      </c>
      <c r="AT956" s="2">
        <v>0</v>
      </c>
      <c r="AU956" s="2">
        <v>0.99999010211538897</v>
      </c>
      <c r="AV956" s="2">
        <v>0.35044213998509299</v>
      </c>
      <c r="AW956" s="2">
        <f t="shared" si="176"/>
        <v>0</v>
      </c>
      <c r="AX956" s="2">
        <v>-999.99469566519997</v>
      </c>
      <c r="AY956" s="2">
        <v>1000</v>
      </c>
      <c r="AZ956" s="2">
        <v>1.8864216306746799</v>
      </c>
      <c r="BA956" s="2">
        <v>0</v>
      </c>
      <c r="BB956" s="2">
        <v>-999.996919827802</v>
      </c>
      <c r="BC956" s="2">
        <v>1000</v>
      </c>
      <c r="BD956" s="2">
        <v>0.67762732867174402</v>
      </c>
      <c r="BE956" s="2">
        <f t="shared" si="177"/>
        <v>0</v>
      </c>
      <c r="BF956" s="2">
        <v>0</v>
      </c>
      <c r="BG956" s="2">
        <v>0.99240698740492295</v>
      </c>
      <c r="BH956" s="2">
        <v>5.1250645432039297E-4</v>
      </c>
      <c r="BI956" s="2">
        <v>-999.99695639036599</v>
      </c>
      <c r="BJ956" s="2">
        <v>1000</v>
      </c>
      <c r="BK956" s="2">
        <v>17.3929096450406</v>
      </c>
      <c r="BL956" s="2">
        <f t="shared" si="178"/>
        <v>0</v>
      </c>
      <c r="BM956" s="2">
        <v>0</v>
      </c>
      <c r="BN956" s="2">
        <v>4.8869211919231403E-21</v>
      </c>
      <c r="BO956" s="2">
        <v>1.4270023644029801E-69</v>
      </c>
      <c r="BP956" s="2">
        <f t="shared" si="179"/>
        <v>0</v>
      </c>
    </row>
    <row r="957" spans="1:68" x14ac:dyDescent="0.2">
      <c r="A957">
        <v>951</v>
      </c>
      <c r="B957">
        <f t="shared" si="170"/>
        <v>0</v>
      </c>
      <c r="D957">
        <f t="shared" si="171"/>
        <v>1</v>
      </c>
      <c r="E957">
        <f t="shared" si="172"/>
        <v>0</v>
      </c>
      <c r="F957" s="16" t="s">
        <v>5934</v>
      </c>
      <c r="G957" s="16" t="s">
        <v>4686</v>
      </c>
      <c r="H957" s="16" t="s">
        <v>5930</v>
      </c>
      <c r="I957" s="16" t="s">
        <v>5935</v>
      </c>
      <c r="J957" t="s">
        <v>950</v>
      </c>
      <c r="K957" s="8" t="s">
        <v>3225</v>
      </c>
      <c r="L957" s="2">
        <v>0</v>
      </c>
      <c r="M957" s="2">
        <v>1.8370963335450699E-2</v>
      </c>
      <c r="N957" s="2">
        <v>1.3290340645892901E-4</v>
      </c>
      <c r="O957" s="2">
        <v>1.1196594598588501E-4</v>
      </c>
      <c r="P957" s="2">
        <v>0</v>
      </c>
      <c r="Q957" s="2">
        <v>1.8370963197907E-2</v>
      </c>
      <c r="R957" s="2">
        <v>6.5852984497354104E-4</v>
      </c>
      <c r="S957" s="2">
        <f t="shared" si="180"/>
        <v>1</v>
      </c>
      <c r="T957" s="2">
        <v>5.9406293699904901E-4</v>
      </c>
      <c r="U957" s="2">
        <v>0</v>
      </c>
      <c r="V957" s="2">
        <v>0</v>
      </c>
      <c r="W957" s="2">
        <v>0</v>
      </c>
      <c r="X957" s="2">
        <v>1.8370963278125901E-2</v>
      </c>
      <c r="Y957" s="2">
        <v>6.7596176359569101E-4</v>
      </c>
      <c r="Z957" s="2">
        <f t="shared" si="173"/>
        <v>1</v>
      </c>
      <c r="AA957" s="2">
        <v>6.0366746723442097E-4</v>
      </c>
      <c r="AB957" s="2">
        <v>0</v>
      </c>
      <c r="AC957" s="2">
        <v>0</v>
      </c>
      <c r="AD957" s="2">
        <f t="shared" si="174"/>
        <v>1</v>
      </c>
      <c r="AE957" s="2">
        <v>0</v>
      </c>
      <c r="AF957" s="2">
        <v>3.3480265620313802E-2</v>
      </c>
      <c r="AG957" s="2">
        <v>2.4291796520119199E-4</v>
      </c>
      <c r="AH957" s="2">
        <v>2.0820272570459301E-4</v>
      </c>
      <c r="AI957" s="2">
        <v>0</v>
      </c>
      <c r="AJ957" s="2">
        <v>3.3480265680245903E-2</v>
      </c>
      <c r="AK957" s="2">
        <v>2.4388893322497101E-4</v>
      </c>
      <c r="AL957" s="2">
        <f t="shared" si="169"/>
        <v>0</v>
      </c>
      <c r="AM957" s="2">
        <v>2.0584747816229101E-4</v>
      </c>
      <c r="AN957" s="2">
        <v>0.62420885581506402</v>
      </c>
      <c r="AO957" s="2">
        <v>1.37968327584438</v>
      </c>
      <c r="AP957" s="2">
        <v>0</v>
      </c>
      <c r="AQ957" s="2">
        <v>5.0900015772647703E-2</v>
      </c>
      <c r="AR957" s="2">
        <v>3.7957908442550397E-4</v>
      </c>
      <c r="AS957" s="2">
        <f t="shared" si="175"/>
        <v>0</v>
      </c>
      <c r="AT957" s="2">
        <v>3.6170505563986298E-4</v>
      </c>
      <c r="AU957" s="2">
        <v>0</v>
      </c>
      <c r="AV957" s="2">
        <v>1.72798964897092E-99</v>
      </c>
      <c r="AW957" s="2">
        <f t="shared" si="176"/>
        <v>0</v>
      </c>
      <c r="AX957" s="2">
        <v>0</v>
      </c>
      <c r="AY957" s="2">
        <v>6.1256446669039601E-2</v>
      </c>
      <c r="AZ957" s="2">
        <v>4.6766910242452501E-4</v>
      </c>
      <c r="BA957" s="2">
        <v>4.0418869205433602E-4</v>
      </c>
      <c r="BB957" s="2">
        <v>0</v>
      </c>
      <c r="BC957" s="2">
        <v>3.4195182960761801E-2</v>
      </c>
      <c r="BD957" s="2">
        <v>1.3160111444671799E-3</v>
      </c>
      <c r="BE957" s="2">
        <f t="shared" si="177"/>
        <v>1</v>
      </c>
      <c r="BF957" s="2">
        <v>1.2430237567256999E-3</v>
      </c>
      <c r="BG957" s="2">
        <v>0</v>
      </c>
      <c r="BH957" s="2">
        <v>0</v>
      </c>
      <c r="BI957" s="2">
        <v>0</v>
      </c>
      <c r="BJ957" s="2">
        <v>4.1917588129667699E-2</v>
      </c>
      <c r="BK957" s="2">
        <v>6.1530501431013903E-4</v>
      </c>
      <c r="BL957" s="2">
        <f t="shared" si="178"/>
        <v>1</v>
      </c>
      <c r="BM957" s="2">
        <v>5.8135033961682599E-4</v>
      </c>
      <c r="BN957" s="2">
        <v>0</v>
      </c>
      <c r="BO957" s="2">
        <v>8.2302332982728905E-58</v>
      </c>
      <c r="BP957" s="2">
        <f t="shared" si="179"/>
        <v>1</v>
      </c>
    </row>
    <row r="958" spans="1:68" x14ac:dyDescent="0.2">
      <c r="A958">
        <v>952</v>
      </c>
      <c r="B958">
        <f t="shared" si="170"/>
        <v>0</v>
      </c>
      <c r="D958">
        <f t="shared" si="171"/>
        <v>0</v>
      </c>
      <c r="E958">
        <f t="shared" si="172"/>
        <v>0</v>
      </c>
      <c r="F958" s="16" t="s">
        <v>5936</v>
      </c>
      <c r="G958" s="16" t="s">
        <v>4686</v>
      </c>
      <c r="H958" s="16" t="s">
        <v>5930</v>
      </c>
      <c r="I958" s="16" t="s">
        <v>5935</v>
      </c>
      <c r="J958" t="s">
        <v>951</v>
      </c>
      <c r="K958" s="8" t="s">
        <v>3226</v>
      </c>
      <c r="L958" s="2">
        <v>0</v>
      </c>
      <c r="M958" s="2">
        <v>1.65242215796855E-2</v>
      </c>
      <c r="N958" s="2">
        <v>6.4592953582646898E-6</v>
      </c>
      <c r="O958" s="2">
        <v>1.6611768475528E-6</v>
      </c>
      <c r="P958" s="2">
        <v>0</v>
      </c>
      <c r="Q958" s="2">
        <v>1.65242214263118E-2</v>
      </c>
      <c r="R958" s="2">
        <v>8.2383465567870802E-6</v>
      </c>
      <c r="S958" s="2">
        <f t="shared" si="180"/>
        <v>0</v>
      </c>
      <c r="T958" s="2">
        <v>2.0412303053566502E-6</v>
      </c>
      <c r="U958" s="2">
        <v>1.28374015783355E-36</v>
      </c>
      <c r="V958" s="2">
        <v>0.881866283625929</v>
      </c>
      <c r="W958" s="2">
        <v>0</v>
      </c>
      <c r="X958" s="2">
        <v>1.6524221512798899E-2</v>
      </c>
      <c r="Y958" s="2">
        <v>9.9235371037137502E-6</v>
      </c>
      <c r="Z958" s="2">
        <f t="shared" si="173"/>
        <v>0</v>
      </c>
      <c r="AA958" s="2">
        <v>1.9109703660226999E-6</v>
      </c>
      <c r="AB958" s="2">
        <v>3.2328203829545998E-25</v>
      </c>
      <c r="AC958" s="2">
        <v>0.35320038690908501</v>
      </c>
      <c r="AD958" s="2">
        <f t="shared" si="174"/>
        <v>0</v>
      </c>
      <c r="AE958" s="2">
        <v>0</v>
      </c>
      <c r="AF958" s="2">
        <v>3.0156130442558899E-2</v>
      </c>
      <c r="AG958" s="2">
        <v>1.72021584045584E-5</v>
      </c>
      <c r="AH958" s="2">
        <v>3.8348851317941602E-6</v>
      </c>
      <c r="AI958" s="2">
        <v>0</v>
      </c>
      <c r="AJ958" s="2">
        <v>3.0156130509104501E-2</v>
      </c>
      <c r="AK958" s="2">
        <v>1.4017796389527E-5</v>
      </c>
      <c r="AL958" s="2">
        <f t="shared" si="169"/>
        <v>0</v>
      </c>
      <c r="AM958" s="2">
        <v>3.5819239129751699E-6</v>
      </c>
      <c r="AN958" s="2">
        <v>1.85563246567913E-14</v>
      </c>
      <c r="AO958" s="2">
        <v>0.91269230468615603</v>
      </c>
      <c r="AP958" s="2">
        <v>0</v>
      </c>
      <c r="AQ958" s="2">
        <v>4.7827467986068198E-2</v>
      </c>
      <c r="AR958" s="2">
        <v>2.3324733232123098E-5</v>
      </c>
      <c r="AS958" s="2">
        <f t="shared" si="175"/>
        <v>0</v>
      </c>
      <c r="AT958" s="2">
        <v>5.8031190488508599E-6</v>
      </c>
      <c r="AU958" s="2">
        <v>1.9580244242229102E-114</v>
      </c>
      <c r="AV958" s="2">
        <v>0.465603974845687</v>
      </c>
      <c r="AW958" s="2">
        <f t="shared" si="176"/>
        <v>0</v>
      </c>
      <c r="AX958" s="2">
        <v>0</v>
      </c>
      <c r="AY958" s="2">
        <v>5.5152051709011503E-2</v>
      </c>
      <c r="AZ958" s="2">
        <v>2.4416608664251899E-5</v>
      </c>
      <c r="BA958" s="2">
        <v>5.4600696993753304E-6</v>
      </c>
      <c r="BB958" s="2">
        <v>0</v>
      </c>
      <c r="BC958" s="2">
        <v>3.06504241297622E-2</v>
      </c>
      <c r="BD958" s="2">
        <v>1.4877281423993099E-5</v>
      </c>
      <c r="BE958" s="2">
        <f t="shared" si="177"/>
        <v>0</v>
      </c>
      <c r="BF958" s="2">
        <v>3.40201723534376E-6</v>
      </c>
      <c r="BG958" s="2">
        <v>5.5778946609144195E-107</v>
      </c>
      <c r="BH958" s="2">
        <v>0.18254809641386399</v>
      </c>
      <c r="BI958" s="2">
        <v>0</v>
      </c>
      <c r="BJ958" s="2">
        <v>4.0932790046880801E-2</v>
      </c>
      <c r="BK958" s="2">
        <v>1.87581353723797E-5</v>
      </c>
      <c r="BL958" s="2">
        <f t="shared" si="178"/>
        <v>0</v>
      </c>
      <c r="BM958" s="2">
        <v>4.8351891320894897E-6</v>
      </c>
      <c r="BN958" s="2">
        <v>9.4246068422653701E-11</v>
      </c>
      <c r="BO958" s="2">
        <v>0.62937692230447195</v>
      </c>
      <c r="BP958" s="2">
        <f t="shared" si="179"/>
        <v>0</v>
      </c>
    </row>
    <row r="959" spans="1:68" x14ac:dyDescent="0.2">
      <c r="A959">
        <v>953</v>
      </c>
      <c r="B959">
        <f t="shared" si="170"/>
        <v>0</v>
      </c>
      <c r="D959">
        <f t="shared" si="171"/>
        <v>0</v>
      </c>
      <c r="E959">
        <f t="shared" si="172"/>
        <v>0</v>
      </c>
      <c r="F959" s="16" t="s">
        <v>5937</v>
      </c>
      <c r="G959" s="16" t="s">
        <v>4686</v>
      </c>
      <c r="H959" s="16" t="s">
        <v>5930</v>
      </c>
      <c r="I959" s="16" t="s">
        <v>5935</v>
      </c>
      <c r="J959" t="s">
        <v>952</v>
      </c>
      <c r="K959" s="8" t="s">
        <v>3227</v>
      </c>
      <c r="L959" s="2">
        <v>0</v>
      </c>
      <c r="M959" s="2">
        <v>1.6524221577231601E-2</v>
      </c>
      <c r="N959" s="2">
        <v>8.9500020188277208E-6</v>
      </c>
      <c r="O959" s="2">
        <v>2.0350482837823898E-6</v>
      </c>
      <c r="P959" s="2">
        <v>0</v>
      </c>
      <c r="Q959" s="2">
        <v>1.65242214433911E-2</v>
      </c>
      <c r="R959" s="2">
        <v>7.2196239426871497E-6</v>
      </c>
      <c r="S959" s="2">
        <f t="shared" si="180"/>
        <v>0</v>
      </c>
      <c r="T959" s="2">
        <v>1.8849452471354E-6</v>
      </c>
      <c r="U959" s="2">
        <v>1.63233676443383E-7</v>
      </c>
      <c r="V959" s="2">
        <v>0.91632812094543503</v>
      </c>
      <c r="W959" s="2">
        <v>0</v>
      </c>
      <c r="X959" s="2">
        <v>1.6524221514448E-2</v>
      </c>
      <c r="Y959" s="2">
        <v>1.0503755106324999E-5</v>
      </c>
      <c r="Z959" s="2">
        <f t="shared" si="173"/>
        <v>0</v>
      </c>
      <c r="AA959" s="2">
        <v>1.8540889894749499E-6</v>
      </c>
      <c r="AB959" s="2">
        <v>3.6594835443687899E-5</v>
      </c>
      <c r="AC959" s="2">
        <v>0.99565782392726798</v>
      </c>
      <c r="AD959" s="2">
        <f t="shared" si="174"/>
        <v>0</v>
      </c>
      <c r="AE959" s="2">
        <v>0</v>
      </c>
      <c r="AF959" s="2">
        <v>3.01561304393702E-2</v>
      </c>
      <c r="AG959" s="2">
        <v>1.14569195513843E-5</v>
      </c>
      <c r="AH959" s="2">
        <v>3.1967463449199898E-6</v>
      </c>
      <c r="AI959" s="2">
        <v>0</v>
      </c>
      <c r="AJ959" s="2">
        <v>3.0156130503799401E-2</v>
      </c>
      <c r="AK959" s="2">
        <v>1.5374047703E-5</v>
      </c>
      <c r="AL959" s="2">
        <f t="shared" si="169"/>
        <v>0</v>
      </c>
      <c r="AM959" s="2">
        <v>3.75255876477473E-6</v>
      </c>
      <c r="AN959" s="2">
        <v>2.0768562683362401E-37</v>
      </c>
      <c r="AO959" s="2">
        <v>0.78524700097247202</v>
      </c>
      <c r="AP959" s="2">
        <v>0</v>
      </c>
      <c r="AQ959" s="2">
        <v>4.7827467993530597E-2</v>
      </c>
      <c r="AR959" s="2">
        <v>2.7020364324658301E-5</v>
      </c>
      <c r="AS959" s="2">
        <f t="shared" si="175"/>
        <v>0</v>
      </c>
      <c r="AT959" s="2">
        <v>5.9170334836308996E-6</v>
      </c>
      <c r="AU959" s="2">
        <v>8.7764588136015001E-249</v>
      </c>
      <c r="AV959" s="2">
        <v>2.0783304877231699E-2</v>
      </c>
      <c r="AW959" s="2">
        <f t="shared" si="176"/>
        <v>0</v>
      </c>
      <c r="AX959" s="2">
        <v>0</v>
      </c>
      <c r="AY959" s="2">
        <v>5.51520517089868E-2</v>
      </c>
      <c r="AZ959" s="2">
        <v>2.64793193803942E-5</v>
      </c>
      <c r="BA959" s="2">
        <v>6.03471927415971E-6</v>
      </c>
      <c r="BB959" s="2">
        <v>0</v>
      </c>
      <c r="BC959" s="2">
        <v>3.0650424127243101E-2</v>
      </c>
      <c r="BD959" s="2">
        <v>1.04438231613614E-5</v>
      </c>
      <c r="BE959" s="2">
        <f t="shared" si="177"/>
        <v>0</v>
      </c>
      <c r="BF959" s="2">
        <v>3.4419716422496101E-6</v>
      </c>
      <c r="BG959" s="2">
        <v>1.3404965119665E-221</v>
      </c>
      <c r="BH959" s="2">
        <v>1.8757144898119301E-3</v>
      </c>
      <c r="BI959" s="2">
        <v>0</v>
      </c>
      <c r="BJ959" s="2">
        <v>4.0932790056744897E-2</v>
      </c>
      <c r="BK959" s="2">
        <v>1.55337108872685E-5</v>
      </c>
      <c r="BL959" s="2">
        <f t="shared" si="178"/>
        <v>0</v>
      </c>
      <c r="BM959" s="2">
        <v>4.5421600406804599E-6</v>
      </c>
      <c r="BN959" s="2">
        <v>2.2045899177891801E-83</v>
      </c>
      <c r="BO959" s="2">
        <v>0.10540785174233699</v>
      </c>
      <c r="BP959" s="2">
        <f t="shared" si="179"/>
        <v>0</v>
      </c>
    </row>
    <row r="960" spans="1:68" x14ac:dyDescent="0.2">
      <c r="A960">
        <v>954</v>
      </c>
      <c r="B960">
        <f t="shared" si="170"/>
        <v>0</v>
      </c>
      <c r="D960">
        <f t="shared" si="171"/>
        <v>0</v>
      </c>
      <c r="E960">
        <f t="shared" si="172"/>
        <v>0</v>
      </c>
      <c r="F960" s="16" t="s">
        <v>5938</v>
      </c>
      <c r="G960" s="16" t="s">
        <v>4686</v>
      </c>
      <c r="H960" s="16" t="s">
        <v>5930</v>
      </c>
      <c r="I960" s="16" t="s">
        <v>5935</v>
      </c>
      <c r="J960" t="s">
        <v>953</v>
      </c>
      <c r="K960" s="8" t="s">
        <v>3228</v>
      </c>
      <c r="L960" s="2">
        <v>0</v>
      </c>
      <c r="M960" s="2">
        <v>1.6524221575947001E-2</v>
      </c>
      <c r="N960" s="2">
        <v>5.8475545979500797E-6</v>
      </c>
      <c r="O960" s="2">
        <v>1.78378253436656E-6</v>
      </c>
      <c r="P960" s="2">
        <v>0</v>
      </c>
      <c r="Q960" s="2">
        <v>1.6524221443393598E-2</v>
      </c>
      <c r="R960" s="2">
        <v>9.2569308625981499E-6</v>
      </c>
      <c r="S960" s="2">
        <f t="shared" si="180"/>
        <v>0</v>
      </c>
      <c r="T960" s="2">
        <v>2.0978018808935699E-6</v>
      </c>
      <c r="U960" s="2">
        <v>8.8746056037174798E-29</v>
      </c>
      <c r="V960" s="2">
        <v>0.300120847862967</v>
      </c>
      <c r="W960" s="2">
        <v>0</v>
      </c>
      <c r="X960" s="2">
        <v>1.6524221514283E-2</v>
      </c>
      <c r="Y960" s="2">
        <v>1.00345070528806E-5</v>
      </c>
      <c r="Z960" s="2">
        <f t="shared" si="173"/>
        <v>0</v>
      </c>
      <c r="AA960" s="2">
        <v>1.9786961419044898E-6</v>
      </c>
      <c r="AB960" s="2">
        <v>1.1022232031030399E-25</v>
      </c>
      <c r="AC960" s="2">
        <v>0.13173051160555099</v>
      </c>
      <c r="AD960" s="2">
        <f t="shared" si="174"/>
        <v>0</v>
      </c>
      <c r="AE960" s="2">
        <v>0</v>
      </c>
      <c r="AF960" s="2">
        <v>3.0156130454712798E-2</v>
      </c>
      <c r="AG960" s="2">
        <v>1.40889772615808E-5</v>
      </c>
      <c r="AH960" s="2">
        <v>3.3903543694154499E-6</v>
      </c>
      <c r="AI960" s="2">
        <v>0</v>
      </c>
      <c r="AJ960" s="2">
        <v>3.0156130490979101E-2</v>
      </c>
      <c r="AK960" s="2">
        <v>2.17288013203894E-5</v>
      </c>
      <c r="AL960" s="2">
        <f t="shared" si="169"/>
        <v>0</v>
      </c>
      <c r="AM960" s="2">
        <v>5.0348959574584696E-6</v>
      </c>
      <c r="AN960" s="2">
        <v>5.5946906297488398E-61</v>
      </c>
      <c r="AO960" s="2">
        <v>0.22231793631535199</v>
      </c>
      <c r="AP960" s="2">
        <v>0</v>
      </c>
      <c r="AQ960" s="2">
        <v>4.78274679860076E-2</v>
      </c>
      <c r="AR960" s="2">
        <v>1.7967666488083601E-5</v>
      </c>
      <c r="AS960" s="2">
        <f t="shared" si="175"/>
        <v>0</v>
      </c>
      <c r="AT960" s="2">
        <v>5.3408577702288902E-6</v>
      </c>
      <c r="AU960" s="2">
        <v>1.01114226015559E-200</v>
      </c>
      <c r="AV960" s="2">
        <v>0.73683844241399199</v>
      </c>
      <c r="AW960" s="2">
        <f t="shared" si="176"/>
        <v>0</v>
      </c>
      <c r="AX960" s="2">
        <v>0</v>
      </c>
      <c r="AY960" s="2">
        <v>5.5152051714698502E-2</v>
      </c>
      <c r="AZ960" s="2">
        <v>2.6563037132269901E-5</v>
      </c>
      <c r="BA960" s="2">
        <v>6.0952993086790404E-6</v>
      </c>
      <c r="BB960" s="2">
        <v>0</v>
      </c>
      <c r="BC960" s="2">
        <v>3.0650424128791001E-2</v>
      </c>
      <c r="BD960" s="2">
        <v>1.88886421028239E-5</v>
      </c>
      <c r="BE960" s="2">
        <f t="shared" si="177"/>
        <v>0</v>
      </c>
      <c r="BF960" s="2">
        <v>4.67156624556101E-6</v>
      </c>
      <c r="BG960" s="2">
        <v>7.2431068225218095E-88</v>
      </c>
      <c r="BH960" s="2">
        <v>0.32846423103909</v>
      </c>
      <c r="BI960" s="2">
        <v>0</v>
      </c>
      <c r="BJ960" s="2">
        <v>4.0932790050682399E-2</v>
      </c>
      <c r="BK960" s="2">
        <v>1.8202174265445799E-5</v>
      </c>
      <c r="BL960" s="2">
        <f t="shared" si="178"/>
        <v>0</v>
      </c>
      <c r="BM960" s="2">
        <v>4.8068356515503098E-6</v>
      </c>
      <c r="BN960" s="2">
        <v>2.7153518659599602E-44</v>
      </c>
      <c r="BO960" s="2">
        <v>0.31991001052330897</v>
      </c>
      <c r="BP960" s="2">
        <f t="shared" si="179"/>
        <v>0</v>
      </c>
    </row>
    <row r="961" spans="1:68" x14ac:dyDescent="0.2">
      <c r="A961">
        <v>955</v>
      </c>
      <c r="B961">
        <f t="shared" si="170"/>
        <v>0</v>
      </c>
      <c r="D961">
        <f t="shared" si="171"/>
        <v>0</v>
      </c>
      <c r="E961">
        <f t="shared" si="172"/>
        <v>0</v>
      </c>
      <c r="F961" s="16" t="s">
        <v>5939</v>
      </c>
      <c r="G961" s="16" t="s">
        <v>4686</v>
      </c>
      <c r="H961" s="16" t="s">
        <v>5930</v>
      </c>
      <c r="I961" s="16" t="s">
        <v>5935</v>
      </c>
      <c r="J961" t="s">
        <v>954</v>
      </c>
      <c r="K961" s="8" t="s">
        <v>3229</v>
      </c>
      <c r="L961" s="2">
        <v>0</v>
      </c>
      <c r="M961" s="2">
        <v>1.8370963340032399E-2</v>
      </c>
      <c r="N961" s="2">
        <v>6.5701429961668295E-4</v>
      </c>
      <c r="O961" s="2">
        <v>5.8428851429742699E-4</v>
      </c>
      <c r="P961" s="2">
        <v>0</v>
      </c>
      <c r="Q961" s="2">
        <v>1.8370963195120601E-2</v>
      </c>
      <c r="R961" s="2">
        <v>1.3590718078313499E-4</v>
      </c>
      <c r="S961" s="2">
        <f t="shared" si="180"/>
        <v>-1</v>
      </c>
      <c r="T961" s="2">
        <v>1.14531891105707E-4</v>
      </c>
      <c r="U961" s="2">
        <v>0</v>
      </c>
      <c r="V961" s="2">
        <v>0</v>
      </c>
      <c r="W961" s="2">
        <v>0</v>
      </c>
      <c r="X961" s="2">
        <v>1.8370963274939402E-2</v>
      </c>
      <c r="Y961" s="2">
        <v>1.4110339259415999E-4</v>
      </c>
      <c r="Z961" s="2">
        <f t="shared" si="173"/>
        <v>-1</v>
      </c>
      <c r="AA961" s="2">
        <v>1.21576377292399E-4</v>
      </c>
      <c r="AB961" s="2">
        <v>0</v>
      </c>
      <c r="AC961" s="2">
        <v>0</v>
      </c>
      <c r="AD961" s="2">
        <f t="shared" si="174"/>
        <v>1</v>
      </c>
      <c r="AE961" s="2">
        <v>0</v>
      </c>
      <c r="AF961" s="2">
        <v>3.3480265620967203E-2</v>
      </c>
      <c r="AG961" s="2">
        <v>2.3933935918329301E-4</v>
      </c>
      <c r="AH961" s="2">
        <v>2.0440620183122599E-4</v>
      </c>
      <c r="AI961" s="2">
        <v>0</v>
      </c>
      <c r="AJ961" s="2">
        <v>3.3480265679063599E-2</v>
      </c>
      <c r="AK961" s="2">
        <v>1.33944283752476E-3</v>
      </c>
      <c r="AL961" s="2">
        <f t="shared" si="169"/>
        <v>1</v>
      </c>
      <c r="AM961" s="2">
        <v>1.2758034513622599E-3</v>
      </c>
      <c r="AN961" s="2">
        <v>0</v>
      </c>
      <c r="AO961" s="2">
        <v>0</v>
      </c>
      <c r="AP961" s="2">
        <v>0</v>
      </c>
      <c r="AQ961" s="2">
        <v>5.0900015783124301E-2</v>
      </c>
      <c r="AR961" s="2">
        <v>9.2498260182687303E-4</v>
      </c>
      <c r="AS961" s="2">
        <f t="shared" si="175"/>
        <v>1</v>
      </c>
      <c r="AT961" s="2">
        <v>8.8552298575417395E-4</v>
      </c>
      <c r="AU961" s="2">
        <v>0</v>
      </c>
      <c r="AV961" s="2">
        <v>0</v>
      </c>
      <c r="AW961" s="2">
        <f t="shared" si="176"/>
        <v>1</v>
      </c>
      <c r="AX961" s="2">
        <v>0</v>
      </c>
      <c r="AY961" s="2">
        <v>6.1256446668920501E-2</v>
      </c>
      <c r="AZ961" s="2">
        <v>4.7394359632096998E-4</v>
      </c>
      <c r="BA961" s="2">
        <v>4.0588189654273298E-4</v>
      </c>
      <c r="BB961" s="2">
        <v>0</v>
      </c>
      <c r="BC961" s="2">
        <v>3.41951829607548E-2</v>
      </c>
      <c r="BD961" s="2">
        <v>2.5173496771483799E-4</v>
      </c>
      <c r="BE961" s="2">
        <f t="shared" si="177"/>
        <v>-1</v>
      </c>
      <c r="BF961" s="2">
        <v>2.0629074852082199E-4</v>
      </c>
      <c r="BG961" s="2">
        <v>0</v>
      </c>
      <c r="BH961" s="2">
        <v>1.1126494977125401E-115</v>
      </c>
      <c r="BI961" s="2">
        <v>0</v>
      </c>
      <c r="BJ961" s="2">
        <v>4.1917588132259098E-2</v>
      </c>
      <c r="BK961" s="2">
        <v>2.4884733652968201E-4</v>
      </c>
      <c r="BL961" s="2">
        <f t="shared" si="178"/>
        <v>-1</v>
      </c>
      <c r="BM961" s="2">
        <v>2.1435635473174701E-4</v>
      </c>
      <c r="BN961" s="2">
        <v>0</v>
      </c>
      <c r="BO961" s="2">
        <v>3.8646744452341798E-142</v>
      </c>
      <c r="BP961" s="2">
        <f t="shared" si="179"/>
        <v>1</v>
      </c>
    </row>
    <row r="962" spans="1:68" x14ac:dyDescent="0.2">
      <c r="A962">
        <v>956</v>
      </c>
      <c r="B962">
        <f t="shared" si="170"/>
        <v>0</v>
      </c>
      <c r="D962">
        <f t="shared" si="171"/>
        <v>0</v>
      </c>
      <c r="E962">
        <f t="shared" si="172"/>
        <v>0</v>
      </c>
      <c r="F962" s="16" t="s">
        <v>5940</v>
      </c>
      <c r="G962" s="16" t="s">
        <v>4686</v>
      </c>
      <c r="H962" s="16" t="s">
        <v>5930</v>
      </c>
      <c r="I962" s="16" t="s">
        <v>5935</v>
      </c>
      <c r="J962" t="s">
        <v>955</v>
      </c>
      <c r="K962" s="8" t="s">
        <v>3230</v>
      </c>
      <c r="L962" s="2">
        <v>0</v>
      </c>
      <c r="M962" s="2">
        <v>1.6524221579737802E-2</v>
      </c>
      <c r="N962" s="2">
        <v>1.12092195237397E-5</v>
      </c>
      <c r="O962" s="2">
        <v>2.8214756840914799E-6</v>
      </c>
      <c r="P962" s="2">
        <v>0</v>
      </c>
      <c r="Q962" s="2">
        <v>1.6524221426264699E-2</v>
      </c>
      <c r="R962" s="2">
        <v>8.9699370306207E-6</v>
      </c>
      <c r="S962" s="2">
        <f t="shared" si="180"/>
        <v>0</v>
      </c>
      <c r="T962" s="2">
        <v>2.90257041680742E-6</v>
      </c>
      <c r="U962" s="2">
        <v>5.7445913578135496E-6</v>
      </c>
      <c r="V962" s="2">
        <v>0.74566504825384605</v>
      </c>
      <c r="W962" s="2">
        <v>0</v>
      </c>
      <c r="X962" s="2">
        <v>1.6524221516288601E-2</v>
      </c>
      <c r="Y962" s="2">
        <v>8.0907795771499304E-6</v>
      </c>
      <c r="Z962" s="2">
        <f t="shared" si="173"/>
        <v>0</v>
      </c>
      <c r="AA962" s="2">
        <v>1.81861347570608E-6</v>
      </c>
      <c r="AB962" s="2">
        <v>9.4215607337534406E-92</v>
      </c>
      <c r="AC962" s="2">
        <v>0.44158282346153799</v>
      </c>
      <c r="AD962" s="2">
        <f t="shared" si="174"/>
        <v>0</v>
      </c>
      <c r="AE962" s="2">
        <v>0</v>
      </c>
      <c r="AF962" s="2">
        <v>3.0156130442568398E-2</v>
      </c>
      <c r="AG962" s="2">
        <v>1.66354567518773E-5</v>
      </c>
      <c r="AH962" s="2">
        <v>3.1814369409435501E-6</v>
      </c>
      <c r="AI962" s="2">
        <v>0</v>
      </c>
      <c r="AJ962" s="2">
        <v>3.0156130498396501E-2</v>
      </c>
      <c r="AK962" s="2">
        <v>2.1253563516518199E-5</v>
      </c>
      <c r="AL962" s="2">
        <f t="shared" si="169"/>
        <v>0</v>
      </c>
      <c r="AM962" s="2">
        <v>6.4648257770683599E-6</v>
      </c>
      <c r="AN962" s="2">
        <v>5.4425394667826397E-223</v>
      </c>
      <c r="AO962" s="2">
        <v>0.77460812876436802</v>
      </c>
      <c r="AP962" s="2">
        <v>0</v>
      </c>
      <c r="AQ962" s="2">
        <v>4.78274679929514E-2</v>
      </c>
      <c r="AR962" s="2">
        <v>2.1873133847721401E-5</v>
      </c>
      <c r="AS962" s="2">
        <f t="shared" si="175"/>
        <v>0</v>
      </c>
      <c r="AT962" s="2">
        <v>5.6687011732140803E-6</v>
      </c>
      <c r="AU962" s="2">
        <v>6.7531172512909904E-241</v>
      </c>
      <c r="AV962" s="2">
        <v>0.639155815483755</v>
      </c>
      <c r="AW962" s="2">
        <f t="shared" si="176"/>
        <v>0</v>
      </c>
      <c r="AX962" s="2">
        <v>0</v>
      </c>
      <c r="AY962" s="2">
        <v>5.5152051713728098E-2</v>
      </c>
      <c r="AZ962" s="2">
        <v>2.99544996190813E-5</v>
      </c>
      <c r="BA962" s="2">
        <v>6.3836539193459102E-6</v>
      </c>
      <c r="BB962" s="2">
        <v>0</v>
      </c>
      <c r="BC962" s="2">
        <v>3.06504241297446E-2</v>
      </c>
      <c r="BD962" s="2">
        <v>1.46710845597272E-5</v>
      </c>
      <c r="BE962" s="2">
        <f t="shared" si="177"/>
        <v>0</v>
      </c>
      <c r="BF962" s="2">
        <v>3.5507277608935499E-6</v>
      </c>
      <c r="BG962" s="2">
        <v>1.81434408054804E-171</v>
      </c>
      <c r="BH962" s="2">
        <v>3.2915383794125203E-2</v>
      </c>
      <c r="BI962" s="2">
        <v>0</v>
      </c>
      <c r="BJ962" s="2">
        <v>4.0932790045449197E-2</v>
      </c>
      <c r="BK962" s="2">
        <v>1.8166881989832299E-5</v>
      </c>
      <c r="BL962" s="2">
        <f t="shared" si="178"/>
        <v>0</v>
      </c>
      <c r="BM962" s="2">
        <v>4.7866466595438799E-6</v>
      </c>
      <c r="BN962" s="2">
        <v>3.4692678154024401E-40</v>
      </c>
      <c r="BO962" s="2">
        <v>0.12322874194002199</v>
      </c>
      <c r="BP962" s="2">
        <f t="shared" si="179"/>
        <v>0</v>
      </c>
    </row>
    <row r="963" spans="1:68" x14ac:dyDescent="0.2">
      <c r="A963">
        <v>957</v>
      </c>
      <c r="B963">
        <f t="shared" si="170"/>
        <v>0</v>
      </c>
      <c r="D963">
        <f t="shared" si="171"/>
        <v>0</v>
      </c>
      <c r="E963">
        <f t="shared" si="172"/>
        <v>0</v>
      </c>
      <c r="F963" s="16" t="s">
        <v>5941</v>
      </c>
      <c r="G963" s="16" t="s">
        <v>4686</v>
      </c>
      <c r="H963" s="16" t="s">
        <v>5930</v>
      </c>
      <c r="I963" s="16" t="s">
        <v>5935</v>
      </c>
      <c r="J963" t="s">
        <v>956</v>
      </c>
      <c r="K963" s="8" t="s">
        <v>3231</v>
      </c>
      <c r="L963" s="2">
        <v>0</v>
      </c>
      <c r="M963" s="2">
        <v>1.6524221569741999E-2</v>
      </c>
      <c r="N963" s="2">
        <v>6.6279381093843299E-6</v>
      </c>
      <c r="O963" s="2">
        <v>1.81585080173141E-6</v>
      </c>
      <c r="P963" s="2">
        <v>0</v>
      </c>
      <c r="Q963" s="2">
        <v>1.6524221430338801E-2</v>
      </c>
      <c r="R963" s="2">
        <v>5.1328921793523497E-6</v>
      </c>
      <c r="S963" s="2">
        <f t="shared" si="180"/>
        <v>0</v>
      </c>
      <c r="T963" s="2">
        <v>1.8520570495036801E-6</v>
      </c>
      <c r="U963" s="2">
        <v>6.4620542680558096E-4</v>
      </c>
      <c r="V963" s="2">
        <v>0.80205559367619195</v>
      </c>
      <c r="W963" s="2">
        <v>0</v>
      </c>
      <c r="X963" s="2">
        <v>1.6524221513202399E-2</v>
      </c>
      <c r="Y963" s="2">
        <v>7.0168058844070799E-6</v>
      </c>
      <c r="Z963" s="2">
        <f t="shared" si="173"/>
        <v>0</v>
      </c>
      <c r="AA963" s="2">
        <v>1.76302766422343E-6</v>
      </c>
      <c r="AB963" s="2">
        <v>3.4826531585896901E-28</v>
      </c>
      <c r="AC963" s="2">
        <v>1.3696327558396799</v>
      </c>
      <c r="AD963" s="2">
        <f t="shared" si="174"/>
        <v>0</v>
      </c>
      <c r="AE963" s="2">
        <v>0</v>
      </c>
      <c r="AF963" s="2">
        <v>3.0156130447632701E-2</v>
      </c>
      <c r="AG963" s="2">
        <v>1.3648799903853301E-5</v>
      </c>
      <c r="AH963" s="2">
        <v>3.3684877853575301E-6</v>
      </c>
      <c r="AI963" s="2">
        <v>0</v>
      </c>
      <c r="AJ963" s="2">
        <v>3.0156130505364101E-2</v>
      </c>
      <c r="AK963" s="2">
        <v>2.3336383499059499E-5</v>
      </c>
      <c r="AL963" s="2">
        <f t="shared" si="169"/>
        <v>0</v>
      </c>
      <c r="AM963" s="2">
        <v>5.2520781357077401E-6</v>
      </c>
      <c r="AN963" s="2">
        <v>4.3775800323293597E-101</v>
      </c>
      <c r="AO963" s="2">
        <v>0.14007483081257599</v>
      </c>
      <c r="AP963" s="2">
        <v>0</v>
      </c>
      <c r="AQ963" s="2">
        <v>4.7827467989919999E-2</v>
      </c>
      <c r="AR963" s="2">
        <v>3.3205305419870599E-5</v>
      </c>
      <c r="AS963" s="2">
        <f t="shared" si="175"/>
        <v>0</v>
      </c>
      <c r="AT963" s="2">
        <v>5.92988092113008E-6</v>
      </c>
      <c r="AU963" s="2">
        <v>3.1663852254427902E-147</v>
      </c>
      <c r="AV963" s="2">
        <v>5.4088916833752001E-3</v>
      </c>
      <c r="AW963" s="2">
        <f t="shared" si="176"/>
        <v>0</v>
      </c>
      <c r="AX963" s="2">
        <v>0</v>
      </c>
      <c r="AY963" s="2">
        <v>5.5152051718035298E-2</v>
      </c>
      <c r="AZ963" s="2">
        <v>3.3770572118261901E-5</v>
      </c>
      <c r="BA963" s="2">
        <v>6.4413390653115398E-6</v>
      </c>
      <c r="BB963" s="2">
        <v>0</v>
      </c>
      <c r="BC963" s="2">
        <v>3.06504241272425E-2</v>
      </c>
      <c r="BD963" s="2">
        <v>1.2827039469196501E-5</v>
      </c>
      <c r="BE963" s="2">
        <f t="shared" si="177"/>
        <v>0</v>
      </c>
      <c r="BF963" s="2">
        <v>3.6839107203539199E-6</v>
      </c>
      <c r="BG963" s="2">
        <v>2.0287252685847601E-124</v>
      </c>
      <c r="BH963" s="2">
        <v>5.5672718773072801E-4</v>
      </c>
      <c r="BI963" s="2">
        <v>0</v>
      </c>
      <c r="BJ963" s="2">
        <v>4.0932790044965299E-2</v>
      </c>
      <c r="BK963" s="2">
        <v>2.2597773839532601E-5</v>
      </c>
      <c r="BL963" s="2">
        <f t="shared" si="178"/>
        <v>0</v>
      </c>
      <c r="BM963" s="2">
        <v>5.0197300438687401E-6</v>
      </c>
      <c r="BN963" s="2">
        <v>2.4027153747742199E-26</v>
      </c>
      <c r="BO963" s="2">
        <v>0.16506582991766799</v>
      </c>
      <c r="BP963" s="2">
        <f t="shared" si="179"/>
        <v>0</v>
      </c>
    </row>
    <row r="964" spans="1:68" x14ac:dyDescent="0.2">
      <c r="A964">
        <v>958</v>
      </c>
      <c r="B964">
        <f t="shared" si="170"/>
        <v>0</v>
      </c>
      <c r="D964">
        <f t="shared" si="171"/>
        <v>0</v>
      </c>
      <c r="E964">
        <f t="shared" si="172"/>
        <v>0</v>
      </c>
      <c r="F964" s="16" t="s">
        <v>5942</v>
      </c>
      <c r="G964" s="16" t="s">
        <v>4686</v>
      </c>
      <c r="H964" s="16" t="s">
        <v>5930</v>
      </c>
      <c r="I964" s="16" t="s">
        <v>5935</v>
      </c>
      <c r="J964" t="s">
        <v>957</v>
      </c>
      <c r="K964" s="8" t="s">
        <v>3232</v>
      </c>
      <c r="L964" s="2">
        <v>0</v>
      </c>
      <c r="M964" s="2">
        <v>1.6524221569541201E-2</v>
      </c>
      <c r="N964" s="2">
        <v>8.2719073625723094E-6</v>
      </c>
      <c r="O964" s="2">
        <v>1.7114063426728499E-6</v>
      </c>
      <c r="P964" s="2">
        <v>0</v>
      </c>
      <c r="Q964" s="2">
        <v>1.65242214395348E-2</v>
      </c>
      <c r="R964" s="2">
        <v>6.1038224393215698E-6</v>
      </c>
      <c r="S964" s="2">
        <f t="shared" si="180"/>
        <v>0</v>
      </c>
      <c r="T964" s="2">
        <v>1.7853628784034E-6</v>
      </c>
      <c r="U964" s="2">
        <v>1.13104710738236E-15</v>
      </c>
      <c r="V964" s="2">
        <v>0.66661586672505901</v>
      </c>
      <c r="W964" s="2">
        <v>0</v>
      </c>
      <c r="X964" s="2">
        <v>1.6524221516216499E-2</v>
      </c>
      <c r="Y964" s="2">
        <v>7.1591641576403598E-6</v>
      </c>
      <c r="Z964" s="2">
        <f t="shared" si="173"/>
        <v>0</v>
      </c>
      <c r="AA964" s="2">
        <v>1.6535410258033701E-6</v>
      </c>
      <c r="AB964" s="2">
        <v>2.06636116615331E-16</v>
      </c>
      <c r="AC964" s="2">
        <v>1.09274973790046</v>
      </c>
      <c r="AD964" s="2">
        <f t="shared" si="174"/>
        <v>0</v>
      </c>
      <c r="AE964" s="2">
        <v>0</v>
      </c>
      <c r="AF964" s="2">
        <v>3.0156130450401698E-2</v>
      </c>
      <c r="AG964" s="2">
        <v>1.15318926836343E-5</v>
      </c>
      <c r="AH964" s="2">
        <v>3.3330125268248399E-6</v>
      </c>
      <c r="AI964" s="2">
        <v>0</v>
      </c>
      <c r="AJ964" s="2">
        <v>3.0156130504406398E-2</v>
      </c>
      <c r="AK964" s="2">
        <v>1.5157450349097401E-5</v>
      </c>
      <c r="AL964" s="2">
        <f t="shared" si="169"/>
        <v>0</v>
      </c>
      <c r="AM964" s="2">
        <v>3.9756504467242698E-6</v>
      </c>
      <c r="AN964" s="2">
        <v>1.71305490284206E-41</v>
      </c>
      <c r="AO964" s="2">
        <v>0.83828944862832799</v>
      </c>
      <c r="AP964" s="2">
        <v>0</v>
      </c>
      <c r="AQ964" s="2">
        <v>4.7827467982102301E-2</v>
      </c>
      <c r="AR964" s="2">
        <v>2.6488341275212901E-5</v>
      </c>
      <c r="AS964" s="2">
        <f t="shared" si="175"/>
        <v>0</v>
      </c>
      <c r="AT964" s="2">
        <v>5.21846012791172E-6</v>
      </c>
      <c r="AU964" s="2">
        <v>9.8147948738686297E-141</v>
      </c>
      <c r="AV964" s="2">
        <v>8.1960623751554593E-3</v>
      </c>
      <c r="AW964" s="2">
        <f t="shared" si="176"/>
        <v>0</v>
      </c>
      <c r="AX964" s="2">
        <v>0</v>
      </c>
      <c r="AY964" s="2">
        <v>5.5152051713674599E-2</v>
      </c>
      <c r="AZ964" s="2">
        <v>2.2946214561073E-5</v>
      </c>
      <c r="BA964" s="2">
        <v>5.7347681548818003E-6</v>
      </c>
      <c r="BB964" s="2">
        <v>0</v>
      </c>
      <c r="BC964" s="2">
        <v>3.0650424129442799E-2</v>
      </c>
      <c r="BD964" s="2">
        <v>1.2767793391500801E-5</v>
      </c>
      <c r="BE964" s="2">
        <f t="shared" si="177"/>
        <v>0</v>
      </c>
      <c r="BF964" s="2">
        <v>3.0386138557482901E-6</v>
      </c>
      <c r="BG964" s="2">
        <v>6.4992035356335698E-282</v>
      </c>
      <c r="BH964" s="2">
        <v>0.13384422504555499</v>
      </c>
      <c r="BI964" s="2">
        <v>0</v>
      </c>
      <c r="BJ964" s="2">
        <v>4.0932790044431802E-2</v>
      </c>
      <c r="BK964" s="2">
        <v>2.1100093435954901E-5</v>
      </c>
      <c r="BL964" s="2">
        <f t="shared" si="178"/>
        <v>0</v>
      </c>
      <c r="BM964" s="2">
        <v>4.6072752992491397E-6</v>
      </c>
      <c r="BN964" s="2">
        <v>2.1502769890790901E-69</v>
      </c>
      <c r="BO964" s="2">
        <v>1.20371286145735</v>
      </c>
      <c r="BP964" s="2">
        <f t="shared" si="179"/>
        <v>0</v>
      </c>
    </row>
    <row r="965" spans="1:68" x14ac:dyDescent="0.2">
      <c r="A965">
        <v>959</v>
      </c>
      <c r="B965">
        <f t="shared" si="170"/>
        <v>0</v>
      </c>
      <c r="D965">
        <f t="shared" si="171"/>
        <v>0</v>
      </c>
      <c r="E965">
        <f t="shared" si="172"/>
        <v>1</v>
      </c>
      <c r="F965" s="16" t="s">
        <v>5943</v>
      </c>
      <c r="G965" s="16" t="s">
        <v>4686</v>
      </c>
      <c r="H965" s="16" t="s">
        <v>5930</v>
      </c>
      <c r="I965" s="16" t="s">
        <v>5935</v>
      </c>
      <c r="J965" t="s">
        <v>958</v>
      </c>
      <c r="K965" s="8" t="s">
        <v>3233</v>
      </c>
      <c r="L965" s="2">
        <v>0</v>
      </c>
      <c r="M965" s="2">
        <v>1.8370963337397E-2</v>
      </c>
      <c r="N965" s="2">
        <v>1.3331465427389699E-4</v>
      </c>
      <c r="O965" s="2">
        <v>1.13800003802397E-4</v>
      </c>
      <c r="P965" s="2">
        <v>0</v>
      </c>
      <c r="Q965" s="2">
        <v>1.8370963205834201E-2</v>
      </c>
      <c r="R965" s="2">
        <v>1.3558741089883099E-4</v>
      </c>
      <c r="S965" s="2">
        <f t="shared" si="180"/>
        <v>0</v>
      </c>
      <c r="T965" s="2">
        <v>1.14813814684018E-4</v>
      </c>
      <c r="U965" s="2">
        <v>2.1753719648610802E-2</v>
      </c>
      <c r="V965" s="2">
        <v>0.84447659646538398</v>
      </c>
      <c r="W965" s="2">
        <v>0</v>
      </c>
      <c r="X965" s="2">
        <v>1.8370963269421201E-2</v>
      </c>
      <c r="Y965" s="2">
        <v>1.4317024565834501E-4</v>
      </c>
      <c r="Z965" s="2">
        <f t="shared" si="173"/>
        <v>0</v>
      </c>
      <c r="AA965" s="2">
        <v>1.2205553013637999E-4</v>
      </c>
      <c r="AB965" s="2">
        <v>1.9461722972665701E-8</v>
      </c>
      <c r="AC965" s="2">
        <v>1.1122926630454299E-3</v>
      </c>
      <c r="AD965" s="2">
        <f t="shared" si="174"/>
        <v>0</v>
      </c>
      <c r="AE965" s="2">
        <v>0</v>
      </c>
      <c r="AF965" s="2">
        <v>3.3480265620082099E-2</v>
      </c>
      <c r="AG965" s="2">
        <v>1.1711584079594701E-3</v>
      </c>
      <c r="AH965" s="2">
        <v>1.04104923650067E-3</v>
      </c>
      <c r="AI965" s="2">
        <v>0</v>
      </c>
      <c r="AJ965" s="2">
        <v>3.3480265673973698E-2</v>
      </c>
      <c r="AK965" s="2">
        <v>2.37024909801522E-4</v>
      </c>
      <c r="AL965" s="2">
        <f t="shared" si="169"/>
        <v>-1</v>
      </c>
      <c r="AM965" s="2">
        <v>2.0337543730853801E-4</v>
      </c>
      <c r="AN965" s="2">
        <v>0</v>
      </c>
      <c r="AO965" s="2">
        <v>0</v>
      </c>
      <c r="AP965" s="2">
        <v>0</v>
      </c>
      <c r="AQ965" s="2">
        <v>5.09000158041834E-2</v>
      </c>
      <c r="AR965" s="2">
        <v>2.5989382416541698E-4</v>
      </c>
      <c r="AS965" s="2">
        <f t="shared" si="175"/>
        <v>-1</v>
      </c>
      <c r="AT965" s="2">
        <v>2.2153444345884401E-4</v>
      </c>
      <c r="AU965" s="2">
        <v>0</v>
      </c>
      <c r="AV965" s="2">
        <v>0</v>
      </c>
      <c r="AW965" s="2">
        <f t="shared" si="176"/>
        <v>1</v>
      </c>
      <c r="AX965" s="2">
        <v>0</v>
      </c>
      <c r="AY965" s="2">
        <v>6.1256446668952497E-2</v>
      </c>
      <c r="AZ965" s="2">
        <v>2.2367223147181201E-3</v>
      </c>
      <c r="BA965" s="2">
        <v>2.1634254813627501E-3</v>
      </c>
      <c r="BB965" s="2">
        <v>0</v>
      </c>
      <c r="BC965" s="2">
        <v>3.4195182960679998E-2</v>
      </c>
      <c r="BD965" s="2">
        <v>4.2018910146291398E-4</v>
      </c>
      <c r="BE965" s="2">
        <f t="shared" si="177"/>
        <v>-1</v>
      </c>
      <c r="BF965" s="2">
        <v>4.13356240123558E-4</v>
      </c>
      <c r="BG965" s="2">
        <v>0</v>
      </c>
      <c r="BH965" s="2">
        <v>0</v>
      </c>
      <c r="BI965" s="2">
        <v>0</v>
      </c>
      <c r="BJ965" s="2">
        <v>4.19175881266836E-2</v>
      </c>
      <c r="BK965" s="2">
        <v>2.4885064581060899E-4</v>
      </c>
      <c r="BL965" s="2">
        <f t="shared" si="178"/>
        <v>-1</v>
      </c>
      <c r="BM965" s="2">
        <v>2.14549345136418E-4</v>
      </c>
      <c r="BN965" s="2">
        <v>0</v>
      </c>
      <c r="BO965" s="2">
        <v>0</v>
      </c>
      <c r="BP965" s="2">
        <f t="shared" si="179"/>
        <v>1</v>
      </c>
    </row>
    <row r="966" spans="1:68" x14ac:dyDescent="0.2">
      <c r="A966">
        <v>960</v>
      </c>
      <c r="B966">
        <f t="shared" si="170"/>
        <v>0</v>
      </c>
      <c r="D966">
        <f t="shared" si="171"/>
        <v>0</v>
      </c>
      <c r="E966">
        <f t="shared" si="172"/>
        <v>0</v>
      </c>
      <c r="F966" s="16" t="s">
        <v>5944</v>
      </c>
      <c r="G966" s="16" t="s">
        <v>4686</v>
      </c>
      <c r="H966" s="16" t="s">
        <v>5930</v>
      </c>
      <c r="I966" s="16" t="s">
        <v>5935</v>
      </c>
      <c r="J966" t="s">
        <v>959</v>
      </c>
      <c r="K966" s="8" t="s">
        <v>3234</v>
      </c>
      <c r="L966" s="2">
        <v>0</v>
      </c>
      <c r="M966" s="2">
        <v>1.6524221579714001E-2</v>
      </c>
      <c r="N966" s="2">
        <v>1.0507694880240399E-5</v>
      </c>
      <c r="O966" s="2">
        <v>2.0372244230559498E-6</v>
      </c>
      <c r="P966" s="2">
        <v>0</v>
      </c>
      <c r="Q966" s="2">
        <v>1.65242214262812E-2</v>
      </c>
      <c r="R966" s="2">
        <v>1.1350507306877199E-5</v>
      </c>
      <c r="S966" s="2">
        <f t="shared" si="180"/>
        <v>0</v>
      </c>
      <c r="T966" s="2">
        <v>2.4944990051842399E-6</v>
      </c>
      <c r="U966" s="2">
        <v>6.7927490691536502E-13</v>
      </c>
      <c r="V966" s="2">
        <v>1.2596300726097001</v>
      </c>
      <c r="W966" s="2">
        <v>0</v>
      </c>
      <c r="X966" s="2">
        <v>1.6524221508879298E-2</v>
      </c>
      <c r="Y966" s="2">
        <v>9.8152242808896502E-6</v>
      </c>
      <c r="Z966" s="2">
        <f t="shared" si="173"/>
        <v>0</v>
      </c>
      <c r="AA966" s="2">
        <v>1.80748125139973E-6</v>
      </c>
      <c r="AB966" s="2">
        <v>2.9942908263509901E-9</v>
      </c>
      <c r="AC966" s="2">
        <v>1.28729928683525</v>
      </c>
      <c r="AD966" s="2">
        <f t="shared" si="174"/>
        <v>0</v>
      </c>
      <c r="AE966" s="2">
        <v>0</v>
      </c>
      <c r="AF966" s="2">
        <v>3.0156130446697099E-2</v>
      </c>
      <c r="AG966" s="2">
        <v>1.6472019359407998E-5</v>
      </c>
      <c r="AH966" s="2">
        <v>3.53260896241261E-6</v>
      </c>
      <c r="AI966" s="2">
        <v>0</v>
      </c>
      <c r="AJ966" s="2">
        <v>3.0156130497224799E-2</v>
      </c>
      <c r="AK966" s="2">
        <v>1.6616395085081799E-5</v>
      </c>
      <c r="AL966" s="2">
        <f t="shared" si="169"/>
        <v>0</v>
      </c>
      <c r="AM966" s="2">
        <v>3.8858769431279497E-6</v>
      </c>
      <c r="AN966" s="2">
        <v>1.63233676443378E-7</v>
      </c>
      <c r="AO966" s="2">
        <v>1.4751092594125299</v>
      </c>
      <c r="AP966" s="2">
        <v>0</v>
      </c>
      <c r="AQ966" s="2">
        <v>4.7827467983000499E-2</v>
      </c>
      <c r="AR966" s="2">
        <v>2.27397848251231E-5</v>
      </c>
      <c r="AS966" s="2">
        <f t="shared" si="175"/>
        <v>0</v>
      </c>
      <c r="AT966" s="2">
        <v>5.4069794339645896E-6</v>
      </c>
      <c r="AU966" s="2">
        <v>1.62551797471211E-80</v>
      </c>
      <c r="AV966" s="2">
        <v>0.45727013527768601</v>
      </c>
      <c r="AW966" s="2">
        <f t="shared" si="176"/>
        <v>0</v>
      </c>
      <c r="AX966" s="2">
        <v>0</v>
      </c>
      <c r="AY966" s="2">
        <v>5.5152051709011302E-2</v>
      </c>
      <c r="AZ966" s="2">
        <v>2.30969421553467E-5</v>
      </c>
      <c r="BA966" s="2">
        <v>6.2887056086679698E-6</v>
      </c>
      <c r="BB966" s="2">
        <v>0</v>
      </c>
      <c r="BC966" s="2">
        <v>3.0650424129847201E-2</v>
      </c>
      <c r="BD966" s="2">
        <v>2.4057974654761701E-5</v>
      </c>
      <c r="BE966" s="2">
        <f t="shared" si="177"/>
        <v>0</v>
      </c>
      <c r="BF966" s="2">
        <v>5.2109105918644E-6</v>
      </c>
      <c r="BG966" s="2">
        <v>4.7065474812721303E-118</v>
      </c>
      <c r="BH966" s="2">
        <v>1.33257558434912</v>
      </c>
      <c r="BI966" s="2">
        <v>0</v>
      </c>
      <c r="BJ966" s="2">
        <v>4.0932790045101801E-2</v>
      </c>
      <c r="BK966" s="2">
        <v>2.6501648287037899E-5</v>
      </c>
      <c r="BL966" s="2">
        <f t="shared" si="178"/>
        <v>0</v>
      </c>
      <c r="BM966" s="2">
        <v>7.7859485240966495E-6</v>
      </c>
      <c r="BN966" s="2">
        <v>2.7458524876841999E-74</v>
      </c>
      <c r="BO966" s="2">
        <v>0.93836963058203005</v>
      </c>
      <c r="BP966" s="2">
        <f t="shared" si="179"/>
        <v>0</v>
      </c>
    </row>
    <row r="967" spans="1:68" x14ac:dyDescent="0.2">
      <c r="A967">
        <v>961</v>
      </c>
      <c r="B967">
        <f t="shared" si="170"/>
        <v>0</v>
      </c>
      <c r="D967">
        <f t="shared" si="171"/>
        <v>0</v>
      </c>
      <c r="E967">
        <f t="shared" si="172"/>
        <v>0</v>
      </c>
      <c r="F967" s="16" t="s">
        <v>5945</v>
      </c>
      <c r="G967" s="16" t="s">
        <v>4686</v>
      </c>
      <c r="H967" s="16" t="s">
        <v>5930</v>
      </c>
      <c r="I967" s="16" t="s">
        <v>5935</v>
      </c>
      <c r="J967" t="s">
        <v>960</v>
      </c>
      <c r="K967" s="8" t="s">
        <v>3235</v>
      </c>
      <c r="L967" s="2">
        <v>0</v>
      </c>
      <c r="M967" s="2">
        <v>1.6524221582976902E-2</v>
      </c>
      <c r="N967" s="2">
        <v>5.9971364917667902E-6</v>
      </c>
      <c r="O967" s="2">
        <v>1.6393531569390301E-6</v>
      </c>
      <c r="P967" s="2">
        <v>0</v>
      </c>
      <c r="Q967" s="2">
        <v>1.6524221443443499E-2</v>
      </c>
      <c r="R967" s="2">
        <v>7.6211296144213801E-6</v>
      </c>
      <c r="S967" s="2">
        <f t="shared" si="180"/>
        <v>0</v>
      </c>
      <c r="T967" s="2">
        <v>2.1083567685983499E-6</v>
      </c>
      <c r="U967" s="2">
        <v>7.38879144537194E-56</v>
      </c>
      <c r="V967" s="2">
        <v>0.86695063103097003</v>
      </c>
      <c r="W967" s="2">
        <v>0</v>
      </c>
      <c r="X967" s="2">
        <v>1.65242215138003E-2</v>
      </c>
      <c r="Y967" s="2">
        <v>9.1503348140160595E-6</v>
      </c>
      <c r="Z967" s="2">
        <f t="shared" si="173"/>
        <v>0</v>
      </c>
      <c r="AA967" s="2">
        <v>1.9006457961313699E-6</v>
      </c>
      <c r="AB967" s="2">
        <v>1.7932265416448601E-32</v>
      </c>
      <c r="AC967" s="2">
        <v>0.32494264082582303</v>
      </c>
      <c r="AD967" s="2">
        <f t="shared" si="174"/>
        <v>0</v>
      </c>
      <c r="AE967" s="2">
        <v>0</v>
      </c>
      <c r="AF967" s="2">
        <v>3.01561304464797E-2</v>
      </c>
      <c r="AG967" s="2">
        <v>1.2222126644696901E-5</v>
      </c>
      <c r="AH967" s="2">
        <v>3.3427594858594198E-6</v>
      </c>
      <c r="AI967" s="2">
        <v>0</v>
      </c>
      <c r="AJ967" s="2">
        <v>3.01561305016536E-2</v>
      </c>
      <c r="AK967" s="2">
        <v>1.8049608987588899E-5</v>
      </c>
      <c r="AL967" s="2">
        <f t="shared" ref="AL967:AL1030" si="181">IF(AND(AW967=1,AG967&gt;AK967),-1,IF(AND(AW967=1,AG967&lt;AK967),1,0))</f>
        <v>0</v>
      </c>
      <c r="AM967" s="2">
        <v>4.3374191772680899E-6</v>
      </c>
      <c r="AN967" s="2">
        <v>4.0698633841193298E-57</v>
      </c>
      <c r="AO967" s="2">
        <v>0.46361226128890998</v>
      </c>
      <c r="AP967" s="2">
        <v>0</v>
      </c>
      <c r="AQ967" s="2">
        <v>4.7827467993546403E-2</v>
      </c>
      <c r="AR967" s="2">
        <v>1.7582194724218299E-5</v>
      </c>
      <c r="AS967" s="2">
        <f t="shared" si="175"/>
        <v>0</v>
      </c>
      <c r="AT967" s="2">
        <v>5.6044024412831198E-6</v>
      </c>
      <c r="AU967" s="2">
        <v>1.33731613702754E-281</v>
      </c>
      <c r="AV967" s="2">
        <v>0.41504181832972697</v>
      </c>
      <c r="AW967" s="2">
        <f t="shared" si="176"/>
        <v>0</v>
      </c>
      <c r="AX967" s="2">
        <v>0</v>
      </c>
      <c r="AY967" s="2">
        <v>5.5152051713498899E-2</v>
      </c>
      <c r="AZ967" s="2">
        <v>2.27661744571629E-5</v>
      </c>
      <c r="BA967" s="2">
        <v>6.0022168390558996E-6</v>
      </c>
      <c r="BB967" s="2">
        <v>0</v>
      </c>
      <c r="BC967" s="2">
        <v>3.0650424128194201E-2</v>
      </c>
      <c r="BD967" s="2">
        <v>1.3471257265022299E-5</v>
      </c>
      <c r="BE967" s="2">
        <f t="shared" si="177"/>
        <v>0</v>
      </c>
      <c r="BF967" s="2">
        <v>4.0332313847132696E-6</v>
      </c>
      <c r="BG967" s="2">
        <v>1.2460175468529001E-177</v>
      </c>
      <c r="BH967" s="2">
        <v>0.18039671890178699</v>
      </c>
      <c r="BI967" s="2">
        <v>0</v>
      </c>
      <c r="BJ967" s="2">
        <v>4.0932790036410899E-2</v>
      </c>
      <c r="BK967" s="2">
        <v>2.0937352442249199E-5</v>
      </c>
      <c r="BL967" s="2">
        <f t="shared" si="178"/>
        <v>0</v>
      </c>
      <c r="BM967" s="2">
        <v>5.6406250663444196E-6</v>
      </c>
      <c r="BN967" s="2">
        <v>2.1699467847925199E-58</v>
      </c>
      <c r="BO967" s="2">
        <v>1.2041456921036999</v>
      </c>
      <c r="BP967" s="2">
        <f t="shared" si="179"/>
        <v>0</v>
      </c>
    </row>
    <row r="968" spans="1:68" x14ac:dyDescent="0.2">
      <c r="A968">
        <v>962</v>
      </c>
      <c r="B968">
        <f t="shared" ref="B968:B1031" si="182">IF(AND(AND(AD968=0,AW968=0),BP968=1),1,0)</f>
        <v>1</v>
      </c>
      <c r="D968">
        <f t="shared" ref="D968:D1031" si="183">IF(AND(AND(AD968=1,AW968=0),BP968=1),1,0)</f>
        <v>0</v>
      </c>
      <c r="E968">
        <f t="shared" ref="E968:E1031" si="184">IF(AND(AND(AD968=0,AW968=1),BP968=1),1,0)</f>
        <v>0</v>
      </c>
      <c r="F968" s="16" t="s">
        <v>5946</v>
      </c>
      <c r="G968" s="16" t="s">
        <v>4686</v>
      </c>
      <c r="H968" s="16" t="s">
        <v>5930</v>
      </c>
      <c r="I968" s="16" t="s">
        <v>5935</v>
      </c>
      <c r="J968" t="s">
        <v>961</v>
      </c>
      <c r="K968" s="8" t="s">
        <v>3236</v>
      </c>
      <c r="L968" s="2">
        <v>0</v>
      </c>
      <c r="M968" s="2">
        <v>1.6524221568889198E-2</v>
      </c>
      <c r="N968" s="2">
        <v>4.7686705894144699E-6</v>
      </c>
      <c r="O968" s="2">
        <v>1.6235291642794001E-6</v>
      </c>
      <c r="P968" s="2">
        <v>0</v>
      </c>
      <c r="Q968" s="2">
        <v>1.6524221429678802E-2</v>
      </c>
      <c r="R968" s="2">
        <v>7.0517503417480497E-6</v>
      </c>
      <c r="S968" s="2">
        <f t="shared" si="180"/>
        <v>0</v>
      </c>
      <c r="T968" s="2">
        <v>1.8621803817701499E-6</v>
      </c>
      <c r="U968" s="2">
        <v>7.6652200519893998E-35</v>
      </c>
      <c r="V968" s="2">
        <v>0.58584911172330101</v>
      </c>
      <c r="W968" s="2">
        <v>0</v>
      </c>
      <c r="X968" s="2">
        <v>1.6524221513197001E-2</v>
      </c>
      <c r="Y968" s="2">
        <v>7.2846038014769399E-6</v>
      </c>
      <c r="Z968" s="2">
        <f t="shared" ref="Z968:Z1031" si="185">IF(AND(AD968=1,N968&gt;Y968),-1,IF(AND(AD968=1,N968&lt;Y968),1,0))</f>
        <v>0</v>
      </c>
      <c r="AA968" s="2">
        <v>1.68990237828553E-6</v>
      </c>
      <c r="AB968" s="2">
        <v>1.16360291445094E-23</v>
      </c>
      <c r="AC968" s="2">
        <v>0.47656978544449602</v>
      </c>
      <c r="AD968" s="2">
        <f t="shared" ref="AD968:AD1031" si="186">IF(AND(U968&lt;=0.05,AB968&lt;=0.05,V968&lt;=0.05,AC968&lt;=0.05),1,0)</f>
        <v>0</v>
      </c>
      <c r="AE968" s="2">
        <v>0</v>
      </c>
      <c r="AF968" s="2">
        <v>3.0156130454413101E-2</v>
      </c>
      <c r="AG968" s="2">
        <v>1.34224670745013E-5</v>
      </c>
      <c r="AH968" s="2">
        <v>2.9609012270322701E-6</v>
      </c>
      <c r="AI968" s="2">
        <v>0</v>
      </c>
      <c r="AJ968" s="2">
        <v>3.0156130505712302E-2</v>
      </c>
      <c r="AK968" s="2">
        <v>1.2123695542016E-5</v>
      </c>
      <c r="AL968" s="2">
        <f t="shared" si="181"/>
        <v>0</v>
      </c>
      <c r="AM968" s="2">
        <v>3.4037590945834202E-6</v>
      </c>
      <c r="AN968" s="2">
        <v>3.3770611132625601E-20</v>
      </c>
      <c r="AO968" s="2">
        <v>1.29386226477022</v>
      </c>
      <c r="AP968" s="2">
        <v>0</v>
      </c>
      <c r="AQ968" s="2">
        <v>4.7827467977987197E-2</v>
      </c>
      <c r="AR968" s="2">
        <v>1.87750214132778E-5</v>
      </c>
      <c r="AS968" s="2">
        <f t="shared" ref="AS968:AS1031" si="187">IF(AND(AW968=1,AG968&gt;AR968),-1,IF(AND(AW968=1,AG968&lt;AR968),1,0))</f>
        <v>0</v>
      </c>
      <c r="AT968" s="2">
        <v>5.8118254018436297E-6</v>
      </c>
      <c r="AU968" s="2">
        <v>1.0076207665465401E-263</v>
      </c>
      <c r="AV968" s="2">
        <v>0.40732359546104502</v>
      </c>
      <c r="AW968" s="2">
        <f t="shared" ref="AW968:AW1031" si="188">IF(AND(AN968&lt;=0.05,AU968&lt;=0.05,AO968&lt;=0.05,AV968&lt;=0.05),1,0)</f>
        <v>0</v>
      </c>
      <c r="AX968" s="2">
        <v>0</v>
      </c>
      <c r="AY968" s="2">
        <v>5.5152051713549102E-2</v>
      </c>
      <c r="AZ968" s="2">
        <v>4.2558691974371603E-5</v>
      </c>
      <c r="BA968" s="2">
        <v>8.1214141155188292E-6</v>
      </c>
      <c r="BB968" s="2">
        <v>0</v>
      </c>
      <c r="BC968" s="2">
        <v>3.0650424127243399E-2</v>
      </c>
      <c r="BD968" s="2">
        <v>1.51022618323361E-5</v>
      </c>
      <c r="BE968" s="2">
        <f t="shared" ref="BE968:BE1031" si="189">IF(AND(BP968=1,AZ968&gt;BD968),-1,IF(AND(BP968=1,AZ968&lt;BD968),1,0))</f>
        <v>-1</v>
      </c>
      <c r="BF968" s="2">
        <v>3.3859965933279001E-6</v>
      </c>
      <c r="BG968" s="2">
        <v>5.4029669296914804E-234</v>
      </c>
      <c r="BH968" s="2">
        <v>2.5261624734400199E-4</v>
      </c>
      <c r="BI968" s="2">
        <v>0</v>
      </c>
      <c r="BJ968" s="2">
        <v>4.0932790047178702E-2</v>
      </c>
      <c r="BK968" s="2">
        <v>2.0103355187804401E-5</v>
      </c>
      <c r="BL968" s="2">
        <f t="shared" ref="BL968:BL1031" si="190">IF(AND(BP968=1,AZ968&gt;BK968),-1,IF(AND(BP968=1,AZ968&lt;BK968),1,0))</f>
        <v>-1</v>
      </c>
      <c r="BM968" s="2">
        <v>4.9942191352813598E-6</v>
      </c>
      <c r="BN968" s="2">
        <v>3.2459623979717498E-72</v>
      </c>
      <c r="BO968" s="2">
        <v>5.3197462752372603E-3</v>
      </c>
      <c r="BP968" s="2">
        <f t="shared" ref="BP968:BP1031" si="191">IF(AND(BG968&lt;=0.05,BN968&lt;=0.05,BH968&lt;=0.05,BO968&lt;=0.05),1,0)</f>
        <v>1</v>
      </c>
    </row>
    <row r="969" spans="1:68" x14ac:dyDescent="0.2">
      <c r="A969">
        <v>963</v>
      </c>
      <c r="B969">
        <f t="shared" si="182"/>
        <v>0</v>
      </c>
      <c r="D969">
        <f t="shared" si="183"/>
        <v>0</v>
      </c>
      <c r="E969">
        <f t="shared" si="184"/>
        <v>0</v>
      </c>
      <c r="F969" s="16" t="s">
        <v>5947</v>
      </c>
      <c r="G969" s="16" t="s">
        <v>4686</v>
      </c>
      <c r="H969" s="16" t="s">
        <v>5930</v>
      </c>
      <c r="I969" s="16" t="s">
        <v>5935</v>
      </c>
      <c r="J969" t="s">
        <v>962</v>
      </c>
      <c r="K969" s="8" t="s">
        <v>3237</v>
      </c>
      <c r="L969" s="2">
        <v>0</v>
      </c>
      <c r="M969" s="2">
        <v>1.65242215690777E-2</v>
      </c>
      <c r="N969" s="2">
        <v>8.5766865351573206E-6</v>
      </c>
      <c r="O969" s="2">
        <v>1.73002588421945E-6</v>
      </c>
      <c r="P969" s="2">
        <v>0</v>
      </c>
      <c r="Q969" s="2">
        <v>1.6524221443466901E-2</v>
      </c>
      <c r="R969" s="2">
        <v>6.1972354542658097E-6</v>
      </c>
      <c r="S969" s="2">
        <f t="shared" si="180"/>
        <v>0</v>
      </c>
      <c r="T969" s="2">
        <v>1.80192489487304E-6</v>
      </c>
      <c r="U969" s="2">
        <v>2.8089786338215202E-29</v>
      </c>
      <c r="V969" s="2">
        <v>0.68720283833172902</v>
      </c>
      <c r="W969" s="2">
        <v>0</v>
      </c>
      <c r="X969" s="2">
        <v>1.65242215127821E-2</v>
      </c>
      <c r="Y969" s="2">
        <v>9.6440187799345704E-6</v>
      </c>
      <c r="Z969" s="2">
        <f t="shared" si="185"/>
        <v>0</v>
      </c>
      <c r="AA969" s="2">
        <v>1.8802502594500399E-6</v>
      </c>
      <c r="AB969" s="2">
        <v>2.5224096458368299E-6</v>
      </c>
      <c r="AC969" s="2">
        <v>1.1411739624391699</v>
      </c>
      <c r="AD969" s="2">
        <f t="shared" si="186"/>
        <v>0</v>
      </c>
      <c r="AE969" s="2">
        <v>0</v>
      </c>
      <c r="AF969" s="2">
        <v>3.0156130445761601E-2</v>
      </c>
      <c r="AG969" s="2">
        <v>1.1774001668802399E-5</v>
      </c>
      <c r="AH969" s="2">
        <v>3.4315854766434801E-6</v>
      </c>
      <c r="AI969" s="2">
        <v>0</v>
      </c>
      <c r="AJ969" s="2">
        <v>3.0156130497339999E-2</v>
      </c>
      <c r="AK969" s="2">
        <v>1.12265848651693E-5</v>
      </c>
      <c r="AL969" s="2">
        <f t="shared" si="181"/>
        <v>0</v>
      </c>
      <c r="AM969" s="2">
        <v>3.65728651916176E-6</v>
      </c>
      <c r="AN969" s="2">
        <v>3.35376628329464E-4</v>
      </c>
      <c r="AO969" s="2">
        <v>1.3818929252151699</v>
      </c>
      <c r="AP969" s="2">
        <v>0</v>
      </c>
      <c r="AQ969" s="2">
        <v>4.7827468002077003E-2</v>
      </c>
      <c r="AR969" s="2">
        <v>3.3985281639958697E-5</v>
      </c>
      <c r="AS969" s="2">
        <f t="shared" si="187"/>
        <v>0</v>
      </c>
      <c r="AT969" s="2">
        <v>9.02723715511083E-6</v>
      </c>
      <c r="AU969" s="2">
        <v>0</v>
      </c>
      <c r="AV969" s="2">
        <v>1.5890700407607901E-4</v>
      </c>
      <c r="AW969" s="2">
        <f t="shared" si="188"/>
        <v>0</v>
      </c>
      <c r="AX969" s="2">
        <v>0</v>
      </c>
      <c r="AY969" s="2">
        <v>5.5152051716470099E-2</v>
      </c>
      <c r="AZ969" s="2">
        <v>2.1254799154727799E-5</v>
      </c>
      <c r="BA969" s="2">
        <v>6.15626934334361E-6</v>
      </c>
      <c r="BB969" s="2">
        <v>0</v>
      </c>
      <c r="BC969" s="2">
        <v>3.0650424127242799E-2</v>
      </c>
      <c r="BD969" s="2">
        <v>1.2705096383748701E-5</v>
      </c>
      <c r="BE969" s="2">
        <f t="shared" si="189"/>
        <v>0</v>
      </c>
      <c r="BF969" s="2">
        <v>3.3744632546884802E-6</v>
      </c>
      <c r="BG969" s="2">
        <v>0</v>
      </c>
      <c r="BH969" s="2">
        <v>0.15644932927701999</v>
      </c>
      <c r="BI969" s="2">
        <v>0</v>
      </c>
      <c r="BJ969" s="2">
        <v>4.0932790050186997E-2</v>
      </c>
      <c r="BK969" s="2">
        <v>1.8159929309790901E-5</v>
      </c>
      <c r="BL969" s="2">
        <f t="shared" si="190"/>
        <v>0</v>
      </c>
      <c r="BM969" s="2">
        <v>4.7150546005144002E-6</v>
      </c>
      <c r="BN969" s="2">
        <v>8.4641454121059701E-90</v>
      </c>
      <c r="BO969" s="2">
        <v>0.93058176499679901</v>
      </c>
      <c r="BP969" s="2">
        <f t="shared" si="191"/>
        <v>0</v>
      </c>
    </row>
    <row r="970" spans="1:68" x14ac:dyDescent="0.2">
      <c r="A970">
        <v>964</v>
      </c>
      <c r="B970">
        <f t="shared" si="182"/>
        <v>1</v>
      </c>
      <c r="D970">
        <f t="shared" si="183"/>
        <v>0</v>
      </c>
      <c r="E970">
        <f t="shared" si="184"/>
        <v>0</v>
      </c>
      <c r="F970" s="16" t="s">
        <v>5948</v>
      </c>
      <c r="G970" s="16" t="s">
        <v>4686</v>
      </c>
      <c r="H970" s="16" t="s">
        <v>5930</v>
      </c>
      <c r="I970" s="16" t="s">
        <v>5949</v>
      </c>
      <c r="J970" t="s">
        <v>963</v>
      </c>
      <c r="K970" s="8" t="s">
        <v>3238</v>
      </c>
      <c r="L970" s="2">
        <v>3.65875766013566E-5</v>
      </c>
      <c r="M970" s="2">
        <v>5.2619414197160104E-4</v>
      </c>
      <c r="N970" s="2">
        <v>3.7654366401464198E-5</v>
      </c>
      <c r="O970" s="2">
        <v>3.6898386991080902E-5</v>
      </c>
      <c r="P970" s="2">
        <v>3.6587576602957201E-5</v>
      </c>
      <c r="Q970" s="2">
        <v>5.2619413739391201E-4</v>
      </c>
      <c r="R970" s="2">
        <v>3.78685646642912E-5</v>
      </c>
      <c r="S970" s="2">
        <f t="shared" si="180"/>
        <v>0</v>
      </c>
      <c r="T970" s="2">
        <v>3.6982482707673901E-5</v>
      </c>
      <c r="U970" s="2">
        <v>3.2284215891660003E-33</v>
      </c>
      <c r="V970" s="2">
        <v>0.46173937530693598</v>
      </c>
      <c r="W970" s="2">
        <v>3.6587576602191599E-5</v>
      </c>
      <c r="X970" s="2">
        <v>5.2619414009846203E-4</v>
      </c>
      <c r="Y970" s="2">
        <v>3.7685972698627599E-5</v>
      </c>
      <c r="Z970" s="2">
        <f t="shared" si="185"/>
        <v>0</v>
      </c>
      <c r="AA970" s="2">
        <v>3.6944041946911003E-5</v>
      </c>
      <c r="AB970" s="2">
        <v>5.0089832632000301E-13</v>
      </c>
      <c r="AC970" s="2">
        <v>1.3269117408612101</v>
      </c>
      <c r="AD970" s="2">
        <f t="shared" si="186"/>
        <v>0</v>
      </c>
      <c r="AE970" s="2">
        <v>6.5857637882441803E-5</v>
      </c>
      <c r="AF970" s="2">
        <v>9.5937261386717996E-4</v>
      </c>
      <c r="AG970" s="2">
        <v>6.7863452890961303E-5</v>
      </c>
      <c r="AH970" s="2">
        <v>6.65418773350175E-5</v>
      </c>
      <c r="AI970" s="2">
        <v>6.5857637881643194E-5</v>
      </c>
      <c r="AJ970" s="2">
        <v>9.5937261589180804E-4</v>
      </c>
      <c r="AK970" s="2">
        <v>6.8019590633305706E-5</v>
      </c>
      <c r="AL970" s="2">
        <f t="shared" si="181"/>
        <v>0</v>
      </c>
      <c r="AM970" s="2">
        <v>6.6623584846432001E-5</v>
      </c>
      <c r="AN970" s="2">
        <v>6.27638814481654E-10</v>
      </c>
      <c r="AO970" s="2">
        <v>1.10036590683915</v>
      </c>
      <c r="AP970" s="2">
        <v>6.0873198354430203E-5</v>
      </c>
      <c r="AQ970" s="2">
        <v>5.3506456380096102E-4</v>
      </c>
      <c r="AR970" s="2">
        <v>6.2005262765943702E-5</v>
      </c>
      <c r="AS970" s="2">
        <f t="shared" si="187"/>
        <v>0</v>
      </c>
      <c r="AT970" s="2">
        <v>6.1250423474679E-5</v>
      </c>
      <c r="AU970" s="2">
        <v>0</v>
      </c>
      <c r="AV970" s="2">
        <v>5.0422490090232597E-147</v>
      </c>
      <c r="AW970" s="2">
        <f t="shared" si="188"/>
        <v>0</v>
      </c>
      <c r="AX970" s="2">
        <v>1.20940037367494E-4</v>
      </c>
      <c r="AY970" s="2">
        <v>1.99050111256271E-3</v>
      </c>
      <c r="AZ970" s="2">
        <v>1.2539572688735401E-4</v>
      </c>
      <c r="BA970" s="2">
        <v>1.2218640837713599E-4</v>
      </c>
      <c r="BB970" s="2">
        <v>7.0228625213304E-5</v>
      </c>
      <c r="BC970" s="2">
        <v>2.5222625554580302E-3</v>
      </c>
      <c r="BD970" s="2">
        <v>7.6044706217882899E-5</v>
      </c>
      <c r="BE970" s="2">
        <f t="shared" si="189"/>
        <v>-1</v>
      </c>
      <c r="BF970" s="2">
        <v>7.1926730344711306E-5</v>
      </c>
      <c r="BG970" s="2">
        <v>0</v>
      </c>
      <c r="BH970" s="2">
        <v>0</v>
      </c>
      <c r="BI970" s="2">
        <v>6.9394990462898798E-5</v>
      </c>
      <c r="BJ970" s="2">
        <v>7.3349211822713596E-4</v>
      </c>
      <c r="BK970" s="2">
        <v>7.0735178425512395E-5</v>
      </c>
      <c r="BL970" s="2">
        <f t="shared" si="190"/>
        <v>-1</v>
      </c>
      <c r="BM970" s="2">
        <v>6.98809356575585E-5</v>
      </c>
      <c r="BN970" s="2">
        <v>0</v>
      </c>
      <c r="BO970" s="2">
        <v>0</v>
      </c>
      <c r="BP970" s="2">
        <f t="shared" si="191"/>
        <v>1</v>
      </c>
    </row>
    <row r="971" spans="1:68" x14ac:dyDescent="0.2">
      <c r="A971">
        <v>965</v>
      </c>
      <c r="B971">
        <f t="shared" si="182"/>
        <v>1</v>
      </c>
      <c r="D971">
        <f t="shared" si="183"/>
        <v>0</v>
      </c>
      <c r="E971">
        <f t="shared" si="184"/>
        <v>0</v>
      </c>
      <c r="F971" s="16" t="s">
        <v>5950</v>
      </c>
      <c r="G971" s="16" t="s">
        <v>4686</v>
      </c>
      <c r="H971" s="16" t="s">
        <v>5930</v>
      </c>
      <c r="I971" s="16" t="s">
        <v>5949</v>
      </c>
      <c r="J971" t="s">
        <v>964</v>
      </c>
      <c r="K971" s="8" t="s">
        <v>3239</v>
      </c>
      <c r="L971" s="2">
        <v>4.9252506963364499E-6</v>
      </c>
      <c r="M971" s="2">
        <v>5.3796465654334697E-4</v>
      </c>
      <c r="N971" s="2">
        <v>6.6340448333891996E-6</v>
      </c>
      <c r="O971" s="2">
        <v>5.5384169807186198E-6</v>
      </c>
      <c r="P971" s="2">
        <v>4.9252506965519199E-6</v>
      </c>
      <c r="Q971" s="2">
        <v>5.3796465164931398E-4</v>
      </c>
      <c r="R971" s="2">
        <v>6.6055250433581797E-6</v>
      </c>
      <c r="S971" s="2">
        <f t="shared" si="180"/>
        <v>0</v>
      </c>
      <c r="T971" s="2">
        <v>5.56441360085129E-6</v>
      </c>
      <c r="U971" s="2">
        <v>3.2848513594812299E-2</v>
      </c>
      <c r="V971" s="2">
        <v>1.4057911074862901</v>
      </c>
      <c r="W971" s="2">
        <v>4.9252506964488698E-6</v>
      </c>
      <c r="X971" s="2">
        <v>5.3796465429221604E-4</v>
      </c>
      <c r="Y971" s="2">
        <v>6.6003031701848103E-6</v>
      </c>
      <c r="Z971" s="2">
        <f t="shared" si="185"/>
        <v>0</v>
      </c>
      <c r="AA971" s="2">
        <v>5.5393401890211204E-6</v>
      </c>
      <c r="AB971" s="2">
        <v>0.55745559337931405</v>
      </c>
      <c r="AC971" s="2">
        <v>1.34896207818841</v>
      </c>
      <c r="AD971" s="2">
        <f t="shared" si="186"/>
        <v>0</v>
      </c>
      <c r="AE971" s="2">
        <v>8.8654512534056095E-6</v>
      </c>
      <c r="AF971" s="2">
        <v>9.8164385294299611E-4</v>
      </c>
      <c r="AG971" s="2">
        <v>1.1765370392074699E-5</v>
      </c>
      <c r="AH971" s="2">
        <v>1.00224615223225E-5</v>
      </c>
      <c r="AI971" s="2">
        <v>8.8654512532981007E-6</v>
      </c>
      <c r="AJ971" s="2">
        <v>9.8164385462968205E-4</v>
      </c>
      <c r="AK971" s="2">
        <v>1.2133789913405499E-5</v>
      </c>
      <c r="AL971" s="2">
        <f t="shared" si="181"/>
        <v>0</v>
      </c>
      <c r="AM971" s="2">
        <v>1.0186882240814801E-5</v>
      </c>
      <c r="AN971" s="2">
        <v>1.5100932474604298E-11</v>
      </c>
      <c r="AO971" s="2">
        <v>0.62134115311278904</v>
      </c>
      <c r="AP971" s="2">
        <v>8.1944690092502006E-6</v>
      </c>
      <c r="AQ971" s="2">
        <v>4.9581521307298995E-4</v>
      </c>
      <c r="AR971" s="2">
        <v>1.00530462671062E-5</v>
      </c>
      <c r="AS971" s="2">
        <f t="shared" si="187"/>
        <v>0</v>
      </c>
      <c r="AT971" s="2">
        <v>8.93351418193997E-6</v>
      </c>
      <c r="AU971" s="2">
        <v>0</v>
      </c>
      <c r="AV971" s="2">
        <v>2.7979729615407899E-11</v>
      </c>
      <c r="AW971" s="2">
        <f t="shared" si="188"/>
        <v>0</v>
      </c>
      <c r="AX971" s="2">
        <v>1.62803896456242E-5</v>
      </c>
      <c r="AY971" s="2">
        <v>2.0780393320904899E-3</v>
      </c>
      <c r="AZ971" s="2">
        <v>2.2995885940771299E-5</v>
      </c>
      <c r="BA971" s="2">
        <v>1.8576192445025501E-5</v>
      </c>
      <c r="BB971" s="2">
        <v>9.4538533940985899E-6</v>
      </c>
      <c r="BC971" s="2">
        <v>3.1330591110403901E-3</v>
      </c>
      <c r="BD971" s="2">
        <v>1.8288168013079501E-5</v>
      </c>
      <c r="BE971" s="2">
        <f t="shared" si="189"/>
        <v>-1</v>
      </c>
      <c r="BF971" s="2">
        <v>1.27901450637729E-5</v>
      </c>
      <c r="BG971" s="2">
        <v>0</v>
      </c>
      <c r="BH971" s="2">
        <v>1.4177320207436301E-7</v>
      </c>
      <c r="BI971" s="2">
        <v>9.3416333315440496E-6</v>
      </c>
      <c r="BJ971" s="2">
        <v>6.8164267012841705E-4</v>
      </c>
      <c r="BK971" s="2">
        <v>1.1916150399370599E-5</v>
      </c>
      <c r="BL971" s="2">
        <f t="shared" si="190"/>
        <v>-1</v>
      </c>
      <c r="BM971" s="2">
        <v>1.0312725777712E-5</v>
      </c>
      <c r="BN971" s="2">
        <v>0</v>
      </c>
      <c r="BO971" s="2">
        <v>1.71177003654467E-94</v>
      </c>
      <c r="BP971" s="2">
        <f t="shared" si="191"/>
        <v>1</v>
      </c>
    </row>
    <row r="972" spans="1:68" x14ac:dyDescent="0.2">
      <c r="A972">
        <v>966</v>
      </c>
      <c r="B972">
        <f t="shared" si="182"/>
        <v>1</v>
      </c>
      <c r="D972">
        <f t="shared" si="183"/>
        <v>0</v>
      </c>
      <c r="E972">
        <f t="shared" si="184"/>
        <v>0</v>
      </c>
      <c r="F972" s="16" t="s">
        <v>5951</v>
      </c>
      <c r="G972" s="16" t="s">
        <v>4686</v>
      </c>
      <c r="H972" s="16" t="s">
        <v>5930</v>
      </c>
      <c r="I972" s="16" t="s">
        <v>5952</v>
      </c>
      <c r="J972" t="s">
        <v>965</v>
      </c>
      <c r="K972" s="8" t="s">
        <v>3240</v>
      </c>
      <c r="L972" s="2">
        <v>3.65875766013566E-5</v>
      </c>
      <c r="M972" s="2">
        <v>5.2619414197160104E-4</v>
      </c>
      <c r="N972" s="2">
        <v>3.7654366695272002E-5</v>
      </c>
      <c r="O972" s="2">
        <v>3.6898387350200802E-5</v>
      </c>
      <c r="P972" s="2">
        <v>3.6587576602957201E-5</v>
      </c>
      <c r="Q972" s="2">
        <v>5.2619413739391201E-4</v>
      </c>
      <c r="R972" s="2">
        <v>3.7868564453046102E-5</v>
      </c>
      <c r="S972" s="2">
        <f t="shared" ref="S972:S1035" si="192">IF(AND(AD972=1,N972&gt;R972),-1,IF(AND(AD972=1,N972&lt;R972),1,0))</f>
        <v>0</v>
      </c>
      <c r="T972" s="2">
        <v>3.69824822525129E-5</v>
      </c>
      <c r="U972" s="2">
        <v>3.2284215891660003E-33</v>
      </c>
      <c r="V972" s="2">
        <v>0.46173937530693598</v>
      </c>
      <c r="W972" s="2">
        <v>3.6587576602191599E-5</v>
      </c>
      <c r="X972" s="2">
        <v>5.2619414009846203E-4</v>
      </c>
      <c r="Y972" s="2">
        <v>3.7685972774022802E-5</v>
      </c>
      <c r="Z972" s="2">
        <f t="shared" si="185"/>
        <v>0</v>
      </c>
      <c r="AA972" s="2">
        <v>3.6944041872329698E-5</v>
      </c>
      <c r="AB972" s="2">
        <v>5.0089832632000301E-13</v>
      </c>
      <c r="AC972" s="2">
        <v>1.3269117408612101</v>
      </c>
      <c r="AD972" s="2">
        <f t="shared" si="186"/>
        <v>0</v>
      </c>
      <c r="AE972" s="2">
        <v>6.5857637882441803E-5</v>
      </c>
      <c r="AF972" s="2">
        <v>9.5937261386718105E-4</v>
      </c>
      <c r="AG972" s="2">
        <v>6.7863452564574206E-5</v>
      </c>
      <c r="AH972" s="2">
        <v>6.6541876806881493E-5</v>
      </c>
      <c r="AI972" s="2">
        <v>6.5857637881643194E-5</v>
      </c>
      <c r="AJ972" s="2">
        <v>9.5937261589180804E-4</v>
      </c>
      <c r="AK972" s="2">
        <v>6.8019590531300306E-5</v>
      </c>
      <c r="AL972" s="2">
        <f t="shared" si="181"/>
        <v>0</v>
      </c>
      <c r="AM972" s="2">
        <v>6.6623584549044696E-5</v>
      </c>
      <c r="AN972" s="2">
        <v>6.27638814481654E-10</v>
      </c>
      <c r="AO972" s="2">
        <v>1.10036590683915</v>
      </c>
      <c r="AP972" s="2">
        <v>6.0873198354430203E-5</v>
      </c>
      <c r="AQ972" s="2">
        <v>5.3506456380096102E-4</v>
      </c>
      <c r="AR972" s="2">
        <v>6.2005262798846202E-5</v>
      </c>
      <c r="AS972" s="2">
        <f t="shared" si="187"/>
        <v>0</v>
      </c>
      <c r="AT972" s="2">
        <v>6.1250423422277205E-5</v>
      </c>
      <c r="AU972" s="2">
        <v>0</v>
      </c>
      <c r="AV972" s="2">
        <v>5.0422490090232597E-147</v>
      </c>
      <c r="AW972" s="2">
        <f t="shared" si="188"/>
        <v>0</v>
      </c>
      <c r="AX972" s="2">
        <v>1.20940037367494E-4</v>
      </c>
      <c r="AY972" s="2">
        <v>1.99050111256271E-3</v>
      </c>
      <c r="AZ972" s="2">
        <v>1.25395726866931E-4</v>
      </c>
      <c r="BA972" s="2">
        <v>1.22186408059492E-4</v>
      </c>
      <c r="BB972" s="2">
        <v>7.0228625213304E-5</v>
      </c>
      <c r="BC972" s="2">
        <v>2.5222625554580302E-3</v>
      </c>
      <c r="BD972" s="2">
        <v>7.60447060962914E-5</v>
      </c>
      <c r="BE972" s="2">
        <f t="shared" si="189"/>
        <v>-1</v>
      </c>
      <c r="BF972" s="2">
        <v>7.1926730046191999E-5</v>
      </c>
      <c r="BG972" s="2">
        <v>0</v>
      </c>
      <c r="BH972" s="2">
        <v>0</v>
      </c>
      <c r="BI972" s="2">
        <v>6.9394990462898798E-5</v>
      </c>
      <c r="BJ972" s="2">
        <v>7.3349211822713596E-4</v>
      </c>
      <c r="BK972" s="2">
        <v>7.0735178190911794E-5</v>
      </c>
      <c r="BL972" s="2">
        <f t="shared" si="190"/>
        <v>-1</v>
      </c>
      <c r="BM972" s="2">
        <v>6.9880935699128804E-5</v>
      </c>
      <c r="BN972" s="2">
        <v>0</v>
      </c>
      <c r="BO972" s="2">
        <v>0</v>
      </c>
      <c r="BP972" s="2">
        <f t="shared" si="191"/>
        <v>1</v>
      </c>
    </row>
    <row r="973" spans="1:68" x14ac:dyDescent="0.2">
      <c r="A973">
        <v>967</v>
      </c>
      <c r="B973">
        <f t="shared" si="182"/>
        <v>0</v>
      </c>
      <c r="D973">
        <f t="shared" si="183"/>
        <v>0</v>
      </c>
      <c r="E973">
        <f t="shared" si="184"/>
        <v>0</v>
      </c>
      <c r="F973" s="16" t="s">
        <v>5953</v>
      </c>
      <c r="G973" s="16" t="s">
        <v>4686</v>
      </c>
      <c r="H973" s="16" t="s">
        <v>5930</v>
      </c>
      <c r="I973" s="16" t="s">
        <v>5952</v>
      </c>
      <c r="J973" t="s">
        <v>966</v>
      </c>
      <c r="K973" s="8" t="s">
        <v>3241</v>
      </c>
      <c r="L973" s="2">
        <v>2.02143275497458E-5</v>
      </c>
      <c r="M973" s="2">
        <v>2.02143275497458E-5</v>
      </c>
      <c r="N973" s="2">
        <v>2.02143272528868E-5</v>
      </c>
      <c r="O973" s="2">
        <v>2.0214327244165098E-5</v>
      </c>
      <c r="P973" s="2">
        <v>2.0214327550630099E-5</v>
      </c>
      <c r="Q973" s="2">
        <v>2.0214327550630099E-5</v>
      </c>
      <c r="R973" s="2">
        <v>2.0214326985801699E-5</v>
      </c>
      <c r="S973" s="2">
        <f t="shared" si="192"/>
        <v>-1</v>
      </c>
      <c r="T973" s="2">
        <v>2.0214326971368299E-5</v>
      </c>
      <c r="U973" s="2">
        <v>0</v>
      </c>
      <c r="V973" s="2">
        <v>0</v>
      </c>
      <c r="W973" s="2">
        <v>2.0214327550207101E-5</v>
      </c>
      <c r="X973" s="2">
        <v>2.0214327550207101E-5</v>
      </c>
      <c r="Y973" s="2">
        <v>2.0214326976746301E-5</v>
      </c>
      <c r="Z973" s="2">
        <f t="shared" si="185"/>
        <v>-1</v>
      </c>
      <c r="AA973" s="2">
        <v>2.0214326964009398E-5</v>
      </c>
      <c r="AB973" s="2">
        <v>0</v>
      </c>
      <c r="AC973" s="2">
        <v>0</v>
      </c>
      <c r="AD973" s="2">
        <f t="shared" si="186"/>
        <v>1</v>
      </c>
      <c r="AE973" s="2">
        <v>3.6385789589542402E-5</v>
      </c>
      <c r="AF973" s="2">
        <v>3.6385789589542402E-5</v>
      </c>
      <c r="AG973" s="2">
        <v>3.63857889703021E-5</v>
      </c>
      <c r="AH973" s="2">
        <v>3.6385788958451397E-5</v>
      </c>
      <c r="AI973" s="2">
        <v>3.6385789589101098E-5</v>
      </c>
      <c r="AJ973" s="2">
        <v>3.6385789589101098E-5</v>
      </c>
      <c r="AK973" s="2">
        <v>3.6385789232328801E-5</v>
      </c>
      <c r="AL973" s="2">
        <f t="shared" si="181"/>
        <v>1</v>
      </c>
      <c r="AM973" s="2">
        <v>3.6385789217789901E-5</v>
      </c>
      <c r="AN973" s="2">
        <v>0</v>
      </c>
      <c r="AO973" s="2">
        <v>0</v>
      </c>
      <c r="AP973" s="2">
        <v>3.3631928781297602E-5</v>
      </c>
      <c r="AQ973" s="2">
        <v>3.3631928781297602E-5</v>
      </c>
      <c r="AR973" s="2">
        <v>3.3631928551003703E-5</v>
      </c>
      <c r="AS973" s="2">
        <f t="shared" si="187"/>
        <v>-1</v>
      </c>
      <c r="AT973" s="2">
        <v>3.3631928558779499E-5</v>
      </c>
      <c r="AU973" s="2">
        <v>0</v>
      </c>
      <c r="AV973" s="2">
        <v>0</v>
      </c>
      <c r="AW973" s="2">
        <f t="shared" si="188"/>
        <v>1</v>
      </c>
      <c r="AX973" s="2">
        <v>6.6818350826066504E-5</v>
      </c>
      <c r="AY973" s="2">
        <v>6.6818350826066504E-5</v>
      </c>
      <c r="AZ973" s="2">
        <v>6.6818350433047201E-5</v>
      </c>
      <c r="BA973" s="2">
        <v>6.68183504175343E-5</v>
      </c>
      <c r="BB973" s="2">
        <v>3.8800723231760099E-5</v>
      </c>
      <c r="BC973" s="2">
        <v>3.8800723231760099E-5</v>
      </c>
      <c r="BD973" s="2">
        <v>3.8800722809789E-5</v>
      </c>
      <c r="BE973" s="2">
        <f t="shared" si="189"/>
        <v>-1</v>
      </c>
      <c r="BF973" s="2">
        <v>3.8800722791492702E-5</v>
      </c>
      <c r="BG973" s="2">
        <v>0</v>
      </c>
      <c r="BH973" s="2">
        <v>0</v>
      </c>
      <c r="BI973" s="2">
        <v>3.8340147061735398E-5</v>
      </c>
      <c r="BJ973" s="2">
        <v>3.8340147061735398E-5</v>
      </c>
      <c r="BK973" s="2">
        <v>3.83401464685872E-5</v>
      </c>
      <c r="BL973" s="2">
        <f t="shared" si="190"/>
        <v>-1</v>
      </c>
      <c r="BM973" s="2">
        <v>3.8340146463195903E-5</v>
      </c>
      <c r="BN973" s="2">
        <v>0</v>
      </c>
      <c r="BO973" s="2">
        <v>0</v>
      </c>
      <c r="BP973" s="2">
        <f t="shared" si="191"/>
        <v>1</v>
      </c>
    </row>
    <row r="974" spans="1:68" x14ac:dyDescent="0.2">
      <c r="A974">
        <v>968</v>
      </c>
      <c r="B974">
        <f t="shared" si="182"/>
        <v>1</v>
      </c>
      <c r="D974">
        <f t="shared" si="183"/>
        <v>0</v>
      </c>
      <c r="E974">
        <f t="shared" si="184"/>
        <v>0</v>
      </c>
      <c r="F974" s="16" t="s">
        <v>5954</v>
      </c>
      <c r="G974" s="16" t="s">
        <v>4686</v>
      </c>
      <c r="H974" s="16" t="s">
        <v>5930</v>
      </c>
      <c r="I974" s="16" t="s">
        <v>5952</v>
      </c>
      <c r="J974" t="s">
        <v>967</v>
      </c>
      <c r="K974" s="8" t="s">
        <v>3242</v>
      </c>
      <c r="L974" s="2">
        <v>4.9252506963364499E-6</v>
      </c>
      <c r="M974" s="2">
        <v>5.3796465654334697E-4</v>
      </c>
      <c r="N974" s="2">
        <v>6.6340447830696903E-6</v>
      </c>
      <c r="O974" s="2">
        <v>5.5384167955724598E-6</v>
      </c>
      <c r="P974" s="2">
        <v>4.9252506965519199E-6</v>
      </c>
      <c r="Q974" s="2">
        <v>5.3796465164931398E-4</v>
      </c>
      <c r="R974" s="2">
        <v>6.6055249994908203E-6</v>
      </c>
      <c r="S974" s="2">
        <f t="shared" si="192"/>
        <v>0</v>
      </c>
      <c r="T974" s="2">
        <v>5.5644133680390099E-6</v>
      </c>
      <c r="U974" s="2">
        <v>3.2848513594812299E-2</v>
      </c>
      <c r="V974" s="2">
        <v>1.4057911074862901</v>
      </c>
      <c r="W974" s="2">
        <v>4.9252506964488698E-6</v>
      </c>
      <c r="X974" s="2">
        <v>5.3796465429221604E-4</v>
      </c>
      <c r="Y974" s="2">
        <v>6.6003031684844899E-6</v>
      </c>
      <c r="Z974" s="2">
        <f t="shared" si="185"/>
        <v>0</v>
      </c>
      <c r="AA974" s="2">
        <v>5.5393399318779401E-6</v>
      </c>
      <c r="AB974" s="2">
        <v>0.55745559337931405</v>
      </c>
      <c r="AC974" s="2">
        <v>1.34896207818841</v>
      </c>
      <c r="AD974" s="2">
        <f t="shared" si="186"/>
        <v>0</v>
      </c>
      <c r="AE974" s="2">
        <v>8.8654512534056095E-6</v>
      </c>
      <c r="AF974" s="2">
        <v>9.8164385294299611E-4</v>
      </c>
      <c r="AG974" s="2">
        <v>1.17653702978129E-5</v>
      </c>
      <c r="AH974" s="2">
        <v>1.0022461233285201E-5</v>
      </c>
      <c r="AI974" s="2">
        <v>8.8654512532981007E-6</v>
      </c>
      <c r="AJ974" s="2">
        <v>9.8164385462968205E-4</v>
      </c>
      <c r="AK974" s="2">
        <v>1.2133789957454301E-5</v>
      </c>
      <c r="AL974" s="2">
        <f t="shared" si="181"/>
        <v>0</v>
      </c>
      <c r="AM974" s="2">
        <v>1.0186882209515E-5</v>
      </c>
      <c r="AN974" s="2">
        <v>1.5100932474604298E-11</v>
      </c>
      <c r="AO974" s="2">
        <v>0.62134115311278904</v>
      </c>
      <c r="AP974" s="2">
        <v>8.1944690092502006E-6</v>
      </c>
      <c r="AQ974" s="2">
        <v>4.9581521307298995E-4</v>
      </c>
      <c r="AR974" s="2">
        <v>1.0053046332172499E-5</v>
      </c>
      <c r="AS974" s="2">
        <f t="shared" si="187"/>
        <v>0</v>
      </c>
      <c r="AT974" s="2">
        <v>8.9335143317960192E-6</v>
      </c>
      <c r="AU974" s="2">
        <v>0</v>
      </c>
      <c r="AV974" s="2">
        <v>2.7979729615407899E-11</v>
      </c>
      <c r="AW974" s="2">
        <f t="shared" si="188"/>
        <v>0</v>
      </c>
      <c r="AX974" s="2">
        <v>1.62803896456242E-5</v>
      </c>
      <c r="AY974" s="2">
        <v>2.0780393320904899E-3</v>
      </c>
      <c r="AZ974" s="2">
        <v>2.2995886136681302E-5</v>
      </c>
      <c r="BA974" s="2">
        <v>1.85761925725691E-5</v>
      </c>
      <c r="BB974" s="2">
        <v>9.4538533940985899E-6</v>
      </c>
      <c r="BC974" s="2">
        <v>3.1330591110403901E-3</v>
      </c>
      <c r="BD974" s="2">
        <v>1.82881685328543E-5</v>
      </c>
      <c r="BE974" s="2">
        <f t="shared" si="189"/>
        <v>-1</v>
      </c>
      <c r="BF974" s="2">
        <v>1.27901457672869E-5</v>
      </c>
      <c r="BG974" s="2">
        <v>0</v>
      </c>
      <c r="BH974" s="2">
        <v>1.4177320207436301E-7</v>
      </c>
      <c r="BI974" s="2">
        <v>9.3416333315440496E-6</v>
      </c>
      <c r="BJ974" s="2">
        <v>6.8164267012841705E-4</v>
      </c>
      <c r="BK974" s="2">
        <v>1.1916150344984499E-5</v>
      </c>
      <c r="BL974" s="2">
        <f t="shared" si="190"/>
        <v>-1</v>
      </c>
      <c r="BM974" s="2">
        <v>1.0312725678673699E-5</v>
      </c>
      <c r="BN974" s="2">
        <v>0</v>
      </c>
      <c r="BO974" s="2">
        <v>1.71177003654467E-94</v>
      </c>
      <c r="BP974" s="2">
        <f t="shared" si="191"/>
        <v>1</v>
      </c>
    </row>
    <row r="975" spans="1:68" x14ac:dyDescent="0.2">
      <c r="A975">
        <v>969</v>
      </c>
      <c r="B975">
        <f t="shared" si="182"/>
        <v>0</v>
      </c>
      <c r="D975">
        <f t="shared" si="183"/>
        <v>0</v>
      </c>
      <c r="E975">
        <f t="shared" si="184"/>
        <v>0</v>
      </c>
      <c r="F975" s="16" t="s">
        <v>5955</v>
      </c>
      <c r="G975" s="16" t="s">
        <v>4686</v>
      </c>
      <c r="H975" s="16" t="s">
        <v>5930</v>
      </c>
      <c r="I975" s="16" t="s">
        <v>5952</v>
      </c>
      <c r="J975" t="s">
        <v>968</v>
      </c>
      <c r="K975" s="8" t="s">
        <v>3243</v>
      </c>
      <c r="L975" s="2">
        <v>1.3579643010730699E-4</v>
      </c>
      <c r="M975" s="2">
        <v>1.3579643010730699E-4</v>
      </c>
      <c r="N975" s="2">
        <v>1.35796429900218E-4</v>
      </c>
      <c r="O975" s="2">
        <v>1.3579642988045899E-4</v>
      </c>
      <c r="P975" s="2">
        <v>1.3579643011324801E-4</v>
      </c>
      <c r="Q975" s="2">
        <v>1.3579643011324801E-4</v>
      </c>
      <c r="R975" s="2">
        <v>1.3579643002551201E-4</v>
      </c>
      <c r="S975" s="2">
        <f t="shared" si="192"/>
        <v>1</v>
      </c>
      <c r="T975" s="2">
        <v>1.3579643002017001E-4</v>
      </c>
      <c r="U975" s="2">
        <v>9.70525488456439E-240</v>
      </c>
      <c r="V975" s="2">
        <v>3.8863129862976401E-183</v>
      </c>
      <c r="W975" s="2">
        <v>1.3579643011040699E-4</v>
      </c>
      <c r="X975" s="2">
        <v>1.3579643011040699E-4</v>
      </c>
      <c r="Y975" s="2">
        <v>1.3579642975512801E-4</v>
      </c>
      <c r="Z975" s="2">
        <f t="shared" si="185"/>
        <v>-1</v>
      </c>
      <c r="AA975" s="2">
        <v>1.35796429733963E-4</v>
      </c>
      <c r="AB975" s="2">
        <v>6.89970341931103E-214</v>
      </c>
      <c r="AC975" s="2">
        <v>7.6711919454204702E-191</v>
      </c>
      <c r="AD975" s="2">
        <f t="shared" si="186"/>
        <v>1</v>
      </c>
      <c r="AE975" s="2">
        <v>2.4443357419315299E-4</v>
      </c>
      <c r="AF975" s="2">
        <v>2.4443357419315299E-4</v>
      </c>
      <c r="AG975" s="2">
        <v>2.44433573961971E-4</v>
      </c>
      <c r="AH975" s="2">
        <v>2.4443357393949701E-4</v>
      </c>
      <c r="AI975" s="2">
        <v>2.44433574190189E-4</v>
      </c>
      <c r="AJ975" s="2">
        <v>2.44433574190189E-4</v>
      </c>
      <c r="AK975" s="2">
        <v>2.4443357389093598E-4</v>
      </c>
      <c r="AL975" s="2">
        <f t="shared" si="181"/>
        <v>-1</v>
      </c>
      <c r="AM975" s="2">
        <v>2.4443357386576698E-4</v>
      </c>
      <c r="AN975" s="2">
        <v>7.4527868417749703E-62</v>
      </c>
      <c r="AO975" s="2">
        <v>2.4689579972204499E-53</v>
      </c>
      <c r="AP975" s="2">
        <v>2.25933603523747E-4</v>
      </c>
      <c r="AQ975" s="2">
        <v>2.25933603523747E-4</v>
      </c>
      <c r="AR975" s="2">
        <v>2.2593360368900099E-4</v>
      </c>
      <c r="AS975" s="2">
        <f t="shared" si="187"/>
        <v>-1</v>
      </c>
      <c r="AT975" s="2">
        <v>2.2593360371134499E-4</v>
      </c>
      <c r="AU975" s="2">
        <v>0</v>
      </c>
      <c r="AV975" s="2">
        <v>0</v>
      </c>
      <c r="AW975" s="2">
        <f t="shared" si="188"/>
        <v>1</v>
      </c>
      <c r="AX975" s="2">
        <v>4.4887436821768501E-4</v>
      </c>
      <c r="AY975" s="2">
        <v>4.4887436821768501E-4</v>
      </c>
      <c r="AZ975" s="2">
        <v>4.4887436800295698E-4</v>
      </c>
      <c r="BA975" s="2">
        <v>4.4887436797854898E-4</v>
      </c>
      <c r="BB975" s="2">
        <v>2.60656689543005E-4</v>
      </c>
      <c r="BC975" s="2">
        <v>2.60656689543005E-4</v>
      </c>
      <c r="BD975" s="2">
        <v>2.60656689580832E-4</v>
      </c>
      <c r="BE975" s="2">
        <f t="shared" si="189"/>
        <v>-1</v>
      </c>
      <c r="BF975" s="2">
        <v>2.6065668959187498E-4</v>
      </c>
      <c r="BG975" s="2">
        <v>0</v>
      </c>
      <c r="BH975" s="2">
        <v>0</v>
      </c>
      <c r="BI975" s="2">
        <v>2.5756261681028901E-4</v>
      </c>
      <c r="BJ975" s="2">
        <v>2.5756261681028901E-4</v>
      </c>
      <c r="BK975" s="2">
        <v>2.5756261662433999E-4</v>
      </c>
      <c r="BL975" s="2">
        <f t="shared" si="190"/>
        <v>-1</v>
      </c>
      <c r="BM975" s="2">
        <v>2.57562616614701E-4</v>
      </c>
      <c r="BN975" s="2">
        <v>0</v>
      </c>
      <c r="BO975" s="2">
        <v>0</v>
      </c>
      <c r="BP975" s="2">
        <f t="shared" si="191"/>
        <v>1</v>
      </c>
    </row>
    <row r="976" spans="1:68" x14ac:dyDescent="0.2">
      <c r="A976">
        <v>970</v>
      </c>
      <c r="B976">
        <f t="shared" si="182"/>
        <v>1</v>
      </c>
      <c r="D976">
        <f t="shared" si="183"/>
        <v>0</v>
      </c>
      <c r="E976">
        <f t="shared" si="184"/>
        <v>0</v>
      </c>
      <c r="F976" s="16" t="s">
        <v>5956</v>
      </c>
      <c r="G976" s="16" t="s">
        <v>4686</v>
      </c>
      <c r="H976" s="16" t="s">
        <v>5930</v>
      </c>
      <c r="I976" s="16" t="s">
        <v>5957</v>
      </c>
      <c r="J976" t="s">
        <v>969</v>
      </c>
      <c r="K976" s="8" t="s">
        <v>3244</v>
      </c>
      <c r="L976" s="2">
        <v>1.2443631719254999E-4</v>
      </c>
      <c r="M976" s="2">
        <v>1.1140584033004801E-2</v>
      </c>
      <c r="N976" s="2">
        <v>1.47923016444067E-4</v>
      </c>
      <c r="O976" s="2">
        <v>1.3299720877398E-4</v>
      </c>
      <c r="P976" s="2">
        <v>1.2443631719799401E-4</v>
      </c>
      <c r="Q976" s="2">
        <v>1.11405839416407E-2</v>
      </c>
      <c r="R976" s="2">
        <v>1.5068644958835301E-4</v>
      </c>
      <c r="S976" s="2">
        <f t="shared" si="192"/>
        <v>0</v>
      </c>
      <c r="T976" s="2">
        <v>1.34602123698442E-4</v>
      </c>
      <c r="U976" s="2">
        <v>1.7602475931930301E-23</v>
      </c>
      <c r="V976" s="2">
        <v>0.79010655336846503</v>
      </c>
      <c r="W976" s="2">
        <v>1.2443631719539E-4</v>
      </c>
      <c r="X976" s="2">
        <v>1.11405839921964E-2</v>
      </c>
      <c r="Y976" s="2">
        <v>1.53589610775554E-4</v>
      </c>
      <c r="Z976" s="2">
        <f t="shared" si="185"/>
        <v>0</v>
      </c>
      <c r="AA976" s="2">
        <v>1.34255461595732E-4</v>
      </c>
      <c r="AB976" s="2">
        <v>8.0764789361013595E-16</v>
      </c>
      <c r="AC976" s="2">
        <v>0.24583028120015399</v>
      </c>
      <c r="AD976" s="2">
        <f t="shared" si="186"/>
        <v>0</v>
      </c>
      <c r="AE976" s="2">
        <v>2.2398537094658999E-4</v>
      </c>
      <c r="AF976" s="2">
        <v>2.0328072337113999E-2</v>
      </c>
      <c r="AG976" s="2">
        <v>2.7218669400650802E-4</v>
      </c>
      <c r="AH976" s="2">
        <v>2.4206240674476699E-4</v>
      </c>
      <c r="AI976" s="2">
        <v>2.2398537094387301E-4</v>
      </c>
      <c r="AJ976" s="2">
        <v>2.0328072365248299E-2</v>
      </c>
      <c r="AK976" s="2">
        <v>2.7766740295444899E-4</v>
      </c>
      <c r="AL976" s="2">
        <f t="shared" si="181"/>
        <v>0</v>
      </c>
      <c r="AM976" s="2">
        <v>2.4634507321057099E-4</v>
      </c>
      <c r="AN976" s="2">
        <v>6.6924615202517797E-39</v>
      </c>
      <c r="AO976" s="2">
        <v>0.77460812876436802</v>
      </c>
      <c r="AP976" s="2">
        <v>2.0703302384547699E-4</v>
      </c>
      <c r="AQ976" s="2">
        <v>3.2092011678368698E-2</v>
      </c>
      <c r="AR976" s="2">
        <v>2.7864639640431E-4</v>
      </c>
      <c r="AS976" s="2">
        <f t="shared" si="187"/>
        <v>0</v>
      </c>
      <c r="AT976" s="2">
        <v>2.35439888183803E-4</v>
      </c>
      <c r="AU976" s="2">
        <v>6.6964600243424803E-248</v>
      </c>
      <c r="AV976" s="2">
        <v>0.60578730643232304</v>
      </c>
      <c r="AW976" s="2">
        <f t="shared" si="188"/>
        <v>0</v>
      </c>
      <c r="AX976" s="2">
        <v>4.1132357617209301E-4</v>
      </c>
      <c r="AY976" s="2">
        <v>3.7179358048322599E-2</v>
      </c>
      <c r="AZ976" s="2">
        <v>4.9550024262828298E-4</v>
      </c>
      <c r="BA976" s="2">
        <v>4.4011267247637601E-4</v>
      </c>
      <c r="BB976" s="2">
        <v>2.3885133410873099E-4</v>
      </c>
      <c r="BC976" s="2">
        <v>2.0672467418937902E-2</v>
      </c>
      <c r="BD976" s="2">
        <v>2.8889678864254398E-4</v>
      </c>
      <c r="BE976" s="2">
        <f t="shared" si="189"/>
        <v>-1</v>
      </c>
      <c r="BF976" s="2">
        <v>2.5703401929722198E-4</v>
      </c>
      <c r="BG976" s="2">
        <v>0</v>
      </c>
      <c r="BH976" s="2">
        <v>2.79784464530886E-121</v>
      </c>
      <c r="BI976" s="2">
        <v>2.3601609745574399E-4</v>
      </c>
      <c r="BJ976" s="2">
        <v>2.9798586678953701E-2</v>
      </c>
      <c r="BK976" s="2">
        <v>3.0109346050309198E-4</v>
      </c>
      <c r="BL976" s="2">
        <f t="shared" si="190"/>
        <v>-1</v>
      </c>
      <c r="BM976" s="2">
        <v>2.61962976040286E-4</v>
      </c>
      <c r="BN976" s="2">
        <v>0</v>
      </c>
      <c r="BO976" s="2">
        <v>1.47592428970436E-92</v>
      </c>
      <c r="BP976" s="2">
        <f t="shared" si="191"/>
        <v>1</v>
      </c>
    </row>
    <row r="977" spans="1:68" x14ac:dyDescent="0.2">
      <c r="A977">
        <v>971</v>
      </c>
      <c r="B977">
        <f t="shared" si="182"/>
        <v>1</v>
      </c>
      <c r="D977">
        <f t="shared" si="183"/>
        <v>0</v>
      </c>
      <c r="E977">
        <f t="shared" si="184"/>
        <v>0</v>
      </c>
      <c r="F977" s="16" t="s">
        <v>5958</v>
      </c>
      <c r="G977" s="16" t="s">
        <v>4686</v>
      </c>
      <c r="H977" s="16" t="s">
        <v>5930</v>
      </c>
      <c r="I977" s="16" t="s">
        <v>5959</v>
      </c>
      <c r="J977" t="s">
        <v>970</v>
      </c>
      <c r="K977" s="8" t="s">
        <v>3245</v>
      </c>
      <c r="L977" s="2">
        <v>5.7166904101533501E-5</v>
      </c>
      <c r="M977" s="2">
        <v>1.10733146199138E-2</v>
      </c>
      <c r="N977" s="2">
        <v>6.6790386833139606E-5</v>
      </c>
      <c r="O977" s="2">
        <v>5.9838428407460398E-5</v>
      </c>
      <c r="P977" s="2">
        <v>5.7166904104034498E-5</v>
      </c>
      <c r="Q977" s="2">
        <v>1.10733145285124E-2</v>
      </c>
      <c r="R977" s="2">
        <v>6.8122966949381699E-5</v>
      </c>
      <c r="S977" s="2">
        <f t="shared" si="192"/>
        <v>0</v>
      </c>
      <c r="T977" s="2">
        <v>6.0376434876976599E-5</v>
      </c>
      <c r="U977" s="2">
        <v>1.7709451224588101E-24</v>
      </c>
      <c r="V977" s="2">
        <v>1.0226941301085899</v>
      </c>
      <c r="W977" s="2">
        <v>5.7166904102838298E-5</v>
      </c>
      <c r="X977" s="2">
        <v>1.1073314575955E-2</v>
      </c>
      <c r="Y977" s="2">
        <v>6.7657691178183094E-5</v>
      </c>
      <c r="Z977" s="2">
        <f t="shared" si="185"/>
        <v>0</v>
      </c>
      <c r="AA977" s="2">
        <v>6.0142883939872403E-5</v>
      </c>
      <c r="AB977" s="2">
        <v>1.34328280206653E-14</v>
      </c>
      <c r="AC977" s="2">
        <v>1.1381149655351801</v>
      </c>
      <c r="AD977" s="2">
        <f t="shared" si="186"/>
        <v>0</v>
      </c>
      <c r="AE977" s="2">
        <v>1.0290042738275999E-4</v>
      </c>
      <c r="AF977" s="2">
        <v>2.0206987393550299E-2</v>
      </c>
      <c r="AG977" s="2">
        <v>1.1450455442433E-4</v>
      </c>
      <c r="AH977" s="2">
        <v>1.0616792320880501E-4</v>
      </c>
      <c r="AI977" s="2">
        <v>1.02900427381512E-4</v>
      </c>
      <c r="AJ977" s="2">
        <v>2.0206987427548301E-2</v>
      </c>
      <c r="AK977" s="2">
        <v>1.16724462343451E-4</v>
      </c>
      <c r="AL977" s="2">
        <f t="shared" si="181"/>
        <v>0</v>
      </c>
      <c r="AM977" s="2">
        <v>1.06844687625044E-4</v>
      </c>
      <c r="AN977" s="2">
        <v>7.9968384526247097E-27</v>
      </c>
      <c r="AO977" s="2">
        <v>0.94320037599852702</v>
      </c>
      <c r="AP977" s="2">
        <v>9.5112401966308593E-5</v>
      </c>
      <c r="AQ977" s="2">
        <v>3.1980091056489302E-2</v>
      </c>
      <c r="AR977" s="2">
        <v>1.1356770549634E-4</v>
      </c>
      <c r="AS977" s="2">
        <f t="shared" si="187"/>
        <v>0</v>
      </c>
      <c r="AT977" s="2">
        <v>1.0135253480932201E-4</v>
      </c>
      <c r="AU977" s="2">
        <v>0</v>
      </c>
      <c r="AV977" s="2">
        <v>1.1317965208365799</v>
      </c>
      <c r="AW977" s="2">
        <f t="shared" si="188"/>
        <v>0</v>
      </c>
      <c r="AX977" s="2">
        <v>1.8896489356354601E-4</v>
      </c>
      <c r="AY977" s="2">
        <v>3.6956999367628598E-2</v>
      </c>
      <c r="AZ977" s="2">
        <v>2.07267466656255E-4</v>
      </c>
      <c r="BA977" s="2">
        <v>1.9412501039871001E-4</v>
      </c>
      <c r="BB977" s="2">
        <v>1.09729953598583E-4</v>
      </c>
      <c r="BC977" s="2">
        <v>2.05433460384278E-2</v>
      </c>
      <c r="BD977" s="2">
        <v>1.2313705176395201E-4</v>
      </c>
      <c r="BE977" s="2">
        <f t="shared" si="189"/>
        <v>-1</v>
      </c>
      <c r="BF977" s="2">
        <v>1.12727567530159E-4</v>
      </c>
      <c r="BG977" s="2">
        <v>0</v>
      </c>
      <c r="BH977" s="2">
        <v>4.8465870785710799E-80</v>
      </c>
      <c r="BI977" s="2">
        <v>1.08427426285792E-4</v>
      </c>
      <c r="BJ977" s="2">
        <v>2.9670998007783601E-2</v>
      </c>
      <c r="BK977" s="2">
        <v>1.25063436147014E-4</v>
      </c>
      <c r="BL977" s="2">
        <f t="shared" si="190"/>
        <v>-1</v>
      </c>
      <c r="BM977" s="2">
        <v>1.1350046267470499E-4</v>
      </c>
      <c r="BN977" s="2">
        <v>0</v>
      </c>
      <c r="BO977" s="2">
        <v>8.3534490462693202E-74</v>
      </c>
      <c r="BP977" s="2">
        <f t="shared" si="191"/>
        <v>1</v>
      </c>
    </row>
    <row r="978" spans="1:68" x14ac:dyDescent="0.2">
      <c r="A978">
        <v>972</v>
      </c>
      <c r="B978">
        <f t="shared" si="182"/>
        <v>1</v>
      </c>
      <c r="D978">
        <f t="shared" si="183"/>
        <v>0</v>
      </c>
      <c r="E978">
        <f t="shared" si="184"/>
        <v>0</v>
      </c>
      <c r="F978" s="16" t="s">
        <v>5960</v>
      </c>
      <c r="G978" s="16" t="s">
        <v>4686</v>
      </c>
      <c r="H978" s="16" t="s">
        <v>5930</v>
      </c>
      <c r="I978" s="16" t="s">
        <v>5959</v>
      </c>
      <c r="J978" t="s">
        <v>971</v>
      </c>
      <c r="K978" s="8" t="s">
        <v>3246</v>
      </c>
      <c r="L978" s="2">
        <v>6.1654666385950303E-5</v>
      </c>
      <c r="M978" s="2">
        <v>1.10778023821983E-2</v>
      </c>
      <c r="N978" s="2">
        <v>6.8481209734608299E-5</v>
      </c>
      <c r="O978" s="2">
        <v>6.3578277646192204E-5</v>
      </c>
      <c r="P978" s="2">
        <v>6.1654666388647703E-5</v>
      </c>
      <c r="Q978" s="2">
        <v>1.1077802290797001E-2</v>
      </c>
      <c r="R978" s="2">
        <v>6.8872849368902794E-5</v>
      </c>
      <c r="S978" s="2">
        <f t="shared" si="192"/>
        <v>0</v>
      </c>
      <c r="T978" s="2">
        <v>6.3645325444875304E-5</v>
      </c>
      <c r="U978" s="2">
        <v>4.1051409791786699E-24</v>
      </c>
      <c r="V978" s="2">
        <v>1.34322402479306</v>
      </c>
      <c r="W978" s="2">
        <v>6.1654666387357597E-5</v>
      </c>
      <c r="X978" s="2">
        <v>1.1077802338239399E-2</v>
      </c>
      <c r="Y978" s="2">
        <v>6.7650541225660295E-5</v>
      </c>
      <c r="Z978" s="2">
        <f t="shared" si="185"/>
        <v>0</v>
      </c>
      <c r="AA978" s="2">
        <v>6.3182738207346697E-5</v>
      </c>
      <c r="AB978" s="2">
        <v>6.6091814688442304E-50</v>
      </c>
      <c r="AC978" s="2">
        <v>1.06542148861608</v>
      </c>
      <c r="AD978" s="2">
        <f t="shared" si="186"/>
        <v>0</v>
      </c>
      <c r="AE978" s="2">
        <v>1.10978399494711E-4</v>
      </c>
      <c r="AF978" s="2">
        <v>2.02150653656624E-2</v>
      </c>
      <c r="AG978" s="2">
        <v>1.2346897817021001E-4</v>
      </c>
      <c r="AH978" s="2">
        <v>1.1455602526714E-4</v>
      </c>
      <c r="AI978" s="2">
        <v>1.10978399493365E-4</v>
      </c>
      <c r="AJ978" s="2">
        <v>2.0215065399660101E-2</v>
      </c>
      <c r="AK978" s="2">
        <v>1.2498851321083101E-4</v>
      </c>
      <c r="AL978" s="2">
        <f t="shared" si="181"/>
        <v>0</v>
      </c>
      <c r="AM978" s="2">
        <v>1.1510460199145599E-4</v>
      </c>
      <c r="AN978" s="2">
        <v>4.09836290327793E-16</v>
      </c>
      <c r="AO978" s="2">
        <v>1.1353244988011499</v>
      </c>
      <c r="AP978" s="2">
        <v>1.02578992243204E-4</v>
      </c>
      <c r="AQ978" s="2">
        <v>3.1987557646766203E-2</v>
      </c>
      <c r="AR978" s="2">
        <v>1.20004259440165E-4</v>
      </c>
      <c r="AS978" s="2">
        <f t="shared" si="187"/>
        <v>0</v>
      </c>
      <c r="AT978" s="2">
        <v>1.07695629417335E-4</v>
      </c>
      <c r="AU978" s="2">
        <v>0</v>
      </c>
      <c r="AV978" s="2">
        <v>0.62152799984139495</v>
      </c>
      <c r="AW978" s="2">
        <f t="shared" si="188"/>
        <v>0</v>
      </c>
      <c r="AX978" s="2">
        <v>2.0379916762021299E-4</v>
      </c>
      <c r="AY978" s="2">
        <v>3.6971833641658298E-2</v>
      </c>
      <c r="AZ978" s="2">
        <v>2.4556960694741199E-4</v>
      </c>
      <c r="BA978" s="2">
        <v>2.1350817814521001E-4</v>
      </c>
      <c r="BB978" s="2">
        <v>1.18344062670433E-4</v>
      </c>
      <c r="BC978" s="2">
        <v>2.05519601474996E-2</v>
      </c>
      <c r="BD978" s="2">
        <v>1.35669735229548E-4</v>
      </c>
      <c r="BE978" s="2">
        <f t="shared" si="189"/>
        <v>-1</v>
      </c>
      <c r="BF978" s="2">
        <v>1.23609173052778E-4</v>
      </c>
      <c r="BG978" s="2">
        <v>0</v>
      </c>
      <c r="BH978" s="2">
        <v>1.9487968837558098E-68</v>
      </c>
      <c r="BI978" s="2">
        <v>1.16939283310926E-4</v>
      </c>
      <c r="BJ978" s="2">
        <v>2.9679509864808801E-2</v>
      </c>
      <c r="BK978" s="2">
        <v>1.42089218660048E-4</v>
      </c>
      <c r="BL978" s="2">
        <f t="shared" si="190"/>
        <v>-1</v>
      </c>
      <c r="BM978" s="2">
        <v>1.22841583554989E-4</v>
      </c>
      <c r="BN978" s="2">
        <v>0</v>
      </c>
      <c r="BO978" s="2">
        <v>3.4227481142463599E-53</v>
      </c>
      <c r="BP978" s="2">
        <f t="shared" si="191"/>
        <v>1</v>
      </c>
    </row>
    <row r="979" spans="1:68" x14ac:dyDescent="0.2">
      <c r="A979">
        <v>973</v>
      </c>
      <c r="B979">
        <f t="shared" si="182"/>
        <v>0</v>
      </c>
      <c r="D979">
        <f t="shared" si="183"/>
        <v>0</v>
      </c>
      <c r="E979">
        <f t="shared" si="184"/>
        <v>0</v>
      </c>
      <c r="F979" s="16" t="s">
        <v>5961</v>
      </c>
      <c r="G979" s="16" t="s">
        <v>4686</v>
      </c>
      <c r="H979" s="16" t="s">
        <v>5930</v>
      </c>
      <c r="I979" s="16" t="s">
        <v>5959</v>
      </c>
      <c r="J979" t="s">
        <v>972</v>
      </c>
      <c r="K979" s="8" t="s">
        <v>3247</v>
      </c>
      <c r="L979" s="2">
        <v>5.6147467050660501E-6</v>
      </c>
      <c r="M979" s="2">
        <v>1.10217624625173E-2</v>
      </c>
      <c r="N979" s="2">
        <v>1.26514198521322E-5</v>
      </c>
      <c r="O979" s="2">
        <v>7.7408495469844492E-6</v>
      </c>
      <c r="P979" s="2">
        <v>5.6147467053116803E-6</v>
      </c>
      <c r="Q979" s="2">
        <v>1.1021762371148E-2</v>
      </c>
      <c r="R979" s="2">
        <v>1.36906332614981E-5</v>
      </c>
      <c r="S979" s="2">
        <f t="shared" si="192"/>
        <v>0</v>
      </c>
      <c r="T979" s="2">
        <v>8.1399422374945702E-6</v>
      </c>
      <c r="U979" s="2">
        <v>7.9968384526247097E-27</v>
      </c>
      <c r="V979" s="2">
        <v>1.01915172092845</v>
      </c>
      <c r="W979" s="2">
        <v>5.6147467051942002E-6</v>
      </c>
      <c r="X979" s="2">
        <v>1.10217624217062E-2</v>
      </c>
      <c r="Y979" s="2">
        <v>1.8281377998925899E-5</v>
      </c>
      <c r="Z979" s="2">
        <f t="shared" si="185"/>
        <v>0</v>
      </c>
      <c r="AA979" s="2">
        <v>8.3521234291574205E-6</v>
      </c>
      <c r="AB979" s="2">
        <v>4.5444772449404701E-37</v>
      </c>
      <c r="AC979" s="2">
        <v>3.0458620659340799E-2</v>
      </c>
      <c r="AD979" s="2">
        <f t="shared" si="186"/>
        <v>0</v>
      </c>
      <c r="AE979" s="2">
        <v>1.0106544069118901E-5</v>
      </c>
      <c r="AF979" s="2">
        <v>2.0114193510236501E-2</v>
      </c>
      <c r="AG979" s="2">
        <v>3.4213161353156001E-5</v>
      </c>
      <c r="AH979" s="2">
        <v>1.7188586836540999E-5</v>
      </c>
      <c r="AI979" s="2">
        <v>1.01065440689963E-5</v>
      </c>
      <c r="AJ979" s="2">
        <v>2.01141935383734E-2</v>
      </c>
      <c r="AK979" s="2">
        <v>3.59544273224762E-5</v>
      </c>
      <c r="AL979" s="2">
        <f t="shared" si="181"/>
        <v>0</v>
      </c>
      <c r="AM979" s="2">
        <v>1.8835556466391299E-5</v>
      </c>
      <c r="AN979" s="2">
        <v>1.66657140296127E-22</v>
      </c>
      <c r="AO979" s="2">
        <v>1.16990214451712</v>
      </c>
      <c r="AP979" s="2">
        <v>9.34162963596491E-6</v>
      </c>
      <c r="AQ979" s="2">
        <v>3.18943202841592E-2</v>
      </c>
      <c r="AR979" s="2">
        <v>4.5074431543713703E-5</v>
      </c>
      <c r="AS979" s="2">
        <f t="shared" si="187"/>
        <v>0</v>
      </c>
      <c r="AT979" s="2">
        <v>2.05932996915412E-5</v>
      </c>
      <c r="AU979" s="2">
        <v>5.7444741608770598E-123</v>
      </c>
      <c r="AV979" s="2">
        <v>7.9519184146170402E-2</v>
      </c>
      <c r="AW979" s="2">
        <f t="shared" si="188"/>
        <v>0</v>
      </c>
      <c r="AX979" s="2">
        <v>1.8559514988333698E-5</v>
      </c>
      <c r="AY979" s="2">
        <v>3.6786593987138599E-2</v>
      </c>
      <c r="AZ979" s="2">
        <v>4.2663169047937501E-5</v>
      </c>
      <c r="BA979" s="2">
        <v>2.6650660748621901E-5</v>
      </c>
      <c r="BB979" s="2">
        <v>1.07773178397145E-5</v>
      </c>
      <c r="BC979" s="2">
        <v>2.0444393402668799E-2</v>
      </c>
      <c r="BD979" s="2">
        <v>3.00900012541178E-5</v>
      </c>
      <c r="BE979" s="2">
        <f t="shared" si="189"/>
        <v>0</v>
      </c>
      <c r="BF979" s="2">
        <v>1.6227213729241901E-5</v>
      </c>
      <c r="BG979" s="2">
        <v>0</v>
      </c>
      <c r="BH979" s="2">
        <v>1.79943302457084E-3</v>
      </c>
      <c r="BI979" s="2">
        <v>1.06493878590255E-5</v>
      </c>
      <c r="BJ979" s="2">
        <v>2.9573219969356999E-2</v>
      </c>
      <c r="BK979" s="2">
        <v>3.3940805502511199E-5</v>
      </c>
      <c r="BL979" s="2">
        <f t="shared" si="190"/>
        <v>0</v>
      </c>
      <c r="BM979" s="2">
        <v>1.8995978222429401E-5</v>
      </c>
      <c r="BN979" s="2">
        <v>0</v>
      </c>
      <c r="BO979" s="2">
        <v>9.7481510346228206E-2</v>
      </c>
      <c r="BP979" s="2">
        <f t="shared" si="191"/>
        <v>0</v>
      </c>
    </row>
    <row r="980" spans="1:68" x14ac:dyDescent="0.2">
      <c r="A980">
        <v>974</v>
      </c>
      <c r="B980">
        <f t="shared" si="182"/>
        <v>1</v>
      </c>
      <c r="D980">
        <f t="shared" si="183"/>
        <v>0</v>
      </c>
      <c r="E980">
        <f t="shared" si="184"/>
        <v>0</v>
      </c>
      <c r="F980" s="16" t="s">
        <v>5962</v>
      </c>
      <c r="G980" s="16" t="s">
        <v>4686</v>
      </c>
      <c r="H980" s="16" t="s">
        <v>5930</v>
      </c>
      <c r="I980" s="16" t="s">
        <v>5963</v>
      </c>
      <c r="J980" t="s">
        <v>973</v>
      </c>
      <c r="K980" s="8" t="s">
        <v>3248</v>
      </c>
      <c r="L980" s="2">
        <v>0</v>
      </c>
      <c r="M980" s="2">
        <v>5.2488466733703497E-3</v>
      </c>
      <c r="N980" s="2">
        <v>5.0322019907219199E-6</v>
      </c>
      <c r="O980" s="2">
        <v>1.69212703758216E-6</v>
      </c>
      <c r="P980" s="2">
        <v>0</v>
      </c>
      <c r="Q980" s="2">
        <v>5.2488466292156203E-3</v>
      </c>
      <c r="R980" s="2">
        <v>5.8565622980618599E-6</v>
      </c>
      <c r="S980" s="2">
        <f t="shared" si="192"/>
        <v>0</v>
      </c>
      <c r="T980" s="2">
        <v>2.0516599382787898E-6</v>
      </c>
      <c r="U980" s="2">
        <v>4.1129508937432402E-27</v>
      </c>
      <c r="V980" s="2">
        <v>0.82547855822340399</v>
      </c>
      <c r="W980" s="2">
        <v>0</v>
      </c>
      <c r="X980" s="2">
        <v>5.2488466492569604E-3</v>
      </c>
      <c r="Y980" s="2">
        <v>6.0320624178296101E-6</v>
      </c>
      <c r="Z980" s="2">
        <f t="shared" si="185"/>
        <v>0</v>
      </c>
      <c r="AA980" s="2">
        <v>1.75940116732055E-6</v>
      </c>
      <c r="AB980" s="2">
        <v>1.4125318759542999E-2</v>
      </c>
      <c r="AC980" s="2">
        <v>0.67589687529918097</v>
      </c>
      <c r="AD980" s="2">
        <f t="shared" si="186"/>
        <v>0</v>
      </c>
      <c r="AE980" s="2">
        <v>0</v>
      </c>
      <c r="AF980" s="2">
        <v>9.5657901781242005E-3</v>
      </c>
      <c r="AG980" s="2">
        <v>1.22065341175493E-5</v>
      </c>
      <c r="AH980" s="2">
        <v>3.7096446789822699E-6</v>
      </c>
      <c r="AI980" s="2">
        <v>0</v>
      </c>
      <c r="AJ980" s="2">
        <v>9.5657901941124199E-3</v>
      </c>
      <c r="AK980" s="2">
        <v>1.1453468688876501E-5</v>
      </c>
      <c r="AL980" s="2">
        <f t="shared" si="181"/>
        <v>0</v>
      </c>
      <c r="AM980" s="2">
        <v>4.1648751008803701E-6</v>
      </c>
      <c r="AN980" s="2">
        <v>3.6298452064210798E-15</v>
      </c>
      <c r="AO980" s="2">
        <v>1.2274530381736799</v>
      </c>
      <c r="AP980" s="2">
        <v>0</v>
      </c>
      <c r="AQ980" s="2">
        <v>1.4542861656217E-2</v>
      </c>
      <c r="AR980" s="2">
        <v>1.75156528483861E-5</v>
      </c>
      <c r="AS980" s="2">
        <f t="shared" si="187"/>
        <v>0</v>
      </c>
      <c r="AT980" s="2">
        <v>5.3277347262664103E-6</v>
      </c>
      <c r="AU980" s="2">
        <v>1.81358400191485E-92</v>
      </c>
      <c r="AV980" s="2">
        <v>6.0525627057964902E-2</v>
      </c>
      <c r="AW980" s="2">
        <f t="shared" si="188"/>
        <v>0</v>
      </c>
      <c r="AX980" s="2">
        <v>0</v>
      </c>
      <c r="AY980" s="2">
        <v>1.7501841906473099E-2</v>
      </c>
      <c r="AZ980" s="2">
        <v>2.3668147614571799E-5</v>
      </c>
      <c r="BA980" s="2">
        <v>7.26274952719251E-6</v>
      </c>
      <c r="BB980" s="2">
        <v>0</v>
      </c>
      <c r="BC980" s="2">
        <v>9.7700522742310003E-3</v>
      </c>
      <c r="BD980" s="2">
        <v>1.14218304462592E-5</v>
      </c>
      <c r="BE980" s="2">
        <f t="shared" si="189"/>
        <v>-1</v>
      </c>
      <c r="BF980" s="2">
        <v>3.4468529647074398E-6</v>
      </c>
      <c r="BG980" s="2">
        <v>0</v>
      </c>
      <c r="BH980" s="2">
        <v>1.2340115326596099E-4</v>
      </c>
      <c r="BI980" s="2">
        <v>0</v>
      </c>
      <c r="BJ980" s="2">
        <v>1.2384741946812499E-2</v>
      </c>
      <c r="BK980" s="2">
        <v>1.01881145294274E-5</v>
      </c>
      <c r="BL980" s="2">
        <f t="shared" si="190"/>
        <v>-1</v>
      </c>
      <c r="BM980" s="2">
        <v>3.7349337081447799E-6</v>
      </c>
      <c r="BN980" s="2">
        <v>1.3876628164988999E-287</v>
      </c>
      <c r="BO980" s="2">
        <v>1.2754799799157701E-5</v>
      </c>
      <c r="BP980" s="2">
        <f t="shared" si="191"/>
        <v>1</v>
      </c>
    </row>
    <row r="981" spans="1:68" x14ac:dyDescent="0.2">
      <c r="A981">
        <v>975</v>
      </c>
      <c r="B981">
        <f t="shared" si="182"/>
        <v>0</v>
      </c>
      <c r="D981">
        <f t="shared" si="183"/>
        <v>0</v>
      </c>
      <c r="E981">
        <f t="shared" si="184"/>
        <v>0</v>
      </c>
      <c r="F981" s="16" t="s">
        <v>5964</v>
      </c>
      <c r="G981" s="16" t="s">
        <v>4686</v>
      </c>
      <c r="H981" s="16" t="s">
        <v>5930</v>
      </c>
      <c r="I981" s="16" t="s">
        <v>5965</v>
      </c>
      <c r="J981" t="s">
        <v>974</v>
      </c>
      <c r="K981" s="8" t="s">
        <v>3249</v>
      </c>
      <c r="L981" s="2">
        <v>0</v>
      </c>
      <c r="M981" s="2">
        <v>5.2488466740314901E-3</v>
      </c>
      <c r="N981" s="2">
        <v>6.6353695201108097E-7</v>
      </c>
      <c r="O981" s="2">
        <v>0</v>
      </c>
      <c r="P981" s="2">
        <v>0</v>
      </c>
      <c r="Q981" s="2">
        <v>5.248846626474E-3</v>
      </c>
      <c r="R981" s="2">
        <v>6.5602984433821199E-7</v>
      </c>
      <c r="S981" s="2">
        <f t="shared" si="192"/>
        <v>0</v>
      </c>
      <c r="T981" s="2">
        <v>0</v>
      </c>
      <c r="U981" s="2">
        <v>8.6956739795571098E-7</v>
      </c>
      <c r="V981" s="2">
        <v>1.4933000971128201</v>
      </c>
      <c r="W981" s="2">
        <v>0</v>
      </c>
      <c r="X981" s="2">
        <v>5.2488466488954501E-3</v>
      </c>
      <c r="Y981" s="2">
        <v>1.0949197063827901E-6</v>
      </c>
      <c r="Z981" s="2">
        <f t="shared" si="185"/>
        <v>0</v>
      </c>
      <c r="AA981" s="2">
        <v>0</v>
      </c>
      <c r="AB981" s="2">
        <v>2.67202540259903E-11</v>
      </c>
      <c r="AC981" s="2">
        <v>0.75613282538217197</v>
      </c>
      <c r="AD981" s="2">
        <f t="shared" si="186"/>
        <v>0</v>
      </c>
      <c r="AE981" s="2">
        <v>0</v>
      </c>
      <c r="AF981" s="2">
        <v>9.5657901765988599E-3</v>
      </c>
      <c r="AG981" s="2">
        <v>2.4195659978998301E-6</v>
      </c>
      <c r="AH981" s="2">
        <v>0</v>
      </c>
      <c r="AI981" s="2">
        <v>0</v>
      </c>
      <c r="AJ981" s="2">
        <v>9.5657901918207496E-3</v>
      </c>
      <c r="AK981" s="2">
        <v>2.1826522394917102E-6</v>
      </c>
      <c r="AL981" s="2">
        <f t="shared" si="181"/>
        <v>0</v>
      </c>
      <c r="AM981" s="2">
        <v>0</v>
      </c>
      <c r="AN981" s="2">
        <v>0.153648039868231</v>
      </c>
      <c r="AO981" s="2">
        <v>1.35264868733041</v>
      </c>
      <c r="AP981" s="2">
        <v>0</v>
      </c>
      <c r="AQ981" s="2">
        <v>1.4542861650004299E-2</v>
      </c>
      <c r="AR981" s="2">
        <v>5.3001191061732004E-6</v>
      </c>
      <c r="AS981" s="2">
        <f t="shared" si="187"/>
        <v>0</v>
      </c>
      <c r="AT981" s="2">
        <v>1.09002953683927E-6</v>
      </c>
      <c r="AU981" s="2">
        <v>5.1119112352386104E-106</v>
      </c>
      <c r="AV981" s="2">
        <v>1.15590574562688E-2</v>
      </c>
      <c r="AW981" s="2">
        <f t="shared" si="188"/>
        <v>0</v>
      </c>
      <c r="AX981" s="2">
        <v>0</v>
      </c>
      <c r="AY981" s="2">
        <v>1.7501841905866102E-2</v>
      </c>
      <c r="AZ981" s="2">
        <v>3.42461845383561E-6</v>
      </c>
      <c r="BA981" s="2">
        <v>1.02381669332253E-6</v>
      </c>
      <c r="BB981" s="2">
        <v>0</v>
      </c>
      <c r="BC981" s="2">
        <v>9.77005227381454E-3</v>
      </c>
      <c r="BD981" s="2">
        <v>1.4070342222625801E-6</v>
      </c>
      <c r="BE981" s="2">
        <f t="shared" si="189"/>
        <v>0</v>
      </c>
      <c r="BF981" s="2">
        <v>0</v>
      </c>
      <c r="BG981" s="2">
        <v>9.6525182154312794E-285</v>
      </c>
      <c r="BH981" s="2">
        <v>0.216562281635542</v>
      </c>
      <c r="BI981" s="2">
        <v>0</v>
      </c>
      <c r="BJ981" s="2">
        <v>1.2384741948859201E-2</v>
      </c>
      <c r="BK981" s="2">
        <v>4.2262155461949096E-6</v>
      </c>
      <c r="BL981" s="2">
        <f t="shared" si="190"/>
        <v>0</v>
      </c>
      <c r="BM981" s="2">
        <v>1.32711285944127E-6</v>
      </c>
      <c r="BN981" s="2">
        <v>5.1138319950093597E-79</v>
      </c>
      <c r="BO981" s="2">
        <v>0.92734242868827099</v>
      </c>
      <c r="BP981" s="2">
        <f t="shared" si="191"/>
        <v>0</v>
      </c>
    </row>
    <row r="982" spans="1:68" x14ac:dyDescent="0.2">
      <c r="A982">
        <v>976</v>
      </c>
      <c r="B982">
        <f t="shared" si="182"/>
        <v>0</v>
      </c>
      <c r="D982">
        <f t="shared" si="183"/>
        <v>0</v>
      </c>
      <c r="E982">
        <f t="shared" si="184"/>
        <v>0</v>
      </c>
      <c r="F982" s="16" t="s">
        <v>5966</v>
      </c>
      <c r="G982" s="16" t="s">
        <v>4686</v>
      </c>
      <c r="H982" s="16" t="s">
        <v>5930</v>
      </c>
      <c r="I982" s="16" t="s">
        <v>5965</v>
      </c>
      <c r="J982" t="s">
        <v>975</v>
      </c>
      <c r="K982" s="8" t="s">
        <v>3250</v>
      </c>
      <c r="L982" s="2">
        <v>0</v>
      </c>
      <c r="M982" s="2">
        <v>5.2488466716050803E-3</v>
      </c>
      <c r="N982" s="2">
        <v>1.5188444027171101E-6</v>
      </c>
      <c r="O982" s="2">
        <v>0</v>
      </c>
      <c r="P982" s="2">
        <v>0</v>
      </c>
      <c r="Q982" s="2">
        <v>5.24884662804699E-3</v>
      </c>
      <c r="R982" s="2">
        <v>1.11256127513304E-6</v>
      </c>
      <c r="S982" s="2">
        <f t="shared" si="192"/>
        <v>0</v>
      </c>
      <c r="T982" s="2">
        <v>0</v>
      </c>
      <c r="U982" s="2">
        <v>1.9140738269215599E-3</v>
      </c>
      <c r="V982" s="2">
        <v>0.98387171096163095</v>
      </c>
      <c r="W982" s="2">
        <v>0</v>
      </c>
      <c r="X982" s="2">
        <v>5.24884664819738E-3</v>
      </c>
      <c r="Y982" s="2">
        <v>1.19504256966492E-6</v>
      </c>
      <c r="Z982" s="2">
        <f t="shared" si="185"/>
        <v>0</v>
      </c>
      <c r="AA982" s="2">
        <v>0</v>
      </c>
      <c r="AB982" s="2">
        <v>1.5242817176893002E-8</v>
      </c>
      <c r="AC982" s="2">
        <v>1.05481072425695</v>
      </c>
      <c r="AD982" s="2">
        <f t="shared" si="186"/>
        <v>0</v>
      </c>
      <c r="AE982" s="2">
        <v>0</v>
      </c>
      <c r="AF982" s="2">
        <v>9.5657901776459008E-3</v>
      </c>
      <c r="AG982" s="2">
        <v>4.18513154972907E-6</v>
      </c>
      <c r="AH982" s="2">
        <v>1.01073684226069E-6</v>
      </c>
      <c r="AI982" s="2">
        <v>0</v>
      </c>
      <c r="AJ982" s="2">
        <v>9.5657901975191792E-3</v>
      </c>
      <c r="AK982" s="2">
        <v>4.8829160125340597E-6</v>
      </c>
      <c r="AL982" s="2">
        <f t="shared" si="181"/>
        <v>0</v>
      </c>
      <c r="AM982" s="2">
        <v>1.22509567436951E-6</v>
      </c>
      <c r="AN982" s="2">
        <v>7.2165947185763194E-21</v>
      </c>
      <c r="AO982" s="2">
        <v>1.1231530824638301</v>
      </c>
      <c r="AP982" s="2">
        <v>0</v>
      </c>
      <c r="AQ982" s="2">
        <v>1.4542861648181899E-2</v>
      </c>
      <c r="AR982" s="2">
        <v>3.9832084777525697E-6</v>
      </c>
      <c r="AS982" s="2">
        <f t="shared" si="187"/>
        <v>0</v>
      </c>
      <c r="AT982" s="2">
        <v>0</v>
      </c>
      <c r="AU982" s="2">
        <v>1.40614896207023E-5</v>
      </c>
      <c r="AV982" s="2">
        <v>1.35590044415667</v>
      </c>
      <c r="AW982" s="2">
        <f t="shared" si="188"/>
        <v>0</v>
      </c>
      <c r="AX982" s="2">
        <v>0</v>
      </c>
      <c r="AY982" s="2">
        <v>1.7501841904372401E-2</v>
      </c>
      <c r="AZ982" s="2">
        <v>5.8069743775069299E-6</v>
      </c>
      <c r="BA982" s="2">
        <v>1.1537664625970801E-6</v>
      </c>
      <c r="BB982" s="2">
        <v>0</v>
      </c>
      <c r="BC982" s="2">
        <v>9.7700522738982092E-3</v>
      </c>
      <c r="BD982" s="2">
        <v>2.4049283584313899E-6</v>
      </c>
      <c r="BE982" s="2">
        <f t="shared" si="189"/>
        <v>0</v>
      </c>
      <c r="BF982" s="2">
        <v>0</v>
      </c>
      <c r="BG982" s="2">
        <v>6.1552510656670998E-265</v>
      </c>
      <c r="BH982" s="2">
        <v>3.7126938545791598E-2</v>
      </c>
      <c r="BI982" s="2">
        <v>0</v>
      </c>
      <c r="BJ982" s="2">
        <v>1.2384741947386001E-2</v>
      </c>
      <c r="BK982" s="2">
        <v>3.0121203085528901E-6</v>
      </c>
      <c r="BL982" s="2">
        <f t="shared" si="190"/>
        <v>0</v>
      </c>
      <c r="BM982" s="2">
        <v>0</v>
      </c>
      <c r="BN982" s="2">
        <v>5.2198113172787803E-73</v>
      </c>
      <c r="BO982" s="2">
        <v>0.11078742958221301</v>
      </c>
      <c r="BP982" s="2">
        <f t="shared" si="191"/>
        <v>0</v>
      </c>
    </row>
    <row r="983" spans="1:68" x14ac:dyDescent="0.2">
      <c r="A983">
        <v>977</v>
      </c>
      <c r="B983">
        <f t="shared" si="182"/>
        <v>1</v>
      </c>
      <c r="D983">
        <f t="shared" si="183"/>
        <v>0</v>
      </c>
      <c r="E983">
        <f t="shared" si="184"/>
        <v>0</v>
      </c>
      <c r="F983" s="16" t="s">
        <v>5967</v>
      </c>
      <c r="G983" s="16" t="s">
        <v>4686</v>
      </c>
      <c r="H983" s="16" t="s">
        <v>5930</v>
      </c>
      <c r="I983" s="16" t="s">
        <v>5965</v>
      </c>
      <c r="J983" t="s">
        <v>976</v>
      </c>
      <c r="K983" s="8" t="s">
        <v>3251</v>
      </c>
      <c r="L983" s="2">
        <v>0</v>
      </c>
      <c r="M983" s="2">
        <v>5.2488466709929103E-3</v>
      </c>
      <c r="N983" s="2">
        <v>1.6441310309393199E-6</v>
      </c>
      <c r="O983" s="2">
        <v>0</v>
      </c>
      <c r="P983" s="2">
        <v>0</v>
      </c>
      <c r="Q983" s="2">
        <v>5.2488466295851398E-3</v>
      </c>
      <c r="R983" s="2">
        <v>3.11083828548398E-6</v>
      </c>
      <c r="S983" s="2">
        <f t="shared" si="192"/>
        <v>0</v>
      </c>
      <c r="T983" s="2">
        <v>0</v>
      </c>
      <c r="U983" s="2">
        <v>1.6018973122628601E-81</v>
      </c>
      <c r="V983" s="2">
        <v>9.2881776826280196E-2</v>
      </c>
      <c r="W983" s="2">
        <v>0</v>
      </c>
      <c r="X983" s="2">
        <v>5.2488466492569604E-3</v>
      </c>
      <c r="Y983" s="2">
        <v>2.7607483802165099E-6</v>
      </c>
      <c r="Z983" s="2">
        <f t="shared" si="185"/>
        <v>0</v>
      </c>
      <c r="AA983" s="2">
        <v>0</v>
      </c>
      <c r="AB983" s="2">
        <v>1.33766760066989E-15</v>
      </c>
      <c r="AC983" s="2">
        <v>0.217871231903111</v>
      </c>
      <c r="AD983" s="2">
        <f t="shared" si="186"/>
        <v>0</v>
      </c>
      <c r="AE983" s="2">
        <v>0</v>
      </c>
      <c r="AF983" s="2">
        <v>9.5657901789539205E-3</v>
      </c>
      <c r="AG983" s="2">
        <v>4.1111684973857296E-6</v>
      </c>
      <c r="AH983" s="2">
        <v>0</v>
      </c>
      <c r="AI983" s="2">
        <v>0</v>
      </c>
      <c r="AJ983" s="2">
        <v>9.5657901936407105E-3</v>
      </c>
      <c r="AK983" s="2">
        <v>2.8477329743967598E-6</v>
      </c>
      <c r="AL983" s="2">
        <f t="shared" si="181"/>
        <v>0</v>
      </c>
      <c r="AM983" s="2">
        <v>0</v>
      </c>
      <c r="AN983" s="2">
        <v>1.24674673277561E-13</v>
      </c>
      <c r="AO983" s="2">
        <v>0.37389013830628198</v>
      </c>
      <c r="AP983" s="2">
        <v>0</v>
      </c>
      <c r="AQ983" s="2">
        <v>1.45428616489955E-2</v>
      </c>
      <c r="AR983" s="2">
        <v>6.9895931105895999E-6</v>
      </c>
      <c r="AS983" s="2">
        <f t="shared" si="187"/>
        <v>0</v>
      </c>
      <c r="AT983" s="2">
        <v>1.70404347828168E-6</v>
      </c>
      <c r="AU983" s="2">
        <v>5.86895340653679E-304</v>
      </c>
      <c r="AV983" s="2">
        <v>0.167218079382038</v>
      </c>
      <c r="AW983" s="2">
        <f t="shared" si="188"/>
        <v>0</v>
      </c>
      <c r="AX983" s="2">
        <v>0</v>
      </c>
      <c r="AY983" s="2">
        <v>1.7501841906420099E-2</v>
      </c>
      <c r="AZ983" s="2">
        <v>1.2396166780844401E-5</v>
      </c>
      <c r="BA983" s="2">
        <v>2.8427087128459299E-6</v>
      </c>
      <c r="BB983" s="2">
        <v>0</v>
      </c>
      <c r="BC983" s="2">
        <v>9.7700522742310003E-3</v>
      </c>
      <c r="BD983" s="2">
        <v>5.6170058945631E-6</v>
      </c>
      <c r="BE983" s="2">
        <f t="shared" si="189"/>
        <v>-1</v>
      </c>
      <c r="BF983" s="2">
        <v>1.2946020826248001E-6</v>
      </c>
      <c r="BG983" s="2">
        <v>5.7049762725175E-245</v>
      </c>
      <c r="BH983" s="2">
        <v>5.2722019572122997E-3</v>
      </c>
      <c r="BI983" s="2">
        <v>0</v>
      </c>
      <c r="BJ983" s="2">
        <v>1.23847419479459E-2</v>
      </c>
      <c r="BK983" s="2">
        <v>1.4293534072454601E-6</v>
      </c>
      <c r="BL983" s="2">
        <f t="shared" si="190"/>
        <v>-1</v>
      </c>
      <c r="BM983" s="2">
        <v>0</v>
      </c>
      <c r="BN983" s="2">
        <v>0</v>
      </c>
      <c r="BO983" s="2">
        <v>2.1186206717927399E-7</v>
      </c>
      <c r="BP983" s="2">
        <f t="shared" si="191"/>
        <v>1</v>
      </c>
    </row>
    <row r="984" spans="1:68" x14ac:dyDescent="0.2">
      <c r="A984">
        <v>978</v>
      </c>
      <c r="B984">
        <f t="shared" si="182"/>
        <v>0</v>
      </c>
      <c r="D984">
        <f t="shared" si="183"/>
        <v>0</v>
      </c>
      <c r="E984">
        <f t="shared" si="184"/>
        <v>0</v>
      </c>
      <c r="F984" s="16" t="s">
        <v>5968</v>
      </c>
      <c r="G984" s="16" t="s">
        <v>4686</v>
      </c>
      <c r="H984" s="16" t="s">
        <v>5930</v>
      </c>
      <c r="I984" s="16" t="s">
        <v>5965</v>
      </c>
      <c r="J984" t="s">
        <v>977</v>
      </c>
      <c r="K984" s="8" t="s">
        <v>3252</v>
      </c>
      <c r="L984" s="2">
        <v>0</v>
      </c>
      <c r="M984" s="2">
        <v>6.4365787760910795E-4</v>
      </c>
      <c r="N984" s="2">
        <v>3.12940449792637E-7</v>
      </c>
      <c r="O984" s="2">
        <v>0</v>
      </c>
      <c r="P984" s="2">
        <v>0</v>
      </c>
      <c r="Q984" s="2">
        <v>6.4365787763726696E-4</v>
      </c>
      <c r="R984" s="2">
        <v>1.7036178651622401E-7</v>
      </c>
      <c r="S984" s="2">
        <f t="shared" si="192"/>
        <v>0</v>
      </c>
      <c r="T984" s="2">
        <v>0</v>
      </c>
      <c r="U984" s="2">
        <v>8.2329784736081393E-2</v>
      </c>
      <c r="V984" s="2">
        <v>0.37568985050093301</v>
      </c>
      <c r="W984" s="2">
        <v>0</v>
      </c>
      <c r="X984" s="2">
        <v>6.4365787762379998E-4</v>
      </c>
      <c r="Y984" s="2">
        <v>2.0223628851357E-7</v>
      </c>
      <c r="Z984" s="2">
        <f t="shared" si="185"/>
        <v>0</v>
      </c>
      <c r="AA984" s="2">
        <v>0</v>
      </c>
      <c r="AB984" s="2">
        <v>0.153648039868231</v>
      </c>
      <c r="AC984" s="2">
        <v>0.56361845783222997</v>
      </c>
      <c r="AD984" s="2">
        <f t="shared" si="186"/>
        <v>0</v>
      </c>
      <c r="AE984" s="2">
        <v>0</v>
      </c>
      <c r="AF984" s="2">
        <v>1.1585841796964E-3</v>
      </c>
      <c r="AG984" s="2">
        <v>4.5873771672519199E-7</v>
      </c>
      <c r="AH984" s="2">
        <v>0</v>
      </c>
      <c r="AI984" s="2">
        <v>0</v>
      </c>
      <c r="AJ984" s="2">
        <v>1.15858417968234E-3</v>
      </c>
      <c r="AK984" s="2">
        <v>5.3162493517581805E-7</v>
      </c>
      <c r="AL984" s="2">
        <f t="shared" si="181"/>
        <v>0</v>
      </c>
      <c r="AM984" s="2">
        <v>0</v>
      </c>
      <c r="AN984" s="2">
        <v>2.9258414726020601E-2</v>
      </c>
      <c r="AO984" s="2">
        <v>1.1458593125557499</v>
      </c>
      <c r="AP984" s="2">
        <v>0</v>
      </c>
      <c r="AQ984" s="2">
        <v>1.0708966620827801E-3</v>
      </c>
      <c r="AR984" s="2">
        <v>4.4728378047243598E-7</v>
      </c>
      <c r="AS984" s="2">
        <f t="shared" si="187"/>
        <v>0</v>
      </c>
      <c r="AT984" s="2">
        <v>0</v>
      </c>
      <c r="AU984" s="2">
        <v>0.246767715405002</v>
      </c>
      <c r="AV984" s="2">
        <v>1.43090478863847</v>
      </c>
      <c r="AW984" s="2">
        <f t="shared" si="188"/>
        <v>0</v>
      </c>
      <c r="AX984" s="2">
        <v>0</v>
      </c>
      <c r="AY984" s="2">
        <v>2.1276076472100001E-3</v>
      </c>
      <c r="AZ984" s="2">
        <v>1.1957111388077501E-6</v>
      </c>
      <c r="BA984" s="2">
        <v>0</v>
      </c>
      <c r="BB984" s="2">
        <v>0</v>
      </c>
      <c r="BC984" s="2">
        <v>1.2354796915006599E-3</v>
      </c>
      <c r="BD984" s="2">
        <v>7.7221007517552303E-7</v>
      </c>
      <c r="BE984" s="2">
        <f t="shared" si="189"/>
        <v>0</v>
      </c>
      <c r="BF984" s="2">
        <v>0</v>
      </c>
      <c r="BG984" s="2">
        <v>1.0939447044594101E-2</v>
      </c>
      <c r="BH984" s="2">
        <v>0.174998469086212</v>
      </c>
      <c r="BI984" s="2">
        <v>0</v>
      </c>
      <c r="BJ984" s="2">
        <v>1.22081417866844E-3</v>
      </c>
      <c r="BK984" s="2">
        <v>5.0473978647732501E-7</v>
      </c>
      <c r="BL984" s="2">
        <f t="shared" si="190"/>
        <v>0</v>
      </c>
      <c r="BM984" s="2">
        <v>0</v>
      </c>
      <c r="BN984" s="2">
        <v>5.1525271394553402E-17</v>
      </c>
      <c r="BO984" s="2">
        <v>1.49649841199208E-2</v>
      </c>
      <c r="BP984" s="2">
        <f t="shared" si="191"/>
        <v>0</v>
      </c>
    </row>
    <row r="985" spans="1:68" x14ac:dyDescent="0.2">
      <c r="A985">
        <v>979</v>
      </c>
      <c r="B985">
        <f t="shared" si="182"/>
        <v>1</v>
      </c>
      <c r="D985">
        <f t="shared" si="183"/>
        <v>0</v>
      </c>
      <c r="E985">
        <f t="shared" si="184"/>
        <v>0</v>
      </c>
      <c r="F985" s="16" t="s">
        <v>5969</v>
      </c>
      <c r="G985" s="16" t="s">
        <v>4686</v>
      </c>
      <c r="H985" s="16" t="s">
        <v>5930</v>
      </c>
      <c r="I985" s="16" t="s">
        <v>5970</v>
      </c>
      <c r="J985" t="s">
        <v>978</v>
      </c>
      <c r="K985" s="8" t="s">
        <v>3253</v>
      </c>
      <c r="L985" s="2">
        <v>1.2443631719254999E-4</v>
      </c>
      <c r="M985" s="2">
        <v>1.1140584033004801E-2</v>
      </c>
      <c r="N985" s="2">
        <v>1.47923016410503E-4</v>
      </c>
      <c r="O985" s="2">
        <v>1.3299720883359E-4</v>
      </c>
      <c r="P985" s="2">
        <v>1.2443631719799401E-4</v>
      </c>
      <c r="Q985" s="2">
        <v>1.11405839416407E-2</v>
      </c>
      <c r="R985" s="2">
        <v>1.5068644936233299E-4</v>
      </c>
      <c r="S985" s="2">
        <f t="shared" si="192"/>
        <v>0</v>
      </c>
      <c r="T985" s="2">
        <v>1.3460212314339999E-4</v>
      </c>
      <c r="U985" s="2">
        <v>1.7602475931930301E-23</v>
      </c>
      <c r="V985" s="2">
        <v>0.79010655336846503</v>
      </c>
      <c r="W985" s="2">
        <v>1.2443631719539E-4</v>
      </c>
      <c r="X985" s="2">
        <v>1.11405839921964E-2</v>
      </c>
      <c r="Y985" s="2">
        <v>1.53589610435627E-4</v>
      </c>
      <c r="Z985" s="2">
        <f t="shared" si="185"/>
        <v>0</v>
      </c>
      <c r="AA985" s="2">
        <v>1.3425546125308001E-4</v>
      </c>
      <c r="AB985" s="2">
        <v>8.0764789361013595E-16</v>
      </c>
      <c r="AC985" s="2">
        <v>0.24583028120015399</v>
      </c>
      <c r="AD985" s="2">
        <f t="shared" si="186"/>
        <v>0</v>
      </c>
      <c r="AE985" s="2">
        <v>2.2398537094658999E-4</v>
      </c>
      <c r="AF985" s="2">
        <v>2.0328072337113999E-2</v>
      </c>
      <c r="AG985" s="2">
        <v>2.7218669387939502E-4</v>
      </c>
      <c r="AH985" s="2">
        <v>2.4206240672024399E-4</v>
      </c>
      <c r="AI985" s="2">
        <v>2.2398537094387301E-4</v>
      </c>
      <c r="AJ985" s="2">
        <v>2.0328072365248299E-2</v>
      </c>
      <c r="AK985" s="2">
        <v>2.7766740275085399E-4</v>
      </c>
      <c r="AL985" s="2">
        <f t="shared" si="181"/>
        <v>0</v>
      </c>
      <c r="AM985" s="2">
        <v>2.4634507298184098E-4</v>
      </c>
      <c r="AN985" s="2">
        <v>6.6924615202517797E-39</v>
      </c>
      <c r="AO985" s="2">
        <v>0.77460812876436802</v>
      </c>
      <c r="AP985" s="2">
        <v>2.0703302384547699E-4</v>
      </c>
      <c r="AQ985" s="2">
        <v>3.2092011678368698E-2</v>
      </c>
      <c r="AR985" s="2">
        <v>2.7864639631439299E-4</v>
      </c>
      <c r="AS985" s="2">
        <f t="shared" si="187"/>
        <v>0</v>
      </c>
      <c r="AT985" s="2">
        <v>2.3543988788908601E-4</v>
      </c>
      <c r="AU985" s="2">
        <v>6.6964600243424803E-248</v>
      </c>
      <c r="AV985" s="2">
        <v>0.60578730643232304</v>
      </c>
      <c r="AW985" s="2">
        <f t="shared" si="188"/>
        <v>0</v>
      </c>
      <c r="AX985" s="2">
        <v>4.1132357617209198E-4</v>
      </c>
      <c r="AY985" s="2">
        <v>3.7179358048322599E-2</v>
      </c>
      <c r="AZ985" s="2">
        <v>4.9550024253981501E-4</v>
      </c>
      <c r="BA985" s="2">
        <v>4.40112672562403E-4</v>
      </c>
      <c r="BB985" s="2">
        <v>2.3885133410873099E-4</v>
      </c>
      <c r="BC985" s="2">
        <v>2.0672467418937902E-2</v>
      </c>
      <c r="BD985" s="2">
        <v>2.8889678823018102E-4</v>
      </c>
      <c r="BE985" s="2">
        <f t="shared" si="189"/>
        <v>-1</v>
      </c>
      <c r="BF985" s="2">
        <v>2.5703401920915901E-4</v>
      </c>
      <c r="BG985" s="2">
        <v>0</v>
      </c>
      <c r="BH985" s="2">
        <v>2.79784464530886E-121</v>
      </c>
      <c r="BI985" s="2">
        <v>2.3601609745574399E-4</v>
      </c>
      <c r="BJ985" s="2">
        <v>2.9798586678953701E-2</v>
      </c>
      <c r="BK985" s="2">
        <v>3.0109346021925501E-4</v>
      </c>
      <c r="BL985" s="2">
        <f t="shared" si="190"/>
        <v>-1</v>
      </c>
      <c r="BM985" s="2">
        <v>2.61962975898791E-4</v>
      </c>
      <c r="BN985" s="2">
        <v>0</v>
      </c>
      <c r="BO985" s="2">
        <v>1.47592428970436E-92</v>
      </c>
      <c r="BP985" s="2">
        <f t="shared" si="191"/>
        <v>1</v>
      </c>
    </row>
    <row r="986" spans="1:68" x14ac:dyDescent="0.2">
      <c r="A986">
        <v>980</v>
      </c>
      <c r="B986">
        <f t="shared" si="182"/>
        <v>0</v>
      </c>
      <c r="D986">
        <f t="shared" si="183"/>
        <v>0</v>
      </c>
      <c r="E986">
        <f t="shared" si="184"/>
        <v>0</v>
      </c>
      <c r="F986" s="16" t="s">
        <v>5971</v>
      </c>
      <c r="G986" s="16" t="s">
        <v>4686</v>
      </c>
      <c r="H986" s="16" t="s">
        <v>5930</v>
      </c>
      <c r="I986" s="16" t="s">
        <v>4741</v>
      </c>
      <c r="J986" t="s">
        <v>979</v>
      </c>
      <c r="K986" s="8" t="s">
        <v>3254</v>
      </c>
      <c r="L986" s="2">
        <v>8.5655426290933396E-6</v>
      </c>
      <c r="M986" s="2">
        <v>8.5655426290933396E-6</v>
      </c>
      <c r="N986" s="2">
        <v>8.5655425726096793E-6</v>
      </c>
      <c r="O986" s="2">
        <v>8.5655425590913892E-6</v>
      </c>
      <c r="P986" s="2">
        <v>8.5655426294680703E-6</v>
      </c>
      <c r="Q986" s="2">
        <v>8.5655426294680703E-6</v>
      </c>
      <c r="R986" s="2">
        <v>8.5655426122356594E-6</v>
      </c>
      <c r="S986" s="2">
        <f t="shared" si="192"/>
        <v>1</v>
      </c>
      <c r="T986" s="2">
        <v>8.5655426044377199E-6</v>
      </c>
      <c r="U986" s="2">
        <v>1.7782668867780799E-119</v>
      </c>
      <c r="V986" s="2">
        <v>2.23578468415132E-93</v>
      </c>
      <c r="W986" s="2">
        <v>8.5655426292888399E-6</v>
      </c>
      <c r="X986" s="2">
        <v>8.5655426292888399E-6</v>
      </c>
      <c r="Y986" s="2">
        <v>8.5655426191077207E-6</v>
      </c>
      <c r="Z986" s="2">
        <f t="shared" si="185"/>
        <v>1</v>
      </c>
      <c r="AA986" s="2">
        <v>8.5655426097899195E-6</v>
      </c>
      <c r="AB986" s="2">
        <v>2.9761428656083702E-125</v>
      </c>
      <c r="AC986" s="2">
        <v>3.81668568813552E-121</v>
      </c>
      <c r="AD986" s="2">
        <f t="shared" si="186"/>
        <v>1</v>
      </c>
      <c r="AE986" s="2">
        <v>1.5417976732368001E-5</v>
      </c>
      <c r="AF986" s="2">
        <v>1.5417976732368001E-5</v>
      </c>
      <c r="AG986" s="2">
        <v>1.5417976645077299E-5</v>
      </c>
      <c r="AH986" s="2">
        <v>1.5417976634922499E-5</v>
      </c>
      <c r="AI986" s="2">
        <v>1.5417976732181E-5</v>
      </c>
      <c r="AJ986" s="2">
        <v>1.5417976732181E-5</v>
      </c>
      <c r="AK986" s="2">
        <v>1.5417976703218199E-5</v>
      </c>
      <c r="AL986" s="2">
        <f t="shared" si="181"/>
        <v>1</v>
      </c>
      <c r="AM986" s="2">
        <v>1.5417976692532899E-5</v>
      </c>
      <c r="AN986" s="2">
        <v>1.31186786435982E-192</v>
      </c>
      <c r="AO986" s="2">
        <v>4.12913346413888E-181</v>
      </c>
      <c r="AP986" s="2">
        <v>1.4251066178971601E-5</v>
      </c>
      <c r="AQ986" s="2">
        <v>1.4251066178971601E-5</v>
      </c>
      <c r="AR986" s="2">
        <v>1.4251066275827501E-5</v>
      </c>
      <c r="AS986" s="2">
        <f t="shared" si="187"/>
        <v>-1</v>
      </c>
      <c r="AT986" s="2">
        <v>1.4251066284441201E-5</v>
      </c>
      <c r="AU986" s="2">
        <v>0</v>
      </c>
      <c r="AV986" s="2">
        <v>0</v>
      </c>
      <c r="AW986" s="2">
        <f t="shared" si="188"/>
        <v>1</v>
      </c>
      <c r="AX986" s="2">
        <v>2.83133550199935E-5</v>
      </c>
      <c r="AY986" s="2">
        <v>2.83133550199935E-5</v>
      </c>
      <c r="AZ986" s="2">
        <v>2.83133550108131E-5</v>
      </c>
      <c r="BA986" s="2">
        <v>2.8313355002541101E-5</v>
      </c>
      <c r="BB986" s="2">
        <v>1.6441271571533101E-5</v>
      </c>
      <c r="BC986" s="2">
        <v>1.6441271571533101E-5</v>
      </c>
      <c r="BD986" s="2">
        <v>1.6441271516853099E-5</v>
      </c>
      <c r="BE986" s="2">
        <f t="shared" si="189"/>
        <v>-1</v>
      </c>
      <c r="BF986" s="2">
        <v>1.6441271506774702E-5</v>
      </c>
      <c r="BG986" s="2">
        <v>0</v>
      </c>
      <c r="BH986" s="2">
        <v>0</v>
      </c>
      <c r="BI986" s="2">
        <v>1.6246108768883199E-5</v>
      </c>
      <c r="BJ986" s="2">
        <v>1.6246108768883199E-5</v>
      </c>
      <c r="BK986" s="2">
        <v>1.6246108705410799E-5</v>
      </c>
      <c r="BL986" s="2">
        <f t="shared" si="190"/>
        <v>-1</v>
      </c>
      <c r="BM986" s="2">
        <v>1.62461086958381E-5</v>
      </c>
      <c r="BN986" s="2">
        <v>0</v>
      </c>
      <c r="BO986" s="2">
        <v>0</v>
      </c>
      <c r="BP986" s="2">
        <f t="shared" si="191"/>
        <v>1</v>
      </c>
    </row>
    <row r="987" spans="1:68" x14ac:dyDescent="0.2">
      <c r="A987">
        <v>981</v>
      </c>
      <c r="B987">
        <f t="shared" si="182"/>
        <v>0</v>
      </c>
      <c r="D987">
        <f t="shared" si="183"/>
        <v>0</v>
      </c>
      <c r="E987">
        <f t="shared" si="184"/>
        <v>0</v>
      </c>
      <c r="F987" s="16" t="s">
        <v>5972</v>
      </c>
      <c r="G987" s="16" t="s">
        <v>4686</v>
      </c>
      <c r="H987" s="16" t="s">
        <v>5930</v>
      </c>
      <c r="I987" s="16" t="s">
        <v>4741</v>
      </c>
      <c r="J987" t="s">
        <v>980</v>
      </c>
      <c r="K987" s="8" t="s">
        <v>3255</v>
      </c>
      <c r="L987" s="2">
        <v>8.5655426290933396E-6</v>
      </c>
      <c r="M987" s="2">
        <v>8.5655426290933396E-6</v>
      </c>
      <c r="N987" s="2">
        <v>8.5655427432336703E-6</v>
      </c>
      <c r="O987" s="2">
        <v>8.5655427531120006E-6</v>
      </c>
      <c r="P987" s="2">
        <v>8.5655426294680703E-6</v>
      </c>
      <c r="Q987" s="2">
        <v>8.5655426294680703E-6</v>
      </c>
      <c r="R987" s="2">
        <v>8.5655426739869904E-6</v>
      </c>
      <c r="S987" s="2">
        <f t="shared" si="192"/>
        <v>-1</v>
      </c>
      <c r="T987" s="2">
        <v>8.5655426719989499E-6</v>
      </c>
      <c r="U987" s="2">
        <v>0</v>
      </c>
      <c r="V987" s="2">
        <v>3.2613478280451502E-300</v>
      </c>
      <c r="W987" s="2">
        <v>8.5655426292888399E-6</v>
      </c>
      <c r="X987" s="2">
        <v>8.5655426292888399E-6</v>
      </c>
      <c r="Y987" s="2">
        <v>8.5655426794378101E-6</v>
      </c>
      <c r="Z987" s="2">
        <f t="shared" si="185"/>
        <v>-1</v>
      </c>
      <c r="AA987" s="2">
        <v>8.5655426792445104E-6</v>
      </c>
      <c r="AB987" s="2">
        <v>2.1804457770687299E-300</v>
      </c>
      <c r="AC987" s="2">
        <v>1.03536927107285E-243</v>
      </c>
      <c r="AD987" s="2">
        <f t="shared" si="186"/>
        <v>1</v>
      </c>
      <c r="AE987" s="2">
        <v>1.5417976732368001E-5</v>
      </c>
      <c r="AF987" s="2">
        <v>1.5417976732368001E-5</v>
      </c>
      <c r="AG987" s="2">
        <v>1.5417976777723099E-5</v>
      </c>
      <c r="AH987" s="2">
        <v>1.54179767760241E-5</v>
      </c>
      <c r="AI987" s="2">
        <v>1.5417976732181E-5</v>
      </c>
      <c r="AJ987" s="2">
        <v>1.5417976732181E-5</v>
      </c>
      <c r="AK987" s="2">
        <v>1.5417976696718001E-5</v>
      </c>
      <c r="AL987" s="2">
        <f t="shared" si="181"/>
        <v>-1</v>
      </c>
      <c r="AM987" s="2">
        <v>1.5417976685149699E-5</v>
      </c>
      <c r="AN987" s="2">
        <v>0</v>
      </c>
      <c r="AO987" s="2">
        <v>0</v>
      </c>
      <c r="AP987" s="2">
        <v>1.4251066178971601E-5</v>
      </c>
      <c r="AQ987" s="2">
        <v>1.4251066178971601E-5</v>
      </c>
      <c r="AR987" s="2">
        <v>1.42510663303983E-5</v>
      </c>
      <c r="AS987" s="2">
        <f t="shared" si="187"/>
        <v>-1</v>
      </c>
      <c r="AT987" s="2">
        <v>1.42510663386736E-5</v>
      </c>
      <c r="AU987" s="2">
        <v>0</v>
      </c>
      <c r="AV987" s="2">
        <v>0</v>
      </c>
      <c r="AW987" s="2">
        <f t="shared" si="188"/>
        <v>1</v>
      </c>
      <c r="AX987" s="2">
        <v>2.83133550199935E-5</v>
      </c>
      <c r="AY987" s="2">
        <v>2.83133550199935E-5</v>
      </c>
      <c r="AZ987" s="2">
        <v>2.8313355079722601E-5</v>
      </c>
      <c r="BA987" s="2">
        <v>2.8313355081402501E-5</v>
      </c>
      <c r="BB987" s="2">
        <v>1.6441271571533101E-5</v>
      </c>
      <c r="BC987" s="2">
        <v>1.6441271571533101E-5</v>
      </c>
      <c r="BD987" s="2">
        <v>1.6441271799153999E-5</v>
      </c>
      <c r="BE987" s="2">
        <f t="shared" si="189"/>
        <v>-1</v>
      </c>
      <c r="BF987" s="2">
        <v>1.64412718082137E-5</v>
      </c>
      <c r="BG987" s="2">
        <v>0</v>
      </c>
      <c r="BH987" s="2">
        <v>0</v>
      </c>
      <c r="BI987" s="2">
        <v>1.6246108768883199E-5</v>
      </c>
      <c r="BJ987" s="2">
        <v>1.6246108768883199E-5</v>
      </c>
      <c r="BK987" s="2">
        <v>1.6246108789170299E-5</v>
      </c>
      <c r="BL987" s="2">
        <f t="shared" si="190"/>
        <v>-1</v>
      </c>
      <c r="BM987" s="2">
        <v>1.62461087836051E-5</v>
      </c>
      <c r="BN987" s="2">
        <v>0</v>
      </c>
      <c r="BO987" s="2">
        <v>0</v>
      </c>
      <c r="BP987" s="2">
        <f t="shared" si="191"/>
        <v>1</v>
      </c>
    </row>
    <row r="988" spans="1:68" x14ac:dyDescent="0.2">
      <c r="A988">
        <v>982</v>
      </c>
      <c r="B988">
        <f t="shared" si="182"/>
        <v>0</v>
      </c>
      <c r="D988">
        <f t="shared" si="183"/>
        <v>1</v>
      </c>
      <c r="E988">
        <f t="shared" si="184"/>
        <v>0</v>
      </c>
      <c r="F988" s="16" t="s">
        <v>5973</v>
      </c>
      <c r="G988" s="16" t="s">
        <v>4686</v>
      </c>
      <c r="H988" s="16" t="s">
        <v>5930</v>
      </c>
      <c r="I988" s="16" t="s">
        <v>4741</v>
      </c>
      <c r="J988" t="s">
        <v>981</v>
      </c>
      <c r="K988" s="8" t="s">
        <v>3256</v>
      </c>
      <c r="L988" s="2">
        <v>6.4024503947333403E-5</v>
      </c>
      <c r="M988" s="2">
        <v>6.4024503947333403E-5</v>
      </c>
      <c r="N988" s="2">
        <v>6.4024503760955797E-5</v>
      </c>
      <c r="O988" s="2">
        <v>6.4024503748302101E-5</v>
      </c>
      <c r="P988" s="2">
        <v>6.4024503950134399E-5</v>
      </c>
      <c r="Q988" s="2">
        <v>6.4024503950134399E-5</v>
      </c>
      <c r="R988" s="2">
        <v>6.4024503804071997E-5</v>
      </c>
      <c r="S988" s="2">
        <f t="shared" si="192"/>
        <v>1</v>
      </c>
      <c r="T988" s="2">
        <v>6.4024503795326998E-5</v>
      </c>
      <c r="U988" s="2">
        <v>2.29299643359893E-107</v>
      </c>
      <c r="V988" s="2">
        <v>2.39802969492243E-95</v>
      </c>
      <c r="W988" s="2">
        <v>6.4024503948794704E-5</v>
      </c>
      <c r="X988" s="2">
        <v>6.4024503948794704E-5</v>
      </c>
      <c r="Y988" s="2">
        <v>6.4024503693360901E-5</v>
      </c>
      <c r="Z988" s="2">
        <f t="shared" si="185"/>
        <v>-1</v>
      </c>
      <c r="AA988" s="2">
        <v>6.4024503684893594E-5</v>
      </c>
      <c r="AB988" s="2">
        <v>2.7662017531127502E-190</v>
      </c>
      <c r="AC988" s="2">
        <v>2.1927596700373098E-165</v>
      </c>
      <c r="AD988" s="2">
        <f t="shared" si="186"/>
        <v>1</v>
      </c>
      <c r="AE988" s="2">
        <v>1.152441071052E-4</v>
      </c>
      <c r="AF988" s="2">
        <v>1.152441071052E-4</v>
      </c>
      <c r="AG988" s="2">
        <v>1.15244106929791E-4</v>
      </c>
      <c r="AH988" s="2">
        <v>1.15244106919997E-4</v>
      </c>
      <c r="AI988" s="2">
        <v>1.15244107103803E-4</v>
      </c>
      <c r="AJ988" s="2">
        <v>1.15244107103803E-4</v>
      </c>
      <c r="AK988" s="2">
        <v>1.15244106926269E-4</v>
      </c>
      <c r="AL988" s="2">
        <f t="shared" si="181"/>
        <v>0</v>
      </c>
      <c r="AM988" s="2">
        <v>1.15244106915825E-4</v>
      </c>
      <c r="AN988" s="2">
        <v>0.246767715405002</v>
      </c>
      <c r="AO988" s="2">
        <v>0.26451238699399499</v>
      </c>
      <c r="AP988" s="2">
        <v>1.06521849500836E-4</v>
      </c>
      <c r="AQ988" s="2">
        <v>1.06521849500836E-4</v>
      </c>
      <c r="AR988" s="2">
        <v>1.0652184938367299E-4</v>
      </c>
      <c r="AS988" s="2">
        <f t="shared" si="187"/>
        <v>0</v>
      </c>
      <c r="AT988" s="2">
        <v>1.06521849374586E-4</v>
      </c>
      <c r="AU988" s="2">
        <v>0</v>
      </c>
      <c r="AV988" s="2">
        <v>0</v>
      </c>
      <c r="AW988" s="2">
        <f t="shared" si="188"/>
        <v>0</v>
      </c>
      <c r="AX988" s="2">
        <v>2.1163265291363099E-4</v>
      </c>
      <c r="AY988" s="2">
        <v>2.1163265291363099E-4</v>
      </c>
      <c r="AZ988" s="2">
        <v>2.1163265278611901E-4</v>
      </c>
      <c r="BA988" s="2">
        <v>2.1163265277419601E-4</v>
      </c>
      <c r="BB988" s="2">
        <v>1.2289288632519801E-4</v>
      </c>
      <c r="BC988" s="2">
        <v>1.2289288632519801E-4</v>
      </c>
      <c r="BD988" s="2">
        <v>1.22892886054436E-4</v>
      </c>
      <c r="BE988" s="2">
        <f t="shared" si="189"/>
        <v>-1</v>
      </c>
      <c r="BF988" s="2">
        <v>1.2289288604658499E-4</v>
      </c>
      <c r="BG988" s="2">
        <v>0</v>
      </c>
      <c r="BH988" s="2">
        <v>0</v>
      </c>
      <c r="BI988" s="2">
        <v>1.21434111070704E-4</v>
      </c>
      <c r="BJ988" s="2">
        <v>1.21434111070704E-4</v>
      </c>
      <c r="BK988" s="2">
        <v>1.21434110902587E-4</v>
      </c>
      <c r="BL988" s="2">
        <f t="shared" si="190"/>
        <v>-1</v>
      </c>
      <c r="BM988" s="2">
        <v>1.2143411089517E-4</v>
      </c>
      <c r="BN988" s="2">
        <v>0</v>
      </c>
      <c r="BO988" s="2">
        <v>0</v>
      </c>
      <c r="BP988" s="2">
        <f t="shared" si="191"/>
        <v>1</v>
      </c>
    </row>
    <row r="989" spans="1:68" x14ac:dyDescent="0.2">
      <c r="A989">
        <v>983</v>
      </c>
      <c r="B989">
        <f t="shared" si="182"/>
        <v>0</v>
      </c>
      <c r="D989">
        <f t="shared" si="183"/>
        <v>0</v>
      </c>
      <c r="E989">
        <f t="shared" si="184"/>
        <v>0</v>
      </c>
      <c r="F989" s="16" t="s">
        <v>5974</v>
      </c>
      <c r="G989" s="16" t="s">
        <v>4686</v>
      </c>
      <c r="H989" s="16" t="s">
        <v>5930</v>
      </c>
      <c r="I989" s="16" t="s">
        <v>4741</v>
      </c>
      <c r="J989" t="s">
        <v>982</v>
      </c>
      <c r="K989" s="8" t="s">
        <v>3257</v>
      </c>
      <c r="L989" s="2">
        <v>2.3487284358290801E-5</v>
      </c>
      <c r="M989" s="2">
        <v>2.3487284358290801E-5</v>
      </c>
      <c r="N989" s="2">
        <v>2.3487284257331399E-5</v>
      </c>
      <c r="O989" s="2">
        <v>2.3487284246336301E-5</v>
      </c>
      <c r="P989" s="2">
        <v>2.3487284359318401E-5</v>
      </c>
      <c r="Q989" s="2">
        <v>2.3487284359318401E-5</v>
      </c>
      <c r="R989" s="2">
        <v>2.3487284414960801E-5</v>
      </c>
      <c r="S989" s="2">
        <f t="shared" si="192"/>
        <v>1</v>
      </c>
      <c r="T989" s="2">
        <v>2.3487284412759502E-5</v>
      </c>
      <c r="U989" s="2">
        <v>0</v>
      </c>
      <c r="V989" s="2">
        <v>0</v>
      </c>
      <c r="W989" s="2">
        <v>2.3487284358826901E-5</v>
      </c>
      <c r="X989" s="2">
        <v>2.3487284358826901E-5</v>
      </c>
      <c r="Y989" s="2">
        <v>2.3487284303768499E-5</v>
      </c>
      <c r="Z989" s="2">
        <f t="shared" si="185"/>
        <v>1</v>
      </c>
      <c r="AA989" s="2">
        <v>2.34872842954445E-5</v>
      </c>
      <c r="AB989" s="2">
        <v>2.15027698907927E-69</v>
      </c>
      <c r="AC989" s="2">
        <v>2.9414264853152899E-96</v>
      </c>
      <c r="AD989" s="2">
        <f t="shared" si="186"/>
        <v>1</v>
      </c>
      <c r="AE989" s="2">
        <v>4.2277111844923502E-5</v>
      </c>
      <c r="AF989" s="2">
        <v>4.2277111844923502E-5</v>
      </c>
      <c r="AG989" s="2">
        <v>4.2277111834723497E-5</v>
      </c>
      <c r="AH989" s="2">
        <v>4.2277111826919302E-5</v>
      </c>
      <c r="AI989" s="2">
        <v>4.2277111844410803E-5</v>
      </c>
      <c r="AJ989" s="2">
        <v>4.2277111844410803E-5</v>
      </c>
      <c r="AK989" s="2">
        <v>4.2277111749547402E-5</v>
      </c>
      <c r="AL989" s="2">
        <f t="shared" si="181"/>
        <v>-1</v>
      </c>
      <c r="AM989" s="2">
        <v>4.22771117375644E-5</v>
      </c>
      <c r="AN989" s="2">
        <v>0</v>
      </c>
      <c r="AO989" s="2">
        <v>0</v>
      </c>
      <c r="AP989" s="2">
        <v>3.90773659356311E-5</v>
      </c>
      <c r="AQ989" s="2">
        <v>3.90773659356311E-5</v>
      </c>
      <c r="AR989" s="2">
        <v>3.9077365969319003E-5</v>
      </c>
      <c r="AS989" s="2">
        <f t="shared" si="187"/>
        <v>-1</v>
      </c>
      <c r="AT989" s="2">
        <v>3.9077365962650997E-5</v>
      </c>
      <c r="AU989" s="2">
        <v>0</v>
      </c>
      <c r="AV989" s="2">
        <v>0</v>
      </c>
      <c r="AW989" s="2">
        <f t="shared" si="188"/>
        <v>1</v>
      </c>
      <c r="AX989" s="2">
        <v>7.7637091926097704E-5</v>
      </c>
      <c r="AY989" s="2">
        <v>7.7637091926097704E-5</v>
      </c>
      <c r="AZ989" s="2">
        <v>7.7637091960997101E-5</v>
      </c>
      <c r="BA989" s="2">
        <v>7.76370919533945E-5</v>
      </c>
      <c r="BB989" s="2">
        <v>4.5083053967983899E-5</v>
      </c>
      <c r="BC989" s="2">
        <v>4.5083053967983899E-5</v>
      </c>
      <c r="BD989" s="2">
        <v>4.5083054210632702E-5</v>
      </c>
      <c r="BE989" s="2">
        <f t="shared" si="189"/>
        <v>-1</v>
      </c>
      <c r="BF989" s="2">
        <v>4.5083054217250198E-5</v>
      </c>
      <c r="BG989" s="2">
        <v>0</v>
      </c>
      <c r="BH989" s="2">
        <v>0</v>
      </c>
      <c r="BI989" s="2">
        <v>4.4547904656318599E-5</v>
      </c>
      <c r="BJ989" s="2">
        <v>4.4547904656318599E-5</v>
      </c>
      <c r="BK989" s="2">
        <v>4.4547904656794997E-5</v>
      </c>
      <c r="BL989" s="2">
        <f t="shared" si="190"/>
        <v>-1</v>
      </c>
      <c r="BM989" s="2">
        <v>4.4547904651047601E-5</v>
      </c>
      <c r="BN989" s="2">
        <v>0</v>
      </c>
      <c r="BO989" s="2">
        <v>0</v>
      </c>
      <c r="BP989" s="2">
        <f t="shared" si="191"/>
        <v>1</v>
      </c>
    </row>
    <row r="990" spans="1:68" x14ac:dyDescent="0.2">
      <c r="A990">
        <v>984</v>
      </c>
      <c r="B990">
        <f t="shared" si="182"/>
        <v>0</v>
      </c>
      <c r="D990">
        <f t="shared" si="183"/>
        <v>0</v>
      </c>
      <c r="E990">
        <f t="shared" si="184"/>
        <v>0</v>
      </c>
      <c r="F990" s="16" t="s">
        <v>5975</v>
      </c>
      <c r="G990" s="16" t="s">
        <v>4686</v>
      </c>
      <c r="H990" s="16" t="s">
        <v>5930</v>
      </c>
      <c r="I990" s="16" t="s">
        <v>5976</v>
      </c>
      <c r="J990" t="s">
        <v>983</v>
      </c>
      <c r="K990" s="8" t="s">
        <v>3258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f t="shared" si="192"/>
        <v>0</v>
      </c>
      <c r="T990" s="2">
        <v>0</v>
      </c>
      <c r="U990" s="2">
        <v>1</v>
      </c>
      <c r="V990" s="2" t="s">
        <v>7968</v>
      </c>
      <c r="W990" s="2">
        <v>0</v>
      </c>
      <c r="X990" s="2">
        <v>0</v>
      </c>
      <c r="Y990" s="2">
        <v>0</v>
      </c>
      <c r="Z990" s="2">
        <f t="shared" si="185"/>
        <v>0</v>
      </c>
      <c r="AA990" s="2">
        <v>0</v>
      </c>
      <c r="AB990" s="2">
        <v>1</v>
      </c>
      <c r="AC990" s="2" t="s">
        <v>7968</v>
      </c>
      <c r="AD990" s="2">
        <f t="shared" si="186"/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f t="shared" si="181"/>
        <v>0</v>
      </c>
      <c r="AM990" s="2">
        <v>0</v>
      </c>
      <c r="AN990" s="2">
        <v>1</v>
      </c>
      <c r="AO990" s="2" t="s">
        <v>7968</v>
      </c>
      <c r="AP990" s="2">
        <v>0</v>
      </c>
      <c r="AQ990" s="2">
        <v>0</v>
      </c>
      <c r="AR990" s="2">
        <v>0</v>
      </c>
      <c r="AS990" s="2">
        <f t="shared" si="187"/>
        <v>0</v>
      </c>
      <c r="AT990" s="2">
        <v>0</v>
      </c>
      <c r="AU990" s="2">
        <v>1</v>
      </c>
      <c r="AV990" s="2" t="s">
        <v>7968</v>
      </c>
      <c r="AW990" s="2">
        <f t="shared" si="188"/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f t="shared" si="189"/>
        <v>0</v>
      </c>
      <c r="BF990" s="2">
        <v>0</v>
      </c>
      <c r="BG990" s="2">
        <v>1</v>
      </c>
      <c r="BH990" s="2" t="s">
        <v>7968</v>
      </c>
      <c r="BI990" s="2">
        <v>0</v>
      </c>
      <c r="BJ990" s="2">
        <v>0</v>
      </c>
      <c r="BK990" s="2">
        <v>0</v>
      </c>
      <c r="BL990" s="2">
        <f t="shared" si="190"/>
        <v>0</v>
      </c>
      <c r="BM990" s="2">
        <v>0</v>
      </c>
      <c r="BN990" s="2">
        <v>1</v>
      </c>
      <c r="BO990" s="2" t="s">
        <v>7968</v>
      </c>
      <c r="BP990" s="2">
        <f t="shared" si="191"/>
        <v>0</v>
      </c>
    </row>
    <row r="991" spans="1:68" x14ac:dyDescent="0.2">
      <c r="A991">
        <v>985</v>
      </c>
      <c r="B991">
        <f t="shared" si="182"/>
        <v>0</v>
      </c>
      <c r="D991">
        <f t="shared" si="183"/>
        <v>0</v>
      </c>
      <c r="E991">
        <f t="shared" si="184"/>
        <v>0</v>
      </c>
      <c r="F991" s="16" t="s">
        <v>5977</v>
      </c>
      <c r="G991" s="16" t="s">
        <v>4686</v>
      </c>
      <c r="H991" s="16" t="s">
        <v>5930</v>
      </c>
      <c r="I991" s="16" t="s">
        <v>5976</v>
      </c>
      <c r="J991" t="s">
        <v>984</v>
      </c>
      <c r="K991" s="8" t="s">
        <v>3259</v>
      </c>
      <c r="L991" s="2">
        <v>2.02143275497458E-5</v>
      </c>
      <c r="M991" s="2">
        <v>2.02143275497458E-5</v>
      </c>
      <c r="N991" s="2">
        <v>2.0214327295264201E-5</v>
      </c>
      <c r="O991" s="2">
        <v>2.02143272834787E-5</v>
      </c>
      <c r="P991" s="2">
        <v>2.0214327550630099E-5</v>
      </c>
      <c r="Q991" s="2">
        <v>2.0214327550630099E-5</v>
      </c>
      <c r="R991" s="2">
        <v>2.02143272384866E-5</v>
      </c>
      <c r="S991" s="2">
        <f t="shared" si="192"/>
        <v>-1</v>
      </c>
      <c r="T991" s="2">
        <v>2.0214327223903799E-5</v>
      </c>
      <c r="U991" s="2">
        <v>1.18230372416875E-156</v>
      </c>
      <c r="V991" s="2">
        <v>8.51736321679843E-134</v>
      </c>
      <c r="W991" s="2">
        <v>2.0214327550207101E-5</v>
      </c>
      <c r="X991" s="2">
        <v>2.0214327550207101E-5</v>
      </c>
      <c r="Y991" s="2">
        <v>2.0214327228454799E-5</v>
      </c>
      <c r="Z991" s="2">
        <f t="shared" si="185"/>
        <v>-1</v>
      </c>
      <c r="AA991" s="2">
        <v>2.02143272161404E-5</v>
      </c>
      <c r="AB991" s="2">
        <v>2.7662017531127502E-190</v>
      </c>
      <c r="AC991" s="2">
        <v>8.1384516183168801E-159</v>
      </c>
      <c r="AD991" s="2">
        <f t="shared" si="186"/>
        <v>1</v>
      </c>
      <c r="AE991" s="2">
        <v>3.6385789589542402E-5</v>
      </c>
      <c r="AF991" s="2">
        <v>3.6385789589542402E-5</v>
      </c>
      <c r="AG991" s="2">
        <v>3.6385789172398801E-5</v>
      </c>
      <c r="AH991" s="2">
        <v>3.6385789161781101E-5</v>
      </c>
      <c r="AI991" s="2">
        <v>3.6385789589101098E-5</v>
      </c>
      <c r="AJ991" s="2">
        <v>3.6385789589101098E-5</v>
      </c>
      <c r="AK991" s="2">
        <v>3.6385789371252403E-5</v>
      </c>
      <c r="AL991" s="2">
        <f t="shared" si="181"/>
        <v>1</v>
      </c>
      <c r="AM991" s="2">
        <v>3.6385789363091403E-5</v>
      </c>
      <c r="AN991" s="2">
        <v>0</v>
      </c>
      <c r="AO991" s="2">
        <v>0</v>
      </c>
      <c r="AP991" s="2">
        <v>3.3631928781297602E-5</v>
      </c>
      <c r="AQ991" s="2">
        <v>3.3631928781297602E-5</v>
      </c>
      <c r="AR991" s="2">
        <v>3.36319286323321E-5</v>
      </c>
      <c r="AS991" s="2">
        <f t="shared" si="187"/>
        <v>-1</v>
      </c>
      <c r="AT991" s="2">
        <v>3.3631928638482901E-5</v>
      </c>
      <c r="AU991" s="2">
        <v>0</v>
      </c>
      <c r="AV991" s="2">
        <v>0</v>
      </c>
      <c r="AW991" s="2">
        <f t="shared" si="188"/>
        <v>1</v>
      </c>
      <c r="AX991" s="2">
        <v>6.6818350826066504E-5</v>
      </c>
      <c r="AY991" s="2">
        <v>6.6818350826066504E-5</v>
      </c>
      <c r="AZ991" s="2">
        <v>6.6818350496955701E-5</v>
      </c>
      <c r="BA991" s="2">
        <v>6.6818350483386897E-5</v>
      </c>
      <c r="BB991" s="2">
        <v>3.8800723231760099E-5</v>
      </c>
      <c r="BC991" s="2">
        <v>3.8800723231760099E-5</v>
      </c>
      <c r="BD991" s="2">
        <v>3.88007228960763E-5</v>
      </c>
      <c r="BE991" s="2">
        <f t="shared" si="189"/>
        <v>-1</v>
      </c>
      <c r="BF991" s="2">
        <v>3.8800722881615801E-5</v>
      </c>
      <c r="BG991" s="2">
        <v>0</v>
      </c>
      <c r="BH991" s="2">
        <v>0</v>
      </c>
      <c r="BI991" s="2">
        <v>3.8340147061735398E-5</v>
      </c>
      <c r="BJ991" s="2">
        <v>3.8340147061735398E-5</v>
      </c>
      <c r="BK991" s="2">
        <v>3.8340146718567297E-5</v>
      </c>
      <c r="BL991" s="2">
        <f t="shared" si="190"/>
        <v>-1</v>
      </c>
      <c r="BM991" s="2">
        <v>3.8340146714378001E-5</v>
      </c>
      <c r="BN991" s="2">
        <v>0</v>
      </c>
      <c r="BO991" s="2">
        <v>0</v>
      </c>
      <c r="BP991" s="2">
        <f t="shared" si="191"/>
        <v>1</v>
      </c>
    </row>
    <row r="992" spans="1:68" x14ac:dyDescent="0.2">
      <c r="A992">
        <v>986</v>
      </c>
      <c r="B992">
        <f t="shared" si="182"/>
        <v>0</v>
      </c>
      <c r="D992">
        <f t="shared" si="183"/>
        <v>0</v>
      </c>
      <c r="E992">
        <f t="shared" si="184"/>
        <v>0</v>
      </c>
      <c r="F992" s="16" t="s">
        <v>5978</v>
      </c>
      <c r="G992" s="16" t="s">
        <v>4686</v>
      </c>
      <c r="H992" s="16" t="s">
        <v>5930</v>
      </c>
      <c r="I992" s="16" t="s">
        <v>5976</v>
      </c>
      <c r="J992" t="s">
        <v>985</v>
      </c>
      <c r="K992" s="8" t="s">
        <v>3260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f t="shared" si="192"/>
        <v>0</v>
      </c>
      <c r="T992" s="2">
        <v>0</v>
      </c>
      <c r="U992" s="2">
        <v>1</v>
      </c>
      <c r="V992" s="2" t="s">
        <v>7968</v>
      </c>
      <c r="W992" s="2">
        <v>0</v>
      </c>
      <c r="X992" s="2">
        <v>0</v>
      </c>
      <c r="Y992" s="2">
        <v>0</v>
      </c>
      <c r="Z992" s="2">
        <f t="shared" si="185"/>
        <v>0</v>
      </c>
      <c r="AA992" s="2">
        <v>0</v>
      </c>
      <c r="AB992" s="2">
        <v>1</v>
      </c>
      <c r="AC992" s="2" t="s">
        <v>7968</v>
      </c>
      <c r="AD992" s="2">
        <f t="shared" si="186"/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f t="shared" si="181"/>
        <v>0</v>
      </c>
      <c r="AM992" s="2">
        <v>0</v>
      </c>
      <c r="AN992" s="2">
        <v>1</v>
      </c>
      <c r="AO992" s="2" t="s">
        <v>7968</v>
      </c>
      <c r="AP992" s="2">
        <v>0</v>
      </c>
      <c r="AQ992" s="2">
        <v>0</v>
      </c>
      <c r="AR992" s="2">
        <v>0</v>
      </c>
      <c r="AS992" s="2">
        <f t="shared" si="187"/>
        <v>0</v>
      </c>
      <c r="AT992" s="2">
        <v>0</v>
      </c>
      <c r="AU992" s="2">
        <v>1</v>
      </c>
      <c r="AV992" s="2" t="s">
        <v>7968</v>
      </c>
      <c r="AW992" s="2">
        <f t="shared" si="188"/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f t="shared" si="189"/>
        <v>0</v>
      </c>
      <c r="BF992" s="2">
        <v>0</v>
      </c>
      <c r="BG992" s="2">
        <v>1</v>
      </c>
      <c r="BH992" s="2" t="s">
        <v>7968</v>
      </c>
      <c r="BI992" s="2">
        <v>0</v>
      </c>
      <c r="BJ992" s="2">
        <v>0</v>
      </c>
      <c r="BK992" s="2">
        <v>0</v>
      </c>
      <c r="BL992" s="2">
        <f t="shared" si="190"/>
        <v>0</v>
      </c>
      <c r="BM992" s="2">
        <v>0</v>
      </c>
      <c r="BN992" s="2">
        <v>1</v>
      </c>
      <c r="BO992" s="2" t="s">
        <v>7968</v>
      </c>
      <c r="BP992" s="2">
        <f t="shared" si="191"/>
        <v>0</v>
      </c>
    </row>
    <row r="993" spans="1:68" x14ac:dyDescent="0.2">
      <c r="A993">
        <v>987</v>
      </c>
      <c r="B993">
        <f t="shared" si="182"/>
        <v>0</v>
      </c>
      <c r="D993">
        <f t="shared" si="183"/>
        <v>0</v>
      </c>
      <c r="E993">
        <f t="shared" si="184"/>
        <v>0</v>
      </c>
      <c r="F993" s="16" t="s">
        <v>5979</v>
      </c>
      <c r="G993" s="16" t="s">
        <v>4686</v>
      </c>
      <c r="H993" s="16" t="s">
        <v>5930</v>
      </c>
      <c r="I993" s="16" t="s">
        <v>5976</v>
      </c>
      <c r="J993" t="s">
        <v>986</v>
      </c>
      <c r="K993" s="8" t="s">
        <v>3261</v>
      </c>
      <c r="L993" s="2">
        <v>1.3579643010730699E-4</v>
      </c>
      <c r="M993" s="2">
        <v>1.3579643010730699E-4</v>
      </c>
      <c r="N993" s="2">
        <v>1.3579642984902301E-4</v>
      </c>
      <c r="O993" s="2">
        <v>1.3579642982926499E-4</v>
      </c>
      <c r="P993" s="2">
        <v>1.3579643011324801E-4</v>
      </c>
      <c r="Q993" s="2">
        <v>1.3579643011324801E-4</v>
      </c>
      <c r="R993" s="2">
        <v>1.3579642990106699E-4</v>
      </c>
      <c r="S993" s="2">
        <f t="shared" si="192"/>
        <v>1</v>
      </c>
      <c r="T993" s="2">
        <v>1.3579642988660701E-4</v>
      </c>
      <c r="U993" s="2">
        <v>2.8214975624477502E-56</v>
      </c>
      <c r="V993" s="2">
        <v>2.91491178467993E-37</v>
      </c>
      <c r="W993" s="2">
        <v>1.3579643011040699E-4</v>
      </c>
      <c r="X993" s="2">
        <v>1.3579643011040699E-4</v>
      </c>
      <c r="Y993" s="2">
        <v>1.3579642964905601E-4</v>
      </c>
      <c r="Z993" s="2">
        <f t="shared" si="185"/>
        <v>-1</v>
      </c>
      <c r="AA993" s="2">
        <v>1.3579642963257801E-4</v>
      </c>
      <c r="AB993" s="2">
        <v>0</v>
      </c>
      <c r="AC993" s="2">
        <v>0</v>
      </c>
      <c r="AD993" s="2">
        <f t="shared" si="186"/>
        <v>1</v>
      </c>
      <c r="AE993" s="2">
        <v>2.4443357419315299E-4</v>
      </c>
      <c r="AF993" s="2">
        <v>2.4443357419315299E-4</v>
      </c>
      <c r="AG993" s="2">
        <v>2.44433573916753E-4</v>
      </c>
      <c r="AH993" s="2">
        <v>2.4443357389704101E-4</v>
      </c>
      <c r="AI993" s="2">
        <v>2.44433574190189E-4</v>
      </c>
      <c r="AJ993" s="2">
        <v>2.44433574190189E-4</v>
      </c>
      <c r="AK993" s="2">
        <v>2.44433573793658E-4</v>
      </c>
      <c r="AL993" s="2">
        <f t="shared" si="181"/>
        <v>-1</v>
      </c>
      <c r="AM993" s="2">
        <v>2.4443357377217399E-4</v>
      </c>
      <c r="AN993" s="2">
        <v>2.9215206151306197E-163</v>
      </c>
      <c r="AO993" s="2">
        <v>5.1103383328539102E-169</v>
      </c>
      <c r="AP993" s="2">
        <v>2.25933603523747E-4</v>
      </c>
      <c r="AQ993" s="2">
        <v>2.25933603523747E-4</v>
      </c>
      <c r="AR993" s="2">
        <v>2.2593360345870501E-4</v>
      </c>
      <c r="AS993" s="2">
        <f t="shared" si="187"/>
        <v>-1</v>
      </c>
      <c r="AT993" s="2">
        <v>2.25933603465123E-4</v>
      </c>
      <c r="AU993" s="2">
        <v>0</v>
      </c>
      <c r="AV993" s="2">
        <v>0</v>
      </c>
      <c r="AW993" s="2">
        <f t="shared" si="188"/>
        <v>1</v>
      </c>
      <c r="AX993" s="2">
        <v>4.4887436821768501E-4</v>
      </c>
      <c r="AY993" s="2">
        <v>4.4887436821768501E-4</v>
      </c>
      <c r="AZ993" s="2">
        <v>4.4887436794752898E-4</v>
      </c>
      <c r="BA993" s="2">
        <v>4.4887436792765301E-4</v>
      </c>
      <c r="BB993" s="2">
        <v>2.60656689543005E-4</v>
      </c>
      <c r="BC993" s="2">
        <v>2.60656689543005E-4</v>
      </c>
      <c r="BD993" s="2">
        <v>2.6065668943778698E-4</v>
      </c>
      <c r="BE993" s="2">
        <f t="shared" si="189"/>
        <v>-1</v>
      </c>
      <c r="BF993" s="2">
        <v>2.60656689433016E-4</v>
      </c>
      <c r="BG993" s="2">
        <v>0</v>
      </c>
      <c r="BH993" s="2">
        <v>0</v>
      </c>
      <c r="BI993" s="2">
        <v>2.5756261681028901E-4</v>
      </c>
      <c r="BJ993" s="2">
        <v>2.5756261681028901E-4</v>
      </c>
      <c r="BK993" s="2">
        <v>2.5756261655010798E-4</v>
      </c>
      <c r="BL993" s="2">
        <f t="shared" si="190"/>
        <v>-1</v>
      </c>
      <c r="BM993" s="2">
        <v>2.5756261653565703E-4</v>
      </c>
      <c r="BN993" s="2">
        <v>0</v>
      </c>
      <c r="BO993" s="2">
        <v>0</v>
      </c>
      <c r="BP993" s="2">
        <f t="shared" si="191"/>
        <v>1</v>
      </c>
    </row>
    <row r="994" spans="1:68" x14ac:dyDescent="0.2">
      <c r="A994">
        <v>988</v>
      </c>
      <c r="B994">
        <f t="shared" si="182"/>
        <v>0</v>
      </c>
      <c r="D994">
        <f t="shared" si="183"/>
        <v>0</v>
      </c>
      <c r="E994">
        <f t="shared" si="184"/>
        <v>0</v>
      </c>
      <c r="F994" s="16" t="s">
        <v>5980</v>
      </c>
      <c r="G994" s="16" t="s">
        <v>4686</v>
      </c>
      <c r="H994" s="16" t="s">
        <v>5930</v>
      </c>
      <c r="I994" s="16" t="s">
        <v>5981</v>
      </c>
      <c r="J994" t="s">
        <v>987</v>
      </c>
      <c r="K994" s="8" t="s">
        <v>3262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f t="shared" si="192"/>
        <v>0</v>
      </c>
      <c r="T994" s="2">
        <v>0</v>
      </c>
      <c r="U994" s="2">
        <v>1</v>
      </c>
      <c r="V994" s="2" t="s">
        <v>7968</v>
      </c>
      <c r="W994" s="2">
        <v>0</v>
      </c>
      <c r="X994" s="2">
        <v>0</v>
      </c>
      <c r="Y994" s="2">
        <v>0</v>
      </c>
      <c r="Z994" s="2">
        <f t="shared" si="185"/>
        <v>0</v>
      </c>
      <c r="AA994" s="2">
        <v>0</v>
      </c>
      <c r="AB994" s="2">
        <v>1</v>
      </c>
      <c r="AC994" s="2" t="s">
        <v>7968</v>
      </c>
      <c r="AD994" s="2">
        <f t="shared" si="186"/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f t="shared" si="181"/>
        <v>0</v>
      </c>
      <c r="AM994" s="2">
        <v>0</v>
      </c>
      <c r="AN994" s="2">
        <v>1</v>
      </c>
      <c r="AO994" s="2" t="s">
        <v>7968</v>
      </c>
      <c r="AP994" s="2">
        <v>0</v>
      </c>
      <c r="AQ994" s="2">
        <v>0</v>
      </c>
      <c r="AR994" s="2">
        <v>0</v>
      </c>
      <c r="AS994" s="2">
        <f t="shared" si="187"/>
        <v>0</v>
      </c>
      <c r="AT994" s="2">
        <v>0</v>
      </c>
      <c r="AU994" s="2">
        <v>1</v>
      </c>
      <c r="AV994" s="2" t="s">
        <v>7968</v>
      </c>
      <c r="AW994" s="2">
        <f t="shared" si="188"/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f t="shared" si="189"/>
        <v>0</v>
      </c>
      <c r="BF994" s="2">
        <v>0</v>
      </c>
      <c r="BG994" s="2">
        <v>1</v>
      </c>
      <c r="BH994" s="2" t="s">
        <v>7968</v>
      </c>
      <c r="BI994" s="2">
        <v>0</v>
      </c>
      <c r="BJ994" s="2">
        <v>0</v>
      </c>
      <c r="BK994" s="2">
        <v>0</v>
      </c>
      <c r="BL994" s="2">
        <f t="shared" si="190"/>
        <v>0</v>
      </c>
      <c r="BM994" s="2">
        <v>0</v>
      </c>
      <c r="BN994" s="2">
        <v>1</v>
      </c>
      <c r="BO994" s="2" t="s">
        <v>7968</v>
      </c>
      <c r="BP994" s="2">
        <f t="shared" si="191"/>
        <v>0</v>
      </c>
    </row>
    <row r="995" spans="1:68" x14ac:dyDescent="0.2">
      <c r="A995">
        <v>989</v>
      </c>
      <c r="B995">
        <f t="shared" si="182"/>
        <v>0</v>
      </c>
      <c r="D995">
        <f t="shared" si="183"/>
        <v>0</v>
      </c>
      <c r="E995">
        <f t="shared" si="184"/>
        <v>0</v>
      </c>
      <c r="F995" s="16" t="s">
        <v>5982</v>
      </c>
      <c r="G995" s="16" t="s">
        <v>4686</v>
      </c>
      <c r="H995" s="16" t="s">
        <v>5930</v>
      </c>
      <c r="I995" s="16" t="s">
        <v>5981</v>
      </c>
      <c r="J995" t="s">
        <v>988</v>
      </c>
      <c r="K995" s="8" t="s">
        <v>3263</v>
      </c>
      <c r="L995" s="2">
        <v>2.02143275497458E-5</v>
      </c>
      <c r="M995" s="2">
        <v>2.02143275497458E-5</v>
      </c>
      <c r="N995" s="2">
        <v>2.0214327218062901E-5</v>
      </c>
      <c r="O995" s="2">
        <v>2.02143272011452E-5</v>
      </c>
      <c r="P995" s="2">
        <v>2.0214327550630099E-5</v>
      </c>
      <c r="Q995" s="2">
        <v>2.0214327550630099E-5</v>
      </c>
      <c r="R995" s="2">
        <v>2.0214327121973799E-5</v>
      </c>
      <c r="S995" s="2">
        <f t="shared" si="192"/>
        <v>-1</v>
      </c>
      <c r="T995" s="2">
        <v>2.0214327110965302E-5</v>
      </c>
      <c r="U995" s="2">
        <v>7.0806028586362898E-180</v>
      </c>
      <c r="V995" s="2">
        <v>2.44556556550181E-204</v>
      </c>
      <c r="W995" s="2">
        <v>2.0214327550207101E-5</v>
      </c>
      <c r="X995" s="2">
        <v>2.0214327550207101E-5</v>
      </c>
      <c r="Y995" s="2">
        <v>2.0214327117326499E-5</v>
      </c>
      <c r="Z995" s="2">
        <f t="shared" si="185"/>
        <v>-1</v>
      </c>
      <c r="AA995" s="2">
        <v>2.02143271108764E-5</v>
      </c>
      <c r="AB995" s="2">
        <v>3.9767397792549401E-193</v>
      </c>
      <c r="AC995" s="2">
        <v>3.18866750151446E-192</v>
      </c>
      <c r="AD995" s="2">
        <f t="shared" si="186"/>
        <v>1</v>
      </c>
      <c r="AE995" s="2">
        <v>3.6385789589542402E-5</v>
      </c>
      <c r="AF995" s="2">
        <v>3.6385789589542402E-5</v>
      </c>
      <c r="AG995" s="2">
        <v>3.6385789067669398E-5</v>
      </c>
      <c r="AH995" s="2">
        <v>3.63857890666238E-5</v>
      </c>
      <c r="AI995" s="2">
        <v>3.6385789589101098E-5</v>
      </c>
      <c r="AJ995" s="2">
        <v>3.6385789589101098E-5</v>
      </c>
      <c r="AK995" s="2">
        <v>3.63857892259068E-5</v>
      </c>
      <c r="AL995" s="2">
        <f t="shared" si="181"/>
        <v>1</v>
      </c>
      <c r="AM995" s="2">
        <v>3.63857892097381E-5</v>
      </c>
      <c r="AN995" s="2">
        <v>2.9184243731925398E-305</v>
      </c>
      <c r="AO995" s="2">
        <v>0</v>
      </c>
      <c r="AP995" s="2">
        <v>3.3631928781297602E-5</v>
      </c>
      <c r="AQ995" s="2">
        <v>3.3631928781297602E-5</v>
      </c>
      <c r="AR995" s="2">
        <v>3.3631928602700001E-5</v>
      </c>
      <c r="AS995" s="2">
        <f t="shared" si="187"/>
        <v>-1</v>
      </c>
      <c r="AT995" s="2">
        <v>3.3631928597221202E-5</v>
      </c>
      <c r="AU995" s="2">
        <v>0</v>
      </c>
      <c r="AV995" s="2">
        <v>0</v>
      </c>
      <c r="AW995" s="2">
        <f t="shared" si="188"/>
        <v>1</v>
      </c>
      <c r="AX995" s="2">
        <v>6.6818350826066504E-5</v>
      </c>
      <c r="AY995" s="2">
        <v>6.6818350826066504E-5</v>
      </c>
      <c r="AZ995" s="2">
        <v>6.6818350435991704E-5</v>
      </c>
      <c r="BA995" s="2">
        <v>6.6818350423843002E-5</v>
      </c>
      <c r="BB995" s="2">
        <v>3.8800723231760099E-5</v>
      </c>
      <c r="BC995" s="2">
        <v>3.8800723231760099E-5</v>
      </c>
      <c r="BD995" s="2">
        <v>3.8800722835704E-5</v>
      </c>
      <c r="BE995" s="2">
        <f t="shared" si="189"/>
        <v>-1</v>
      </c>
      <c r="BF995" s="2">
        <v>3.8800722822328502E-5</v>
      </c>
      <c r="BG995" s="2">
        <v>0</v>
      </c>
      <c r="BH995" s="2">
        <v>0</v>
      </c>
      <c r="BI995" s="2">
        <v>3.8340147061735398E-5</v>
      </c>
      <c r="BJ995" s="2">
        <v>3.8340147061735398E-5</v>
      </c>
      <c r="BK995" s="2">
        <v>3.8340146699194502E-5</v>
      </c>
      <c r="BL995" s="2">
        <f t="shared" si="190"/>
        <v>-1</v>
      </c>
      <c r="BM995" s="2">
        <v>3.8340146694136597E-5</v>
      </c>
      <c r="BN995" s="2">
        <v>0</v>
      </c>
      <c r="BO995" s="2">
        <v>0</v>
      </c>
      <c r="BP995" s="2">
        <f t="shared" si="191"/>
        <v>1</v>
      </c>
    </row>
    <row r="996" spans="1:68" x14ac:dyDescent="0.2">
      <c r="A996">
        <v>990</v>
      </c>
      <c r="B996">
        <f t="shared" si="182"/>
        <v>0</v>
      </c>
      <c r="D996">
        <f t="shared" si="183"/>
        <v>0</v>
      </c>
      <c r="E996">
        <f t="shared" si="184"/>
        <v>0</v>
      </c>
      <c r="F996" s="16" t="s">
        <v>5983</v>
      </c>
      <c r="G996" s="16" t="s">
        <v>4686</v>
      </c>
      <c r="H996" s="16" t="s">
        <v>5930</v>
      </c>
      <c r="I996" s="16" t="s">
        <v>5981</v>
      </c>
      <c r="J996" t="s">
        <v>989</v>
      </c>
      <c r="K996" s="8" t="s">
        <v>3264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f t="shared" si="192"/>
        <v>0</v>
      </c>
      <c r="T996" s="2">
        <v>0</v>
      </c>
      <c r="U996" s="2">
        <v>1</v>
      </c>
      <c r="V996" s="2" t="s">
        <v>7968</v>
      </c>
      <c r="W996" s="2">
        <v>0</v>
      </c>
      <c r="X996" s="2">
        <v>0</v>
      </c>
      <c r="Y996" s="2">
        <v>0</v>
      </c>
      <c r="Z996" s="2">
        <f t="shared" si="185"/>
        <v>0</v>
      </c>
      <c r="AA996" s="2">
        <v>0</v>
      </c>
      <c r="AB996" s="2">
        <v>1</v>
      </c>
      <c r="AC996" s="2" t="s">
        <v>7968</v>
      </c>
      <c r="AD996" s="2">
        <f t="shared" si="186"/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f t="shared" si="181"/>
        <v>0</v>
      </c>
      <c r="AM996" s="2">
        <v>0</v>
      </c>
      <c r="AN996" s="2">
        <v>1</v>
      </c>
      <c r="AO996" s="2" t="s">
        <v>7968</v>
      </c>
      <c r="AP996" s="2">
        <v>0</v>
      </c>
      <c r="AQ996" s="2">
        <v>0</v>
      </c>
      <c r="AR996" s="2">
        <v>0</v>
      </c>
      <c r="AS996" s="2">
        <f t="shared" si="187"/>
        <v>0</v>
      </c>
      <c r="AT996" s="2">
        <v>0</v>
      </c>
      <c r="AU996" s="2">
        <v>1</v>
      </c>
      <c r="AV996" s="2" t="s">
        <v>7968</v>
      </c>
      <c r="AW996" s="2">
        <f t="shared" si="188"/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f t="shared" si="189"/>
        <v>0</v>
      </c>
      <c r="BF996" s="2">
        <v>0</v>
      </c>
      <c r="BG996" s="2">
        <v>1</v>
      </c>
      <c r="BH996" s="2" t="s">
        <v>7968</v>
      </c>
      <c r="BI996" s="2">
        <v>0</v>
      </c>
      <c r="BJ996" s="2">
        <v>0</v>
      </c>
      <c r="BK996" s="2">
        <v>0</v>
      </c>
      <c r="BL996" s="2">
        <f t="shared" si="190"/>
        <v>0</v>
      </c>
      <c r="BM996" s="2">
        <v>0</v>
      </c>
      <c r="BN996" s="2">
        <v>1</v>
      </c>
      <c r="BO996" s="2" t="s">
        <v>7968</v>
      </c>
      <c r="BP996" s="2">
        <f t="shared" si="191"/>
        <v>0</v>
      </c>
    </row>
    <row r="997" spans="1:68" x14ac:dyDescent="0.2">
      <c r="A997">
        <v>991</v>
      </c>
      <c r="B997">
        <f t="shared" si="182"/>
        <v>0</v>
      </c>
      <c r="D997">
        <f t="shared" si="183"/>
        <v>0</v>
      </c>
      <c r="E997">
        <f t="shared" si="184"/>
        <v>0</v>
      </c>
      <c r="F997" s="16" t="s">
        <v>5984</v>
      </c>
      <c r="G997" s="16" t="s">
        <v>4686</v>
      </c>
      <c r="H997" s="16" t="s">
        <v>5930</v>
      </c>
      <c r="I997" s="16" t="s">
        <v>5981</v>
      </c>
      <c r="J997" t="s">
        <v>990</v>
      </c>
      <c r="K997" s="8" t="s">
        <v>3265</v>
      </c>
      <c r="L997" s="2">
        <v>1.3579643010730699E-4</v>
      </c>
      <c r="M997" s="2">
        <v>1.3579643010730699E-4</v>
      </c>
      <c r="N997" s="2">
        <v>1.3579642972613501E-4</v>
      </c>
      <c r="O997" s="2">
        <v>1.3579642970098E-4</v>
      </c>
      <c r="P997" s="2">
        <v>1.3579643011324801E-4</v>
      </c>
      <c r="Q997" s="2">
        <v>1.3579643011324801E-4</v>
      </c>
      <c r="R997" s="2">
        <v>1.3579642994318599E-4</v>
      </c>
      <c r="S997" s="2">
        <f t="shared" si="192"/>
        <v>1</v>
      </c>
      <c r="T997" s="2">
        <v>1.35796429930964E-4</v>
      </c>
      <c r="U997" s="2">
        <v>0</v>
      </c>
      <c r="V997" s="2">
        <v>0</v>
      </c>
      <c r="W997" s="2">
        <v>1.3579643011040699E-4</v>
      </c>
      <c r="X997" s="2">
        <v>1.3579643011040699E-4</v>
      </c>
      <c r="Y997" s="2">
        <v>1.35796429765566E-4</v>
      </c>
      <c r="Z997" s="2">
        <f t="shared" si="185"/>
        <v>1</v>
      </c>
      <c r="AA997" s="2">
        <v>1.3579642974187301E-4</v>
      </c>
      <c r="AB997" s="2">
        <v>1.5100932474604298E-11</v>
      </c>
      <c r="AC997" s="2">
        <v>1.14582697248383E-15</v>
      </c>
      <c r="AD997" s="2">
        <f t="shared" si="186"/>
        <v>1</v>
      </c>
      <c r="AE997" s="2">
        <v>2.4443357419315299E-4</v>
      </c>
      <c r="AF997" s="2">
        <v>2.4443357419315299E-4</v>
      </c>
      <c r="AG997" s="2">
        <v>2.4443357391077303E-4</v>
      </c>
      <c r="AH997" s="2">
        <v>2.4443357389170001E-4</v>
      </c>
      <c r="AI997" s="2">
        <v>2.44433574190189E-4</v>
      </c>
      <c r="AJ997" s="2">
        <v>2.44433574190189E-4</v>
      </c>
      <c r="AK997" s="2">
        <v>2.44433573758161E-4</v>
      </c>
      <c r="AL997" s="2">
        <f t="shared" si="181"/>
        <v>-1</v>
      </c>
      <c r="AM997" s="2">
        <v>2.4443357373741701E-4</v>
      </c>
      <c r="AN997" s="2">
        <v>2.5411769630784802E-221</v>
      </c>
      <c r="AO997" s="2">
        <v>1.82854569458802E-223</v>
      </c>
      <c r="AP997" s="2">
        <v>2.25933603523747E-4</v>
      </c>
      <c r="AQ997" s="2">
        <v>2.25933603523747E-4</v>
      </c>
      <c r="AR997" s="2">
        <v>2.25933603549433E-4</v>
      </c>
      <c r="AS997" s="2">
        <f t="shared" si="187"/>
        <v>-1</v>
      </c>
      <c r="AT997" s="2">
        <v>2.25933603568465E-4</v>
      </c>
      <c r="AU997" s="2">
        <v>0</v>
      </c>
      <c r="AV997" s="2">
        <v>0</v>
      </c>
      <c r="AW997" s="2">
        <f t="shared" si="188"/>
        <v>1</v>
      </c>
      <c r="AX997" s="2">
        <v>4.4887436821768501E-4</v>
      </c>
      <c r="AY997" s="2">
        <v>4.4887436821768501E-4</v>
      </c>
      <c r="AZ997" s="2">
        <v>4.4887436797853402E-4</v>
      </c>
      <c r="BA997" s="2">
        <v>4.48874367957382E-4</v>
      </c>
      <c r="BB997" s="2">
        <v>2.60656689543005E-4</v>
      </c>
      <c r="BC997" s="2">
        <v>2.60656689543005E-4</v>
      </c>
      <c r="BD997" s="2">
        <v>2.6065668949500499E-4</v>
      </c>
      <c r="BE997" s="2">
        <f t="shared" si="189"/>
        <v>-1</v>
      </c>
      <c r="BF997" s="2">
        <v>2.6065668949938403E-4</v>
      </c>
      <c r="BG997" s="2">
        <v>0</v>
      </c>
      <c r="BH997" s="2">
        <v>0</v>
      </c>
      <c r="BI997" s="2">
        <v>2.5756261681028901E-4</v>
      </c>
      <c r="BJ997" s="2">
        <v>2.5756261681028901E-4</v>
      </c>
      <c r="BK997" s="2">
        <v>2.5756261651270799E-4</v>
      </c>
      <c r="BL997" s="2">
        <f t="shared" si="190"/>
        <v>-1</v>
      </c>
      <c r="BM997" s="2">
        <v>2.5756261650015201E-4</v>
      </c>
      <c r="BN997" s="2">
        <v>0</v>
      </c>
      <c r="BO997" s="2">
        <v>0</v>
      </c>
      <c r="BP997" s="2">
        <f t="shared" si="191"/>
        <v>1</v>
      </c>
    </row>
    <row r="998" spans="1:68" x14ac:dyDescent="0.2">
      <c r="A998">
        <v>992</v>
      </c>
      <c r="B998">
        <f t="shared" si="182"/>
        <v>0</v>
      </c>
      <c r="D998">
        <f t="shared" si="183"/>
        <v>0</v>
      </c>
      <c r="E998">
        <f t="shared" si="184"/>
        <v>0</v>
      </c>
      <c r="F998" s="16" t="s">
        <v>5985</v>
      </c>
      <c r="G998" s="16" t="s">
        <v>4686</v>
      </c>
      <c r="H998" s="16" t="s">
        <v>5930</v>
      </c>
      <c r="I998" s="16" t="s">
        <v>4741</v>
      </c>
      <c r="J998" t="s">
        <v>991</v>
      </c>
      <c r="K998" s="8" t="s">
        <v>3266</v>
      </c>
      <c r="L998" s="2">
        <v>3.7541443761363998E-5</v>
      </c>
      <c r="M998" s="2">
        <v>3.7541443761363998E-5</v>
      </c>
      <c r="N998" s="2">
        <v>3.7541443672075999E-5</v>
      </c>
      <c r="O998" s="2">
        <v>3.7541443654835598E-5</v>
      </c>
      <c r="P998" s="2">
        <v>3.7541443763006402E-5</v>
      </c>
      <c r="Q998" s="2">
        <v>3.7541443763006402E-5</v>
      </c>
      <c r="R998" s="2">
        <v>3.75414438341813E-5</v>
      </c>
      <c r="S998" s="2">
        <f t="shared" si="192"/>
        <v>1</v>
      </c>
      <c r="T998" s="2">
        <v>3.7541443820990001E-5</v>
      </c>
      <c r="U998" s="2">
        <v>0</v>
      </c>
      <c r="V998" s="2">
        <v>0</v>
      </c>
      <c r="W998" s="2">
        <v>3.7541443762220897E-5</v>
      </c>
      <c r="X998" s="2">
        <v>3.7541443762220897E-5</v>
      </c>
      <c r="Y998" s="2">
        <v>3.7541443862183199E-5</v>
      </c>
      <c r="Z998" s="2">
        <f t="shared" si="185"/>
        <v>1</v>
      </c>
      <c r="AA998" s="2">
        <v>3.7541443847220803E-5</v>
      </c>
      <c r="AB998" s="2">
        <v>0</v>
      </c>
      <c r="AC998" s="2">
        <v>0</v>
      </c>
      <c r="AD998" s="2">
        <f t="shared" si="186"/>
        <v>1</v>
      </c>
      <c r="AE998" s="2">
        <v>6.7574598770455202E-5</v>
      </c>
      <c r="AF998" s="2">
        <v>6.7574598770455202E-5</v>
      </c>
      <c r="AG998" s="2">
        <v>6.7574598836573103E-5</v>
      </c>
      <c r="AH998" s="2">
        <v>6.7574598824902304E-5</v>
      </c>
      <c r="AI998" s="2">
        <v>6.7574598769635803E-5</v>
      </c>
      <c r="AJ998" s="2">
        <v>6.7574598769635803E-5</v>
      </c>
      <c r="AK998" s="2">
        <v>6.7574598707324197E-5</v>
      </c>
      <c r="AL998" s="2">
        <f t="shared" si="181"/>
        <v>-1</v>
      </c>
      <c r="AM998" s="2">
        <v>6.7574598689540503E-5</v>
      </c>
      <c r="AN998" s="2">
        <v>0</v>
      </c>
      <c r="AO998" s="2">
        <v>0</v>
      </c>
      <c r="AP998" s="2">
        <v>6.2460210948009801E-5</v>
      </c>
      <c r="AQ998" s="2">
        <v>6.2460210948009801E-5</v>
      </c>
      <c r="AR998" s="2">
        <v>6.2460211054579204E-5</v>
      </c>
      <c r="AS998" s="2">
        <f t="shared" si="187"/>
        <v>-1</v>
      </c>
      <c r="AT998" s="2">
        <v>6.2460211040914895E-5</v>
      </c>
      <c r="AU998" s="2">
        <v>0</v>
      </c>
      <c r="AV998" s="2">
        <v>0</v>
      </c>
      <c r="AW998" s="2">
        <f t="shared" si="188"/>
        <v>1</v>
      </c>
      <c r="AX998" s="2">
        <v>1.24093040126651E-4</v>
      </c>
      <c r="AY998" s="2">
        <v>1.24093040126651E-4</v>
      </c>
      <c r="AZ998" s="2">
        <v>1.2409304011453201E-4</v>
      </c>
      <c r="BA998" s="2">
        <v>1.2409304009818099E-4</v>
      </c>
      <c r="BB998" s="2">
        <v>7.2059541210100494E-5</v>
      </c>
      <c r="BC998" s="2">
        <v>7.2059541210100494E-5</v>
      </c>
      <c r="BD998" s="2">
        <v>7.2059541471996901E-5</v>
      </c>
      <c r="BE998" s="2">
        <f t="shared" si="189"/>
        <v>-1</v>
      </c>
      <c r="BF998" s="2">
        <v>7.20595414826561E-5</v>
      </c>
      <c r="BG998" s="2">
        <v>0</v>
      </c>
      <c r="BH998" s="2">
        <v>0</v>
      </c>
      <c r="BI998" s="2">
        <v>7.1204172940131702E-5</v>
      </c>
      <c r="BJ998" s="2">
        <v>7.1204172940131702E-5</v>
      </c>
      <c r="BK998" s="2">
        <v>7.1204173067968503E-5</v>
      </c>
      <c r="BL998" s="2">
        <f t="shared" si="190"/>
        <v>-1</v>
      </c>
      <c r="BM998" s="2">
        <v>7.1204173061733202E-5</v>
      </c>
      <c r="BN998" s="2">
        <v>0</v>
      </c>
      <c r="BO998" s="2">
        <v>0</v>
      </c>
      <c r="BP998" s="2">
        <f t="shared" si="191"/>
        <v>1</v>
      </c>
    </row>
    <row r="999" spans="1:68" x14ac:dyDescent="0.2">
      <c r="A999">
        <v>993</v>
      </c>
      <c r="B999">
        <f t="shared" si="182"/>
        <v>0</v>
      </c>
      <c r="D999">
        <f t="shared" si="183"/>
        <v>0</v>
      </c>
      <c r="E999">
        <f t="shared" si="184"/>
        <v>0</v>
      </c>
      <c r="F999" s="16" t="s">
        <v>5986</v>
      </c>
      <c r="G999" s="16" t="s">
        <v>4686</v>
      </c>
      <c r="H999" s="16" t="s">
        <v>5930</v>
      </c>
      <c r="I999" s="16" t="s">
        <v>4741</v>
      </c>
      <c r="J999" t="s">
        <v>992</v>
      </c>
      <c r="K999" s="8" t="s">
        <v>3267</v>
      </c>
      <c r="L999" s="2">
        <v>1.15582102557561E-4</v>
      </c>
      <c r="M999" s="2">
        <v>1.15582102557561E-4</v>
      </c>
      <c r="N999" s="2">
        <v>1.15582102258821E-4</v>
      </c>
      <c r="O999" s="2">
        <v>1.15582102238779E-4</v>
      </c>
      <c r="P999" s="2">
        <v>1.15582102562618E-4</v>
      </c>
      <c r="Q999" s="2">
        <v>1.15582102562618E-4</v>
      </c>
      <c r="R999" s="2">
        <v>1.15582102406079E-4</v>
      </c>
      <c r="S999" s="2">
        <f t="shared" si="192"/>
        <v>1</v>
      </c>
      <c r="T999" s="2">
        <v>1.15582102402048E-4</v>
      </c>
      <c r="U999" s="2">
        <v>0</v>
      </c>
      <c r="V999" s="2">
        <v>0</v>
      </c>
      <c r="W999" s="2">
        <v>1.155821025602E-4</v>
      </c>
      <c r="X999" s="2">
        <v>1.155821025602E-4</v>
      </c>
      <c r="Y999" s="2">
        <v>1.15582102217579E-4</v>
      </c>
      <c r="Z999" s="2">
        <f t="shared" si="185"/>
        <v>-1</v>
      </c>
      <c r="AA999" s="2">
        <v>1.15582102198328E-4</v>
      </c>
      <c r="AB999" s="2">
        <v>3.92154346595244E-39</v>
      </c>
      <c r="AC999" s="2">
        <v>3.9819540208943502E-26</v>
      </c>
      <c r="AD999" s="2">
        <f t="shared" si="186"/>
        <v>1</v>
      </c>
      <c r="AE999" s="2">
        <v>2.08047784603611E-4</v>
      </c>
      <c r="AF999" s="2">
        <v>2.08047784603611E-4</v>
      </c>
      <c r="AG999" s="2">
        <v>2.08047784424909E-4</v>
      </c>
      <c r="AH999" s="2">
        <v>2.08047784415161E-4</v>
      </c>
      <c r="AI999" s="2">
        <v>2.0804778460108801E-4</v>
      </c>
      <c r="AJ999" s="2">
        <v>2.0804778460108801E-4</v>
      </c>
      <c r="AK999" s="2">
        <v>2.0804778432404001E-4</v>
      </c>
      <c r="AL999" s="2">
        <f t="shared" si="181"/>
        <v>-1</v>
      </c>
      <c r="AM999" s="2">
        <v>2.0804778430765899E-4</v>
      </c>
      <c r="AN999" s="2">
        <v>1.0264428225422599E-231</v>
      </c>
      <c r="AO999" s="2">
        <v>2.78327206442156E-186</v>
      </c>
      <c r="AP999" s="2">
        <v>1.9230167474245001E-4</v>
      </c>
      <c r="AQ999" s="2">
        <v>1.9230167474245001E-4</v>
      </c>
      <c r="AR999" s="2">
        <v>1.9230167466000999E-4</v>
      </c>
      <c r="AS999" s="2">
        <f t="shared" si="187"/>
        <v>-1</v>
      </c>
      <c r="AT999" s="2">
        <v>1.9230167466993101E-4</v>
      </c>
      <c r="AU999" s="2">
        <v>0</v>
      </c>
      <c r="AV999" s="2">
        <v>0</v>
      </c>
      <c r="AW999" s="2">
        <f t="shared" si="188"/>
        <v>1</v>
      </c>
      <c r="AX999" s="2">
        <v>3.8205601739161801E-4</v>
      </c>
      <c r="AY999" s="2">
        <v>3.8205601739161801E-4</v>
      </c>
      <c r="AZ999" s="2">
        <v>3.8205601719028899E-4</v>
      </c>
      <c r="BA999" s="2">
        <v>3.8205601717607998E-4</v>
      </c>
      <c r="BB999" s="2">
        <v>2.2185596631124499E-4</v>
      </c>
      <c r="BC999" s="2">
        <v>2.2185596631124499E-4</v>
      </c>
      <c r="BD999" s="2">
        <v>2.2185596627103901E-4</v>
      </c>
      <c r="BE999" s="2">
        <f t="shared" si="189"/>
        <v>-1</v>
      </c>
      <c r="BF999" s="2">
        <v>2.2185596628374201E-4</v>
      </c>
      <c r="BG999" s="2">
        <v>0</v>
      </c>
      <c r="BH999" s="2">
        <v>0</v>
      </c>
      <c r="BI999" s="2">
        <v>2.19222469748553E-4</v>
      </c>
      <c r="BJ999" s="2">
        <v>2.19222469748553E-4</v>
      </c>
      <c r="BK999" s="2">
        <v>2.19222469547759E-4</v>
      </c>
      <c r="BL999" s="2">
        <f t="shared" si="190"/>
        <v>-1</v>
      </c>
      <c r="BM999" s="2">
        <v>2.19222469538962E-4</v>
      </c>
      <c r="BN999" s="2">
        <v>0</v>
      </c>
      <c r="BO999" s="2">
        <v>0</v>
      </c>
      <c r="BP999" s="2">
        <f t="shared" si="191"/>
        <v>1</v>
      </c>
    </row>
    <row r="1000" spans="1:68" x14ac:dyDescent="0.2">
      <c r="A1000">
        <v>994</v>
      </c>
      <c r="B1000">
        <f t="shared" si="182"/>
        <v>0</v>
      </c>
      <c r="D1000">
        <f t="shared" si="183"/>
        <v>0</v>
      </c>
      <c r="E1000">
        <f t="shared" si="184"/>
        <v>0</v>
      </c>
      <c r="F1000" s="16" t="s">
        <v>5987</v>
      </c>
      <c r="G1000" s="16" t="s">
        <v>4686</v>
      </c>
      <c r="H1000" s="16" t="s">
        <v>5930</v>
      </c>
      <c r="I1000" s="16" t="s">
        <v>5988</v>
      </c>
      <c r="J1000" t="s">
        <v>993</v>
      </c>
      <c r="K1000" s="8" t="s">
        <v>3268</v>
      </c>
      <c r="L1000" s="2">
        <v>0</v>
      </c>
      <c r="M1000" s="2">
        <v>1.7851741782133099E-2</v>
      </c>
      <c r="N1000" s="2">
        <v>2.4668934642181498E-5</v>
      </c>
      <c r="O1000" s="2">
        <v>9.7189403065157199E-6</v>
      </c>
      <c r="P1000" s="2">
        <v>0</v>
      </c>
      <c r="Q1000" s="2">
        <v>1.7851741637467701E-2</v>
      </c>
      <c r="R1000" s="2">
        <v>3.6666224363562298E-4</v>
      </c>
      <c r="S1000" s="2">
        <f t="shared" si="192"/>
        <v>1</v>
      </c>
      <c r="T1000" s="2">
        <v>2.8715289767389902E-4</v>
      </c>
      <c r="U1000" s="2">
        <v>0</v>
      </c>
      <c r="V1000" s="2">
        <v>0</v>
      </c>
      <c r="W1000" s="2">
        <v>0</v>
      </c>
      <c r="X1000" s="2">
        <v>1.7851741717697499E-2</v>
      </c>
      <c r="Y1000" s="2">
        <v>3.93719318462886E-4</v>
      </c>
      <c r="Z1000" s="2">
        <f t="shared" si="185"/>
        <v>1</v>
      </c>
      <c r="AA1000" s="2">
        <v>3.1652858199127901E-4</v>
      </c>
      <c r="AB1000" s="2">
        <v>0</v>
      </c>
      <c r="AC1000" s="2">
        <v>0</v>
      </c>
      <c r="AD1000" s="2">
        <f t="shared" si="186"/>
        <v>1</v>
      </c>
      <c r="AE1000" s="2">
        <v>0</v>
      </c>
      <c r="AF1000" s="2">
        <v>3.2545666811570097E-2</v>
      </c>
      <c r="AG1000" s="2">
        <v>4.1296960572921402E-5</v>
      </c>
      <c r="AH1000" s="2">
        <v>1.7995863978403401E-5</v>
      </c>
      <c r="AI1000" s="2">
        <v>0</v>
      </c>
      <c r="AJ1000" s="2">
        <v>3.2545666871518497E-2</v>
      </c>
      <c r="AK1000" s="2">
        <v>4.7796572881654503E-5</v>
      </c>
      <c r="AL1000" s="2">
        <f t="shared" si="181"/>
        <v>0</v>
      </c>
      <c r="AM1000" s="2">
        <v>2.2122381733616799E-5</v>
      </c>
      <c r="AN1000" s="2">
        <v>3.2652632478067402E-23</v>
      </c>
      <c r="AO1000" s="2">
        <v>0.45473252605807701</v>
      </c>
      <c r="AP1000" s="2">
        <v>0</v>
      </c>
      <c r="AQ1000" s="2">
        <v>5.0036152134411302E-2</v>
      </c>
      <c r="AR1000" s="2">
        <v>5.5145172970598702E-5</v>
      </c>
      <c r="AS1000" s="2">
        <f t="shared" si="187"/>
        <v>0</v>
      </c>
      <c r="AT1000" s="2">
        <v>2.19021455151102E-5</v>
      </c>
      <c r="AU1000" s="2">
        <v>4.8869211919233803E-21</v>
      </c>
      <c r="AV1000" s="2">
        <v>4.4705656857339002E-2</v>
      </c>
      <c r="AW1000" s="2">
        <f t="shared" si="188"/>
        <v>0</v>
      </c>
      <c r="AX1000" s="2">
        <v>0</v>
      </c>
      <c r="AY1000" s="2">
        <v>5.9540162598001503E-2</v>
      </c>
      <c r="AZ1000" s="2">
        <v>8.0820132302413696E-5</v>
      </c>
      <c r="BA1000" s="2">
        <v>3.4012876391758303E-5</v>
      </c>
      <c r="BB1000" s="2">
        <v>0</v>
      </c>
      <c r="BC1000" s="2">
        <v>3.3198554603369901E-2</v>
      </c>
      <c r="BD1000" s="2">
        <v>9.28512932350335E-4</v>
      </c>
      <c r="BE1000" s="2">
        <f t="shared" si="189"/>
        <v>0</v>
      </c>
      <c r="BF1000" s="2">
        <v>8.5161669895105505E-4</v>
      </c>
      <c r="BG1000" s="2">
        <v>0</v>
      </c>
      <c r="BH1000" s="2">
        <v>0</v>
      </c>
      <c r="BI1000" s="2">
        <v>0</v>
      </c>
      <c r="BJ1000" s="2">
        <v>4.0932790048455001E-2</v>
      </c>
      <c r="BK1000" s="2">
        <v>8.61185299434124E-5</v>
      </c>
      <c r="BL1000" s="2">
        <f t="shared" si="190"/>
        <v>0</v>
      </c>
      <c r="BM1000" s="2">
        <v>3.7573782580255401E-5</v>
      </c>
      <c r="BN1000" s="2">
        <v>6.3997247063102997E-9</v>
      </c>
      <c r="BO1000" s="2">
        <v>0.83249360034705699</v>
      </c>
      <c r="BP1000" s="2">
        <f t="shared" si="191"/>
        <v>0</v>
      </c>
    </row>
    <row r="1001" spans="1:68" x14ac:dyDescent="0.2">
      <c r="A1001">
        <v>995</v>
      </c>
      <c r="B1001">
        <f t="shared" si="182"/>
        <v>0</v>
      </c>
      <c r="D1001">
        <f t="shared" si="183"/>
        <v>0</v>
      </c>
      <c r="E1001">
        <f t="shared" si="184"/>
        <v>0</v>
      </c>
      <c r="F1001" s="16" t="s">
        <v>5989</v>
      </c>
      <c r="G1001" s="16" t="s">
        <v>4686</v>
      </c>
      <c r="H1001" s="16" t="s">
        <v>5930</v>
      </c>
      <c r="I1001" s="16" t="s">
        <v>5988</v>
      </c>
      <c r="J1001" t="s">
        <v>994</v>
      </c>
      <c r="K1001" s="8" t="s">
        <v>3269</v>
      </c>
      <c r="L1001" s="2">
        <v>0</v>
      </c>
      <c r="M1001" s="2">
        <v>1.65242215916429E-2</v>
      </c>
      <c r="N1001" s="2">
        <v>6.5879178677823804E-6</v>
      </c>
      <c r="O1001" s="2">
        <v>1.69454129464965E-6</v>
      </c>
      <c r="P1001" s="2">
        <v>0</v>
      </c>
      <c r="Q1001" s="2">
        <v>1.6524221433227598E-2</v>
      </c>
      <c r="R1001" s="2">
        <v>8.2021251602638808E-6</v>
      </c>
      <c r="S1001" s="2">
        <f t="shared" si="192"/>
        <v>0</v>
      </c>
      <c r="T1001" s="2">
        <v>1.9791597920655001E-6</v>
      </c>
      <c r="U1001" s="2">
        <v>7.5908359091377201E-25</v>
      </c>
      <c r="V1001" s="2">
        <v>0.962962385562108</v>
      </c>
      <c r="W1001" s="2">
        <v>0</v>
      </c>
      <c r="X1001" s="2">
        <v>1.6524221512825898E-2</v>
      </c>
      <c r="Y1001" s="2">
        <v>1.00791910427941E-5</v>
      </c>
      <c r="Z1001" s="2">
        <f t="shared" si="185"/>
        <v>0</v>
      </c>
      <c r="AA1001" s="2">
        <v>1.9998867039922202E-6</v>
      </c>
      <c r="AB1001" s="2">
        <v>4.3662813808978298E-30</v>
      </c>
      <c r="AC1001" s="2">
        <v>0.35320038690908501</v>
      </c>
      <c r="AD1001" s="2">
        <f t="shared" si="186"/>
        <v>0</v>
      </c>
      <c r="AE1001" s="2">
        <v>0</v>
      </c>
      <c r="AF1001" s="2">
        <v>3.0156130447307701E-2</v>
      </c>
      <c r="AG1001" s="2">
        <v>1.7166901287154201E-5</v>
      </c>
      <c r="AH1001" s="2">
        <v>3.7814944783916301E-6</v>
      </c>
      <c r="AI1001" s="2">
        <v>0</v>
      </c>
      <c r="AJ1001" s="2">
        <v>3.0156130501157102E-2</v>
      </c>
      <c r="AK1001" s="2">
        <v>1.42790637935545E-5</v>
      </c>
      <c r="AL1001" s="2">
        <f t="shared" si="181"/>
        <v>0</v>
      </c>
      <c r="AM1001" s="2">
        <v>3.6512766789774099E-6</v>
      </c>
      <c r="AN1001" s="2">
        <v>7.3329842544803892E-12</v>
      </c>
      <c r="AO1001" s="2">
        <v>0.97683503772952396</v>
      </c>
      <c r="AP1001" s="2">
        <v>0</v>
      </c>
      <c r="AQ1001" s="2">
        <v>4.7827467986138898E-2</v>
      </c>
      <c r="AR1001" s="2">
        <v>2.32237108025756E-5</v>
      </c>
      <c r="AS1001" s="2">
        <f t="shared" si="187"/>
        <v>0</v>
      </c>
      <c r="AT1001" s="2">
        <v>5.7682486904426098E-6</v>
      </c>
      <c r="AU1001" s="2">
        <v>1.9416887406336199E-116</v>
      </c>
      <c r="AV1001" s="2">
        <v>0.47395990834274698</v>
      </c>
      <c r="AW1001" s="2">
        <f t="shared" si="188"/>
        <v>0</v>
      </c>
      <c r="AX1001" s="2">
        <v>0</v>
      </c>
      <c r="AY1001" s="2">
        <v>5.51520517176355E-2</v>
      </c>
      <c r="AZ1001" s="2">
        <v>2.48228415248186E-5</v>
      </c>
      <c r="BA1001" s="2">
        <v>5.5330985392808104E-6</v>
      </c>
      <c r="BB1001" s="2">
        <v>0</v>
      </c>
      <c r="BC1001" s="2">
        <v>3.0650424125234201E-2</v>
      </c>
      <c r="BD1001" s="2">
        <v>1.4809626596432599E-5</v>
      </c>
      <c r="BE1001" s="2">
        <f t="shared" si="189"/>
        <v>0</v>
      </c>
      <c r="BF1001" s="2">
        <v>3.2994820158979299E-6</v>
      </c>
      <c r="BG1001" s="2">
        <v>7.0249636487955005E-126</v>
      </c>
      <c r="BH1001" s="2">
        <v>0.16398755547039701</v>
      </c>
      <c r="BI1001" s="2">
        <v>0</v>
      </c>
      <c r="BJ1001" s="2">
        <v>4.0932790048237001E-2</v>
      </c>
      <c r="BK1001" s="2">
        <v>1.8469394416416599E-5</v>
      </c>
      <c r="BL1001" s="2">
        <f t="shared" si="190"/>
        <v>0</v>
      </c>
      <c r="BM1001" s="2">
        <v>4.6578092894027598E-6</v>
      </c>
      <c r="BN1001" s="2">
        <v>3.9246497134581599E-19</v>
      </c>
      <c r="BO1001" s="2">
        <v>0.55084481440838795</v>
      </c>
      <c r="BP1001" s="2">
        <f t="shared" si="191"/>
        <v>0</v>
      </c>
    </row>
    <row r="1002" spans="1:68" x14ac:dyDescent="0.2">
      <c r="A1002">
        <v>996</v>
      </c>
      <c r="B1002">
        <f t="shared" si="182"/>
        <v>0</v>
      </c>
      <c r="D1002">
        <f t="shared" si="183"/>
        <v>1</v>
      </c>
      <c r="E1002">
        <f t="shared" si="184"/>
        <v>0</v>
      </c>
      <c r="F1002" s="16" t="s">
        <v>5990</v>
      </c>
      <c r="G1002" s="16" t="s">
        <v>4686</v>
      </c>
      <c r="H1002" s="16" t="s">
        <v>5930</v>
      </c>
      <c r="I1002" s="16" t="s">
        <v>5988</v>
      </c>
      <c r="J1002" t="s">
        <v>995</v>
      </c>
      <c r="K1002" s="8" t="s">
        <v>3270</v>
      </c>
      <c r="L1002" s="2">
        <v>0</v>
      </c>
      <c r="M1002" s="2">
        <v>1.6783553255134299E-2</v>
      </c>
      <c r="N1002" s="2">
        <v>6.3922220164459704E-5</v>
      </c>
      <c r="O1002" s="2">
        <v>4.96265253368707E-5</v>
      </c>
      <c r="P1002" s="2">
        <v>0</v>
      </c>
      <c r="Q1002" s="2">
        <v>1.67835531294592E-2</v>
      </c>
      <c r="R1002" s="2">
        <v>1.5378852608059001E-4</v>
      </c>
      <c r="S1002" s="2">
        <f t="shared" si="192"/>
        <v>1</v>
      </c>
      <c r="T1002" s="2">
        <v>1.51208663913696E-4</v>
      </c>
      <c r="U1002" s="2">
        <v>0</v>
      </c>
      <c r="V1002" s="2">
        <v>1.8145271309013899E-274</v>
      </c>
      <c r="W1002" s="2">
        <v>0</v>
      </c>
      <c r="X1002" s="2">
        <v>1.6783553190192799E-2</v>
      </c>
      <c r="Y1002" s="2">
        <v>1.5362462275358399E-4</v>
      </c>
      <c r="Z1002" s="2">
        <f t="shared" si="185"/>
        <v>1</v>
      </c>
      <c r="AA1002" s="2">
        <v>1.4730056617534001E-4</v>
      </c>
      <c r="AB1002" s="2">
        <v>0</v>
      </c>
      <c r="AC1002" s="2">
        <v>3.1999615928685398E-210</v>
      </c>
      <c r="AD1002" s="2">
        <f t="shared" si="186"/>
        <v>1</v>
      </c>
      <c r="AE1002" s="2">
        <v>0</v>
      </c>
      <c r="AF1002" s="2">
        <v>3.0622927474272602E-2</v>
      </c>
      <c r="AG1002" s="2">
        <v>1.13524206052075E-4</v>
      </c>
      <c r="AH1002" s="2">
        <v>8.8957327403759603E-5</v>
      </c>
      <c r="AI1002" s="2">
        <v>0</v>
      </c>
      <c r="AJ1002" s="2">
        <v>3.0622927538699898E-2</v>
      </c>
      <c r="AK1002" s="2">
        <v>1.14326395673363E-4</v>
      </c>
      <c r="AL1002" s="2">
        <f t="shared" si="181"/>
        <v>0</v>
      </c>
      <c r="AM1002" s="2">
        <v>8.6406088013147903E-5</v>
      </c>
      <c r="AN1002" s="2">
        <v>0.13385723072265701</v>
      </c>
      <c r="AO1002" s="2">
        <v>1.37968327584438</v>
      </c>
      <c r="AP1002" s="2">
        <v>0</v>
      </c>
      <c r="AQ1002" s="2">
        <v>4.8258935465042202E-2</v>
      </c>
      <c r="AR1002" s="2">
        <v>2.5159674780817002E-4</v>
      </c>
      <c r="AS1002" s="2">
        <f t="shared" si="187"/>
        <v>0</v>
      </c>
      <c r="AT1002" s="2">
        <v>2.3324772216304799E-4</v>
      </c>
      <c r="AU1002" s="2">
        <v>0</v>
      </c>
      <c r="AV1002" s="2">
        <v>3.6751515140261998E-107</v>
      </c>
      <c r="AW1002" s="2">
        <f t="shared" si="188"/>
        <v>0</v>
      </c>
      <c r="AX1002" s="2">
        <v>0</v>
      </c>
      <c r="AY1002" s="2">
        <v>5.6009271210974598E-2</v>
      </c>
      <c r="AZ1002" s="2">
        <v>2.1985221335866199E-4</v>
      </c>
      <c r="BA1002" s="2">
        <v>1.76301140680805E-4</v>
      </c>
      <c r="BB1002" s="2">
        <v>0</v>
      </c>
      <c r="BC1002" s="2">
        <v>3.1148202594083099E-2</v>
      </c>
      <c r="BD1002" s="2">
        <v>2.9835635329140498E-4</v>
      </c>
      <c r="BE1002" s="2">
        <f t="shared" si="189"/>
        <v>1</v>
      </c>
      <c r="BF1002" s="2">
        <v>2.9298908099317301E-4</v>
      </c>
      <c r="BG1002" s="2">
        <v>0</v>
      </c>
      <c r="BH1002" s="2">
        <v>5.0410479261418698E-49</v>
      </c>
      <c r="BI1002" s="2">
        <v>0</v>
      </c>
      <c r="BJ1002" s="2">
        <v>4.1424659744554997E-2</v>
      </c>
      <c r="BK1002" s="2">
        <v>2.8159706379588E-4</v>
      </c>
      <c r="BL1002" s="2">
        <f t="shared" si="190"/>
        <v>1</v>
      </c>
      <c r="BM1002" s="2">
        <v>2.61630677231343E-4</v>
      </c>
      <c r="BN1002" s="2">
        <v>0</v>
      </c>
      <c r="BO1002" s="2">
        <v>6.6024077699543394E-23</v>
      </c>
      <c r="BP1002" s="2">
        <f t="shared" si="191"/>
        <v>1</v>
      </c>
    </row>
    <row r="1003" spans="1:68" x14ac:dyDescent="0.2">
      <c r="A1003">
        <v>997</v>
      </c>
      <c r="B1003">
        <f t="shared" si="182"/>
        <v>0</v>
      </c>
      <c r="D1003">
        <f t="shared" si="183"/>
        <v>1</v>
      </c>
      <c r="E1003">
        <f t="shared" si="184"/>
        <v>0</v>
      </c>
      <c r="F1003" s="16" t="s">
        <v>5991</v>
      </c>
      <c r="G1003" s="16" t="s">
        <v>4686</v>
      </c>
      <c r="H1003" s="16" t="s">
        <v>5930</v>
      </c>
      <c r="I1003" s="16" t="s">
        <v>5988</v>
      </c>
      <c r="J1003" t="s">
        <v>996</v>
      </c>
      <c r="K1003" s="8" t="s">
        <v>3271</v>
      </c>
      <c r="L1003" s="2">
        <v>0</v>
      </c>
      <c r="M1003" s="2">
        <v>1.6784111443399401E-2</v>
      </c>
      <c r="N1003" s="2">
        <v>6.0133328375202797E-5</v>
      </c>
      <c r="O1003" s="2">
        <v>4.8164259501875102E-5</v>
      </c>
      <c r="P1003" s="2">
        <v>0</v>
      </c>
      <c r="Q1003" s="2">
        <v>1.6784111317764801E-2</v>
      </c>
      <c r="R1003" s="2">
        <v>1.5574582744196799E-4</v>
      </c>
      <c r="S1003" s="2">
        <f t="shared" si="192"/>
        <v>1</v>
      </c>
      <c r="T1003" s="2">
        <v>1.5062275857096399E-4</v>
      </c>
      <c r="U1003" s="2">
        <v>0</v>
      </c>
      <c r="V1003" s="2">
        <v>0</v>
      </c>
      <c r="W1003" s="2">
        <v>0</v>
      </c>
      <c r="X1003" s="2">
        <v>1.6784111383070701E-2</v>
      </c>
      <c r="Y1003" s="2">
        <v>1.5062575796008301E-4</v>
      </c>
      <c r="Z1003" s="2">
        <f t="shared" si="185"/>
        <v>1</v>
      </c>
      <c r="AA1003" s="2">
        <v>1.4431675101367201E-4</v>
      </c>
      <c r="AB1003" s="2">
        <v>0</v>
      </c>
      <c r="AC1003" s="2">
        <v>0</v>
      </c>
      <c r="AD1003" s="2">
        <f t="shared" si="186"/>
        <v>1</v>
      </c>
      <c r="AE1003" s="2">
        <v>0</v>
      </c>
      <c r="AF1003" s="2">
        <v>3.062393222856E-2</v>
      </c>
      <c r="AG1003" s="2">
        <v>1.1654199682164E-4</v>
      </c>
      <c r="AH1003" s="2">
        <v>8.8870730016352105E-5</v>
      </c>
      <c r="AI1003" s="2">
        <v>0</v>
      </c>
      <c r="AJ1003" s="2">
        <v>3.0623932269642901E-2</v>
      </c>
      <c r="AK1003" s="2">
        <v>1.2122815592108699E-4</v>
      </c>
      <c r="AL1003" s="2">
        <f t="shared" si="181"/>
        <v>0</v>
      </c>
      <c r="AM1003" s="2">
        <v>8.9199402415830094E-5</v>
      </c>
      <c r="AN1003" s="2">
        <v>0.105510964303466</v>
      </c>
      <c r="AO1003" s="2">
        <v>0.69014980905279</v>
      </c>
      <c r="AP1003" s="2">
        <v>0</v>
      </c>
      <c r="AQ1003" s="2">
        <v>4.8259864151556198E-2</v>
      </c>
      <c r="AR1003" s="2">
        <v>1.2348242412496099E-4</v>
      </c>
      <c r="AS1003" s="2">
        <f t="shared" si="187"/>
        <v>0</v>
      </c>
      <c r="AT1003" s="2">
        <v>9.8703416861180401E-5</v>
      </c>
      <c r="AU1003" s="2">
        <v>8.2060967710569906E-11</v>
      </c>
      <c r="AV1003" s="2">
        <v>0.33672022912517202</v>
      </c>
      <c r="AW1003" s="2">
        <f t="shared" si="188"/>
        <v>0</v>
      </c>
      <c r="AX1003" s="2">
        <v>0</v>
      </c>
      <c r="AY1003" s="2">
        <v>5.6011116296759797E-2</v>
      </c>
      <c r="AZ1003" s="2">
        <v>2.23422093507554E-4</v>
      </c>
      <c r="BA1003" s="2">
        <v>1.7719604840124901E-4</v>
      </c>
      <c r="BB1003" s="2">
        <v>0</v>
      </c>
      <c r="BC1003" s="2">
        <v>3.1149274017795402E-2</v>
      </c>
      <c r="BD1003" s="2">
        <v>1.2049226284664299E-4</v>
      </c>
      <c r="BE1003" s="2">
        <f t="shared" si="189"/>
        <v>-1</v>
      </c>
      <c r="BF1003" s="2">
        <v>9.2506131310038294E-5</v>
      </c>
      <c r="BG1003" s="2">
        <v>0</v>
      </c>
      <c r="BH1003" s="2">
        <v>3.1337469712714702E-57</v>
      </c>
      <c r="BI1003" s="2">
        <v>0</v>
      </c>
      <c r="BJ1003" s="2">
        <v>4.1425718444085102E-2</v>
      </c>
      <c r="BK1003" s="2">
        <v>2.8608803198891801E-4</v>
      </c>
      <c r="BL1003" s="2">
        <f t="shared" si="190"/>
        <v>1</v>
      </c>
      <c r="BM1003" s="2">
        <v>2.6610969294479198E-4</v>
      </c>
      <c r="BN1003" s="2">
        <v>0</v>
      </c>
      <c r="BO1003" s="2">
        <v>3.3130825968919898E-20</v>
      </c>
      <c r="BP1003" s="2">
        <f t="shared" si="191"/>
        <v>1</v>
      </c>
    </row>
    <row r="1004" spans="1:68" x14ac:dyDescent="0.2">
      <c r="A1004">
        <v>998</v>
      </c>
      <c r="B1004">
        <f t="shared" si="182"/>
        <v>0</v>
      </c>
      <c r="D1004">
        <f t="shared" si="183"/>
        <v>0</v>
      </c>
      <c r="E1004">
        <f t="shared" si="184"/>
        <v>0</v>
      </c>
      <c r="F1004" s="16" t="s">
        <v>5992</v>
      </c>
      <c r="G1004" s="16" t="s">
        <v>4686</v>
      </c>
      <c r="H1004" s="16" t="s">
        <v>5930</v>
      </c>
      <c r="I1004" s="16" t="s">
        <v>5988</v>
      </c>
      <c r="J1004" t="s">
        <v>997</v>
      </c>
      <c r="K1004" s="8" t="s">
        <v>3272</v>
      </c>
      <c r="L1004" s="2">
        <v>0</v>
      </c>
      <c r="M1004" s="2">
        <v>1.78517417796158E-2</v>
      </c>
      <c r="N1004" s="2">
        <v>3.6108735540011099E-4</v>
      </c>
      <c r="O1004" s="2">
        <v>2.8150317238227399E-4</v>
      </c>
      <c r="P1004" s="2">
        <v>0</v>
      </c>
      <c r="Q1004" s="2">
        <v>1.7851741639459798E-2</v>
      </c>
      <c r="R1004" s="2">
        <v>2.4515633477657901E-5</v>
      </c>
      <c r="S1004" s="2">
        <f t="shared" si="192"/>
        <v>-1</v>
      </c>
      <c r="T1004" s="2">
        <v>1.04104763808676E-5</v>
      </c>
      <c r="U1004" s="2">
        <v>0</v>
      </c>
      <c r="V1004" s="2">
        <v>0</v>
      </c>
      <c r="W1004" s="2">
        <v>0</v>
      </c>
      <c r="X1004" s="2">
        <v>1.7851741714552199E-2</v>
      </c>
      <c r="Y1004" s="2">
        <v>2.5005064921647999E-5</v>
      </c>
      <c r="Z1004" s="2">
        <f t="shared" si="185"/>
        <v>-1</v>
      </c>
      <c r="AA1004" s="2">
        <v>1.05507866537176E-5</v>
      </c>
      <c r="AB1004" s="2">
        <v>0</v>
      </c>
      <c r="AC1004" s="2">
        <v>0</v>
      </c>
      <c r="AD1004" s="2">
        <f t="shared" si="186"/>
        <v>1</v>
      </c>
      <c r="AE1004" s="2">
        <v>0</v>
      </c>
      <c r="AF1004" s="2">
        <v>3.2545666812219397E-2</v>
      </c>
      <c r="AG1004" s="2">
        <v>4.1424372167620501E-5</v>
      </c>
      <c r="AH1004" s="2">
        <v>1.7446948303306098E-5</v>
      </c>
      <c r="AI1004" s="2">
        <v>0</v>
      </c>
      <c r="AJ1004" s="2">
        <v>3.2545666870325098E-2</v>
      </c>
      <c r="AK1004" s="2">
        <v>8.11974917990735E-4</v>
      </c>
      <c r="AL1004" s="2">
        <f t="shared" si="181"/>
        <v>1</v>
      </c>
      <c r="AM1004" s="2">
        <v>7.6474889851259797E-4</v>
      </c>
      <c r="AN1004" s="2">
        <v>0</v>
      </c>
      <c r="AO1004" s="2">
        <v>0</v>
      </c>
      <c r="AP1004" s="2">
        <v>0</v>
      </c>
      <c r="AQ1004" s="2">
        <v>5.0036152144886999E-2</v>
      </c>
      <c r="AR1004" s="2">
        <v>5.9907893558303201E-4</v>
      </c>
      <c r="AS1004" s="2">
        <f t="shared" si="187"/>
        <v>1</v>
      </c>
      <c r="AT1004" s="2">
        <v>5.8352644390771398E-4</v>
      </c>
      <c r="AU1004" s="2">
        <v>0</v>
      </c>
      <c r="AV1004" s="2">
        <v>0</v>
      </c>
      <c r="AW1004" s="2">
        <f t="shared" si="188"/>
        <v>1</v>
      </c>
      <c r="AX1004" s="2">
        <v>0</v>
      </c>
      <c r="AY1004" s="2">
        <v>5.9540162597884798E-2</v>
      </c>
      <c r="AZ1004" s="2">
        <v>8.7477055252693997E-5</v>
      </c>
      <c r="BA1004" s="2">
        <v>3.2639417759537498E-5</v>
      </c>
      <c r="BB1004" s="2">
        <v>0</v>
      </c>
      <c r="BC1004" s="2">
        <v>3.3198554603321398E-2</v>
      </c>
      <c r="BD1004" s="2">
        <v>4.0379247507610098E-5</v>
      </c>
      <c r="BE1004" s="2">
        <f t="shared" si="189"/>
        <v>-1</v>
      </c>
      <c r="BF1004" s="2">
        <v>1.27348855753135E-5</v>
      </c>
      <c r="BG1004" s="2">
        <v>0</v>
      </c>
      <c r="BH1004" s="2">
        <v>2.5139339514700401E-7</v>
      </c>
      <c r="BI1004" s="2">
        <v>0</v>
      </c>
      <c r="BJ1004" s="2">
        <v>4.0932790045669298E-2</v>
      </c>
      <c r="BK1004" s="2">
        <v>2.9911559327856399E-5</v>
      </c>
      <c r="BL1004" s="2">
        <f t="shared" si="190"/>
        <v>-1</v>
      </c>
      <c r="BM1004" s="2">
        <v>9.0548208357534294E-6</v>
      </c>
      <c r="BN1004" s="2">
        <v>0</v>
      </c>
      <c r="BO1004" s="2">
        <v>1.2560669814150801E-12</v>
      </c>
      <c r="BP1004" s="2">
        <f t="shared" si="191"/>
        <v>1</v>
      </c>
    </row>
    <row r="1005" spans="1:68" x14ac:dyDescent="0.2">
      <c r="A1005">
        <v>999</v>
      </c>
      <c r="B1005">
        <f t="shared" si="182"/>
        <v>0</v>
      </c>
      <c r="D1005">
        <f t="shared" si="183"/>
        <v>0</v>
      </c>
      <c r="E1005">
        <f t="shared" si="184"/>
        <v>0</v>
      </c>
      <c r="F1005" s="16" t="s">
        <v>5993</v>
      </c>
      <c r="G1005" s="16" t="s">
        <v>4686</v>
      </c>
      <c r="H1005" s="16" t="s">
        <v>5930</v>
      </c>
      <c r="I1005" s="16" t="s">
        <v>5988</v>
      </c>
      <c r="J1005" t="s">
        <v>998</v>
      </c>
      <c r="K1005" s="8" t="s">
        <v>3273</v>
      </c>
      <c r="L1005" s="2">
        <v>0</v>
      </c>
      <c r="M1005" s="2">
        <v>1.6524221579737701E-2</v>
      </c>
      <c r="N1005" s="2">
        <v>1.09122517488403E-5</v>
      </c>
      <c r="O1005" s="2">
        <v>2.6471558804246099E-6</v>
      </c>
      <c r="P1005" s="2">
        <v>0</v>
      </c>
      <c r="Q1005" s="2">
        <v>1.6524221426264502E-2</v>
      </c>
      <c r="R1005" s="2">
        <v>8.84091997520576E-6</v>
      </c>
      <c r="S1005" s="2">
        <f t="shared" si="192"/>
        <v>0</v>
      </c>
      <c r="T1005" s="2">
        <v>2.8230217122921602E-6</v>
      </c>
      <c r="U1005" s="2">
        <v>8.2060967710574197E-11</v>
      </c>
      <c r="V1005" s="2">
        <v>0.79792235147500701</v>
      </c>
      <c r="W1005" s="2">
        <v>0</v>
      </c>
      <c r="X1005" s="2">
        <v>1.65242215068932E-2</v>
      </c>
      <c r="Y1005" s="2">
        <v>8.0265778371421392E-6</v>
      </c>
      <c r="Z1005" s="2">
        <f t="shared" si="185"/>
        <v>0</v>
      </c>
      <c r="AA1005" s="2">
        <v>1.79993782086994E-6</v>
      </c>
      <c r="AB1005" s="2">
        <v>3.6998816572560502E-68</v>
      </c>
      <c r="AC1005" s="2">
        <v>0.50032126276472899</v>
      </c>
      <c r="AD1005" s="2">
        <f t="shared" si="186"/>
        <v>0</v>
      </c>
      <c r="AE1005" s="2">
        <v>0</v>
      </c>
      <c r="AF1005" s="2">
        <v>3.0156130442568398E-2</v>
      </c>
      <c r="AG1005" s="2">
        <v>1.65813739793945E-5</v>
      </c>
      <c r="AH1005" s="2">
        <v>3.1353544160983002E-6</v>
      </c>
      <c r="AI1005" s="2">
        <v>0</v>
      </c>
      <c r="AJ1005" s="2">
        <v>3.0156130498337302E-2</v>
      </c>
      <c r="AK1005" s="2">
        <v>2.0456671699411199E-5</v>
      </c>
      <c r="AL1005" s="2">
        <f t="shared" si="181"/>
        <v>0</v>
      </c>
      <c r="AM1005" s="2">
        <v>5.8743394317565802E-6</v>
      </c>
      <c r="AN1005" s="2">
        <v>3.0079372928756301E-170</v>
      </c>
      <c r="AO1005" s="2">
        <v>0.89748167862420003</v>
      </c>
      <c r="AP1005" s="2">
        <v>0</v>
      </c>
      <c r="AQ1005" s="2">
        <v>4.7827467982093801E-2</v>
      </c>
      <c r="AR1005" s="2">
        <v>2.1514417874422701E-5</v>
      </c>
      <c r="AS1005" s="2">
        <f t="shared" si="187"/>
        <v>0</v>
      </c>
      <c r="AT1005" s="2">
        <v>5.45785002375537E-6</v>
      </c>
      <c r="AU1005" s="2">
        <v>1.25191420244135E-226</v>
      </c>
      <c r="AV1005" s="2">
        <v>0.68257380151812697</v>
      </c>
      <c r="AW1005" s="2">
        <f t="shared" si="188"/>
        <v>0</v>
      </c>
      <c r="AX1005" s="2">
        <v>0</v>
      </c>
      <c r="AY1005" s="2">
        <v>5.5152051708996397E-2</v>
      </c>
      <c r="AZ1005" s="2">
        <v>2.8629646562330398E-5</v>
      </c>
      <c r="BA1005" s="2">
        <v>5.6817926995101199E-6</v>
      </c>
      <c r="BB1005" s="2">
        <v>0</v>
      </c>
      <c r="BC1005" s="2">
        <v>3.0650424126613399E-2</v>
      </c>
      <c r="BD1005" s="2">
        <v>1.50099745649309E-5</v>
      </c>
      <c r="BE1005" s="2">
        <f t="shared" si="189"/>
        <v>0</v>
      </c>
      <c r="BF1005" s="2">
        <v>3.6355623531865201E-6</v>
      </c>
      <c r="BG1005" s="2">
        <v>1.8449653315040301E-101</v>
      </c>
      <c r="BH1005" s="2">
        <v>6.1312395639074702E-2</v>
      </c>
      <c r="BI1005" s="2">
        <v>0</v>
      </c>
      <c r="BJ1005" s="2">
        <v>4.0932790047129103E-2</v>
      </c>
      <c r="BK1005" s="2">
        <v>1.84954764596272E-5</v>
      </c>
      <c r="BL1005" s="2">
        <f t="shared" si="190"/>
        <v>0</v>
      </c>
      <c r="BM1005" s="2">
        <v>4.8929826182504497E-6</v>
      </c>
      <c r="BN1005" s="2">
        <v>2.31815877243775E-11</v>
      </c>
      <c r="BO1005" s="2">
        <v>0.205834617261416</v>
      </c>
      <c r="BP1005" s="2">
        <f t="shared" si="191"/>
        <v>0</v>
      </c>
    </row>
    <row r="1006" spans="1:68" x14ac:dyDescent="0.2">
      <c r="A1006">
        <v>1000</v>
      </c>
      <c r="B1006">
        <f t="shared" si="182"/>
        <v>0</v>
      </c>
      <c r="D1006">
        <f t="shared" si="183"/>
        <v>0</v>
      </c>
      <c r="E1006">
        <f t="shared" si="184"/>
        <v>0</v>
      </c>
      <c r="F1006" s="16" t="s">
        <v>5994</v>
      </c>
      <c r="G1006" s="16" t="s">
        <v>4686</v>
      </c>
      <c r="H1006" s="16" t="s">
        <v>5930</v>
      </c>
      <c r="I1006" s="16" t="s">
        <v>5988</v>
      </c>
      <c r="J1006" t="s">
        <v>999</v>
      </c>
      <c r="K1006" s="8" t="s">
        <v>3274</v>
      </c>
      <c r="L1006" s="2">
        <v>0</v>
      </c>
      <c r="M1006" s="2">
        <v>1.6783553255798701E-2</v>
      </c>
      <c r="N1006" s="2">
        <v>1.54545792030972E-4</v>
      </c>
      <c r="O1006" s="2">
        <v>1.5298488594046701E-4</v>
      </c>
      <c r="P1006" s="2">
        <v>0</v>
      </c>
      <c r="Q1006" s="2">
        <v>1.6783553123693101E-2</v>
      </c>
      <c r="R1006" s="2">
        <v>6.1577188276421495E-5</v>
      </c>
      <c r="S1006" s="2">
        <f t="shared" si="192"/>
        <v>-1</v>
      </c>
      <c r="T1006" s="2">
        <v>4.9870392550537E-5</v>
      </c>
      <c r="U1006" s="2">
        <v>0</v>
      </c>
      <c r="V1006" s="2">
        <v>0</v>
      </c>
      <c r="W1006" s="2">
        <v>0</v>
      </c>
      <c r="X1006" s="2">
        <v>1.6783553199265101E-2</v>
      </c>
      <c r="Y1006" s="2">
        <v>6.53199000789442E-5</v>
      </c>
      <c r="Z1006" s="2">
        <f t="shared" si="185"/>
        <v>-1</v>
      </c>
      <c r="AA1006" s="2">
        <v>5.2045913740169798E-5</v>
      </c>
      <c r="AB1006" s="2">
        <v>0</v>
      </c>
      <c r="AC1006" s="2">
        <v>7.0009214341619703E-284</v>
      </c>
      <c r="AD1006" s="2">
        <f t="shared" si="186"/>
        <v>1</v>
      </c>
      <c r="AE1006" s="2">
        <v>0</v>
      </c>
      <c r="AF1006" s="2">
        <v>3.0622927477087301E-2</v>
      </c>
      <c r="AG1006" s="2">
        <v>1.13287011254983E-4</v>
      </c>
      <c r="AH1006" s="2">
        <v>8.5657150635797899E-5</v>
      </c>
      <c r="AI1006" s="2">
        <v>0</v>
      </c>
      <c r="AJ1006" s="2">
        <v>3.0622927540260601E-2</v>
      </c>
      <c r="AK1006" s="2">
        <v>2.9059971144720302E-4</v>
      </c>
      <c r="AL1006" s="2">
        <f t="shared" si="181"/>
        <v>1</v>
      </c>
      <c r="AM1006" s="2">
        <v>2.82976260539221E-4</v>
      </c>
      <c r="AN1006" s="2">
        <v>0</v>
      </c>
      <c r="AO1006" s="2">
        <v>1.41383089439352E-266</v>
      </c>
      <c r="AP1006" s="2">
        <v>0</v>
      </c>
      <c r="AQ1006" s="2">
        <v>4.8258935455638002E-2</v>
      </c>
      <c r="AR1006" s="2">
        <v>1.37306691492784E-4</v>
      </c>
      <c r="AS1006" s="2">
        <f t="shared" si="187"/>
        <v>1</v>
      </c>
      <c r="AT1006" s="2">
        <v>1.0201047580657699E-4</v>
      </c>
      <c r="AU1006" s="2">
        <v>3.4535975863782099E-30</v>
      </c>
      <c r="AV1006" s="2">
        <v>6.3662355402898199E-4</v>
      </c>
      <c r="AW1006" s="2">
        <f t="shared" si="188"/>
        <v>1</v>
      </c>
      <c r="AX1006" s="2">
        <v>0</v>
      </c>
      <c r="AY1006" s="2">
        <v>5.6009271209715702E-2</v>
      </c>
      <c r="AZ1006" s="2">
        <v>2.2991039284034901E-4</v>
      </c>
      <c r="BA1006" s="2">
        <v>1.8114005511543399E-4</v>
      </c>
      <c r="BB1006" s="2">
        <v>0</v>
      </c>
      <c r="BC1006" s="2">
        <v>3.1148202594082498E-2</v>
      </c>
      <c r="BD1006" s="2">
        <v>1.17822096820654E-4</v>
      </c>
      <c r="BE1006" s="2">
        <f t="shared" si="189"/>
        <v>-1</v>
      </c>
      <c r="BF1006" s="2">
        <v>9.1859194110854603E-5</v>
      </c>
      <c r="BG1006" s="2">
        <v>0</v>
      </c>
      <c r="BH1006" s="2">
        <v>2.9535860592853203E-73</v>
      </c>
      <c r="BI1006" s="2">
        <v>0</v>
      </c>
      <c r="BJ1006" s="2">
        <v>4.1424659735645797E-2</v>
      </c>
      <c r="BK1006" s="2">
        <v>1.3338073286531799E-4</v>
      </c>
      <c r="BL1006" s="2">
        <f t="shared" si="190"/>
        <v>-1</v>
      </c>
      <c r="BM1006" s="2">
        <v>9.9997236405485003E-5</v>
      </c>
      <c r="BN1006" s="2">
        <v>1.0933499775446101E-285</v>
      </c>
      <c r="BO1006" s="2">
        <v>3.1691277069694202E-42</v>
      </c>
      <c r="BP1006" s="2">
        <f t="shared" si="191"/>
        <v>1</v>
      </c>
    </row>
    <row r="1007" spans="1:68" x14ac:dyDescent="0.2">
      <c r="A1007">
        <v>1001</v>
      </c>
      <c r="B1007">
        <f t="shared" si="182"/>
        <v>0</v>
      </c>
      <c r="D1007">
        <f t="shared" si="183"/>
        <v>0</v>
      </c>
      <c r="E1007">
        <f t="shared" si="184"/>
        <v>0</v>
      </c>
      <c r="F1007" s="16" t="s">
        <v>5995</v>
      </c>
      <c r="G1007" s="16" t="s">
        <v>4686</v>
      </c>
      <c r="H1007" s="16" t="s">
        <v>5930</v>
      </c>
      <c r="I1007" s="16" t="s">
        <v>5988</v>
      </c>
      <c r="J1007" t="s">
        <v>1000</v>
      </c>
      <c r="K1007" s="8" t="s">
        <v>3275</v>
      </c>
      <c r="L1007" s="2">
        <v>0</v>
      </c>
      <c r="M1007" s="2">
        <v>1.6784111443901E-2</v>
      </c>
      <c r="N1007" s="2">
        <v>1.58711474360939E-4</v>
      </c>
      <c r="O1007" s="2">
        <v>1.56947558683222E-4</v>
      </c>
      <c r="P1007" s="2">
        <v>0</v>
      </c>
      <c r="Q1007" s="2">
        <v>1.67841113163738E-2</v>
      </c>
      <c r="R1007" s="2">
        <v>6.2748573668701494E-5</v>
      </c>
      <c r="S1007" s="2">
        <f t="shared" si="192"/>
        <v>-1</v>
      </c>
      <c r="T1007" s="2">
        <v>4.9187300802131503E-5</v>
      </c>
      <c r="U1007" s="2">
        <v>0</v>
      </c>
      <c r="V1007" s="2">
        <v>0</v>
      </c>
      <c r="W1007" s="2">
        <v>0</v>
      </c>
      <c r="X1007" s="2">
        <v>1.6784111385996201E-2</v>
      </c>
      <c r="Y1007" s="2">
        <v>6.6718632193817906E-5</v>
      </c>
      <c r="Z1007" s="2">
        <f t="shared" si="185"/>
        <v>-1</v>
      </c>
      <c r="AA1007" s="2">
        <v>5.3153164440900001E-5</v>
      </c>
      <c r="AB1007" s="2">
        <v>0</v>
      </c>
      <c r="AC1007" s="2">
        <v>2.3116802763907E-281</v>
      </c>
      <c r="AD1007" s="2">
        <f t="shared" si="186"/>
        <v>1</v>
      </c>
      <c r="AE1007" s="2">
        <v>0</v>
      </c>
      <c r="AF1007" s="2">
        <v>3.0623932219934299E-2</v>
      </c>
      <c r="AG1007" s="2">
        <v>1.14380587146834E-4</v>
      </c>
      <c r="AH1007" s="2">
        <v>8.8346147451465599E-5</v>
      </c>
      <c r="AI1007" s="2">
        <v>0</v>
      </c>
      <c r="AJ1007" s="2">
        <v>3.06239322785208E-2</v>
      </c>
      <c r="AK1007" s="2">
        <v>2.8136103362808197E-4</v>
      </c>
      <c r="AL1007" s="2">
        <f t="shared" si="181"/>
        <v>1</v>
      </c>
      <c r="AM1007" s="2">
        <v>2.7546049440499199E-4</v>
      </c>
      <c r="AN1007" s="2">
        <v>0</v>
      </c>
      <c r="AO1007" s="2">
        <v>3.0489612981411502E-298</v>
      </c>
      <c r="AP1007" s="2">
        <v>0</v>
      </c>
      <c r="AQ1007" s="2">
        <v>4.8259864148828102E-2</v>
      </c>
      <c r="AR1007" s="2">
        <v>2.5301278567542299E-4</v>
      </c>
      <c r="AS1007" s="2">
        <f t="shared" si="187"/>
        <v>1</v>
      </c>
      <c r="AT1007" s="2">
        <v>2.3701440215420701E-4</v>
      </c>
      <c r="AU1007" s="2">
        <v>0</v>
      </c>
      <c r="AV1007" s="2">
        <v>8.7191014689026301E-143</v>
      </c>
      <c r="AW1007" s="2">
        <f t="shared" si="188"/>
        <v>1</v>
      </c>
      <c r="AX1007" s="2">
        <v>0</v>
      </c>
      <c r="AY1007" s="2">
        <v>5.6011116293407798E-2</v>
      </c>
      <c r="AZ1007" s="2">
        <v>2.2067651280857799E-4</v>
      </c>
      <c r="BA1007" s="2">
        <v>1.7552119233434299E-4</v>
      </c>
      <c r="BB1007" s="2">
        <v>0</v>
      </c>
      <c r="BC1007" s="2">
        <v>3.1149274018039599E-2</v>
      </c>
      <c r="BD1007" s="2">
        <v>1.21678933519554E-4</v>
      </c>
      <c r="BE1007" s="2">
        <f t="shared" si="189"/>
        <v>-1</v>
      </c>
      <c r="BF1007" s="2">
        <v>9.6016059176876205E-5</v>
      </c>
      <c r="BG1007" s="2">
        <v>8.3519568844492595E-290</v>
      </c>
      <c r="BH1007" s="2">
        <v>7.0863186878548898E-57</v>
      </c>
      <c r="BI1007" s="2">
        <v>0</v>
      </c>
      <c r="BJ1007" s="2">
        <v>4.1425718439820298E-2</v>
      </c>
      <c r="BK1007" s="2">
        <v>1.3228990632622699E-4</v>
      </c>
      <c r="BL1007" s="2">
        <f t="shared" si="190"/>
        <v>-1</v>
      </c>
      <c r="BM1007" s="2">
        <v>1.00629596601407E-4</v>
      </c>
      <c r="BN1007" s="2">
        <v>2.9107062918201601E-245</v>
      </c>
      <c r="BO1007" s="2">
        <v>1.0363847844559101E-35</v>
      </c>
      <c r="BP1007" s="2">
        <f t="shared" si="191"/>
        <v>1</v>
      </c>
    </row>
    <row r="1008" spans="1:68" x14ac:dyDescent="0.2">
      <c r="A1008">
        <v>1002</v>
      </c>
      <c r="B1008">
        <f t="shared" si="182"/>
        <v>0</v>
      </c>
      <c r="D1008">
        <f t="shared" si="183"/>
        <v>0</v>
      </c>
      <c r="E1008">
        <f t="shared" si="184"/>
        <v>1</v>
      </c>
      <c r="F1008" s="16" t="s">
        <v>5996</v>
      </c>
      <c r="G1008" s="16" t="s">
        <v>4686</v>
      </c>
      <c r="H1008" s="16" t="s">
        <v>5930</v>
      </c>
      <c r="I1008" s="16" t="s">
        <v>5988</v>
      </c>
      <c r="J1008" t="s">
        <v>1001</v>
      </c>
      <c r="K1008" s="8" t="s">
        <v>3276</v>
      </c>
      <c r="L1008" s="2">
        <v>0</v>
      </c>
      <c r="M1008" s="2">
        <v>1.7851741776980599E-2</v>
      </c>
      <c r="N1008" s="2">
        <v>2.3818733147094501E-5</v>
      </c>
      <c r="O1008" s="2">
        <v>1.0009705149656501E-5</v>
      </c>
      <c r="P1008" s="2">
        <v>0</v>
      </c>
      <c r="Q1008" s="2">
        <v>1.7851741642359399E-2</v>
      </c>
      <c r="R1008" s="2">
        <v>2.58294935515283E-5</v>
      </c>
      <c r="S1008" s="2">
        <f t="shared" si="192"/>
        <v>0</v>
      </c>
      <c r="T1008" s="2">
        <v>1.1225852417878699E-5</v>
      </c>
      <c r="U1008" s="2">
        <v>1.4553940641359299E-7</v>
      </c>
      <c r="V1008" s="2">
        <v>0.85981188305110001</v>
      </c>
      <c r="W1008" s="2">
        <v>0</v>
      </c>
      <c r="X1008" s="2">
        <v>1.7851741708952502E-2</v>
      </c>
      <c r="Y1008" s="2">
        <v>2.8748753216578999E-5</v>
      </c>
      <c r="Z1008" s="2">
        <f t="shared" si="185"/>
        <v>0</v>
      </c>
      <c r="AA1008" s="2">
        <v>1.1328942688994E-5</v>
      </c>
      <c r="AB1008" s="2">
        <v>1.7901597099260799E-9</v>
      </c>
      <c r="AC1008" s="2">
        <v>0.125881658988617</v>
      </c>
      <c r="AD1008" s="2">
        <f t="shared" si="186"/>
        <v>0</v>
      </c>
      <c r="AE1008" s="2">
        <v>0</v>
      </c>
      <c r="AF1008" s="2">
        <v>3.2545666811332301E-2</v>
      </c>
      <c r="AG1008" s="2">
        <v>6.4894433887243905E-4</v>
      </c>
      <c r="AH1008" s="2">
        <v>4.9258479707233599E-4</v>
      </c>
      <c r="AI1008" s="2">
        <v>0</v>
      </c>
      <c r="AJ1008" s="2">
        <v>3.2545666865237501E-2</v>
      </c>
      <c r="AK1008" s="2">
        <v>3.81812891010642E-5</v>
      </c>
      <c r="AL1008" s="2">
        <f t="shared" si="181"/>
        <v>-1</v>
      </c>
      <c r="AM1008" s="2">
        <v>1.9944298046358099E-5</v>
      </c>
      <c r="AN1008" s="2">
        <v>0</v>
      </c>
      <c r="AO1008" s="2">
        <v>0</v>
      </c>
      <c r="AP1008" s="2">
        <v>0</v>
      </c>
      <c r="AQ1008" s="2">
        <v>5.0036152137468398E-2</v>
      </c>
      <c r="AR1008" s="2">
        <v>6.4474615578932805E-5</v>
      </c>
      <c r="AS1008" s="2">
        <f t="shared" si="187"/>
        <v>-1</v>
      </c>
      <c r="AT1008" s="2">
        <v>2.6126774444902799E-5</v>
      </c>
      <c r="AU1008" s="2">
        <v>0</v>
      </c>
      <c r="AV1008" s="2">
        <v>0</v>
      </c>
      <c r="AW1008" s="2">
        <f t="shared" si="188"/>
        <v>1</v>
      </c>
      <c r="AX1008" s="2">
        <v>0</v>
      </c>
      <c r="AY1008" s="2">
        <v>5.95401625979146E-2</v>
      </c>
      <c r="AZ1008" s="2">
        <v>1.3188336684716599E-3</v>
      </c>
      <c r="BA1008" s="2">
        <v>1.29579142786256E-3</v>
      </c>
      <c r="BB1008" s="2">
        <v>0</v>
      </c>
      <c r="BC1008" s="2">
        <v>3.3198554603283602E-2</v>
      </c>
      <c r="BD1008" s="2">
        <v>3.4809785480453899E-5</v>
      </c>
      <c r="BE1008" s="2">
        <f t="shared" si="189"/>
        <v>-1</v>
      </c>
      <c r="BF1008" s="2">
        <v>1.40118810061938E-5</v>
      </c>
      <c r="BG1008" s="2">
        <v>0</v>
      </c>
      <c r="BH1008" s="2">
        <v>0</v>
      </c>
      <c r="BI1008" s="2">
        <v>0</v>
      </c>
      <c r="BJ1008" s="2">
        <v>4.0932790048329899E-2</v>
      </c>
      <c r="BK1008" s="2">
        <v>2.3005040673318301E-5</v>
      </c>
      <c r="BL1008" s="2">
        <f t="shared" si="190"/>
        <v>-1</v>
      </c>
      <c r="BM1008" s="2">
        <v>7.4988559753887504E-6</v>
      </c>
      <c r="BN1008" s="2">
        <v>0</v>
      </c>
      <c r="BO1008" s="2">
        <v>0</v>
      </c>
      <c r="BP1008" s="2">
        <f t="shared" si="191"/>
        <v>1</v>
      </c>
    </row>
    <row r="1009" spans="1:68" x14ac:dyDescent="0.2">
      <c r="A1009">
        <v>1003</v>
      </c>
      <c r="B1009">
        <f t="shared" si="182"/>
        <v>0</v>
      </c>
      <c r="D1009">
        <f t="shared" si="183"/>
        <v>0</v>
      </c>
      <c r="E1009">
        <f t="shared" si="184"/>
        <v>0</v>
      </c>
      <c r="F1009" s="16" t="s">
        <v>5997</v>
      </c>
      <c r="G1009" s="16" t="s">
        <v>4686</v>
      </c>
      <c r="H1009" s="16" t="s">
        <v>5930</v>
      </c>
      <c r="I1009" s="16" t="s">
        <v>5988</v>
      </c>
      <c r="J1009" t="s">
        <v>1002</v>
      </c>
      <c r="K1009" s="8" t="s">
        <v>3277</v>
      </c>
      <c r="L1009" s="2">
        <v>0</v>
      </c>
      <c r="M1009" s="2">
        <v>1.6524221599887201E-2</v>
      </c>
      <c r="N1009" s="2">
        <v>1.02221113325337E-5</v>
      </c>
      <c r="O1009" s="2">
        <v>1.83946379017797E-6</v>
      </c>
      <c r="P1009" s="2">
        <v>0</v>
      </c>
      <c r="Q1009" s="2">
        <v>1.6524221426281099E-2</v>
      </c>
      <c r="R1009" s="2">
        <v>1.1234832169297001E-5</v>
      </c>
      <c r="S1009" s="2">
        <f t="shared" si="192"/>
        <v>0</v>
      </c>
      <c r="T1009" s="2">
        <v>2.4048490726828E-6</v>
      </c>
      <c r="U1009" s="2">
        <v>2.7150689760295801E-21</v>
      </c>
      <c r="V1009" s="2">
        <v>1.21223365693145</v>
      </c>
      <c r="W1009" s="2">
        <v>0</v>
      </c>
      <c r="X1009" s="2">
        <v>1.65242215125527E-2</v>
      </c>
      <c r="Y1009" s="2">
        <v>9.3984714930837594E-6</v>
      </c>
      <c r="Z1009" s="2">
        <f t="shared" si="185"/>
        <v>0</v>
      </c>
      <c r="AA1009" s="2">
        <v>1.6121165080500399E-6</v>
      </c>
      <c r="AB1009" s="2">
        <v>6.3997247063101896E-9</v>
      </c>
      <c r="AC1009" s="2">
        <v>1.2356743842040501</v>
      </c>
      <c r="AD1009" s="2">
        <f t="shared" si="186"/>
        <v>0</v>
      </c>
      <c r="AE1009" s="2">
        <v>0</v>
      </c>
      <c r="AF1009" s="2">
        <v>3.0156130451963501E-2</v>
      </c>
      <c r="AG1009" s="2">
        <v>1.5905498432179401E-5</v>
      </c>
      <c r="AH1009" s="2">
        <v>3.2086192849337799E-6</v>
      </c>
      <c r="AI1009" s="2">
        <v>0</v>
      </c>
      <c r="AJ1009" s="2">
        <v>3.0156130491673198E-2</v>
      </c>
      <c r="AK1009" s="2">
        <v>1.63921816589799E-5</v>
      </c>
      <c r="AL1009" s="2">
        <f t="shared" si="181"/>
        <v>0</v>
      </c>
      <c r="AM1009" s="2">
        <v>3.6739461488719499E-6</v>
      </c>
      <c r="AN1009" s="2">
        <v>5.6771445272029999E-14</v>
      </c>
      <c r="AO1009" s="2">
        <v>1.4318546319789001</v>
      </c>
      <c r="AP1009" s="2">
        <v>0</v>
      </c>
      <c r="AQ1009" s="2">
        <v>4.7827467990142002E-2</v>
      </c>
      <c r="AR1009" s="2">
        <v>2.2589495704608702E-5</v>
      </c>
      <c r="AS1009" s="2">
        <f t="shared" si="187"/>
        <v>0</v>
      </c>
      <c r="AT1009" s="2">
        <v>5.2815622806887402E-6</v>
      </c>
      <c r="AU1009" s="2">
        <v>3.8563382982371904E-108</v>
      </c>
      <c r="AV1009" s="2">
        <v>0.409342192322105</v>
      </c>
      <c r="AW1009" s="2">
        <f t="shared" si="188"/>
        <v>0</v>
      </c>
      <c r="AX1009" s="2">
        <v>0</v>
      </c>
      <c r="AY1009" s="2">
        <v>5.5152051717474698E-2</v>
      </c>
      <c r="AZ1009" s="2">
        <v>2.2585190981652799E-5</v>
      </c>
      <c r="BA1009" s="2">
        <v>5.9363675077786804E-6</v>
      </c>
      <c r="BB1009" s="2">
        <v>0</v>
      </c>
      <c r="BC1009" s="2">
        <v>3.0650424129928099E-2</v>
      </c>
      <c r="BD1009" s="2">
        <v>2.2767292970512902E-5</v>
      </c>
      <c r="BE1009" s="2">
        <f t="shared" si="189"/>
        <v>0</v>
      </c>
      <c r="BF1009" s="2">
        <v>4.3368569572236298E-6</v>
      </c>
      <c r="BG1009" s="2">
        <v>1.08344582863522E-172</v>
      </c>
      <c r="BH1009" s="2">
        <v>1.4739828597534399</v>
      </c>
      <c r="BI1009" s="2">
        <v>0</v>
      </c>
      <c r="BJ1009" s="2">
        <v>4.0932790047784599E-2</v>
      </c>
      <c r="BK1009" s="2">
        <v>2.5764777145179399E-5</v>
      </c>
      <c r="BL1009" s="2">
        <f t="shared" si="190"/>
        <v>0</v>
      </c>
      <c r="BM1009" s="2">
        <v>7.3168068348371498E-6</v>
      </c>
      <c r="BN1009" s="2">
        <v>9.0402576375988009E-75</v>
      </c>
      <c r="BO1009" s="2">
        <v>0.97754099429907404</v>
      </c>
      <c r="BP1009" s="2">
        <f t="shared" si="191"/>
        <v>0</v>
      </c>
    </row>
    <row r="1010" spans="1:68" x14ac:dyDescent="0.2">
      <c r="A1010">
        <v>1004</v>
      </c>
      <c r="B1010">
        <f t="shared" si="182"/>
        <v>0</v>
      </c>
      <c r="D1010">
        <f t="shared" si="183"/>
        <v>0</v>
      </c>
      <c r="E1010">
        <f t="shared" si="184"/>
        <v>1</v>
      </c>
      <c r="F1010" s="16" t="s">
        <v>5998</v>
      </c>
      <c r="G1010" s="16" t="s">
        <v>4686</v>
      </c>
      <c r="H1010" s="16" t="s">
        <v>5930</v>
      </c>
      <c r="I1010" s="16" t="s">
        <v>5988</v>
      </c>
      <c r="J1010" t="s">
        <v>1003</v>
      </c>
      <c r="K1010" s="8" t="s">
        <v>3278</v>
      </c>
      <c r="L1010" s="2">
        <v>0</v>
      </c>
      <c r="M1010" s="2">
        <v>1.6783553255599201E-2</v>
      </c>
      <c r="N1010" s="2">
        <v>6.2336433612428997E-5</v>
      </c>
      <c r="O1010" s="2">
        <v>5.0451389250514398E-5</v>
      </c>
      <c r="P1010" s="2">
        <v>0</v>
      </c>
      <c r="Q1010" s="2">
        <v>1.6783553129511599E-2</v>
      </c>
      <c r="R1010" s="2">
        <v>6.3984521967349798E-5</v>
      </c>
      <c r="S1010" s="2">
        <f t="shared" si="192"/>
        <v>0</v>
      </c>
      <c r="T1010" s="2">
        <v>4.9638819629944598E-5</v>
      </c>
      <c r="U1010" s="2">
        <v>1.5042244209027E-2</v>
      </c>
      <c r="V1010" s="2">
        <v>0.89750310373910203</v>
      </c>
      <c r="W1010" s="2">
        <v>0</v>
      </c>
      <c r="X1010" s="2">
        <v>1.67835532004399E-2</v>
      </c>
      <c r="Y1010" s="2">
        <v>6.7167615058817898E-5</v>
      </c>
      <c r="Z1010" s="2">
        <f t="shared" si="185"/>
        <v>0</v>
      </c>
      <c r="AA1010" s="2">
        <v>5.2532202766052901E-5</v>
      </c>
      <c r="AB1010" s="2">
        <v>5.96179090898122E-4</v>
      </c>
      <c r="AC1010" s="2">
        <v>8.3602371939815304E-2</v>
      </c>
      <c r="AD1010" s="2">
        <f t="shared" si="186"/>
        <v>0</v>
      </c>
      <c r="AE1010" s="2">
        <v>0</v>
      </c>
      <c r="AF1010" s="2">
        <v>3.0622927481381901E-2</v>
      </c>
      <c r="AG1010" s="2">
        <v>2.7679275597981698E-4</v>
      </c>
      <c r="AH1010" s="2">
        <v>2.6881631235366801E-4</v>
      </c>
      <c r="AI1010" s="2">
        <v>0</v>
      </c>
      <c r="AJ1010" s="2">
        <v>3.0622927536550101E-2</v>
      </c>
      <c r="AK1010" s="2">
        <v>1.18043999035262E-4</v>
      </c>
      <c r="AL1010" s="2">
        <f t="shared" si="181"/>
        <v>-1</v>
      </c>
      <c r="AM1010" s="2">
        <v>8.7701842990415801E-5</v>
      </c>
      <c r="AN1010" s="2">
        <v>0</v>
      </c>
      <c r="AO1010" s="2">
        <v>1.5087938998068801E-254</v>
      </c>
      <c r="AP1010" s="2">
        <v>0</v>
      </c>
      <c r="AQ1010" s="2">
        <v>4.8258935465057003E-2</v>
      </c>
      <c r="AR1010" s="2">
        <v>1.19852936787466E-4</v>
      </c>
      <c r="AS1010" s="2">
        <f t="shared" si="187"/>
        <v>-1</v>
      </c>
      <c r="AT1010" s="2">
        <v>9.5440741223718506E-5</v>
      </c>
      <c r="AU1010" s="2">
        <v>0</v>
      </c>
      <c r="AV1010" s="2">
        <v>2.7098473144968898E-226</v>
      </c>
      <c r="AW1010" s="2">
        <f t="shared" si="188"/>
        <v>1</v>
      </c>
      <c r="AX1010" s="2">
        <v>0</v>
      </c>
      <c r="AY1010" s="2">
        <v>5.6009271205925699E-2</v>
      </c>
      <c r="AZ1010" s="2">
        <v>4.8912748393967198E-4</v>
      </c>
      <c r="BA1010" s="2">
        <v>4.7557876401084102E-4</v>
      </c>
      <c r="BB1010" s="2">
        <v>0</v>
      </c>
      <c r="BC1010" s="2">
        <v>3.11482025943264E-2</v>
      </c>
      <c r="BD1010" s="2">
        <v>1.17484045408749E-4</v>
      </c>
      <c r="BE1010" s="2">
        <f t="shared" si="189"/>
        <v>-1</v>
      </c>
      <c r="BF1010" s="2">
        <v>9.0056927623701695E-5</v>
      </c>
      <c r="BG1010" s="2">
        <v>0</v>
      </c>
      <c r="BH1010" s="2">
        <v>0</v>
      </c>
      <c r="BI1010" s="2">
        <v>0</v>
      </c>
      <c r="BJ1010" s="2">
        <v>4.1424659727273799E-2</v>
      </c>
      <c r="BK1010" s="2">
        <v>1.35381429778165E-4</v>
      </c>
      <c r="BL1010" s="2">
        <f t="shared" si="190"/>
        <v>-1</v>
      </c>
      <c r="BM1010" s="2">
        <v>1.03856339168643E-4</v>
      </c>
      <c r="BN1010" s="2">
        <v>0</v>
      </c>
      <c r="BO1010" s="2">
        <v>0</v>
      </c>
      <c r="BP1010" s="2">
        <f t="shared" si="191"/>
        <v>1</v>
      </c>
    </row>
    <row r="1011" spans="1:68" x14ac:dyDescent="0.2">
      <c r="A1011">
        <v>1005</v>
      </c>
      <c r="B1011">
        <f t="shared" si="182"/>
        <v>0</v>
      </c>
      <c r="D1011">
        <f t="shared" si="183"/>
        <v>0</v>
      </c>
      <c r="E1011">
        <f t="shared" si="184"/>
        <v>1</v>
      </c>
      <c r="F1011" s="16" t="s">
        <v>5999</v>
      </c>
      <c r="G1011" s="16" t="s">
        <v>4686</v>
      </c>
      <c r="H1011" s="16" t="s">
        <v>5930</v>
      </c>
      <c r="I1011" s="16" t="s">
        <v>5988</v>
      </c>
      <c r="J1011" t="s">
        <v>1004</v>
      </c>
      <c r="K1011" s="8" t="s">
        <v>3279</v>
      </c>
      <c r="L1011" s="2">
        <v>0</v>
      </c>
      <c r="M1011" s="2">
        <v>1.6784111443419701E-2</v>
      </c>
      <c r="N1011" s="2">
        <v>6.0329200609831899E-5</v>
      </c>
      <c r="O1011" s="2">
        <v>4.8975556233346903E-5</v>
      </c>
      <c r="P1011" s="2">
        <v>0</v>
      </c>
      <c r="Q1011" s="2">
        <v>1.6784111310713001E-2</v>
      </c>
      <c r="R1011" s="2">
        <v>6.4160213069127401E-5</v>
      </c>
      <c r="S1011" s="2">
        <f t="shared" si="192"/>
        <v>0</v>
      </c>
      <c r="T1011" s="2">
        <v>5.0535317340657302E-5</v>
      </c>
      <c r="U1011" s="2">
        <v>8.3627064218960706E-5</v>
      </c>
      <c r="V1011" s="2">
        <v>0.20718020213973301</v>
      </c>
      <c r="W1011" s="2">
        <v>0</v>
      </c>
      <c r="X1011" s="2">
        <v>1.6784111387562799E-2</v>
      </c>
      <c r="Y1011" s="2">
        <v>6.7436456365445403E-5</v>
      </c>
      <c r="Z1011" s="2">
        <f t="shared" si="185"/>
        <v>0</v>
      </c>
      <c r="AA1011" s="2">
        <v>5.31583966795491E-5</v>
      </c>
      <c r="AB1011" s="2">
        <v>1.3808403843984401E-9</v>
      </c>
      <c r="AC1011" s="2">
        <v>3.27809658653625E-3</v>
      </c>
      <c r="AD1011" s="2">
        <f t="shared" si="186"/>
        <v>0</v>
      </c>
      <c r="AE1011" s="2">
        <v>0</v>
      </c>
      <c r="AF1011" s="2">
        <v>3.0623932228260702E-2</v>
      </c>
      <c r="AG1011" s="2">
        <v>2.7611109141764201E-4</v>
      </c>
      <c r="AH1011" s="2">
        <v>2.6878281728675299E-4</v>
      </c>
      <c r="AI1011" s="2">
        <v>0</v>
      </c>
      <c r="AJ1011" s="2">
        <v>3.06239322788108E-2</v>
      </c>
      <c r="AK1011" s="2">
        <v>1.14384051589125E-4</v>
      </c>
      <c r="AL1011" s="2">
        <f t="shared" si="181"/>
        <v>-1</v>
      </c>
      <c r="AM1011" s="2">
        <v>8.8917403837472796E-5</v>
      </c>
      <c r="AN1011" s="2">
        <v>0</v>
      </c>
      <c r="AO1011" s="2">
        <v>2.0420500646649499E-291</v>
      </c>
      <c r="AP1011" s="2">
        <v>0</v>
      </c>
      <c r="AQ1011" s="2">
        <v>4.8259864144254698E-2</v>
      </c>
      <c r="AR1011" s="2">
        <v>1.19220430582536E-4</v>
      </c>
      <c r="AS1011" s="2">
        <f t="shared" si="187"/>
        <v>-1</v>
      </c>
      <c r="AT1011" s="2">
        <v>9.5261514714639395E-5</v>
      </c>
      <c r="AU1011" s="2">
        <v>0</v>
      </c>
      <c r="AV1011" s="2">
        <v>9.4387995321329095E-233</v>
      </c>
      <c r="AW1011" s="2">
        <f t="shared" si="188"/>
        <v>1</v>
      </c>
      <c r="AX1011" s="2">
        <v>0</v>
      </c>
      <c r="AY1011" s="2">
        <v>5.6011116293282502E-2</v>
      </c>
      <c r="AZ1011" s="2">
        <v>5.0711327868573595E-4</v>
      </c>
      <c r="BA1011" s="2">
        <v>4.8694821574864298E-4</v>
      </c>
      <c r="BB1011" s="2">
        <v>0</v>
      </c>
      <c r="BC1011" s="2">
        <v>3.1149274017795402E-2</v>
      </c>
      <c r="BD1011" s="2">
        <v>3.0366314410351799E-4</v>
      </c>
      <c r="BE1011" s="2">
        <f t="shared" si="189"/>
        <v>-1</v>
      </c>
      <c r="BF1011" s="2">
        <v>2.9743935482753799E-4</v>
      </c>
      <c r="BG1011" s="2">
        <v>0</v>
      </c>
      <c r="BH1011" s="2">
        <v>3.1449720951160398E-156</v>
      </c>
      <c r="BI1011" s="2">
        <v>0</v>
      </c>
      <c r="BJ1011" s="2">
        <v>4.1425718451300997E-2</v>
      </c>
      <c r="BK1011" s="2">
        <v>1.3408843085374399E-4</v>
      </c>
      <c r="BL1011" s="2">
        <f t="shared" si="190"/>
        <v>-1</v>
      </c>
      <c r="BM1011" s="2">
        <v>1.02516791018401E-4</v>
      </c>
      <c r="BN1011" s="2">
        <v>0</v>
      </c>
      <c r="BO1011" s="2">
        <v>0</v>
      </c>
      <c r="BP1011" s="2">
        <f t="shared" si="191"/>
        <v>1</v>
      </c>
    </row>
    <row r="1012" spans="1:68" x14ac:dyDescent="0.2">
      <c r="A1012">
        <v>1006</v>
      </c>
      <c r="B1012">
        <f t="shared" si="182"/>
        <v>0</v>
      </c>
      <c r="D1012">
        <f t="shared" si="183"/>
        <v>0</v>
      </c>
      <c r="E1012">
        <f t="shared" si="184"/>
        <v>0</v>
      </c>
      <c r="F1012" s="16" t="s">
        <v>6000</v>
      </c>
      <c r="G1012" s="16" t="s">
        <v>4686</v>
      </c>
      <c r="H1012" s="16" t="s">
        <v>5930</v>
      </c>
      <c r="I1012" s="16" t="s">
        <v>5988</v>
      </c>
      <c r="J1012" t="s">
        <v>1005</v>
      </c>
      <c r="K1012" s="8" t="s">
        <v>3280</v>
      </c>
      <c r="L1012" s="2">
        <v>0</v>
      </c>
      <c r="M1012" s="2">
        <v>1.6524221569077801E-2</v>
      </c>
      <c r="N1012" s="2">
        <v>9.03663894808979E-6</v>
      </c>
      <c r="O1012" s="2">
        <v>1.97750169385302E-6</v>
      </c>
      <c r="P1012" s="2">
        <v>0</v>
      </c>
      <c r="Q1012" s="2">
        <v>1.6524221443466901E-2</v>
      </c>
      <c r="R1012" s="2">
        <v>6.4856620202915397E-6</v>
      </c>
      <c r="S1012" s="2">
        <f t="shared" si="192"/>
        <v>0</v>
      </c>
      <c r="T1012" s="2">
        <v>1.9363854462006102E-6</v>
      </c>
      <c r="U1012" s="2">
        <v>2.3016244735002299E-20</v>
      </c>
      <c r="V1012" s="2">
        <v>0.64031190758068002</v>
      </c>
      <c r="W1012" s="2">
        <v>0</v>
      </c>
      <c r="X1012" s="2">
        <v>1.65242215127821E-2</v>
      </c>
      <c r="Y1012" s="2">
        <v>9.9590665577733807E-6</v>
      </c>
      <c r="Z1012" s="2">
        <f t="shared" si="185"/>
        <v>0</v>
      </c>
      <c r="AA1012" s="2">
        <v>2.0578306762966901E-6</v>
      </c>
      <c r="AB1012" s="2">
        <v>6.4620542680557402E-4</v>
      </c>
      <c r="AC1012" s="2">
        <v>1.19364991867804</v>
      </c>
      <c r="AD1012" s="2">
        <f t="shared" si="186"/>
        <v>0</v>
      </c>
      <c r="AE1012" s="2">
        <v>0</v>
      </c>
      <c r="AF1012" s="2">
        <v>3.0156130445759401E-2</v>
      </c>
      <c r="AG1012" s="2">
        <v>1.2429975034672001E-5</v>
      </c>
      <c r="AH1012" s="2">
        <v>3.7789055920191001E-6</v>
      </c>
      <c r="AI1012" s="2">
        <v>0</v>
      </c>
      <c r="AJ1012" s="2">
        <v>3.0156130497339999E-2</v>
      </c>
      <c r="AK1012" s="2">
        <v>1.19835197089071E-5</v>
      </c>
      <c r="AL1012" s="2">
        <f t="shared" si="181"/>
        <v>0</v>
      </c>
      <c r="AM1012" s="2">
        <v>4.1156614389940401E-6</v>
      </c>
      <c r="AN1012" s="2">
        <v>1.02907235840629E-7</v>
      </c>
      <c r="AO1012" s="2">
        <v>1.4066765213257</v>
      </c>
      <c r="AP1012" s="2">
        <v>0</v>
      </c>
      <c r="AQ1012" s="2">
        <v>4.7827468002077003E-2</v>
      </c>
      <c r="AR1012" s="2">
        <v>3.45920173599594E-5</v>
      </c>
      <c r="AS1012" s="2">
        <f t="shared" si="187"/>
        <v>0</v>
      </c>
      <c r="AT1012" s="2">
        <v>9.4189065138062796E-6</v>
      </c>
      <c r="AU1012" s="2">
        <v>0</v>
      </c>
      <c r="AV1012" s="2">
        <v>1.65793576461069E-4</v>
      </c>
      <c r="AW1012" s="2">
        <f t="shared" si="188"/>
        <v>0</v>
      </c>
      <c r="AX1012" s="2">
        <v>0</v>
      </c>
      <c r="AY1012" s="2">
        <v>5.5152051716470099E-2</v>
      </c>
      <c r="AZ1012" s="2">
        <v>2.2678605275198901E-5</v>
      </c>
      <c r="BA1012" s="2">
        <v>6.7750721108071999E-6</v>
      </c>
      <c r="BB1012" s="2">
        <v>0</v>
      </c>
      <c r="BC1012" s="2">
        <v>3.0650424127242799E-2</v>
      </c>
      <c r="BD1012" s="2">
        <v>1.37113685942136E-5</v>
      </c>
      <c r="BE1012" s="2">
        <f t="shared" si="189"/>
        <v>0</v>
      </c>
      <c r="BF1012" s="2">
        <v>3.8793892505853796E-6</v>
      </c>
      <c r="BG1012" s="2">
        <v>7.1058956023780003E-296</v>
      </c>
      <c r="BH1012" s="2">
        <v>0.13267271622705901</v>
      </c>
      <c r="BI1012" s="2">
        <v>0</v>
      </c>
      <c r="BJ1012" s="2">
        <v>4.0932790050186997E-2</v>
      </c>
      <c r="BK1012" s="2">
        <v>1.8853156868367099E-5</v>
      </c>
      <c r="BL1012" s="2">
        <f t="shared" si="190"/>
        <v>0</v>
      </c>
      <c r="BM1012" s="2">
        <v>5.1155574720708303E-6</v>
      </c>
      <c r="BN1012" s="2">
        <v>4.1660005469558498E-104</v>
      </c>
      <c r="BO1012" s="2">
        <v>0.80447537298354499</v>
      </c>
      <c r="BP1012" s="2">
        <f t="shared" si="191"/>
        <v>0</v>
      </c>
    </row>
    <row r="1013" spans="1:68" x14ac:dyDescent="0.2">
      <c r="A1013">
        <v>1007</v>
      </c>
      <c r="B1013">
        <f t="shared" si="182"/>
        <v>0</v>
      </c>
      <c r="D1013">
        <f t="shared" si="183"/>
        <v>0</v>
      </c>
      <c r="E1013">
        <f t="shared" si="184"/>
        <v>0</v>
      </c>
      <c r="F1013" s="16" t="s">
        <v>6001</v>
      </c>
      <c r="G1013" s="16" t="s">
        <v>4686</v>
      </c>
      <c r="H1013" s="16" t="s">
        <v>5930</v>
      </c>
      <c r="I1013" s="16" t="s">
        <v>6002</v>
      </c>
      <c r="J1013" t="s">
        <v>1006</v>
      </c>
      <c r="K1013" s="8" t="s">
        <v>3281</v>
      </c>
      <c r="L1013" s="2">
        <v>0</v>
      </c>
      <c r="M1013" s="2">
        <v>1.10161477158123E-2</v>
      </c>
      <c r="N1013" s="2">
        <v>8.6243998381770202E-6</v>
      </c>
      <c r="O1013" s="2">
        <v>2.3151409492429899E-6</v>
      </c>
      <c r="P1013" s="2">
        <v>0</v>
      </c>
      <c r="Q1013" s="2">
        <v>1.10161476244083E-2</v>
      </c>
      <c r="R1013" s="2">
        <v>9.9542748115249105E-6</v>
      </c>
      <c r="S1013" s="2">
        <f t="shared" si="192"/>
        <v>0</v>
      </c>
      <c r="T1013" s="2">
        <v>2.66437898080433E-6</v>
      </c>
      <c r="U1013" s="2">
        <v>4.9470379413647401E-20</v>
      </c>
      <c r="V1013" s="2">
        <v>1.01666147599991</v>
      </c>
      <c r="W1013" s="2">
        <v>0</v>
      </c>
      <c r="X1013" s="2">
        <v>1.10161476718521E-2</v>
      </c>
      <c r="Y1013" s="2">
        <v>9.0611941048894798E-6</v>
      </c>
      <c r="Z1013" s="2">
        <f t="shared" si="185"/>
        <v>0</v>
      </c>
      <c r="AA1013" s="2">
        <v>2.4436031830418599E-6</v>
      </c>
      <c r="AB1013" s="2">
        <v>3.5597301203678599E-8</v>
      </c>
      <c r="AC1013" s="2">
        <v>1.32635165964364</v>
      </c>
      <c r="AD1013" s="2">
        <f t="shared" si="186"/>
        <v>0</v>
      </c>
      <c r="AE1013" s="2">
        <v>0</v>
      </c>
      <c r="AF1013" s="2">
        <v>2.0104086966167601E-2</v>
      </c>
      <c r="AG1013" s="2">
        <v>8.74777142017665E-6</v>
      </c>
      <c r="AH1013" s="2">
        <v>2.1991318458414502E-6</v>
      </c>
      <c r="AI1013" s="2">
        <v>0</v>
      </c>
      <c r="AJ1013" s="2">
        <v>2.01040870001667E-2</v>
      </c>
      <c r="AK1013" s="2">
        <v>1.12254527528434E-5</v>
      </c>
      <c r="AL1013" s="2">
        <f t="shared" si="181"/>
        <v>0</v>
      </c>
      <c r="AM1013" s="2">
        <v>2.9412632100937698E-6</v>
      </c>
      <c r="AN1013" s="2">
        <v>6.5001753933853904E-45</v>
      </c>
      <c r="AO1013" s="2">
        <v>0.823694648134774</v>
      </c>
      <c r="AP1013" s="2">
        <v>0</v>
      </c>
      <c r="AQ1013" s="2">
        <v>3.1884978654523E-2</v>
      </c>
      <c r="AR1013" s="2">
        <v>1.29087251844029E-5</v>
      </c>
      <c r="AS1013" s="2">
        <f t="shared" si="187"/>
        <v>0</v>
      </c>
      <c r="AT1013" s="2">
        <v>4.1247939385692999E-6</v>
      </c>
      <c r="AU1013" s="2">
        <v>1.3858527033556501E-238</v>
      </c>
      <c r="AV1013" s="2">
        <v>0.15236898442025801</v>
      </c>
      <c r="AW1013" s="2">
        <f t="shared" si="188"/>
        <v>0</v>
      </c>
      <c r="AX1013" s="2">
        <v>0</v>
      </c>
      <c r="AY1013" s="2">
        <v>3.6768034474065098E-2</v>
      </c>
      <c r="AZ1013" s="2">
        <v>1.4517252697499E-5</v>
      </c>
      <c r="BA1013" s="2">
        <v>3.7821408550420402E-6</v>
      </c>
      <c r="BB1013" s="2">
        <v>0</v>
      </c>
      <c r="BC1013" s="2">
        <v>2.0433616084829201E-2</v>
      </c>
      <c r="BD1013" s="2">
        <v>1.1439378855797799E-5</v>
      </c>
      <c r="BE1013" s="2">
        <f t="shared" si="189"/>
        <v>0</v>
      </c>
      <c r="BF1013" s="2">
        <v>2.2026817801374799E-6</v>
      </c>
      <c r="BG1013" s="2">
        <v>1.04451712689063E-204</v>
      </c>
      <c r="BH1013" s="2">
        <v>0.70756553878208595</v>
      </c>
      <c r="BI1013" s="2">
        <v>0</v>
      </c>
      <c r="BJ1013" s="2">
        <v>2.9562570581497801E-2</v>
      </c>
      <c r="BK1013" s="2">
        <v>1.21518031221677E-5</v>
      </c>
      <c r="BL1013" s="2">
        <f t="shared" si="190"/>
        <v>0</v>
      </c>
      <c r="BM1013" s="2">
        <v>3.2046672817445498E-6</v>
      </c>
      <c r="BN1013" s="2">
        <v>3.4692678154026901E-40</v>
      </c>
      <c r="BO1013" s="2">
        <v>0.90501931102873501</v>
      </c>
      <c r="BP1013" s="2">
        <f t="shared" si="191"/>
        <v>0</v>
      </c>
    </row>
    <row r="1014" spans="1:68" x14ac:dyDescent="0.2">
      <c r="A1014">
        <v>1008</v>
      </c>
      <c r="B1014">
        <f t="shared" si="182"/>
        <v>0</v>
      </c>
      <c r="D1014">
        <f t="shared" si="183"/>
        <v>0</v>
      </c>
      <c r="E1014">
        <f t="shared" si="184"/>
        <v>0</v>
      </c>
      <c r="F1014" s="16" t="s">
        <v>6003</v>
      </c>
      <c r="G1014" s="16" t="s">
        <v>4686</v>
      </c>
      <c r="H1014" s="16" t="s">
        <v>5930</v>
      </c>
      <c r="I1014" s="16" t="s">
        <v>6002</v>
      </c>
      <c r="J1014" t="s">
        <v>1007</v>
      </c>
      <c r="K1014" s="8" t="s">
        <v>3282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f t="shared" si="192"/>
        <v>0</v>
      </c>
      <c r="T1014" s="2">
        <v>0</v>
      </c>
      <c r="U1014" s="2">
        <v>1</v>
      </c>
      <c r="V1014" s="2" t="s">
        <v>7968</v>
      </c>
      <c r="W1014" s="2">
        <v>0</v>
      </c>
      <c r="X1014" s="2">
        <v>0</v>
      </c>
      <c r="Y1014" s="2">
        <v>0</v>
      </c>
      <c r="Z1014" s="2">
        <f t="shared" si="185"/>
        <v>0</v>
      </c>
      <c r="AA1014" s="2">
        <v>0</v>
      </c>
      <c r="AB1014" s="2">
        <v>1</v>
      </c>
      <c r="AC1014" s="2" t="s">
        <v>7968</v>
      </c>
      <c r="AD1014" s="2">
        <f t="shared" si="186"/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f t="shared" si="181"/>
        <v>0</v>
      </c>
      <c r="AM1014" s="2">
        <v>0</v>
      </c>
      <c r="AN1014" s="2">
        <v>1</v>
      </c>
      <c r="AO1014" s="2" t="s">
        <v>7968</v>
      </c>
      <c r="AP1014" s="2">
        <v>0</v>
      </c>
      <c r="AQ1014" s="2">
        <v>0</v>
      </c>
      <c r="AR1014" s="2">
        <v>0</v>
      </c>
      <c r="AS1014" s="2">
        <f t="shared" si="187"/>
        <v>0</v>
      </c>
      <c r="AT1014" s="2">
        <v>0</v>
      </c>
      <c r="AU1014" s="2">
        <v>1</v>
      </c>
      <c r="AV1014" s="2" t="s">
        <v>7968</v>
      </c>
      <c r="AW1014" s="2">
        <f t="shared" si="188"/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f t="shared" si="189"/>
        <v>0</v>
      </c>
      <c r="BF1014" s="2">
        <v>0</v>
      </c>
      <c r="BG1014" s="2">
        <v>1</v>
      </c>
      <c r="BH1014" s="2" t="s">
        <v>7968</v>
      </c>
      <c r="BI1014" s="2">
        <v>0</v>
      </c>
      <c r="BJ1014" s="2">
        <v>0</v>
      </c>
      <c r="BK1014" s="2">
        <v>0</v>
      </c>
      <c r="BL1014" s="2">
        <f t="shared" si="190"/>
        <v>0</v>
      </c>
      <c r="BM1014" s="2">
        <v>0</v>
      </c>
      <c r="BN1014" s="2">
        <v>1</v>
      </c>
      <c r="BO1014" s="2" t="s">
        <v>7968</v>
      </c>
      <c r="BP1014" s="2">
        <f t="shared" si="191"/>
        <v>0</v>
      </c>
    </row>
    <row r="1015" spans="1:68" x14ac:dyDescent="0.2">
      <c r="A1015">
        <v>1009</v>
      </c>
      <c r="B1015">
        <f t="shared" si="182"/>
        <v>0</v>
      </c>
      <c r="D1015">
        <f t="shared" si="183"/>
        <v>0</v>
      </c>
      <c r="E1015">
        <f t="shared" si="184"/>
        <v>0</v>
      </c>
      <c r="F1015" s="16" t="s">
        <v>6004</v>
      </c>
      <c r="G1015" s="16" t="s">
        <v>4686</v>
      </c>
      <c r="H1015" s="16" t="s">
        <v>5930</v>
      </c>
      <c r="I1015" s="16" t="s">
        <v>6002</v>
      </c>
      <c r="J1015" t="s">
        <v>1008</v>
      </c>
      <c r="K1015" s="8" t="s">
        <v>3283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f t="shared" si="192"/>
        <v>0</v>
      </c>
      <c r="T1015" s="2">
        <v>0</v>
      </c>
      <c r="U1015" s="2">
        <v>1</v>
      </c>
      <c r="V1015" s="2" t="s">
        <v>7968</v>
      </c>
      <c r="W1015" s="2">
        <v>0</v>
      </c>
      <c r="X1015" s="2">
        <v>0</v>
      </c>
      <c r="Y1015" s="2">
        <v>0</v>
      </c>
      <c r="Z1015" s="2">
        <f t="shared" si="185"/>
        <v>0</v>
      </c>
      <c r="AA1015" s="2">
        <v>0</v>
      </c>
      <c r="AB1015" s="2">
        <v>1</v>
      </c>
      <c r="AC1015" s="2" t="s">
        <v>7968</v>
      </c>
      <c r="AD1015" s="2">
        <f t="shared" si="186"/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f t="shared" si="181"/>
        <v>0</v>
      </c>
      <c r="AM1015" s="2">
        <v>0</v>
      </c>
      <c r="AN1015" s="2">
        <v>1</v>
      </c>
      <c r="AO1015" s="2" t="s">
        <v>7968</v>
      </c>
      <c r="AP1015" s="2">
        <v>0</v>
      </c>
      <c r="AQ1015" s="2">
        <v>0</v>
      </c>
      <c r="AR1015" s="2">
        <v>0</v>
      </c>
      <c r="AS1015" s="2">
        <f t="shared" si="187"/>
        <v>0</v>
      </c>
      <c r="AT1015" s="2">
        <v>0</v>
      </c>
      <c r="AU1015" s="2">
        <v>1</v>
      </c>
      <c r="AV1015" s="2" t="s">
        <v>7968</v>
      </c>
      <c r="AW1015" s="2">
        <f t="shared" si="188"/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f t="shared" si="189"/>
        <v>0</v>
      </c>
      <c r="BF1015" s="2">
        <v>0</v>
      </c>
      <c r="BG1015" s="2">
        <v>1</v>
      </c>
      <c r="BH1015" s="2" t="s">
        <v>7968</v>
      </c>
      <c r="BI1015" s="2">
        <v>0</v>
      </c>
      <c r="BJ1015" s="2">
        <v>0</v>
      </c>
      <c r="BK1015" s="2">
        <v>0</v>
      </c>
      <c r="BL1015" s="2">
        <f t="shared" si="190"/>
        <v>0</v>
      </c>
      <c r="BM1015" s="2">
        <v>0</v>
      </c>
      <c r="BN1015" s="2">
        <v>1</v>
      </c>
      <c r="BO1015" s="2" t="s">
        <v>7968</v>
      </c>
      <c r="BP1015" s="2">
        <f t="shared" si="191"/>
        <v>0</v>
      </c>
    </row>
    <row r="1016" spans="1:68" x14ac:dyDescent="0.2">
      <c r="A1016">
        <v>1010</v>
      </c>
      <c r="B1016">
        <f t="shared" si="182"/>
        <v>0</v>
      </c>
      <c r="D1016">
        <f t="shared" si="183"/>
        <v>0</v>
      </c>
      <c r="E1016">
        <f t="shared" si="184"/>
        <v>0</v>
      </c>
      <c r="F1016" s="16" t="s">
        <v>6005</v>
      </c>
      <c r="G1016" s="16" t="s">
        <v>4686</v>
      </c>
      <c r="H1016" s="16" t="s">
        <v>5930</v>
      </c>
      <c r="I1016" s="16" t="s">
        <v>6002</v>
      </c>
      <c r="J1016" t="s">
        <v>1009</v>
      </c>
      <c r="K1016" s="8" t="s">
        <v>3284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f t="shared" si="192"/>
        <v>0</v>
      </c>
      <c r="T1016" s="2">
        <v>0</v>
      </c>
      <c r="U1016" s="2">
        <v>1</v>
      </c>
      <c r="V1016" s="2" t="s">
        <v>7968</v>
      </c>
      <c r="W1016" s="2">
        <v>0</v>
      </c>
      <c r="X1016" s="2">
        <v>0</v>
      </c>
      <c r="Y1016" s="2">
        <v>0</v>
      </c>
      <c r="Z1016" s="2">
        <f t="shared" si="185"/>
        <v>0</v>
      </c>
      <c r="AA1016" s="2">
        <v>0</v>
      </c>
      <c r="AB1016" s="2">
        <v>1</v>
      </c>
      <c r="AC1016" s="2" t="s">
        <v>7968</v>
      </c>
      <c r="AD1016" s="2">
        <f t="shared" si="186"/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f t="shared" si="181"/>
        <v>0</v>
      </c>
      <c r="AM1016" s="2">
        <v>0</v>
      </c>
      <c r="AN1016" s="2">
        <v>1</v>
      </c>
      <c r="AO1016" s="2" t="s">
        <v>7968</v>
      </c>
      <c r="AP1016" s="2">
        <v>0</v>
      </c>
      <c r="AQ1016" s="2">
        <v>0</v>
      </c>
      <c r="AR1016" s="2">
        <v>0</v>
      </c>
      <c r="AS1016" s="2">
        <f t="shared" si="187"/>
        <v>0</v>
      </c>
      <c r="AT1016" s="2">
        <v>0</v>
      </c>
      <c r="AU1016" s="2">
        <v>1</v>
      </c>
      <c r="AV1016" s="2" t="s">
        <v>7968</v>
      </c>
      <c r="AW1016" s="2">
        <f t="shared" si="188"/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f t="shared" si="189"/>
        <v>0</v>
      </c>
      <c r="BF1016" s="2">
        <v>0</v>
      </c>
      <c r="BG1016" s="2">
        <v>1</v>
      </c>
      <c r="BH1016" s="2" t="s">
        <v>7968</v>
      </c>
      <c r="BI1016" s="2">
        <v>0</v>
      </c>
      <c r="BJ1016" s="2">
        <v>0</v>
      </c>
      <c r="BK1016" s="2">
        <v>0</v>
      </c>
      <c r="BL1016" s="2">
        <f t="shared" si="190"/>
        <v>0</v>
      </c>
      <c r="BM1016" s="2">
        <v>0</v>
      </c>
      <c r="BN1016" s="2">
        <v>1</v>
      </c>
      <c r="BO1016" s="2" t="s">
        <v>7968</v>
      </c>
      <c r="BP1016" s="2">
        <f t="shared" si="191"/>
        <v>0</v>
      </c>
    </row>
    <row r="1017" spans="1:68" x14ac:dyDescent="0.2">
      <c r="A1017">
        <v>1011</v>
      </c>
      <c r="B1017">
        <f t="shared" si="182"/>
        <v>0</v>
      </c>
      <c r="D1017">
        <f t="shared" si="183"/>
        <v>0</v>
      </c>
      <c r="E1017">
        <f t="shared" si="184"/>
        <v>0</v>
      </c>
      <c r="F1017" s="16" t="s">
        <v>6006</v>
      </c>
      <c r="G1017" s="16" t="s">
        <v>4686</v>
      </c>
      <c r="H1017" s="16" t="s">
        <v>5930</v>
      </c>
      <c r="I1017" s="16" t="s">
        <v>6002</v>
      </c>
      <c r="J1017" t="s">
        <v>1010</v>
      </c>
      <c r="K1017" s="8" t="s">
        <v>3285</v>
      </c>
      <c r="L1017" s="2">
        <v>0</v>
      </c>
      <c r="M1017" s="2">
        <v>1.10161477158123E-2</v>
      </c>
      <c r="N1017" s="2">
        <v>4.6798322035155302E-6</v>
      </c>
      <c r="O1017" s="2">
        <v>1.1918563973138099E-6</v>
      </c>
      <c r="P1017" s="2">
        <v>0</v>
      </c>
      <c r="Q1017" s="2">
        <v>1.10161476244084E-2</v>
      </c>
      <c r="R1017" s="2">
        <v>5.6676302178273703E-6</v>
      </c>
      <c r="S1017" s="2">
        <f t="shared" si="192"/>
        <v>0</v>
      </c>
      <c r="T1017" s="2">
        <v>1.36805739287468E-6</v>
      </c>
      <c r="U1017" s="2">
        <v>3.2652632478069001E-23</v>
      </c>
      <c r="V1017" s="2">
        <v>0.98148345051327002</v>
      </c>
      <c r="W1017" s="2">
        <v>0</v>
      </c>
      <c r="X1017" s="2">
        <v>1.10161476718521E-2</v>
      </c>
      <c r="Y1017" s="2">
        <v>4.2679781148853498E-6</v>
      </c>
      <c r="Z1017" s="2">
        <f t="shared" si="185"/>
        <v>0</v>
      </c>
      <c r="AA1017" s="2">
        <v>1.09436343669238E-6</v>
      </c>
      <c r="AB1017" s="2">
        <v>6.6498013855677505E-14</v>
      </c>
      <c r="AC1017" s="2">
        <v>1.2746588969524</v>
      </c>
      <c r="AD1017" s="2">
        <f t="shared" si="186"/>
        <v>0</v>
      </c>
      <c r="AE1017" s="2">
        <v>0</v>
      </c>
      <c r="AF1017" s="2">
        <v>2.0104086966167702E-2</v>
      </c>
      <c r="AG1017" s="2">
        <v>7.9567017896713007E-6</v>
      </c>
      <c r="AH1017" s="2">
        <v>2.1507328798386701E-6</v>
      </c>
      <c r="AI1017" s="2">
        <v>0</v>
      </c>
      <c r="AJ1017" s="2">
        <v>2.01040870001667E-2</v>
      </c>
      <c r="AK1017" s="2">
        <v>8.8156214167766001E-6</v>
      </c>
      <c r="AL1017" s="2">
        <f t="shared" si="181"/>
        <v>0</v>
      </c>
      <c r="AM1017" s="2">
        <v>2.3389992243230898E-6</v>
      </c>
      <c r="AN1017" s="2">
        <v>2.6720254025988199E-11</v>
      </c>
      <c r="AO1017" s="2">
        <v>1.2970453117601399</v>
      </c>
      <c r="AP1017" s="2">
        <v>0</v>
      </c>
      <c r="AQ1017" s="2">
        <v>3.1884978654523E-2</v>
      </c>
      <c r="AR1017" s="2">
        <v>1.3115659386404701E-5</v>
      </c>
      <c r="AS1017" s="2">
        <f t="shared" si="187"/>
        <v>0</v>
      </c>
      <c r="AT1017" s="2">
        <v>3.6281614337552002E-6</v>
      </c>
      <c r="AU1017" s="2">
        <v>4.9425577794332297E-252</v>
      </c>
      <c r="AV1017" s="2">
        <v>0.27570458592256603</v>
      </c>
      <c r="AW1017" s="2">
        <f t="shared" si="188"/>
        <v>0</v>
      </c>
      <c r="AX1017" s="2">
        <v>0</v>
      </c>
      <c r="AY1017" s="2">
        <v>3.6768034474038098E-2</v>
      </c>
      <c r="AZ1017" s="2">
        <v>3.5702378331476598E-5</v>
      </c>
      <c r="BA1017" s="2">
        <v>7.0243775643980102E-6</v>
      </c>
      <c r="BB1017" s="2">
        <v>0</v>
      </c>
      <c r="BC1017" s="2">
        <v>2.0433616084829201E-2</v>
      </c>
      <c r="BD1017" s="2">
        <v>1.4538523778895301E-5</v>
      </c>
      <c r="BE1017" s="2">
        <f t="shared" si="189"/>
        <v>0</v>
      </c>
      <c r="BF1017" s="2">
        <v>4.41405025934156E-6</v>
      </c>
      <c r="BG1017" s="2">
        <v>3.0074818372388502E-152</v>
      </c>
      <c r="BH1017" s="2">
        <v>8.6940930317029E-4</v>
      </c>
      <c r="BI1017" s="2">
        <v>0</v>
      </c>
      <c r="BJ1017" s="2">
        <v>2.9562570581497902E-2</v>
      </c>
      <c r="BK1017" s="2">
        <v>2.1786330070247699E-5</v>
      </c>
      <c r="BL1017" s="2">
        <f t="shared" si="190"/>
        <v>0</v>
      </c>
      <c r="BM1017" s="2">
        <v>4.1857584754033902E-6</v>
      </c>
      <c r="BN1017" s="2">
        <v>3.96527460712911E-86</v>
      </c>
      <c r="BO1017" s="2">
        <v>5.7837092057558999E-2</v>
      </c>
      <c r="BP1017" s="2">
        <f t="shared" si="191"/>
        <v>0</v>
      </c>
    </row>
    <row r="1018" spans="1:68" x14ac:dyDescent="0.2">
      <c r="A1018">
        <v>1012</v>
      </c>
      <c r="B1018">
        <f t="shared" si="182"/>
        <v>0</v>
      </c>
      <c r="D1018">
        <f t="shared" si="183"/>
        <v>0</v>
      </c>
      <c r="E1018">
        <f t="shared" si="184"/>
        <v>0</v>
      </c>
      <c r="F1018" s="16" t="s">
        <v>6007</v>
      </c>
      <c r="G1018" s="16" t="s">
        <v>4686</v>
      </c>
      <c r="H1018" s="16" t="s">
        <v>5930</v>
      </c>
      <c r="I1018" s="16" t="s">
        <v>6002</v>
      </c>
      <c r="J1018" t="s">
        <v>1011</v>
      </c>
      <c r="K1018" s="8" t="s">
        <v>3286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f t="shared" si="192"/>
        <v>0</v>
      </c>
      <c r="T1018" s="2">
        <v>0</v>
      </c>
      <c r="U1018" s="2">
        <v>1</v>
      </c>
      <c r="V1018" s="2" t="s">
        <v>7968</v>
      </c>
      <c r="W1018" s="2">
        <v>0</v>
      </c>
      <c r="X1018" s="2">
        <v>0</v>
      </c>
      <c r="Y1018" s="2">
        <v>0</v>
      </c>
      <c r="Z1018" s="2">
        <f t="shared" si="185"/>
        <v>0</v>
      </c>
      <c r="AA1018" s="2">
        <v>0</v>
      </c>
      <c r="AB1018" s="2">
        <v>1</v>
      </c>
      <c r="AC1018" s="2" t="s">
        <v>7968</v>
      </c>
      <c r="AD1018" s="2">
        <f t="shared" si="186"/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f t="shared" si="181"/>
        <v>0</v>
      </c>
      <c r="AM1018" s="2">
        <v>0</v>
      </c>
      <c r="AN1018" s="2">
        <v>1</v>
      </c>
      <c r="AO1018" s="2" t="s">
        <v>7968</v>
      </c>
      <c r="AP1018" s="2">
        <v>0</v>
      </c>
      <c r="AQ1018" s="2">
        <v>0</v>
      </c>
      <c r="AR1018" s="2">
        <v>0</v>
      </c>
      <c r="AS1018" s="2">
        <f t="shared" si="187"/>
        <v>0</v>
      </c>
      <c r="AT1018" s="2">
        <v>0</v>
      </c>
      <c r="AU1018" s="2">
        <v>1</v>
      </c>
      <c r="AV1018" s="2" t="s">
        <v>7968</v>
      </c>
      <c r="AW1018" s="2">
        <f t="shared" si="188"/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f t="shared" si="189"/>
        <v>0</v>
      </c>
      <c r="BF1018" s="2">
        <v>0</v>
      </c>
      <c r="BG1018" s="2">
        <v>1</v>
      </c>
      <c r="BH1018" s="2" t="s">
        <v>7968</v>
      </c>
      <c r="BI1018" s="2">
        <v>0</v>
      </c>
      <c r="BJ1018" s="2">
        <v>0</v>
      </c>
      <c r="BK1018" s="2">
        <v>0</v>
      </c>
      <c r="BL1018" s="2">
        <f t="shared" si="190"/>
        <v>0</v>
      </c>
      <c r="BM1018" s="2">
        <v>0</v>
      </c>
      <c r="BN1018" s="2">
        <v>1</v>
      </c>
      <c r="BO1018" s="2" t="s">
        <v>7968</v>
      </c>
      <c r="BP1018" s="2">
        <f t="shared" si="191"/>
        <v>0</v>
      </c>
    </row>
    <row r="1019" spans="1:68" x14ac:dyDescent="0.2">
      <c r="A1019">
        <v>1013</v>
      </c>
      <c r="B1019">
        <f t="shared" si="182"/>
        <v>0</v>
      </c>
      <c r="D1019">
        <f t="shared" si="183"/>
        <v>0</v>
      </c>
      <c r="E1019">
        <f t="shared" si="184"/>
        <v>0</v>
      </c>
      <c r="F1019" s="16" t="s">
        <v>6008</v>
      </c>
      <c r="G1019" s="16" t="s">
        <v>4686</v>
      </c>
      <c r="H1019" s="16" t="s">
        <v>5930</v>
      </c>
      <c r="I1019" s="16" t="s">
        <v>6002</v>
      </c>
      <c r="J1019" t="s">
        <v>1012</v>
      </c>
      <c r="K1019" s="8" t="s">
        <v>3287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f t="shared" si="192"/>
        <v>0</v>
      </c>
      <c r="T1019" s="2">
        <v>0</v>
      </c>
      <c r="U1019" s="2">
        <v>1</v>
      </c>
      <c r="V1019" s="2" t="s">
        <v>7968</v>
      </c>
      <c r="W1019" s="2">
        <v>0</v>
      </c>
      <c r="X1019" s="2">
        <v>0</v>
      </c>
      <c r="Y1019" s="2">
        <v>0</v>
      </c>
      <c r="Z1019" s="2">
        <f t="shared" si="185"/>
        <v>0</v>
      </c>
      <c r="AA1019" s="2">
        <v>0</v>
      </c>
      <c r="AB1019" s="2">
        <v>1</v>
      </c>
      <c r="AC1019" s="2" t="s">
        <v>7968</v>
      </c>
      <c r="AD1019" s="2">
        <f t="shared" si="186"/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f t="shared" si="181"/>
        <v>0</v>
      </c>
      <c r="AM1019" s="2">
        <v>0</v>
      </c>
      <c r="AN1019" s="2">
        <v>1</v>
      </c>
      <c r="AO1019" s="2" t="s">
        <v>7968</v>
      </c>
      <c r="AP1019" s="2">
        <v>0</v>
      </c>
      <c r="AQ1019" s="2">
        <v>0</v>
      </c>
      <c r="AR1019" s="2">
        <v>0</v>
      </c>
      <c r="AS1019" s="2">
        <f t="shared" si="187"/>
        <v>0</v>
      </c>
      <c r="AT1019" s="2">
        <v>0</v>
      </c>
      <c r="AU1019" s="2">
        <v>1</v>
      </c>
      <c r="AV1019" s="2" t="s">
        <v>7968</v>
      </c>
      <c r="AW1019" s="2">
        <f t="shared" si="188"/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f t="shared" si="189"/>
        <v>0</v>
      </c>
      <c r="BF1019" s="2">
        <v>0</v>
      </c>
      <c r="BG1019" s="2">
        <v>1</v>
      </c>
      <c r="BH1019" s="2" t="s">
        <v>7968</v>
      </c>
      <c r="BI1019" s="2">
        <v>0</v>
      </c>
      <c r="BJ1019" s="2">
        <v>0</v>
      </c>
      <c r="BK1019" s="2">
        <v>0</v>
      </c>
      <c r="BL1019" s="2">
        <f t="shared" si="190"/>
        <v>0</v>
      </c>
      <c r="BM1019" s="2">
        <v>0</v>
      </c>
      <c r="BN1019" s="2">
        <v>1</v>
      </c>
      <c r="BO1019" s="2" t="s">
        <v>7968</v>
      </c>
      <c r="BP1019" s="2">
        <f t="shared" si="191"/>
        <v>0</v>
      </c>
    </row>
    <row r="1020" spans="1:68" x14ac:dyDescent="0.2">
      <c r="A1020">
        <v>1014</v>
      </c>
      <c r="B1020">
        <f t="shared" si="182"/>
        <v>0</v>
      </c>
      <c r="D1020">
        <f t="shared" si="183"/>
        <v>0</v>
      </c>
      <c r="E1020">
        <f t="shared" si="184"/>
        <v>0</v>
      </c>
      <c r="F1020" s="16" t="s">
        <v>6009</v>
      </c>
      <c r="G1020" s="16" t="s">
        <v>4686</v>
      </c>
      <c r="H1020" s="16" t="s">
        <v>5930</v>
      </c>
      <c r="I1020" s="16" t="s">
        <v>6002</v>
      </c>
      <c r="J1020" t="s">
        <v>1013</v>
      </c>
      <c r="K1020" s="8" t="s">
        <v>3288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f t="shared" si="192"/>
        <v>0</v>
      </c>
      <c r="T1020" s="2">
        <v>0</v>
      </c>
      <c r="U1020" s="2">
        <v>1</v>
      </c>
      <c r="V1020" s="2" t="s">
        <v>7968</v>
      </c>
      <c r="W1020" s="2">
        <v>0</v>
      </c>
      <c r="X1020" s="2">
        <v>0</v>
      </c>
      <c r="Y1020" s="2">
        <v>0</v>
      </c>
      <c r="Z1020" s="2">
        <f t="shared" si="185"/>
        <v>0</v>
      </c>
      <c r="AA1020" s="2">
        <v>0</v>
      </c>
      <c r="AB1020" s="2">
        <v>1</v>
      </c>
      <c r="AC1020" s="2" t="s">
        <v>7968</v>
      </c>
      <c r="AD1020" s="2">
        <f t="shared" si="186"/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f t="shared" si="181"/>
        <v>0</v>
      </c>
      <c r="AM1020" s="2">
        <v>0</v>
      </c>
      <c r="AN1020" s="2">
        <v>1</v>
      </c>
      <c r="AO1020" s="2" t="s">
        <v>7968</v>
      </c>
      <c r="AP1020" s="2">
        <v>0</v>
      </c>
      <c r="AQ1020" s="2">
        <v>0</v>
      </c>
      <c r="AR1020" s="2">
        <v>0</v>
      </c>
      <c r="AS1020" s="2">
        <f t="shared" si="187"/>
        <v>0</v>
      </c>
      <c r="AT1020" s="2">
        <v>0</v>
      </c>
      <c r="AU1020" s="2">
        <v>1</v>
      </c>
      <c r="AV1020" s="2" t="s">
        <v>7968</v>
      </c>
      <c r="AW1020" s="2">
        <f t="shared" si="188"/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f t="shared" si="189"/>
        <v>0</v>
      </c>
      <c r="BF1020" s="2">
        <v>0</v>
      </c>
      <c r="BG1020" s="2">
        <v>1</v>
      </c>
      <c r="BH1020" s="2" t="s">
        <v>7968</v>
      </c>
      <c r="BI1020" s="2">
        <v>0</v>
      </c>
      <c r="BJ1020" s="2">
        <v>0</v>
      </c>
      <c r="BK1020" s="2">
        <v>0</v>
      </c>
      <c r="BL1020" s="2">
        <f t="shared" si="190"/>
        <v>0</v>
      </c>
      <c r="BM1020" s="2">
        <v>0</v>
      </c>
      <c r="BN1020" s="2">
        <v>1</v>
      </c>
      <c r="BO1020" s="2" t="s">
        <v>7968</v>
      </c>
      <c r="BP1020" s="2">
        <f t="shared" si="191"/>
        <v>0</v>
      </c>
    </row>
    <row r="1021" spans="1:68" x14ac:dyDescent="0.2">
      <c r="A1021">
        <v>1015</v>
      </c>
      <c r="B1021">
        <f t="shared" si="182"/>
        <v>0</v>
      </c>
      <c r="D1021">
        <f t="shared" si="183"/>
        <v>0</v>
      </c>
      <c r="E1021">
        <f t="shared" si="184"/>
        <v>0</v>
      </c>
      <c r="F1021" s="16" t="s">
        <v>6010</v>
      </c>
      <c r="G1021" s="16" t="s">
        <v>4686</v>
      </c>
      <c r="H1021" s="16" t="s">
        <v>5930</v>
      </c>
      <c r="I1021" s="16" t="s">
        <v>6002</v>
      </c>
      <c r="J1021" t="s">
        <v>1014</v>
      </c>
      <c r="K1021" s="8" t="s">
        <v>3289</v>
      </c>
      <c r="L1021" s="2">
        <v>0</v>
      </c>
      <c r="M1021" s="2">
        <v>1.10161477158122E-2</v>
      </c>
      <c r="N1021" s="2">
        <v>4.4430928751165403E-6</v>
      </c>
      <c r="O1021" s="2">
        <v>1.16504436903773E-6</v>
      </c>
      <c r="P1021" s="2">
        <v>0</v>
      </c>
      <c r="Q1021" s="2">
        <v>1.10161476244083E-2</v>
      </c>
      <c r="R1021" s="2">
        <v>4.1436355080965398E-6</v>
      </c>
      <c r="S1021" s="2">
        <f t="shared" si="192"/>
        <v>0</v>
      </c>
      <c r="T1021" s="2">
        <v>1.15178785424346E-6</v>
      </c>
      <c r="U1021" s="2">
        <v>0.57397126891196204</v>
      </c>
      <c r="V1021" s="2">
        <v>1.3845618346258</v>
      </c>
      <c r="W1021" s="2">
        <v>0</v>
      </c>
      <c r="X1021" s="2">
        <v>1.1016147671852199E-2</v>
      </c>
      <c r="Y1021" s="2">
        <v>9.0909800579901305E-6</v>
      </c>
      <c r="Z1021" s="2">
        <f t="shared" si="185"/>
        <v>0</v>
      </c>
      <c r="AA1021" s="2">
        <v>1.4634091904221601E-6</v>
      </c>
      <c r="AB1021" s="2">
        <v>5.6395857318512599E-53</v>
      </c>
      <c r="AC1021" s="2">
        <v>7.1671169167767598E-2</v>
      </c>
      <c r="AD1021" s="2">
        <f t="shared" si="186"/>
        <v>0</v>
      </c>
      <c r="AE1021" s="2">
        <v>0</v>
      </c>
      <c r="AF1021" s="2">
        <v>2.01040869661674E-2</v>
      </c>
      <c r="AG1021" s="2">
        <v>1.9041167445383201E-5</v>
      </c>
      <c r="AH1021" s="2">
        <v>4.8978685742148303E-6</v>
      </c>
      <c r="AI1021" s="2">
        <v>0</v>
      </c>
      <c r="AJ1021" s="2">
        <v>2.01040870001668E-2</v>
      </c>
      <c r="AK1021" s="2">
        <v>2.1970612114640301E-5</v>
      </c>
      <c r="AL1021" s="2">
        <f t="shared" si="181"/>
        <v>0</v>
      </c>
      <c r="AM1021" s="2">
        <v>6.3424568632163599E-6</v>
      </c>
      <c r="AN1021" s="2">
        <v>5.7515902347157105E-26</v>
      </c>
      <c r="AO1021" s="2">
        <v>0.91032839428869905</v>
      </c>
      <c r="AP1021" s="2">
        <v>0</v>
      </c>
      <c r="AQ1021" s="2">
        <v>3.1884978654523201E-2</v>
      </c>
      <c r="AR1021" s="2">
        <v>2.79990135342124E-5</v>
      </c>
      <c r="AS1021" s="2">
        <f t="shared" si="187"/>
        <v>0</v>
      </c>
      <c r="AT1021" s="2">
        <v>8.1443979058354106E-6</v>
      </c>
      <c r="AU1021" s="2">
        <v>1.0687729321551201E-186</v>
      </c>
      <c r="AV1021" s="2">
        <v>0.14220788518493199</v>
      </c>
      <c r="AW1021" s="2">
        <f t="shared" si="188"/>
        <v>0</v>
      </c>
      <c r="AX1021" s="2">
        <v>0</v>
      </c>
      <c r="AY1021" s="2">
        <v>3.67680344740378E-2</v>
      </c>
      <c r="AZ1021" s="2">
        <v>1.02036154209976E-5</v>
      </c>
      <c r="BA1021" s="2">
        <v>3.8120807292632199E-6</v>
      </c>
      <c r="BB1021" s="2">
        <v>0</v>
      </c>
      <c r="BC1021" s="2">
        <v>2.04336160848291E-2</v>
      </c>
      <c r="BD1021" s="2">
        <v>1.2395369801491699E-5</v>
      </c>
      <c r="BE1021" s="2">
        <f t="shared" si="189"/>
        <v>0</v>
      </c>
      <c r="BF1021" s="2">
        <v>2.66864431227367E-6</v>
      </c>
      <c r="BG1021" s="2">
        <v>7.0684132768201096E-222</v>
      </c>
      <c r="BH1021" s="2">
        <v>0.69688806811670201</v>
      </c>
      <c r="BI1021" s="2">
        <v>0</v>
      </c>
      <c r="BJ1021" s="2">
        <v>2.9562570581497902E-2</v>
      </c>
      <c r="BK1021" s="2">
        <v>2.08005910220498E-5</v>
      </c>
      <c r="BL1021" s="2">
        <f t="shared" si="190"/>
        <v>0</v>
      </c>
      <c r="BM1021" s="2">
        <v>6.8427828518716203E-6</v>
      </c>
      <c r="BN1021" s="2">
        <v>0</v>
      </c>
      <c r="BO1021" s="2">
        <v>1.4018901052726501E-2</v>
      </c>
      <c r="BP1021" s="2">
        <f t="shared" si="191"/>
        <v>0</v>
      </c>
    </row>
    <row r="1022" spans="1:68" x14ac:dyDescent="0.2">
      <c r="A1022">
        <v>1016</v>
      </c>
      <c r="B1022">
        <f t="shared" si="182"/>
        <v>0</v>
      </c>
      <c r="D1022">
        <f t="shared" si="183"/>
        <v>0</v>
      </c>
      <c r="E1022">
        <f t="shared" si="184"/>
        <v>0</v>
      </c>
      <c r="F1022" s="16" t="s">
        <v>6011</v>
      </c>
      <c r="G1022" s="16" t="s">
        <v>4686</v>
      </c>
      <c r="H1022" s="16" t="s">
        <v>5930</v>
      </c>
      <c r="I1022" s="16" t="s">
        <v>6002</v>
      </c>
      <c r="J1022" t="s">
        <v>1015</v>
      </c>
      <c r="K1022" s="8" t="s">
        <v>3290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f t="shared" si="192"/>
        <v>0</v>
      </c>
      <c r="T1022" s="2">
        <v>0</v>
      </c>
      <c r="U1022" s="2">
        <v>1</v>
      </c>
      <c r="V1022" s="2" t="s">
        <v>7968</v>
      </c>
      <c r="W1022" s="2">
        <v>0</v>
      </c>
      <c r="X1022" s="2">
        <v>0</v>
      </c>
      <c r="Y1022" s="2">
        <v>0</v>
      </c>
      <c r="Z1022" s="2">
        <f t="shared" si="185"/>
        <v>0</v>
      </c>
      <c r="AA1022" s="2">
        <v>0</v>
      </c>
      <c r="AB1022" s="2">
        <v>1</v>
      </c>
      <c r="AC1022" s="2" t="s">
        <v>7968</v>
      </c>
      <c r="AD1022" s="2">
        <f t="shared" si="186"/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f t="shared" si="181"/>
        <v>0</v>
      </c>
      <c r="AM1022" s="2">
        <v>0</v>
      </c>
      <c r="AN1022" s="2">
        <v>1</v>
      </c>
      <c r="AO1022" s="2" t="s">
        <v>7968</v>
      </c>
      <c r="AP1022" s="2">
        <v>0</v>
      </c>
      <c r="AQ1022" s="2">
        <v>0</v>
      </c>
      <c r="AR1022" s="2">
        <v>0</v>
      </c>
      <c r="AS1022" s="2">
        <f t="shared" si="187"/>
        <v>0</v>
      </c>
      <c r="AT1022" s="2">
        <v>0</v>
      </c>
      <c r="AU1022" s="2">
        <v>1</v>
      </c>
      <c r="AV1022" s="2" t="s">
        <v>7968</v>
      </c>
      <c r="AW1022" s="2">
        <f t="shared" si="188"/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f t="shared" si="189"/>
        <v>0</v>
      </c>
      <c r="BF1022" s="2">
        <v>0</v>
      </c>
      <c r="BG1022" s="2">
        <v>1</v>
      </c>
      <c r="BH1022" s="2" t="s">
        <v>7968</v>
      </c>
      <c r="BI1022" s="2">
        <v>0</v>
      </c>
      <c r="BJ1022" s="2">
        <v>0</v>
      </c>
      <c r="BK1022" s="2">
        <v>0</v>
      </c>
      <c r="BL1022" s="2">
        <f t="shared" si="190"/>
        <v>0</v>
      </c>
      <c r="BM1022" s="2">
        <v>0</v>
      </c>
      <c r="BN1022" s="2">
        <v>1</v>
      </c>
      <c r="BO1022" s="2" t="s">
        <v>7968</v>
      </c>
      <c r="BP1022" s="2">
        <f t="shared" si="191"/>
        <v>0</v>
      </c>
    </row>
    <row r="1023" spans="1:68" x14ac:dyDescent="0.2">
      <c r="A1023">
        <v>1017</v>
      </c>
      <c r="B1023">
        <f t="shared" si="182"/>
        <v>0</v>
      </c>
      <c r="D1023">
        <f t="shared" si="183"/>
        <v>0</v>
      </c>
      <c r="E1023">
        <f t="shared" si="184"/>
        <v>0</v>
      </c>
      <c r="F1023" s="16" t="s">
        <v>6012</v>
      </c>
      <c r="G1023" s="16" t="s">
        <v>4686</v>
      </c>
      <c r="H1023" s="16" t="s">
        <v>5930</v>
      </c>
      <c r="I1023" s="16" t="s">
        <v>6002</v>
      </c>
      <c r="J1023" t="s">
        <v>1016</v>
      </c>
      <c r="K1023" s="8" t="s">
        <v>3291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f t="shared" si="192"/>
        <v>0</v>
      </c>
      <c r="T1023" s="2">
        <v>0</v>
      </c>
      <c r="U1023" s="2">
        <v>1</v>
      </c>
      <c r="V1023" s="2" t="s">
        <v>7968</v>
      </c>
      <c r="W1023" s="2">
        <v>0</v>
      </c>
      <c r="X1023" s="2">
        <v>0</v>
      </c>
      <c r="Y1023" s="2">
        <v>0</v>
      </c>
      <c r="Z1023" s="2">
        <f t="shared" si="185"/>
        <v>0</v>
      </c>
      <c r="AA1023" s="2">
        <v>0</v>
      </c>
      <c r="AB1023" s="2">
        <v>1</v>
      </c>
      <c r="AC1023" s="2" t="s">
        <v>7968</v>
      </c>
      <c r="AD1023" s="2">
        <f t="shared" si="186"/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f t="shared" si="181"/>
        <v>0</v>
      </c>
      <c r="AM1023" s="2">
        <v>0</v>
      </c>
      <c r="AN1023" s="2">
        <v>1</v>
      </c>
      <c r="AO1023" s="2" t="s">
        <v>7968</v>
      </c>
      <c r="AP1023" s="2">
        <v>0</v>
      </c>
      <c r="AQ1023" s="2">
        <v>0</v>
      </c>
      <c r="AR1023" s="2">
        <v>0</v>
      </c>
      <c r="AS1023" s="2">
        <f t="shared" si="187"/>
        <v>0</v>
      </c>
      <c r="AT1023" s="2">
        <v>0</v>
      </c>
      <c r="AU1023" s="2">
        <v>1</v>
      </c>
      <c r="AV1023" s="2" t="s">
        <v>7968</v>
      </c>
      <c r="AW1023" s="2">
        <f t="shared" si="188"/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f t="shared" si="189"/>
        <v>0</v>
      </c>
      <c r="BF1023" s="2">
        <v>0</v>
      </c>
      <c r="BG1023" s="2">
        <v>1</v>
      </c>
      <c r="BH1023" s="2" t="s">
        <v>7968</v>
      </c>
      <c r="BI1023" s="2">
        <v>0</v>
      </c>
      <c r="BJ1023" s="2">
        <v>0</v>
      </c>
      <c r="BK1023" s="2">
        <v>0</v>
      </c>
      <c r="BL1023" s="2">
        <f t="shared" si="190"/>
        <v>0</v>
      </c>
      <c r="BM1023" s="2">
        <v>0</v>
      </c>
      <c r="BN1023" s="2">
        <v>1</v>
      </c>
      <c r="BO1023" s="2" t="s">
        <v>7968</v>
      </c>
      <c r="BP1023" s="2">
        <f t="shared" si="191"/>
        <v>0</v>
      </c>
    </row>
    <row r="1024" spans="1:68" x14ac:dyDescent="0.2">
      <c r="A1024">
        <v>1018</v>
      </c>
      <c r="B1024">
        <f t="shared" si="182"/>
        <v>0</v>
      </c>
      <c r="D1024">
        <f t="shared" si="183"/>
        <v>0</v>
      </c>
      <c r="E1024">
        <f t="shared" si="184"/>
        <v>0</v>
      </c>
      <c r="F1024" s="16" t="s">
        <v>6013</v>
      </c>
      <c r="G1024" s="16" t="s">
        <v>4686</v>
      </c>
      <c r="H1024" s="16" t="s">
        <v>5930</v>
      </c>
      <c r="I1024" s="16" t="s">
        <v>6002</v>
      </c>
      <c r="J1024" t="s">
        <v>1017</v>
      </c>
      <c r="K1024" s="8" t="s">
        <v>3292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f t="shared" si="192"/>
        <v>0</v>
      </c>
      <c r="T1024" s="2">
        <v>0</v>
      </c>
      <c r="U1024" s="2">
        <v>1</v>
      </c>
      <c r="V1024" s="2" t="s">
        <v>7968</v>
      </c>
      <c r="W1024" s="2">
        <v>0</v>
      </c>
      <c r="X1024" s="2">
        <v>0</v>
      </c>
      <c r="Y1024" s="2">
        <v>0</v>
      </c>
      <c r="Z1024" s="2">
        <f t="shared" si="185"/>
        <v>0</v>
      </c>
      <c r="AA1024" s="2">
        <v>0</v>
      </c>
      <c r="AB1024" s="2">
        <v>1</v>
      </c>
      <c r="AC1024" s="2" t="s">
        <v>7968</v>
      </c>
      <c r="AD1024" s="2">
        <f t="shared" si="186"/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f t="shared" si="181"/>
        <v>0</v>
      </c>
      <c r="AM1024" s="2">
        <v>0</v>
      </c>
      <c r="AN1024" s="2">
        <v>1</v>
      </c>
      <c r="AO1024" s="2" t="s">
        <v>7968</v>
      </c>
      <c r="AP1024" s="2">
        <v>0</v>
      </c>
      <c r="AQ1024" s="2">
        <v>0</v>
      </c>
      <c r="AR1024" s="2">
        <v>0</v>
      </c>
      <c r="AS1024" s="2">
        <f t="shared" si="187"/>
        <v>0</v>
      </c>
      <c r="AT1024" s="2">
        <v>0</v>
      </c>
      <c r="AU1024" s="2">
        <v>1</v>
      </c>
      <c r="AV1024" s="2" t="s">
        <v>7968</v>
      </c>
      <c r="AW1024" s="2">
        <f t="shared" si="188"/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f t="shared" si="189"/>
        <v>0</v>
      </c>
      <c r="BF1024" s="2">
        <v>0</v>
      </c>
      <c r="BG1024" s="2">
        <v>1</v>
      </c>
      <c r="BH1024" s="2" t="s">
        <v>7968</v>
      </c>
      <c r="BI1024" s="2">
        <v>0</v>
      </c>
      <c r="BJ1024" s="2">
        <v>0</v>
      </c>
      <c r="BK1024" s="2">
        <v>0</v>
      </c>
      <c r="BL1024" s="2">
        <f t="shared" si="190"/>
        <v>0</v>
      </c>
      <c r="BM1024" s="2">
        <v>0</v>
      </c>
      <c r="BN1024" s="2">
        <v>1</v>
      </c>
      <c r="BO1024" s="2" t="s">
        <v>7968</v>
      </c>
      <c r="BP1024" s="2">
        <f t="shared" si="191"/>
        <v>0</v>
      </c>
    </row>
    <row r="1025" spans="1:68" x14ac:dyDescent="0.2">
      <c r="A1025">
        <v>1019</v>
      </c>
      <c r="B1025">
        <f t="shared" si="182"/>
        <v>0</v>
      </c>
      <c r="D1025">
        <f t="shared" si="183"/>
        <v>0</v>
      </c>
      <c r="E1025">
        <f t="shared" si="184"/>
        <v>0</v>
      </c>
      <c r="F1025" s="16" t="s">
        <v>6014</v>
      </c>
      <c r="G1025" s="16" t="s">
        <v>4686</v>
      </c>
      <c r="H1025" s="16" t="s">
        <v>5930</v>
      </c>
      <c r="I1025" s="16" t="s">
        <v>6002</v>
      </c>
      <c r="J1025" t="s">
        <v>1018</v>
      </c>
      <c r="K1025" s="8" t="s">
        <v>3293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f t="shared" si="192"/>
        <v>0</v>
      </c>
      <c r="T1025" s="2">
        <v>0</v>
      </c>
      <c r="U1025" s="2">
        <v>1</v>
      </c>
      <c r="V1025" s="2" t="s">
        <v>7968</v>
      </c>
      <c r="W1025" s="2">
        <v>0</v>
      </c>
      <c r="X1025" s="2">
        <v>0</v>
      </c>
      <c r="Y1025" s="2">
        <v>0</v>
      </c>
      <c r="Z1025" s="2">
        <f t="shared" si="185"/>
        <v>0</v>
      </c>
      <c r="AA1025" s="2">
        <v>0</v>
      </c>
      <c r="AB1025" s="2">
        <v>1</v>
      </c>
      <c r="AC1025" s="2" t="s">
        <v>7968</v>
      </c>
      <c r="AD1025" s="2">
        <f t="shared" si="186"/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f t="shared" si="181"/>
        <v>0</v>
      </c>
      <c r="AM1025" s="2">
        <v>0</v>
      </c>
      <c r="AN1025" s="2">
        <v>1</v>
      </c>
      <c r="AO1025" s="2" t="s">
        <v>7968</v>
      </c>
      <c r="AP1025" s="2">
        <v>0</v>
      </c>
      <c r="AQ1025" s="2">
        <v>0</v>
      </c>
      <c r="AR1025" s="2">
        <v>0</v>
      </c>
      <c r="AS1025" s="2">
        <f t="shared" si="187"/>
        <v>0</v>
      </c>
      <c r="AT1025" s="2">
        <v>0</v>
      </c>
      <c r="AU1025" s="2">
        <v>1</v>
      </c>
      <c r="AV1025" s="2" t="s">
        <v>7968</v>
      </c>
      <c r="AW1025" s="2">
        <f t="shared" si="188"/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f t="shared" si="189"/>
        <v>0</v>
      </c>
      <c r="BF1025" s="2">
        <v>0</v>
      </c>
      <c r="BG1025" s="2">
        <v>1</v>
      </c>
      <c r="BH1025" s="2" t="s">
        <v>7968</v>
      </c>
      <c r="BI1025" s="2">
        <v>0</v>
      </c>
      <c r="BJ1025" s="2">
        <v>0</v>
      </c>
      <c r="BK1025" s="2">
        <v>0</v>
      </c>
      <c r="BL1025" s="2">
        <f t="shared" si="190"/>
        <v>0</v>
      </c>
      <c r="BM1025" s="2">
        <v>0</v>
      </c>
      <c r="BN1025" s="2">
        <v>1</v>
      </c>
      <c r="BO1025" s="2" t="s">
        <v>7968</v>
      </c>
      <c r="BP1025" s="2">
        <f t="shared" si="191"/>
        <v>0</v>
      </c>
    </row>
    <row r="1026" spans="1:68" x14ac:dyDescent="0.2">
      <c r="A1026">
        <v>1020</v>
      </c>
      <c r="B1026">
        <f t="shared" si="182"/>
        <v>0</v>
      </c>
      <c r="D1026">
        <f t="shared" si="183"/>
        <v>0</v>
      </c>
      <c r="E1026">
        <f t="shared" si="184"/>
        <v>0</v>
      </c>
      <c r="F1026" s="16" t="s">
        <v>6015</v>
      </c>
      <c r="G1026" s="16" t="s">
        <v>4686</v>
      </c>
      <c r="H1026" s="16" t="s">
        <v>5930</v>
      </c>
      <c r="I1026" s="16" t="s">
        <v>6016</v>
      </c>
      <c r="J1026" t="s">
        <v>1019</v>
      </c>
      <c r="K1026" s="8" t="s">
        <v>3294</v>
      </c>
      <c r="L1026" s="2">
        <v>1.2443631719254999E-4</v>
      </c>
      <c r="M1026" s="2">
        <v>1.2443631719254999E-4</v>
      </c>
      <c r="N1026" s="2">
        <v>1.2443631436645099E-4</v>
      </c>
      <c r="O1026" s="2">
        <v>1.24436314209992E-4</v>
      </c>
      <c r="P1026" s="2">
        <v>1.2443631719799401E-4</v>
      </c>
      <c r="Q1026" s="2">
        <v>1.2443631719799401E-4</v>
      </c>
      <c r="R1026" s="2">
        <v>1.2443631496864899E-4</v>
      </c>
      <c r="S1026" s="2">
        <f t="shared" si="192"/>
        <v>1</v>
      </c>
      <c r="T1026" s="2">
        <v>1.2443631483921699E-4</v>
      </c>
      <c r="U1026" s="2">
        <v>5.0574747751814702E-163</v>
      </c>
      <c r="V1026" s="2">
        <v>2.14809328471538E-153</v>
      </c>
      <c r="W1026" s="2">
        <v>1.2443631719539E-4</v>
      </c>
      <c r="X1026" s="2">
        <v>1.2443631719539E-4</v>
      </c>
      <c r="Y1026" s="2">
        <v>1.2443631564925401E-4</v>
      </c>
      <c r="Z1026" s="2">
        <f t="shared" si="185"/>
        <v>1</v>
      </c>
      <c r="AA1026" s="2">
        <v>1.2443631565980801E-4</v>
      </c>
      <c r="AB1026" s="2">
        <v>0</v>
      </c>
      <c r="AC1026" s="2">
        <v>0</v>
      </c>
      <c r="AD1026" s="2">
        <f t="shared" si="186"/>
        <v>1</v>
      </c>
      <c r="AE1026" s="2">
        <v>2.2398537094658999E-4</v>
      </c>
      <c r="AF1026" s="2">
        <v>2.2398537094658999E-4</v>
      </c>
      <c r="AG1026" s="2">
        <v>2.23985368629216E-4</v>
      </c>
      <c r="AH1026" s="2">
        <v>2.23985368484436E-4</v>
      </c>
      <c r="AI1026" s="2">
        <v>2.2398537094387301E-4</v>
      </c>
      <c r="AJ1026" s="2">
        <v>2.2398537094387301E-4</v>
      </c>
      <c r="AK1026" s="2">
        <v>2.2398536845006701E-4</v>
      </c>
      <c r="AL1026" s="2">
        <f t="shared" si="181"/>
        <v>-1</v>
      </c>
      <c r="AM1026" s="2">
        <v>2.2398536832009101E-4</v>
      </c>
      <c r="AN1026" s="2">
        <v>6.7932633995621701E-22</v>
      </c>
      <c r="AO1026" s="2">
        <v>2.54714102743445E-15</v>
      </c>
      <c r="AP1026" s="2">
        <v>2.0703302384547699E-4</v>
      </c>
      <c r="AQ1026" s="2">
        <v>2.0703302384547699E-4</v>
      </c>
      <c r="AR1026" s="2">
        <v>2.07033022428454E-4</v>
      </c>
      <c r="AS1026" s="2">
        <f t="shared" si="187"/>
        <v>-1</v>
      </c>
      <c r="AT1026" s="2">
        <v>2.07033022440838E-4</v>
      </c>
      <c r="AU1026" s="2">
        <v>0</v>
      </c>
      <c r="AV1026" s="2">
        <v>0</v>
      </c>
      <c r="AW1026" s="2">
        <f t="shared" si="188"/>
        <v>1</v>
      </c>
      <c r="AX1026" s="2">
        <v>4.1132357617209301E-4</v>
      </c>
      <c r="AY1026" s="2">
        <v>4.1132357617209301E-4</v>
      </c>
      <c r="AZ1026" s="2">
        <v>4.1132357316442597E-4</v>
      </c>
      <c r="BA1026" s="2">
        <v>4.11323573055779E-4</v>
      </c>
      <c r="BB1026" s="2">
        <v>2.3885133410873099E-4</v>
      </c>
      <c r="BC1026" s="2">
        <v>2.3885133410873099E-4</v>
      </c>
      <c r="BD1026" s="2">
        <v>2.38851331756359E-4</v>
      </c>
      <c r="BE1026" s="2">
        <f t="shared" si="189"/>
        <v>-1</v>
      </c>
      <c r="BF1026" s="2">
        <v>2.3885133164148201E-4</v>
      </c>
      <c r="BG1026" s="2">
        <v>0</v>
      </c>
      <c r="BH1026" s="2">
        <v>0</v>
      </c>
      <c r="BI1026" s="2">
        <v>2.3601609745574399E-4</v>
      </c>
      <c r="BJ1026" s="2">
        <v>2.3601609745574399E-4</v>
      </c>
      <c r="BK1026" s="2">
        <v>2.3601609507193001E-4</v>
      </c>
      <c r="BL1026" s="2">
        <f t="shared" si="190"/>
        <v>-1</v>
      </c>
      <c r="BM1026" s="2">
        <v>2.3601609496758501E-4</v>
      </c>
      <c r="BN1026" s="2">
        <v>0</v>
      </c>
      <c r="BO1026" s="2">
        <v>0</v>
      </c>
      <c r="BP1026" s="2">
        <f t="shared" si="191"/>
        <v>1</v>
      </c>
    </row>
    <row r="1027" spans="1:68" x14ac:dyDescent="0.2">
      <c r="A1027">
        <v>1021</v>
      </c>
      <c r="B1027">
        <f t="shared" si="182"/>
        <v>0</v>
      </c>
      <c r="D1027">
        <f t="shared" si="183"/>
        <v>0</v>
      </c>
      <c r="E1027">
        <f t="shared" si="184"/>
        <v>0</v>
      </c>
      <c r="F1027" s="16" t="s">
        <v>6017</v>
      </c>
      <c r="G1027" s="16" t="s">
        <v>4686</v>
      </c>
      <c r="H1027" s="16" t="s">
        <v>5930</v>
      </c>
      <c r="I1027" s="16" t="s">
        <v>6018</v>
      </c>
      <c r="J1027" t="s">
        <v>1020</v>
      </c>
      <c r="K1027" s="8" t="s">
        <v>3295</v>
      </c>
      <c r="L1027" s="2">
        <v>0</v>
      </c>
      <c r="M1027" s="2">
        <v>8.1404603138072098E-3</v>
      </c>
      <c r="N1027" s="2">
        <v>1.0156118725371101E-3</v>
      </c>
      <c r="O1027" s="2">
        <v>9.7316478495289695E-4</v>
      </c>
      <c r="P1027" s="2">
        <v>0</v>
      </c>
      <c r="Q1027" s="2">
        <v>8.1404602676443394E-3</v>
      </c>
      <c r="R1027" s="2">
        <v>9.5860647348572597E-4</v>
      </c>
      <c r="S1027" s="2">
        <f t="shared" si="192"/>
        <v>-1</v>
      </c>
      <c r="T1027" s="2">
        <v>9.1666392988308597E-4</v>
      </c>
      <c r="U1027" s="2">
        <v>1.5100932474604899E-11</v>
      </c>
      <c r="V1027" s="2">
        <v>4.9754451869223998E-14</v>
      </c>
      <c r="W1027" s="2">
        <v>0</v>
      </c>
      <c r="X1027" s="2">
        <v>8.1404602907037705E-3</v>
      </c>
      <c r="Y1027" s="2">
        <v>9.6027118007514496E-4</v>
      </c>
      <c r="Z1027" s="2">
        <f t="shared" si="185"/>
        <v>-1</v>
      </c>
      <c r="AA1027" s="2">
        <v>1.01958491990606E-3</v>
      </c>
      <c r="AB1027" s="2">
        <v>3.2613848112131E-102</v>
      </c>
      <c r="AC1027" s="2">
        <v>2.39234988762469E-17</v>
      </c>
      <c r="AD1027" s="2">
        <f t="shared" si="186"/>
        <v>1</v>
      </c>
      <c r="AE1027" s="2">
        <v>0</v>
      </c>
      <c r="AF1027" s="2">
        <v>1.4790339101605E-2</v>
      </c>
      <c r="AG1027" s="2">
        <v>1.6141534744225699E-3</v>
      </c>
      <c r="AH1027" s="2">
        <v>1.66632713516297E-3</v>
      </c>
      <c r="AI1027" s="2">
        <v>0</v>
      </c>
      <c r="AJ1027" s="2">
        <v>1.4790339120021499E-2</v>
      </c>
      <c r="AK1027" s="2">
        <v>1.4303263273115301E-3</v>
      </c>
      <c r="AL1027" s="2">
        <f t="shared" si="181"/>
        <v>-1</v>
      </c>
      <c r="AM1027" s="2">
        <v>1.48634685868002E-3</v>
      </c>
      <c r="AN1027" s="2">
        <v>7.0249636487955005E-126</v>
      </c>
      <c r="AO1027" s="2">
        <v>2.4877984838755298E-75</v>
      </c>
      <c r="AP1027" s="2">
        <v>0</v>
      </c>
      <c r="AQ1027" s="2">
        <v>2.5825510084980501E-2</v>
      </c>
      <c r="AR1027" s="2">
        <v>2.3213555674150401E-3</v>
      </c>
      <c r="AS1027" s="2">
        <f t="shared" si="187"/>
        <v>1</v>
      </c>
      <c r="AT1027" s="2">
        <v>2.33612846837947E-3</v>
      </c>
      <c r="AU1027" s="2">
        <v>0</v>
      </c>
      <c r="AV1027" s="2">
        <v>0</v>
      </c>
      <c r="AW1027" s="2">
        <f t="shared" si="188"/>
        <v>1</v>
      </c>
      <c r="AX1027" s="2">
        <v>0</v>
      </c>
      <c r="AY1027" s="2">
        <v>2.7085356483930501E-2</v>
      </c>
      <c r="AZ1027" s="2">
        <v>1.9222037305880099E-3</v>
      </c>
      <c r="BA1027" s="2">
        <v>1.83848200674714E-3</v>
      </c>
      <c r="BB1027" s="2">
        <v>0</v>
      </c>
      <c r="BC1027" s="2">
        <v>1.5269585485745E-2</v>
      </c>
      <c r="BD1027" s="2">
        <v>1.5285210611782601E-3</v>
      </c>
      <c r="BE1027" s="2">
        <f t="shared" si="189"/>
        <v>-1</v>
      </c>
      <c r="BF1027" s="2">
        <v>1.5200459696047899E-3</v>
      </c>
      <c r="BG1027" s="2">
        <v>1.57714433997656E-215</v>
      </c>
      <c r="BH1027" s="2">
        <v>2.3451613666501202E-168</v>
      </c>
      <c r="BI1027" s="2">
        <v>0</v>
      </c>
      <c r="BJ1027" s="2">
        <v>2.4789724934128E-2</v>
      </c>
      <c r="BK1027" s="2">
        <v>2.4366622829793899E-3</v>
      </c>
      <c r="BL1027" s="2">
        <f t="shared" si="190"/>
        <v>1</v>
      </c>
      <c r="BM1027" s="2">
        <v>2.4505072512939498E-3</v>
      </c>
      <c r="BN1027" s="2">
        <v>0</v>
      </c>
      <c r="BO1027" s="2">
        <v>2.9335703897395999E-248</v>
      </c>
      <c r="BP1027" s="2">
        <f t="shared" si="191"/>
        <v>1</v>
      </c>
    </row>
    <row r="1028" spans="1:68" x14ac:dyDescent="0.2">
      <c r="A1028">
        <v>1022</v>
      </c>
      <c r="B1028">
        <f t="shared" si="182"/>
        <v>0</v>
      </c>
      <c r="D1028">
        <f t="shared" si="183"/>
        <v>0</v>
      </c>
      <c r="E1028">
        <f t="shared" si="184"/>
        <v>0</v>
      </c>
      <c r="F1028" s="16" t="s">
        <v>6019</v>
      </c>
      <c r="G1028" s="16" t="s">
        <v>4686</v>
      </c>
      <c r="H1028" s="16" t="s">
        <v>5930</v>
      </c>
      <c r="I1028" s="16" t="s">
        <v>6020</v>
      </c>
      <c r="J1028" t="s">
        <v>1021</v>
      </c>
      <c r="K1028" s="8" t="s">
        <v>3296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f t="shared" si="192"/>
        <v>0</v>
      </c>
      <c r="T1028" s="2">
        <v>0</v>
      </c>
      <c r="U1028" s="2">
        <v>1</v>
      </c>
      <c r="V1028" s="2" t="s">
        <v>7968</v>
      </c>
      <c r="W1028" s="2">
        <v>0</v>
      </c>
      <c r="X1028" s="2">
        <v>0</v>
      </c>
      <c r="Y1028" s="2">
        <v>0</v>
      </c>
      <c r="Z1028" s="2">
        <f t="shared" si="185"/>
        <v>0</v>
      </c>
      <c r="AA1028" s="2">
        <v>0</v>
      </c>
      <c r="AB1028" s="2">
        <v>1</v>
      </c>
      <c r="AC1028" s="2" t="s">
        <v>7968</v>
      </c>
      <c r="AD1028" s="2">
        <f t="shared" si="186"/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f t="shared" si="181"/>
        <v>0</v>
      </c>
      <c r="AM1028" s="2">
        <v>0</v>
      </c>
      <c r="AN1028" s="2">
        <v>1</v>
      </c>
      <c r="AO1028" s="2" t="s">
        <v>7968</v>
      </c>
      <c r="AP1028" s="2">
        <v>0</v>
      </c>
      <c r="AQ1028" s="2">
        <v>0</v>
      </c>
      <c r="AR1028" s="2">
        <v>0</v>
      </c>
      <c r="AS1028" s="2">
        <f t="shared" si="187"/>
        <v>0</v>
      </c>
      <c r="AT1028" s="2">
        <v>0</v>
      </c>
      <c r="AU1028" s="2">
        <v>1</v>
      </c>
      <c r="AV1028" s="2" t="s">
        <v>7968</v>
      </c>
      <c r="AW1028" s="2">
        <f t="shared" si="188"/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f t="shared" si="189"/>
        <v>0</v>
      </c>
      <c r="BF1028" s="2">
        <v>0</v>
      </c>
      <c r="BG1028" s="2">
        <v>1</v>
      </c>
      <c r="BH1028" s="2" t="s">
        <v>7968</v>
      </c>
      <c r="BI1028" s="2">
        <v>0</v>
      </c>
      <c r="BJ1028" s="2">
        <v>0</v>
      </c>
      <c r="BK1028" s="2">
        <v>0</v>
      </c>
      <c r="BL1028" s="2">
        <f t="shared" si="190"/>
        <v>0</v>
      </c>
      <c r="BM1028" s="2">
        <v>0</v>
      </c>
      <c r="BN1028" s="2">
        <v>1</v>
      </c>
      <c r="BO1028" s="2" t="s">
        <v>7968</v>
      </c>
      <c r="BP1028" s="2">
        <f t="shared" si="191"/>
        <v>0</v>
      </c>
    </row>
    <row r="1029" spans="1:68" x14ac:dyDescent="0.2">
      <c r="A1029">
        <v>1023</v>
      </c>
      <c r="B1029">
        <f t="shared" si="182"/>
        <v>0</v>
      </c>
      <c r="D1029">
        <f t="shared" si="183"/>
        <v>0</v>
      </c>
      <c r="E1029">
        <f t="shared" si="184"/>
        <v>0</v>
      </c>
      <c r="F1029" s="16" t="s">
        <v>6021</v>
      </c>
      <c r="G1029" s="16" t="s">
        <v>4682</v>
      </c>
      <c r="H1029" s="16" t="s">
        <v>6022</v>
      </c>
      <c r="I1029" s="16" t="s">
        <v>6023</v>
      </c>
      <c r="J1029" t="s">
        <v>1022</v>
      </c>
      <c r="K1029" s="8" t="s">
        <v>3297</v>
      </c>
      <c r="L1029" s="2">
        <v>-1.57190990376102E-2</v>
      </c>
      <c r="M1029" s="2">
        <v>6.79982678004038E-2</v>
      </c>
      <c r="N1029" s="2">
        <v>7.8772308552036499E-3</v>
      </c>
      <c r="O1029" s="2">
        <v>6.4928217418178998E-3</v>
      </c>
      <c r="P1029" s="2">
        <v>-1.5719098990929499E-2</v>
      </c>
      <c r="Q1029" s="2">
        <v>4.4824257276208902E-2</v>
      </c>
      <c r="R1029" s="2">
        <v>8.3261871059916292E-3</v>
      </c>
      <c r="S1029" s="2">
        <f t="shared" si="192"/>
        <v>1</v>
      </c>
      <c r="T1029" s="2">
        <v>7.02634729631343E-3</v>
      </c>
      <c r="U1029" s="2">
        <v>5.4980457209748504E-4</v>
      </c>
      <c r="V1029" s="2">
        <v>5.3311043907008603E-3</v>
      </c>
      <c r="W1029" s="2">
        <v>-1.5719099014973301E-2</v>
      </c>
      <c r="X1029" s="2">
        <v>6.7998267630371298E-2</v>
      </c>
      <c r="Y1029" s="2">
        <v>2.8891168444972502E-2</v>
      </c>
      <c r="Z1029" s="2">
        <f t="shared" si="185"/>
        <v>1</v>
      </c>
      <c r="AA1029" s="2">
        <v>3.0567887875145298E-2</v>
      </c>
      <c r="AB1029" s="2">
        <v>0</v>
      </c>
      <c r="AC1029" s="2">
        <v>0</v>
      </c>
      <c r="AD1029" s="2">
        <f t="shared" si="186"/>
        <v>1</v>
      </c>
      <c r="AE1029" s="2">
        <v>-2.8431888804040802E-2</v>
      </c>
      <c r="AF1029" s="2">
        <v>0.123345055500398</v>
      </c>
      <c r="AG1029" s="2">
        <v>4.0665770609958997E-2</v>
      </c>
      <c r="AH1029" s="2">
        <v>4.2567726698174997E-2</v>
      </c>
      <c r="AI1029" s="2">
        <v>-2.8431888823073799E-2</v>
      </c>
      <c r="AJ1029" s="2">
        <v>8.0971786193656803E-2</v>
      </c>
      <c r="AK1029" s="2">
        <v>3.8438633172406998E-2</v>
      </c>
      <c r="AL1029" s="2">
        <f t="shared" si="181"/>
        <v>-1</v>
      </c>
      <c r="AM1029" s="2">
        <v>4.0533847468329803E-2</v>
      </c>
      <c r="AN1029" s="2">
        <v>1.73947765342354E-16</v>
      </c>
      <c r="AO1029" s="2">
        <v>1.2407885533868301E-19</v>
      </c>
      <c r="AP1029" s="2">
        <v>3.9463906693344299E-2</v>
      </c>
      <c r="AQ1029" s="2">
        <v>9.9138346916971806E-2</v>
      </c>
      <c r="AR1029" s="2">
        <v>6.3643733483470105E-2</v>
      </c>
      <c r="AS1029" s="2">
        <f t="shared" si="187"/>
        <v>1</v>
      </c>
      <c r="AT1029" s="2">
        <v>6.4221216674054907E-2</v>
      </c>
      <c r="AU1029" s="2">
        <v>0</v>
      </c>
      <c r="AV1029" s="2">
        <v>0</v>
      </c>
      <c r="AW1029" s="2">
        <f t="shared" si="188"/>
        <v>1</v>
      </c>
      <c r="AX1029" s="2">
        <v>-3.6631358264257903E-2</v>
      </c>
      <c r="AY1029" s="2">
        <v>9.0873666868275194E-2</v>
      </c>
      <c r="AZ1029" s="2">
        <v>5.0896526327672102E-3</v>
      </c>
      <c r="BA1029" s="2">
        <v>0</v>
      </c>
      <c r="BB1029" s="2">
        <v>-1.8089995463808701E-2</v>
      </c>
      <c r="BC1029" s="2">
        <v>4.0433538687106602E-3</v>
      </c>
      <c r="BD1029" s="2">
        <v>0</v>
      </c>
      <c r="BE1029" s="2">
        <f t="shared" si="189"/>
        <v>-1</v>
      </c>
      <c r="BF1029" s="2">
        <v>0</v>
      </c>
      <c r="BG1029" s="2">
        <v>2.5411769630784802E-221</v>
      </c>
      <c r="BH1029" s="2">
        <v>3.1712405803035401E-211</v>
      </c>
      <c r="BI1029" s="2">
        <v>-1.7940309883865101E-2</v>
      </c>
      <c r="BJ1029" s="2">
        <v>5.5861697616743602E-2</v>
      </c>
      <c r="BK1029" s="2">
        <v>2.0922948650396899E-5</v>
      </c>
      <c r="BL1029" s="2">
        <f t="shared" si="190"/>
        <v>-1</v>
      </c>
      <c r="BM1029" s="2">
        <v>0</v>
      </c>
      <c r="BN1029" s="2">
        <v>6.89970341931103E-214</v>
      </c>
      <c r="BO1029" s="2">
        <v>2.3871799583441701E-209</v>
      </c>
      <c r="BP1029" s="2">
        <f t="shared" si="191"/>
        <v>1</v>
      </c>
    </row>
    <row r="1030" spans="1:68" x14ac:dyDescent="0.2">
      <c r="A1030">
        <v>1024</v>
      </c>
      <c r="B1030">
        <f t="shared" si="182"/>
        <v>0</v>
      </c>
      <c r="D1030">
        <f t="shared" si="183"/>
        <v>0</v>
      </c>
      <c r="E1030">
        <f t="shared" si="184"/>
        <v>0</v>
      </c>
      <c r="F1030" s="16" t="s">
        <v>6024</v>
      </c>
      <c r="G1030" s="16" t="s">
        <v>4682</v>
      </c>
      <c r="H1030" s="16" t="s">
        <v>6022</v>
      </c>
      <c r="I1030" s="16" t="s">
        <v>6025</v>
      </c>
      <c r="J1030" t="s">
        <v>1023</v>
      </c>
      <c r="K1030" s="8" t="s">
        <v>3298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f t="shared" si="192"/>
        <v>0</v>
      </c>
      <c r="T1030" s="2">
        <v>0</v>
      </c>
      <c r="U1030" s="2">
        <v>1</v>
      </c>
      <c r="V1030" s="2" t="s">
        <v>7968</v>
      </c>
      <c r="W1030" s="2">
        <v>0</v>
      </c>
      <c r="X1030" s="2">
        <v>0</v>
      </c>
      <c r="Y1030" s="2">
        <v>0</v>
      </c>
      <c r="Z1030" s="2">
        <f t="shared" si="185"/>
        <v>0</v>
      </c>
      <c r="AA1030" s="2">
        <v>0</v>
      </c>
      <c r="AB1030" s="2">
        <v>1</v>
      </c>
      <c r="AC1030" s="2" t="s">
        <v>7968</v>
      </c>
      <c r="AD1030" s="2">
        <f t="shared" si="186"/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f t="shared" si="181"/>
        <v>0</v>
      </c>
      <c r="AM1030" s="2">
        <v>0</v>
      </c>
      <c r="AN1030" s="2">
        <v>1</v>
      </c>
      <c r="AO1030" s="2" t="s">
        <v>7968</v>
      </c>
      <c r="AP1030" s="2">
        <v>0</v>
      </c>
      <c r="AQ1030" s="2">
        <v>0</v>
      </c>
      <c r="AR1030" s="2">
        <v>0</v>
      </c>
      <c r="AS1030" s="2">
        <f t="shared" si="187"/>
        <v>0</v>
      </c>
      <c r="AT1030" s="2">
        <v>0</v>
      </c>
      <c r="AU1030" s="2">
        <v>1</v>
      </c>
      <c r="AV1030" s="2" t="s">
        <v>7968</v>
      </c>
      <c r="AW1030" s="2">
        <f t="shared" si="188"/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f t="shared" si="189"/>
        <v>0</v>
      </c>
      <c r="BF1030" s="2">
        <v>0</v>
      </c>
      <c r="BG1030" s="2">
        <v>1</v>
      </c>
      <c r="BH1030" s="2" t="s">
        <v>7968</v>
      </c>
      <c r="BI1030" s="2">
        <v>0</v>
      </c>
      <c r="BJ1030" s="2">
        <v>0</v>
      </c>
      <c r="BK1030" s="2">
        <v>0</v>
      </c>
      <c r="BL1030" s="2">
        <f t="shared" si="190"/>
        <v>0</v>
      </c>
      <c r="BM1030" s="2">
        <v>0</v>
      </c>
      <c r="BN1030" s="2">
        <v>1</v>
      </c>
      <c r="BO1030" s="2" t="s">
        <v>7968</v>
      </c>
      <c r="BP1030" s="2">
        <f t="shared" si="191"/>
        <v>0</v>
      </c>
    </row>
    <row r="1031" spans="1:68" x14ac:dyDescent="0.2">
      <c r="A1031">
        <v>1025</v>
      </c>
      <c r="B1031">
        <f t="shared" si="182"/>
        <v>0</v>
      </c>
      <c r="D1031">
        <f t="shared" si="183"/>
        <v>1</v>
      </c>
      <c r="E1031">
        <f t="shared" si="184"/>
        <v>0</v>
      </c>
      <c r="F1031" s="17" t="s">
        <v>6026</v>
      </c>
      <c r="G1031" s="16" t="s">
        <v>4682</v>
      </c>
      <c r="H1031" s="16" t="s">
        <v>6022</v>
      </c>
      <c r="I1031" s="16" t="s">
        <v>6027</v>
      </c>
      <c r="J1031" t="s">
        <v>1024</v>
      </c>
      <c r="K1031" s="8" t="s">
        <v>3299</v>
      </c>
      <c r="L1031" s="2">
        <v>-3.5893334940566199</v>
      </c>
      <c r="M1031" s="2">
        <v>1000</v>
      </c>
      <c r="N1031" s="2">
        <v>362.29073959394401</v>
      </c>
      <c r="O1031" s="2">
        <v>341.40334066560098</v>
      </c>
      <c r="P1031" s="2">
        <v>-3.5893334931666701</v>
      </c>
      <c r="Q1031" s="2">
        <v>1000</v>
      </c>
      <c r="R1031" s="2">
        <v>730.80204983369003</v>
      </c>
      <c r="S1031" s="2">
        <f t="shared" si="192"/>
        <v>1</v>
      </c>
      <c r="T1031" s="2">
        <v>767.22674912790899</v>
      </c>
      <c r="U1031" s="2">
        <v>0</v>
      </c>
      <c r="V1031" s="2">
        <v>0</v>
      </c>
      <c r="W1031" s="2">
        <v>-0.81090958782511902</v>
      </c>
      <c r="X1031" s="2">
        <v>1000</v>
      </c>
      <c r="Y1031" s="2">
        <v>394.68778022966802</v>
      </c>
      <c r="Z1031" s="2">
        <f t="shared" si="185"/>
        <v>1</v>
      </c>
      <c r="AA1031" s="2">
        <v>384.68850942460898</v>
      </c>
      <c r="AB1031" s="2">
        <v>5.1052778079109799E-18</v>
      </c>
      <c r="AC1031" s="2">
        <v>3.2429182416131802E-24</v>
      </c>
      <c r="AD1031" s="2">
        <f t="shared" si="186"/>
        <v>1</v>
      </c>
      <c r="AE1031" s="2">
        <v>-4.4409242791327301</v>
      </c>
      <c r="AF1031" s="2">
        <v>1000</v>
      </c>
      <c r="AG1031" s="2">
        <v>372.76855495239101</v>
      </c>
      <c r="AH1031" s="2">
        <v>356.03187939176701</v>
      </c>
      <c r="AI1031" s="2">
        <v>-4.44092427939849</v>
      </c>
      <c r="AJ1031" s="2">
        <v>1000</v>
      </c>
      <c r="AK1031" s="2">
        <v>376.53956113694898</v>
      </c>
      <c r="AL1031" s="2">
        <f t="shared" ref="AL1031:AL1094" si="193">IF(AND(AW1031=1,AG1031&gt;AK1031),-1,IF(AND(AW1031=1,AG1031&lt;AK1031),1,0))</f>
        <v>0</v>
      </c>
      <c r="AM1031" s="2">
        <v>361.157030741303</v>
      </c>
      <c r="AN1031" s="2">
        <v>0.121852140895101</v>
      </c>
      <c r="AO1031" s="2">
        <v>0.54218994492973205</v>
      </c>
      <c r="AP1031" s="2">
        <v>-0.63996779778464297</v>
      </c>
      <c r="AQ1031" s="2">
        <v>999.93178735868105</v>
      </c>
      <c r="AR1031" s="2">
        <v>420.97748389057</v>
      </c>
      <c r="AS1031" s="2">
        <f t="shared" si="187"/>
        <v>0</v>
      </c>
      <c r="AT1031" s="2">
        <v>418.41573805148101</v>
      </c>
      <c r="AU1031" s="2">
        <v>3.7204390874150002E-26</v>
      </c>
      <c r="AV1031" s="2">
        <v>9.7896455932187899E-51</v>
      </c>
      <c r="AW1031" s="2">
        <f t="shared" si="188"/>
        <v>0</v>
      </c>
      <c r="AX1031" s="2">
        <v>-7.7718647333623796</v>
      </c>
      <c r="AY1031" s="2">
        <v>1000</v>
      </c>
      <c r="AZ1031" s="2">
        <v>400.02249104898601</v>
      </c>
      <c r="BA1031" s="2">
        <v>390.67353008051299</v>
      </c>
      <c r="BB1031" s="2">
        <v>-5.1285244893987603</v>
      </c>
      <c r="BC1031" s="2">
        <v>1000</v>
      </c>
      <c r="BD1031" s="2">
        <v>364.72161074283099</v>
      </c>
      <c r="BE1031" s="2">
        <f t="shared" si="189"/>
        <v>-1</v>
      </c>
      <c r="BF1031" s="2">
        <v>345.02783813964999</v>
      </c>
      <c r="BG1031" s="2">
        <v>7.2352481451000698E-20</v>
      </c>
      <c r="BH1031" s="2">
        <v>9.9734015503560195E-30</v>
      </c>
      <c r="BI1031" s="2">
        <v>-0.43797770318310902</v>
      </c>
      <c r="BJ1031" s="2">
        <v>1000</v>
      </c>
      <c r="BK1031" s="2">
        <v>384.25798325737901</v>
      </c>
      <c r="BL1031" s="2">
        <f t="shared" si="190"/>
        <v>-1</v>
      </c>
      <c r="BM1031" s="2">
        <v>383.66760259765999</v>
      </c>
      <c r="BN1031" s="2">
        <v>2.1446562786639099E-10</v>
      </c>
      <c r="BO1031" s="2">
        <v>1.79743348643129E-6</v>
      </c>
      <c r="BP1031" s="2">
        <f t="shared" si="191"/>
        <v>1</v>
      </c>
    </row>
    <row r="1032" spans="1:68" x14ac:dyDescent="0.2">
      <c r="A1032">
        <v>1026</v>
      </c>
      <c r="B1032">
        <f t="shared" ref="B1032:B1095" si="194">IF(AND(AND(AD1032=0,AW1032=0),BP1032=1),1,0)</f>
        <v>0</v>
      </c>
      <c r="D1032">
        <f t="shared" ref="D1032:D1095" si="195">IF(AND(AND(AD1032=1,AW1032=0),BP1032=1),1,0)</f>
        <v>0</v>
      </c>
      <c r="E1032">
        <f t="shared" ref="E1032:E1095" si="196">IF(AND(AND(AD1032=0,AW1032=1),BP1032=1),1,0)</f>
        <v>0</v>
      </c>
      <c r="F1032" s="16" t="s">
        <v>6028</v>
      </c>
      <c r="G1032" s="16" t="s">
        <v>4682</v>
      </c>
      <c r="H1032" s="16" t="s">
        <v>6022</v>
      </c>
      <c r="I1032" s="16" t="s">
        <v>6029</v>
      </c>
      <c r="J1032" t="s">
        <v>1025</v>
      </c>
      <c r="K1032" s="8" t="s">
        <v>3300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f t="shared" si="192"/>
        <v>0</v>
      </c>
      <c r="T1032" s="2">
        <v>0</v>
      </c>
      <c r="U1032" s="2">
        <v>1</v>
      </c>
      <c r="V1032" s="2" t="s">
        <v>7968</v>
      </c>
      <c r="W1032" s="2">
        <v>0</v>
      </c>
      <c r="X1032" s="2">
        <v>0</v>
      </c>
      <c r="Y1032" s="2">
        <v>0</v>
      </c>
      <c r="Z1032" s="2">
        <f t="shared" ref="Z1032:Z1095" si="197">IF(AND(AD1032=1,N1032&gt;Y1032),-1,IF(AND(AD1032=1,N1032&lt;Y1032),1,0))</f>
        <v>0</v>
      </c>
      <c r="AA1032" s="2">
        <v>0</v>
      </c>
      <c r="AB1032" s="2">
        <v>1</v>
      </c>
      <c r="AC1032" s="2" t="s">
        <v>7968</v>
      </c>
      <c r="AD1032" s="2">
        <f t="shared" ref="AD1032:AD1095" si="198">IF(AND(U1032&lt;=0.05,AB1032&lt;=0.05,V1032&lt;=0.05,AC1032&lt;=0.05),1,0)</f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f t="shared" si="193"/>
        <v>0</v>
      </c>
      <c r="AM1032" s="2">
        <v>0</v>
      </c>
      <c r="AN1032" s="2">
        <v>1</v>
      </c>
      <c r="AO1032" s="2" t="s">
        <v>7968</v>
      </c>
      <c r="AP1032" s="2">
        <v>0</v>
      </c>
      <c r="AQ1032" s="2">
        <v>0</v>
      </c>
      <c r="AR1032" s="2">
        <v>0</v>
      </c>
      <c r="AS1032" s="2">
        <f t="shared" ref="AS1032:AS1095" si="199">IF(AND(AW1032=1,AG1032&gt;AR1032),-1,IF(AND(AW1032=1,AG1032&lt;AR1032),1,0))</f>
        <v>0</v>
      </c>
      <c r="AT1032" s="2">
        <v>0</v>
      </c>
      <c r="AU1032" s="2">
        <v>1</v>
      </c>
      <c r="AV1032" s="2" t="s">
        <v>7968</v>
      </c>
      <c r="AW1032" s="2">
        <f t="shared" ref="AW1032:AW1095" si="200">IF(AND(AN1032&lt;=0.05,AU1032&lt;=0.05,AO1032&lt;=0.05,AV1032&lt;=0.05),1,0)</f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f t="shared" ref="BE1032:BE1095" si="201">IF(AND(BP1032=1,AZ1032&gt;BD1032),-1,IF(AND(BP1032=1,AZ1032&lt;BD1032),1,0))</f>
        <v>0</v>
      </c>
      <c r="BF1032" s="2">
        <v>0</v>
      </c>
      <c r="BG1032" s="2">
        <v>1</v>
      </c>
      <c r="BH1032" s="2" t="s">
        <v>7968</v>
      </c>
      <c r="BI1032" s="2">
        <v>0</v>
      </c>
      <c r="BJ1032" s="2">
        <v>0</v>
      </c>
      <c r="BK1032" s="2">
        <v>0</v>
      </c>
      <c r="BL1032" s="2">
        <f t="shared" ref="BL1032:BL1095" si="202">IF(AND(BP1032=1,AZ1032&gt;BK1032),-1,IF(AND(BP1032=1,AZ1032&lt;BK1032),1,0))</f>
        <v>0</v>
      </c>
      <c r="BM1032" s="2">
        <v>0</v>
      </c>
      <c r="BN1032" s="2">
        <v>1</v>
      </c>
      <c r="BO1032" s="2" t="s">
        <v>7968</v>
      </c>
      <c r="BP1032" s="2">
        <f t="shared" ref="BP1032:BP1095" si="203">IF(AND(BG1032&lt;=0.05,BN1032&lt;=0.05,BH1032&lt;=0.05,BO1032&lt;=0.05),1,0)</f>
        <v>0</v>
      </c>
    </row>
    <row r="1033" spans="1:68" x14ac:dyDescent="0.2">
      <c r="A1033">
        <v>1027</v>
      </c>
      <c r="B1033">
        <f t="shared" si="194"/>
        <v>0</v>
      </c>
      <c r="D1033">
        <f t="shared" si="195"/>
        <v>0</v>
      </c>
      <c r="E1033">
        <f t="shared" si="196"/>
        <v>0</v>
      </c>
      <c r="F1033" s="16" t="s">
        <v>6030</v>
      </c>
      <c r="G1033" s="16" t="s">
        <v>4682</v>
      </c>
      <c r="H1033" s="16" t="s">
        <v>6022</v>
      </c>
      <c r="I1033" s="16" t="s">
        <v>6031</v>
      </c>
      <c r="J1033" t="s">
        <v>1026</v>
      </c>
      <c r="K1033" s="8" t="s">
        <v>3301</v>
      </c>
      <c r="L1033" s="2">
        <v>-6.4666072918295398E-3</v>
      </c>
      <c r="M1033" s="2">
        <v>3.5893334941051598</v>
      </c>
      <c r="N1033" s="2">
        <v>0.13366764145797499</v>
      </c>
      <c r="O1033" s="2">
        <v>0.10300223181930999</v>
      </c>
      <c r="P1033" s="2">
        <v>-6.46660723950729E-3</v>
      </c>
      <c r="Q1033" s="2">
        <v>3.5893334931894301</v>
      </c>
      <c r="R1033" s="2">
        <v>9.4206868224843199E-2</v>
      </c>
      <c r="S1033" s="2">
        <f t="shared" si="192"/>
        <v>-1</v>
      </c>
      <c r="T1033" s="2">
        <v>5.83822750892877E-2</v>
      </c>
      <c r="U1033" s="2">
        <v>0</v>
      </c>
      <c r="V1033" s="2">
        <v>7.1318232677184004E-46</v>
      </c>
      <c r="W1033" s="2">
        <v>-6.4666072621959404E-3</v>
      </c>
      <c r="X1033" s="2">
        <v>0.81090958782511902</v>
      </c>
      <c r="Y1033" s="2">
        <v>9.9953932195252101E-2</v>
      </c>
      <c r="Z1033" s="2">
        <f t="shared" si="197"/>
        <v>-1</v>
      </c>
      <c r="AA1033" s="2">
        <v>8.6745457027716105E-2</v>
      </c>
      <c r="AB1033" s="2">
        <v>1.9596590643877401E-115</v>
      </c>
      <c r="AC1033" s="2">
        <v>6.6035996459737397E-62</v>
      </c>
      <c r="AD1033" s="2">
        <f t="shared" si="198"/>
        <v>1</v>
      </c>
      <c r="AE1033" s="2">
        <v>-1.17774036513473E-2</v>
      </c>
      <c r="AF1033" s="2">
        <v>4.4409242791338004</v>
      </c>
      <c r="AG1033" s="2">
        <v>0.11562412256933299</v>
      </c>
      <c r="AH1033" s="2">
        <v>7.2200330273275298E-2</v>
      </c>
      <c r="AI1033" s="2">
        <v>-1.17774036690475E-2</v>
      </c>
      <c r="AJ1033" s="2">
        <v>4.4409242794493098</v>
      </c>
      <c r="AK1033" s="2">
        <v>0.12933420592983999</v>
      </c>
      <c r="AL1033" s="2">
        <f t="shared" si="193"/>
        <v>1</v>
      </c>
      <c r="AM1033" s="2">
        <v>8.5803178366067004E-2</v>
      </c>
      <c r="AN1033" s="2">
        <v>3.2284215891662302E-33</v>
      </c>
      <c r="AO1033" s="2">
        <v>6.0289698373452798E-4</v>
      </c>
      <c r="AP1033" s="2">
        <v>6.8212641322565395E-2</v>
      </c>
      <c r="AQ1033" s="2">
        <v>0.63996779778464297</v>
      </c>
      <c r="AR1033" s="2">
        <v>0.19395973368573899</v>
      </c>
      <c r="AS1033" s="2">
        <f t="shared" si="199"/>
        <v>1</v>
      </c>
      <c r="AT1033" s="2">
        <v>0.18684786786698701</v>
      </c>
      <c r="AU1033" s="2">
        <v>0</v>
      </c>
      <c r="AV1033" s="2">
        <v>9.8722679803866207E-202</v>
      </c>
      <c r="AW1033" s="2">
        <f t="shared" si="200"/>
        <v>1</v>
      </c>
      <c r="AX1033" s="2">
        <v>-2.15524443179121E-2</v>
      </c>
      <c r="AY1033" s="2">
        <v>7.7718647333623796</v>
      </c>
      <c r="AZ1033" s="2">
        <v>0.53616245156410502</v>
      </c>
      <c r="BA1033" s="2">
        <v>0.47003822172586202</v>
      </c>
      <c r="BB1033" s="2">
        <v>-1.2056680781981501E-2</v>
      </c>
      <c r="BC1033" s="2">
        <v>5.12852448939877</v>
      </c>
      <c r="BD1033" s="2">
        <v>0.12959423834014799</v>
      </c>
      <c r="BE1033" s="2">
        <f t="shared" si="201"/>
        <v>-1</v>
      </c>
      <c r="BF1033" s="2">
        <v>7.6144441835626103E-2</v>
      </c>
      <c r="BG1033" s="2">
        <v>0</v>
      </c>
      <c r="BH1033" s="2">
        <v>0</v>
      </c>
      <c r="BI1033" s="2">
        <v>-7.1514111538206202E-3</v>
      </c>
      <c r="BJ1033" s="2">
        <v>0.43797770318310902</v>
      </c>
      <c r="BK1033" s="2">
        <v>8.9234614022087003E-2</v>
      </c>
      <c r="BL1033" s="2">
        <f t="shared" si="202"/>
        <v>-1</v>
      </c>
      <c r="BM1033" s="2">
        <v>8.0945502577902506E-2</v>
      </c>
      <c r="BN1033" s="2">
        <v>0</v>
      </c>
      <c r="BO1033" s="2">
        <v>0</v>
      </c>
      <c r="BP1033" s="2">
        <f t="shared" si="203"/>
        <v>1</v>
      </c>
    </row>
    <row r="1034" spans="1:68" x14ac:dyDescent="0.2">
      <c r="A1034">
        <v>1028</v>
      </c>
      <c r="B1034">
        <f t="shared" si="194"/>
        <v>0</v>
      </c>
      <c r="D1034">
        <f t="shared" si="195"/>
        <v>0</v>
      </c>
      <c r="E1034">
        <f t="shared" si="196"/>
        <v>0</v>
      </c>
      <c r="F1034" s="16" t="s">
        <v>6032</v>
      </c>
      <c r="G1034" s="16" t="s">
        <v>4682</v>
      </c>
      <c r="H1034" s="16" t="s">
        <v>6022</v>
      </c>
      <c r="I1034" s="16" t="s">
        <v>6033</v>
      </c>
      <c r="J1034" t="s">
        <v>1027</v>
      </c>
      <c r="K1034" s="8" t="s">
        <v>3302</v>
      </c>
      <c r="L1034" s="2">
        <v>-2.7775358662073299E-2</v>
      </c>
      <c r="M1034" s="2">
        <v>2.2165962842458101E-2</v>
      </c>
      <c r="N1034" s="2">
        <v>7.3846882390085801E-5</v>
      </c>
      <c r="O1034" s="2">
        <v>0</v>
      </c>
      <c r="P1034" s="2">
        <v>-2.7775358526955798E-2</v>
      </c>
      <c r="Q1034" s="2">
        <v>2.2165962540713E-2</v>
      </c>
      <c r="R1034" s="2">
        <v>7.5825605119322204E-5</v>
      </c>
      <c r="S1034" s="2">
        <f t="shared" si="192"/>
        <v>0</v>
      </c>
      <c r="T1034" s="2">
        <v>0</v>
      </c>
      <c r="U1034" s="2">
        <v>0.999999999999999</v>
      </c>
      <c r="V1034" s="2">
        <v>1.3852599779961801</v>
      </c>
      <c r="W1034" s="2">
        <v>-2.7775358589408401E-2</v>
      </c>
      <c r="X1034" s="2">
        <v>2.2165962703884701E-2</v>
      </c>
      <c r="Y1034" s="2">
        <v>3.3938670809420902E-5</v>
      </c>
      <c r="Z1034" s="2">
        <f t="shared" si="197"/>
        <v>0</v>
      </c>
      <c r="AA1034" s="2">
        <v>0</v>
      </c>
      <c r="AB1034" s="2">
        <v>0.30091415677261502</v>
      </c>
      <c r="AC1034" s="2">
        <v>1.58315560593979E-5</v>
      </c>
      <c r="AD1034" s="2">
        <f t="shared" si="198"/>
        <v>0</v>
      </c>
      <c r="AE1034" s="2">
        <v>-5.0408177194960997E-2</v>
      </c>
      <c r="AF1034" s="2">
        <v>4.0723796315334002E-2</v>
      </c>
      <c r="AG1034" s="2">
        <v>1.65119659864778E-4</v>
      </c>
      <c r="AH1034" s="2">
        <v>0</v>
      </c>
      <c r="AI1034" s="2">
        <v>-5.04081772457168E-2</v>
      </c>
      <c r="AJ1034" s="2">
        <v>4.0723796419174701E-2</v>
      </c>
      <c r="AK1034" s="2">
        <v>1.24350783314426E-4</v>
      </c>
      <c r="AL1034" s="2">
        <f t="shared" si="193"/>
        <v>0</v>
      </c>
      <c r="AM1034" s="2">
        <v>0</v>
      </c>
      <c r="AN1034" s="2">
        <v>0.99709617529442995</v>
      </c>
      <c r="AO1034" s="2">
        <v>0.10894460647130701</v>
      </c>
      <c r="AP1034" s="2">
        <v>-3.8026707015297603E-2</v>
      </c>
      <c r="AQ1034" s="2">
        <v>0.16533407270624201</v>
      </c>
      <c r="AR1034" s="2">
        <v>6.8146508146138696E-3</v>
      </c>
      <c r="AS1034" s="2">
        <f t="shared" si="199"/>
        <v>0</v>
      </c>
      <c r="AT1034" s="2">
        <v>3.2933632090925199E-3</v>
      </c>
      <c r="AU1034" s="2">
        <v>0</v>
      </c>
      <c r="AV1034" s="2">
        <v>0</v>
      </c>
      <c r="AW1034" s="2">
        <f t="shared" si="200"/>
        <v>0</v>
      </c>
      <c r="AX1034" s="2">
        <v>-6.3719662186107598E-2</v>
      </c>
      <c r="AY1034" s="2">
        <v>6.1801985758065101E-2</v>
      </c>
      <c r="AZ1034" s="2">
        <v>5.8745660171196802E-6</v>
      </c>
      <c r="BA1034" s="2">
        <v>0</v>
      </c>
      <c r="BB1034" s="2">
        <v>-2.5806249306407899E-2</v>
      </c>
      <c r="BC1034" s="2">
        <v>1.45943021884923E-2</v>
      </c>
      <c r="BD1034" s="2">
        <v>5.4396159421590099E-7</v>
      </c>
      <c r="BE1034" s="2">
        <f t="shared" si="201"/>
        <v>0</v>
      </c>
      <c r="BF1034" s="2">
        <v>0</v>
      </c>
      <c r="BG1034" s="2">
        <v>1</v>
      </c>
      <c r="BH1034" s="2">
        <v>0.119567689511444</v>
      </c>
      <c r="BI1034" s="2">
        <v>-2.9298954038756601E-2</v>
      </c>
      <c r="BJ1034" s="2">
        <v>3.9909470287282901E-2</v>
      </c>
      <c r="BK1034" s="2">
        <v>2.4590266488933398E-5</v>
      </c>
      <c r="BL1034" s="2">
        <f t="shared" si="202"/>
        <v>0</v>
      </c>
      <c r="BM1034" s="2">
        <v>0</v>
      </c>
      <c r="BN1034" s="2">
        <v>0.99997722698325198</v>
      </c>
      <c r="BO1034" s="2">
        <v>1.43629822657811E-2</v>
      </c>
      <c r="BP1034" s="2">
        <f t="shared" si="203"/>
        <v>0</v>
      </c>
    </row>
    <row r="1035" spans="1:68" x14ac:dyDescent="0.2">
      <c r="A1035">
        <v>1029</v>
      </c>
      <c r="B1035">
        <f t="shared" si="194"/>
        <v>0</v>
      </c>
      <c r="D1035">
        <f t="shared" si="195"/>
        <v>1</v>
      </c>
      <c r="E1035">
        <f t="shared" si="196"/>
        <v>0</v>
      </c>
      <c r="F1035" s="16" t="s">
        <v>6034</v>
      </c>
      <c r="G1035" s="16" t="s">
        <v>4682</v>
      </c>
      <c r="H1035" s="16" t="s">
        <v>6022</v>
      </c>
      <c r="I1035" s="16" t="s">
        <v>6035</v>
      </c>
      <c r="J1035" t="s">
        <v>1028</v>
      </c>
      <c r="K1035" s="8" t="s">
        <v>3303</v>
      </c>
      <c r="L1035" s="2">
        <v>-995.60662777661503</v>
      </c>
      <c r="M1035" s="2">
        <v>1000</v>
      </c>
      <c r="N1035" s="2">
        <v>17.426351202468599</v>
      </c>
      <c r="O1035" s="2">
        <v>0</v>
      </c>
      <c r="P1035" s="2">
        <v>-995.60662777623304</v>
      </c>
      <c r="Q1035" s="2">
        <v>1000</v>
      </c>
      <c r="R1035" s="2">
        <v>384.11599975637699</v>
      </c>
      <c r="S1035" s="2">
        <f t="shared" si="192"/>
        <v>1</v>
      </c>
      <c r="T1035" s="2">
        <v>410.507331022735</v>
      </c>
      <c r="U1035" s="2">
        <v>0</v>
      </c>
      <c r="V1035" s="2">
        <v>0</v>
      </c>
      <c r="W1035" s="2">
        <v>-995.36452739574099</v>
      </c>
      <c r="X1035" s="2">
        <v>1000</v>
      </c>
      <c r="Y1035" s="2">
        <v>361.76092295838703</v>
      </c>
      <c r="Z1035" s="2">
        <f t="shared" si="197"/>
        <v>1</v>
      </c>
      <c r="AA1035" s="2">
        <v>381.42837986284701</v>
      </c>
      <c r="AB1035" s="2">
        <v>0</v>
      </c>
      <c r="AC1035" s="2">
        <v>0</v>
      </c>
      <c r="AD1035" s="2">
        <f t="shared" si="198"/>
        <v>1</v>
      </c>
      <c r="AE1035" s="2">
        <v>-994.04243958677603</v>
      </c>
      <c r="AF1035" s="2">
        <v>1000</v>
      </c>
      <c r="AG1035" s="2">
        <v>388.860488461513</v>
      </c>
      <c r="AH1035" s="2">
        <v>418.250769357416</v>
      </c>
      <c r="AI1035" s="2">
        <v>-994.04243958689403</v>
      </c>
      <c r="AJ1035" s="2">
        <v>1000</v>
      </c>
      <c r="AK1035" s="2">
        <v>390.449324962481</v>
      </c>
      <c r="AL1035" s="2">
        <f t="shared" si="193"/>
        <v>0</v>
      </c>
      <c r="AM1035" s="2">
        <v>422.89669353784501</v>
      </c>
      <c r="AN1035" s="2">
        <v>0.20893281996990901</v>
      </c>
      <c r="AO1035" s="2">
        <v>1.2924975295160901</v>
      </c>
      <c r="AP1035" s="2">
        <v>-993.91992158215703</v>
      </c>
      <c r="AQ1035" s="2">
        <v>999.99664618394104</v>
      </c>
      <c r="AR1035" s="2">
        <v>37.826529829718602</v>
      </c>
      <c r="AS1035" s="2">
        <f t="shared" si="199"/>
        <v>0</v>
      </c>
      <c r="AT1035" s="2">
        <v>0</v>
      </c>
      <c r="AU1035" s="2">
        <v>0</v>
      </c>
      <c r="AV1035" s="2">
        <v>0</v>
      </c>
      <c r="AW1035" s="2">
        <f t="shared" si="200"/>
        <v>0</v>
      </c>
      <c r="AX1035" s="2">
        <v>-992.32405241937602</v>
      </c>
      <c r="AY1035" s="2">
        <v>1000</v>
      </c>
      <c r="AZ1035" s="2">
        <v>101.526762048698</v>
      </c>
      <c r="BA1035" s="2">
        <v>17.100863577906299</v>
      </c>
      <c r="BB1035" s="2">
        <v>-993.98723305524402</v>
      </c>
      <c r="BC1035" s="2">
        <v>1000</v>
      </c>
      <c r="BD1035" s="2">
        <v>402.11241796073801</v>
      </c>
      <c r="BE1035" s="2">
        <f t="shared" si="201"/>
        <v>1</v>
      </c>
      <c r="BF1035" s="2">
        <v>434.51403228890001</v>
      </c>
      <c r="BG1035" s="2">
        <v>0</v>
      </c>
      <c r="BH1035" s="2">
        <v>0</v>
      </c>
      <c r="BI1035" s="2">
        <v>-993.652858254531</v>
      </c>
      <c r="BJ1035" s="2">
        <v>1000</v>
      </c>
      <c r="BK1035" s="2">
        <v>361.85543010927398</v>
      </c>
      <c r="BL1035" s="2">
        <f t="shared" si="202"/>
        <v>1</v>
      </c>
      <c r="BM1035" s="2">
        <v>373.79004993919801</v>
      </c>
      <c r="BN1035" s="2">
        <v>0</v>
      </c>
      <c r="BO1035" s="2">
        <v>0</v>
      </c>
      <c r="BP1035" s="2">
        <f t="shared" si="203"/>
        <v>1</v>
      </c>
    </row>
    <row r="1036" spans="1:68" x14ac:dyDescent="0.2">
      <c r="A1036">
        <v>1030</v>
      </c>
      <c r="B1036">
        <f t="shared" si="194"/>
        <v>0</v>
      </c>
      <c r="D1036">
        <f t="shared" si="195"/>
        <v>0</v>
      </c>
      <c r="E1036">
        <f t="shared" si="196"/>
        <v>0</v>
      </c>
      <c r="F1036" s="16" t="s">
        <v>6036</v>
      </c>
      <c r="G1036" s="16" t="s">
        <v>4682</v>
      </c>
      <c r="H1036" s="16" t="s">
        <v>6022</v>
      </c>
      <c r="I1036" s="16" t="s">
        <v>6037</v>
      </c>
      <c r="J1036" t="s">
        <v>1029</v>
      </c>
      <c r="K1036" s="8" t="s">
        <v>3304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f t="shared" ref="S1036:S1099" si="204">IF(AND(AD1036=1,N1036&gt;R1036),-1,IF(AND(AD1036=1,N1036&lt;R1036),1,0))</f>
        <v>0</v>
      </c>
      <c r="T1036" s="2">
        <v>0</v>
      </c>
      <c r="U1036" s="2">
        <v>1</v>
      </c>
      <c r="V1036" s="2" t="s">
        <v>7968</v>
      </c>
      <c r="W1036" s="2">
        <v>0</v>
      </c>
      <c r="X1036" s="2">
        <v>0</v>
      </c>
      <c r="Y1036" s="2">
        <v>0</v>
      </c>
      <c r="Z1036" s="2">
        <f t="shared" si="197"/>
        <v>0</v>
      </c>
      <c r="AA1036" s="2">
        <v>0</v>
      </c>
      <c r="AB1036" s="2">
        <v>1</v>
      </c>
      <c r="AC1036" s="2" t="s">
        <v>7968</v>
      </c>
      <c r="AD1036" s="2">
        <f t="shared" si="198"/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f t="shared" si="193"/>
        <v>0</v>
      </c>
      <c r="AM1036" s="2">
        <v>0</v>
      </c>
      <c r="AN1036" s="2">
        <v>1</v>
      </c>
      <c r="AO1036" s="2" t="s">
        <v>7968</v>
      </c>
      <c r="AP1036" s="2">
        <v>0</v>
      </c>
      <c r="AQ1036" s="2">
        <v>0</v>
      </c>
      <c r="AR1036" s="2">
        <v>0</v>
      </c>
      <c r="AS1036" s="2">
        <f t="shared" si="199"/>
        <v>0</v>
      </c>
      <c r="AT1036" s="2">
        <v>0</v>
      </c>
      <c r="AU1036" s="2">
        <v>1</v>
      </c>
      <c r="AV1036" s="2" t="s">
        <v>7968</v>
      </c>
      <c r="AW1036" s="2">
        <f t="shared" si="200"/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f t="shared" si="201"/>
        <v>0</v>
      </c>
      <c r="BF1036" s="2">
        <v>0</v>
      </c>
      <c r="BG1036" s="2">
        <v>1</v>
      </c>
      <c r="BH1036" s="2" t="s">
        <v>7968</v>
      </c>
      <c r="BI1036" s="2">
        <v>0</v>
      </c>
      <c r="BJ1036" s="2">
        <v>0</v>
      </c>
      <c r="BK1036" s="2">
        <v>0</v>
      </c>
      <c r="BL1036" s="2">
        <f t="shared" si="202"/>
        <v>0</v>
      </c>
      <c r="BM1036" s="2">
        <v>0</v>
      </c>
      <c r="BN1036" s="2">
        <v>1</v>
      </c>
      <c r="BO1036" s="2" t="s">
        <v>7968</v>
      </c>
      <c r="BP1036" s="2">
        <f t="shared" si="203"/>
        <v>0</v>
      </c>
    </row>
    <row r="1037" spans="1:68" x14ac:dyDescent="0.2">
      <c r="A1037">
        <v>1031</v>
      </c>
      <c r="B1037">
        <f t="shared" si="194"/>
        <v>0</v>
      </c>
      <c r="D1037">
        <f t="shared" si="195"/>
        <v>1</v>
      </c>
      <c r="E1037">
        <f t="shared" si="196"/>
        <v>0</v>
      </c>
      <c r="F1037" s="17" t="s">
        <v>6038</v>
      </c>
      <c r="G1037" s="16" t="s">
        <v>4682</v>
      </c>
      <c r="H1037" s="17" t="s">
        <v>6022</v>
      </c>
      <c r="I1037" s="16" t="s">
        <v>6039</v>
      </c>
      <c r="J1037" t="s">
        <v>1030</v>
      </c>
      <c r="K1037" s="8" t="s">
        <v>3305</v>
      </c>
      <c r="L1037" s="2">
        <v>-1000</v>
      </c>
      <c r="M1037" s="2">
        <v>995.62835228546498</v>
      </c>
      <c r="N1037" s="2">
        <v>366.58062710336202</v>
      </c>
      <c r="O1037" s="2">
        <v>396.07444116615602</v>
      </c>
      <c r="P1037" s="2">
        <v>-1000</v>
      </c>
      <c r="Q1037" s="2">
        <v>995.62835228521703</v>
      </c>
      <c r="R1037" s="2">
        <v>14.146796479152201</v>
      </c>
      <c r="S1037" s="2">
        <f t="shared" si="204"/>
        <v>-1</v>
      </c>
      <c r="T1037" s="2">
        <v>0</v>
      </c>
      <c r="U1037" s="2">
        <v>0</v>
      </c>
      <c r="V1037" s="2">
        <v>0</v>
      </c>
      <c r="W1037" s="2">
        <v>-1000</v>
      </c>
      <c r="X1037" s="2">
        <v>995.35210277512397</v>
      </c>
      <c r="Y1037" s="2">
        <v>19.950786753240301</v>
      </c>
      <c r="Z1037" s="2">
        <f t="shared" si="197"/>
        <v>-1</v>
      </c>
      <c r="AA1037" s="2">
        <v>0</v>
      </c>
      <c r="AB1037" s="2">
        <v>0</v>
      </c>
      <c r="AC1037" s="2">
        <v>0</v>
      </c>
      <c r="AD1037" s="2">
        <f t="shared" si="198"/>
        <v>1</v>
      </c>
      <c r="AE1037" s="2">
        <v>-1000</v>
      </c>
      <c r="AF1037" s="2">
        <v>994.08125428142102</v>
      </c>
      <c r="AG1037" s="2">
        <v>12.3329144771903</v>
      </c>
      <c r="AH1037" s="2">
        <v>0</v>
      </c>
      <c r="AI1037" s="2">
        <v>-1000</v>
      </c>
      <c r="AJ1037" s="2">
        <v>994.081254281523</v>
      </c>
      <c r="AK1037" s="2">
        <v>10.827820134784799</v>
      </c>
      <c r="AL1037" s="2">
        <f t="shared" si="193"/>
        <v>0</v>
      </c>
      <c r="AM1037" s="2">
        <v>0</v>
      </c>
      <c r="AN1037" s="2">
        <v>0.69174081649099795</v>
      </c>
      <c r="AO1037" s="2">
        <v>0.34908305385062299</v>
      </c>
      <c r="AP1037" s="2">
        <v>-1000</v>
      </c>
      <c r="AQ1037" s="2">
        <v>993.83996467883401</v>
      </c>
      <c r="AR1037" s="2">
        <v>291.82753013585</v>
      </c>
      <c r="AS1037" s="2">
        <f t="shared" si="199"/>
        <v>0</v>
      </c>
      <c r="AT1037" s="2">
        <v>279.544844358879</v>
      </c>
      <c r="AU1037" s="2">
        <v>0</v>
      </c>
      <c r="AV1037" s="2">
        <v>0</v>
      </c>
      <c r="AW1037" s="2">
        <f t="shared" si="200"/>
        <v>0</v>
      </c>
      <c r="AX1037" s="2">
        <v>-1000</v>
      </c>
      <c r="AY1037" s="2">
        <v>992.30572092326997</v>
      </c>
      <c r="AZ1037" s="2">
        <v>84.110419716721495</v>
      </c>
      <c r="BA1037" s="2">
        <v>0</v>
      </c>
      <c r="BB1037" s="2">
        <v>-1000</v>
      </c>
      <c r="BC1037" s="2">
        <v>993.97312297050496</v>
      </c>
      <c r="BD1037" s="2">
        <v>10.389639931482201</v>
      </c>
      <c r="BE1037" s="2">
        <f t="shared" si="201"/>
        <v>-1</v>
      </c>
      <c r="BF1037" s="2">
        <v>0</v>
      </c>
      <c r="BG1037" s="2">
        <v>9.6686196724363904E-300</v>
      </c>
      <c r="BH1037" s="2">
        <v>9.4877606197452507E-288</v>
      </c>
      <c r="BI1037" s="2">
        <v>-1000</v>
      </c>
      <c r="BJ1037" s="2">
        <v>993.61970101766497</v>
      </c>
      <c r="BK1037" s="2">
        <v>17.741877787600799</v>
      </c>
      <c r="BL1037" s="2">
        <f t="shared" si="202"/>
        <v>-1</v>
      </c>
      <c r="BM1037" s="2">
        <v>0</v>
      </c>
      <c r="BN1037" s="2">
        <v>7.2940441559284E-231</v>
      </c>
      <c r="BO1037" s="2">
        <v>3.78466227795408E-213</v>
      </c>
      <c r="BP1037" s="2">
        <f t="shared" si="203"/>
        <v>1</v>
      </c>
    </row>
    <row r="1038" spans="1:68" x14ac:dyDescent="0.2">
      <c r="A1038">
        <v>1032</v>
      </c>
      <c r="B1038">
        <f t="shared" si="194"/>
        <v>0</v>
      </c>
      <c r="D1038">
        <f t="shared" si="195"/>
        <v>1</v>
      </c>
      <c r="E1038">
        <f t="shared" si="196"/>
        <v>0</v>
      </c>
      <c r="F1038" s="16" t="s">
        <v>6040</v>
      </c>
      <c r="G1038" s="16" t="s">
        <v>4682</v>
      </c>
      <c r="H1038" s="16" t="s">
        <v>6022</v>
      </c>
      <c r="I1038" s="16" t="s">
        <v>6035</v>
      </c>
      <c r="J1038" t="s">
        <v>1031</v>
      </c>
      <c r="K1038" s="8" t="s">
        <v>3306</v>
      </c>
      <c r="L1038" s="2">
        <v>-1000</v>
      </c>
      <c r="M1038" s="2">
        <v>995.62835228546498</v>
      </c>
      <c r="N1038" s="2">
        <v>366.58062710336202</v>
      </c>
      <c r="O1038" s="2">
        <v>396.07444116615602</v>
      </c>
      <c r="P1038" s="2">
        <v>-1000</v>
      </c>
      <c r="Q1038" s="2">
        <v>995.62835228521703</v>
      </c>
      <c r="R1038" s="2">
        <v>14.146796479152201</v>
      </c>
      <c r="S1038" s="2">
        <f t="shared" si="204"/>
        <v>-1</v>
      </c>
      <c r="T1038" s="2">
        <v>0</v>
      </c>
      <c r="U1038" s="2">
        <v>0</v>
      </c>
      <c r="V1038" s="2">
        <v>0</v>
      </c>
      <c r="W1038" s="2">
        <v>-1000</v>
      </c>
      <c r="X1038" s="2">
        <v>995.35210277512397</v>
      </c>
      <c r="Y1038" s="2">
        <v>19.950786753240301</v>
      </c>
      <c r="Z1038" s="2">
        <f t="shared" si="197"/>
        <v>-1</v>
      </c>
      <c r="AA1038" s="2">
        <v>0</v>
      </c>
      <c r="AB1038" s="2">
        <v>0</v>
      </c>
      <c r="AC1038" s="2">
        <v>0</v>
      </c>
      <c r="AD1038" s="2">
        <f t="shared" si="198"/>
        <v>1</v>
      </c>
      <c r="AE1038" s="2">
        <v>-1000</v>
      </c>
      <c r="AF1038" s="2">
        <v>994.08125428142102</v>
      </c>
      <c r="AG1038" s="2">
        <v>12.3329144771903</v>
      </c>
      <c r="AH1038" s="2">
        <v>0</v>
      </c>
      <c r="AI1038" s="2">
        <v>-1000</v>
      </c>
      <c r="AJ1038" s="2">
        <v>994.081254281523</v>
      </c>
      <c r="AK1038" s="2">
        <v>10.827820134784799</v>
      </c>
      <c r="AL1038" s="2">
        <f t="shared" si="193"/>
        <v>0</v>
      </c>
      <c r="AM1038" s="2">
        <v>0</v>
      </c>
      <c r="AN1038" s="2">
        <v>0.69174081649099795</v>
      </c>
      <c r="AO1038" s="2">
        <v>0.34908305385062299</v>
      </c>
      <c r="AP1038" s="2">
        <v>-1000</v>
      </c>
      <c r="AQ1038" s="2">
        <v>993.83996467883401</v>
      </c>
      <c r="AR1038" s="2">
        <v>291.82753013585102</v>
      </c>
      <c r="AS1038" s="2">
        <f t="shared" si="199"/>
        <v>0</v>
      </c>
      <c r="AT1038" s="2">
        <v>279.54484435888003</v>
      </c>
      <c r="AU1038" s="2">
        <v>0</v>
      </c>
      <c r="AV1038" s="2">
        <v>0</v>
      </c>
      <c r="AW1038" s="2">
        <f t="shared" si="200"/>
        <v>0</v>
      </c>
      <c r="AX1038" s="2">
        <v>-1000</v>
      </c>
      <c r="AY1038" s="2">
        <v>992.30572092326997</v>
      </c>
      <c r="AZ1038" s="2">
        <v>84.110419716721594</v>
      </c>
      <c r="BA1038" s="2">
        <v>0</v>
      </c>
      <c r="BB1038" s="2">
        <v>-1000</v>
      </c>
      <c r="BC1038" s="2">
        <v>993.97312297050496</v>
      </c>
      <c r="BD1038" s="2">
        <v>10.389639931482201</v>
      </c>
      <c r="BE1038" s="2">
        <f t="shared" si="201"/>
        <v>-1</v>
      </c>
      <c r="BF1038" s="2">
        <v>0</v>
      </c>
      <c r="BG1038" s="2">
        <v>9.6686196724363904E-300</v>
      </c>
      <c r="BH1038" s="2">
        <v>9.4877606197452507E-288</v>
      </c>
      <c r="BI1038" s="2">
        <v>-1000</v>
      </c>
      <c r="BJ1038" s="2">
        <v>993.61970101766497</v>
      </c>
      <c r="BK1038" s="2">
        <v>17.741877787600799</v>
      </c>
      <c r="BL1038" s="2">
        <f t="shared" si="202"/>
        <v>-1</v>
      </c>
      <c r="BM1038" s="2">
        <v>0</v>
      </c>
      <c r="BN1038" s="2">
        <v>7.2940441559284E-231</v>
      </c>
      <c r="BO1038" s="2">
        <v>3.78466227795408E-213</v>
      </c>
      <c r="BP1038" s="2">
        <f t="shared" si="203"/>
        <v>1</v>
      </c>
    </row>
    <row r="1039" spans="1:68" x14ac:dyDescent="0.2">
      <c r="A1039">
        <v>1033</v>
      </c>
      <c r="B1039">
        <f t="shared" si="194"/>
        <v>0</v>
      </c>
      <c r="D1039">
        <f t="shared" si="195"/>
        <v>0</v>
      </c>
      <c r="E1039">
        <f t="shared" si="196"/>
        <v>0</v>
      </c>
      <c r="F1039" s="16" t="s">
        <v>6041</v>
      </c>
      <c r="G1039" s="16" t="s">
        <v>4686</v>
      </c>
      <c r="H1039" s="16" t="s">
        <v>6022</v>
      </c>
      <c r="I1039" s="16" t="s">
        <v>6042</v>
      </c>
      <c r="J1039" t="s">
        <v>1032</v>
      </c>
      <c r="K1039" s="8" t="s">
        <v>3307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f t="shared" si="204"/>
        <v>0</v>
      </c>
      <c r="T1039" s="2">
        <v>0</v>
      </c>
      <c r="U1039" s="2">
        <v>1</v>
      </c>
      <c r="V1039" s="2" t="s">
        <v>7968</v>
      </c>
      <c r="W1039" s="2">
        <v>0</v>
      </c>
      <c r="X1039" s="2">
        <v>0</v>
      </c>
      <c r="Y1039" s="2">
        <v>0</v>
      </c>
      <c r="Z1039" s="2">
        <f t="shared" si="197"/>
        <v>0</v>
      </c>
      <c r="AA1039" s="2">
        <v>0</v>
      </c>
      <c r="AB1039" s="2">
        <v>1</v>
      </c>
      <c r="AC1039" s="2" t="s">
        <v>7968</v>
      </c>
      <c r="AD1039" s="2">
        <f t="shared" si="198"/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f t="shared" si="193"/>
        <v>0</v>
      </c>
      <c r="AM1039" s="2">
        <v>0</v>
      </c>
      <c r="AN1039" s="2">
        <v>1</v>
      </c>
      <c r="AO1039" s="2" t="s">
        <v>7968</v>
      </c>
      <c r="AP1039" s="2">
        <v>0</v>
      </c>
      <c r="AQ1039" s="2">
        <v>0</v>
      </c>
      <c r="AR1039" s="2">
        <v>0</v>
      </c>
      <c r="AS1039" s="2">
        <f t="shared" si="199"/>
        <v>0</v>
      </c>
      <c r="AT1039" s="2">
        <v>0</v>
      </c>
      <c r="AU1039" s="2">
        <v>1</v>
      </c>
      <c r="AV1039" s="2" t="s">
        <v>7968</v>
      </c>
      <c r="AW1039" s="2">
        <f t="shared" si="200"/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f t="shared" si="201"/>
        <v>0</v>
      </c>
      <c r="BF1039" s="2">
        <v>0</v>
      </c>
      <c r="BG1039" s="2">
        <v>1</v>
      </c>
      <c r="BH1039" s="2" t="s">
        <v>7968</v>
      </c>
      <c r="BI1039" s="2">
        <v>0</v>
      </c>
      <c r="BJ1039" s="2">
        <v>0</v>
      </c>
      <c r="BK1039" s="2">
        <v>0</v>
      </c>
      <c r="BL1039" s="2">
        <f t="shared" si="202"/>
        <v>0</v>
      </c>
      <c r="BM1039" s="2">
        <v>0</v>
      </c>
      <c r="BN1039" s="2">
        <v>1</v>
      </c>
      <c r="BO1039" s="2" t="s">
        <v>7968</v>
      </c>
      <c r="BP1039" s="2">
        <f t="shared" si="203"/>
        <v>0</v>
      </c>
    </row>
    <row r="1040" spans="1:68" x14ac:dyDescent="0.2">
      <c r="A1040">
        <v>1034</v>
      </c>
      <c r="B1040">
        <f t="shared" si="194"/>
        <v>0</v>
      </c>
      <c r="D1040">
        <f t="shared" si="195"/>
        <v>0</v>
      </c>
      <c r="E1040">
        <f t="shared" si="196"/>
        <v>0</v>
      </c>
      <c r="F1040" s="16" t="s">
        <v>6043</v>
      </c>
      <c r="G1040" s="16" t="s">
        <v>4686</v>
      </c>
      <c r="H1040" s="16" t="s">
        <v>6022</v>
      </c>
      <c r="I1040" s="16" t="s">
        <v>4741</v>
      </c>
      <c r="J1040" t="s">
        <v>1033</v>
      </c>
      <c r="K1040" s="8" t="s">
        <v>3308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f t="shared" si="204"/>
        <v>0</v>
      </c>
      <c r="T1040" s="2">
        <v>0</v>
      </c>
      <c r="U1040" s="2">
        <v>1</v>
      </c>
      <c r="V1040" s="2" t="s">
        <v>7968</v>
      </c>
      <c r="W1040" s="2">
        <v>0</v>
      </c>
      <c r="X1040" s="2">
        <v>0</v>
      </c>
      <c r="Y1040" s="2">
        <v>0</v>
      </c>
      <c r="Z1040" s="2">
        <f t="shared" si="197"/>
        <v>0</v>
      </c>
      <c r="AA1040" s="2">
        <v>0</v>
      </c>
      <c r="AB1040" s="2">
        <v>1</v>
      </c>
      <c r="AC1040" s="2" t="s">
        <v>7968</v>
      </c>
      <c r="AD1040" s="2">
        <f t="shared" si="198"/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f t="shared" si="193"/>
        <v>0</v>
      </c>
      <c r="AM1040" s="2">
        <v>0</v>
      </c>
      <c r="AN1040" s="2">
        <v>1</v>
      </c>
      <c r="AO1040" s="2" t="s">
        <v>7968</v>
      </c>
      <c r="AP1040" s="2">
        <v>0</v>
      </c>
      <c r="AQ1040" s="2">
        <v>0</v>
      </c>
      <c r="AR1040" s="2">
        <v>0</v>
      </c>
      <c r="AS1040" s="2">
        <f t="shared" si="199"/>
        <v>0</v>
      </c>
      <c r="AT1040" s="2">
        <v>0</v>
      </c>
      <c r="AU1040" s="2">
        <v>1</v>
      </c>
      <c r="AV1040" s="2" t="s">
        <v>7968</v>
      </c>
      <c r="AW1040" s="2">
        <f t="shared" si="200"/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f t="shared" si="201"/>
        <v>0</v>
      </c>
      <c r="BF1040" s="2">
        <v>0</v>
      </c>
      <c r="BG1040" s="2">
        <v>1</v>
      </c>
      <c r="BH1040" s="2" t="s">
        <v>7968</v>
      </c>
      <c r="BI1040" s="2">
        <v>0</v>
      </c>
      <c r="BJ1040" s="2">
        <v>0</v>
      </c>
      <c r="BK1040" s="2">
        <v>0</v>
      </c>
      <c r="BL1040" s="2">
        <f t="shared" si="202"/>
        <v>0</v>
      </c>
      <c r="BM1040" s="2">
        <v>0</v>
      </c>
      <c r="BN1040" s="2">
        <v>1</v>
      </c>
      <c r="BO1040" s="2" t="s">
        <v>7968</v>
      </c>
      <c r="BP1040" s="2">
        <f t="shared" si="203"/>
        <v>0</v>
      </c>
    </row>
    <row r="1041" spans="1:68" x14ac:dyDescent="0.2">
      <c r="A1041">
        <v>1035</v>
      </c>
      <c r="B1041">
        <f t="shared" si="194"/>
        <v>0</v>
      </c>
      <c r="D1041">
        <f t="shared" si="195"/>
        <v>1</v>
      </c>
      <c r="E1041">
        <f t="shared" si="196"/>
        <v>0</v>
      </c>
      <c r="F1041" s="16" t="s">
        <v>6044</v>
      </c>
      <c r="G1041" s="16" t="s">
        <v>4686</v>
      </c>
      <c r="H1041" s="16" t="s">
        <v>6022</v>
      </c>
      <c r="I1041" s="16" t="s">
        <v>6045</v>
      </c>
      <c r="J1041" t="s">
        <v>1034</v>
      </c>
      <c r="K1041" s="8" t="s">
        <v>3309</v>
      </c>
      <c r="L1041" s="2">
        <v>0</v>
      </c>
      <c r="M1041" s="2">
        <v>1000</v>
      </c>
      <c r="N1041" s="2">
        <v>313.02924475878302</v>
      </c>
      <c r="O1041" s="2">
        <v>284.49742798964598</v>
      </c>
      <c r="P1041" s="2">
        <v>0</v>
      </c>
      <c r="Q1041" s="2">
        <v>1000</v>
      </c>
      <c r="R1041" s="2">
        <v>325.05257991680099</v>
      </c>
      <c r="S1041" s="2">
        <f t="shared" si="204"/>
        <v>1</v>
      </c>
      <c r="T1041" s="2">
        <v>300.25857393059903</v>
      </c>
      <c r="U1041" s="2">
        <v>4.6703342258141799E-4</v>
      </c>
      <c r="V1041" s="2">
        <v>2.29226549716392E-4</v>
      </c>
      <c r="W1041" s="2">
        <v>0</v>
      </c>
      <c r="X1041" s="2">
        <v>1000</v>
      </c>
      <c r="Y1041" s="2">
        <v>342.33403080821302</v>
      </c>
      <c r="Z1041" s="2">
        <f t="shared" si="197"/>
        <v>1</v>
      </c>
      <c r="AA1041" s="2">
        <v>320.36740211364901</v>
      </c>
      <c r="AB1041" s="2">
        <v>1.58139801799131E-15</v>
      </c>
      <c r="AC1041" s="2">
        <v>1.95392100552817E-21</v>
      </c>
      <c r="AD1041" s="2">
        <f t="shared" si="198"/>
        <v>1</v>
      </c>
      <c r="AE1041" s="2">
        <v>0</v>
      </c>
      <c r="AF1041" s="2">
        <v>1000</v>
      </c>
      <c r="AG1041" s="2">
        <v>321.638762333366</v>
      </c>
      <c r="AH1041" s="2">
        <v>292.95333146799197</v>
      </c>
      <c r="AI1041" s="2">
        <v>0</v>
      </c>
      <c r="AJ1041" s="2">
        <v>1000</v>
      </c>
      <c r="AK1041" s="2">
        <v>319.42320534531399</v>
      </c>
      <c r="AL1041" s="2">
        <f t="shared" si="193"/>
        <v>0</v>
      </c>
      <c r="AM1041" s="2">
        <v>287.58777149227899</v>
      </c>
      <c r="AN1041" s="2">
        <v>0.100484836492991</v>
      </c>
      <c r="AO1041" s="2">
        <v>0.94320037599852702</v>
      </c>
      <c r="AP1041" s="2">
        <v>0</v>
      </c>
      <c r="AQ1041" s="2">
        <v>1000</v>
      </c>
      <c r="AR1041" s="2">
        <v>357.44807615881302</v>
      </c>
      <c r="AS1041" s="2">
        <f t="shared" si="199"/>
        <v>0</v>
      </c>
      <c r="AT1041" s="2">
        <v>339.14467171683998</v>
      </c>
      <c r="AU1041" s="2">
        <v>2.03951424360631E-22</v>
      </c>
      <c r="AV1041" s="2">
        <v>1.0647525096763899E-30</v>
      </c>
      <c r="AW1041" s="2">
        <f t="shared" si="200"/>
        <v>0</v>
      </c>
      <c r="AX1041" s="2">
        <v>0</v>
      </c>
      <c r="AY1041" s="2">
        <v>1000</v>
      </c>
      <c r="AZ1041" s="2">
        <v>346.67532789125897</v>
      </c>
      <c r="BA1041" s="2">
        <v>324.73581760937498</v>
      </c>
      <c r="BB1041" s="2">
        <v>0</v>
      </c>
      <c r="BC1041" s="2">
        <v>1000</v>
      </c>
      <c r="BD1041" s="2">
        <v>314.81463361340701</v>
      </c>
      <c r="BE1041" s="2">
        <f t="shared" si="201"/>
        <v>-1</v>
      </c>
      <c r="BF1041" s="2">
        <v>282.18717481796602</v>
      </c>
      <c r="BG1041" s="2">
        <v>1.1899039253922501E-18</v>
      </c>
      <c r="BH1041" s="2">
        <v>9.5544576005555098E-26</v>
      </c>
      <c r="BI1041" s="2">
        <v>0</v>
      </c>
      <c r="BJ1041" s="2">
        <v>1000</v>
      </c>
      <c r="BK1041" s="2">
        <v>335.13652485076602</v>
      </c>
      <c r="BL1041" s="2">
        <f t="shared" si="202"/>
        <v>-1</v>
      </c>
      <c r="BM1041" s="2">
        <v>308.38095636271299</v>
      </c>
      <c r="BN1041" s="2">
        <v>1.7227034759106001E-8</v>
      </c>
      <c r="BO1041" s="2">
        <v>4.1897992400526199E-4</v>
      </c>
      <c r="BP1041" s="2">
        <f t="shared" si="203"/>
        <v>1</v>
      </c>
    </row>
    <row r="1042" spans="1:68" x14ac:dyDescent="0.2">
      <c r="A1042">
        <v>1036</v>
      </c>
      <c r="B1042">
        <f t="shared" si="194"/>
        <v>1</v>
      </c>
      <c r="D1042">
        <f t="shared" si="195"/>
        <v>0</v>
      </c>
      <c r="E1042">
        <f t="shared" si="196"/>
        <v>0</v>
      </c>
      <c r="F1042" s="16" t="s">
        <v>6046</v>
      </c>
      <c r="G1042" s="16" t="s">
        <v>4686</v>
      </c>
      <c r="H1042" s="16" t="s">
        <v>6022</v>
      </c>
      <c r="I1042" s="16" t="s">
        <v>6047</v>
      </c>
      <c r="J1042" t="s">
        <v>1035</v>
      </c>
      <c r="K1042" s="8" t="s">
        <v>3310</v>
      </c>
      <c r="L1042" s="2">
        <v>0</v>
      </c>
      <c r="M1042" s="2">
        <v>1.3219377259934001E-2</v>
      </c>
      <c r="N1042" s="2">
        <v>6.4589409532910406E-5</v>
      </c>
      <c r="O1042" s="2">
        <v>2.2427535589609102E-5</v>
      </c>
      <c r="P1042" s="2">
        <v>0</v>
      </c>
      <c r="Q1042" s="2">
        <v>1.32193771455079E-2</v>
      </c>
      <c r="R1042" s="2">
        <v>1.3608842287849701E-4</v>
      </c>
      <c r="S1042" s="2">
        <f t="shared" si="204"/>
        <v>0</v>
      </c>
      <c r="T1042" s="2">
        <v>5.6990725834989099E-5</v>
      </c>
      <c r="U1042" s="2">
        <v>0</v>
      </c>
      <c r="V1042" s="2">
        <v>3.0180171853804998E-23</v>
      </c>
      <c r="W1042" s="2">
        <v>0</v>
      </c>
      <c r="X1042" s="2">
        <v>1.3219377212231201E-2</v>
      </c>
      <c r="Y1042" s="2">
        <v>6.6409429902671303E-5</v>
      </c>
      <c r="Z1042" s="2">
        <f t="shared" si="197"/>
        <v>0</v>
      </c>
      <c r="AA1042" s="2">
        <v>2.3262714785562999E-5</v>
      </c>
      <c r="AB1042" s="2">
        <v>1.41253187595434E-2</v>
      </c>
      <c r="AC1042" s="2">
        <v>1.2178968670507999</v>
      </c>
      <c r="AD1042" s="2">
        <f t="shared" si="198"/>
        <v>0</v>
      </c>
      <c r="AE1042" s="2">
        <v>0</v>
      </c>
      <c r="AF1042" s="2">
        <v>2.4124904355004299E-2</v>
      </c>
      <c r="AG1042" s="2">
        <v>1.0982199261917301E-4</v>
      </c>
      <c r="AH1042" s="2">
        <v>4.3730296277172998E-5</v>
      </c>
      <c r="AI1042" s="2">
        <v>0</v>
      </c>
      <c r="AJ1042" s="2">
        <v>2.4124904393634201E-2</v>
      </c>
      <c r="AK1042" s="2">
        <v>2.3088071920517701E-4</v>
      </c>
      <c r="AL1042" s="2">
        <f t="shared" si="193"/>
        <v>0</v>
      </c>
      <c r="AM1042" s="2">
        <v>1.13106182706678E-4</v>
      </c>
      <c r="AN1042" s="2">
        <v>0</v>
      </c>
      <c r="AO1042" s="2">
        <v>1.0779906295999301E-25</v>
      </c>
      <c r="AP1042" s="2">
        <v>0</v>
      </c>
      <c r="AQ1042" s="2">
        <v>1.49720769348496E-2</v>
      </c>
      <c r="AR1042" s="2">
        <v>9.7197220551395802E-5</v>
      </c>
      <c r="AS1042" s="2">
        <f t="shared" si="199"/>
        <v>0</v>
      </c>
      <c r="AT1042" s="2">
        <v>4.0441426786667999E-5</v>
      </c>
      <c r="AU1042" s="2">
        <v>4.2318163975584598E-6</v>
      </c>
      <c r="AV1042" s="2">
        <v>0.210883501102478</v>
      </c>
      <c r="AW1042" s="2">
        <f t="shared" si="200"/>
        <v>0</v>
      </c>
      <c r="AX1042" s="2">
        <v>0</v>
      </c>
      <c r="AY1042" s="2">
        <v>5.5152051715746102E-2</v>
      </c>
      <c r="AZ1042" s="2">
        <v>3.1477145832766303E-4</v>
      </c>
      <c r="BA1042" s="2">
        <v>1.11515835655977E-4</v>
      </c>
      <c r="BB1042" s="2">
        <v>1.1415254549616499E-28</v>
      </c>
      <c r="BC1042" s="2">
        <v>9.5822625493424102E-2</v>
      </c>
      <c r="BD1042" s="2">
        <v>2.4298831326106499E-2</v>
      </c>
      <c r="BE1042" s="2">
        <f t="shared" si="201"/>
        <v>1</v>
      </c>
      <c r="BF1042" s="2">
        <v>2.2632219693045401E-2</v>
      </c>
      <c r="BG1042" s="2">
        <v>0</v>
      </c>
      <c r="BH1042" s="2">
        <v>0</v>
      </c>
      <c r="BI1042" s="2">
        <v>0</v>
      </c>
      <c r="BJ1042" s="2">
        <v>2.0415992859549099E-2</v>
      </c>
      <c r="BK1042" s="2">
        <v>1.18047584772984E-4</v>
      </c>
      <c r="BL1042" s="2">
        <f t="shared" si="202"/>
        <v>-1</v>
      </c>
      <c r="BM1042" s="2">
        <v>5.2793627644912898E-5</v>
      </c>
      <c r="BN1042" s="2">
        <v>6.5201174246942601E-295</v>
      </c>
      <c r="BO1042" s="2">
        <v>7.55909962836543E-28</v>
      </c>
      <c r="BP1042" s="2">
        <f t="shared" si="203"/>
        <v>1</v>
      </c>
    </row>
    <row r="1043" spans="1:68" x14ac:dyDescent="0.2">
      <c r="A1043">
        <v>1037</v>
      </c>
      <c r="B1043">
        <f t="shared" si="194"/>
        <v>0</v>
      </c>
      <c r="D1043">
        <f t="shared" si="195"/>
        <v>0</v>
      </c>
      <c r="E1043">
        <f t="shared" si="196"/>
        <v>0</v>
      </c>
      <c r="F1043" s="16" t="s">
        <v>6048</v>
      </c>
      <c r="G1043" s="16" t="s">
        <v>4686</v>
      </c>
      <c r="H1043" s="16" t="s">
        <v>6022</v>
      </c>
      <c r="I1043" s="16" t="s">
        <v>6049</v>
      </c>
      <c r="J1043" t="s">
        <v>1036</v>
      </c>
      <c r="K1043" s="8" t="s">
        <v>3311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f t="shared" si="204"/>
        <v>0</v>
      </c>
      <c r="T1043" s="2">
        <v>0</v>
      </c>
      <c r="U1043" s="2">
        <v>1</v>
      </c>
      <c r="V1043" s="2" t="s">
        <v>7968</v>
      </c>
      <c r="W1043" s="2">
        <v>0</v>
      </c>
      <c r="X1043" s="2">
        <v>0</v>
      </c>
      <c r="Y1043" s="2">
        <v>0</v>
      </c>
      <c r="Z1043" s="2">
        <f t="shared" si="197"/>
        <v>0</v>
      </c>
      <c r="AA1043" s="2">
        <v>0</v>
      </c>
      <c r="AB1043" s="2">
        <v>1</v>
      </c>
      <c r="AC1043" s="2" t="s">
        <v>7968</v>
      </c>
      <c r="AD1043" s="2">
        <f t="shared" si="198"/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f t="shared" si="193"/>
        <v>0</v>
      </c>
      <c r="AM1043" s="2">
        <v>0</v>
      </c>
      <c r="AN1043" s="2">
        <v>1</v>
      </c>
      <c r="AO1043" s="2" t="s">
        <v>7968</v>
      </c>
      <c r="AP1043" s="2">
        <v>0</v>
      </c>
      <c r="AQ1043" s="2">
        <v>0</v>
      </c>
      <c r="AR1043" s="2">
        <v>0</v>
      </c>
      <c r="AS1043" s="2">
        <f t="shared" si="199"/>
        <v>0</v>
      </c>
      <c r="AT1043" s="2">
        <v>0</v>
      </c>
      <c r="AU1043" s="2">
        <v>1</v>
      </c>
      <c r="AV1043" s="2" t="s">
        <v>7968</v>
      </c>
      <c r="AW1043" s="2">
        <f t="shared" si="200"/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f t="shared" si="201"/>
        <v>0</v>
      </c>
      <c r="BF1043" s="2">
        <v>0</v>
      </c>
      <c r="BG1043" s="2">
        <v>1</v>
      </c>
      <c r="BH1043" s="2" t="s">
        <v>7968</v>
      </c>
      <c r="BI1043" s="2">
        <v>0</v>
      </c>
      <c r="BJ1043" s="2">
        <v>0</v>
      </c>
      <c r="BK1043" s="2">
        <v>0</v>
      </c>
      <c r="BL1043" s="2">
        <f t="shared" si="202"/>
        <v>0</v>
      </c>
      <c r="BM1043" s="2">
        <v>0</v>
      </c>
      <c r="BN1043" s="2">
        <v>1</v>
      </c>
      <c r="BO1043" s="2" t="s">
        <v>7968</v>
      </c>
      <c r="BP1043" s="2">
        <f t="shared" si="203"/>
        <v>0</v>
      </c>
    </row>
    <row r="1044" spans="1:68" x14ac:dyDescent="0.2">
      <c r="A1044">
        <v>1038</v>
      </c>
      <c r="B1044">
        <f t="shared" si="194"/>
        <v>0</v>
      </c>
      <c r="D1044">
        <f t="shared" si="195"/>
        <v>1</v>
      </c>
      <c r="E1044">
        <f t="shared" si="196"/>
        <v>0</v>
      </c>
      <c r="F1044" s="16" t="s">
        <v>6050</v>
      </c>
      <c r="G1044" s="16" t="s">
        <v>4686</v>
      </c>
      <c r="H1044" s="16" t="s">
        <v>6022</v>
      </c>
      <c r="I1044" s="16" t="s">
        <v>6051</v>
      </c>
      <c r="J1044" t="s">
        <v>1037</v>
      </c>
      <c r="K1044" s="8" t="s">
        <v>3312</v>
      </c>
      <c r="L1044" s="2">
        <v>0</v>
      </c>
      <c r="M1044" s="2">
        <v>1000</v>
      </c>
      <c r="N1044" s="2">
        <v>313.02924475878399</v>
      </c>
      <c r="O1044" s="2">
        <v>284.49742798964598</v>
      </c>
      <c r="P1044" s="2">
        <v>0</v>
      </c>
      <c r="Q1044" s="2">
        <v>1000</v>
      </c>
      <c r="R1044" s="2">
        <v>325.05257991680099</v>
      </c>
      <c r="S1044" s="2">
        <f t="shared" si="204"/>
        <v>1</v>
      </c>
      <c r="T1044" s="2">
        <v>300.25857393059999</v>
      </c>
      <c r="U1044" s="2">
        <v>4.6703342258141799E-4</v>
      </c>
      <c r="V1044" s="2">
        <v>2.29226549716392E-4</v>
      </c>
      <c r="W1044" s="2">
        <v>0</v>
      </c>
      <c r="X1044" s="2">
        <v>1000</v>
      </c>
      <c r="Y1044" s="2">
        <v>342.33403080821302</v>
      </c>
      <c r="Z1044" s="2">
        <f t="shared" si="197"/>
        <v>1</v>
      </c>
      <c r="AA1044" s="2">
        <v>320.36740211364901</v>
      </c>
      <c r="AB1044" s="2">
        <v>1.58139801799131E-15</v>
      </c>
      <c r="AC1044" s="2">
        <v>1.95392100552817E-21</v>
      </c>
      <c r="AD1044" s="2">
        <f t="shared" si="198"/>
        <v>1</v>
      </c>
      <c r="AE1044" s="2">
        <v>0</v>
      </c>
      <c r="AF1044" s="2">
        <v>1000</v>
      </c>
      <c r="AG1044" s="2">
        <v>321.638762333366</v>
      </c>
      <c r="AH1044" s="2">
        <v>292.95333146799101</v>
      </c>
      <c r="AI1044" s="2">
        <v>0</v>
      </c>
      <c r="AJ1044" s="2">
        <v>1000</v>
      </c>
      <c r="AK1044" s="2">
        <v>319.42320534531399</v>
      </c>
      <c r="AL1044" s="2">
        <f t="shared" si="193"/>
        <v>0</v>
      </c>
      <c r="AM1044" s="2">
        <v>287.58777149227899</v>
      </c>
      <c r="AN1044" s="2">
        <v>0.100484836492991</v>
      </c>
      <c r="AO1044" s="2">
        <v>0.94320037599852702</v>
      </c>
      <c r="AP1044" s="2">
        <v>0</v>
      </c>
      <c r="AQ1044" s="2">
        <v>1000</v>
      </c>
      <c r="AR1044" s="2">
        <v>357.44807615881302</v>
      </c>
      <c r="AS1044" s="2">
        <f t="shared" si="199"/>
        <v>0</v>
      </c>
      <c r="AT1044" s="2">
        <v>339.14467171683998</v>
      </c>
      <c r="AU1044" s="2">
        <v>2.03951424360631E-22</v>
      </c>
      <c r="AV1044" s="2">
        <v>1.0647525096763899E-30</v>
      </c>
      <c r="AW1044" s="2">
        <f t="shared" si="200"/>
        <v>0</v>
      </c>
      <c r="AX1044" s="2">
        <v>0</v>
      </c>
      <c r="AY1044" s="2">
        <v>1000</v>
      </c>
      <c r="AZ1044" s="2">
        <v>346.67532789125897</v>
      </c>
      <c r="BA1044" s="2">
        <v>324.73581760937498</v>
      </c>
      <c r="BB1044" s="2">
        <v>0</v>
      </c>
      <c r="BC1044" s="2">
        <v>1000</v>
      </c>
      <c r="BD1044" s="2">
        <v>314.81463361340701</v>
      </c>
      <c r="BE1044" s="2">
        <f t="shared" si="201"/>
        <v>-1</v>
      </c>
      <c r="BF1044" s="2">
        <v>282.18717481796602</v>
      </c>
      <c r="BG1044" s="2">
        <v>1.1899039253922501E-18</v>
      </c>
      <c r="BH1044" s="2">
        <v>9.5544576005555098E-26</v>
      </c>
      <c r="BI1044" s="2">
        <v>0</v>
      </c>
      <c r="BJ1044" s="2">
        <v>1000</v>
      </c>
      <c r="BK1044" s="2">
        <v>335.13652485076602</v>
      </c>
      <c r="BL1044" s="2">
        <f t="shared" si="202"/>
        <v>-1</v>
      </c>
      <c r="BM1044" s="2">
        <v>308.38095636271299</v>
      </c>
      <c r="BN1044" s="2">
        <v>1.7227034759106001E-8</v>
      </c>
      <c r="BO1044" s="2">
        <v>4.1897992400526199E-4</v>
      </c>
      <c r="BP1044" s="2">
        <f t="shared" si="203"/>
        <v>1</v>
      </c>
    </row>
    <row r="1045" spans="1:68" x14ac:dyDescent="0.2">
      <c r="A1045">
        <v>1039</v>
      </c>
      <c r="B1045">
        <f t="shared" si="194"/>
        <v>0</v>
      </c>
      <c r="D1045">
        <f t="shared" si="195"/>
        <v>0</v>
      </c>
      <c r="E1045">
        <f t="shared" si="196"/>
        <v>0</v>
      </c>
      <c r="F1045" s="16" t="s">
        <v>6052</v>
      </c>
      <c r="G1045" s="16" t="s">
        <v>4686</v>
      </c>
      <c r="H1045" s="16" t="s">
        <v>6022</v>
      </c>
      <c r="I1045" s="16" t="s">
        <v>6053</v>
      </c>
      <c r="J1045" t="s">
        <v>1038</v>
      </c>
      <c r="K1045" s="8" t="s">
        <v>3313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f t="shared" si="204"/>
        <v>0</v>
      </c>
      <c r="T1045" s="2">
        <v>0</v>
      </c>
      <c r="U1045" s="2">
        <v>1</v>
      </c>
      <c r="V1045" s="2" t="s">
        <v>7968</v>
      </c>
      <c r="W1045" s="2">
        <v>0</v>
      </c>
      <c r="X1045" s="2">
        <v>0</v>
      </c>
      <c r="Y1045" s="2">
        <v>0</v>
      </c>
      <c r="Z1045" s="2">
        <f t="shared" si="197"/>
        <v>0</v>
      </c>
      <c r="AA1045" s="2">
        <v>0</v>
      </c>
      <c r="AB1045" s="2">
        <v>1</v>
      </c>
      <c r="AC1045" s="2" t="s">
        <v>7968</v>
      </c>
      <c r="AD1045" s="2">
        <f t="shared" si="198"/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f t="shared" si="193"/>
        <v>0</v>
      </c>
      <c r="AM1045" s="2">
        <v>0</v>
      </c>
      <c r="AN1045" s="2">
        <v>1</v>
      </c>
      <c r="AO1045" s="2" t="s">
        <v>7968</v>
      </c>
      <c r="AP1045" s="2">
        <v>0</v>
      </c>
      <c r="AQ1045" s="2">
        <v>0</v>
      </c>
      <c r="AR1045" s="2">
        <v>0</v>
      </c>
      <c r="AS1045" s="2">
        <f t="shared" si="199"/>
        <v>0</v>
      </c>
      <c r="AT1045" s="2">
        <v>0</v>
      </c>
      <c r="AU1045" s="2">
        <v>1</v>
      </c>
      <c r="AV1045" s="2" t="s">
        <v>7968</v>
      </c>
      <c r="AW1045" s="2">
        <f t="shared" si="200"/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f t="shared" si="201"/>
        <v>0</v>
      </c>
      <c r="BF1045" s="2">
        <v>0</v>
      </c>
      <c r="BG1045" s="2">
        <v>1</v>
      </c>
      <c r="BH1045" s="2" t="s">
        <v>7968</v>
      </c>
      <c r="BI1045" s="2">
        <v>0</v>
      </c>
      <c r="BJ1045" s="2">
        <v>0</v>
      </c>
      <c r="BK1045" s="2">
        <v>0</v>
      </c>
      <c r="BL1045" s="2">
        <f t="shared" si="202"/>
        <v>0</v>
      </c>
      <c r="BM1045" s="2">
        <v>0</v>
      </c>
      <c r="BN1045" s="2">
        <v>1</v>
      </c>
      <c r="BO1045" s="2" t="s">
        <v>7968</v>
      </c>
      <c r="BP1045" s="2">
        <f t="shared" si="203"/>
        <v>0</v>
      </c>
    </row>
    <row r="1046" spans="1:68" x14ac:dyDescent="0.2">
      <c r="A1046">
        <v>1040</v>
      </c>
      <c r="B1046">
        <f t="shared" si="194"/>
        <v>0</v>
      </c>
      <c r="D1046">
        <f t="shared" si="195"/>
        <v>0</v>
      </c>
      <c r="E1046">
        <f t="shared" si="196"/>
        <v>0</v>
      </c>
      <c r="F1046" s="16" t="s">
        <v>6054</v>
      </c>
      <c r="G1046" s="16" t="s">
        <v>4686</v>
      </c>
      <c r="H1046" s="16" t="s">
        <v>6022</v>
      </c>
      <c r="I1046" s="16" t="s">
        <v>6055</v>
      </c>
      <c r="J1046" t="s">
        <v>1039</v>
      </c>
      <c r="K1046" s="8" t="s">
        <v>3314</v>
      </c>
      <c r="L1046" s="2">
        <v>0</v>
      </c>
      <c r="M1046" s="2">
        <v>3.3048443166118699E-2</v>
      </c>
      <c r="N1046" s="2">
        <v>1.43559951545261E-5</v>
      </c>
      <c r="O1046" s="2">
        <v>3.4621369431344302E-6</v>
      </c>
      <c r="P1046" s="2">
        <v>0</v>
      </c>
      <c r="Q1046" s="2">
        <v>1.32193771411844E-2</v>
      </c>
      <c r="R1046" s="2">
        <v>4.7079011988776402E-6</v>
      </c>
      <c r="S1046" s="2">
        <f t="shared" si="204"/>
        <v>-1</v>
      </c>
      <c r="T1046" s="2">
        <v>0</v>
      </c>
      <c r="U1046" s="2">
        <v>0</v>
      </c>
      <c r="V1046" s="2">
        <v>4.9092144187151601E-3</v>
      </c>
      <c r="W1046" s="2">
        <v>0</v>
      </c>
      <c r="X1046" s="2">
        <v>3.3048443019999402E-2</v>
      </c>
      <c r="Y1046" s="2">
        <v>8.2199660936094405E-5</v>
      </c>
      <c r="Z1046" s="2">
        <f t="shared" si="197"/>
        <v>1</v>
      </c>
      <c r="AA1046" s="2">
        <v>2.9359582658521099E-5</v>
      </c>
      <c r="AB1046" s="2">
        <v>0</v>
      </c>
      <c r="AC1046" s="2">
        <v>2.6070938098998401E-33</v>
      </c>
      <c r="AD1046" s="2">
        <f t="shared" si="198"/>
        <v>1</v>
      </c>
      <c r="AE1046" s="2">
        <v>0</v>
      </c>
      <c r="AF1046" s="2">
        <v>6.0312260882091899E-2</v>
      </c>
      <c r="AG1046" s="2">
        <v>3.4760693182846402E-5</v>
      </c>
      <c r="AH1046" s="2">
        <v>8.6246748331241592E-6</v>
      </c>
      <c r="AI1046" s="2">
        <v>0</v>
      </c>
      <c r="AJ1046" s="2">
        <v>2.4124904393634201E-2</v>
      </c>
      <c r="AK1046" s="2">
        <v>1.14625453933558E-4</v>
      </c>
      <c r="AL1046" s="2">
        <f t="shared" si="193"/>
        <v>1</v>
      </c>
      <c r="AM1046" s="2">
        <v>5.2410593511335898E-5</v>
      </c>
      <c r="AN1046" s="2">
        <v>0</v>
      </c>
      <c r="AO1046" s="2">
        <v>1.48443087231294E-20</v>
      </c>
      <c r="AP1046" s="2">
        <v>0</v>
      </c>
      <c r="AQ1046" s="2">
        <v>3.1884978655891898E-2</v>
      </c>
      <c r="AR1046" s="2">
        <v>8.3712735964707404E-5</v>
      </c>
      <c r="AS1046" s="2">
        <f t="shared" si="199"/>
        <v>1</v>
      </c>
      <c r="AT1046" s="2">
        <v>3.2201248013498897E-5</v>
      </c>
      <c r="AU1046" s="2">
        <v>0</v>
      </c>
      <c r="AV1046" s="2">
        <v>1.1076986835495401E-9</v>
      </c>
      <c r="AW1046" s="2">
        <f t="shared" si="200"/>
        <v>1</v>
      </c>
      <c r="AX1046" s="2">
        <v>0</v>
      </c>
      <c r="AY1046" s="2">
        <v>0.220608206853388</v>
      </c>
      <c r="AZ1046" s="2">
        <v>6.9724950945523705E-4</v>
      </c>
      <c r="BA1046" s="2">
        <v>2.6739687862164298E-4</v>
      </c>
      <c r="BB1046" s="2">
        <v>0</v>
      </c>
      <c r="BC1046" s="2">
        <v>2.4520339301389301E-2</v>
      </c>
      <c r="BD1046" s="2">
        <v>6.5368394684978303E-6</v>
      </c>
      <c r="BE1046" s="2">
        <f t="shared" si="201"/>
        <v>-1</v>
      </c>
      <c r="BF1046" s="2">
        <v>1.2843694378400499E-6</v>
      </c>
      <c r="BG1046" s="2">
        <v>0</v>
      </c>
      <c r="BH1046" s="2">
        <v>1.8036853316039799E-64</v>
      </c>
      <c r="BI1046" s="2">
        <v>0</v>
      </c>
      <c r="BJ1046" s="2">
        <v>9.8420619485954403E-2</v>
      </c>
      <c r="BK1046" s="2">
        <v>5.6382911688018302E-5</v>
      </c>
      <c r="BL1046" s="2">
        <f t="shared" si="202"/>
        <v>-1</v>
      </c>
      <c r="BM1046" s="2">
        <v>1.45151733690865E-5</v>
      </c>
      <c r="BN1046" s="2">
        <v>0</v>
      </c>
      <c r="BO1046" s="2">
        <v>2.83726493717252E-53</v>
      </c>
      <c r="BP1046" s="2">
        <f t="shared" si="203"/>
        <v>1</v>
      </c>
    </row>
    <row r="1047" spans="1:68" x14ac:dyDescent="0.2">
      <c r="A1047">
        <v>1041</v>
      </c>
      <c r="B1047">
        <f t="shared" si="194"/>
        <v>1</v>
      </c>
      <c r="D1047">
        <f t="shared" si="195"/>
        <v>0</v>
      </c>
      <c r="E1047">
        <f t="shared" si="196"/>
        <v>0</v>
      </c>
      <c r="F1047" s="16" t="s">
        <v>6056</v>
      </c>
      <c r="G1047" s="16" t="s">
        <v>4686</v>
      </c>
      <c r="H1047" s="16" t="s">
        <v>6022</v>
      </c>
      <c r="I1047" s="16" t="s">
        <v>6057</v>
      </c>
      <c r="J1047" t="s">
        <v>1040</v>
      </c>
      <c r="K1047" s="8" t="s">
        <v>3315</v>
      </c>
      <c r="L1047" s="2">
        <v>6.2087474837930097E-3</v>
      </c>
      <c r="M1047" s="2">
        <v>2.2732969052938801E-2</v>
      </c>
      <c r="N1047" s="2">
        <v>6.2152279377694301E-3</v>
      </c>
      <c r="O1047" s="2">
        <v>6.2103948695977898E-3</v>
      </c>
      <c r="P1047" s="2">
        <v>6.2087474840646301E-3</v>
      </c>
      <c r="Q1047" s="2">
        <v>2.2732968911257201E-2</v>
      </c>
      <c r="R1047" s="2">
        <v>6.2156231433955801E-3</v>
      </c>
      <c r="S1047" s="2">
        <f t="shared" si="204"/>
        <v>0</v>
      </c>
      <c r="T1047" s="2">
        <v>6.2105792058809303E-3</v>
      </c>
      <c r="U1047" s="2">
        <v>1.0351648660855E-16</v>
      </c>
      <c r="V1047" s="2">
        <v>1.4003717941178</v>
      </c>
      <c r="W1047" s="2">
        <v>6.2087474839347201E-3</v>
      </c>
      <c r="X1047" s="2">
        <v>2.2732968997048401E-2</v>
      </c>
      <c r="Y1047" s="2">
        <v>6.2195489447266598E-3</v>
      </c>
      <c r="Z1047" s="2">
        <f t="shared" si="197"/>
        <v>0</v>
      </c>
      <c r="AA1047" s="2">
        <v>6.2106176473315702E-3</v>
      </c>
      <c r="AB1047" s="2">
        <v>1.5592259918329399E-59</v>
      </c>
      <c r="AC1047" s="2">
        <v>0.18310613684885599</v>
      </c>
      <c r="AD1047" s="2">
        <f t="shared" si="198"/>
        <v>0</v>
      </c>
      <c r="AE1047" s="2">
        <v>1.11757454708274E-2</v>
      </c>
      <c r="AF1047" s="2">
        <v>4.1331875925559002E-2</v>
      </c>
      <c r="AG1047" s="2">
        <v>1.1191833877348401E-2</v>
      </c>
      <c r="AH1047" s="2">
        <v>1.1179309070825099E-2</v>
      </c>
      <c r="AI1047" s="2">
        <v>1.1175745470691899E-2</v>
      </c>
      <c r="AJ1047" s="2">
        <v>4.1331875972540899E-2</v>
      </c>
      <c r="AK1047" s="2">
        <v>1.11888978186135E-2</v>
      </c>
      <c r="AL1047" s="2">
        <f t="shared" si="193"/>
        <v>0</v>
      </c>
      <c r="AM1047" s="2">
        <v>1.1179442927083101E-2</v>
      </c>
      <c r="AN1047" s="2">
        <v>1.7227034759106001E-8</v>
      </c>
      <c r="AO1047" s="2">
        <v>0.98952552650748204</v>
      </c>
      <c r="AP1047" s="2">
        <v>1.0329908461318701E-2</v>
      </c>
      <c r="AQ1047" s="2">
        <v>5.8157376442252003E-2</v>
      </c>
      <c r="AR1047" s="2">
        <v>1.03561346120381E-2</v>
      </c>
      <c r="AS1047" s="2">
        <f t="shared" si="199"/>
        <v>0</v>
      </c>
      <c r="AT1047" s="2">
        <v>1.0335633705558799E-2</v>
      </c>
      <c r="AU1047" s="2">
        <v>0</v>
      </c>
      <c r="AV1047" s="2">
        <v>0</v>
      </c>
      <c r="AW1047" s="2">
        <f t="shared" si="200"/>
        <v>0</v>
      </c>
      <c r="AX1047" s="2">
        <v>7.1738730705820297E-3</v>
      </c>
      <c r="AY1047" s="2">
        <v>6.2325924783662202E-2</v>
      </c>
      <c r="AZ1047" s="2">
        <v>7.1959743337001404E-3</v>
      </c>
      <c r="BA1047" s="2">
        <v>7.17919923856109E-3</v>
      </c>
      <c r="BB1047" s="2">
        <v>4.1657936789850098E-3</v>
      </c>
      <c r="BC1047" s="2">
        <v>3.4816217806393102E-2</v>
      </c>
      <c r="BD1047" s="2">
        <v>4.1835722377611597E-3</v>
      </c>
      <c r="BE1047" s="2">
        <f t="shared" si="201"/>
        <v>-1</v>
      </c>
      <c r="BF1047" s="2">
        <v>4.1695715841235702E-3</v>
      </c>
      <c r="BG1047" s="2">
        <v>0</v>
      </c>
      <c r="BH1047" s="2">
        <v>0</v>
      </c>
      <c r="BI1047" s="2">
        <v>4.1163444641773503E-3</v>
      </c>
      <c r="BJ1047" s="2">
        <v>4.5049134509585899E-2</v>
      </c>
      <c r="BK1047" s="2">
        <v>4.1343850032141503E-3</v>
      </c>
      <c r="BL1047" s="2">
        <f t="shared" si="202"/>
        <v>-1</v>
      </c>
      <c r="BM1047" s="2">
        <v>4.1211839662529002E-3</v>
      </c>
      <c r="BN1047" s="2">
        <v>0</v>
      </c>
      <c r="BO1047" s="2">
        <v>0</v>
      </c>
      <c r="BP1047" s="2">
        <f t="shared" si="203"/>
        <v>1</v>
      </c>
    </row>
    <row r="1048" spans="1:68" x14ac:dyDescent="0.2">
      <c r="A1048">
        <v>1042</v>
      </c>
      <c r="B1048">
        <f t="shared" si="194"/>
        <v>0</v>
      </c>
      <c r="D1048">
        <f t="shared" si="195"/>
        <v>0</v>
      </c>
      <c r="E1048">
        <f t="shared" si="196"/>
        <v>0</v>
      </c>
      <c r="F1048" s="16" t="s">
        <v>6058</v>
      </c>
      <c r="G1048" s="16" t="s">
        <v>4686</v>
      </c>
      <c r="H1048" s="16" t="s">
        <v>6022</v>
      </c>
      <c r="I1048" s="16" t="s">
        <v>6057</v>
      </c>
      <c r="J1048" t="s">
        <v>1041</v>
      </c>
      <c r="K1048" s="8" t="s">
        <v>3316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f t="shared" si="204"/>
        <v>0</v>
      </c>
      <c r="T1048" s="2">
        <v>0</v>
      </c>
      <c r="U1048" s="2">
        <v>1</v>
      </c>
      <c r="V1048" s="2" t="s">
        <v>7968</v>
      </c>
      <c r="W1048" s="2">
        <v>0</v>
      </c>
      <c r="X1048" s="2">
        <v>0</v>
      </c>
      <c r="Y1048" s="2">
        <v>0</v>
      </c>
      <c r="Z1048" s="2">
        <f t="shared" si="197"/>
        <v>0</v>
      </c>
      <c r="AA1048" s="2">
        <v>0</v>
      </c>
      <c r="AB1048" s="2">
        <v>1</v>
      </c>
      <c r="AC1048" s="2" t="s">
        <v>7968</v>
      </c>
      <c r="AD1048" s="2">
        <f t="shared" si="198"/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f t="shared" si="193"/>
        <v>0</v>
      </c>
      <c r="AM1048" s="2">
        <v>0</v>
      </c>
      <c r="AN1048" s="2">
        <v>1</v>
      </c>
      <c r="AO1048" s="2" t="s">
        <v>7968</v>
      </c>
      <c r="AP1048" s="2">
        <v>0</v>
      </c>
      <c r="AQ1048" s="2">
        <v>0</v>
      </c>
      <c r="AR1048" s="2">
        <v>0</v>
      </c>
      <c r="AS1048" s="2">
        <f t="shared" si="199"/>
        <v>0</v>
      </c>
      <c r="AT1048" s="2">
        <v>0</v>
      </c>
      <c r="AU1048" s="2">
        <v>1</v>
      </c>
      <c r="AV1048" s="2" t="s">
        <v>7968</v>
      </c>
      <c r="AW1048" s="2">
        <f t="shared" si="200"/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f t="shared" si="201"/>
        <v>0</v>
      </c>
      <c r="BF1048" s="2">
        <v>0</v>
      </c>
      <c r="BG1048" s="2">
        <v>1</v>
      </c>
      <c r="BH1048" s="2" t="s">
        <v>7968</v>
      </c>
      <c r="BI1048" s="2">
        <v>0</v>
      </c>
      <c r="BJ1048" s="2">
        <v>0</v>
      </c>
      <c r="BK1048" s="2">
        <v>0</v>
      </c>
      <c r="BL1048" s="2">
        <f t="shared" si="202"/>
        <v>0</v>
      </c>
      <c r="BM1048" s="2">
        <v>0</v>
      </c>
      <c r="BN1048" s="2">
        <v>1</v>
      </c>
      <c r="BO1048" s="2" t="s">
        <v>7968</v>
      </c>
      <c r="BP1048" s="2">
        <f t="shared" si="203"/>
        <v>0</v>
      </c>
    </row>
    <row r="1049" spans="1:68" x14ac:dyDescent="0.2">
      <c r="A1049">
        <v>1043</v>
      </c>
      <c r="B1049">
        <f t="shared" si="194"/>
        <v>0</v>
      </c>
      <c r="D1049">
        <f t="shared" si="195"/>
        <v>0</v>
      </c>
      <c r="E1049">
        <f t="shared" si="196"/>
        <v>1</v>
      </c>
      <c r="F1049" s="16" t="s">
        <v>6059</v>
      </c>
      <c r="G1049" s="16" t="s">
        <v>4686</v>
      </c>
      <c r="H1049" s="16" t="s">
        <v>6022</v>
      </c>
      <c r="I1049" s="16" t="s">
        <v>6060</v>
      </c>
      <c r="J1049" t="s">
        <v>1042</v>
      </c>
      <c r="K1049" s="8" t="s">
        <v>3317</v>
      </c>
      <c r="L1049" s="2">
        <v>1.46126299408432E-4</v>
      </c>
      <c r="M1049" s="2">
        <v>3.3194569463782103E-2</v>
      </c>
      <c r="N1049" s="2">
        <v>4.8099212619851896E-3</v>
      </c>
      <c r="O1049" s="2">
        <v>4.1912047215329103E-3</v>
      </c>
      <c r="P1049" s="2">
        <v>1.4612629941482399E-4</v>
      </c>
      <c r="Q1049" s="2">
        <v>3.31945691622893E-2</v>
      </c>
      <c r="R1049" s="2">
        <v>4.90938813175855E-3</v>
      </c>
      <c r="S1049" s="2">
        <f t="shared" si="204"/>
        <v>0</v>
      </c>
      <c r="T1049" s="2">
        <v>4.3007205337597396E-3</v>
      </c>
      <c r="U1049" s="2">
        <v>0.146805646594768</v>
      </c>
      <c r="V1049" s="2">
        <v>0.20718020213973301</v>
      </c>
      <c r="W1049" s="2">
        <v>1.46126299411767E-4</v>
      </c>
      <c r="X1049" s="2">
        <v>3.3194569319999298E-2</v>
      </c>
      <c r="Y1049" s="2">
        <v>5.1724065668457596E-3</v>
      </c>
      <c r="Z1049" s="2">
        <f t="shared" si="197"/>
        <v>0</v>
      </c>
      <c r="AA1049" s="2">
        <v>4.7915772577234103E-3</v>
      </c>
      <c r="AB1049" s="2">
        <v>5.9635967633551501E-40</v>
      </c>
      <c r="AC1049" s="2">
        <v>1.2723638392101E-12</v>
      </c>
      <c r="AD1049" s="2">
        <f t="shared" si="198"/>
        <v>0</v>
      </c>
      <c r="AE1049" s="2">
        <v>2.63027338935177E-4</v>
      </c>
      <c r="AF1049" s="2">
        <v>6.0575288228499599E-2</v>
      </c>
      <c r="AG1049" s="2">
        <v>9.2797463778204105E-3</v>
      </c>
      <c r="AH1049" s="2">
        <v>8.2326602997085004E-3</v>
      </c>
      <c r="AI1049" s="2">
        <v>2.6302733893198701E-4</v>
      </c>
      <c r="AJ1049" s="2">
        <v>6.0575288322049101E-2</v>
      </c>
      <c r="AK1049" s="2">
        <v>8.7956727307952395E-3</v>
      </c>
      <c r="AL1049" s="2">
        <f t="shared" si="193"/>
        <v>-1</v>
      </c>
      <c r="AM1049" s="2">
        <v>7.7218879128604203E-3</v>
      </c>
      <c r="AN1049" s="2">
        <v>2.0714817594831002E-5</v>
      </c>
      <c r="AO1049" s="2">
        <v>3.5169984644532299E-6</v>
      </c>
      <c r="AP1049" s="2">
        <v>2.4312009799409601E-4</v>
      </c>
      <c r="AQ1049" s="2">
        <v>0.18396619191926</v>
      </c>
      <c r="AR1049" s="2">
        <v>2.4511040015232299E-2</v>
      </c>
      <c r="AS1049" s="2">
        <f t="shared" si="199"/>
        <v>1</v>
      </c>
      <c r="AT1049" s="2">
        <v>2.18948737405102E-2</v>
      </c>
      <c r="AU1049" s="2">
        <v>0</v>
      </c>
      <c r="AV1049" s="2">
        <v>0</v>
      </c>
      <c r="AW1049" s="2">
        <f t="shared" si="200"/>
        <v>1</v>
      </c>
      <c r="AX1049" s="2">
        <v>8.0236558486829798E-4</v>
      </c>
      <c r="AY1049" s="2">
        <v>8.0611673774374296E-2</v>
      </c>
      <c r="AZ1049" s="2">
        <v>1.3756079990961301E-3</v>
      </c>
      <c r="BA1049" s="2">
        <v>1.0870147051170399E-3</v>
      </c>
      <c r="BB1049" s="2">
        <v>4.6592537236071801E-4</v>
      </c>
      <c r="BC1049" s="2">
        <v>2.6109287306056501E-2</v>
      </c>
      <c r="BD1049" s="2">
        <v>3.6752410694938101E-3</v>
      </c>
      <c r="BE1049" s="2">
        <f t="shared" si="201"/>
        <v>1</v>
      </c>
      <c r="BF1049" s="2">
        <v>3.4160831493455701E-3</v>
      </c>
      <c r="BG1049" s="2">
        <v>0</v>
      </c>
      <c r="BH1049" s="2">
        <v>0</v>
      </c>
      <c r="BI1049" s="2">
        <v>4.6039469907307198E-4</v>
      </c>
      <c r="BJ1049" s="2">
        <v>5.0782584693896203E-2</v>
      </c>
      <c r="BK1049" s="2">
        <v>7.0255253325978003E-3</v>
      </c>
      <c r="BL1049" s="2">
        <f t="shared" si="202"/>
        <v>1</v>
      </c>
      <c r="BM1049" s="2">
        <v>7.3057063441695899E-3</v>
      </c>
      <c r="BN1049" s="2">
        <v>0</v>
      </c>
      <c r="BO1049" s="2">
        <v>0</v>
      </c>
      <c r="BP1049" s="2">
        <f t="shared" si="203"/>
        <v>1</v>
      </c>
    </row>
    <row r="1050" spans="1:68" x14ac:dyDescent="0.2">
      <c r="A1050">
        <v>1044</v>
      </c>
      <c r="B1050">
        <f t="shared" si="194"/>
        <v>0</v>
      </c>
      <c r="D1050">
        <f t="shared" si="195"/>
        <v>0</v>
      </c>
      <c r="E1050">
        <f t="shared" si="196"/>
        <v>1</v>
      </c>
      <c r="F1050" s="16" t="s">
        <v>6061</v>
      </c>
      <c r="G1050" s="16" t="s">
        <v>4686</v>
      </c>
      <c r="H1050" s="16" t="s">
        <v>6022</v>
      </c>
      <c r="I1050" s="16" t="s">
        <v>6062</v>
      </c>
      <c r="J1050" t="s">
        <v>1043</v>
      </c>
      <c r="K1050" s="8" t="s">
        <v>3318</v>
      </c>
      <c r="L1050" s="2">
        <v>0</v>
      </c>
      <c r="M1050" s="2">
        <v>1.3219377264618699E-2</v>
      </c>
      <c r="N1050" s="2">
        <v>5.3109128863310203E-5</v>
      </c>
      <c r="O1050" s="2">
        <v>1.8001341397419699E-5</v>
      </c>
      <c r="P1050" s="2">
        <v>0</v>
      </c>
      <c r="Q1050" s="2">
        <v>1.32193771461595E-2</v>
      </c>
      <c r="R1050" s="2">
        <v>1.2346999646268601E-4</v>
      </c>
      <c r="S1050" s="2">
        <f t="shared" si="204"/>
        <v>0</v>
      </c>
      <c r="T1050" s="2">
        <v>5.00785093529121E-5</v>
      </c>
      <c r="U1050" s="2">
        <v>0</v>
      </c>
      <c r="V1050" s="2">
        <v>4.7888782234749303E-22</v>
      </c>
      <c r="W1050" s="2">
        <v>0</v>
      </c>
      <c r="X1050" s="2">
        <v>1.3219377212231201E-2</v>
      </c>
      <c r="Y1050" s="2">
        <v>5.80624201393347E-5</v>
      </c>
      <c r="Z1050" s="2">
        <f t="shared" si="197"/>
        <v>0</v>
      </c>
      <c r="AA1050" s="2">
        <v>1.8836481416369301E-5</v>
      </c>
      <c r="AB1050" s="2">
        <v>0.121852140895101</v>
      </c>
      <c r="AC1050" s="2">
        <v>0.72880872382037898</v>
      </c>
      <c r="AD1050" s="2">
        <f t="shared" si="198"/>
        <v>0</v>
      </c>
      <c r="AE1050" s="2">
        <v>0</v>
      </c>
      <c r="AF1050" s="2">
        <v>2.4124904355004299E-2</v>
      </c>
      <c r="AG1050" s="2">
        <v>8.7984883225112394E-5</v>
      </c>
      <c r="AH1050" s="2">
        <v>3.3064592704760001E-5</v>
      </c>
      <c r="AI1050" s="2">
        <v>0</v>
      </c>
      <c r="AJ1050" s="2">
        <v>2.4124904393634201E-2</v>
      </c>
      <c r="AK1050" s="2">
        <v>2.0917343054029601E-4</v>
      </c>
      <c r="AL1050" s="2">
        <f t="shared" si="193"/>
        <v>1</v>
      </c>
      <c r="AM1050" s="2">
        <v>9.9857115147300701E-5</v>
      </c>
      <c r="AN1050" s="2">
        <v>0</v>
      </c>
      <c r="AO1050" s="2">
        <v>8.20386391818828E-25</v>
      </c>
      <c r="AP1050" s="2">
        <v>0</v>
      </c>
      <c r="AQ1050" s="2">
        <v>1.4972076932974299E-2</v>
      </c>
      <c r="AR1050" s="2">
        <v>5.8631202175031099E-5</v>
      </c>
      <c r="AS1050" s="2">
        <f t="shared" si="199"/>
        <v>-1</v>
      </c>
      <c r="AT1050" s="2">
        <v>2.2024410735755301E-5</v>
      </c>
      <c r="AU1050" s="2">
        <v>4.6380238271998803E-105</v>
      </c>
      <c r="AV1050" s="2">
        <v>2.03642072370445E-4</v>
      </c>
      <c r="AW1050" s="2">
        <f t="shared" si="200"/>
        <v>1</v>
      </c>
      <c r="AX1050" s="2">
        <v>0</v>
      </c>
      <c r="AY1050" s="2">
        <v>5.5152051715746102E-2</v>
      </c>
      <c r="AZ1050" s="2">
        <v>3.1131969787136102E-4</v>
      </c>
      <c r="BA1050" s="2">
        <v>1.10706188040588E-4</v>
      </c>
      <c r="BB1050" s="2">
        <v>0</v>
      </c>
      <c r="BC1050" s="2">
        <v>9.5822625493424102E-2</v>
      </c>
      <c r="BD1050" s="2">
        <v>2.4366260516384498E-2</v>
      </c>
      <c r="BE1050" s="2">
        <f t="shared" si="201"/>
        <v>1</v>
      </c>
      <c r="BF1050" s="2">
        <v>2.2717436610656599E-2</v>
      </c>
      <c r="BG1050" s="2">
        <v>0</v>
      </c>
      <c r="BH1050" s="2">
        <v>0</v>
      </c>
      <c r="BI1050" s="2">
        <v>0</v>
      </c>
      <c r="BJ1050" s="2">
        <v>2.04159928585981E-2</v>
      </c>
      <c r="BK1050" s="2">
        <v>8.0634253845390794E-5</v>
      </c>
      <c r="BL1050" s="2">
        <f t="shared" si="202"/>
        <v>-1</v>
      </c>
      <c r="BM1050" s="2">
        <v>3.4387973128962199E-5</v>
      </c>
      <c r="BN1050" s="2">
        <v>0</v>
      </c>
      <c r="BO1050" s="2">
        <v>2.2875597874068399E-36</v>
      </c>
      <c r="BP1050" s="2">
        <f t="shared" si="203"/>
        <v>1</v>
      </c>
    </row>
    <row r="1051" spans="1:68" x14ac:dyDescent="0.2">
      <c r="A1051">
        <v>1045</v>
      </c>
      <c r="B1051">
        <f t="shared" si="194"/>
        <v>0</v>
      </c>
      <c r="D1051">
        <f t="shared" si="195"/>
        <v>0</v>
      </c>
      <c r="E1051">
        <f t="shared" si="196"/>
        <v>1</v>
      </c>
      <c r="F1051" s="16" t="s">
        <v>6063</v>
      </c>
      <c r="G1051" s="16" t="s">
        <v>4686</v>
      </c>
      <c r="H1051" s="16" t="s">
        <v>6022</v>
      </c>
      <c r="I1051" s="16" t="s">
        <v>6064</v>
      </c>
      <c r="J1051" s="14" t="s">
        <v>1044</v>
      </c>
      <c r="K1051" s="8" t="s">
        <v>3319</v>
      </c>
      <c r="L1051" s="2">
        <v>0</v>
      </c>
      <c r="M1051" s="2">
        <v>3.3048443163574297E-2</v>
      </c>
      <c r="N1051" s="2">
        <v>3.2771782198306697E-5</v>
      </c>
      <c r="O1051" s="2">
        <v>1.00702181040049E-5</v>
      </c>
      <c r="P1051" s="2">
        <v>0</v>
      </c>
      <c r="Q1051" s="2">
        <v>3.30484428848778E-2</v>
      </c>
      <c r="R1051" s="2">
        <v>4.2384368575681998E-5</v>
      </c>
      <c r="S1051" s="2">
        <f t="shared" si="204"/>
        <v>0</v>
      </c>
      <c r="T1051" s="2">
        <v>1.2365712300590199E-5</v>
      </c>
      <c r="U1051" s="2">
        <v>8.5952861721545608E-28</v>
      </c>
      <c r="V1051" s="2">
        <v>0.41185009031554798</v>
      </c>
      <c r="W1051" s="2">
        <v>0</v>
      </c>
      <c r="X1051" s="2">
        <v>3.30484430116176E-2</v>
      </c>
      <c r="Y1051" s="2">
        <v>4.0484157984353898E-5</v>
      </c>
      <c r="Z1051" s="2">
        <f t="shared" si="197"/>
        <v>0</v>
      </c>
      <c r="AA1051" s="2">
        <v>9.0593213215648901E-6</v>
      </c>
      <c r="AB1051" s="2">
        <v>1.5100932474604899E-11</v>
      </c>
      <c r="AC1051" s="2">
        <v>0.57725697616042204</v>
      </c>
      <c r="AD1051" s="2">
        <f t="shared" si="198"/>
        <v>0</v>
      </c>
      <c r="AE1051" s="2">
        <v>0</v>
      </c>
      <c r="AF1051" s="2">
        <v>6.0312260892852902E-2</v>
      </c>
      <c r="AG1051" s="2">
        <v>7.5301393913573895E-5</v>
      </c>
      <c r="AH1051" s="2">
        <v>1.8862356990231101E-5</v>
      </c>
      <c r="AI1051" s="2">
        <v>0</v>
      </c>
      <c r="AJ1051" s="2">
        <v>6.0312261012731197E-2</v>
      </c>
      <c r="AK1051" s="2">
        <v>1.4109998838075999E-4</v>
      </c>
      <c r="AL1051" s="2">
        <f t="shared" si="193"/>
        <v>1</v>
      </c>
      <c r="AM1051" s="2">
        <v>4.7421868178478502E-5</v>
      </c>
      <c r="AN1051" s="2">
        <v>1.02730504967808E-291</v>
      </c>
      <c r="AO1051" s="2">
        <v>1.0787067386721901E-4</v>
      </c>
      <c r="AP1051" s="2">
        <v>0</v>
      </c>
      <c r="AQ1051" s="2">
        <v>9.5654936059123993E-2</v>
      </c>
      <c r="AR1051" s="2">
        <v>1.3123364010110401E-4</v>
      </c>
      <c r="AS1051" s="2">
        <f t="shared" si="199"/>
        <v>1</v>
      </c>
      <c r="AT1051" s="2">
        <v>3.1086766818831401E-5</v>
      </c>
      <c r="AU1051" s="2">
        <v>4.8431745457712997E-88</v>
      </c>
      <c r="AV1051" s="2">
        <v>2.9769783516654701E-3</v>
      </c>
      <c r="AW1051" s="2">
        <f t="shared" si="200"/>
        <v>1</v>
      </c>
      <c r="AX1051" s="2">
        <v>0</v>
      </c>
      <c r="AY1051" s="2">
        <v>0.110304103428992</v>
      </c>
      <c r="AZ1051" s="2">
        <v>1.4891923221149601E-4</v>
      </c>
      <c r="BA1051" s="2">
        <v>3.5887690504439302E-5</v>
      </c>
      <c r="BB1051" s="2">
        <v>0</v>
      </c>
      <c r="BC1051" s="2">
        <v>6.1300848259202997E-2</v>
      </c>
      <c r="BD1051" s="2">
        <v>6.3734779467683103E-5</v>
      </c>
      <c r="BE1051" s="2">
        <f t="shared" si="201"/>
        <v>-1</v>
      </c>
      <c r="BF1051" s="2">
        <v>1.9126477658830901E-5</v>
      </c>
      <c r="BG1051" s="2">
        <v>6.6186469277306003E-175</v>
      </c>
      <c r="BH1051" s="2">
        <v>4.3086969136724702E-5</v>
      </c>
      <c r="BI1051" s="2">
        <v>0</v>
      </c>
      <c r="BJ1051" s="2">
        <v>0.102822935489349</v>
      </c>
      <c r="BK1051" s="2">
        <v>8.7649953646423305E-5</v>
      </c>
      <c r="BL1051" s="2">
        <f t="shared" si="202"/>
        <v>-1</v>
      </c>
      <c r="BM1051" s="2">
        <v>2.5368534967983302E-5</v>
      </c>
      <c r="BN1051" s="2">
        <v>2.1700134883434199E-59</v>
      </c>
      <c r="BO1051" s="2">
        <v>1.17057347566013E-2</v>
      </c>
      <c r="BP1051" s="2">
        <f t="shared" si="203"/>
        <v>1</v>
      </c>
    </row>
    <row r="1052" spans="1:68" x14ac:dyDescent="0.2">
      <c r="A1052">
        <v>1046</v>
      </c>
      <c r="B1052">
        <f t="shared" si="194"/>
        <v>0</v>
      </c>
      <c r="D1052">
        <f t="shared" si="195"/>
        <v>0</v>
      </c>
      <c r="E1052">
        <f t="shared" si="196"/>
        <v>1</v>
      </c>
      <c r="F1052" s="16" t="s">
        <v>6065</v>
      </c>
      <c r="G1052" s="16" t="s">
        <v>4686</v>
      </c>
      <c r="H1052" s="16" t="s">
        <v>6022</v>
      </c>
      <c r="I1052" s="16" t="s">
        <v>6066</v>
      </c>
      <c r="J1052" s="14" t="s">
        <v>1045</v>
      </c>
      <c r="K1052" s="8" t="s">
        <v>3320</v>
      </c>
      <c r="L1052" s="2">
        <v>0</v>
      </c>
      <c r="M1052" s="2">
        <v>3.3048443163574297E-2</v>
      </c>
      <c r="N1052" s="2">
        <v>3.2771782161584302E-5</v>
      </c>
      <c r="O1052" s="2">
        <v>1.00702178485285E-5</v>
      </c>
      <c r="P1052" s="2">
        <v>0</v>
      </c>
      <c r="Q1052" s="2">
        <v>3.30484428848778E-2</v>
      </c>
      <c r="R1052" s="2">
        <v>4.2384368259345997E-5</v>
      </c>
      <c r="S1052" s="2">
        <f t="shared" si="204"/>
        <v>0</v>
      </c>
      <c r="T1052" s="2">
        <v>1.23657117901969E-5</v>
      </c>
      <c r="U1052" s="2">
        <v>8.5952861721545608E-28</v>
      </c>
      <c r="V1052" s="2">
        <v>0.41185009031554798</v>
      </c>
      <c r="W1052" s="2">
        <v>0</v>
      </c>
      <c r="X1052" s="2">
        <v>3.30484430116176E-2</v>
      </c>
      <c r="Y1052" s="2">
        <v>4.0484157697952198E-5</v>
      </c>
      <c r="Z1052" s="2">
        <f t="shared" si="197"/>
        <v>0</v>
      </c>
      <c r="AA1052" s="2">
        <v>9.0593210514241603E-6</v>
      </c>
      <c r="AB1052" s="2">
        <v>1.5100932474604899E-11</v>
      </c>
      <c r="AC1052" s="2">
        <v>0.57725697616042204</v>
      </c>
      <c r="AD1052" s="2">
        <f t="shared" si="198"/>
        <v>0</v>
      </c>
      <c r="AE1052" s="2">
        <v>0</v>
      </c>
      <c r="AF1052" s="2">
        <v>6.0312260892852902E-2</v>
      </c>
      <c r="AG1052" s="2">
        <v>7.5301393452683604E-5</v>
      </c>
      <c r="AH1052" s="2">
        <v>1.8862356475007698E-5</v>
      </c>
      <c r="AI1052" s="2">
        <v>0</v>
      </c>
      <c r="AJ1052" s="2">
        <v>6.0312261012731197E-2</v>
      </c>
      <c r="AK1052" s="2">
        <v>1.4109998805208701E-4</v>
      </c>
      <c r="AL1052" s="2">
        <f t="shared" si="193"/>
        <v>1</v>
      </c>
      <c r="AM1052" s="2">
        <v>4.7421868353619498E-5</v>
      </c>
      <c r="AN1052" s="2">
        <v>1.02730504967808E-291</v>
      </c>
      <c r="AO1052" s="2">
        <v>1.0787067386721901E-4</v>
      </c>
      <c r="AP1052" s="2">
        <v>0</v>
      </c>
      <c r="AQ1052" s="2">
        <v>9.5654936059123993E-2</v>
      </c>
      <c r="AR1052" s="2">
        <v>1.31233639906946E-4</v>
      </c>
      <c r="AS1052" s="2">
        <f t="shared" si="199"/>
        <v>1</v>
      </c>
      <c r="AT1052" s="2">
        <v>3.1086766510890601E-5</v>
      </c>
      <c r="AU1052" s="2">
        <v>4.8431745457712997E-88</v>
      </c>
      <c r="AV1052" s="2">
        <v>2.9769783516654701E-3</v>
      </c>
      <c r="AW1052" s="2">
        <f t="shared" si="200"/>
        <v>1</v>
      </c>
      <c r="AX1052" s="2">
        <v>0</v>
      </c>
      <c r="AY1052" s="2">
        <v>0.110304103428992</v>
      </c>
      <c r="AZ1052" s="2">
        <v>1.48919232090032E-4</v>
      </c>
      <c r="BA1052" s="2">
        <v>3.5887690430876097E-5</v>
      </c>
      <c r="BB1052" s="2">
        <v>0</v>
      </c>
      <c r="BC1052" s="2">
        <v>6.13008482592029E-2</v>
      </c>
      <c r="BD1052" s="2">
        <v>6.3734779043293996E-5</v>
      </c>
      <c r="BE1052" s="2">
        <f t="shared" si="201"/>
        <v>-1</v>
      </c>
      <c r="BF1052" s="2">
        <v>1.9126477181502899E-5</v>
      </c>
      <c r="BG1052" s="2">
        <v>6.6186469277306003E-175</v>
      </c>
      <c r="BH1052" s="2">
        <v>4.3086969136724702E-5</v>
      </c>
      <c r="BI1052" s="2">
        <v>0</v>
      </c>
      <c r="BJ1052" s="2">
        <v>0.102822935489349</v>
      </c>
      <c r="BK1052" s="2">
        <v>8.7649953151882996E-5</v>
      </c>
      <c r="BL1052" s="2">
        <f t="shared" si="202"/>
        <v>-1</v>
      </c>
      <c r="BM1052" s="2">
        <v>2.5368534502654398E-5</v>
      </c>
      <c r="BN1052" s="2">
        <v>2.1700134883434199E-59</v>
      </c>
      <c r="BO1052" s="2">
        <v>1.17057347566013E-2</v>
      </c>
      <c r="BP1052" s="2">
        <f t="shared" si="203"/>
        <v>1</v>
      </c>
    </row>
    <row r="1053" spans="1:68" x14ac:dyDescent="0.2">
      <c r="A1053">
        <v>1047</v>
      </c>
      <c r="B1053">
        <f t="shared" si="194"/>
        <v>0</v>
      </c>
      <c r="D1053">
        <f t="shared" si="195"/>
        <v>0</v>
      </c>
      <c r="E1053">
        <f t="shared" si="196"/>
        <v>1</v>
      </c>
      <c r="F1053" s="16" t="s">
        <v>6067</v>
      </c>
      <c r="G1053" s="16" t="s">
        <v>4686</v>
      </c>
      <c r="H1053" s="16" t="s">
        <v>6022</v>
      </c>
      <c r="I1053" s="16" t="s">
        <v>6068</v>
      </c>
      <c r="J1053" s="14" t="s">
        <v>1046</v>
      </c>
      <c r="K1053" s="8" t="s">
        <v>3321</v>
      </c>
      <c r="L1053" s="2">
        <v>0</v>
      </c>
      <c r="M1053" s="2">
        <v>3.3048443163574297E-2</v>
      </c>
      <c r="N1053" s="2">
        <v>3.2771781978042102E-5</v>
      </c>
      <c r="O1053" s="2">
        <v>1.0070217784588E-5</v>
      </c>
      <c r="P1053" s="2">
        <v>0</v>
      </c>
      <c r="Q1053" s="2">
        <v>3.30484428848778E-2</v>
      </c>
      <c r="R1053" s="2">
        <v>4.23843682056955E-5</v>
      </c>
      <c r="S1053" s="2">
        <f t="shared" si="204"/>
        <v>0</v>
      </c>
      <c r="T1053" s="2">
        <v>1.2365711360359901E-5</v>
      </c>
      <c r="U1053" s="2">
        <v>8.5952861721545608E-28</v>
      </c>
      <c r="V1053" s="2">
        <v>0.41185009031554798</v>
      </c>
      <c r="W1053" s="2">
        <v>0</v>
      </c>
      <c r="X1053" s="2">
        <v>3.30484430116176E-2</v>
      </c>
      <c r="Y1053" s="2">
        <v>4.0484157576660102E-5</v>
      </c>
      <c r="Z1053" s="2">
        <f t="shared" si="197"/>
        <v>0</v>
      </c>
      <c r="AA1053" s="2">
        <v>9.0593210385286393E-6</v>
      </c>
      <c r="AB1053" s="2">
        <v>1.5100932474604899E-11</v>
      </c>
      <c r="AC1053" s="2">
        <v>0.57725697616042204</v>
      </c>
      <c r="AD1053" s="2">
        <f t="shared" si="198"/>
        <v>0</v>
      </c>
      <c r="AE1053" s="2">
        <v>0</v>
      </c>
      <c r="AF1053" s="2">
        <v>6.0312260892852902E-2</v>
      </c>
      <c r="AG1053" s="2">
        <v>7.53013934268174E-5</v>
      </c>
      <c r="AH1053" s="2">
        <v>1.8862356395201799E-5</v>
      </c>
      <c r="AI1053" s="2">
        <v>0</v>
      </c>
      <c r="AJ1053" s="2">
        <v>6.0312261012731197E-2</v>
      </c>
      <c r="AK1053" s="2">
        <v>1.4109998805295499E-4</v>
      </c>
      <c r="AL1053" s="2">
        <f t="shared" si="193"/>
        <v>1</v>
      </c>
      <c r="AM1053" s="2">
        <v>4.7421868449457501E-5</v>
      </c>
      <c r="AN1053" s="2">
        <v>1.02730504967808E-291</v>
      </c>
      <c r="AO1053" s="2">
        <v>1.0787067386721901E-4</v>
      </c>
      <c r="AP1053" s="2">
        <v>0</v>
      </c>
      <c r="AQ1053" s="2">
        <v>9.5654936059123993E-2</v>
      </c>
      <c r="AR1053" s="2">
        <v>1.3123363973777699E-4</v>
      </c>
      <c r="AS1053" s="2">
        <f t="shared" si="199"/>
        <v>1</v>
      </c>
      <c r="AT1053" s="2">
        <v>3.1086766419407302E-5</v>
      </c>
      <c r="AU1053" s="2">
        <v>4.8431745457712997E-88</v>
      </c>
      <c r="AV1053" s="2">
        <v>2.9769783516654701E-3</v>
      </c>
      <c r="AW1053" s="2">
        <f t="shared" si="200"/>
        <v>1</v>
      </c>
      <c r="AX1053" s="2">
        <v>0</v>
      </c>
      <c r="AY1053" s="2">
        <v>0.11030410342899299</v>
      </c>
      <c r="AZ1053" s="2">
        <v>1.4891923189633299E-4</v>
      </c>
      <c r="BA1053" s="2">
        <v>3.5887690352407602E-5</v>
      </c>
      <c r="BB1053" s="2">
        <v>0</v>
      </c>
      <c r="BC1053" s="2">
        <v>6.13008482592029E-2</v>
      </c>
      <c r="BD1053" s="2">
        <v>6.3734778990412496E-5</v>
      </c>
      <c r="BE1053" s="2">
        <f t="shared" si="201"/>
        <v>-1</v>
      </c>
      <c r="BF1053" s="2">
        <v>1.9126477166665799E-5</v>
      </c>
      <c r="BG1053" s="2">
        <v>6.6186469277306003E-175</v>
      </c>
      <c r="BH1053" s="2">
        <v>4.3086969136724702E-5</v>
      </c>
      <c r="BI1053" s="2">
        <v>0</v>
      </c>
      <c r="BJ1053" s="2">
        <v>0.102822935489349</v>
      </c>
      <c r="BK1053" s="2">
        <v>8.7649953096432195E-5</v>
      </c>
      <c r="BL1053" s="2">
        <f t="shared" si="202"/>
        <v>-1</v>
      </c>
      <c r="BM1053" s="2">
        <v>2.5368534477478099E-5</v>
      </c>
      <c r="BN1053" s="2">
        <v>2.1700134883434199E-59</v>
      </c>
      <c r="BO1053" s="2">
        <v>1.17057347566013E-2</v>
      </c>
      <c r="BP1053" s="2">
        <f t="shared" si="203"/>
        <v>1</v>
      </c>
    </row>
    <row r="1054" spans="1:68" x14ac:dyDescent="0.2">
      <c r="A1054">
        <v>1048</v>
      </c>
      <c r="B1054">
        <f t="shared" si="194"/>
        <v>1</v>
      </c>
      <c r="D1054">
        <f t="shared" si="195"/>
        <v>0</v>
      </c>
      <c r="E1054">
        <f t="shared" si="196"/>
        <v>0</v>
      </c>
      <c r="F1054" s="16" t="s">
        <v>6069</v>
      </c>
      <c r="G1054" s="16" t="s">
        <v>4686</v>
      </c>
      <c r="H1054" s="16" t="s">
        <v>6022</v>
      </c>
      <c r="I1054" s="16" t="s">
        <v>6070</v>
      </c>
      <c r="J1054" t="s">
        <v>1047</v>
      </c>
      <c r="K1054" s="8" t="s">
        <v>3322</v>
      </c>
      <c r="L1054" s="2">
        <v>1.24174948913398E-3</v>
      </c>
      <c r="M1054" s="2">
        <v>1.7765971058277E-2</v>
      </c>
      <c r="N1054" s="2">
        <v>1.25067446017761E-3</v>
      </c>
      <c r="O1054" s="2">
        <v>1.2434509870746901E-3</v>
      </c>
      <c r="P1054" s="2">
        <v>1.24174948918831E-3</v>
      </c>
      <c r="Q1054" s="2">
        <v>1.7765970932957401E-2</v>
      </c>
      <c r="R1054" s="2">
        <v>1.2501799020450601E-3</v>
      </c>
      <c r="S1054" s="2">
        <f t="shared" si="204"/>
        <v>0</v>
      </c>
      <c r="T1054" s="2">
        <v>1.24364147510893E-3</v>
      </c>
      <c r="U1054" s="2">
        <v>1.163602914451E-23</v>
      </c>
      <c r="V1054" s="2">
        <v>1.37709862279714</v>
      </c>
      <c r="W1054" s="2">
        <v>1.2417494891623199E-3</v>
      </c>
      <c r="X1054" s="2">
        <v>1.77659710006964E-2</v>
      </c>
      <c r="Y1054" s="2">
        <v>1.2527291275192701E-3</v>
      </c>
      <c r="Z1054" s="2">
        <f t="shared" si="197"/>
        <v>0</v>
      </c>
      <c r="AA1054" s="2">
        <v>1.2438812898009201E-3</v>
      </c>
      <c r="AB1054" s="2">
        <v>1.3432828020665899E-14</v>
      </c>
      <c r="AC1054" s="2">
        <v>0.76329077523442002</v>
      </c>
      <c r="AD1054" s="2">
        <f t="shared" si="198"/>
        <v>0</v>
      </c>
      <c r="AE1054" s="2">
        <v>2.2351490804411699E-3</v>
      </c>
      <c r="AF1054" s="2">
        <v>3.2391279528779501E-2</v>
      </c>
      <c r="AG1054" s="2">
        <v>2.2494437616612998E-3</v>
      </c>
      <c r="AH1054" s="2">
        <v>2.2384452209574701E-3</v>
      </c>
      <c r="AI1054" s="2">
        <v>2.23514908041406E-3</v>
      </c>
      <c r="AJ1054" s="2">
        <v>3.2391279589295399E-2</v>
      </c>
      <c r="AK1054" s="2">
        <v>2.2496027921472101E-3</v>
      </c>
      <c r="AL1054" s="2">
        <f t="shared" si="193"/>
        <v>0</v>
      </c>
      <c r="AM1054" s="2">
        <v>2.2387425373004001E-3</v>
      </c>
      <c r="AN1054" s="2">
        <v>4.6875450853041598E-6</v>
      </c>
      <c r="AO1054" s="2">
        <v>1.47266651665632</v>
      </c>
      <c r="AP1054" s="2">
        <v>2.06598167957816E-3</v>
      </c>
      <c r="AQ1054" s="2">
        <v>4.9893449667824198E-2</v>
      </c>
      <c r="AR1054" s="2">
        <v>2.08991685196897E-3</v>
      </c>
      <c r="AS1054" s="2">
        <f t="shared" si="199"/>
        <v>0</v>
      </c>
      <c r="AT1054" s="2">
        <v>2.0718571415151701E-3</v>
      </c>
      <c r="AU1054" s="2">
        <v>0</v>
      </c>
      <c r="AV1054" s="2">
        <v>3.67755298109045E-173</v>
      </c>
      <c r="AW1054" s="2">
        <f t="shared" si="200"/>
        <v>0</v>
      </c>
      <c r="AX1054" s="2">
        <v>1.31135314193435E-3</v>
      </c>
      <c r="AY1054" s="2">
        <v>5.6463404855364399E-2</v>
      </c>
      <c r="AZ1054" s="2">
        <v>1.3512339024231699E-3</v>
      </c>
      <c r="BA1054" s="2">
        <v>1.3175771237054E-3</v>
      </c>
      <c r="BB1054" s="2">
        <v>7.6148916712629096E-4</v>
      </c>
      <c r="BC1054" s="2">
        <v>3.1411913294369702E-2</v>
      </c>
      <c r="BD1054" s="2">
        <v>7.74962052333642E-4</v>
      </c>
      <c r="BE1054" s="2">
        <f t="shared" si="201"/>
        <v>-1</v>
      </c>
      <c r="BF1054" s="2">
        <v>7.6502946815252496E-4</v>
      </c>
      <c r="BG1054" s="2">
        <v>0</v>
      </c>
      <c r="BH1054" s="2">
        <v>0</v>
      </c>
      <c r="BI1054" s="2">
        <v>7.5245006334424401E-4</v>
      </c>
      <c r="BJ1054" s="2">
        <v>4.1685240104988697E-2</v>
      </c>
      <c r="BK1054" s="2">
        <v>7.7184592091919502E-4</v>
      </c>
      <c r="BL1054" s="2">
        <f t="shared" si="202"/>
        <v>-1</v>
      </c>
      <c r="BM1054" s="2">
        <v>7.5754583109212902E-4</v>
      </c>
      <c r="BN1054" s="2">
        <v>0</v>
      </c>
      <c r="BO1054" s="2">
        <v>0</v>
      </c>
      <c r="BP1054" s="2">
        <f t="shared" si="203"/>
        <v>1</v>
      </c>
    </row>
    <row r="1055" spans="1:68" x14ac:dyDescent="0.2">
      <c r="A1055">
        <v>1049</v>
      </c>
      <c r="B1055">
        <f t="shared" si="194"/>
        <v>0</v>
      </c>
      <c r="D1055">
        <f t="shared" si="195"/>
        <v>0</v>
      </c>
      <c r="E1055">
        <f t="shared" si="196"/>
        <v>1</v>
      </c>
      <c r="F1055" s="16" t="s">
        <v>6071</v>
      </c>
      <c r="G1055" s="16" t="s">
        <v>4686</v>
      </c>
      <c r="H1055" s="16" t="s">
        <v>6022</v>
      </c>
      <c r="I1055" s="16" t="s">
        <v>6072</v>
      </c>
      <c r="J1055" t="s">
        <v>1048</v>
      </c>
      <c r="K1055" s="8" t="s">
        <v>3323</v>
      </c>
      <c r="L1055" s="2">
        <v>0</v>
      </c>
      <c r="M1055" s="2">
        <v>3.3048443164373699E-2</v>
      </c>
      <c r="N1055" s="2">
        <v>4.6637949639459202E-3</v>
      </c>
      <c r="O1055" s="2">
        <v>4.0450784225785101E-3</v>
      </c>
      <c r="P1055" s="2">
        <v>0</v>
      </c>
      <c r="Q1055" s="2">
        <v>3.3048442862874498E-2</v>
      </c>
      <c r="R1055" s="2">
        <v>4.7632618348748199E-3</v>
      </c>
      <c r="S1055" s="2">
        <f t="shared" si="204"/>
        <v>0</v>
      </c>
      <c r="T1055" s="2">
        <v>4.1545942364498104E-3</v>
      </c>
      <c r="U1055" s="2">
        <v>0.146805646594768</v>
      </c>
      <c r="V1055" s="2">
        <v>0.20718020213973301</v>
      </c>
      <c r="W1055" s="2">
        <v>0</v>
      </c>
      <c r="X1055" s="2">
        <v>3.3048443020587501E-2</v>
      </c>
      <c r="Y1055" s="2">
        <v>5.0262802691056901E-3</v>
      </c>
      <c r="Z1055" s="2">
        <f t="shared" si="197"/>
        <v>0</v>
      </c>
      <c r="AA1055" s="2">
        <v>4.6454509607534696E-3</v>
      </c>
      <c r="AB1055" s="2">
        <v>5.9635967633551501E-40</v>
      </c>
      <c r="AC1055" s="2">
        <v>1.2723638392101E-12</v>
      </c>
      <c r="AD1055" s="2">
        <f t="shared" si="198"/>
        <v>0</v>
      </c>
      <c r="AE1055" s="2">
        <v>0</v>
      </c>
      <c r="AF1055" s="2">
        <v>6.0312260889564401E-2</v>
      </c>
      <c r="AG1055" s="2">
        <v>9.0167190410403997E-3</v>
      </c>
      <c r="AH1055" s="2">
        <v>7.9696329646315196E-3</v>
      </c>
      <c r="AI1055" s="2">
        <v>0</v>
      </c>
      <c r="AJ1055" s="2">
        <v>6.0312260983117101E-2</v>
      </c>
      <c r="AK1055" s="2">
        <v>8.5326453926216506E-3</v>
      </c>
      <c r="AL1055" s="2">
        <f t="shared" si="193"/>
        <v>-1</v>
      </c>
      <c r="AM1055" s="2">
        <v>7.45886057557531E-3</v>
      </c>
      <c r="AN1055" s="2">
        <v>2.0714817594831002E-5</v>
      </c>
      <c r="AO1055" s="2">
        <v>3.5169984644532299E-6</v>
      </c>
      <c r="AP1055" s="2">
        <v>0</v>
      </c>
      <c r="AQ1055" s="2">
        <v>0.18372307182126599</v>
      </c>
      <c r="AR1055" s="2">
        <v>2.4267919920135501E-2</v>
      </c>
      <c r="AS1055" s="2">
        <f t="shared" si="199"/>
        <v>1</v>
      </c>
      <c r="AT1055" s="2">
        <v>2.1651753644238599E-2</v>
      </c>
      <c r="AU1055" s="2">
        <v>0</v>
      </c>
      <c r="AV1055" s="2">
        <v>0</v>
      </c>
      <c r="AW1055" s="2">
        <f t="shared" si="200"/>
        <v>1</v>
      </c>
      <c r="AX1055" s="2">
        <v>0</v>
      </c>
      <c r="AY1055" s="2">
        <v>7.9809308189506004E-2</v>
      </c>
      <c r="AZ1055" s="2">
        <v>5.7324147394267801E-4</v>
      </c>
      <c r="BA1055" s="2">
        <v>2.8464912174426202E-4</v>
      </c>
      <c r="BB1055" s="2">
        <v>0</v>
      </c>
      <c r="BC1055" s="2">
        <v>2.5643361933695801E-2</v>
      </c>
      <c r="BD1055" s="2">
        <v>3.2093157001678802E-3</v>
      </c>
      <c r="BE1055" s="2">
        <f t="shared" si="201"/>
        <v>1</v>
      </c>
      <c r="BF1055" s="2">
        <v>2.9501577806204599E-3</v>
      </c>
      <c r="BG1055" s="2">
        <v>0</v>
      </c>
      <c r="BH1055" s="2">
        <v>0</v>
      </c>
      <c r="BI1055" s="2">
        <v>0</v>
      </c>
      <c r="BJ1055" s="2">
        <v>5.0322189994823102E-2</v>
      </c>
      <c r="BK1055" s="2">
        <v>6.5651306352558E-3</v>
      </c>
      <c r="BL1055" s="2">
        <f t="shared" si="202"/>
        <v>1</v>
      </c>
      <c r="BM1055" s="2">
        <v>6.8453116461075396E-3</v>
      </c>
      <c r="BN1055" s="2">
        <v>0</v>
      </c>
      <c r="BO1055" s="2">
        <v>0</v>
      </c>
      <c r="BP1055" s="2">
        <f t="shared" si="203"/>
        <v>1</v>
      </c>
    </row>
    <row r="1056" spans="1:68" x14ac:dyDescent="0.2">
      <c r="A1056">
        <v>1050</v>
      </c>
      <c r="B1056">
        <f t="shared" si="194"/>
        <v>1</v>
      </c>
      <c r="D1056">
        <f t="shared" si="195"/>
        <v>0</v>
      </c>
      <c r="E1056">
        <f t="shared" si="196"/>
        <v>0</v>
      </c>
      <c r="F1056" s="16" t="s">
        <v>6073</v>
      </c>
      <c r="G1056" s="16" t="s">
        <v>4686</v>
      </c>
      <c r="H1056" s="16" t="s">
        <v>6022</v>
      </c>
      <c r="I1056" s="16" t="s">
        <v>6074</v>
      </c>
      <c r="J1056" t="s">
        <v>1049</v>
      </c>
      <c r="K1056" s="8" t="s">
        <v>3324</v>
      </c>
      <c r="L1056" s="2">
        <v>4.96699799465902E-3</v>
      </c>
      <c r="M1056" s="2">
        <v>2.14912195636098E-2</v>
      </c>
      <c r="N1056" s="2">
        <v>4.97704266386259E-3</v>
      </c>
      <c r="O1056" s="2">
        <v>4.9687721998995698E-3</v>
      </c>
      <c r="P1056" s="2">
        <v>4.9669979948763201E-3</v>
      </c>
      <c r="Q1056" s="2">
        <v>2.1491219438567299E-2</v>
      </c>
      <c r="R1056" s="2">
        <v>4.9760552976318498E-3</v>
      </c>
      <c r="S1056" s="2">
        <f t="shared" si="204"/>
        <v>0</v>
      </c>
      <c r="T1056" s="2">
        <v>4.9688942651233501E-3</v>
      </c>
      <c r="U1056" s="2">
        <v>2.6065912798037698E-15</v>
      </c>
      <c r="V1056" s="2">
        <v>1.2179577896999001</v>
      </c>
      <c r="W1056" s="2">
        <v>4.9669979947723902E-3</v>
      </c>
      <c r="X1056" s="2">
        <v>2.1491219509239701E-2</v>
      </c>
      <c r="Y1056" s="2">
        <v>4.9722367942774499E-3</v>
      </c>
      <c r="Z1056" s="2">
        <f t="shared" si="197"/>
        <v>0</v>
      </c>
      <c r="AA1056" s="2">
        <v>4.9686695901607096E-3</v>
      </c>
      <c r="AB1056" s="2">
        <v>6.4626062627105501E-46</v>
      </c>
      <c r="AC1056" s="2">
        <v>5.5362530427390998E-2</v>
      </c>
      <c r="AD1056" s="2">
        <f t="shared" si="198"/>
        <v>0</v>
      </c>
      <c r="AE1056" s="2">
        <v>8.9405963903862393E-3</v>
      </c>
      <c r="AF1056" s="2">
        <v>3.90967268373291E-2</v>
      </c>
      <c r="AG1056" s="2">
        <v>8.95694492996656E-3</v>
      </c>
      <c r="AH1056" s="2">
        <v>8.9440413450978598E-3</v>
      </c>
      <c r="AI1056" s="2">
        <v>8.9405963902778208E-3</v>
      </c>
      <c r="AJ1056" s="2">
        <v>3.9096726894599802E-2</v>
      </c>
      <c r="AK1056" s="2">
        <v>8.9534673587067896E-3</v>
      </c>
      <c r="AL1056" s="2">
        <f t="shared" si="193"/>
        <v>0</v>
      </c>
      <c r="AM1056" s="2">
        <v>8.9445532736168402E-3</v>
      </c>
      <c r="AN1056" s="2">
        <v>5.9397900198916601E-21</v>
      </c>
      <c r="AO1056" s="2">
        <v>0.86146724588194001</v>
      </c>
      <c r="AP1056" s="2">
        <v>8.2639267817405902E-3</v>
      </c>
      <c r="AQ1056" s="2">
        <v>5.6091394767991097E-2</v>
      </c>
      <c r="AR1056" s="2">
        <v>8.2850970670095194E-3</v>
      </c>
      <c r="AS1056" s="2">
        <f t="shared" si="199"/>
        <v>0</v>
      </c>
      <c r="AT1056" s="2">
        <v>8.2695563402729304E-3</v>
      </c>
      <c r="AU1056" s="2">
        <v>0</v>
      </c>
      <c r="AV1056" s="2">
        <v>0</v>
      </c>
      <c r="AW1056" s="2">
        <f t="shared" si="200"/>
        <v>0</v>
      </c>
      <c r="AX1056" s="2">
        <v>2.1753034472087401E-3</v>
      </c>
      <c r="AY1056" s="2">
        <v>5.7327355164523898E-2</v>
      </c>
      <c r="AZ1056" s="2">
        <v>2.2087408360455798E-3</v>
      </c>
      <c r="BA1056" s="2">
        <v>2.18211093253767E-3</v>
      </c>
      <c r="BB1056" s="2">
        <v>1.26317614782126E-3</v>
      </c>
      <c r="BC1056" s="2">
        <v>3.1913600275643397E-2</v>
      </c>
      <c r="BD1056" s="2">
        <v>1.27623795629438E-3</v>
      </c>
      <c r="BE1056" s="2">
        <f t="shared" si="201"/>
        <v>-1</v>
      </c>
      <c r="BF1056" s="2">
        <v>1.26666673593195E-3</v>
      </c>
      <c r="BG1056" s="2">
        <v>0</v>
      </c>
      <c r="BH1056" s="2">
        <v>0</v>
      </c>
      <c r="BI1056" s="2">
        <v>1.2481818697827999E-3</v>
      </c>
      <c r="BJ1056" s="2">
        <v>4.21809719252179E-2</v>
      </c>
      <c r="BK1056" s="2">
        <v>1.2740538854983899E-3</v>
      </c>
      <c r="BL1056" s="2">
        <f t="shared" si="202"/>
        <v>-1</v>
      </c>
      <c r="BM1056" s="2">
        <v>1.25373295725523E-3</v>
      </c>
      <c r="BN1056" s="2">
        <v>0</v>
      </c>
      <c r="BO1056" s="2">
        <v>0</v>
      </c>
      <c r="BP1056" s="2">
        <f t="shared" si="203"/>
        <v>1</v>
      </c>
    </row>
    <row r="1057" spans="1:68" x14ac:dyDescent="0.2">
      <c r="A1057">
        <v>1051</v>
      </c>
      <c r="B1057">
        <f t="shared" si="194"/>
        <v>0</v>
      </c>
      <c r="D1057">
        <f t="shared" si="195"/>
        <v>0</v>
      </c>
      <c r="E1057">
        <f t="shared" si="196"/>
        <v>0</v>
      </c>
      <c r="F1057" s="16" t="s">
        <v>6075</v>
      </c>
      <c r="G1057" s="16" t="s">
        <v>4686</v>
      </c>
      <c r="H1057" s="16" t="s">
        <v>6022</v>
      </c>
      <c r="I1057" s="16" t="s">
        <v>6074</v>
      </c>
      <c r="J1057" t="s">
        <v>1050</v>
      </c>
      <c r="K1057" s="8" t="s">
        <v>3325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f t="shared" si="204"/>
        <v>0</v>
      </c>
      <c r="T1057" s="2">
        <v>0</v>
      </c>
      <c r="U1057" s="2">
        <v>1</v>
      </c>
      <c r="V1057" s="2" t="s">
        <v>7968</v>
      </c>
      <c r="W1057" s="2">
        <v>0</v>
      </c>
      <c r="X1057" s="2">
        <v>0</v>
      </c>
      <c r="Y1057" s="2">
        <v>0</v>
      </c>
      <c r="Z1057" s="2">
        <f t="shared" si="197"/>
        <v>0</v>
      </c>
      <c r="AA1057" s="2">
        <v>0</v>
      </c>
      <c r="AB1057" s="2">
        <v>1</v>
      </c>
      <c r="AC1057" s="2" t="s">
        <v>7968</v>
      </c>
      <c r="AD1057" s="2">
        <f t="shared" si="198"/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f t="shared" si="193"/>
        <v>0</v>
      </c>
      <c r="AM1057" s="2">
        <v>0</v>
      </c>
      <c r="AN1057" s="2">
        <v>1</v>
      </c>
      <c r="AO1057" s="2" t="s">
        <v>7968</v>
      </c>
      <c r="AP1057" s="2">
        <v>0</v>
      </c>
      <c r="AQ1057" s="2">
        <v>0</v>
      </c>
      <c r="AR1057" s="2">
        <v>0</v>
      </c>
      <c r="AS1057" s="2">
        <f t="shared" si="199"/>
        <v>0</v>
      </c>
      <c r="AT1057" s="2">
        <v>0</v>
      </c>
      <c r="AU1057" s="2">
        <v>1</v>
      </c>
      <c r="AV1057" s="2" t="s">
        <v>7968</v>
      </c>
      <c r="AW1057" s="2">
        <f t="shared" si="200"/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f t="shared" si="201"/>
        <v>0</v>
      </c>
      <c r="BF1057" s="2">
        <v>0</v>
      </c>
      <c r="BG1057" s="2">
        <v>1</v>
      </c>
      <c r="BH1057" s="2" t="s">
        <v>7968</v>
      </c>
      <c r="BI1057" s="2">
        <v>0</v>
      </c>
      <c r="BJ1057" s="2">
        <v>0</v>
      </c>
      <c r="BK1057" s="2">
        <v>0</v>
      </c>
      <c r="BL1057" s="2">
        <f t="shared" si="202"/>
        <v>0</v>
      </c>
      <c r="BM1057" s="2">
        <v>0</v>
      </c>
      <c r="BN1057" s="2">
        <v>1</v>
      </c>
      <c r="BO1057" s="2" t="s">
        <v>7968</v>
      </c>
      <c r="BP1057" s="2">
        <f t="shared" si="203"/>
        <v>0</v>
      </c>
    </row>
    <row r="1058" spans="1:68" x14ac:dyDescent="0.2">
      <c r="A1058">
        <v>1052</v>
      </c>
      <c r="B1058">
        <f t="shared" si="194"/>
        <v>0</v>
      </c>
      <c r="D1058">
        <f t="shared" si="195"/>
        <v>0</v>
      </c>
      <c r="E1058">
        <f t="shared" si="196"/>
        <v>0</v>
      </c>
      <c r="F1058" s="16" t="s">
        <v>6076</v>
      </c>
      <c r="G1058" s="16" t="s">
        <v>4686</v>
      </c>
      <c r="H1058" s="16" t="s">
        <v>6022</v>
      </c>
      <c r="I1058" s="16" t="s">
        <v>4699</v>
      </c>
      <c r="J1058" t="s">
        <v>1051</v>
      </c>
      <c r="K1058" s="8" t="s">
        <v>3326</v>
      </c>
      <c r="L1058" s="2">
        <v>0</v>
      </c>
      <c r="M1058" s="2">
        <v>1.6524221569145799E-2</v>
      </c>
      <c r="N1058" s="2">
        <v>6.35999414234762E-6</v>
      </c>
      <c r="O1058" s="2">
        <v>1.6473855048986499E-6</v>
      </c>
      <c r="P1058" s="2">
        <v>0</v>
      </c>
      <c r="Q1058" s="2">
        <v>1.6524221427192599E-2</v>
      </c>
      <c r="R1058" s="2">
        <v>6.74979081335115E-6</v>
      </c>
      <c r="S1058" s="2">
        <f t="shared" si="204"/>
        <v>0</v>
      </c>
      <c r="T1058" s="2">
        <v>1.8317229399491901E-6</v>
      </c>
      <c r="U1058" s="2">
        <v>1.0351648660855E-16</v>
      </c>
      <c r="V1058" s="2">
        <v>1.40190368897565</v>
      </c>
      <c r="W1058" s="2">
        <v>0</v>
      </c>
      <c r="X1058" s="2">
        <v>1.6524221513113699E-2</v>
      </c>
      <c r="Y1058" s="2">
        <v>1.06479072921528E-5</v>
      </c>
      <c r="Z1058" s="2">
        <f t="shared" si="197"/>
        <v>0</v>
      </c>
      <c r="AA1058" s="2">
        <v>1.8701633446875499E-6</v>
      </c>
      <c r="AB1058" s="2">
        <v>1.5592259918329399E-59</v>
      </c>
      <c r="AC1058" s="2">
        <v>0.18799591569358901</v>
      </c>
      <c r="AD1058" s="2">
        <f t="shared" si="198"/>
        <v>0</v>
      </c>
      <c r="AE1058" s="2">
        <v>0</v>
      </c>
      <c r="AF1058" s="2">
        <v>3.0156130454731599E-2</v>
      </c>
      <c r="AG1058" s="2">
        <v>1.60277284171875E-5</v>
      </c>
      <c r="AH1058" s="2">
        <v>3.56360024208623E-6</v>
      </c>
      <c r="AI1058" s="2">
        <v>0</v>
      </c>
      <c r="AJ1058" s="2">
        <v>3.0156130501849E-2</v>
      </c>
      <c r="AK1058" s="2">
        <v>1.3101983044079701E-5</v>
      </c>
      <c r="AL1058" s="2">
        <f t="shared" si="193"/>
        <v>0</v>
      </c>
      <c r="AM1058" s="2">
        <v>3.6974569514906099E-6</v>
      </c>
      <c r="AN1058" s="2">
        <v>1.7227034759106001E-8</v>
      </c>
      <c r="AO1058" s="2">
        <v>0.98952552650748204</v>
      </c>
      <c r="AP1058" s="2">
        <v>0</v>
      </c>
      <c r="AQ1058" s="2">
        <v>4.7827467980933201E-2</v>
      </c>
      <c r="AR1058" s="2">
        <v>2.619391642879E-5</v>
      </c>
      <c r="AS1058" s="2">
        <f t="shared" si="199"/>
        <v>0</v>
      </c>
      <c r="AT1058" s="2">
        <v>5.7252442733027497E-6</v>
      </c>
      <c r="AU1058" s="2">
        <v>1.46929200443426E-107</v>
      </c>
      <c r="AV1058" s="2">
        <v>0.170872305084145</v>
      </c>
      <c r="AW1058" s="2">
        <f t="shared" si="200"/>
        <v>0</v>
      </c>
      <c r="AX1058" s="2">
        <v>0</v>
      </c>
      <c r="AY1058" s="2">
        <v>5.51520517130802E-2</v>
      </c>
      <c r="AZ1058" s="2">
        <v>2.2076056081406398E-5</v>
      </c>
      <c r="BA1058" s="2">
        <v>5.3261677342047304E-6</v>
      </c>
      <c r="BB1058" s="2">
        <v>0</v>
      </c>
      <c r="BC1058" s="2">
        <v>3.06504241274081E-2</v>
      </c>
      <c r="BD1058" s="2">
        <v>1.7712492118760299E-5</v>
      </c>
      <c r="BE1058" s="2">
        <f t="shared" si="201"/>
        <v>0</v>
      </c>
      <c r="BF1058" s="2">
        <v>3.7779043061165899E-6</v>
      </c>
      <c r="BG1058" s="2">
        <v>4.8431745457708901E-88</v>
      </c>
      <c r="BH1058" s="2">
        <v>0.73754171187559803</v>
      </c>
      <c r="BI1058" s="2">
        <v>0</v>
      </c>
      <c r="BJ1058" s="2">
        <v>4.09327900454085E-2</v>
      </c>
      <c r="BK1058" s="2">
        <v>1.80015789099142E-5</v>
      </c>
      <c r="BL1058" s="2">
        <f t="shared" si="202"/>
        <v>0</v>
      </c>
      <c r="BM1058" s="2">
        <v>4.8395008478915803E-6</v>
      </c>
      <c r="BN1058" s="2">
        <v>1.71666663230637E-18</v>
      </c>
      <c r="BO1058" s="2">
        <v>0.816033652917735</v>
      </c>
      <c r="BP1058" s="2">
        <f t="shared" si="203"/>
        <v>0</v>
      </c>
    </row>
    <row r="1059" spans="1:68" x14ac:dyDescent="0.2">
      <c r="A1059">
        <v>1053</v>
      </c>
      <c r="B1059">
        <f t="shared" si="194"/>
        <v>1</v>
      </c>
      <c r="D1059">
        <f t="shared" si="195"/>
        <v>0</v>
      </c>
      <c r="E1059">
        <f t="shared" si="196"/>
        <v>0</v>
      </c>
      <c r="F1059" s="16" t="s">
        <v>6077</v>
      </c>
      <c r="G1059" s="16" t="s">
        <v>4686</v>
      </c>
      <c r="H1059" s="16" t="s">
        <v>6022</v>
      </c>
      <c r="I1059" s="16" t="s">
        <v>4699</v>
      </c>
      <c r="J1059" t="s">
        <v>1052</v>
      </c>
      <c r="K1059" s="8" t="s">
        <v>3327</v>
      </c>
      <c r="L1059" s="2">
        <v>0</v>
      </c>
      <c r="M1059" s="2">
        <v>1.6524221569143099E-2</v>
      </c>
      <c r="N1059" s="2">
        <v>8.7617881781410596E-6</v>
      </c>
      <c r="O1059" s="2">
        <v>1.7014980979079E-6</v>
      </c>
      <c r="P1059" s="2">
        <v>0</v>
      </c>
      <c r="Q1059" s="2">
        <v>1.65242214437691E-2</v>
      </c>
      <c r="R1059" s="2">
        <v>8.3050152065408496E-6</v>
      </c>
      <c r="S1059" s="2">
        <f t="shared" si="204"/>
        <v>0</v>
      </c>
      <c r="T1059" s="2">
        <v>1.89198559389718E-6</v>
      </c>
      <c r="U1059" s="2">
        <v>1.6665714029613699E-22</v>
      </c>
      <c r="V1059" s="2">
        <v>1.3852599779961801</v>
      </c>
      <c r="W1059" s="2">
        <v>0</v>
      </c>
      <c r="X1059" s="2">
        <v>1.6524221511534098E-2</v>
      </c>
      <c r="Y1059" s="2">
        <v>1.0841298403314701E-5</v>
      </c>
      <c r="Z1059" s="2">
        <f t="shared" si="197"/>
        <v>0</v>
      </c>
      <c r="AA1059" s="2">
        <v>2.1318004121205602E-6</v>
      </c>
      <c r="AB1059" s="2">
        <v>1.3432828020665899E-14</v>
      </c>
      <c r="AC1059" s="2">
        <v>0.75613282538217197</v>
      </c>
      <c r="AD1059" s="2">
        <f t="shared" si="198"/>
        <v>0</v>
      </c>
      <c r="AE1059" s="2">
        <v>0</v>
      </c>
      <c r="AF1059" s="2">
        <v>3.01561304483383E-2</v>
      </c>
      <c r="AG1059" s="2">
        <v>1.4234455236337701E-5</v>
      </c>
      <c r="AH1059" s="2">
        <v>3.29614017640992E-6</v>
      </c>
      <c r="AI1059" s="2">
        <v>0</v>
      </c>
      <c r="AJ1059" s="2">
        <v>3.0156130508881301E-2</v>
      </c>
      <c r="AK1059" s="2">
        <v>1.44064243292314E-5</v>
      </c>
      <c r="AL1059" s="2">
        <f t="shared" si="193"/>
        <v>0</v>
      </c>
      <c r="AM1059" s="2">
        <v>3.5934566718938201E-6</v>
      </c>
      <c r="AN1059" s="2">
        <v>4.6875450853041598E-6</v>
      </c>
      <c r="AO1059" s="2">
        <v>1.47266651665632</v>
      </c>
      <c r="AP1059" s="2">
        <v>0</v>
      </c>
      <c r="AQ1059" s="2">
        <v>4.7827467988245997E-2</v>
      </c>
      <c r="AR1059" s="2">
        <v>2.39095251990346E-5</v>
      </c>
      <c r="AS1059" s="2">
        <f t="shared" si="199"/>
        <v>0</v>
      </c>
      <c r="AT1059" s="2">
        <v>5.8754621124897203E-6</v>
      </c>
      <c r="AU1059" s="2">
        <v>3.74880049446442E-175</v>
      </c>
      <c r="AV1059" s="2">
        <v>0.15687384304024701</v>
      </c>
      <c r="AW1059" s="2">
        <f t="shared" si="200"/>
        <v>0</v>
      </c>
      <c r="AX1059" s="2">
        <v>0</v>
      </c>
      <c r="AY1059" s="2">
        <v>5.5152051713430003E-2</v>
      </c>
      <c r="AZ1059" s="2">
        <v>3.9831878643126401E-5</v>
      </c>
      <c r="BA1059" s="2">
        <v>6.2239817020593803E-6</v>
      </c>
      <c r="BB1059" s="2">
        <v>0</v>
      </c>
      <c r="BC1059" s="2">
        <v>3.0650424127243399E-2</v>
      </c>
      <c r="BD1059" s="2">
        <v>1.34118047288346E-5</v>
      </c>
      <c r="BE1059" s="2">
        <f t="shared" si="201"/>
        <v>-1</v>
      </c>
      <c r="BF1059" s="2">
        <v>3.54030104130293E-6</v>
      </c>
      <c r="BG1059" s="2">
        <v>3.8563382982378499E-108</v>
      </c>
      <c r="BH1059" s="2">
        <v>6.9783652552765207E-5</v>
      </c>
      <c r="BI1059" s="2">
        <v>0</v>
      </c>
      <c r="BJ1059" s="2">
        <v>4.09327900416444E-2</v>
      </c>
      <c r="BK1059" s="2">
        <v>1.93719738065504E-5</v>
      </c>
      <c r="BL1059" s="2">
        <f t="shared" si="202"/>
        <v>-1</v>
      </c>
      <c r="BM1059" s="2">
        <v>5.0957679259706498E-6</v>
      </c>
      <c r="BN1059" s="2">
        <v>2.2563872287699801E-41</v>
      </c>
      <c r="BO1059" s="2">
        <v>8.2885118038845008E-3</v>
      </c>
      <c r="BP1059" s="2">
        <f t="shared" si="203"/>
        <v>1</v>
      </c>
    </row>
    <row r="1060" spans="1:68" x14ac:dyDescent="0.2">
      <c r="A1060">
        <v>1054</v>
      </c>
      <c r="B1060">
        <f t="shared" si="194"/>
        <v>0</v>
      </c>
      <c r="D1060">
        <f t="shared" si="195"/>
        <v>0</v>
      </c>
      <c r="E1060">
        <f t="shared" si="196"/>
        <v>0</v>
      </c>
      <c r="F1060" s="16" t="s">
        <v>6078</v>
      </c>
      <c r="G1060" s="16" t="s">
        <v>4686</v>
      </c>
      <c r="H1060" s="16" t="s">
        <v>6022</v>
      </c>
      <c r="I1060" s="16" t="s">
        <v>4699</v>
      </c>
      <c r="J1060" t="s">
        <v>1053</v>
      </c>
      <c r="K1060" s="8" t="s">
        <v>3328</v>
      </c>
      <c r="L1060" s="2">
        <v>0</v>
      </c>
      <c r="M1060" s="2">
        <v>1.6524221568950701E-2</v>
      </c>
      <c r="N1060" s="2">
        <v>9.8854691365154402E-6</v>
      </c>
      <c r="O1060" s="2">
        <v>1.77420540005704E-6</v>
      </c>
      <c r="P1060" s="2">
        <v>0</v>
      </c>
      <c r="Q1060" s="2">
        <v>1.6524221443690999E-2</v>
      </c>
      <c r="R1060" s="2">
        <v>8.9254639715996707E-6</v>
      </c>
      <c r="S1060" s="2">
        <f t="shared" si="204"/>
        <v>0</v>
      </c>
      <c r="T1060" s="2">
        <v>1.8962704583877E-6</v>
      </c>
      <c r="U1060" s="2">
        <v>2.5592831539259101E-14</v>
      </c>
      <c r="V1060" s="2">
        <v>1.22180593492709</v>
      </c>
      <c r="W1060" s="2">
        <v>0</v>
      </c>
      <c r="X1060" s="2">
        <v>1.6524221514467301E-2</v>
      </c>
      <c r="Y1060" s="2">
        <v>5.1103009372430099E-6</v>
      </c>
      <c r="Z1060" s="2">
        <f t="shared" si="197"/>
        <v>0</v>
      </c>
      <c r="AA1060" s="2">
        <v>1.6715954037783301E-6</v>
      </c>
      <c r="AB1060" s="2">
        <v>6.4626062627105501E-46</v>
      </c>
      <c r="AC1060" s="2">
        <v>5.7400741438381801E-2</v>
      </c>
      <c r="AD1060" s="2">
        <f t="shared" si="198"/>
        <v>0</v>
      </c>
      <c r="AE1060" s="2">
        <v>0</v>
      </c>
      <c r="AF1060" s="2">
        <v>3.0156130446942798E-2</v>
      </c>
      <c r="AG1060" s="2">
        <v>1.62842101972635E-5</v>
      </c>
      <c r="AH1060" s="2">
        <v>3.4449548571648501E-6</v>
      </c>
      <c r="AI1060" s="2">
        <v>0</v>
      </c>
      <c r="AJ1060" s="2">
        <v>3.0156130504322001E-2</v>
      </c>
      <c r="AK1060" s="2">
        <v>1.2828886988151699E-5</v>
      </c>
      <c r="AL1060" s="2">
        <f t="shared" si="193"/>
        <v>0</v>
      </c>
      <c r="AM1060" s="2">
        <v>3.9568839115135103E-6</v>
      </c>
      <c r="AN1060" s="2">
        <v>5.9397900198916601E-21</v>
      </c>
      <c r="AO1060" s="2">
        <v>0.86655202144064902</v>
      </c>
      <c r="AP1060" s="2">
        <v>0</v>
      </c>
      <c r="AQ1060" s="2">
        <v>4.7827467986250503E-2</v>
      </c>
      <c r="AR1060" s="2">
        <v>2.1149320123551301E-5</v>
      </c>
      <c r="AS1060" s="2">
        <f t="shared" si="199"/>
        <v>0</v>
      </c>
      <c r="AT1060" s="2">
        <v>5.6295585765898203E-6</v>
      </c>
      <c r="AU1060" s="2">
        <v>3.63373015949822E-174</v>
      </c>
      <c r="AV1060" s="2">
        <v>0.63063047600339295</v>
      </c>
      <c r="AW1060" s="2">
        <f t="shared" si="200"/>
        <v>0</v>
      </c>
      <c r="AX1060" s="2">
        <v>0</v>
      </c>
      <c r="AY1060" s="2">
        <v>5.5152051717315201E-2</v>
      </c>
      <c r="AZ1060" s="2">
        <v>3.3394216762929498E-5</v>
      </c>
      <c r="BA1060" s="2">
        <v>6.8074850411707998E-6</v>
      </c>
      <c r="BB1060" s="2">
        <v>0</v>
      </c>
      <c r="BC1060" s="2">
        <v>3.0650424127822099E-2</v>
      </c>
      <c r="BD1060" s="2">
        <v>1.30239731326238E-5</v>
      </c>
      <c r="BE1060" s="2">
        <f t="shared" si="201"/>
        <v>0</v>
      </c>
      <c r="BF1060" s="2">
        <v>3.4905879602820599E-6</v>
      </c>
      <c r="BG1060" s="2">
        <v>6.6564942054191895E-184</v>
      </c>
      <c r="BH1060" s="2">
        <v>5.2769558133332502E-4</v>
      </c>
      <c r="BI1060" s="2">
        <v>0</v>
      </c>
      <c r="BJ1060" s="2">
        <v>4.0932790055435098E-2</v>
      </c>
      <c r="BK1060" s="2">
        <v>2.58281821972252E-5</v>
      </c>
      <c r="BL1060" s="2">
        <f t="shared" si="202"/>
        <v>0</v>
      </c>
      <c r="BM1060" s="2">
        <v>5.5510877758086999E-6</v>
      </c>
      <c r="BN1060" s="2">
        <v>2.31815877243775E-11</v>
      </c>
      <c r="BO1060" s="2">
        <v>0.36824881037059598</v>
      </c>
      <c r="BP1060" s="2">
        <f t="shared" si="203"/>
        <v>0</v>
      </c>
    </row>
    <row r="1061" spans="1:68" x14ac:dyDescent="0.2">
      <c r="A1061">
        <v>1055</v>
      </c>
      <c r="B1061">
        <f t="shared" si="194"/>
        <v>0</v>
      </c>
      <c r="D1061">
        <f t="shared" si="195"/>
        <v>0</v>
      </c>
      <c r="E1061">
        <f t="shared" si="196"/>
        <v>1</v>
      </c>
      <c r="F1061" s="16" t="s">
        <v>6079</v>
      </c>
      <c r="G1061" s="16" t="s">
        <v>4686</v>
      </c>
      <c r="H1061" s="16" t="s">
        <v>6080</v>
      </c>
      <c r="I1061" s="16" t="s">
        <v>6081</v>
      </c>
      <c r="J1061" t="s">
        <v>1054</v>
      </c>
      <c r="K1061" s="8" t="s">
        <v>3329</v>
      </c>
      <c r="L1061" s="2">
        <v>1.24178761222891E-3</v>
      </c>
      <c r="M1061" s="2">
        <v>3.42902307766026E-2</v>
      </c>
      <c r="N1061" s="2">
        <v>5.90558257534049E-3</v>
      </c>
      <c r="O1061" s="2">
        <v>5.28686603423522E-3</v>
      </c>
      <c r="P1061" s="2">
        <v>1.24178761228324E-3</v>
      </c>
      <c r="Q1061" s="2">
        <v>3.4290230475157703E-2</v>
      </c>
      <c r="R1061" s="2">
        <v>6.0050494456368401E-3</v>
      </c>
      <c r="S1061" s="2">
        <f t="shared" si="204"/>
        <v>0</v>
      </c>
      <c r="T1061" s="2">
        <v>5.39638184614859E-3</v>
      </c>
      <c r="U1061" s="2">
        <v>0.146805646594768</v>
      </c>
      <c r="V1061" s="2">
        <v>0.20718020213973301</v>
      </c>
      <c r="W1061" s="2">
        <v>1.2417876122572599E-3</v>
      </c>
      <c r="X1061" s="2">
        <v>3.4290230632844802E-2</v>
      </c>
      <c r="Y1061" s="2">
        <v>6.26806787987316E-3</v>
      </c>
      <c r="Z1061" s="2">
        <f t="shared" si="197"/>
        <v>0</v>
      </c>
      <c r="AA1061" s="2">
        <v>5.8872385711184897E-3</v>
      </c>
      <c r="AB1061" s="2">
        <v>5.9635967633551501E-40</v>
      </c>
      <c r="AC1061" s="2">
        <v>1.2723638392101E-12</v>
      </c>
      <c r="AD1061" s="2">
        <f t="shared" si="198"/>
        <v>0</v>
      </c>
      <c r="AE1061" s="2">
        <v>2.2352177020120399E-3</v>
      </c>
      <c r="AF1061" s="2">
        <v>6.25474785915765E-2</v>
      </c>
      <c r="AG1061" s="2">
        <v>1.12519367417384E-2</v>
      </c>
      <c r="AH1061" s="2">
        <v>1.02048506639609E-2</v>
      </c>
      <c r="AI1061" s="2">
        <v>2.2352177019849401E-3</v>
      </c>
      <c r="AJ1061" s="2">
        <v>6.2547478685102006E-2</v>
      </c>
      <c r="AK1061" s="2">
        <v>1.07678630948316E-2</v>
      </c>
      <c r="AL1061" s="2">
        <f t="shared" si="193"/>
        <v>-1</v>
      </c>
      <c r="AM1061" s="2">
        <v>9.6940782759490605E-3</v>
      </c>
      <c r="AN1061" s="2">
        <v>2.0714817594831002E-5</v>
      </c>
      <c r="AO1061" s="2">
        <v>3.5169984644532299E-6</v>
      </c>
      <c r="AP1061" s="2">
        <v>2.0660451075210601E-3</v>
      </c>
      <c r="AQ1061" s="2">
        <v>0.185789116928787</v>
      </c>
      <c r="AR1061" s="2">
        <v>2.6333965025052801E-2</v>
      </c>
      <c r="AS1061" s="2">
        <f t="shared" si="199"/>
        <v>1</v>
      </c>
      <c r="AT1061" s="2">
        <v>2.3717798749133899E-2</v>
      </c>
      <c r="AU1061" s="2">
        <v>0</v>
      </c>
      <c r="AV1061" s="2">
        <v>0</v>
      </c>
      <c r="AW1061" s="2">
        <f t="shared" si="200"/>
        <v>1</v>
      </c>
      <c r="AX1061" s="2">
        <v>2.7308260877129198E-3</v>
      </c>
      <c r="AY1061" s="2">
        <v>8.2540134277218902E-2</v>
      </c>
      <c r="AZ1061" s="2">
        <v>3.30406850303286E-3</v>
      </c>
      <c r="BA1061" s="2">
        <v>3.0154752084386098E-3</v>
      </c>
      <c r="BB1061" s="2">
        <v>1.5857623828405599E-3</v>
      </c>
      <c r="BC1061" s="2">
        <v>2.7229124316536301E-2</v>
      </c>
      <c r="BD1061" s="2">
        <v>4.7950780807317498E-3</v>
      </c>
      <c r="BE1061" s="2">
        <f t="shared" si="201"/>
        <v>1</v>
      </c>
      <c r="BF1061" s="2">
        <v>4.5359201607488697E-3</v>
      </c>
      <c r="BG1061" s="2">
        <v>0</v>
      </c>
      <c r="BH1061" s="2">
        <v>0</v>
      </c>
      <c r="BI1061" s="2">
        <v>1.56693890987343E-3</v>
      </c>
      <c r="BJ1061" s="2">
        <v>5.1889128904696498E-2</v>
      </c>
      <c r="BK1061" s="2">
        <v>8.1320695443783397E-3</v>
      </c>
      <c r="BL1061" s="2">
        <f t="shared" si="202"/>
        <v>1</v>
      </c>
      <c r="BM1061" s="2">
        <v>8.4122505567269992E-3</v>
      </c>
      <c r="BN1061" s="2">
        <v>0</v>
      </c>
      <c r="BO1061" s="2">
        <v>0</v>
      </c>
      <c r="BP1061" s="2">
        <f t="shared" si="203"/>
        <v>1</v>
      </c>
    </row>
    <row r="1062" spans="1:68" x14ac:dyDescent="0.2">
      <c r="A1062">
        <v>1056</v>
      </c>
      <c r="B1062">
        <f t="shared" si="194"/>
        <v>0</v>
      </c>
      <c r="D1062">
        <f t="shared" si="195"/>
        <v>0</v>
      </c>
      <c r="E1062">
        <f t="shared" si="196"/>
        <v>1</v>
      </c>
      <c r="F1062" s="16" t="s">
        <v>6082</v>
      </c>
      <c r="G1062" s="16" t="s">
        <v>4686</v>
      </c>
      <c r="H1062" s="16" t="s">
        <v>6080</v>
      </c>
      <c r="I1062" s="16" t="s">
        <v>6083</v>
      </c>
      <c r="J1062" t="s">
        <v>1055</v>
      </c>
      <c r="K1062" s="8" t="s">
        <v>3330</v>
      </c>
      <c r="L1062" s="2">
        <v>1.24178761222891E-3</v>
      </c>
      <c r="M1062" s="2">
        <v>3.42902307766026E-2</v>
      </c>
      <c r="N1062" s="2">
        <v>5.9055825749271601E-3</v>
      </c>
      <c r="O1062" s="2">
        <v>5.2868660341095696E-3</v>
      </c>
      <c r="P1062" s="2">
        <v>1.24178761228324E-3</v>
      </c>
      <c r="Q1062" s="2">
        <v>3.4290230475157703E-2</v>
      </c>
      <c r="R1062" s="2">
        <v>6.0050494455569699E-3</v>
      </c>
      <c r="S1062" s="2">
        <f t="shared" si="204"/>
        <v>0</v>
      </c>
      <c r="T1062" s="2">
        <v>5.3963818458256504E-3</v>
      </c>
      <c r="U1062" s="2">
        <v>0.146805646594768</v>
      </c>
      <c r="V1062" s="2">
        <v>0.20718020213973301</v>
      </c>
      <c r="W1062" s="2">
        <v>1.2417876122572599E-3</v>
      </c>
      <c r="X1062" s="2">
        <v>3.4290230632844802E-2</v>
      </c>
      <c r="Y1062" s="2">
        <v>6.26806787975663E-3</v>
      </c>
      <c r="Z1062" s="2">
        <f t="shared" si="197"/>
        <v>0</v>
      </c>
      <c r="AA1062" s="2">
        <v>5.88723857101329E-3</v>
      </c>
      <c r="AB1062" s="2">
        <v>5.9635967633551501E-40</v>
      </c>
      <c r="AC1062" s="2">
        <v>1.2723638392101E-12</v>
      </c>
      <c r="AD1062" s="2">
        <f t="shared" si="198"/>
        <v>0</v>
      </c>
      <c r="AE1062" s="2">
        <v>2.2352177020120399E-3</v>
      </c>
      <c r="AF1062" s="2">
        <v>6.25474785915765E-2</v>
      </c>
      <c r="AG1062" s="2">
        <v>1.12519367416446E-2</v>
      </c>
      <c r="AH1062" s="2">
        <v>1.0204850663794399E-2</v>
      </c>
      <c r="AI1062" s="2">
        <v>2.2352177019849401E-3</v>
      </c>
      <c r="AJ1062" s="2">
        <v>6.2547478685102006E-2</v>
      </c>
      <c r="AK1062" s="2">
        <v>1.07678630946203E-2</v>
      </c>
      <c r="AL1062" s="2">
        <f t="shared" si="193"/>
        <v>-1</v>
      </c>
      <c r="AM1062" s="2">
        <v>9.6940782757526395E-3</v>
      </c>
      <c r="AN1062" s="2">
        <v>2.0714817594831002E-5</v>
      </c>
      <c r="AO1062" s="2">
        <v>3.5169984644532299E-6</v>
      </c>
      <c r="AP1062" s="2">
        <v>2.0660451075210601E-3</v>
      </c>
      <c r="AQ1062" s="2">
        <v>0.185789116928787</v>
      </c>
      <c r="AR1062" s="2">
        <v>2.63339650248679E-2</v>
      </c>
      <c r="AS1062" s="2">
        <f t="shared" si="199"/>
        <v>1</v>
      </c>
      <c r="AT1062" s="2">
        <v>2.3717798748840901E-2</v>
      </c>
      <c r="AU1062" s="2">
        <v>0</v>
      </c>
      <c r="AV1062" s="2">
        <v>0</v>
      </c>
      <c r="AW1062" s="2">
        <f t="shared" si="200"/>
        <v>1</v>
      </c>
      <c r="AX1062" s="2">
        <v>2.7308260877129198E-3</v>
      </c>
      <c r="AY1062" s="2">
        <v>8.2540134277218902E-2</v>
      </c>
      <c r="AZ1062" s="2">
        <v>3.3040685025481002E-3</v>
      </c>
      <c r="BA1062" s="2">
        <v>3.0154752079952101E-3</v>
      </c>
      <c r="BB1062" s="2">
        <v>1.5857623828405599E-3</v>
      </c>
      <c r="BC1062" s="2">
        <v>2.7229124316536301E-2</v>
      </c>
      <c r="BD1062" s="2">
        <v>4.7950780803876604E-3</v>
      </c>
      <c r="BE1062" s="2">
        <f t="shared" si="201"/>
        <v>1</v>
      </c>
      <c r="BF1062" s="2">
        <v>4.5359201604414402E-3</v>
      </c>
      <c r="BG1062" s="2">
        <v>0</v>
      </c>
      <c r="BH1062" s="2">
        <v>0</v>
      </c>
      <c r="BI1062" s="2">
        <v>1.56693890987343E-3</v>
      </c>
      <c r="BJ1062" s="2">
        <v>5.1889128904696498E-2</v>
      </c>
      <c r="BK1062" s="2">
        <v>8.1320695443033598E-3</v>
      </c>
      <c r="BL1062" s="2">
        <f t="shared" si="202"/>
        <v>1</v>
      </c>
      <c r="BM1062" s="2">
        <v>8.4122505568265393E-3</v>
      </c>
      <c r="BN1062" s="2">
        <v>0</v>
      </c>
      <c r="BO1062" s="2">
        <v>0</v>
      </c>
      <c r="BP1062" s="2">
        <f t="shared" si="203"/>
        <v>1</v>
      </c>
    </row>
    <row r="1063" spans="1:68" x14ac:dyDescent="0.2">
      <c r="A1063">
        <v>1057</v>
      </c>
      <c r="B1063">
        <f t="shared" si="194"/>
        <v>0</v>
      </c>
      <c r="D1063">
        <f t="shared" si="195"/>
        <v>0</v>
      </c>
      <c r="E1063">
        <f t="shared" si="196"/>
        <v>1</v>
      </c>
      <c r="F1063" s="16" t="s">
        <v>6084</v>
      </c>
      <c r="G1063" s="16" t="s">
        <v>4686</v>
      </c>
      <c r="H1063" s="16" t="s">
        <v>6080</v>
      </c>
      <c r="I1063" s="16" t="s">
        <v>6085</v>
      </c>
      <c r="J1063" t="s">
        <v>1056</v>
      </c>
      <c r="K1063" s="8" t="s">
        <v>3331</v>
      </c>
      <c r="L1063" s="2">
        <v>1.46126299408432E-4</v>
      </c>
      <c r="M1063" s="2">
        <v>3.3194569463782103E-2</v>
      </c>
      <c r="N1063" s="2">
        <v>4.8099212620155403E-3</v>
      </c>
      <c r="O1063" s="2">
        <v>4.1912047214341603E-3</v>
      </c>
      <c r="P1063" s="2">
        <v>1.4612629941482399E-4</v>
      </c>
      <c r="Q1063" s="2">
        <v>3.31945691622893E-2</v>
      </c>
      <c r="R1063" s="2">
        <v>4.9093881319224398E-3</v>
      </c>
      <c r="S1063" s="2">
        <f t="shared" si="204"/>
        <v>0</v>
      </c>
      <c r="T1063" s="2">
        <v>4.3007205339961902E-3</v>
      </c>
      <c r="U1063" s="2">
        <v>0.146805646594768</v>
      </c>
      <c r="V1063" s="2">
        <v>0.20718020213973301</v>
      </c>
      <c r="W1063" s="2">
        <v>1.46126299411767E-4</v>
      </c>
      <c r="X1063" s="2">
        <v>3.3194569319999298E-2</v>
      </c>
      <c r="Y1063" s="2">
        <v>5.1724065670450698E-3</v>
      </c>
      <c r="Z1063" s="2">
        <f t="shared" si="197"/>
        <v>0</v>
      </c>
      <c r="AA1063" s="2">
        <v>4.7915772579769497E-3</v>
      </c>
      <c r="AB1063" s="2">
        <v>5.9635967633551501E-40</v>
      </c>
      <c r="AC1063" s="2">
        <v>1.2723638392101E-12</v>
      </c>
      <c r="AD1063" s="2">
        <f t="shared" si="198"/>
        <v>0</v>
      </c>
      <c r="AE1063" s="2">
        <v>2.63027338935177E-4</v>
      </c>
      <c r="AF1063" s="2">
        <v>6.0575288228499599E-2</v>
      </c>
      <c r="AG1063" s="2">
        <v>9.2797463779501297E-3</v>
      </c>
      <c r="AH1063" s="2">
        <v>8.2326603000019496E-3</v>
      </c>
      <c r="AI1063" s="2">
        <v>2.6302733893198701E-4</v>
      </c>
      <c r="AJ1063" s="2">
        <v>6.0575288322049101E-2</v>
      </c>
      <c r="AK1063" s="2">
        <v>8.7956727309762301E-3</v>
      </c>
      <c r="AL1063" s="2">
        <f t="shared" si="193"/>
        <v>-1</v>
      </c>
      <c r="AM1063" s="2">
        <v>7.7218879130939904E-3</v>
      </c>
      <c r="AN1063" s="2">
        <v>2.0714817594831002E-5</v>
      </c>
      <c r="AO1063" s="2">
        <v>3.5169984644532299E-6</v>
      </c>
      <c r="AP1063" s="2">
        <v>2.4312009799409601E-4</v>
      </c>
      <c r="AQ1063" s="2">
        <v>0.18396619191926</v>
      </c>
      <c r="AR1063" s="2">
        <v>2.4511040015432198E-2</v>
      </c>
      <c r="AS1063" s="2">
        <f t="shared" si="199"/>
        <v>1</v>
      </c>
      <c r="AT1063" s="2">
        <v>2.1894873740713999E-2</v>
      </c>
      <c r="AU1063" s="2">
        <v>0</v>
      </c>
      <c r="AV1063" s="2">
        <v>0</v>
      </c>
      <c r="AW1063" s="2">
        <f t="shared" si="200"/>
        <v>1</v>
      </c>
      <c r="AX1063" s="2">
        <v>8.0236558486829798E-4</v>
      </c>
      <c r="AY1063" s="2">
        <v>8.0611673774374296E-2</v>
      </c>
      <c r="AZ1063" s="2">
        <v>1.37560799921999E-3</v>
      </c>
      <c r="BA1063" s="2">
        <v>1.0870147052511601E-3</v>
      </c>
      <c r="BB1063" s="2">
        <v>4.6592537236071698E-4</v>
      </c>
      <c r="BC1063" s="2">
        <v>2.6109287306056501E-2</v>
      </c>
      <c r="BD1063" s="2">
        <v>3.67524106964276E-3</v>
      </c>
      <c r="BE1063" s="2">
        <f t="shared" si="201"/>
        <v>1</v>
      </c>
      <c r="BF1063" s="2">
        <v>3.4160831492830398E-3</v>
      </c>
      <c r="BG1063" s="2">
        <v>0</v>
      </c>
      <c r="BH1063" s="2">
        <v>0</v>
      </c>
      <c r="BI1063" s="2">
        <v>4.6039469907307198E-4</v>
      </c>
      <c r="BJ1063" s="2">
        <v>5.0782584693896203E-2</v>
      </c>
      <c r="BK1063" s="2">
        <v>7.0255253327261404E-3</v>
      </c>
      <c r="BL1063" s="2">
        <f t="shared" si="202"/>
        <v>1</v>
      </c>
      <c r="BM1063" s="2">
        <v>7.3057063441689602E-3</v>
      </c>
      <c r="BN1063" s="2">
        <v>0</v>
      </c>
      <c r="BO1063" s="2">
        <v>0</v>
      </c>
      <c r="BP1063" s="2">
        <f t="shared" si="203"/>
        <v>1</v>
      </c>
    </row>
    <row r="1064" spans="1:68" x14ac:dyDescent="0.2">
      <c r="A1064">
        <v>1058</v>
      </c>
      <c r="B1064">
        <f t="shared" si="194"/>
        <v>1</v>
      </c>
      <c r="D1064">
        <f t="shared" si="195"/>
        <v>0</v>
      </c>
      <c r="E1064">
        <f t="shared" si="196"/>
        <v>0</v>
      </c>
      <c r="F1064" s="16" t="s">
        <v>6086</v>
      </c>
      <c r="G1064" s="16" t="s">
        <v>4682</v>
      </c>
      <c r="H1064" s="16" t="s">
        <v>6087</v>
      </c>
      <c r="I1064" s="16" t="s">
        <v>6088</v>
      </c>
      <c r="J1064" t="s">
        <v>1057</v>
      </c>
      <c r="K1064" s="8" t="s">
        <v>3332</v>
      </c>
      <c r="L1064" s="2">
        <v>-3.3048443143915703E-2</v>
      </c>
      <c r="M1064" s="2">
        <v>3.3048443143915598E-2</v>
      </c>
      <c r="N1064" s="2">
        <v>8.2905847397431694E-6</v>
      </c>
      <c r="O1064" s="2">
        <v>0</v>
      </c>
      <c r="P1064" s="2">
        <v>-3.3048442902883203E-2</v>
      </c>
      <c r="Q1064" s="2">
        <v>3.3048442902215702E-2</v>
      </c>
      <c r="R1064" s="2">
        <v>4.8157171798271201E-6</v>
      </c>
      <c r="S1064" s="2">
        <f t="shared" si="204"/>
        <v>0</v>
      </c>
      <c r="T1064" s="2">
        <v>0</v>
      </c>
      <c r="U1064" s="2">
        <v>0.256978291057676</v>
      </c>
      <c r="V1064" s="2">
        <v>0.79010655336846503</v>
      </c>
      <c r="W1064" s="2">
        <v>-3.3048443022601001E-2</v>
      </c>
      <c r="X1064" s="2">
        <v>3.30484430221284E-2</v>
      </c>
      <c r="Y1064" s="2">
        <v>2.29824617486501E-5</v>
      </c>
      <c r="Z1064" s="2">
        <f t="shared" si="197"/>
        <v>0</v>
      </c>
      <c r="AA1064" s="2">
        <v>3.0947840777033098E-6</v>
      </c>
      <c r="AB1064" s="2">
        <v>0</v>
      </c>
      <c r="AC1064" s="2">
        <v>1.08766557071101E-2</v>
      </c>
      <c r="AD1064" s="2">
        <f t="shared" si="198"/>
        <v>0</v>
      </c>
      <c r="AE1064" s="2">
        <v>-6.0681591876767998E-2</v>
      </c>
      <c r="AF1064" s="2">
        <v>6.0681591876784798E-2</v>
      </c>
      <c r="AG1064" s="2">
        <v>6.0356954114448103E-5</v>
      </c>
      <c r="AH1064" s="2">
        <v>5.4935964438946202E-6</v>
      </c>
      <c r="AI1064" s="2">
        <v>-6.06815919735125E-2</v>
      </c>
      <c r="AJ1064" s="2">
        <v>6.06815919732131E-2</v>
      </c>
      <c r="AK1064" s="2">
        <v>6.2028097802214606E-5</v>
      </c>
      <c r="AL1064" s="2">
        <f t="shared" si="193"/>
        <v>0</v>
      </c>
      <c r="AM1064" s="2">
        <v>1.01421112540249E-5</v>
      </c>
      <c r="AN1064" s="2">
        <v>1.1668308333405901E-2</v>
      </c>
      <c r="AO1064" s="2">
        <v>1.38757234026333</v>
      </c>
      <c r="AP1064" s="2">
        <v>-6.3926114040982501E-2</v>
      </c>
      <c r="AQ1064" s="2">
        <v>6.3926114024918504E-2</v>
      </c>
      <c r="AR1064" s="2">
        <v>4.8829313222274001E-5</v>
      </c>
      <c r="AS1064" s="2">
        <f t="shared" si="199"/>
        <v>0</v>
      </c>
      <c r="AT1064" s="2">
        <v>6.8758511452876302E-6</v>
      </c>
      <c r="AU1064" s="2">
        <v>4.4411506392167098E-34</v>
      </c>
      <c r="AV1064" s="2">
        <v>0.449149424414375</v>
      </c>
      <c r="AW1064" s="2">
        <f t="shared" si="200"/>
        <v>0</v>
      </c>
      <c r="AX1064" s="2">
        <v>-0.11820155266577199</v>
      </c>
      <c r="AY1064" s="2">
        <v>0.11820155266769999</v>
      </c>
      <c r="AZ1064" s="2">
        <v>4.5328242420565601E-4</v>
      </c>
      <c r="BA1064" s="2">
        <v>0</v>
      </c>
      <c r="BB1064" s="2">
        <v>-6.4860651504000902E-2</v>
      </c>
      <c r="BC1064" s="2">
        <v>6.4860651507718706E-2</v>
      </c>
      <c r="BD1064" s="2">
        <v>2.00223359722681E-4</v>
      </c>
      <c r="BE1064" s="2">
        <f t="shared" si="201"/>
        <v>-1</v>
      </c>
      <c r="BF1064" s="2">
        <v>0</v>
      </c>
      <c r="BG1064" s="2">
        <v>1.4875451631391799E-38</v>
      </c>
      <c r="BH1064" s="2">
        <v>6.4906736485645895E-50</v>
      </c>
      <c r="BI1064" s="2">
        <v>-6.2613638728190493E-2</v>
      </c>
      <c r="BJ1064" s="2">
        <v>6.2613638728556603E-2</v>
      </c>
      <c r="BK1064" s="2">
        <v>4.1467347495684003E-5</v>
      </c>
      <c r="BL1064" s="2">
        <f t="shared" si="202"/>
        <v>-1</v>
      </c>
      <c r="BM1064" s="2">
        <v>0</v>
      </c>
      <c r="BN1064" s="2">
        <v>3.2146045922011E-253</v>
      </c>
      <c r="BO1064" s="2">
        <v>1.03554361274858E-140</v>
      </c>
      <c r="BP1064" s="2">
        <f t="shared" si="203"/>
        <v>1</v>
      </c>
    </row>
    <row r="1065" spans="1:68" x14ac:dyDescent="0.2">
      <c r="A1065">
        <v>1059</v>
      </c>
      <c r="B1065">
        <f t="shared" si="194"/>
        <v>0</v>
      </c>
      <c r="D1065">
        <f t="shared" si="195"/>
        <v>0</v>
      </c>
      <c r="E1065">
        <f t="shared" si="196"/>
        <v>0</v>
      </c>
      <c r="F1065" s="16" t="s">
        <v>6089</v>
      </c>
      <c r="G1065" s="16" t="s">
        <v>4682</v>
      </c>
      <c r="H1065" s="16" t="s">
        <v>6087</v>
      </c>
      <c r="I1065" s="16" t="s">
        <v>6090</v>
      </c>
      <c r="J1065" t="s">
        <v>1058</v>
      </c>
      <c r="K1065" s="8" t="s">
        <v>3333</v>
      </c>
      <c r="L1065" s="2">
        <v>4.48266699474435</v>
      </c>
      <c r="M1065" s="2">
        <v>16.5392500613194</v>
      </c>
      <c r="N1065" s="2">
        <v>6.2984328064827899</v>
      </c>
      <c r="O1065" s="2">
        <v>5.9653826682930697</v>
      </c>
      <c r="P1065" s="2">
        <v>4.4826669950789499</v>
      </c>
      <c r="Q1065" s="2">
        <v>16.539250060034401</v>
      </c>
      <c r="R1065" s="2">
        <v>7.0867017208669401</v>
      </c>
      <c r="S1065" s="2">
        <f t="shared" si="204"/>
        <v>1</v>
      </c>
      <c r="T1065" s="2">
        <v>6.8796045213233397</v>
      </c>
      <c r="U1065" s="2">
        <v>0</v>
      </c>
      <c r="V1065" s="2">
        <v>3.7687875490907497E-304</v>
      </c>
      <c r="W1065" s="2">
        <v>4.74443470288257</v>
      </c>
      <c r="X1065" s="2">
        <v>5.7531066253827197</v>
      </c>
      <c r="Y1065" s="2">
        <v>5.0814570454682402</v>
      </c>
      <c r="Z1065" s="2">
        <f t="shared" si="197"/>
        <v>-1</v>
      </c>
      <c r="AA1065" s="2">
        <v>5.0594326776525298</v>
      </c>
      <c r="AB1065" s="2">
        <v>0</v>
      </c>
      <c r="AC1065" s="2">
        <v>0</v>
      </c>
      <c r="AD1065" s="2">
        <f t="shared" si="198"/>
        <v>1</v>
      </c>
      <c r="AE1065" s="2">
        <v>6.1185896001785096</v>
      </c>
      <c r="AF1065" s="2">
        <v>20.865022554161399</v>
      </c>
      <c r="AG1065" s="2">
        <v>8.3847733583398991</v>
      </c>
      <c r="AH1065" s="2">
        <v>7.9654492128198902</v>
      </c>
      <c r="AI1065" s="2">
        <v>6.1185896000699298</v>
      </c>
      <c r="AJ1065" s="2">
        <v>20.865022554531201</v>
      </c>
      <c r="AK1065" s="2">
        <v>10.3002682670546</v>
      </c>
      <c r="AL1065" s="2">
        <f t="shared" si="193"/>
        <v>1</v>
      </c>
      <c r="AM1065" s="2">
        <v>10.127021542943901</v>
      </c>
      <c r="AN1065" s="2">
        <v>0</v>
      </c>
      <c r="AO1065" s="2">
        <v>0</v>
      </c>
      <c r="AP1065" s="2">
        <v>6.3758781614342999</v>
      </c>
      <c r="AQ1065" s="2">
        <v>6.9718328860035603</v>
      </c>
      <c r="AR1065" s="2">
        <v>6.6609426577918898</v>
      </c>
      <c r="AS1065" s="2">
        <f t="shared" si="199"/>
        <v>-1</v>
      </c>
      <c r="AT1065" s="2">
        <v>6.6546173580093901</v>
      </c>
      <c r="AU1065" s="2">
        <v>0</v>
      </c>
      <c r="AV1065" s="2">
        <v>0</v>
      </c>
      <c r="AW1065" s="2">
        <f t="shared" si="200"/>
        <v>1</v>
      </c>
      <c r="AX1065" s="2">
        <v>7.7548336222945702</v>
      </c>
      <c r="AY1065" s="2">
        <v>34.932169388170003</v>
      </c>
      <c r="AZ1065" s="2">
        <v>12.321305387631201</v>
      </c>
      <c r="BA1065" s="2">
        <v>11.664585028107901</v>
      </c>
      <c r="BB1065" s="2">
        <v>6.05482095813925</v>
      </c>
      <c r="BC1065" s="2">
        <v>23.051687244990401</v>
      </c>
      <c r="BD1065" s="2">
        <v>8.4644682267971501</v>
      </c>
      <c r="BE1065" s="2">
        <f t="shared" si="201"/>
        <v>-1</v>
      </c>
      <c r="BF1065" s="2">
        <v>7.9703084122547301</v>
      </c>
      <c r="BG1065" s="2">
        <v>0</v>
      </c>
      <c r="BH1065" s="2">
        <v>0</v>
      </c>
      <c r="BI1065" s="2">
        <v>6.4093605217099103</v>
      </c>
      <c r="BJ1065" s="2">
        <v>6.88158123325013</v>
      </c>
      <c r="BK1065" s="2">
        <v>6.5883079241997802</v>
      </c>
      <c r="BL1065" s="2">
        <f t="shared" si="202"/>
        <v>-1</v>
      </c>
      <c r="BM1065" s="2">
        <v>6.5841575677628299</v>
      </c>
      <c r="BN1065" s="2">
        <v>0</v>
      </c>
      <c r="BO1065" s="2">
        <v>0</v>
      </c>
      <c r="BP1065" s="2">
        <f t="shared" si="203"/>
        <v>1</v>
      </c>
    </row>
    <row r="1066" spans="1:68" x14ac:dyDescent="0.2">
      <c r="A1066">
        <v>1060</v>
      </c>
      <c r="B1066">
        <f t="shared" si="194"/>
        <v>0</v>
      </c>
      <c r="D1066">
        <f t="shared" si="195"/>
        <v>0</v>
      </c>
      <c r="E1066">
        <f t="shared" si="196"/>
        <v>0</v>
      </c>
      <c r="F1066" s="16" t="s">
        <v>6091</v>
      </c>
      <c r="G1066" s="16" t="s">
        <v>4682</v>
      </c>
      <c r="H1066" s="16" t="s">
        <v>6087</v>
      </c>
      <c r="I1066" s="16" t="s">
        <v>6090</v>
      </c>
      <c r="J1066" t="s">
        <v>1059</v>
      </c>
      <c r="K1066" s="8" t="s">
        <v>3334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f t="shared" si="204"/>
        <v>0</v>
      </c>
      <c r="T1066" s="2">
        <v>0</v>
      </c>
      <c r="U1066" s="2">
        <v>1</v>
      </c>
      <c r="V1066" s="2" t="s">
        <v>7968</v>
      </c>
      <c r="W1066" s="2">
        <v>0</v>
      </c>
      <c r="X1066" s="2">
        <v>0</v>
      </c>
      <c r="Y1066" s="2">
        <v>0</v>
      </c>
      <c r="Z1066" s="2">
        <f t="shared" si="197"/>
        <v>0</v>
      </c>
      <c r="AA1066" s="2">
        <v>0</v>
      </c>
      <c r="AB1066" s="2">
        <v>1</v>
      </c>
      <c r="AC1066" s="2" t="s">
        <v>7968</v>
      </c>
      <c r="AD1066" s="2">
        <f t="shared" si="198"/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f t="shared" si="193"/>
        <v>0</v>
      </c>
      <c r="AM1066" s="2">
        <v>0</v>
      </c>
      <c r="AN1066" s="2">
        <v>1</v>
      </c>
      <c r="AO1066" s="2" t="s">
        <v>7968</v>
      </c>
      <c r="AP1066" s="2">
        <v>0</v>
      </c>
      <c r="AQ1066" s="2">
        <v>0</v>
      </c>
      <c r="AR1066" s="2">
        <v>0</v>
      </c>
      <c r="AS1066" s="2">
        <f t="shared" si="199"/>
        <v>0</v>
      </c>
      <c r="AT1066" s="2">
        <v>0</v>
      </c>
      <c r="AU1066" s="2">
        <v>1</v>
      </c>
      <c r="AV1066" s="2" t="s">
        <v>7968</v>
      </c>
      <c r="AW1066" s="2">
        <f t="shared" si="200"/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f t="shared" si="201"/>
        <v>0</v>
      </c>
      <c r="BF1066" s="2">
        <v>0</v>
      </c>
      <c r="BG1066" s="2">
        <v>1</v>
      </c>
      <c r="BH1066" s="2" t="s">
        <v>7968</v>
      </c>
      <c r="BI1066" s="2">
        <v>0</v>
      </c>
      <c r="BJ1066" s="2">
        <v>0</v>
      </c>
      <c r="BK1066" s="2">
        <v>0</v>
      </c>
      <c r="BL1066" s="2">
        <f t="shared" si="202"/>
        <v>0</v>
      </c>
      <c r="BM1066" s="2">
        <v>0</v>
      </c>
      <c r="BN1066" s="2">
        <v>1</v>
      </c>
      <c r="BO1066" s="2" t="s">
        <v>7968</v>
      </c>
      <c r="BP1066" s="2">
        <f t="shared" si="203"/>
        <v>0</v>
      </c>
    </row>
    <row r="1067" spans="1:68" x14ac:dyDescent="0.2">
      <c r="A1067">
        <v>1061</v>
      </c>
      <c r="B1067">
        <f t="shared" si="194"/>
        <v>0</v>
      </c>
      <c r="D1067">
        <f t="shared" si="195"/>
        <v>0</v>
      </c>
      <c r="E1067">
        <f t="shared" si="196"/>
        <v>0</v>
      </c>
      <c r="F1067" s="16" t="s">
        <v>6092</v>
      </c>
      <c r="G1067" s="16" t="s">
        <v>4682</v>
      </c>
      <c r="H1067" s="16" t="s">
        <v>6087</v>
      </c>
      <c r="I1067" s="16" t="s">
        <v>6090</v>
      </c>
      <c r="J1067" t="s">
        <v>1060</v>
      </c>
      <c r="K1067" s="8" t="s">
        <v>3335</v>
      </c>
      <c r="L1067" s="2">
        <v>-16.397360496918399</v>
      </c>
      <c r="M1067" s="2">
        <v>-4.2964971860694696</v>
      </c>
      <c r="N1067" s="2">
        <v>0</v>
      </c>
      <c r="O1067" s="2">
        <v>0</v>
      </c>
      <c r="P1067" s="2">
        <v>-16.397360495656699</v>
      </c>
      <c r="Q1067" s="2">
        <v>-4.2964971862709396</v>
      </c>
      <c r="R1067" s="2">
        <v>0</v>
      </c>
      <c r="S1067" s="2">
        <f t="shared" si="204"/>
        <v>0</v>
      </c>
      <c r="T1067" s="2">
        <v>0</v>
      </c>
      <c r="U1067" s="2">
        <v>1</v>
      </c>
      <c r="V1067" s="2" t="s">
        <v>7968</v>
      </c>
      <c r="W1067" s="2">
        <v>-5.5624983398839198</v>
      </c>
      <c r="X1067" s="2">
        <v>-4.52739428391983</v>
      </c>
      <c r="Y1067" s="2">
        <v>0</v>
      </c>
      <c r="Z1067" s="2">
        <f t="shared" si="197"/>
        <v>0</v>
      </c>
      <c r="AA1067" s="2">
        <v>0</v>
      </c>
      <c r="AB1067" s="2">
        <v>1</v>
      </c>
      <c r="AC1067" s="2" t="s">
        <v>7968</v>
      </c>
      <c r="AD1067" s="2">
        <f t="shared" si="198"/>
        <v>0</v>
      </c>
      <c r="AE1067" s="2">
        <v>-20.609375117904602</v>
      </c>
      <c r="AF1067" s="2">
        <v>-5.78332087936655</v>
      </c>
      <c r="AG1067" s="2">
        <v>0</v>
      </c>
      <c r="AH1067" s="2">
        <v>0</v>
      </c>
      <c r="AI1067" s="2">
        <v>-20.6093751183184</v>
      </c>
      <c r="AJ1067" s="2">
        <v>-5.7833208792880901</v>
      </c>
      <c r="AK1067" s="2">
        <v>0</v>
      </c>
      <c r="AL1067" s="2">
        <f t="shared" si="193"/>
        <v>0</v>
      </c>
      <c r="AM1067" s="2">
        <v>0</v>
      </c>
      <c r="AN1067" s="2">
        <v>1</v>
      </c>
      <c r="AO1067" s="2" t="s">
        <v>7968</v>
      </c>
      <c r="AP1067" s="2">
        <v>-6.6195559479160204</v>
      </c>
      <c r="AQ1067" s="2">
        <v>-5.9006886583096501</v>
      </c>
      <c r="AR1067" s="2">
        <v>0</v>
      </c>
      <c r="AS1067" s="2">
        <f t="shared" si="199"/>
        <v>0</v>
      </c>
      <c r="AT1067" s="2">
        <v>0</v>
      </c>
      <c r="AU1067" s="2">
        <v>1</v>
      </c>
      <c r="AV1067" s="2" t="s">
        <v>7968</v>
      </c>
      <c r="AW1067" s="2">
        <f t="shared" si="200"/>
        <v>0</v>
      </c>
      <c r="AX1067" s="2">
        <v>-35.6581156454397</v>
      </c>
      <c r="AY1067" s="2">
        <v>-8.4885901425900094</v>
      </c>
      <c r="AZ1067" s="2">
        <v>0</v>
      </c>
      <c r="BA1067" s="2">
        <v>0</v>
      </c>
      <c r="BB1067" s="2">
        <v>-22.966401377768602</v>
      </c>
      <c r="BC1067" s="2">
        <v>-5.9681865971322097</v>
      </c>
      <c r="BD1067" s="2">
        <v>0</v>
      </c>
      <c r="BE1067" s="2">
        <f t="shared" si="201"/>
        <v>0</v>
      </c>
      <c r="BF1067" s="2">
        <v>0</v>
      </c>
      <c r="BG1067" s="2">
        <v>1</v>
      </c>
      <c r="BH1067" s="2" t="s">
        <v>7968</v>
      </c>
      <c r="BI1067" s="2">
        <v>-6.7960176764831299</v>
      </c>
      <c r="BJ1067" s="2">
        <v>-6.3380433462267902</v>
      </c>
      <c r="BK1067" s="2">
        <v>0</v>
      </c>
      <c r="BL1067" s="2">
        <f t="shared" si="202"/>
        <v>0</v>
      </c>
      <c r="BM1067" s="2">
        <v>0</v>
      </c>
      <c r="BN1067" s="2">
        <v>1</v>
      </c>
      <c r="BO1067" s="2" t="s">
        <v>7968</v>
      </c>
      <c r="BP1067" s="2">
        <f t="shared" si="203"/>
        <v>0</v>
      </c>
    </row>
    <row r="1068" spans="1:68" x14ac:dyDescent="0.2">
      <c r="A1068">
        <v>1062</v>
      </c>
      <c r="B1068">
        <f t="shared" si="194"/>
        <v>0</v>
      </c>
      <c r="D1068">
        <f t="shared" si="195"/>
        <v>0</v>
      </c>
      <c r="E1068">
        <f t="shared" si="196"/>
        <v>0</v>
      </c>
      <c r="F1068" s="16" t="s">
        <v>6093</v>
      </c>
      <c r="G1068" s="16" t="s">
        <v>4682</v>
      </c>
      <c r="H1068" s="16" t="s">
        <v>6087</v>
      </c>
      <c r="I1068" s="16" t="s">
        <v>5017</v>
      </c>
      <c r="J1068" t="s">
        <v>1061</v>
      </c>
      <c r="K1068" s="8" t="s">
        <v>3336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f t="shared" si="204"/>
        <v>0</v>
      </c>
      <c r="T1068" s="2">
        <v>0</v>
      </c>
      <c r="U1068" s="2">
        <v>1</v>
      </c>
      <c r="V1068" s="2" t="s">
        <v>7968</v>
      </c>
      <c r="W1068" s="2">
        <v>0</v>
      </c>
      <c r="X1068" s="2">
        <v>0</v>
      </c>
      <c r="Y1068" s="2">
        <v>0</v>
      </c>
      <c r="Z1068" s="2">
        <f t="shared" si="197"/>
        <v>0</v>
      </c>
      <c r="AA1068" s="2">
        <v>0</v>
      </c>
      <c r="AB1068" s="2">
        <v>1</v>
      </c>
      <c r="AC1068" s="2" t="s">
        <v>7968</v>
      </c>
      <c r="AD1068" s="2">
        <f t="shared" si="198"/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f t="shared" si="193"/>
        <v>0</v>
      </c>
      <c r="AM1068" s="2">
        <v>0</v>
      </c>
      <c r="AN1068" s="2">
        <v>1</v>
      </c>
      <c r="AO1068" s="2" t="s">
        <v>7968</v>
      </c>
      <c r="AP1068" s="2">
        <v>0</v>
      </c>
      <c r="AQ1068" s="2">
        <v>0</v>
      </c>
      <c r="AR1068" s="2">
        <v>0</v>
      </c>
      <c r="AS1068" s="2">
        <f t="shared" si="199"/>
        <v>0</v>
      </c>
      <c r="AT1068" s="2">
        <v>0</v>
      </c>
      <c r="AU1068" s="2">
        <v>1</v>
      </c>
      <c r="AV1068" s="2" t="s">
        <v>7968</v>
      </c>
      <c r="AW1068" s="2">
        <f t="shared" si="200"/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f t="shared" si="201"/>
        <v>0</v>
      </c>
      <c r="BF1068" s="2">
        <v>0</v>
      </c>
      <c r="BG1068" s="2">
        <v>1</v>
      </c>
      <c r="BH1068" s="2" t="s">
        <v>7968</v>
      </c>
      <c r="BI1068" s="2">
        <v>0</v>
      </c>
      <c r="BJ1068" s="2">
        <v>0</v>
      </c>
      <c r="BK1068" s="2">
        <v>0</v>
      </c>
      <c r="BL1068" s="2">
        <f t="shared" si="202"/>
        <v>0</v>
      </c>
      <c r="BM1068" s="2">
        <v>0</v>
      </c>
      <c r="BN1068" s="2">
        <v>1</v>
      </c>
      <c r="BO1068" s="2" t="s">
        <v>7968</v>
      </c>
      <c r="BP1068" s="2">
        <f t="shared" si="203"/>
        <v>0</v>
      </c>
    </row>
    <row r="1069" spans="1:68" x14ac:dyDescent="0.2">
      <c r="A1069">
        <v>1063</v>
      </c>
      <c r="B1069">
        <f t="shared" si="194"/>
        <v>0</v>
      </c>
      <c r="D1069">
        <f t="shared" si="195"/>
        <v>0</v>
      </c>
      <c r="E1069">
        <f t="shared" si="196"/>
        <v>0</v>
      </c>
      <c r="F1069" s="16" t="s">
        <v>6094</v>
      </c>
      <c r="G1069" s="16" t="s">
        <v>4682</v>
      </c>
      <c r="H1069" s="16" t="s">
        <v>6087</v>
      </c>
      <c r="I1069" s="16" t="s">
        <v>5017</v>
      </c>
      <c r="J1069" t="s">
        <v>1062</v>
      </c>
      <c r="K1069" s="8" t="s">
        <v>3337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f t="shared" si="204"/>
        <v>0</v>
      </c>
      <c r="T1069" s="2">
        <v>0</v>
      </c>
      <c r="U1069" s="2">
        <v>1</v>
      </c>
      <c r="V1069" s="2" t="s">
        <v>7968</v>
      </c>
      <c r="W1069" s="2">
        <v>0</v>
      </c>
      <c r="X1069" s="2">
        <v>0</v>
      </c>
      <c r="Y1069" s="2">
        <v>0</v>
      </c>
      <c r="Z1069" s="2">
        <f t="shared" si="197"/>
        <v>0</v>
      </c>
      <c r="AA1069" s="2">
        <v>0</v>
      </c>
      <c r="AB1069" s="2">
        <v>1</v>
      </c>
      <c r="AC1069" s="2" t="s">
        <v>7968</v>
      </c>
      <c r="AD1069" s="2">
        <f t="shared" si="198"/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f t="shared" si="193"/>
        <v>0</v>
      </c>
      <c r="AM1069" s="2">
        <v>0</v>
      </c>
      <c r="AN1069" s="2">
        <v>1</v>
      </c>
      <c r="AO1069" s="2" t="s">
        <v>7968</v>
      </c>
      <c r="AP1069" s="2">
        <v>0</v>
      </c>
      <c r="AQ1069" s="2">
        <v>0</v>
      </c>
      <c r="AR1069" s="2">
        <v>0</v>
      </c>
      <c r="AS1069" s="2">
        <f t="shared" si="199"/>
        <v>0</v>
      </c>
      <c r="AT1069" s="2">
        <v>0</v>
      </c>
      <c r="AU1069" s="2">
        <v>1</v>
      </c>
      <c r="AV1069" s="2" t="s">
        <v>7968</v>
      </c>
      <c r="AW1069" s="2">
        <f t="shared" si="200"/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f t="shared" si="201"/>
        <v>0</v>
      </c>
      <c r="BF1069" s="2">
        <v>0</v>
      </c>
      <c r="BG1069" s="2">
        <v>1</v>
      </c>
      <c r="BH1069" s="2" t="s">
        <v>7968</v>
      </c>
      <c r="BI1069" s="2">
        <v>0</v>
      </c>
      <c r="BJ1069" s="2">
        <v>0</v>
      </c>
      <c r="BK1069" s="2">
        <v>0</v>
      </c>
      <c r="BL1069" s="2">
        <f t="shared" si="202"/>
        <v>0</v>
      </c>
      <c r="BM1069" s="2">
        <v>0</v>
      </c>
      <c r="BN1069" s="2">
        <v>1</v>
      </c>
      <c r="BO1069" s="2" t="s">
        <v>7968</v>
      </c>
      <c r="BP1069" s="2">
        <f t="shared" si="203"/>
        <v>0</v>
      </c>
    </row>
    <row r="1070" spans="1:68" x14ac:dyDescent="0.2">
      <c r="A1070">
        <v>1064</v>
      </c>
      <c r="B1070">
        <f t="shared" si="194"/>
        <v>0</v>
      </c>
      <c r="D1070">
        <f t="shared" si="195"/>
        <v>0</v>
      </c>
      <c r="E1070">
        <f t="shared" si="196"/>
        <v>0</v>
      </c>
      <c r="F1070" s="16" t="s">
        <v>6095</v>
      </c>
      <c r="G1070" s="16" t="s">
        <v>4682</v>
      </c>
      <c r="H1070" s="16" t="s">
        <v>6087</v>
      </c>
      <c r="I1070" s="16" t="s">
        <v>5017</v>
      </c>
      <c r="J1070" t="s">
        <v>1063</v>
      </c>
      <c r="K1070" s="8" t="s">
        <v>3338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f t="shared" si="204"/>
        <v>0</v>
      </c>
      <c r="T1070" s="2">
        <v>0</v>
      </c>
      <c r="U1070" s="2">
        <v>1</v>
      </c>
      <c r="V1070" s="2" t="s">
        <v>7968</v>
      </c>
      <c r="W1070" s="2">
        <v>0</v>
      </c>
      <c r="X1070" s="2">
        <v>0</v>
      </c>
      <c r="Y1070" s="2">
        <v>0</v>
      </c>
      <c r="Z1070" s="2">
        <f t="shared" si="197"/>
        <v>0</v>
      </c>
      <c r="AA1070" s="2">
        <v>0</v>
      </c>
      <c r="AB1070" s="2">
        <v>1</v>
      </c>
      <c r="AC1070" s="2" t="s">
        <v>7968</v>
      </c>
      <c r="AD1070" s="2">
        <f t="shared" si="198"/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f t="shared" si="193"/>
        <v>0</v>
      </c>
      <c r="AM1070" s="2">
        <v>0</v>
      </c>
      <c r="AN1070" s="2">
        <v>1</v>
      </c>
      <c r="AO1070" s="2" t="s">
        <v>7968</v>
      </c>
      <c r="AP1070" s="2">
        <v>0</v>
      </c>
      <c r="AQ1070" s="2">
        <v>0</v>
      </c>
      <c r="AR1070" s="2">
        <v>0</v>
      </c>
      <c r="AS1070" s="2">
        <f t="shared" si="199"/>
        <v>0</v>
      </c>
      <c r="AT1070" s="2">
        <v>0</v>
      </c>
      <c r="AU1070" s="2">
        <v>1</v>
      </c>
      <c r="AV1070" s="2" t="s">
        <v>7968</v>
      </c>
      <c r="AW1070" s="2">
        <f t="shared" si="200"/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f t="shared" si="201"/>
        <v>0</v>
      </c>
      <c r="BF1070" s="2">
        <v>0</v>
      </c>
      <c r="BG1070" s="2">
        <v>1</v>
      </c>
      <c r="BH1070" s="2" t="s">
        <v>7968</v>
      </c>
      <c r="BI1070" s="2">
        <v>0</v>
      </c>
      <c r="BJ1070" s="2">
        <v>0</v>
      </c>
      <c r="BK1070" s="2">
        <v>0</v>
      </c>
      <c r="BL1070" s="2">
        <f t="shared" si="202"/>
        <v>0</v>
      </c>
      <c r="BM1070" s="2">
        <v>0</v>
      </c>
      <c r="BN1070" s="2">
        <v>1</v>
      </c>
      <c r="BO1070" s="2" t="s">
        <v>7968</v>
      </c>
      <c r="BP1070" s="2">
        <f t="shared" si="203"/>
        <v>0</v>
      </c>
    </row>
    <row r="1071" spans="1:68" x14ac:dyDescent="0.2">
      <c r="A1071">
        <v>1065</v>
      </c>
      <c r="B1071">
        <f t="shared" si="194"/>
        <v>0</v>
      </c>
      <c r="D1071">
        <f t="shared" si="195"/>
        <v>1</v>
      </c>
      <c r="E1071">
        <f t="shared" si="196"/>
        <v>0</v>
      </c>
      <c r="F1071" s="16" t="s">
        <v>6096</v>
      </c>
      <c r="G1071" s="16" t="s">
        <v>4682</v>
      </c>
      <c r="H1071" s="16" t="s">
        <v>6087</v>
      </c>
      <c r="I1071" s="16" t="s">
        <v>6097</v>
      </c>
      <c r="J1071" s="14" t="s">
        <v>1064</v>
      </c>
      <c r="K1071" s="8" t="s">
        <v>3339</v>
      </c>
      <c r="L1071" s="2">
        <v>-1000</v>
      </c>
      <c r="M1071" s="2">
        <v>1000</v>
      </c>
      <c r="N1071" s="2">
        <v>15.353928486548</v>
      </c>
      <c r="O1071" s="2">
        <v>0</v>
      </c>
      <c r="P1071" s="2">
        <v>-1000</v>
      </c>
      <c r="Q1071" s="2">
        <v>1000</v>
      </c>
      <c r="R1071" s="2">
        <v>87.040313925722302</v>
      </c>
      <c r="S1071" s="2">
        <f t="shared" si="204"/>
        <v>1</v>
      </c>
      <c r="T1071" s="2">
        <v>0</v>
      </c>
      <c r="U1071" s="2">
        <v>9.00086521928319E-299</v>
      </c>
      <c r="V1071" s="2">
        <v>1.39540315501585E-254</v>
      </c>
      <c r="W1071" s="2">
        <v>-1000</v>
      </c>
      <c r="X1071" s="2">
        <v>1000</v>
      </c>
      <c r="Y1071" s="2">
        <v>97.940711374580999</v>
      </c>
      <c r="Z1071" s="2">
        <f t="shared" si="197"/>
        <v>1</v>
      </c>
      <c r="AA1071" s="2">
        <v>5.6161045062091404</v>
      </c>
      <c r="AB1071" s="2">
        <v>0</v>
      </c>
      <c r="AC1071" s="2">
        <v>6.0788919780147698E-296</v>
      </c>
      <c r="AD1071" s="2">
        <f t="shared" si="198"/>
        <v>1</v>
      </c>
      <c r="AE1071" s="2">
        <v>-1000</v>
      </c>
      <c r="AF1071" s="2">
        <v>1000</v>
      </c>
      <c r="AG1071" s="2">
        <v>95.561274112117701</v>
      </c>
      <c r="AH1071" s="2">
        <v>6.8095467926663398</v>
      </c>
      <c r="AI1071" s="2">
        <v>-1000</v>
      </c>
      <c r="AJ1071" s="2">
        <v>1000</v>
      </c>
      <c r="AK1071" s="2">
        <v>93.056771148487897</v>
      </c>
      <c r="AL1071" s="2">
        <f t="shared" si="193"/>
        <v>0</v>
      </c>
      <c r="AM1071" s="2">
        <v>10.4678354693184</v>
      </c>
      <c r="AN1071" s="2">
        <v>0.88796098751014796</v>
      </c>
      <c r="AO1071" s="2">
        <v>0.80303479532708499</v>
      </c>
      <c r="AP1071" s="2">
        <v>-1000</v>
      </c>
      <c r="AQ1071" s="2">
        <v>1000</v>
      </c>
      <c r="AR1071" s="2">
        <v>98.190892751073406</v>
      </c>
      <c r="AS1071" s="2">
        <f t="shared" si="199"/>
        <v>0</v>
      </c>
      <c r="AT1071" s="2">
        <v>0</v>
      </c>
      <c r="AU1071" s="2">
        <v>3.8958630525134402E-2</v>
      </c>
      <c r="AV1071" s="2">
        <v>0.60169995368498996</v>
      </c>
      <c r="AW1071" s="2">
        <f t="shared" si="200"/>
        <v>0</v>
      </c>
      <c r="AX1071" s="2">
        <v>-1000</v>
      </c>
      <c r="AY1071" s="2">
        <v>1000</v>
      </c>
      <c r="AZ1071" s="2">
        <v>26.954409850612201</v>
      </c>
      <c r="BA1071" s="2">
        <v>0</v>
      </c>
      <c r="BB1071" s="2">
        <v>-1000</v>
      </c>
      <c r="BC1071" s="2">
        <v>1000</v>
      </c>
      <c r="BD1071" s="2">
        <v>13.512638775360299</v>
      </c>
      <c r="BE1071" s="2">
        <f t="shared" si="201"/>
        <v>-1</v>
      </c>
      <c r="BF1071" s="2">
        <v>0</v>
      </c>
      <c r="BG1071" s="2">
        <v>7.0286948898569599E-6</v>
      </c>
      <c r="BH1071" s="2">
        <v>1.1255872832365799E-20</v>
      </c>
      <c r="BI1071" s="2">
        <v>-1000</v>
      </c>
      <c r="BJ1071" s="2">
        <v>1000</v>
      </c>
      <c r="BK1071" s="2">
        <v>106.811858428148</v>
      </c>
      <c r="BL1071" s="2">
        <f t="shared" si="202"/>
        <v>1</v>
      </c>
      <c r="BM1071" s="2">
        <v>4.06599854901045</v>
      </c>
      <c r="BN1071" s="2">
        <v>1.9644058720217399E-246</v>
      </c>
      <c r="BO1071" s="2">
        <v>1.2314684212360501E-226</v>
      </c>
      <c r="BP1071" s="2">
        <f t="shared" si="203"/>
        <v>1</v>
      </c>
    </row>
    <row r="1072" spans="1:68" x14ac:dyDescent="0.2">
      <c r="A1072">
        <v>1066</v>
      </c>
      <c r="B1072">
        <f t="shared" si="194"/>
        <v>1</v>
      </c>
      <c r="D1072">
        <f t="shared" si="195"/>
        <v>0</v>
      </c>
      <c r="E1072">
        <f t="shared" si="196"/>
        <v>0</v>
      </c>
      <c r="F1072" s="16" t="s">
        <v>6098</v>
      </c>
      <c r="G1072" s="16" t="s">
        <v>4682</v>
      </c>
      <c r="H1072" s="16" t="s">
        <v>6087</v>
      </c>
      <c r="I1072" s="16" t="s">
        <v>6097</v>
      </c>
      <c r="J1072" t="s">
        <v>1065</v>
      </c>
      <c r="K1072" s="8" t="s">
        <v>3340</v>
      </c>
      <c r="L1072" s="2">
        <v>-1000</v>
      </c>
      <c r="M1072" s="2">
        <v>1000</v>
      </c>
      <c r="N1072" s="2">
        <v>87.5547169994353</v>
      </c>
      <c r="O1072" s="2">
        <v>0</v>
      </c>
      <c r="P1072" s="2">
        <v>-1000</v>
      </c>
      <c r="Q1072" s="2">
        <v>1000</v>
      </c>
      <c r="R1072" s="2">
        <v>83.3710544639397</v>
      </c>
      <c r="S1072" s="2">
        <f t="shared" si="204"/>
        <v>0</v>
      </c>
      <c r="T1072" s="2">
        <v>0</v>
      </c>
      <c r="U1072" s="2">
        <v>0.105510964303464</v>
      </c>
      <c r="V1072" s="2">
        <v>0.29888588187832499</v>
      </c>
      <c r="W1072" s="2">
        <v>-1000</v>
      </c>
      <c r="X1072" s="2">
        <v>1000</v>
      </c>
      <c r="Y1072" s="2">
        <v>89.650685605094907</v>
      </c>
      <c r="Z1072" s="2">
        <f t="shared" si="197"/>
        <v>0</v>
      </c>
      <c r="AA1072" s="2">
        <v>0</v>
      </c>
      <c r="AB1072" s="2">
        <v>0.78964998965225597</v>
      </c>
      <c r="AC1072" s="2">
        <v>0.81034591030690795</v>
      </c>
      <c r="AD1072" s="2">
        <f t="shared" si="198"/>
        <v>0</v>
      </c>
      <c r="AE1072" s="2">
        <v>-1000</v>
      </c>
      <c r="AF1072" s="2">
        <v>1000</v>
      </c>
      <c r="AG1072" s="2">
        <v>86.030092853000994</v>
      </c>
      <c r="AH1072" s="2">
        <v>0</v>
      </c>
      <c r="AI1072" s="2">
        <v>-1000</v>
      </c>
      <c r="AJ1072" s="2">
        <v>1000</v>
      </c>
      <c r="AK1072" s="2">
        <v>88.206768276799806</v>
      </c>
      <c r="AL1072" s="2">
        <f t="shared" si="193"/>
        <v>0</v>
      </c>
      <c r="AM1072" s="2">
        <v>0</v>
      </c>
      <c r="AN1072" s="2">
        <v>0.30091415677260902</v>
      </c>
      <c r="AO1072" s="2">
        <v>0.88980198307510405</v>
      </c>
      <c r="AP1072" s="2">
        <v>-1000</v>
      </c>
      <c r="AQ1072" s="2">
        <v>1000</v>
      </c>
      <c r="AR1072" s="2">
        <v>95.787089752133198</v>
      </c>
      <c r="AS1072" s="2">
        <f t="shared" si="199"/>
        <v>0</v>
      </c>
      <c r="AT1072" s="2">
        <v>0</v>
      </c>
      <c r="AU1072" s="2">
        <v>5.2400846103280796E-3</v>
      </c>
      <c r="AV1072" s="2">
        <v>8.4062083288570901E-4</v>
      </c>
      <c r="AW1072" s="2">
        <f t="shared" si="200"/>
        <v>0</v>
      </c>
      <c r="AX1072" s="2">
        <v>-1000</v>
      </c>
      <c r="AY1072" s="2">
        <v>1000</v>
      </c>
      <c r="AZ1072" s="2">
        <v>22.331089653413802</v>
      </c>
      <c r="BA1072" s="2">
        <v>0</v>
      </c>
      <c r="BB1072" s="2">
        <v>-1000</v>
      </c>
      <c r="BC1072" s="2">
        <v>1000</v>
      </c>
      <c r="BD1072" s="2">
        <v>381.96606814682798</v>
      </c>
      <c r="BE1072" s="2">
        <f t="shared" si="201"/>
        <v>1</v>
      </c>
      <c r="BF1072" s="2">
        <v>407.29051127769401</v>
      </c>
      <c r="BG1072" s="2">
        <v>0</v>
      </c>
      <c r="BH1072" s="2">
        <v>0</v>
      </c>
      <c r="BI1072" s="2">
        <v>-1000</v>
      </c>
      <c r="BJ1072" s="2">
        <v>1000</v>
      </c>
      <c r="BK1072" s="2">
        <v>106.472299839511</v>
      </c>
      <c r="BL1072" s="2">
        <f t="shared" si="202"/>
        <v>1</v>
      </c>
      <c r="BM1072" s="2">
        <v>4.7709414939563102</v>
      </c>
      <c r="BN1072" s="2">
        <v>4.7544597132426799E-271</v>
      </c>
      <c r="BO1072" s="2">
        <v>1.1176957388574101E-266</v>
      </c>
      <c r="BP1072" s="2">
        <f t="shared" si="203"/>
        <v>1</v>
      </c>
    </row>
    <row r="1073" spans="1:68" x14ac:dyDescent="0.2">
      <c r="A1073">
        <v>1067</v>
      </c>
      <c r="B1073">
        <f t="shared" si="194"/>
        <v>0</v>
      </c>
      <c r="D1073">
        <f t="shared" si="195"/>
        <v>0</v>
      </c>
      <c r="E1073">
        <f t="shared" si="196"/>
        <v>0</v>
      </c>
      <c r="F1073" s="16" t="s">
        <v>6099</v>
      </c>
      <c r="G1073" s="16" t="s">
        <v>4682</v>
      </c>
      <c r="H1073" s="16" t="s">
        <v>6087</v>
      </c>
      <c r="I1073" s="16" t="s">
        <v>6100</v>
      </c>
      <c r="J1073" t="s">
        <v>1066</v>
      </c>
      <c r="K1073" s="8" t="s">
        <v>3341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f t="shared" si="204"/>
        <v>0</v>
      </c>
      <c r="T1073" s="2">
        <v>0</v>
      </c>
      <c r="U1073" s="2">
        <v>1</v>
      </c>
      <c r="V1073" s="2" t="s">
        <v>7968</v>
      </c>
      <c r="W1073" s="2">
        <v>0</v>
      </c>
      <c r="X1073" s="2">
        <v>0</v>
      </c>
      <c r="Y1073" s="2">
        <v>0</v>
      </c>
      <c r="Z1073" s="2">
        <f t="shared" si="197"/>
        <v>0</v>
      </c>
      <c r="AA1073" s="2">
        <v>0</v>
      </c>
      <c r="AB1073" s="2">
        <v>1</v>
      </c>
      <c r="AC1073" s="2" t="s">
        <v>7968</v>
      </c>
      <c r="AD1073" s="2">
        <f t="shared" si="198"/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f t="shared" si="193"/>
        <v>0</v>
      </c>
      <c r="AM1073" s="2">
        <v>0</v>
      </c>
      <c r="AN1073" s="2">
        <v>1</v>
      </c>
      <c r="AO1073" s="2" t="s">
        <v>7968</v>
      </c>
      <c r="AP1073" s="2">
        <v>0</v>
      </c>
      <c r="AQ1073" s="2">
        <v>0</v>
      </c>
      <c r="AR1073" s="2">
        <v>0</v>
      </c>
      <c r="AS1073" s="2">
        <f t="shared" si="199"/>
        <v>0</v>
      </c>
      <c r="AT1073" s="2">
        <v>0</v>
      </c>
      <c r="AU1073" s="2">
        <v>1</v>
      </c>
      <c r="AV1073" s="2" t="s">
        <v>7968</v>
      </c>
      <c r="AW1073" s="2">
        <f t="shared" si="200"/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f t="shared" si="201"/>
        <v>0</v>
      </c>
      <c r="BF1073" s="2">
        <v>0</v>
      </c>
      <c r="BG1073" s="2">
        <v>1</v>
      </c>
      <c r="BH1073" s="2" t="s">
        <v>7968</v>
      </c>
      <c r="BI1073" s="2">
        <v>0</v>
      </c>
      <c r="BJ1073" s="2">
        <v>0</v>
      </c>
      <c r="BK1073" s="2">
        <v>0</v>
      </c>
      <c r="BL1073" s="2">
        <f t="shared" si="202"/>
        <v>0</v>
      </c>
      <c r="BM1073" s="2">
        <v>0</v>
      </c>
      <c r="BN1073" s="2">
        <v>1</v>
      </c>
      <c r="BO1073" s="2" t="s">
        <v>7968</v>
      </c>
      <c r="BP1073" s="2">
        <f t="shared" si="203"/>
        <v>0</v>
      </c>
    </row>
    <row r="1074" spans="1:68" x14ac:dyDescent="0.2">
      <c r="A1074">
        <v>1068</v>
      </c>
      <c r="B1074">
        <f t="shared" si="194"/>
        <v>0</v>
      </c>
      <c r="D1074">
        <f t="shared" si="195"/>
        <v>0</v>
      </c>
      <c r="E1074">
        <f t="shared" si="196"/>
        <v>0</v>
      </c>
      <c r="F1074" s="16" t="s">
        <v>6101</v>
      </c>
      <c r="G1074" s="16" t="s">
        <v>4682</v>
      </c>
      <c r="H1074" s="16" t="s">
        <v>6087</v>
      </c>
      <c r="I1074" s="16" t="s">
        <v>6100</v>
      </c>
      <c r="J1074" t="s">
        <v>1067</v>
      </c>
      <c r="K1074" s="8" t="s">
        <v>3342</v>
      </c>
      <c r="L1074" s="2">
        <v>-5.8132561687248998</v>
      </c>
      <c r="M1074" s="2">
        <v>1000</v>
      </c>
      <c r="N1074" s="2">
        <v>574.44235622526401</v>
      </c>
      <c r="O1074" s="2">
        <v>577.61918880175699</v>
      </c>
      <c r="P1074" s="2">
        <v>-5.8132561685765296</v>
      </c>
      <c r="Q1074" s="2">
        <v>1000</v>
      </c>
      <c r="R1074" s="2">
        <v>562.77850851185303</v>
      </c>
      <c r="S1074" s="2">
        <f t="shared" si="204"/>
        <v>-1</v>
      </c>
      <c r="T1074" s="2">
        <v>561.82946245348103</v>
      </c>
      <c r="U1074" s="2">
        <v>6.3555652590545803E-6</v>
      </c>
      <c r="V1074" s="2">
        <v>1.0173201715920599E-3</v>
      </c>
      <c r="W1074" s="2">
        <v>-1.70553586848156</v>
      </c>
      <c r="X1074" s="2">
        <v>999.49081756727003</v>
      </c>
      <c r="Y1074" s="2">
        <v>217.21661380018301</v>
      </c>
      <c r="Z1074" s="2">
        <f t="shared" si="197"/>
        <v>-1</v>
      </c>
      <c r="AA1074" s="2">
        <v>175.54272706836301</v>
      </c>
      <c r="AB1074" s="2">
        <v>0</v>
      </c>
      <c r="AC1074" s="2">
        <v>0</v>
      </c>
      <c r="AD1074" s="2">
        <f t="shared" si="198"/>
        <v>1</v>
      </c>
      <c r="AE1074" s="2">
        <v>-7.8259480454944397</v>
      </c>
      <c r="AF1074" s="2">
        <v>1000</v>
      </c>
      <c r="AG1074" s="2">
        <v>556.65747864654497</v>
      </c>
      <c r="AH1074" s="2">
        <v>549.52681004910403</v>
      </c>
      <c r="AI1074" s="2">
        <v>-7.8259480455472801</v>
      </c>
      <c r="AJ1074" s="2">
        <v>1000</v>
      </c>
      <c r="AK1074" s="2">
        <v>206.373122586882</v>
      </c>
      <c r="AL1074" s="2">
        <f t="shared" si="193"/>
        <v>-1</v>
      </c>
      <c r="AM1074" s="2">
        <v>161.31446318951399</v>
      </c>
      <c r="AN1074" s="2">
        <v>0</v>
      </c>
      <c r="AO1074" s="2">
        <v>0</v>
      </c>
      <c r="AP1074" s="2">
        <v>-2.1767403605156899</v>
      </c>
      <c r="AQ1074" s="2">
        <v>998.43994670016798</v>
      </c>
      <c r="AR1074" s="2">
        <v>516.51195427397101</v>
      </c>
      <c r="AS1074" s="2">
        <f t="shared" si="199"/>
        <v>-1</v>
      </c>
      <c r="AT1074" s="2">
        <v>498.74199452821603</v>
      </c>
      <c r="AU1074" s="2">
        <v>1.07624596756587E-27</v>
      </c>
      <c r="AV1074" s="2">
        <v>4.43537968039073E-34</v>
      </c>
      <c r="AW1074" s="2">
        <f t="shared" si="200"/>
        <v>1</v>
      </c>
      <c r="AX1074" s="2">
        <v>-10.4883680150809</v>
      </c>
      <c r="AY1074" s="2">
        <v>1000</v>
      </c>
      <c r="AZ1074" s="2">
        <v>220.434057978624</v>
      </c>
      <c r="BA1074" s="2">
        <v>182.78695620966599</v>
      </c>
      <c r="BB1074" s="2">
        <v>-8.3187454721202698</v>
      </c>
      <c r="BC1074" s="2">
        <v>1000</v>
      </c>
      <c r="BD1074" s="2">
        <v>201.40705288855199</v>
      </c>
      <c r="BE1074" s="2">
        <f t="shared" si="201"/>
        <v>0</v>
      </c>
      <c r="BF1074" s="2">
        <v>157.91268726320999</v>
      </c>
      <c r="BG1074" s="2">
        <v>2.2302162638435902E-21</v>
      </c>
      <c r="BH1074" s="2">
        <v>2.57685066628526E-13</v>
      </c>
      <c r="BI1074" s="2">
        <v>-2.1463277643963798</v>
      </c>
      <c r="BJ1074" s="2">
        <v>998.30979344898503</v>
      </c>
      <c r="BK1074" s="2">
        <v>215.51855394326699</v>
      </c>
      <c r="BL1074" s="2">
        <f t="shared" si="202"/>
        <v>0</v>
      </c>
      <c r="BM1074" s="2">
        <v>171.032960696147</v>
      </c>
      <c r="BN1074" s="2">
        <v>4.8102646112907196E-10</v>
      </c>
      <c r="BO1074" s="2">
        <v>0.115904537506639</v>
      </c>
      <c r="BP1074" s="2">
        <f t="shared" si="203"/>
        <v>0</v>
      </c>
    </row>
    <row r="1075" spans="1:68" x14ac:dyDescent="0.2">
      <c r="A1075">
        <v>1069</v>
      </c>
      <c r="B1075">
        <f t="shared" si="194"/>
        <v>0</v>
      </c>
      <c r="D1075">
        <f t="shared" si="195"/>
        <v>0</v>
      </c>
      <c r="E1075">
        <f t="shared" si="196"/>
        <v>0</v>
      </c>
      <c r="F1075" s="16" t="s">
        <v>6102</v>
      </c>
      <c r="G1075" s="16" t="s">
        <v>4682</v>
      </c>
      <c r="H1075" s="16" t="s">
        <v>6087</v>
      </c>
      <c r="I1075" s="16" t="s">
        <v>6100</v>
      </c>
      <c r="J1075" t="s">
        <v>1068</v>
      </c>
      <c r="K1075" s="8" t="s">
        <v>3343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f t="shared" si="204"/>
        <v>0</v>
      </c>
      <c r="T1075" s="2">
        <v>0</v>
      </c>
      <c r="U1075" s="2">
        <v>1</v>
      </c>
      <c r="V1075" s="2" t="s">
        <v>7968</v>
      </c>
      <c r="W1075" s="2">
        <v>0</v>
      </c>
      <c r="X1075" s="2">
        <v>0</v>
      </c>
      <c r="Y1075" s="2">
        <v>0</v>
      </c>
      <c r="Z1075" s="2">
        <f t="shared" si="197"/>
        <v>0</v>
      </c>
      <c r="AA1075" s="2">
        <v>0</v>
      </c>
      <c r="AB1075" s="2">
        <v>1</v>
      </c>
      <c r="AC1075" s="2" t="s">
        <v>7968</v>
      </c>
      <c r="AD1075" s="2">
        <f t="shared" si="198"/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f t="shared" si="193"/>
        <v>0</v>
      </c>
      <c r="AM1075" s="2">
        <v>0</v>
      </c>
      <c r="AN1075" s="2">
        <v>1</v>
      </c>
      <c r="AO1075" s="2" t="s">
        <v>7968</v>
      </c>
      <c r="AP1075" s="2">
        <v>0</v>
      </c>
      <c r="AQ1075" s="2">
        <v>0</v>
      </c>
      <c r="AR1075" s="2">
        <v>0</v>
      </c>
      <c r="AS1075" s="2">
        <f t="shared" si="199"/>
        <v>0</v>
      </c>
      <c r="AT1075" s="2">
        <v>0</v>
      </c>
      <c r="AU1075" s="2">
        <v>1</v>
      </c>
      <c r="AV1075" s="2" t="s">
        <v>7968</v>
      </c>
      <c r="AW1075" s="2">
        <f t="shared" si="200"/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f t="shared" si="201"/>
        <v>0</v>
      </c>
      <c r="BF1075" s="2">
        <v>0</v>
      </c>
      <c r="BG1075" s="2">
        <v>1</v>
      </c>
      <c r="BH1075" s="2" t="s">
        <v>7968</v>
      </c>
      <c r="BI1075" s="2">
        <v>0</v>
      </c>
      <c r="BJ1075" s="2">
        <v>0</v>
      </c>
      <c r="BK1075" s="2">
        <v>0</v>
      </c>
      <c r="BL1075" s="2">
        <f t="shared" si="202"/>
        <v>0</v>
      </c>
      <c r="BM1075" s="2">
        <v>0</v>
      </c>
      <c r="BN1075" s="2">
        <v>1</v>
      </c>
      <c r="BO1075" s="2" t="s">
        <v>7968</v>
      </c>
      <c r="BP1075" s="2">
        <f t="shared" si="203"/>
        <v>0</v>
      </c>
    </row>
    <row r="1076" spans="1:68" x14ac:dyDescent="0.2">
      <c r="A1076">
        <v>1070</v>
      </c>
      <c r="B1076">
        <f t="shared" si="194"/>
        <v>1</v>
      </c>
      <c r="D1076">
        <f t="shared" si="195"/>
        <v>0</v>
      </c>
      <c r="E1076">
        <f t="shared" si="196"/>
        <v>0</v>
      </c>
      <c r="F1076" s="16" t="s">
        <v>6103</v>
      </c>
      <c r="G1076" s="16" t="s">
        <v>4682</v>
      </c>
      <c r="H1076" s="16" t="s">
        <v>6087</v>
      </c>
      <c r="I1076" s="16" t="s">
        <v>6104</v>
      </c>
      <c r="J1076" t="s">
        <v>1069</v>
      </c>
      <c r="K1076" s="8" t="s">
        <v>3344</v>
      </c>
      <c r="L1076" s="2">
        <v>-1000</v>
      </c>
      <c r="M1076" s="2">
        <v>999.97774992099903</v>
      </c>
      <c r="N1076" s="2">
        <v>79.042173671471502</v>
      </c>
      <c r="O1076" s="2">
        <v>0</v>
      </c>
      <c r="P1076" s="2">
        <v>-1000</v>
      </c>
      <c r="Q1076" s="2">
        <v>999.97774992098903</v>
      </c>
      <c r="R1076" s="2">
        <v>14.969485636418099</v>
      </c>
      <c r="S1076" s="2">
        <f t="shared" si="204"/>
        <v>0</v>
      </c>
      <c r="T1076" s="2">
        <v>0</v>
      </c>
      <c r="U1076" s="2">
        <v>9.70525488456439E-240</v>
      </c>
      <c r="V1076" s="2">
        <v>3.05933436877062E-212</v>
      </c>
      <c r="W1076" s="2">
        <v>-1000</v>
      </c>
      <c r="X1076" s="2">
        <v>999.97774992099505</v>
      </c>
      <c r="Y1076" s="2">
        <v>83.503100043821703</v>
      </c>
      <c r="Z1076" s="2">
        <f t="shared" si="197"/>
        <v>0</v>
      </c>
      <c r="AA1076" s="2">
        <v>0</v>
      </c>
      <c r="AB1076" s="2">
        <v>0.30091415677260902</v>
      </c>
      <c r="AC1076" s="2">
        <v>0.21962443287540701</v>
      </c>
      <c r="AD1076" s="2">
        <f t="shared" si="198"/>
        <v>0</v>
      </c>
      <c r="AE1076" s="2">
        <v>-1000</v>
      </c>
      <c r="AF1076" s="2">
        <v>999.96034763922705</v>
      </c>
      <c r="AG1076" s="2">
        <v>14.843202980736899</v>
      </c>
      <c r="AH1076" s="2">
        <v>0</v>
      </c>
      <c r="AI1076" s="2">
        <v>-1000</v>
      </c>
      <c r="AJ1076" s="2">
        <v>999.96034763923205</v>
      </c>
      <c r="AK1076" s="2">
        <v>12.5983470837169</v>
      </c>
      <c r="AL1076" s="2">
        <f t="shared" si="193"/>
        <v>0</v>
      </c>
      <c r="AM1076" s="2">
        <v>0</v>
      </c>
      <c r="AN1076" s="2">
        <v>0.94039210283258901</v>
      </c>
      <c r="AO1076" s="2">
        <v>0.14548245871344101</v>
      </c>
      <c r="AP1076" s="2">
        <v>-1000</v>
      </c>
      <c r="AQ1076" s="2">
        <v>999.96318702234601</v>
      </c>
      <c r="AR1076" s="2">
        <v>24.563063759074499</v>
      </c>
      <c r="AS1076" s="2">
        <f t="shared" si="199"/>
        <v>0</v>
      </c>
      <c r="AT1076" s="2">
        <v>0</v>
      </c>
      <c r="AU1076" s="2">
        <v>1.0004342590539901E-4</v>
      </c>
      <c r="AV1076" s="2">
        <v>1.03583628858588E-11</v>
      </c>
      <c r="AW1076" s="2">
        <f t="shared" si="200"/>
        <v>0</v>
      </c>
      <c r="AX1076" s="2">
        <v>-1000</v>
      </c>
      <c r="AY1076" s="2">
        <v>999.86216621226095</v>
      </c>
      <c r="AZ1076" s="2">
        <v>309.49627880911999</v>
      </c>
      <c r="BA1076" s="2">
        <v>310.46898244561999</v>
      </c>
      <c r="BB1076" s="2">
        <v>-1000</v>
      </c>
      <c r="BC1076" s="2">
        <v>999.91886748401896</v>
      </c>
      <c r="BD1076" s="2">
        <v>10.7011966263348</v>
      </c>
      <c r="BE1076" s="2">
        <f t="shared" si="201"/>
        <v>-1</v>
      </c>
      <c r="BF1076" s="2">
        <v>0</v>
      </c>
      <c r="BG1076" s="2">
        <v>0</v>
      </c>
      <c r="BH1076" s="2">
        <v>0</v>
      </c>
      <c r="BI1076" s="2">
        <v>-1000</v>
      </c>
      <c r="BJ1076" s="2">
        <v>999.92024594438999</v>
      </c>
      <c r="BK1076" s="2">
        <v>95.149247008242099</v>
      </c>
      <c r="BL1076" s="2">
        <f t="shared" si="202"/>
        <v>-1</v>
      </c>
      <c r="BM1076" s="2">
        <v>0</v>
      </c>
      <c r="BN1076" s="2">
        <v>0</v>
      </c>
      <c r="BO1076" s="2">
        <v>0</v>
      </c>
      <c r="BP1076" s="2">
        <f t="shared" si="203"/>
        <v>1</v>
      </c>
    </row>
    <row r="1077" spans="1:68" x14ac:dyDescent="0.2">
      <c r="A1077">
        <v>1071</v>
      </c>
      <c r="B1077">
        <f t="shared" si="194"/>
        <v>0</v>
      </c>
      <c r="D1077">
        <f t="shared" si="195"/>
        <v>1</v>
      </c>
      <c r="E1077">
        <f t="shared" si="196"/>
        <v>0</v>
      </c>
      <c r="F1077" s="16" t="s">
        <v>6105</v>
      </c>
      <c r="G1077" s="16" t="s">
        <v>4682</v>
      </c>
      <c r="H1077" s="16" t="s">
        <v>6087</v>
      </c>
      <c r="I1077" s="16" t="s">
        <v>6106</v>
      </c>
      <c r="J1077" t="s">
        <v>1070</v>
      </c>
      <c r="K1077" s="8" t="s">
        <v>3345</v>
      </c>
      <c r="L1077" s="2">
        <v>-1000</v>
      </c>
      <c r="M1077" s="2">
        <v>1000</v>
      </c>
      <c r="N1077" s="2">
        <v>46.612045370722399</v>
      </c>
      <c r="O1077" s="2">
        <v>0</v>
      </c>
      <c r="P1077" s="2">
        <v>-1000</v>
      </c>
      <c r="Q1077" s="2">
        <v>1000</v>
      </c>
      <c r="R1077" s="2">
        <v>7.6136729192759498</v>
      </c>
      <c r="S1077" s="2">
        <f t="shared" si="204"/>
        <v>-1</v>
      </c>
      <c r="T1077" s="2">
        <v>0</v>
      </c>
      <c r="U1077" s="2">
        <v>7.5032247557037503E-118</v>
      </c>
      <c r="V1077" s="2">
        <v>6.38506891938585E-141</v>
      </c>
      <c r="W1077" s="2">
        <v>-1000</v>
      </c>
      <c r="X1077" s="2">
        <v>1000</v>
      </c>
      <c r="Y1077" s="2">
        <v>11.735042181337301</v>
      </c>
      <c r="Z1077" s="2">
        <f t="shared" si="197"/>
        <v>-1</v>
      </c>
      <c r="AA1077" s="2">
        <v>0</v>
      </c>
      <c r="AB1077" s="2">
        <v>8.8939954610088297E-100</v>
      </c>
      <c r="AC1077" s="2">
        <v>6.2636385678579497E-102</v>
      </c>
      <c r="AD1077" s="2">
        <f t="shared" si="198"/>
        <v>1</v>
      </c>
      <c r="AE1077" s="2">
        <v>-1000</v>
      </c>
      <c r="AF1077" s="2">
        <v>1000</v>
      </c>
      <c r="AG1077" s="2">
        <v>7.1532654336180803</v>
      </c>
      <c r="AH1077" s="2">
        <v>0</v>
      </c>
      <c r="AI1077" s="2">
        <v>-1000</v>
      </c>
      <c r="AJ1077" s="2">
        <v>1000</v>
      </c>
      <c r="AK1077" s="2">
        <v>5.5335003554698403</v>
      </c>
      <c r="AL1077" s="2">
        <f t="shared" si="193"/>
        <v>0</v>
      </c>
      <c r="AM1077" s="2">
        <v>0</v>
      </c>
      <c r="AN1077" s="2">
        <v>0.99982078012033704</v>
      </c>
      <c r="AO1077" s="2">
        <v>0.111707994731606</v>
      </c>
      <c r="AP1077" s="2">
        <v>-1000</v>
      </c>
      <c r="AQ1077" s="2">
        <v>1000</v>
      </c>
      <c r="AR1077" s="2">
        <v>15.9700027620346</v>
      </c>
      <c r="AS1077" s="2">
        <f t="shared" si="199"/>
        <v>0</v>
      </c>
      <c r="AT1077" s="2">
        <v>0</v>
      </c>
      <c r="AU1077" s="2">
        <v>7.0286948898569599E-6</v>
      </c>
      <c r="AV1077" s="2">
        <v>1.7932039281297399E-15</v>
      </c>
      <c r="AW1077" s="2">
        <f t="shared" si="200"/>
        <v>0</v>
      </c>
      <c r="AX1077" s="2">
        <v>-1000</v>
      </c>
      <c r="AY1077" s="2">
        <v>1000</v>
      </c>
      <c r="AZ1077" s="2">
        <v>251.44541715384301</v>
      </c>
      <c r="BA1077" s="2">
        <v>224.75584365234499</v>
      </c>
      <c r="BB1077" s="2">
        <v>-1000</v>
      </c>
      <c r="BC1077" s="2">
        <v>1000</v>
      </c>
      <c r="BD1077" s="2">
        <v>5.5087512551178497</v>
      </c>
      <c r="BE1077" s="2">
        <f t="shared" si="201"/>
        <v>-1</v>
      </c>
      <c r="BF1077" s="2">
        <v>0</v>
      </c>
      <c r="BG1077" s="2">
        <v>0</v>
      </c>
      <c r="BH1077" s="2">
        <v>0</v>
      </c>
      <c r="BI1077" s="2">
        <v>-1000</v>
      </c>
      <c r="BJ1077" s="2">
        <v>1000</v>
      </c>
      <c r="BK1077" s="2">
        <v>9.3521504157335809</v>
      </c>
      <c r="BL1077" s="2">
        <f t="shared" si="202"/>
        <v>-1</v>
      </c>
      <c r="BM1077" s="2">
        <v>0</v>
      </c>
      <c r="BN1077" s="2">
        <v>0</v>
      </c>
      <c r="BO1077" s="2">
        <v>0</v>
      </c>
      <c r="BP1077" s="2">
        <f t="shared" si="203"/>
        <v>1</v>
      </c>
    </row>
    <row r="1078" spans="1:68" x14ac:dyDescent="0.2">
      <c r="A1078">
        <v>1072</v>
      </c>
      <c r="B1078">
        <f t="shared" si="194"/>
        <v>1</v>
      </c>
      <c r="D1078">
        <f t="shared" si="195"/>
        <v>0</v>
      </c>
      <c r="E1078">
        <f t="shared" si="196"/>
        <v>0</v>
      </c>
      <c r="F1078" s="16" t="s">
        <v>6107</v>
      </c>
      <c r="G1078" s="16" t="s">
        <v>4682</v>
      </c>
      <c r="H1078" s="16" t="s">
        <v>6087</v>
      </c>
      <c r="I1078" s="16" t="s">
        <v>6106</v>
      </c>
      <c r="J1078" t="s">
        <v>1071</v>
      </c>
      <c r="K1078" s="8" t="s">
        <v>3346</v>
      </c>
      <c r="L1078" s="2">
        <v>-1000</v>
      </c>
      <c r="M1078" s="2">
        <v>1000</v>
      </c>
      <c r="N1078" s="2">
        <v>470.83205039760497</v>
      </c>
      <c r="O1078" s="2">
        <v>516.99914780473205</v>
      </c>
      <c r="P1078" s="2">
        <v>-1000</v>
      </c>
      <c r="Q1078" s="2">
        <v>1000</v>
      </c>
      <c r="R1078" s="2">
        <v>461.33854102997498</v>
      </c>
      <c r="S1078" s="2">
        <f t="shared" si="204"/>
        <v>0</v>
      </c>
      <c r="T1078" s="2">
        <v>501.90991691198701</v>
      </c>
      <c r="U1078" s="2">
        <v>4.6038381099489399E-2</v>
      </c>
      <c r="V1078" s="2">
        <v>0.16227725539058299</v>
      </c>
      <c r="W1078" s="2">
        <v>-1000</v>
      </c>
      <c r="X1078" s="2">
        <v>1000</v>
      </c>
      <c r="Y1078" s="2">
        <v>437.04102166357501</v>
      </c>
      <c r="Z1078" s="2">
        <f t="shared" si="197"/>
        <v>0</v>
      </c>
      <c r="AA1078" s="2">
        <v>475.436725278545</v>
      </c>
      <c r="AB1078" s="2">
        <v>2.8118549895167999E-10</v>
      </c>
      <c r="AC1078" s="2">
        <v>2.6959517449689601E-11</v>
      </c>
      <c r="AD1078" s="2">
        <f t="shared" si="198"/>
        <v>0</v>
      </c>
      <c r="AE1078" s="2">
        <v>-1000</v>
      </c>
      <c r="AF1078" s="2">
        <v>1000</v>
      </c>
      <c r="AG1078" s="2">
        <v>464.06796753442001</v>
      </c>
      <c r="AH1078" s="2">
        <v>507.41316270310398</v>
      </c>
      <c r="AI1078" s="2">
        <v>-1000</v>
      </c>
      <c r="AJ1078" s="2">
        <v>1000</v>
      </c>
      <c r="AK1078" s="2">
        <v>462.90175482243001</v>
      </c>
      <c r="AL1078" s="2">
        <f t="shared" si="193"/>
        <v>0</v>
      </c>
      <c r="AM1078" s="2">
        <v>511.23872331900401</v>
      </c>
      <c r="AN1078" s="2">
        <v>0.28946223798940501</v>
      </c>
      <c r="AO1078" s="2">
        <v>1.36408728831885</v>
      </c>
      <c r="AP1078" s="2">
        <v>-1000</v>
      </c>
      <c r="AQ1078" s="2">
        <v>1000</v>
      </c>
      <c r="AR1078" s="2">
        <v>406.26892052089102</v>
      </c>
      <c r="AS1078" s="2">
        <f t="shared" si="199"/>
        <v>0</v>
      </c>
      <c r="AT1078" s="2">
        <v>437.39166820567698</v>
      </c>
      <c r="AU1078" s="2">
        <v>3.0507651621951802E-22</v>
      </c>
      <c r="AV1078" s="2">
        <v>4.0623539441629099E-30</v>
      </c>
      <c r="AW1078" s="2">
        <f t="shared" si="200"/>
        <v>0</v>
      </c>
      <c r="AX1078" s="2">
        <v>-1000</v>
      </c>
      <c r="AY1078" s="2">
        <v>1000</v>
      </c>
      <c r="AZ1078" s="2">
        <v>426.23769116460699</v>
      </c>
      <c r="BA1078" s="2">
        <v>460.66241870358499</v>
      </c>
      <c r="BB1078" s="2">
        <v>-1000</v>
      </c>
      <c r="BC1078" s="2">
        <v>1000</v>
      </c>
      <c r="BD1078" s="2">
        <v>472.551975487329</v>
      </c>
      <c r="BE1078" s="2">
        <f t="shared" si="201"/>
        <v>1</v>
      </c>
      <c r="BF1078" s="2">
        <v>521.55284510106901</v>
      </c>
      <c r="BG1078" s="2">
        <v>2.9657741189508999E-18</v>
      </c>
      <c r="BH1078" s="2">
        <v>5.9176074698302303E-21</v>
      </c>
      <c r="BI1078" s="2">
        <v>-1000</v>
      </c>
      <c r="BJ1078" s="2">
        <v>1000</v>
      </c>
      <c r="BK1078" s="2">
        <v>438.23860413506299</v>
      </c>
      <c r="BL1078" s="2">
        <f t="shared" si="202"/>
        <v>1</v>
      </c>
      <c r="BM1078" s="2">
        <v>474.96517189700802</v>
      </c>
      <c r="BN1078" s="2">
        <v>6.99369001770337E-7</v>
      </c>
      <c r="BO1078" s="2">
        <v>3.1739767487319701E-2</v>
      </c>
      <c r="BP1078" s="2">
        <f t="shared" si="203"/>
        <v>1</v>
      </c>
    </row>
    <row r="1079" spans="1:68" x14ac:dyDescent="0.2">
      <c r="A1079">
        <v>1073</v>
      </c>
      <c r="B1079">
        <f t="shared" si="194"/>
        <v>0</v>
      </c>
      <c r="D1079">
        <f t="shared" si="195"/>
        <v>1</v>
      </c>
      <c r="E1079">
        <f t="shared" si="196"/>
        <v>0</v>
      </c>
      <c r="F1079" s="16" t="s">
        <v>6108</v>
      </c>
      <c r="G1079" s="16" t="s">
        <v>4682</v>
      </c>
      <c r="H1079" s="16" t="s">
        <v>6087</v>
      </c>
      <c r="I1079" s="16" t="s">
        <v>6106</v>
      </c>
      <c r="J1079" s="14" t="s">
        <v>1072</v>
      </c>
      <c r="K1079" s="8" t="s">
        <v>3347</v>
      </c>
      <c r="L1079" s="2">
        <v>-1000</v>
      </c>
      <c r="M1079" s="2">
        <v>1000</v>
      </c>
      <c r="N1079" s="2">
        <v>53.736149793404103</v>
      </c>
      <c r="O1079" s="2">
        <v>0</v>
      </c>
      <c r="P1079" s="2">
        <v>-1000</v>
      </c>
      <c r="Q1079" s="2">
        <v>1000</v>
      </c>
      <c r="R1079" s="2">
        <v>296.15187876186002</v>
      </c>
      <c r="S1079" s="2">
        <f t="shared" si="204"/>
        <v>1</v>
      </c>
      <c r="T1079" s="2">
        <v>294.73964429925098</v>
      </c>
      <c r="U1079" s="2">
        <v>0</v>
      </c>
      <c r="V1079" s="2">
        <v>0</v>
      </c>
      <c r="W1079" s="2">
        <v>-1000</v>
      </c>
      <c r="X1079" s="2">
        <v>1000</v>
      </c>
      <c r="Y1079" s="2">
        <v>274.66865766317301</v>
      </c>
      <c r="Z1079" s="2">
        <f t="shared" si="197"/>
        <v>1</v>
      </c>
      <c r="AA1079" s="2">
        <v>258.26117092797801</v>
      </c>
      <c r="AB1079" s="2">
        <v>0</v>
      </c>
      <c r="AC1079" s="2">
        <v>0</v>
      </c>
      <c r="AD1079" s="2">
        <f t="shared" si="198"/>
        <v>1</v>
      </c>
      <c r="AE1079" s="2">
        <v>-1000</v>
      </c>
      <c r="AF1079" s="2">
        <v>1000</v>
      </c>
      <c r="AG1079" s="2">
        <v>297.49091206642203</v>
      </c>
      <c r="AH1079" s="2">
        <v>292.46037871230698</v>
      </c>
      <c r="AI1079" s="2">
        <v>-1000</v>
      </c>
      <c r="AJ1079" s="2">
        <v>1000</v>
      </c>
      <c r="AK1079" s="2">
        <v>305.63308155373301</v>
      </c>
      <c r="AL1079" s="2">
        <f t="shared" si="193"/>
        <v>0</v>
      </c>
      <c r="AM1079" s="2">
        <v>312.90614553786298</v>
      </c>
      <c r="AN1079" s="2">
        <v>1.7037966970934799E-2</v>
      </c>
      <c r="AO1079" s="2">
        <v>0.25080426086287699</v>
      </c>
      <c r="AP1079" s="2">
        <v>-1000</v>
      </c>
      <c r="AQ1079" s="2">
        <v>1000</v>
      </c>
      <c r="AR1079" s="2">
        <v>247.28268885476501</v>
      </c>
      <c r="AS1079" s="2">
        <f t="shared" si="199"/>
        <v>0</v>
      </c>
      <c r="AT1079" s="2">
        <v>213.379505460329</v>
      </c>
      <c r="AU1079" s="2">
        <v>2.1864907592697202E-24</v>
      </c>
      <c r="AV1079" s="2">
        <v>1.22038097317638E-26</v>
      </c>
      <c r="AW1079" s="2">
        <f t="shared" si="200"/>
        <v>0</v>
      </c>
      <c r="AX1079" s="2">
        <v>-1000</v>
      </c>
      <c r="AY1079" s="2">
        <v>1000</v>
      </c>
      <c r="AZ1079" s="2">
        <v>12.2226607972803</v>
      </c>
      <c r="BA1079" s="2">
        <v>0</v>
      </c>
      <c r="BB1079" s="2">
        <v>-1000</v>
      </c>
      <c r="BC1079" s="2">
        <v>1000</v>
      </c>
      <c r="BD1079" s="2">
        <v>55.911330834819601</v>
      </c>
      <c r="BE1079" s="2">
        <f t="shared" si="201"/>
        <v>1</v>
      </c>
      <c r="BF1079" s="2">
        <v>0</v>
      </c>
      <c r="BG1079" s="2">
        <v>6.6171437119196396E-148</v>
      </c>
      <c r="BH1079" s="2">
        <v>2.1372460306448901E-138</v>
      </c>
      <c r="BI1079" s="2">
        <v>-1000</v>
      </c>
      <c r="BJ1079" s="2">
        <v>1000</v>
      </c>
      <c r="BK1079" s="2">
        <v>279.05495633992803</v>
      </c>
      <c r="BL1079" s="2">
        <f t="shared" si="202"/>
        <v>1</v>
      </c>
      <c r="BM1079" s="2">
        <v>257.14284283511302</v>
      </c>
      <c r="BN1079" s="2">
        <v>0</v>
      </c>
      <c r="BO1079" s="2">
        <v>0</v>
      </c>
      <c r="BP1079" s="2">
        <f t="shared" si="203"/>
        <v>1</v>
      </c>
    </row>
    <row r="1080" spans="1:68" x14ac:dyDescent="0.2">
      <c r="A1080">
        <v>1074</v>
      </c>
      <c r="B1080">
        <f t="shared" si="194"/>
        <v>0</v>
      </c>
      <c r="D1080">
        <f t="shared" si="195"/>
        <v>0</v>
      </c>
      <c r="E1080">
        <f t="shared" si="196"/>
        <v>0</v>
      </c>
      <c r="F1080" s="16" t="s">
        <v>6109</v>
      </c>
      <c r="G1080" s="16" t="s">
        <v>4682</v>
      </c>
      <c r="H1080" s="16" t="s">
        <v>6087</v>
      </c>
      <c r="I1080" s="16" t="s">
        <v>6106</v>
      </c>
      <c r="J1080" t="s">
        <v>1073</v>
      </c>
      <c r="K1080" s="8" t="s">
        <v>3348</v>
      </c>
      <c r="L1080" s="2">
        <v>-1000</v>
      </c>
      <c r="M1080" s="2">
        <v>1000</v>
      </c>
      <c r="N1080" s="2">
        <v>24.409717392370599</v>
      </c>
      <c r="O1080" s="2">
        <v>0</v>
      </c>
      <c r="P1080" s="2">
        <v>-1000</v>
      </c>
      <c r="Q1080" s="2">
        <v>1000</v>
      </c>
      <c r="R1080" s="2">
        <v>23.380072616056299</v>
      </c>
      <c r="S1080" s="2">
        <f t="shared" si="204"/>
        <v>0</v>
      </c>
      <c r="T1080" s="2">
        <v>0</v>
      </c>
      <c r="U1080" s="2">
        <v>0.94039210283258401</v>
      </c>
      <c r="V1080" s="2">
        <v>0.93821788885592095</v>
      </c>
      <c r="W1080" s="2">
        <v>-1000</v>
      </c>
      <c r="X1080" s="2">
        <v>1000</v>
      </c>
      <c r="Y1080" s="2">
        <v>39.532618838370901</v>
      </c>
      <c r="Z1080" s="2">
        <f t="shared" si="197"/>
        <v>0</v>
      </c>
      <c r="AA1080" s="2">
        <v>0</v>
      </c>
      <c r="AB1080" s="2">
        <v>4.0821184198844299E-11</v>
      </c>
      <c r="AC1080" s="2">
        <v>2.6650761630462401E-17</v>
      </c>
      <c r="AD1080" s="2">
        <f t="shared" si="198"/>
        <v>0</v>
      </c>
      <c r="AE1080" s="2">
        <v>-1000</v>
      </c>
      <c r="AF1080" s="2">
        <v>1000</v>
      </c>
      <c r="AG1080" s="2">
        <v>28.101011682217301</v>
      </c>
      <c r="AH1080" s="2">
        <v>0</v>
      </c>
      <c r="AI1080" s="2">
        <v>-1000</v>
      </c>
      <c r="AJ1080" s="2">
        <v>1000</v>
      </c>
      <c r="AK1080" s="2">
        <v>24.228281180331301</v>
      </c>
      <c r="AL1080" s="2">
        <f t="shared" si="193"/>
        <v>0</v>
      </c>
      <c r="AM1080" s="2">
        <v>0</v>
      </c>
      <c r="AN1080" s="2">
        <v>0.65800125460750403</v>
      </c>
      <c r="AO1080" s="2">
        <v>4.3207837202280802E-2</v>
      </c>
      <c r="AP1080" s="2">
        <v>-1000</v>
      </c>
      <c r="AQ1080" s="2">
        <v>1000</v>
      </c>
      <c r="AR1080" s="2">
        <v>50.264304504753397</v>
      </c>
      <c r="AS1080" s="2">
        <f t="shared" si="199"/>
        <v>0</v>
      </c>
      <c r="AT1080" s="2">
        <v>0</v>
      </c>
      <c r="AU1080" s="2">
        <v>3.45558170607463E-16</v>
      </c>
      <c r="AV1080" s="2">
        <v>1.1435352355685699E-28</v>
      </c>
      <c r="AW1080" s="2">
        <f t="shared" si="200"/>
        <v>0</v>
      </c>
      <c r="AX1080" s="2">
        <v>-1000</v>
      </c>
      <c r="AY1080" s="2">
        <v>1000</v>
      </c>
      <c r="AZ1080" s="2">
        <v>41.681484051206702</v>
      </c>
      <c r="BA1080" s="2">
        <v>0</v>
      </c>
      <c r="BB1080" s="2">
        <v>-1000</v>
      </c>
      <c r="BC1080" s="2">
        <v>1000</v>
      </c>
      <c r="BD1080" s="2">
        <v>129.587245847308</v>
      </c>
      <c r="BE1080" s="2">
        <f t="shared" si="201"/>
        <v>0</v>
      </c>
      <c r="BF1080" s="2">
        <v>72.560077935647001</v>
      </c>
      <c r="BG1080" s="2">
        <v>0</v>
      </c>
      <c r="BH1080" s="2">
        <v>8.0044552174799405E-241</v>
      </c>
      <c r="BI1080" s="2">
        <v>-1000</v>
      </c>
      <c r="BJ1080" s="2">
        <v>1000</v>
      </c>
      <c r="BK1080" s="2">
        <v>34.599872888454499</v>
      </c>
      <c r="BL1080" s="2">
        <f t="shared" si="202"/>
        <v>0</v>
      </c>
      <c r="BM1080" s="2">
        <v>0</v>
      </c>
      <c r="BN1080" s="2">
        <v>0.11074365134922499</v>
      </c>
      <c r="BO1080" s="2">
        <v>5.3327385196017701E-4</v>
      </c>
      <c r="BP1080" s="2">
        <f t="shared" si="203"/>
        <v>0</v>
      </c>
    </row>
    <row r="1081" spans="1:68" x14ac:dyDescent="0.2">
      <c r="A1081">
        <v>1075</v>
      </c>
      <c r="B1081">
        <f t="shared" si="194"/>
        <v>0</v>
      </c>
      <c r="D1081">
        <f t="shared" si="195"/>
        <v>0</v>
      </c>
      <c r="E1081">
        <f t="shared" si="196"/>
        <v>0</v>
      </c>
      <c r="F1081" s="16" t="s">
        <v>6110</v>
      </c>
      <c r="G1081" s="16" t="s">
        <v>4682</v>
      </c>
      <c r="H1081" s="16" t="s">
        <v>6087</v>
      </c>
      <c r="I1081" s="16" t="s">
        <v>6111</v>
      </c>
      <c r="J1081" t="s">
        <v>1074</v>
      </c>
      <c r="K1081" s="8" t="s">
        <v>3349</v>
      </c>
      <c r="L1081" s="2">
        <v>0.11661089710207</v>
      </c>
      <c r="M1081" s="2">
        <v>3.7821737305481302</v>
      </c>
      <c r="N1081" s="2">
        <v>0.30984452309310201</v>
      </c>
      <c r="O1081" s="2">
        <v>0.28051171415772502</v>
      </c>
      <c r="P1081" s="2">
        <v>0.11661089739811201</v>
      </c>
      <c r="Q1081" s="2">
        <v>3.7821737296711602</v>
      </c>
      <c r="R1081" s="2">
        <v>0.26926930149503298</v>
      </c>
      <c r="S1081" s="2">
        <f t="shared" si="204"/>
        <v>-1</v>
      </c>
      <c r="T1081" s="2">
        <v>0.2340889860723</v>
      </c>
      <c r="U1081" s="2">
        <v>0</v>
      </c>
      <c r="V1081" s="2">
        <v>7.7129002995526601E-49</v>
      </c>
      <c r="W1081" s="2">
        <v>0.11661089728264799</v>
      </c>
      <c r="X1081" s="2">
        <v>0.95345383493180003</v>
      </c>
      <c r="Y1081" s="2">
        <v>0.25448513600421002</v>
      </c>
      <c r="Z1081" s="2">
        <f t="shared" si="197"/>
        <v>-1</v>
      </c>
      <c r="AA1081" s="2">
        <v>0.24052088686627801</v>
      </c>
      <c r="AB1081" s="2">
        <v>0</v>
      </c>
      <c r="AC1081" s="2">
        <v>3.4484505901794502E-162</v>
      </c>
      <c r="AD1081" s="2">
        <f t="shared" si="198"/>
        <v>1</v>
      </c>
      <c r="AE1081" s="2">
        <v>0.20932077231040899</v>
      </c>
      <c r="AF1081" s="2">
        <v>4.7884060356864504</v>
      </c>
      <c r="AG1081" s="2">
        <v>0.40616492065181098</v>
      </c>
      <c r="AH1081" s="2">
        <v>0.36416656814756199</v>
      </c>
      <c r="AI1081" s="2">
        <v>0.20932077217133399</v>
      </c>
      <c r="AJ1081" s="2">
        <v>4.78840603599558</v>
      </c>
      <c r="AK1081" s="2">
        <v>0.421094950656626</v>
      </c>
      <c r="AL1081" s="2">
        <f t="shared" si="193"/>
        <v>1</v>
      </c>
      <c r="AM1081" s="2">
        <v>0.37866823450305998</v>
      </c>
      <c r="AN1081" s="2">
        <v>4.3662813808975797E-30</v>
      </c>
      <c r="AO1081" s="2">
        <v>1.4546525451094401E-4</v>
      </c>
      <c r="AP1081" s="2">
        <v>0.30547714379653801</v>
      </c>
      <c r="AQ1081" s="2">
        <v>0.87723230025756305</v>
      </c>
      <c r="AR1081" s="2">
        <v>0.43504788386662502</v>
      </c>
      <c r="AS1081" s="2">
        <f t="shared" si="199"/>
        <v>1</v>
      </c>
      <c r="AT1081" s="2">
        <v>0.42755912798543699</v>
      </c>
      <c r="AU1081" s="2">
        <v>0</v>
      </c>
      <c r="AV1081" s="2">
        <v>1.0467989090977201E-29</v>
      </c>
      <c r="AW1081" s="2">
        <f t="shared" si="200"/>
        <v>1</v>
      </c>
      <c r="AX1081" s="2">
        <v>-0.83403385940799601</v>
      </c>
      <c r="AY1081" s="2">
        <v>7.0432113616780301</v>
      </c>
      <c r="AZ1081" s="2">
        <v>5.9602364119261703E-2</v>
      </c>
      <c r="BA1081" s="2">
        <v>0</v>
      </c>
      <c r="BB1081" s="2">
        <v>-4.0146335401338898E-2</v>
      </c>
      <c r="BC1081" s="2">
        <v>5.21812219583851</v>
      </c>
      <c r="BD1081" s="2">
        <v>0.19328473106098601</v>
      </c>
      <c r="BE1081" s="2">
        <f t="shared" si="201"/>
        <v>1</v>
      </c>
      <c r="BF1081" s="2">
        <v>0.14004837682704199</v>
      </c>
      <c r="BG1081" s="2">
        <v>0</v>
      </c>
      <c r="BH1081" s="2">
        <v>4.46740464507381E-186</v>
      </c>
      <c r="BI1081" s="2">
        <v>3.06611917835505E-2</v>
      </c>
      <c r="BJ1081" s="2">
        <v>0.48464329371170101</v>
      </c>
      <c r="BK1081" s="2">
        <v>0.13721164176544801</v>
      </c>
      <c r="BL1081" s="2">
        <f t="shared" si="202"/>
        <v>1</v>
      </c>
      <c r="BM1081" s="2">
        <v>0.12888811845843101</v>
      </c>
      <c r="BN1081" s="2">
        <v>0</v>
      </c>
      <c r="BO1081" s="2">
        <v>1.46680589466971E-109</v>
      </c>
      <c r="BP1081" s="2">
        <f t="shared" si="203"/>
        <v>1</v>
      </c>
    </row>
    <row r="1082" spans="1:68" x14ac:dyDescent="0.2">
      <c r="A1082">
        <v>1076</v>
      </c>
      <c r="B1082">
        <f t="shared" si="194"/>
        <v>0</v>
      </c>
      <c r="D1082">
        <f t="shared" si="195"/>
        <v>0</v>
      </c>
      <c r="E1082">
        <f t="shared" si="196"/>
        <v>0</v>
      </c>
      <c r="F1082" s="16" t="s">
        <v>6112</v>
      </c>
      <c r="G1082" s="16" t="s">
        <v>4682</v>
      </c>
      <c r="H1082" s="16" t="s">
        <v>6087</v>
      </c>
      <c r="I1082" s="16" t="s">
        <v>6111</v>
      </c>
      <c r="J1082" t="s">
        <v>1075</v>
      </c>
      <c r="K1082" s="8" t="s">
        <v>3350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f t="shared" si="204"/>
        <v>0</v>
      </c>
      <c r="T1082" s="2">
        <v>0</v>
      </c>
      <c r="U1082" s="2">
        <v>1</v>
      </c>
      <c r="V1082" s="2" t="s">
        <v>7968</v>
      </c>
      <c r="W1082" s="2">
        <v>0</v>
      </c>
      <c r="X1082" s="2">
        <v>0</v>
      </c>
      <c r="Y1082" s="2">
        <v>0</v>
      </c>
      <c r="Z1082" s="2">
        <f t="shared" si="197"/>
        <v>0</v>
      </c>
      <c r="AA1082" s="2">
        <v>0</v>
      </c>
      <c r="AB1082" s="2">
        <v>1</v>
      </c>
      <c r="AC1082" s="2" t="s">
        <v>7968</v>
      </c>
      <c r="AD1082" s="2">
        <f t="shared" si="198"/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f t="shared" si="193"/>
        <v>0</v>
      </c>
      <c r="AM1082" s="2">
        <v>0</v>
      </c>
      <c r="AN1082" s="2">
        <v>1</v>
      </c>
      <c r="AO1082" s="2" t="s">
        <v>7968</v>
      </c>
      <c r="AP1082" s="2">
        <v>0</v>
      </c>
      <c r="AQ1082" s="2">
        <v>0</v>
      </c>
      <c r="AR1082" s="2">
        <v>0</v>
      </c>
      <c r="AS1082" s="2">
        <f t="shared" si="199"/>
        <v>0</v>
      </c>
      <c r="AT1082" s="2">
        <v>0</v>
      </c>
      <c r="AU1082" s="2">
        <v>1</v>
      </c>
      <c r="AV1082" s="2" t="s">
        <v>7968</v>
      </c>
      <c r="AW1082" s="2">
        <f t="shared" si="200"/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f t="shared" si="201"/>
        <v>0</v>
      </c>
      <c r="BF1082" s="2">
        <v>0</v>
      </c>
      <c r="BG1082" s="2">
        <v>1</v>
      </c>
      <c r="BH1082" s="2" t="s">
        <v>7968</v>
      </c>
      <c r="BI1082" s="2">
        <v>0</v>
      </c>
      <c r="BJ1082" s="2">
        <v>0</v>
      </c>
      <c r="BK1082" s="2">
        <v>0</v>
      </c>
      <c r="BL1082" s="2">
        <f t="shared" si="202"/>
        <v>0</v>
      </c>
      <c r="BM1082" s="2">
        <v>0</v>
      </c>
      <c r="BN1082" s="2">
        <v>1</v>
      </c>
      <c r="BO1082" s="2" t="s">
        <v>7968</v>
      </c>
      <c r="BP1082" s="2">
        <f t="shared" si="203"/>
        <v>0</v>
      </c>
    </row>
    <row r="1083" spans="1:68" x14ac:dyDescent="0.2">
      <c r="A1083">
        <v>1077</v>
      </c>
      <c r="B1083">
        <f t="shared" si="194"/>
        <v>0</v>
      </c>
      <c r="D1083">
        <f t="shared" si="195"/>
        <v>0</v>
      </c>
      <c r="E1083">
        <f t="shared" si="196"/>
        <v>0</v>
      </c>
      <c r="F1083" s="16" t="s">
        <v>6113</v>
      </c>
      <c r="G1083" s="16" t="s">
        <v>4682</v>
      </c>
      <c r="H1083" s="16" t="s">
        <v>6087</v>
      </c>
      <c r="I1083" s="16" t="s">
        <v>6111</v>
      </c>
      <c r="J1083" t="s">
        <v>1076</v>
      </c>
      <c r="K1083" s="8" t="s">
        <v>3351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f t="shared" si="204"/>
        <v>0</v>
      </c>
      <c r="T1083" s="2">
        <v>0</v>
      </c>
      <c r="U1083" s="2">
        <v>1</v>
      </c>
      <c r="V1083" s="2" t="s">
        <v>7968</v>
      </c>
      <c r="W1083" s="2">
        <v>0</v>
      </c>
      <c r="X1083" s="2">
        <v>0</v>
      </c>
      <c r="Y1083" s="2">
        <v>0</v>
      </c>
      <c r="Z1083" s="2">
        <f t="shared" si="197"/>
        <v>0</v>
      </c>
      <c r="AA1083" s="2">
        <v>0</v>
      </c>
      <c r="AB1083" s="2">
        <v>1</v>
      </c>
      <c r="AC1083" s="2" t="s">
        <v>7968</v>
      </c>
      <c r="AD1083" s="2">
        <f t="shared" si="198"/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f t="shared" si="193"/>
        <v>0</v>
      </c>
      <c r="AM1083" s="2">
        <v>0</v>
      </c>
      <c r="AN1083" s="2">
        <v>1</v>
      </c>
      <c r="AO1083" s="2" t="s">
        <v>7968</v>
      </c>
      <c r="AP1083" s="2">
        <v>0</v>
      </c>
      <c r="AQ1083" s="2">
        <v>0</v>
      </c>
      <c r="AR1083" s="2">
        <v>0</v>
      </c>
      <c r="AS1083" s="2">
        <f t="shared" si="199"/>
        <v>0</v>
      </c>
      <c r="AT1083" s="2">
        <v>0</v>
      </c>
      <c r="AU1083" s="2">
        <v>1</v>
      </c>
      <c r="AV1083" s="2" t="s">
        <v>7968</v>
      </c>
      <c r="AW1083" s="2">
        <f t="shared" si="200"/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f t="shared" si="201"/>
        <v>0</v>
      </c>
      <c r="BF1083" s="2">
        <v>0</v>
      </c>
      <c r="BG1083" s="2">
        <v>1</v>
      </c>
      <c r="BH1083" s="2" t="s">
        <v>7968</v>
      </c>
      <c r="BI1083" s="2">
        <v>0</v>
      </c>
      <c r="BJ1083" s="2">
        <v>0</v>
      </c>
      <c r="BK1083" s="2">
        <v>0</v>
      </c>
      <c r="BL1083" s="2">
        <f t="shared" si="202"/>
        <v>0</v>
      </c>
      <c r="BM1083" s="2">
        <v>0</v>
      </c>
      <c r="BN1083" s="2">
        <v>1</v>
      </c>
      <c r="BO1083" s="2" t="s">
        <v>7968</v>
      </c>
      <c r="BP1083" s="2">
        <f t="shared" si="203"/>
        <v>0</v>
      </c>
    </row>
    <row r="1084" spans="1:68" x14ac:dyDescent="0.2">
      <c r="A1084">
        <v>1078</v>
      </c>
      <c r="B1084">
        <f t="shared" si="194"/>
        <v>0</v>
      </c>
      <c r="D1084">
        <f t="shared" si="195"/>
        <v>1</v>
      </c>
      <c r="E1084">
        <f t="shared" si="196"/>
        <v>0</v>
      </c>
      <c r="F1084" s="16" t="s">
        <v>6114</v>
      </c>
      <c r="G1084" s="16" t="s">
        <v>4682</v>
      </c>
      <c r="H1084" s="16" t="s">
        <v>6087</v>
      </c>
      <c r="I1084" s="16" t="s">
        <v>6104</v>
      </c>
      <c r="J1084" t="s">
        <v>1077</v>
      </c>
      <c r="K1084" s="8" t="s">
        <v>3352</v>
      </c>
      <c r="L1084" s="2">
        <v>-1000</v>
      </c>
      <c r="M1084" s="2">
        <v>999.97774992099801</v>
      </c>
      <c r="N1084" s="2">
        <v>113.263183544139</v>
      </c>
      <c r="O1084" s="2">
        <v>35.327284498301502</v>
      </c>
      <c r="P1084" s="2">
        <v>-1000</v>
      </c>
      <c r="Q1084" s="2">
        <v>999.97774992098903</v>
      </c>
      <c r="R1084" s="2">
        <v>403.31419001257001</v>
      </c>
      <c r="S1084" s="2">
        <f t="shared" si="204"/>
        <v>1</v>
      </c>
      <c r="T1084" s="2">
        <v>438.12940702134699</v>
      </c>
      <c r="U1084" s="2">
        <v>0</v>
      </c>
      <c r="V1084" s="2">
        <v>0</v>
      </c>
      <c r="W1084" s="2">
        <v>-1000</v>
      </c>
      <c r="X1084" s="2">
        <v>999.97774992099505</v>
      </c>
      <c r="Y1084" s="2">
        <v>125.545537309792</v>
      </c>
      <c r="Z1084" s="2">
        <f t="shared" si="197"/>
        <v>1</v>
      </c>
      <c r="AA1084" s="2">
        <v>46.253569396336303</v>
      </c>
      <c r="AB1084" s="2">
        <v>4.6703342258141002E-4</v>
      </c>
      <c r="AC1084" s="2">
        <v>1.8446748655925199E-4</v>
      </c>
      <c r="AD1084" s="2">
        <f t="shared" si="198"/>
        <v>1</v>
      </c>
      <c r="AE1084" s="2">
        <v>-1000</v>
      </c>
      <c r="AF1084" s="2">
        <v>999.96034763922796</v>
      </c>
      <c r="AG1084" s="2">
        <v>393.97929605419802</v>
      </c>
      <c r="AH1084" s="2">
        <v>430.49190983887502</v>
      </c>
      <c r="AI1084" s="2">
        <v>-1000</v>
      </c>
      <c r="AJ1084" s="2">
        <v>999.96034763923205</v>
      </c>
      <c r="AK1084" s="2">
        <v>398.99539702562998</v>
      </c>
      <c r="AL1084" s="2">
        <f t="shared" si="193"/>
        <v>0</v>
      </c>
      <c r="AM1084" s="2">
        <v>446.81271717221199</v>
      </c>
      <c r="AN1084" s="2">
        <v>0.18360308809481701</v>
      </c>
      <c r="AO1084" s="2">
        <v>0.76427634794724297</v>
      </c>
      <c r="AP1084" s="2">
        <v>-1000</v>
      </c>
      <c r="AQ1084" s="2">
        <v>999.96318702234601</v>
      </c>
      <c r="AR1084" s="2">
        <v>354.05568586415899</v>
      </c>
      <c r="AS1084" s="2">
        <f t="shared" si="199"/>
        <v>0</v>
      </c>
      <c r="AT1084" s="2">
        <v>373.091331470113</v>
      </c>
      <c r="AU1084" s="2">
        <v>6.7927490691531201E-13</v>
      </c>
      <c r="AV1084" s="2">
        <v>2.70174988197872E-14</v>
      </c>
      <c r="AW1084" s="2">
        <f t="shared" si="200"/>
        <v>0</v>
      </c>
      <c r="AX1084" s="2">
        <v>-1000</v>
      </c>
      <c r="AY1084" s="2">
        <v>999.86216621226095</v>
      </c>
      <c r="AZ1084" s="2">
        <v>33.844708005205597</v>
      </c>
      <c r="BA1084" s="2">
        <v>0</v>
      </c>
      <c r="BB1084" s="2">
        <v>-1000</v>
      </c>
      <c r="BC1084" s="2">
        <v>999.91886748401896</v>
      </c>
      <c r="BD1084" s="2">
        <v>413.58765278381497</v>
      </c>
      <c r="BE1084" s="2">
        <f t="shared" si="201"/>
        <v>1</v>
      </c>
      <c r="BF1084" s="2">
        <v>463.06458218060197</v>
      </c>
      <c r="BG1084" s="2">
        <v>0</v>
      </c>
      <c r="BH1084" s="2">
        <v>0</v>
      </c>
      <c r="BI1084" s="2">
        <v>-1000</v>
      </c>
      <c r="BJ1084" s="2">
        <v>999.92024594438999</v>
      </c>
      <c r="BK1084" s="2">
        <v>133.09046695820601</v>
      </c>
      <c r="BL1084" s="2">
        <f t="shared" si="202"/>
        <v>1</v>
      </c>
      <c r="BM1084" s="2">
        <v>41.6453624079371</v>
      </c>
      <c r="BN1084" s="2">
        <v>1.7359032453930701E-289</v>
      </c>
      <c r="BO1084" s="2">
        <v>2.2656884715285699E-283</v>
      </c>
      <c r="BP1084" s="2">
        <f t="shared" si="203"/>
        <v>1</v>
      </c>
    </row>
    <row r="1085" spans="1:68" x14ac:dyDescent="0.2">
      <c r="A1085">
        <v>1079</v>
      </c>
      <c r="B1085">
        <f t="shared" si="194"/>
        <v>0</v>
      </c>
      <c r="D1085">
        <f t="shared" si="195"/>
        <v>0</v>
      </c>
      <c r="E1085">
        <f t="shared" si="196"/>
        <v>0</v>
      </c>
      <c r="F1085" s="16" t="s">
        <v>6115</v>
      </c>
      <c r="G1085" s="16" t="s">
        <v>4682</v>
      </c>
      <c r="H1085" s="16" t="s">
        <v>6087</v>
      </c>
      <c r="I1085" s="16" t="s">
        <v>4741</v>
      </c>
      <c r="J1085" t="s">
        <v>1078</v>
      </c>
      <c r="K1085" s="8" t="s">
        <v>3353</v>
      </c>
      <c r="L1085" s="2">
        <v>-3.5601448846530399</v>
      </c>
      <c r="M1085" s="2">
        <v>0</v>
      </c>
      <c r="N1085" s="2">
        <v>0</v>
      </c>
      <c r="O1085" s="2">
        <v>0</v>
      </c>
      <c r="P1085" s="2">
        <v>-3.5601448843741501</v>
      </c>
      <c r="Q1085" s="2">
        <v>0</v>
      </c>
      <c r="R1085" s="2">
        <v>0</v>
      </c>
      <c r="S1085" s="2">
        <f t="shared" si="204"/>
        <v>0</v>
      </c>
      <c r="T1085" s="2">
        <v>0</v>
      </c>
      <c r="U1085" s="2">
        <v>1</v>
      </c>
      <c r="V1085" s="2" t="s">
        <v>7968</v>
      </c>
      <c r="W1085" s="2">
        <v>-0.87757826106569803</v>
      </c>
      <c r="X1085" s="2">
        <v>0</v>
      </c>
      <c r="Y1085" s="2">
        <v>0</v>
      </c>
      <c r="Z1085" s="2">
        <f t="shared" si="197"/>
        <v>0</v>
      </c>
      <c r="AA1085" s="2">
        <v>0</v>
      </c>
      <c r="AB1085" s="2">
        <v>1</v>
      </c>
      <c r="AC1085" s="2" t="s">
        <v>7968</v>
      </c>
      <c r="AD1085" s="2">
        <f t="shared" si="198"/>
        <v>0</v>
      </c>
      <c r="AE1085" s="2">
        <v>-4.4198239252267397</v>
      </c>
      <c r="AF1085" s="2">
        <v>0</v>
      </c>
      <c r="AG1085" s="2">
        <v>0</v>
      </c>
      <c r="AH1085" s="2">
        <v>0</v>
      </c>
      <c r="AI1085" s="2">
        <v>-4.4198239253285898</v>
      </c>
      <c r="AJ1085" s="2">
        <v>0</v>
      </c>
      <c r="AK1085" s="2">
        <v>0</v>
      </c>
      <c r="AL1085" s="2">
        <f t="shared" si="193"/>
        <v>0</v>
      </c>
      <c r="AM1085" s="2">
        <v>0</v>
      </c>
      <c r="AN1085" s="2">
        <v>1</v>
      </c>
      <c r="AO1085" s="2" t="s">
        <v>7968</v>
      </c>
      <c r="AP1085" s="2">
        <v>-0.29375668231901397</v>
      </c>
      <c r="AQ1085" s="2">
        <v>0</v>
      </c>
      <c r="AR1085" s="2">
        <v>0</v>
      </c>
      <c r="AS1085" s="2">
        <f t="shared" si="199"/>
        <v>0</v>
      </c>
      <c r="AT1085" s="2">
        <v>0</v>
      </c>
      <c r="AU1085" s="2">
        <v>1</v>
      </c>
      <c r="AV1085" s="2" t="s">
        <v>7968</v>
      </c>
      <c r="AW1085" s="2">
        <f t="shared" si="200"/>
        <v>0</v>
      </c>
      <c r="AX1085" s="2">
        <v>-5.2206082068711801</v>
      </c>
      <c r="AY1085" s="2">
        <v>0</v>
      </c>
      <c r="AZ1085" s="2">
        <v>0</v>
      </c>
      <c r="BA1085" s="2">
        <v>0</v>
      </c>
      <c r="BB1085" s="2">
        <v>-4.9395170341305104</v>
      </c>
      <c r="BC1085" s="2">
        <v>0</v>
      </c>
      <c r="BD1085" s="2">
        <v>0</v>
      </c>
      <c r="BE1085" s="2">
        <f t="shared" si="201"/>
        <v>0</v>
      </c>
      <c r="BF1085" s="2">
        <v>0</v>
      </c>
      <c r="BG1085" s="2">
        <v>1</v>
      </c>
      <c r="BH1085" s="2" t="s">
        <v>7968</v>
      </c>
      <c r="BI1085" s="2">
        <v>-0.15963788119224401</v>
      </c>
      <c r="BJ1085" s="2">
        <v>0</v>
      </c>
      <c r="BK1085" s="2">
        <v>0</v>
      </c>
      <c r="BL1085" s="2">
        <f t="shared" si="202"/>
        <v>0</v>
      </c>
      <c r="BM1085" s="2">
        <v>0</v>
      </c>
      <c r="BN1085" s="2">
        <v>1</v>
      </c>
      <c r="BO1085" s="2" t="s">
        <v>7968</v>
      </c>
      <c r="BP1085" s="2">
        <f t="shared" si="203"/>
        <v>0</v>
      </c>
    </row>
    <row r="1086" spans="1:68" x14ac:dyDescent="0.2">
      <c r="A1086">
        <v>1080</v>
      </c>
      <c r="B1086">
        <f t="shared" si="194"/>
        <v>0</v>
      </c>
      <c r="D1086">
        <f t="shared" si="195"/>
        <v>0</v>
      </c>
      <c r="E1086">
        <f t="shared" si="196"/>
        <v>0</v>
      </c>
      <c r="F1086" s="16" t="s">
        <v>6116</v>
      </c>
      <c r="G1086" s="16" t="s">
        <v>4686</v>
      </c>
      <c r="H1086" s="16" t="s">
        <v>6087</v>
      </c>
      <c r="I1086" s="16" t="s">
        <v>6117</v>
      </c>
      <c r="J1086" t="s">
        <v>1079</v>
      </c>
      <c r="K1086" s="8" t="s">
        <v>3354</v>
      </c>
      <c r="L1086" s="2">
        <v>0</v>
      </c>
      <c r="M1086" s="2">
        <v>3.3048443139861501E-2</v>
      </c>
      <c r="N1086" s="2">
        <v>8.0950713801763596E-6</v>
      </c>
      <c r="O1086" s="2">
        <v>1.7335993158091599E-6</v>
      </c>
      <c r="P1086" s="2">
        <v>0</v>
      </c>
      <c r="Q1086" s="2">
        <v>3.30484428812996E-2</v>
      </c>
      <c r="R1086" s="2">
        <v>1.1458046359167899E-5</v>
      </c>
      <c r="S1086" s="2">
        <f t="shared" si="204"/>
        <v>0</v>
      </c>
      <c r="T1086" s="2">
        <v>2.3883990613091202E-6</v>
      </c>
      <c r="U1086" s="2">
        <v>1.3739509538360499E-62</v>
      </c>
      <c r="V1086" s="2">
        <v>0.70042089260936202</v>
      </c>
      <c r="W1086" s="2">
        <v>0</v>
      </c>
      <c r="X1086" s="2">
        <v>3.3048443019262297E-2</v>
      </c>
      <c r="Y1086" s="2">
        <v>5.9461573783996099E-6</v>
      </c>
      <c r="Z1086" s="2">
        <f t="shared" si="197"/>
        <v>0</v>
      </c>
      <c r="AA1086" s="2">
        <v>1.7137614333283199E-6</v>
      </c>
      <c r="AB1086" s="2">
        <v>7.4006067338169096E-23</v>
      </c>
      <c r="AC1086" s="2">
        <v>0.91257055577187995</v>
      </c>
      <c r="AD1086" s="2">
        <f t="shared" si="198"/>
        <v>0</v>
      </c>
      <c r="AE1086" s="2">
        <v>0</v>
      </c>
      <c r="AF1086" s="2">
        <v>6.0312260880869301E-2</v>
      </c>
      <c r="AG1086" s="2">
        <v>1.11337061212668E-5</v>
      </c>
      <c r="AH1086" s="2">
        <v>3.1206107522183899E-6</v>
      </c>
      <c r="AI1086" s="2">
        <v>0</v>
      </c>
      <c r="AJ1086" s="2">
        <v>6.0312260991458103E-2</v>
      </c>
      <c r="AK1086" s="2">
        <v>1.5566853638958501E-5</v>
      </c>
      <c r="AL1086" s="2">
        <f t="shared" si="193"/>
        <v>0</v>
      </c>
      <c r="AM1086" s="2">
        <v>3.65627496329632E-6</v>
      </c>
      <c r="AN1086" s="2">
        <v>2.7013688418783699E-46</v>
      </c>
      <c r="AO1086" s="2">
        <v>0.936379793425554</v>
      </c>
      <c r="AP1086" s="2">
        <v>0</v>
      </c>
      <c r="AQ1086" s="2">
        <v>9.5654935963837395E-2</v>
      </c>
      <c r="AR1086" s="2">
        <v>1.7670497151631801E-5</v>
      </c>
      <c r="AS1086" s="2">
        <f t="shared" si="199"/>
        <v>0</v>
      </c>
      <c r="AT1086" s="2">
        <v>4.9123680432706702E-6</v>
      </c>
      <c r="AU1086" s="2">
        <v>4.54921447187638E-267</v>
      </c>
      <c r="AV1086" s="2">
        <v>0.64834467379322402</v>
      </c>
      <c r="AW1086" s="2">
        <f t="shared" si="200"/>
        <v>0</v>
      </c>
      <c r="AX1086" s="2">
        <v>0</v>
      </c>
      <c r="AY1086" s="2">
        <v>0.110304103432199</v>
      </c>
      <c r="AZ1086" s="2">
        <v>1.9070363608779599E-5</v>
      </c>
      <c r="BA1086" s="2">
        <v>5.9191116544078099E-6</v>
      </c>
      <c r="BB1086" s="2">
        <v>0</v>
      </c>
      <c r="BC1086" s="2">
        <v>6.1300848255205702E-2</v>
      </c>
      <c r="BD1086" s="2">
        <v>1.5642239519759299E-5</v>
      </c>
      <c r="BE1086" s="2">
        <f t="shared" si="201"/>
        <v>0</v>
      </c>
      <c r="BF1086" s="2">
        <v>3.5847854412349301E-6</v>
      </c>
      <c r="BG1086" s="2">
        <v>6.5201174246942601E-295</v>
      </c>
      <c r="BH1086" s="2">
        <v>1.03918346855791</v>
      </c>
      <c r="BI1086" s="2">
        <v>0</v>
      </c>
      <c r="BJ1086" s="2">
        <v>0.106425254129525</v>
      </c>
      <c r="BK1086" s="2">
        <v>1.6323678130809501E-5</v>
      </c>
      <c r="BL1086" s="2">
        <f t="shared" si="202"/>
        <v>0</v>
      </c>
      <c r="BM1086" s="2">
        <v>6.0092595587475898E-6</v>
      </c>
      <c r="BN1086" s="2">
        <v>2.5592831539258101E-14</v>
      </c>
      <c r="BO1086" s="2">
        <v>1.10757140064462</v>
      </c>
      <c r="BP1086" s="2">
        <f t="shared" si="203"/>
        <v>0</v>
      </c>
    </row>
    <row r="1087" spans="1:68" x14ac:dyDescent="0.2">
      <c r="A1087">
        <v>1081</v>
      </c>
      <c r="B1087">
        <f t="shared" si="194"/>
        <v>0</v>
      </c>
      <c r="D1087">
        <f t="shared" si="195"/>
        <v>0</v>
      </c>
      <c r="E1087">
        <f t="shared" si="196"/>
        <v>1</v>
      </c>
      <c r="F1087" s="16" t="s">
        <v>6118</v>
      </c>
      <c r="G1087" s="16" t="s">
        <v>4686</v>
      </c>
      <c r="H1087" s="16" t="s">
        <v>6087</v>
      </c>
      <c r="I1087" s="16" t="s">
        <v>6117</v>
      </c>
      <c r="J1087" t="s">
        <v>1080</v>
      </c>
      <c r="K1087" s="8" t="s">
        <v>3355</v>
      </c>
      <c r="L1087" s="2">
        <v>0</v>
      </c>
      <c r="M1087" s="2">
        <v>6.6468142212270402</v>
      </c>
      <c r="N1087" s="2">
        <v>1.21137019976283E-2</v>
      </c>
      <c r="O1087" s="2">
        <v>4.3954178319062396E-3</v>
      </c>
      <c r="P1087" s="2">
        <v>0</v>
      </c>
      <c r="Q1087" s="2">
        <v>6.6468142204870002</v>
      </c>
      <c r="R1087" s="2">
        <v>1.2826796986447E-2</v>
      </c>
      <c r="S1087" s="2">
        <f t="shared" si="204"/>
        <v>0</v>
      </c>
      <c r="T1087" s="2">
        <v>5.3781692282806404E-3</v>
      </c>
      <c r="U1087" s="2">
        <v>4.0881737664774202E-20</v>
      </c>
      <c r="V1087" s="2">
        <v>1.06227305788375</v>
      </c>
      <c r="W1087" s="2">
        <v>0</v>
      </c>
      <c r="X1087" s="2">
        <v>0.47554247636264801</v>
      </c>
      <c r="Y1087" s="2">
        <v>2.7687125254802702E-4</v>
      </c>
      <c r="Z1087" s="2">
        <f t="shared" si="197"/>
        <v>0</v>
      </c>
      <c r="AA1087" s="2">
        <v>7.3579808272274003E-5</v>
      </c>
      <c r="AB1087" s="2">
        <v>0</v>
      </c>
      <c r="AC1087" s="2">
        <v>2.3266336130163602E-39</v>
      </c>
      <c r="AD1087" s="2">
        <f t="shared" si="198"/>
        <v>0</v>
      </c>
      <c r="AE1087" s="2">
        <v>0</v>
      </c>
      <c r="AF1087" s="2">
        <v>7.9939202301045498</v>
      </c>
      <c r="AG1087" s="2">
        <v>8.3710348794572998E-3</v>
      </c>
      <c r="AH1087" s="2">
        <v>3.0393001810494302E-3</v>
      </c>
      <c r="AI1087" s="2">
        <v>0</v>
      </c>
      <c r="AJ1087" s="2">
        <v>7.99392023030535</v>
      </c>
      <c r="AK1087" s="2">
        <v>1.41408576232991E-2</v>
      </c>
      <c r="AL1087" s="2">
        <f t="shared" si="193"/>
        <v>1</v>
      </c>
      <c r="AM1087" s="2">
        <v>5.5494155775965099E-3</v>
      </c>
      <c r="AN1087" s="2">
        <v>2.1067896981035502E-143</v>
      </c>
      <c r="AO1087" s="2">
        <v>9.8979193253210705E-5</v>
      </c>
      <c r="AP1087" s="2">
        <v>0</v>
      </c>
      <c r="AQ1087" s="2">
        <v>9.5654935954062298E-2</v>
      </c>
      <c r="AR1087" s="2">
        <v>3.2964439478823401E-5</v>
      </c>
      <c r="AS1087" s="2">
        <f t="shared" si="199"/>
        <v>-1</v>
      </c>
      <c r="AT1087" s="2">
        <v>6.0499658856152597E-6</v>
      </c>
      <c r="AU1087" s="2">
        <v>0</v>
      </c>
      <c r="AV1087" s="2">
        <v>1.2326288733255899E-22</v>
      </c>
      <c r="AW1087" s="2">
        <f t="shared" si="200"/>
        <v>1</v>
      </c>
      <c r="AX1087" s="2">
        <v>0</v>
      </c>
      <c r="AY1087" s="2">
        <v>14.7317694067366</v>
      </c>
      <c r="AZ1087" s="2">
        <v>2.3563212605072301E-2</v>
      </c>
      <c r="BA1087" s="2">
        <v>8.5118208292102003E-3</v>
      </c>
      <c r="BB1087" s="2">
        <v>0</v>
      </c>
      <c r="BC1087" s="2">
        <v>9.1054723334766603</v>
      </c>
      <c r="BD1087" s="2">
        <v>1.2626047013114299E-2</v>
      </c>
      <c r="BE1087" s="2">
        <f t="shared" si="201"/>
        <v>-1</v>
      </c>
      <c r="BF1087" s="2">
        <v>4.8053499298388001E-3</v>
      </c>
      <c r="BG1087" s="2">
        <v>2.0729387391456E-139</v>
      </c>
      <c r="BH1087" s="2">
        <v>1.4286570112614501E-6</v>
      </c>
      <c r="BI1087" s="2">
        <v>0</v>
      </c>
      <c r="BJ1087" s="2">
        <v>0.106425254119587</v>
      </c>
      <c r="BK1087" s="2">
        <v>6.45572382990393E-5</v>
      </c>
      <c r="BL1087" s="2">
        <f t="shared" si="202"/>
        <v>-1</v>
      </c>
      <c r="BM1087" s="2">
        <v>2.4463304765658402E-5</v>
      </c>
      <c r="BN1087" s="2">
        <v>0</v>
      </c>
      <c r="BO1087" s="2">
        <v>1.06405454214378E-33</v>
      </c>
      <c r="BP1087" s="2">
        <f t="shared" si="203"/>
        <v>1</v>
      </c>
    </row>
    <row r="1088" spans="1:68" x14ac:dyDescent="0.2">
      <c r="A1088">
        <v>1082</v>
      </c>
      <c r="B1088">
        <f t="shared" si="194"/>
        <v>0</v>
      </c>
      <c r="D1088">
        <f t="shared" si="195"/>
        <v>0</v>
      </c>
      <c r="E1088">
        <f t="shared" si="196"/>
        <v>0</v>
      </c>
      <c r="F1088" s="16" t="s">
        <v>6119</v>
      </c>
      <c r="G1088" s="16" t="s">
        <v>4686</v>
      </c>
      <c r="H1088" s="16" t="s">
        <v>6087</v>
      </c>
      <c r="I1088" s="16" t="s">
        <v>6120</v>
      </c>
      <c r="J1088" t="s">
        <v>1081</v>
      </c>
      <c r="K1088" s="8" t="s">
        <v>3356</v>
      </c>
      <c r="L1088" s="2">
        <v>0</v>
      </c>
      <c r="M1088" s="2">
        <v>3.5601448846530399</v>
      </c>
      <c r="N1088" s="2">
        <v>0.34164204027302802</v>
      </c>
      <c r="O1088" s="2">
        <v>0.24638546127161001</v>
      </c>
      <c r="P1088" s="2">
        <v>0</v>
      </c>
      <c r="Q1088" s="2">
        <v>3.5601448843741501</v>
      </c>
      <c r="R1088" s="2">
        <v>0.36447940165925502</v>
      </c>
      <c r="S1088" s="2">
        <f t="shared" si="204"/>
        <v>1</v>
      </c>
      <c r="T1088" s="2">
        <v>0.26457184946290602</v>
      </c>
      <c r="U1088" s="2">
        <v>1.70300460884667E-13</v>
      </c>
      <c r="V1088" s="2">
        <v>3.4857934292568298E-4</v>
      </c>
      <c r="W1088" s="2">
        <v>0</v>
      </c>
      <c r="X1088" s="2">
        <v>0.87757826106569903</v>
      </c>
      <c r="Y1088" s="2">
        <v>0.35507127270370198</v>
      </c>
      <c r="Z1088" s="2">
        <f t="shared" si="197"/>
        <v>1</v>
      </c>
      <c r="AA1088" s="2">
        <v>0.34425946669193103</v>
      </c>
      <c r="AB1088" s="2">
        <v>6.4922485319904895E-306</v>
      </c>
      <c r="AC1088" s="2">
        <v>4.0002641493978299E-3</v>
      </c>
      <c r="AD1088" s="2">
        <f t="shared" si="198"/>
        <v>1</v>
      </c>
      <c r="AE1088" s="2">
        <v>0</v>
      </c>
      <c r="AF1088" s="2">
        <v>4.4198239252267397</v>
      </c>
      <c r="AG1088" s="2">
        <v>1.0726232306638399</v>
      </c>
      <c r="AH1088" s="2">
        <v>0.98644646194478802</v>
      </c>
      <c r="AI1088" s="2">
        <v>0</v>
      </c>
      <c r="AJ1088" s="2">
        <v>4.4198239253379104</v>
      </c>
      <c r="AK1088" s="2">
        <v>0.52740186093339003</v>
      </c>
      <c r="AL1088" s="2">
        <f t="shared" si="193"/>
        <v>-1</v>
      </c>
      <c r="AM1088" s="2">
        <v>0.40274144815906499</v>
      </c>
      <c r="AN1088" s="2">
        <v>0</v>
      </c>
      <c r="AO1088" s="2">
        <v>0</v>
      </c>
      <c r="AP1088" s="2">
        <v>0</v>
      </c>
      <c r="AQ1088" s="2">
        <v>0.29375668231901397</v>
      </c>
      <c r="AR1088" s="2">
        <v>0.16125869311318899</v>
      </c>
      <c r="AS1088" s="2">
        <f t="shared" si="199"/>
        <v>-1</v>
      </c>
      <c r="AT1088" s="2">
        <v>0.15791319872542001</v>
      </c>
      <c r="AU1088" s="2">
        <v>0</v>
      </c>
      <c r="AV1088" s="2">
        <v>0</v>
      </c>
      <c r="AW1088" s="2">
        <f t="shared" si="200"/>
        <v>1</v>
      </c>
      <c r="AX1088" s="2">
        <v>0</v>
      </c>
      <c r="AY1088" s="2">
        <v>5.2206082068711801</v>
      </c>
      <c r="AZ1088" s="2">
        <v>0.680370044413798</v>
      </c>
      <c r="BA1088" s="2">
        <v>0.50002068538704403</v>
      </c>
      <c r="BB1088" s="2">
        <v>0</v>
      </c>
      <c r="BC1088" s="2">
        <v>4.9395170341305104</v>
      </c>
      <c r="BD1088" s="2">
        <v>0.58526585402601405</v>
      </c>
      <c r="BE1088" s="2">
        <f t="shared" si="201"/>
        <v>-1</v>
      </c>
      <c r="BF1088" s="2">
        <v>0.45048321517796203</v>
      </c>
      <c r="BG1088" s="2">
        <v>2.16369698113595E-23</v>
      </c>
      <c r="BH1088" s="2">
        <v>9.6849273665932001E-25</v>
      </c>
      <c r="BI1088" s="2">
        <v>0</v>
      </c>
      <c r="BJ1088" s="2">
        <v>0.15963788119224401</v>
      </c>
      <c r="BK1088" s="2">
        <v>3.4415130733804401E-2</v>
      </c>
      <c r="BL1088" s="2">
        <f t="shared" si="202"/>
        <v>-1</v>
      </c>
      <c r="BM1088" s="2">
        <v>3.00821991867464E-2</v>
      </c>
      <c r="BN1088" s="2">
        <v>0</v>
      </c>
      <c r="BO1088" s="2">
        <v>0</v>
      </c>
      <c r="BP1088" s="2">
        <f t="shared" si="203"/>
        <v>1</v>
      </c>
    </row>
    <row r="1089" spans="1:68" x14ac:dyDescent="0.2">
      <c r="A1089">
        <v>1083</v>
      </c>
      <c r="B1089">
        <f t="shared" si="194"/>
        <v>0</v>
      </c>
      <c r="D1089">
        <f t="shared" si="195"/>
        <v>0</v>
      </c>
      <c r="E1089">
        <f t="shared" si="196"/>
        <v>0</v>
      </c>
      <c r="F1089" s="16" t="s">
        <v>6121</v>
      </c>
      <c r="G1089" s="16" t="s">
        <v>4686</v>
      </c>
      <c r="H1089" s="16" t="s">
        <v>6087</v>
      </c>
      <c r="I1089" s="16" t="s">
        <v>6100</v>
      </c>
      <c r="J1089" t="s">
        <v>1082</v>
      </c>
      <c r="K1089" s="8" t="s">
        <v>3357</v>
      </c>
      <c r="L1089" s="2">
        <v>0</v>
      </c>
      <c r="M1089" s="2">
        <v>3.6569473015016101</v>
      </c>
      <c r="N1089" s="2">
        <v>5.6274137774436503E-2</v>
      </c>
      <c r="O1089" s="2">
        <v>2.58876574513737E-2</v>
      </c>
      <c r="P1089" s="2">
        <v>0</v>
      </c>
      <c r="Q1089" s="2">
        <v>3.6569473005789601</v>
      </c>
      <c r="R1089" s="2">
        <v>6.6507014125540206E-2</v>
      </c>
      <c r="S1089" s="2">
        <f t="shared" si="204"/>
        <v>1</v>
      </c>
      <c r="T1089" s="2">
        <v>3.3167353430966898E-2</v>
      </c>
      <c r="U1089" s="2">
        <v>4.3677679096293202E-28</v>
      </c>
      <c r="V1089" s="2">
        <v>3.9893499634288101E-4</v>
      </c>
      <c r="W1089" s="2">
        <v>0</v>
      </c>
      <c r="X1089" s="2">
        <v>0.71331371454108305</v>
      </c>
      <c r="Y1089" s="2">
        <v>3.0152037772888801E-2</v>
      </c>
      <c r="Z1089" s="2">
        <f t="shared" si="197"/>
        <v>-1</v>
      </c>
      <c r="AA1089" s="2">
        <v>1.4888855381651101E-2</v>
      </c>
      <c r="AB1089" s="2">
        <v>5.7444741608764101E-123</v>
      </c>
      <c r="AC1089" s="2">
        <v>5.0387476641879999E-45</v>
      </c>
      <c r="AD1089" s="2">
        <f t="shared" si="198"/>
        <v>1</v>
      </c>
      <c r="AE1089" s="2">
        <v>0</v>
      </c>
      <c r="AF1089" s="2">
        <v>4.5108027163861202</v>
      </c>
      <c r="AG1089" s="2">
        <v>8.0817562747243707E-2</v>
      </c>
      <c r="AH1089" s="2">
        <v>3.9616451090332003E-2</v>
      </c>
      <c r="AI1089" s="2">
        <v>0</v>
      </c>
      <c r="AJ1089" s="2">
        <v>4.5108027167095699</v>
      </c>
      <c r="AK1089" s="2">
        <v>9.3477576839250801E-2</v>
      </c>
      <c r="AL1089" s="2">
        <f t="shared" si="193"/>
        <v>1</v>
      </c>
      <c r="AM1089" s="2">
        <v>5.3500004012386797E-2</v>
      </c>
      <c r="AN1089" s="2">
        <v>9.1857977383716496E-52</v>
      </c>
      <c r="AO1089" s="2">
        <v>8.1568041198105197E-4</v>
      </c>
      <c r="AP1089" s="2">
        <v>0</v>
      </c>
      <c r="AQ1089" s="2">
        <v>0.47753896338761598</v>
      </c>
      <c r="AR1089" s="2">
        <v>2.2964268131703901E-2</v>
      </c>
      <c r="AS1089" s="2">
        <f t="shared" si="199"/>
        <v>-1</v>
      </c>
      <c r="AT1089" s="2">
        <v>1.27159698447119E-2</v>
      </c>
      <c r="AU1089" s="2">
        <v>0</v>
      </c>
      <c r="AV1089" s="2">
        <v>9.0880523725543898E-129</v>
      </c>
      <c r="AW1089" s="2">
        <f t="shared" si="200"/>
        <v>1</v>
      </c>
      <c r="AX1089" s="2">
        <v>0</v>
      </c>
      <c r="AY1089" s="2">
        <v>8.6109363887892201</v>
      </c>
      <c r="AZ1089" s="2">
        <v>0.12245640489727901</v>
      </c>
      <c r="BA1089" s="2">
        <v>6.4027203737875599E-2</v>
      </c>
      <c r="BB1089" s="2">
        <v>0</v>
      </c>
      <c r="BC1089" s="2">
        <v>5.2394589591139402</v>
      </c>
      <c r="BD1089" s="2">
        <v>9.5683408121860603E-2</v>
      </c>
      <c r="BE1089" s="2">
        <f t="shared" si="201"/>
        <v>-1</v>
      </c>
      <c r="BF1089" s="2">
        <v>4.7153545299476698E-2</v>
      </c>
      <c r="BG1089" s="2">
        <v>1.63543111717068E-49</v>
      </c>
      <c r="BH1089" s="2">
        <v>7.2052045231406604E-10</v>
      </c>
      <c r="BI1089" s="2">
        <v>0</v>
      </c>
      <c r="BJ1089" s="2">
        <v>0.35988027421610402</v>
      </c>
      <c r="BK1089" s="2">
        <v>1.6285047183589502E-2</v>
      </c>
      <c r="BL1089" s="2">
        <f t="shared" si="202"/>
        <v>-1</v>
      </c>
      <c r="BM1089" s="2">
        <v>8.6142808693921002E-3</v>
      </c>
      <c r="BN1089" s="2">
        <v>0</v>
      </c>
      <c r="BO1089" s="2">
        <v>8.6574381589682904E-222</v>
      </c>
      <c r="BP1089" s="2">
        <f t="shared" si="203"/>
        <v>1</v>
      </c>
    </row>
    <row r="1090" spans="1:68" x14ac:dyDescent="0.2">
      <c r="A1090">
        <v>1084</v>
      </c>
      <c r="B1090">
        <f t="shared" si="194"/>
        <v>1</v>
      </c>
      <c r="D1090">
        <f t="shared" si="195"/>
        <v>0</v>
      </c>
      <c r="E1090">
        <f t="shared" si="196"/>
        <v>0</v>
      </c>
      <c r="F1090" s="16" t="s">
        <v>6122</v>
      </c>
      <c r="G1090" s="16" t="s">
        <v>4686</v>
      </c>
      <c r="H1090" s="16" t="s">
        <v>6087</v>
      </c>
      <c r="I1090" s="16" t="s">
        <v>5460</v>
      </c>
      <c r="J1090" t="s">
        <v>1083</v>
      </c>
      <c r="K1090" s="8" t="s">
        <v>3358</v>
      </c>
      <c r="L1090" s="2">
        <v>0</v>
      </c>
      <c r="M1090" s="2">
        <v>3.3048443143915703E-2</v>
      </c>
      <c r="N1090" s="2">
        <v>6.0707100552520202E-5</v>
      </c>
      <c r="O1090" s="2">
        <v>1.9996645260037499E-5</v>
      </c>
      <c r="P1090" s="2">
        <v>0</v>
      </c>
      <c r="Q1090" s="2">
        <v>3.3048442902883203E-2</v>
      </c>
      <c r="R1090" s="2">
        <v>6.6965427740024193E-5</v>
      </c>
      <c r="S1090" s="2">
        <f t="shared" si="204"/>
        <v>0</v>
      </c>
      <c r="T1090" s="2">
        <v>2.33387016462046E-5</v>
      </c>
      <c r="U1090" s="2">
        <v>7.4006067338169096E-23</v>
      </c>
      <c r="V1090" s="2">
        <v>0.94375305126070597</v>
      </c>
      <c r="W1090" s="2">
        <v>0</v>
      </c>
      <c r="X1090" s="2">
        <v>3.3048443022601001E-2</v>
      </c>
      <c r="Y1090" s="2">
        <v>1.1521176834668801E-5</v>
      </c>
      <c r="Z1090" s="2">
        <f t="shared" si="197"/>
        <v>0</v>
      </c>
      <c r="AA1090" s="2">
        <v>3.3007934648726E-6</v>
      </c>
      <c r="AB1090" s="2">
        <v>0</v>
      </c>
      <c r="AC1090" s="2">
        <v>3.88577759846424E-13</v>
      </c>
      <c r="AD1090" s="2">
        <f t="shared" si="198"/>
        <v>0</v>
      </c>
      <c r="AE1090" s="2">
        <v>0</v>
      </c>
      <c r="AF1090" s="2">
        <v>6.0681591876767998E-2</v>
      </c>
      <c r="AG1090" s="2">
        <v>1.4493586035309699E-4</v>
      </c>
      <c r="AH1090" s="2">
        <v>1.27280508629464E-4</v>
      </c>
      <c r="AI1090" s="2">
        <v>0</v>
      </c>
      <c r="AJ1090" s="2">
        <v>6.06815919735125E-2</v>
      </c>
      <c r="AK1090" s="2">
        <v>1.50795567162546E-4</v>
      </c>
      <c r="AL1090" s="2">
        <f t="shared" si="193"/>
        <v>0</v>
      </c>
      <c r="AM1090" s="2">
        <v>1.3169571847047201E-4</v>
      </c>
      <c r="AN1090" s="2">
        <v>9.5659434184545297E-2</v>
      </c>
      <c r="AO1090" s="2">
        <v>0.790473719722113</v>
      </c>
      <c r="AP1090" s="2">
        <v>0</v>
      </c>
      <c r="AQ1090" s="2">
        <v>6.3926114040982501E-2</v>
      </c>
      <c r="AR1090" s="2">
        <v>8.9928267065118904E-5</v>
      </c>
      <c r="AS1090" s="2">
        <f t="shared" si="199"/>
        <v>0</v>
      </c>
      <c r="AT1090" s="2">
        <v>6.7957173037573406E-5</v>
      </c>
      <c r="AU1090" s="2">
        <v>0</v>
      </c>
      <c r="AV1090" s="2">
        <v>6.8822271879441102E-12</v>
      </c>
      <c r="AW1090" s="2">
        <f t="shared" si="200"/>
        <v>0</v>
      </c>
      <c r="AX1090" s="2">
        <v>0</v>
      </c>
      <c r="AY1090" s="2">
        <v>0.11820155266577199</v>
      </c>
      <c r="AZ1090" s="2">
        <v>3.0133980034978401E-3</v>
      </c>
      <c r="BA1090" s="2">
        <v>2.8513170625285799E-3</v>
      </c>
      <c r="BB1090" s="2">
        <v>0</v>
      </c>
      <c r="BC1090" s="2">
        <v>6.4860651504000902E-2</v>
      </c>
      <c r="BD1090" s="2">
        <v>1.25726971424295E-3</v>
      </c>
      <c r="BE1090" s="2">
        <f t="shared" si="201"/>
        <v>-1</v>
      </c>
      <c r="BF1090" s="2">
        <v>1.1617515942785499E-3</v>
      </c>
      <c r="BG1090" s="2">
        <v>0</v>
      </c>
      <c r="BH1090" s="2">
        <v>0</v>
      </c>
      <c r="BI1090" s="2">
        <v>0</v>
      </c>
      <c r="BJ1090" s="2">
        <v>6.2613638728190493E-2</v>
      </c>
      <c r="BK1090" s="2">
        <v>2.5343937211795699E-3</v>
      </c>
      <c r="BL1090" s="2">
        <f t="shared" si="202"/>
        <v>-1</v>
      </c>
      <c r="BM1090" s="2">
        <v>2.6221903092087098E-3</v>
      </c>
      <c r="BN1090" s="2">
        <v>2.7731247482109E-304</v>
      </c>
      <c r="BO1090" s="2">
        <v>4.6029521363787301E-86</v>
      </c>
      <c r="BP1090" s="2">
        <f t="shared" si="203"/>
        <v>1</v>
      </c>
    </row>
    <row r="1091" spans="1:68" x14ac:dyDescent="0.2">
      <c r="A1091">
        <v>1085</v>
      </c>
      <c r="B1091">
        <f t="shared" si="194"/>
        <v>1</v>
      </c>
      <c r="D1091">
        <f t="shared" si="195"/>
        <v>0</v>
      </c>
      <c r="E1091">
        <f t="shared" si="196"/>
        <v>0</v>
      </c>
      <c r="F1091" s="16" t="s">
        <v>6123</v>
      </c>
      <c r="G1091" s="16" t="s">
        <v>4686</v>
      </c>
      <c r="H1091" s="16" t="s">
        <v>6087</v>
      </c>
      <c r="I1091" s="16" t="s">
        <v>5460</v>
      </c>
      <c r="J1091" t="s">
        <v>1084</v>
      </c>
      <c r="K1091" s="8" t="s">
        <v>3359</v>
      </c>
      <c r="L1091" s="2">
        <v>0</v>
      </c>
      <c r="M1091" s="2">
        <v>4.0441818966154E-3</v>
      </c>
      <c r="N1091" s="2">
        <v>1.6924092940982299E-6</v>
      </c>
      <c r="O1091" s="2">
        <v>0</v>
      </c>
      <c r="P1091" s="2">
        <v>0</v>
      </c>
      <c r="Q1091" s="2">
        <v>4.0441818745693197E-3</v>
      </c>
      <c r="R1091" s="2">
        <v>8.3595190614946806E-6</v>
      </c>
      <c r="S1091" s="2">
        <f t="shared" si="204"/>
        <v>0</v>
      </c>
      <c r="T1091" s="2">
        <v>3.4244984884730201E-6</v>
      </c>
      <c r="U1091" s="2">
        <v>0</v>
      </c>
      <c r="V1091" s="2">
        <v>8.6343308036902195E-28</v>
      </c>
      <c r="W1091" s="2">
        <v>0</v>
      </c>
      <c r="X1091" s="2">
        <v>4.0441818870555696E-3</v>
      </c>
      <c r="Y1091" s="2">
        <v>2.8533433888452001E-6</v>
      </c>
      <c r="Z1091" s="2">
        <f t="shared" si="197"/>
        <v>0</v>
      </c>
      <c r="AA1091" s="2">
        <v>0</v>
      </c>
      <c r="AB1091" s="2">
        <v>4.23181639755832E-6</v>
      </c>
      <c r="AC1091" s="2">
        <v>0.116988861847567</v>
      </c>
      <c r="AD1091" s="2">
        <f t="shared" si="198"/>
        <v>0</v>
      </c>
      <c r="AE1091" s="2">
        <v>0</v>
      </c>
      <c r="AF1091" s="2">
        <v>4.1594662680158696E-3</v>
      </c>
      <c r="AG1091" s="2">
        <v>1.51653704486726E-6</v>
      </c>
      <c r="AH1091" s="2">
        <v>0</v>
      </c>
      <c r="AI1091" s="2">
        <v>0</v>
      </c>
      <c r="AJ1091" s="2">
        <v>4.1594662768142101E-3</v>
      </c>
      <c r="AK1091" s="2">
        <v>2.6105522071455499E-5</v>
      </c>
      <c r="AL1091" s="2">
        <f t="shared" si="193"/>
        <v>0</v>
      </c>
      <c r="AM1091" s="2">
        <v>1.09925089973596E-5</v>
      </c>
      <c r="AN1091" s="2">
        <v>0</v>
      </c>
      <c r="AO1091" s="2">
        <v>1.19983297459404E-59</v>
      </c>
      <c r="AP1091" s="2">
        <v>0</v>
      </c>
      <c r="AQ1091" s="2">
        <v>2.7460747169686201E-3</v>
      </c>
      <c r="AR1091" s="2">
        <v>5.89208364645843E-7</v>
      </c>
      <c r="AS1091" s="2">
        <f t="shared" si="199"/>
        <v>0</v>
      </c>
      <c r="AT1091" s="2">
        <v>0</v>
      </c>
      <c r="AU1091" s="2">
        <v>1.05648537161359E-19</v>
      </c>
      <c r="AV1091" s="2">
        <v>7.6721944000990902E-2</v>
      </c>
      <c r="AW1091" s="2">
        <f t="shared" si="200"/>
        <v>0</v>
      </c>
      <c r="AX1091" s="2">
        <v>0</v>
      </c>
      <c r="AY1091" s="2">
        <v>7.6956351226525202E-3</v>
      </c>
      <c r="AZ1091" s="2">
        <v>2.0872672766427699E-6</v>
      </c>
      <c r="BA1091" s="2">
        <v>0</v>
      </c>
      <c r="BB1091" s="2">
        <v>0</v>
      </c>
      <c r="BC1091" s="2">
        <v>4.4854279213533002E-3</v>
      </c>
      <c r="BD1091" s="2">
        <v>5.8135871665486596E-7</v>
      </c>
      <c r="BE1091" s="2">
        <f t="shared" si="201"/>
        <v>-1</v>
      </c>
      <c r="BF1091" s="2">
        <v>0</v>
      </c>
      <c r="BG1091" s="2">
        <v>1.46162498209879E-61</v>
      </c>
      <c r="BH1091" s="2">
        <v>4.49714683408746E-2</v>
      </c>
      <c r="BI1091" s="2">
        <v>0</v>
      </c>
      <c r="BJ1091" s="2">
        <v>3.06210769587229E-3</v>
      </c>
      <c r="BK1091" s="2">
        <v>4.7555048075407202E-7</v>
      </c>
      <c r="BL1091" s="2">
        <f t="shared" si="202"/>
        <v>-1</v>
      </c>
      <c r="BM1091" s="2">
        <v>0</v>
      </c>
      <c r="BN1091" s="2">
        <v>6.8867891857838199E-55</v>
      </c>
      <c r="BO1091" s="2">
        <v>2.2330461722882201E-2</v>
      </c>
      <c r="BP1091" s="2">
        <f t="shared" si="203"/>
        <v>1</v>
      </c>
    </row>
    <row r="1092" spans="1:68" x14ac:dyDescent="0.2">
      <c r="A1092">
        <v>1086</v>
      </c>
      <c r="B1092">
        <f t="shared" si="194"/>
        <v>1</v>
      </c>
      <c r="D1092">
        <f t="shared" si="195"/>
        <v>0</v>
      </c>
      <c r="E1092">
        <f t="shared" si="196"/>
        <v>0</v>
      </c>
      <c r="F1092" s="16" t="s">
        <v>6124</v>
      </c>
      <c r="G1092" s="16" t="s">
        <v>4686</v>
      </c>
      <c r="H1092" s="16" t="s">
        <v>6087</v>
      </c>
      <c r="I1092" s="16" t="s">
        <v>5460</v>
      </c>
      <c r="J1092" s="14" t="s">
        <v>1085</v>
      </c>
      <c r="K1092" s="8" t="s">
        <v>3360</v>
      </c>
      <c r="L1092" s="2">
        <v>0</v>
      </c>
      <c r="M1092" s="2">
        <v>3.3048443143915598E-2</v>
      </c>
      <c r="N1092" s="2">
        <v>2.0555501775033401E-5</v>
      </c>
      <c r="O1092" s="2">
        <v>4.10786785223779E-6</v>
      </c>
      <c r="P1092" s="2">
        <v>0</v>
      </c>
      <c r="Q1092" s="2">
        <v>3.3048442902215501E-2</v>
      </c>
      <c r="R1092" s="2">
        <v>1.8116465295335099E-5</v>
      </c>
      <c r="S1092" s="2">
        <f t="shared" si="204"/>
        <v>0</v>
      </c>
      <c r="T1092" s="2">
        <v>4.0875793295752204E-6</v>
      </c>
      <c r="U1092" s="2">
        <v>9.5659434184545297E-2</v>
      </c>
      <c r="V1092" s="2">
        <v>1.1637715615228701</v>
      </c>
      <c r="W1092" s="2">
        <v>0</v>
      </c>
      <c r="X1092" s="2">
        <v>3.3048443022091603E-2</v>
      </c>
      <c r="Y1092" s="2">
        <v>6.3970048567985597E-5</v>
      </c>
      <c r="Z1092" s="2">
        <f t="shared" si="197"/>
        <v>0</v>
      </c>
      <c r="AA1092" s="2">
        <v>2.2332535162773701E-5</v>
      </c>
      <c r="AB1092" s="2">
        <v>0</v>
      </c>
      <c r="AC1092" s="2">
        <v>2.1862708893978098E-9</v>
      </c>
      <c r="AD1092" s="2">
        <f t="shared" si="198"/>
        <v>0</v>
      </c>
      <c r="AE1092" s="2">
        <v>0</v>
      </c>
      <c r="AF1092" s="2">
        <v>6.0681591876767998E-2</v>
      </c>
      <c r="AG1092" s="2">
        <v>3.6484302211846001E-4</v>
      </c>
      <c r="AH1092" s="2">
        <v>3.06612386002309E-4</v>
      </c>
      <c r="AI1092" s="2">
        <v>0</v>
      </c>
      <c r="AJ1092" s="2">
        <v>6.0681591973583901E-2</v>
      </c>
      <c r="AK1092" s="2">
        <v>4.0246723794444198E-4</v>
      </c>
      <c r="AL1092" s="2">
        <f t="shared" si="193"/>
        <v>0</v>
      </c>
      <c r="AM1092" s="2">
        <v>3.2412403369942602E-4</v>
      </c>
      <c r="AN1092" s="2">
        <v>3.3289642601105798E-24</v>
      </c>
      <c r="AO1092" s="2">
        <v>7.0205826377276695E-2</v>
      </c>
      <c r="AP1092" s="2">
        <v>0</v>
      </c>
      <c r="AQ1092" s="2">
        <v>6.3926114040385507E-2</v>
      </c>
      <c r="AR1092" s="2">
        <v>2.422927137925E-4</v>
      </c>
      <c r="AS1092" s="2">
        <f t="shared" si="199"/>
        <v>0</v>
      </c>
      <c r="AT1092" s="2">
        <v>1.5663232790070301E-4</v>
      </c>
      <c r="AU1092" s="2">
        <v>0</v>
      </c>
      <c r="AV1092" s="2">
        <v>7.0103082795555406E-14</v>
      </c>
      <c r="AW1092" s="2">
        <f t="shared" si="200"/>
        <v>0</v>
      </c>
      <c r="AX1092" s="2">
        <v>0</v>
      </c>
      <c r="AY1092" s="2">
        <v>0.11820155266769999</v>
      </c>
      <c r="AZ1092" s="2">
        <v>5.1531018412796599E-3</v>
      </c>
      <c r="BA1092" s="2">
        <v>5.2408171799883602E-3</v>
      </c>
      <c r="BB1092" s="2">
        <v>0</v>
      </c>
      <c r="BC1092" s="2">
        <v>6.4860651507718706E-2</v>
      </c>
      <c r="BD1092" s="2">
        <v>2.4435982710185301E-3</v>
      </c>
      <c r="BE1092" s="2">
        <f t="shared" si="201"/>
        <v>-1</v>
      </c>
      <c r="BF1092" s="2">
        <v>2.4800751009498101E-3</v>
      </c>
      <c r="BG1092" s="2">
        <v>0</v>
      </c>
      <c r="BH1092" s="2">
        <v>0</v>
      </c>
      <c r="BI1092" s="2">
        <v>0</v>
      </c>
      <c r="BJ1092" s="2">
        <v>6.2613638728556603E-2</v>
      </c>
      <c r="BK1092" s="2">
        <v>1.0995127950602999E-3</v>
      </c>
      <c r="BL1092" s="2">
        <f t="shared" si="202"/>
        <v>-1</v>
      </c>
      <c r="BM1092" s="2">
        <v>9.7510527131366401E-4</v>
      </c>
      <c r="BN1092" s="2">
        <v>0</v>
      </c>
      <c r="BO1092" s="2">
        <v>0</v>
      </c>
      <c r="BP1092" s="2">
        <f t="shared" si="203"/>
        <v>1</v>
      </c>
    </row>
    <row r="1093" spans="1:68" x14ac:dyDescent="0.2">
      <c r="A1093">
        <v>1087</v>
      </c>
      <c r="B1093">
        <f t="shared" si="194"/>
        <v>0</v>
      </c>
      <c r="D1093">
        <f t="shared" si="195"/>
        <v>0</v>
      </c>
      <c r="E1093">
        <f t="shared" si="196"/>
        <v>1</v>
      </c>
      <c r="F1093" s="16" t="s">
        <v>6125</v>
      </c>
      <c r="G1093" s="16" t="s">
        <v>4686</v>
      </c>
      <c r="H1093" s="16" t="s">
        <v>6087</v>
      </c>
      <c r="I1093" s="16" t="s">
        <v>5460</v>
      </c>
      <c r="J1093" t="s">
        <v>1086</v>
      </c>
      <c r="K1093" s="8" t="s">
        <v>3361</v>
      </c>
      <c r="L1093" s="2">
        <v>0</v>
      </c>
      <c r="M1093" s="2">
        <v>4.8945300000000002E-3</v>
      </c>
      <c r="N1093" s="2">
        <v>8.0816380475943201E-6</v>
      </c>
      <c r="O1093" s="2">
        <v>2.4878392316660799E-6</v>
      </c>
      <c r="P1093" s="2">
        <v>0</v>
      </c>
      <c r="Q1093" s="2">
        <v>4.8945300000000002E-3</v>
      </c>
      <c r="R1093" s="2">
        <v>2.44061396854924E-5</v>
      </c>
      <c r="S1093" s="2">
        <f t="shared" si="204"/>
        <v>0</v>
      </c>
      <c r="T1093" s="2">
        <v>1.02823025041072E-5</v>
      </c>
      <c r="U1093" s="2">
        <v>0</v>
      </c>
      <c r="V1093" s="2">
        <v>8.8718108771435195E-24</v>
      </c>
      <c r="W1093" s="2">
        <v>0</v>
      </c>
      <c r="X1093" s="2">
        <v>4.8945300000000002E-3</v>
      </c>
      <c r="Y1093" s="2">
        <v>7.5585754376025196E-6</v>
      </c>
      <c r="Z1093" s="2">
        <f t="shared" si="197"/>
        <v>0</v>
      </c>
      <c r="AA1093" s="2">
        <v>1.83141717206353E-6</v>
      </c>
      <c r="AB1093" s="2">
        <v>5.78624470144978E-58</v>
      </c>
      <c r="AC1093" s="2">
        <v>1.17372151703856</v>
      </c>
      <c r="AD1093" s="2">
        <f t="shared" si="198"/>
        <v>0</v>
      </c>
      <c r="AE1093" s="2">
        <v>0</v>
      </c>
      <c r="AF1093" s="2">
        <v>4.8945300000000002E-3</v>
      </c>
      <c r="AG1093" s="2">
        <v>1.9383950061569601E-5</v>
      </c>
      <c r="AH1093" s="2">
        <v>6.2599518187388699E-6</v>
      </c>
      <c r="AI1093" s="2">
        <v>0</v>
      </c>
      <c r="AJ1093" s="2">
        <v>4.8945300000000002E-3</v>
      </c>
      <c r="AK1093" s="2">
        <v>2.8688511715293701E-5</v>
      </c>
      <c r="AL1093" s="2">
        <f t="shared" si="193"/>
        <v>1</v>
      </c>
      <c r="AM1093" s="2">
        <v>1.2677993949614601E-5</v>
      </c>
      <c r="AN1093" s="2">
        <v>3.7954654792939102E-231</v>
      </c>
      <c r="AO1093" s="2">
        <v>4.6910911231160497E-5</v>
      </c>
      <c r="AP1093" s="2">
        <v>0</v>
      </c>
      <c r="AQ1093" s="2">
        <v>4.8945300000000002E-3</v>
      </c>
      <c r="AR1093" s="2">
        <v>8.0884557806256192E-6</v>
      </c>
      <c r="AS1093" s="2">
        <f t="shared" si="199"/>
        <v>-1</v>
      </c>
      <c r="AT1093" s="2">
        <v>1.8999939725198601E-6</v>
      </c>
      <c r="AU1093" s="2">
        <v>0</v>
      </c>
      <c r="AV1093" s="2">
        <v>8.5212095391318897E-10</v>
      </c>
      <c r="AW1093" s="2">
        <f t="shared" si="200"/>
        <v>1</v>
      </c>
      <c r="AX1093" s="2">
        <v>0</v>
      </c>
      <c r="AY1093" s="2">
        <v>4.8945300000000002E-3</v>
      </c>
      <c r="AZ1093" s="2">
        <v>2.2184657580210102E-5</v>
      </c>
      <c r="BA1093" s="2">
        <v>8.2910852961015408E-6</v>
      </c>
      <c r="BB1093" s="2">
        <v>0</v>
      </c>
      <c r="BC1093" s="2">
        <v>4.8945300000000002E-3</v>
      </c>
      <c r="BD1093" s="2">
        <v>1.6588466693220701E-5</v>
      </c>
      <c r="BE1093" s="2">
        <f t="shared" si="201"/>
        <v>-1</v>
      </c>
      <c r="BF1093" s="2">
        <v>5.9620651585806996E-6</v>
      </c>
      <c r="BG1093" s="2">
        <v>1.95704709782454E-52</v>
      </c>
      <c r="BH1093" s="2">
        <v>2.5177233750646399E-3</v>
      </c>
      <c r="BI1093" s="2">
        <v>0</v>
      </c>
      <c r="BJ1093" s="2">
        <v>4.8945300000000002E-3</v>
      </c>
      <c r="BK1093" s="2">
        <v>7.9155942258504793E-6</v>
      </c>
      <c r="BL1093" s="2">
        <f t="shared" si="202"/>
        <v>-1</v>
      </c>
      <c r="BM1093" s="2">
        <v>2.86435215845839E-6</v>
      </c>
      <c r="BN1093" s="2">
        <v>0</v>
      </c>
      <c r="BO1093" s="2">
        <v>2.4372862977909902E-21</v>
      </c>
      <c r="BP1093" s="2">
        <f t="shared" si="203"/>
        <v>1</v>
      </c>
    </row>
    <row r="1094" spans="1:68" x14ac:dyDescent="0.2">
      <c r="A1094">
        <v>1088</v>
      </c>
      <c r="B1094">
        <f t="shared" si="194"/>
        <v>0</v>
      </c>
      <c r="D1094">
        <f t="shared" si="195"/>
        <v>0</v>
      </c>
      <c r="E1094">
        <f t="shared" si="196"/>
        <v>0</v>
      </c>
      <c r="F1094" s="16" t="s">
        <v>6126</v>
      </c>
      <c r="G1094" s="16" t="s">
        <v>4686</v>
      </c>
      <c r="H1094" s="16" t="s">
        <v>6087</v>
      </c>
      <c r="I1094" s="16" t="s">
        <v>6127</v>
      </c>
      <c r="J1094" t="s">
        <v>1087</v>
      </c>
      <c r="K1094" s="8" t="s">
        <v>3362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f t="shared" si="204"/>
        <v>0</v>
      </c>
      <c r="T1094" s="2">
        <v>0</v>
      </c>
      <c r="U1094" s="2">
        <v>1</v>
      </c>
      <c r="V1094" s="2" t="s">
        <v>7968</v>
      </c>
      <c r="W1094" s="2">
        <v>0</v>
      </c>
      <c r="X1094" s="2">
        <v>0</v>
      </c>
      <c r="Y1094" s="2">
        <v>0</v>
      </c>
      <c r="Z1094" s="2">
        <f t="shared" si="197"/>
        <v>0</v>
      </c>
      <c r="AA1094" s="2">
        <v>0</v>
      </c>
      <c r="AB1094" s="2">
        <v>1</v>
      </c>
      <c r="AC1094" s="2" t="s">
        <v>7968</v>
      </c>
      <c r="AD1094" s="2">
        <f t="shared" si="198"/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f t="shared" si="193"/>
        <v>0</v>
      </c>
      <c r="AM1094" s="2">
        <v>0</v>
      </c>
      <c r="AN1094" s="2">
        <v>1</v>
      </c>
      <c r="AO1094" s="2" t="s">
        <v>7968</v>
      </c>
      <c r="AP1094" s="2">
        <v>0</v>
      </c>
      <c r="AQ1094" s="2">
        <v>0</v>
      </c>
      <c r="AR1094" s="2">
        <v>0</v>
      </c>
      <c r="AS1094" s="2">
        <f t="shared" si="199"/>
        <v>0</v>
      </c>
      <c r="AT1094" s="2">
        <v>0</v>
      </c>
      <c r="AU1094" s="2">
        <v>1</v>
      </c>
      <c r="AV1094" s="2" t="s">
        <v>7968</v>
      </c>
      <c r="AW1094" s="2">
        <f t="shared" si="200"/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f t="shared" si="201"/>
        <v>0</v>
      </c>
      <c r="BF1094" s="2">
        <v>0</v>
      </c>
      <c r="BG1094" s="2">
        <v>1</v>
      </c>
      <c r="BH1094" s="2" t="s">
        <v>7968</v>
      </c>
      <c r="BI1094" s="2">
        <v>0</v>
      </c>
      <c r="BJ1094" s="2">
        <v>0</v>
      </c>
      <c r="BK1094" s="2">
        <v>0</v>
      </c>
      <c r="BL1094" s="2">
        <f t="shared" si="202"/>
        <v>0</v>
      </c>
      <c r="BM1094" s="2">
        <v>0</v>
      </c>
      <c r="BN1094" s="2">
        <v>1</v>
      </c>
      <c r="BO1094" s="2" t="s">
        <v>7968</v>
      </c>
      <c r="BP1094" s="2">
        <f t="shared" si="203"/>
        <v>0</v>
      </c>
    </row>
    <row r="1095" spans="1:68" x14ac:dyDescent="0.2">
      <c r="A1095">
        <v>1089</v>
      </c>
      <c r="B1095">
        <f t="shared" si="194"/>
        <v>0</v>
      </c>
      <c r="D1095">
        <f t="shared" si="195"/>
        <v>0</v>
      </c>
      <c r="E1095">
        <f t="shared" si="196"/>
        <v>0</v>
      </c>
      <c r="F1095" s="16" t="s">
        <v>6128</v>
      </c>
      <c r="G1095" s="16" t="s">
        <v>4682</v>
      </c>
      <c r="H1095" s="16" t="s">
        <v>6129</v>
      </c>
      <c r="I1095" s="16" t="s">
        <v>6130</v>
      </c>
      <c r="J1095" t="s">
        <v>1088</v>
      </c>
      <c r="K1095" s="8" t="s">
        <v>3363</v>
      </c>
      <c r="L1095" s="2">
        <v>0</v>
      </c>
      <c r="M1095" s="2">
        <v>0.15580638465095301</v>
      </c>
      <c r="N1095" s="2">
        <v>4.0674849546617597E-2</v>
      </c>
      <c r="O1095" s="2">
        <v>3.9126967886003401E-2</v>
      </c>
      <c r="P1095" s="2">
        <v>0</v>
      </c>
      <c r="Q1095" s="2">
        <v>0.102928875529434</v>
      </c>
      <c r="R1095" s="2">
        <v>1.04078374997701E-2</v>
      </c>
      <c r="S1095" s="2">
        <f t="shared" si="204"/>
        <v>-1</v>
      </c>
      <c r="T1095" s="2">
        <v>7.4079981150262098E-3</v>
      </c>
      <c r="U1095" s="2">
        <v>0</v>
      </c>
      <c r="V1095" s="2">
        <v>0</v>
      </c>
      <c r="W1095" s="2">
        <v>0</v>
      </c>
      <c r="X1095" s="2">
        <v>0.155806384401421</v>
      </c>
      <c r="Y1095" s="2">
        <v>7.63991371017238E-3</v>
      </c>
      <c r="Z1095" s="2">
        <f t="shared" si="197"/>
        <v>-1</v>
      </c>
      <c r="AA1095" s="2">
        <v>4.7612857945041496E-3</v>
      </c>
      <c r="AB1095" s="2">
        <v>0</v>
      </c>
      <c r="AC1095" s="2">
        <v>0</v>
      </c>
      <c r="AD1095" s="2">
        <f t="shared" si="198"/>
        <v>1</v>
      </c>
      <c r="AE1095" s="2">
        <v>0</v>
      </c>
      <c r="AF1095" s="2">
        <v>0.28234783950619002</v>
      </c>
      <c r="AG1095" s="2">
        <v>1.83753323958681E-2</v>
      </c>
      <c r="AH1095" s="2">
        <v>1.2726833346676601E-2</v>
      </c>
      <c r="AI1095" s="2">
        <v>0</v>
      </c>
      <c r="AJ1095" s="2">
        <v>0.18584822211803101</v>
      </c>
      <c r="AK1095" s="2">
        <v>2.3259342696564999E-2</v>
      </c>
      <c r="AL1095" s="2">
        <f t="shared" ref="AL1095:AL1158" si="205">IF(AND(AW1095=1,AG1095&gt;AK1095),-1,IF(AND(AW1095=1,AG1095&lt;AK1095),1,0))</f>
        <v>1</v>
      </c>
      <c r="AM1095" s="2">
        <v>1.6595200244011701E-2</v>
      </c>
      <c r="AN1095" s="2">
        <v>4.1501942713914E-98</v>
      </c>
      <c r="AO1095" s="2">
        <v>1.09204074806998E-46</v>
      </c>
      <c r="AP1095" s="2">
        <v>0</v>
      </c>
      <c r="AQ1095" s="2">
        <v>5.21754196216642E-2</v>
      </c>
      <c r="AR1095" s="2">
        <v>1.34951979423056E-3</v>
      </c>
      <c r="AS1095" s="2">
        <f t="shared" si="199"/>
        <v>-1</v>
      </c>
      <c r="AT1095" s="2">
        <v>6.9367253054501905E-4</v>
      </c>
      <c r="AU1095" s="2">
        <v>0</v>
      </c>
      <c r="AV1095" s="2">
        <v>0</v>
      </c>
      <c r="AW1095" s="2">
        <f t="shared" si="200"/>
        <v>1</v>
      </c>
      <c r="AX1095" s="2">
        <v>0</v>
      </c>
      <c r="AY1095" s="2">
        <v>0.220608206843629</v>
      </c>
      <c r="AZ1095" s="2">
        <v>1.5262497445369101E-2</v>
      </c>
      <c r="BA1095" s="2">
        <v>9.1891859328976505E-3</v>
      </c>
      <c r="BB1095" s="2">
        <v>0</v>
      </c>
      <c r="BC1095" s="2">
        <v>2.45203393043988E-2</v>
      </c>
      <c r="BD1095" s="2">
        <v>1.9305766248487599E-5</v>
      </c>
      <c r="BE1095" s="2">
        <f t="shared" si="201"/>
        <v>-1</v>
      </c>
      <c r="BF1095" s="2">
        <v>4.6393129934493499E-6</v>
      </c>
      <c r="BG1095" s="2">
        <v>0</v>
      </c>
      <c r="BH1095" s="2">
        <v>0</v>
      </c>
      <c r="BI1095" s="2">
        <v>0</v>
      </c>
      <c r="BJ1095" s="2">
        <v>2.5542060989777599E-2</v>
      </c>
      <c r="BK1095" s="2">
        <v>2.03066196057331E-5</v>
      </c>
      <c r="BL1095" s="2">
        <f t="shared" si="202"/>
        <v>-1</v>
      </c>
      <c r="BM1095" s="2">
        <v>5.9921137516117596E-6</v>
      </c>
      <c r="BN1095" s="2">
        <v>0</v>
      </c>
      <c r="BO1095" s="2">
        <v>0</v>
      </c>
      <c r="BP1095" s="2">
        <f t="shared" si="203"/>
        <v>1</v>
      </c>
    </row>
    <row r="1096" spans="1:68" x14ac:dyDescent="0.2">
      <c r="A1096">
        <v>1090</v>
      </c>
      <c r="B1096">
        <f t="shared" ref="B1096:B1159" si="206">IF(AND(AND(AD1096=0,AW1096=0),BP1096=1),1,0)</f>
        <v>0</v>
      </c>
      <c r="D1096">
        <f t="shared" ref="D1096:D1159" si="207">IF(AND(AND(AD1096=1,AW1096=0),BP1096=1),1,0)</f>
        <v>0</v>
      </c>
      <c r="E1096">
        <f t="shared" ref="E1096:E1159" si="208">IF(AND(AND(AD1096=0,AW1096=1),BP1096=1),1,0)</f>
        <v>0</v>
      </c>
      <c r="F1096" s="16" t="s">
        <v>6131</v>
      </c>
      <c r="G1096" s="16" t="s">
        <v>4682</v>
      </c>
      <c r="H1096" s="16" t="s">
        <v>6129</v>
      </c>
      <c r="I1096" s="16" t="s">
        <v>6130</v>
      </c>
      <c r="J1096" t="s">
        <v>1089</v>
      </c>
      <c r="K1096" s="8" t="s">
        <v>3364</v>
      </c>
      <c r="L1096" s="2">
        <v>0</v>
      </c>
      <c r="M1096" s="2">
        <v>3.3048443145393902E-2</v>
      </c>
      <c r="N1096" s="2">
        <v>8.6591543221129798E-4</v>
      </c>
      <c r="O1096" s="2">
        <v>4.1053474277248002E-4</v>
      </c>
      <c r="P1096" s="2">
        <v>0</v>
      </c>
      <c r="Q1096" s="2">
        <v>3.3048442864156001E-2</v>
      </c>
      <c r="R1096" s="2">
        <v>7.6757834832731501E-4</v>
      </c>
      <c r="S1096" s="2">
        <f t="shared" si="204"/>
        <v>-1</v>
      </c>
      <c r="T1096" s="2">
        <v>3.9566286342210098E-4</v>
      </c>
      <c r="U1096" s="2">
        <v>2.60188182781654E-2</v>
      </c>
      <c r="V1096" s="2">
        <v>3.97078152828877E-3</v>
      </c>
      <c r="W1096" s="2">
        <v>0</v>
      </c>
      <c r="X1096" s="2">
        <v>3.3048443010056598E-2</v>
      </c>
      <c r="Y1096" s="2">
        <v>5.8736433085663402E-4</v>
      </c>
      <c r="Z1096" s="2">
        <f t="shared" ref="Z1096:Z1159" si="209">IF(AND(AD1096=1,N1096&gt;Y1096),-1,IF(AND(AD1096=1,N1096&lt;Y1096),1,0))</f>
        <v>-1</v>
      </c>
      <c r="AA1096" s="2">
        <v>2.6299687852058E-4</v>
      </c>
      <c r="AB1096" s="2">
        <v>7.5203411161263898E-81</v>
      </c>
      <c r="AC1096" s="2">
        <v>2.01414858450654E-22</v>
      </c>
      <c r="AD1096" s="2">
        <f t="shared" ref="AD1096:AD1159" si="210">IF(AND(U1096&lt;=0.05,AB1096&lt;=0.05,V1096&lt;=0.05,AC1096&lt;=0.05),1,0)</f>
        <v>1</v>
      </c>
      <c r="AE1096" s="2">
        <v>0</v>
      </c>
      <c r="AF1096" s="2">
        <v>6.0312260885532501E-2</v>
      </c>
      <c r="AG1096" s="2">
        <v>1.1241630380171899E-3</v>
      </c>
      <c r="AH1096" s="2">
        <v>5.2631494810745404E-4</v>
      </c>
      <c r="AI1096" s="2">
        <v>0</v>
      </c>
      <c r="AJ1096" s="2">
        <v>6.0312261008419903E-2</v>
      </c>
      <c r="AK1096" s="2">
        <v>1.3900863176451899E-3</v>
      </c>
      <c r="AL1096" s="2">
        <f t="shared" si="205"/>
        <v>1</v>
      </c>
      <c r="AM1096" s="2">
        <v>7.3634716613364801E-4</v>
      </c>
      <c r="AN1096" s="2">
        <v>9.9057879543665302E-49</v>
      </c>
      <c r="AO1096" s="2">
        <v>5.4887542219185597E-7</v>
      </c>
      <c r="AP1096" s="2">
        <v>0</v>
      </c>
      <c r="AQ1096" s="2">
        <v>5.2175419627599397E-2</v>
      </c>
      <c r="AR1096" s="2">
        <v>8.6005239903461604E-4</v>
      </c>
      <c r="AS1096" s="2">
        <f t="shared" ref="AS1096:AS1159" si="211">IF(AND(AW1096=1,AG1096&gt;AR1096),-1,IF(AND(AW1096=1,AG1096&lt;AR1096),1,0))</f>
        <v>-1</v>
      </c>
      <c r="AT1096" s="2">
        <v>3.9577387152623099E-4</v>
      </c>
      <c r="AU1096" s="2">
        <v>1.14029337381988E-38</v>
      </c>
      <c r="AV1096" s="2">
        <v>5.7661488229802795E-10</v>
      </c>
      <c r="AW1096" s="2">
        <f t="shared" ref="AW1096:AW1159" si="212">IF(AND(AN1096&lt;=0.05,AU1096&lt;=0.05,AO1096&lt;=0.05,AV1096&lt;=0.05),1,0)</f>
        <v>1</v>
      </c>
      <c r="AX1096" s="2">
        <v>0</v>
      </c>
      <c r="AY1096" s="2">
        <v>7.3536068955672204E-2</v>
      </c>
      <c r="AZ1096" s="2">
        <v>4.4348465358171101E-4</v>
      </c>
      <c r="BA1096" s="2">
        <v>1.60675786011494E-4</v>
      </c>
      <c r="BB1096" s="2">
        <v>0</v>
      </c>
      <c r="BC1096" s="2">
        <v>1.7514528073686302E-2</v>
      </c>
      <c r="BD1096" s="2">
        <v>8.8409628093066096E-6</v>
      </c>
      <c r="BE1096" s="2">
        <f t="shared" ref="BE1096:BE1159" si="213">IF(AND(BP1096=1,AZ1096&gt;BD1096),-1,IF(AND(BP1096=1,AZ1096&lt;BD1096),1,0))</f>
        <v>-1</v>
      </c>
      <c r="BF1096" s="2">
        <v>2.28334497319753E-6</v>
      </c>
      <c r="BG1096" s="2">
        <v>0</v>
      </c>
      <c r="BH1096" s="2">
        <v>7.0873207105218E-84</v>
      </c>
      <c r="BI1096" s="2">
        <v>0</v>
      </c>
      <c r="BJ1096" s="2">
        <v>2.5542060988371699E-2</v>
      </c>
      <c r="BK1096" s="2">
        <v>1.5781280908999099E-5</v>
      </c>
      <c r="BL1096" s="2">
        <f t="shared" ref="BL1096:BL1159" si="214">IF(AND(BP1096=1,AZ1096&gt;BK1096),-1,IF(AND(BP1096=1,AZ1096&lt;BK1096),1,0))</f>
        <v>-1</v>
      </c>
      <c r="BM1096" s="2">
        <v>4.6375151510978904E-6</v>
      </c>
      <c r="BN1096" s="2">
        <v>0</v>
      </c>
      <c r="BO1096" s="2">
        <v>9.3864356943454897E-81</v>
      </c>
      <c r="BP1096" s="2">
        <f t="shared" ref="BP1096:BP1159" si="215">IF(AND(BG1096&lt;=0.05,BN1096&lt;=0.05,BH1096&lt;=0.05,BO1096&lt;=0.05),1,0)</f>
        <v>1</v>
      </c>
    </row>
    <row r="1097" spans="1:68" x14ac:dyDescent="0.2">
      <c r="A1097">
        <v>1091</v>
      </c>
      <c r="B1097">
        <f t="shared" si="206"/>
        <v>0</v>
      </c>
      <c r="D1097">
        <f t="shared" si="207"/>
        <v>0</v>
      </c>
      <c r="E1097">
        <f t="shared" si="208"/>
        <v>0</v>
      </c>
      <c r="F1097" s="16" t="s">
        <v>6132</v>
      </c>
      <c r="G1097" s="16" t="s">
        <v>4686</v>
      </c>
      <c r="H1097" s="16" t="s">
        <v>6129</v>
      </c>
      <c r="I1097" s="16" t="s">
        <v>6133</v>
      </c>
      <c r="J1097" t="s">
        <v>1090</v>
      </c>
      <c r="K1097" s="8" t="s">
        <v>3365</v>
      </c>
      <c r="L1097" s="2">
        <v>1.9721903707014899E-3</v>
      </c>
      <c r="M1097" s="2">
        <v>0.16866105534960801</v>
      </c>
      <c r="N1097" s="2">
        <v>6.0675373756422103E-2</v>
      </c>
      <c r="O1097" s="2">
        <v>6.1085926170344501E-2</v>
      </c>
      <c r="P1097" s="2">
        <v>1.9721903707877698E-3</v>
      </c>
      <c r="Q1097" s="2">
        <v>0.12091124120785</v>
      </c>
      <c r="R1097" s="2">
        <v>5.9078532211318001E-2</v>
      </c>
      <c r="S1097" s="2">
        <f t="shared" si="204"/>
        <v>-1</v>
      </c>
      <c r="T1097" s="2">
        <v>5.8847517387482999E-2</v>
      </c>
      <c r="U1097" s="2">
        <v>6.99369001770337E-7</v>
      </c>
      <c r="V1097" s="2">
        <v>2.9418644626688398E-7</v>
      </c>
      <c r="W1097" s="2">
        <v>1.9721903707464999E-3</v>
      </c>
      <c r="X1097" s="2">
        <v>0.16866105510712801</v>
      </c>
      <c r="Y1097" s="2">
        <v>2.1770324268835E-2</v>
      </c>
      <c r="Z1097" s="2">
        <f t="shared" si="209"/>
        <v>-1</v>
      </c>
      <c r="AA1097" s="2">
        <v>1.8635259752608699E-2</v>
      </c>
      <c r="AB1097" s="2">
        <v>0</v>
      </c>
      <c r="AC1097" s="2">
        <v>0</v>
      </c>
      <c r="AD1097" s="2">
        <f t="shared" si="210"/>
        <v>1</v>
      </c>
      <c r="AE1097" s="2">
        <v>3.54994266726267E-3</v>
      </c>
      <c r="AF1097" s="2">
        <v>0.305486246768436</v>
      </c>
      <c r="AG1097" s="2">
        <v>5.6537771532043202E-2</v>
      </c>
      <c r="AH1097" s="2">
        <v>5.0366524790297303E-2</v>
      </c>
      <c r="AI1097" s="2">
        <v>3.5499426672196202E-3</v>
      </c>
      <c r="AJ1097" s="2">
        <v>0.21821648033348501</v>
      </c>
      <c r="AK1097" s="2">
        <v>5.8473563951039802E-2</v>
      </c>
      <c r="AL1097" s="2">
        <f t="shared" si="205"/>
        <v>1</v>
      </c>
      <c r="AM1097" s="2">
        <v>5.2196057355925897E-2</v>
      </c>
      <c r="AN1097" s="2">
        <v>1.4445454886564201E-12</v>
      </c>
      <c r="AO1097" s="2">
        <v>4.1795832989266E-5</v>
      </c>
      <c r="AP1097" s="2">
        <v>3.2812650298341302E-3</v>
      </c>
      <c r="AQ1097" s="2">
        <v>7.3079003339222098E-2</v>
      </c>
      <c r="AR1097" s="2">
        <v>9.7286784867762904E-3</v>
      </c>
      <c r="AS1097" s="2">
        <f t="shared" si="211"/>
        <v>-1</v>
      </c>
      <c r="AT1097" s="2">
        <v>8.6087931269967499E-3</v>
      </c>
      <c r="AU1097" s="2">
        <v>0</v>
      </c>
      <c r="AV1097" s="2">
        <v>0</v>
      </c>
      <c r="AW1097" s="2">
        <f t="shared" si="212"/>
        <v>1</v>
      </c>
      <c r="AX1097" s="2">
        <v>2.3912910235273301E-3</v>
      </c>
      <c r="AY1097" s="2">
        <v>0.241819215581559</v>
      </c>
      <c r="AZ1097" s="2">
        <v>5.0603329482026498E-2</v>
      </c>
      <c r="BA1097" s="2">
        <v>4.30367403409729E-2</v>
      </c>
      <c r="BB1097" s="2">
        <v>1.3885978929950001E-3</v>
      </c>
      <c r="BC1097" s="2">
        <v>4.0742881940603902E-2</v>
      </c>
      <c r="BD1097" s="2">
        <v>8.5644176787001303E-3</v>
      </c>
      <c r="BE1097" s="2">
        <f t="shared" si="213"/>
        <v>-1</v>
      </c>
      <c r="BF1097" s="2">
        <v>8.7446320687425208E-3</v>
      </c>
      <c r="BG1097" s="2">
        <v>0</v>
      </c>
      <c r="BH1097" s="2">
        <v>0</v>
      </c>
      <c r="BI1097" s="2">
        <v>1.37211482139244E-3</v>
      </c>
      <c r="BJ1097" s="2">
        <v>3.92659536614667E-2</v>
      </c>
      <c r="BK1097" s="2">
        <v>3.7920930253267102E-3</v>
      </c>
      <c r="BL1097" s="2">
        <f t="shared" si="214"/>
        <v>-1</v>
      </c>
      <c r="BM1097" s="2">
        <v>3.3847408549839901E-3</v>
      </c>
      <c r="BN1097" s="2">
        <v>0</v>
      </c>
      <c r="BO1097" s="2">
        <v>0</v>
      </c>
      <c r="BP1097" s="2">
        <f t="shared" si="215"/>
        <v>1</v>
      </c>
    </row>
    <row r="1098" spans="1:68" x14ac:dyDescent="0.2">
      <c r="A1098">
        <v>1092</v>
      </c>
      <c r="B1098">
        <f t="shared" si="206"/>
        <v>0</v>
      </c>
      <c r="D1098">
        <f t="shared" si="207"/>
        <v>0</v>
      </c>
      <c r="E1098">
        <f t="shared" si="208"/>
        <v>1</v>
      </c>
      <c r="F1098" s="16" t="s">
        <v>6134</v>
      </c>
      <c r="G1098" s="16" t="s">
        <v>4686</v>
      </c>
      <c r="H1098" s="16" t="s">
        <v>6129</v>
      </c>
      <c r="I1098" s="16" t="s">
        <v>6133</v>
      </c>
      <c r="J1098" t="s">
        <v>1091</v>
      </c>
      <c r="K1098" s="8" t="s">
        <v>3366</v>
      </c>
      <c r="L1098" s="2">
        <v>0</v>
      </c>
      <c r="M1098" s="2">
        <v>4.1594601450202898E-2</v>
      </c>
      <c r="N1098" s="2">
        <v>3.4409406055233098E-3</v>
      </c>
      <c r="O1098" s="2">
        <v>2.89900295522316E-3</v>
      </c>
      <c r="P1098" s="2">
        <v>0</v>
      </c>
      <c r="Q1098" s="2">
        <v>4.1594601188799603E-2</v>
      </c>
      <c r="R1098" s="2">
        <v>3.3598225743642E-3</v>
      </c>
      <c r="S1098" s="2">
        <f t="shared" si="204"/>
        <v>0</v>
      </c>
      <c r="T1098" s="2">
        <v>2.8988156726583998E-3</v>
      </c>
      <c r="U1098" s="2">
        <v>9.5659434184545603E-2</v>
      </c>
      <c r="V1098" s="2">
        <v>0.185946387948004</v>
      </c>
      <c r="W1098" s="2">
        <v>0</v>
      </c>
      <c r="X1098" s="2">
        <v>4.1594601319008703E-2</v>
      </c>
      <c r="Y1098" s="2">
        <v>3.2133704361215201E-3</v>
      </c>
      <c r="Z1098" s="2">
        <f t="shared" si="209"/>
        <v>0</v>
      </c>
      <c r="AA1098" s="2">
        <v>2.78166353716079E-3</v>
      </c>
      <c r="AB1098" s="2">
        <v>6.4620542680557402E-4</v>
      </c>
      <c r="AC1098" s="2">
        <v>1.8695908071900601E-7</v>
      </c>
      <c r="AD1098" s="2">
        <f t="shared" si="210"/>
        <v>0</v>
      </c>
      <c r="AE1098" s="2">
        <v>0</v>
      </c>
      <c r="AF1098" s="2">
        <v>7.5695345834188799E-2</v>
      </c>
      <c r="AG1098" s="2">
        <v>5.95103283911207E-3</v>
      </c>
      <c r="AH1098" s="2">
        <v>5.08185407834944E-3</v>
      </c>
      <c r="AI1098" s="2">
        <v>0</v>
      </c>
      <c r="AJ1098" s="2">
        <v>7.5695345954387303E-2</v>
      </c>
      <c r="AK1098" s="2">
        <v>6.3731405951203404E-3</v>
      </c>
      <c r="AL1098" s="2">
        <f t="shared" si="205"/>
        <v>1</v>
      </c>
      <c r="AM1098" s="2">
        <v>5.4638704725972903E-3</v>
      </c>
      <c r="AN1098" s="2">
        <v>3.4017954634638499E-9</v>
      </c>
      <c r="AO1098" s="2">
        <v>1.30057922388275E-7</v>
      </c>
      <c r="AP1098" s="2">
        <v>0</v>
      </c>
      <c r="AQ1098" s="2">
        <v>6.6394234809144498E-2</v>
      </c>
      <c r="AR1098" s="2">
        <v>5.3197772787520296E-3</v>
      </c>
      <c r="AS1098" s="2">
        <f t="shared" si="211"/>
        <v>-1</v>
      </c>
      <c r="AT1098" s="2">
        <v>4.6423846341275598E-3</v>
      </c>
      <c r="AU1098" s="2">
        <v>8.0764789361013595E-16</v>
      </c>
      <c r="AV1098" s="2">
        <v>1.1659547461341901E-19</v>
      </c>
      <c r="AW1098" s="2">
        <f t="shared" si="212"/>
        <v>1</v>
      </c>
      <c r="AX1098" s="2">
        <v>0</v>
      </c>
      <c r="AY1098" s="2">
        <v>8.3448355940293706E-2</v>
      </c>
      <c r="AZ1098" s="2">
        <v>3.8188448328935198E-3</v>
      </c>
      <c r="BA1098" s="2">
        <v>3.3725789336050398E-3</v>
      </c>
      <c r="BB1098" s="2">
        <v>0</v>
      </c>
      <c r="BC1098" s="2">
        <v>2.32704903074109E-2</v>
      </c>
      <c r="BD1098" s="2">
        <v>1.6059476158490401E-3</v>
      </c>
      <c r="BE1098" s="2">
        <f t="shared" si="213"/>
        <v>-1</v>
      </c>
      <c r="BF1098" s="2">
        <v>1.3979224990537599E-3</v>
      </c>
      <c r="BG1098" s="2">
        <v>0</v>
      </c>
      <c r="BH1098" s="2">
        <v>0</v>
      </c>
      <c r="BI1098" s="2">
        <v>0</v>
      </c>
      <c r="BJ1098" s="2">
        <v>3.1229698228431801E-2</v>
      </c>
      <c r="BK1098" s="2">
        <v>1.51848843666305E-3</v>
      </c>
      <c r="BL1098" s="2">
        <f t="shared" si="214"/>
        <v>-1</v>
      </c>
      <c r="BM1098" s="2">
        <v>1.26723633218584E-3</v>
      </c>
      <c r="BN1098" s="2">
        <v>0</v>
      </c>
      <c r="BO1098" s="2">
        <v>0</v>
      </c>
      <c r="BP1098" s="2">
        <f t="shared" si="215"/>
        <v>1</v>
      </c>
    </row>
    <row r="1099" spans="1:68" x14ac:dyDescent="0.2">
      <c r="A1099">
        <v>1093</v>
      </c>
      <c r="B1099">
        <f t="shared" si="206"/>
        <v>0</v>
      </c>
      <c r="D1099">
        <f t="shared" si="207"/>
        <v>0</v>
      </c>
      <c r="E1099">
        <f t="shared" si="208"/>
        <v>0</v>
      </c>
      <c r="F1099" s="16" t="s">
        <v>6135</v>
      </c>
      <c r="G1099" s="16" t="s">
        <v>4686</v>
      </c>
      <c r="H1099" s="16" t="s">
        <v>6129</v>
      </c>
      <c r="I1099" s="16" t="s">
        <v>6133</v>
      </c>
      <c r="J1099" t="s">
        <v>1092</v>
      </c>
      <c r="K1099" s="8" t="s">
        <v>3367</v>
      </c>
      <c r="L1099" s="2">
        <v>0</v>
      </c>
      <c r="M1099" s="2">
        <v>0.15580638465095301</v>
      </c>
      <c r="N1099" s="2">
        <v>4.0674849546588301E-2</v>
      </c>
      <c r="O1099" s="2">
        <v>3.9126967885896501E-2</v>
      </c>
      <c r="P1099" s="2">
        <v>0</v>
      </c>
      <c r="Q1099" s="2">
        <v>0.102928875529434</v>
      </c>
      <c r="R1099" s="2">
        <v>1.04078374999549E-2</v>
      </c>
      <c r="S1099" s="2">
        <f t="shared" si="204"/>
        <v>-1</v>
      </c>
      <c r="T1099" s="2">
        <v>7.4079981151980497E-3</v>
      </c>
      <c r="U1099" s="2">
        <v>0</v>
      </c>
      <c r="V1099" s="2">
        <v>0</v>
      </c>
      <c r="W1099" s="2">
        <v>0</v>
      </c>
      <c r="X1099" s="2">
        <v>0.155806384401421</v>
      </c>
      <c r="Y1099" s="2">
        <v>7.6399137102767297E-3</v>
      </c>
      <c r="Z1099" s="2">
        <f t="shared" si="209"/>
        <v>-1</v>
      </c>
      <c r="AA1099" s="2">
        <v>4.7612857946559596E-3</v>
      </c>
      <c r="AB1099" s="2">
        <v>0</v>
      </c>
      <c r="AC1099" s="2">
        <v>0</v>
      </c>
      <c r="AD1099" s="2">
        <f t="shared" si="210"/>
        <v>1</v>
      </c>
      <c r="AE1099" s="2">
        <v>0</v>
      </c>
      <c r="AF1099" s="2">
        <v>0.28234783950619002</v>
      </c>
      <c r="AG1099" s="2">
        <v>1.83753323959393E-2</v>
      </c>
      <c r="AH1099" s="2">
        <v>1.2726833346912301E-2</v>
      </c>
      <c r="AI1099" s="2">
        <v>0</v>
      </c>
      <c r="AJ1099" s="2">
        <v>0.18584822211803101</v>
      </c>
      <c r="AK1099" s="2">
        <v>2.3259342696635401E-2</v>
      </c>
      <c r="AL1099" s="2">
        <f t="shared" si="205"/>
        <v>1</v>
      </c>
      <c r="AM1099" s="2">
        <v>1.6595200244150701E-2</v>
      </c>
      <c r="AN1099" s="2">
        <v>4.1501942713914E-98</v>
      </c>
      <c r="AO1099" s="2">
        <v>1.09204074806998E-46</v>
      </c>
      <c r="AP1099" s="2">
        <v>0</v>
      </c>
      <c r="AQ1099" s="2">
        <v>5.21754196216642E-2</v>
      </c>
      <c r="AR1099" s="2">
        <v>1.34951979435352E-3</v>
      </c>
      <c r="AS1099" s="2">
        <f t="shared" si="211"/>
        <v>-1</v>
      </c>
      <c r="AT1099" s="2">
        <v>6.9367253082455195E-4</v>
      </c>
      <c r="AU1099" s="2">
        <v>0</v>
      </c>
      <c r="AV1099" s="2">
        <v>0</v>
      </c>
      <c r="AW1099" s="2">
        <f t="shared" si="212"/>
        <v>1</v>
      </c>
      <c r="AX1099" s="2">
        <v>0</v>
      </c>
      <c r="AY1099" s="2">
        <v>0.220608206843629</v>
      </c>
      <c r="AZ1099" s="2">
        <v>1.5262497445322E-2</v>
      </c>
      <c r="BA1099" s="2">
        <v>9.1891859328674906E-3</v>
      </c>
      <c r="BB1099" s="2">
        <v>0</v>
      </c>
      <c r="BC1099" s="2">
        <v>2.45203393043988E-2</v>
      </c>
      <c r="BD1099" s="2">
        <v>1.9305766510791998E-5</v>
      </c>
      <c r="BE1099" s="2">
        <f t="shared" si="213"/>
        <v>-1</v>
      </c>
      <c r="BF1099" s="2">
        <v>4.6393134851238001E-6</v>
      </c>
      <c r="BG1099" s="2">
        <v>0</v>
      </c>
      <c r="BH1099" s="2">
        <v>0</v>
      </c>
      <c r="BI1099" s="2">
        <v>0</v>
      </c>
      <c r="BJ1099" s="2">
        <v>2.5542060989777599E-2</v>
      </c>
      <c r="BK1099" s="2">
        <v>2.03066195776679E-5</v>
      </c>
      <c r="BL1099" s="2">
        <f t="shared" si="214"/>
        <v>-1</v>
      </c>
      <c r="BM1099" s="2">
        <v>5.9921136686154099E-6</v>
      </c>
      <c r="BN1099" s="2">
        <v>0</v>
      </c>
      <c r="BO1099" s="2">
        <v>0</v>
      </c>
      <c r="BP1099" s="2">
        <f t="shared" si="215"/>
        <v>1</v>
      </c>
    </row>
    <row r="1100" spans="1:68" x14ac:dyDescent="0.2">
      <c r="A1100">
        <v>1094</v>
      </c>
      <c r="B1100">
        <f t="shared" si="206"/>
        <v>0</v>
      </c>
      <c r="D1100">
        <f t="shared" si="207"/>
        <v>0</v>
      </c>
      <c r="E1100">
        <f t="shared" si="208"/>
        <v>0</v>
      </c>
      <c r="F1100" s="16" t="s">
        <v>6136</v>
      </c>
      <c r="G1100" s="16" t="s">
        <v>4686</v>
      </c>
      <c r="H1100" s="16" t="s">
        <v>6129</v>
      </c>
      <c r="I1100" s="16" t="s">
        <v>6133</v>
      </c>
      <c r="J1100" t="s">
        <v>1093</v>
      </c>
      <c r="K1100" s="8" t="s">
        <v>3368</v>
      </c>
      <c r="L1100" s="2">
        <v>0</v>
      </c>
      <c r="M1100" s="2">
        <v>3.3048443145393902E-2</v>
      </c>
      <c r="N1100" s="2">
        <v>8.6591543256275101E-4</v>
      </c>
      <c r="O1100" s="2">
        <v>4.10534743290827E-4</v>
      </c>
      <c r="P1100" s="2">
        <v>0</v>
      </c>
      <c r="Q1100" s="2">
        <v>3.3048442864156001E-2</v>
      </c>
      <c r="R1100" s="2">
        <v>7.6757834888723495E-4</v>
      </c>
      <c r="S1100" s="2">
        <f t="shared" ref="S1100:S1163" si="216">IF(AND(AD1100=1,N1100&gt;R1100),-1,IF(AND(AD1100=1,N1100&lt;R1100),1,0))</f>
        <v>-1</v>
      </c>
      <c r="T1100" s="2">
        <v>3.9566286420052198E-4</v>
      </c>
      <c r="U1100" s="2">
        <v>2.60188182781654E-2</v>
      </c>
      <c r="V1100" s="2">
        <v>3.97078152828877E-3</v>
      </c>
      <c r="W1100" s="2">
        <v>0</v>
      </c>
      <c r="X1100" s="2">
        <v>3.3048443010056598E-2</v>
      </c>
      <c r="Y1100" s="2">
        <v>5.8736433102968798E-4</v>
      </c>
      <c r="Z1100" s="2">
        <f t="shared" si="209"/>
        <v>-1</v>
      </c>
      <c r="AA1100" s="2">
        <v>2.6299687870613302E-4</v>
      </c>
      <c r="AB1100" s="2">
        <v>7.5203411161263898E-81</v>
      </c>
      <c r="AC1100" s="2">
        <v>2.01414858450654E-22</v>
      </c>
      <c r="AD1100" s="2">
        <f t="shared" si="210"/>
        <v>1</v>
      </c>
      <c r="AE1100" s="2">
        <v>0</v>
      </c>
      <c r="AF1100" s="2">
        <v>6.0312260885532598E-2</v>
      </c>
      <c r="AG1100" s="2">
        <v>1.1241630385043001E-3</v>
      </c>
      <c r="AH1100" s="2">
        <v>5.2631494870825405E-4</v>
      </c>
      <c r="AI1100" s="2">
        <v>0</v>
      </c>
      <c r="AJ1100" s="2">
        <v>6.0312261008419799E-2</v>
      </c>
      <c r="AK1100" s="2">
        <v>1.39008631802944E-3</v>
      </c>
      <c r="AL1100" s="2">
        <f t="shared" si="205"/>
        <v>1</v>
      </c>
      <c r="AM1100" s="2">
        <v>7.3634716638745301E-4</v>
      </c>
      <c r="AN1100" s="2">
        <v>9.9057879543665302E-49</v>
      </c>
      <c r="AO1100" s="2">
        <v>5.4887542219185597E-7</v>
      </c>
      <c r="AP1100" s="2">
        <v>0</v>
      </c>
      <c r="AQ1100" s="2">
        <v>5.2175419627599397E-2</v>
      </c>
      <c r="AR1100" s="2">
        <v>8.6005239930327104E-4</v>
      </c>
      <c r="AS1100" s="2">
        <f t="shared" si="211"/>
        <v>-1</v>
      </c>
      <c r="AT1100" s="2">
        <v>3.9577387183036802E-4</v>
      </c>
      <c r="AU1100" s="2">
        <v>1.14029337381988E-38</v>
      </c>
      <c r="AV1100" s="2">
        <v>5.7661488229802795E-10</v>
      </c>
      <c r="AW1100" s="2">
        <f t="shared" si="212"/>
        <v>1</v>
      </c>
      <c r="AX1100" s="2">
        <v>0</v>
      </c>
      <c r="AY1100" s="2">
        <v>7.3536068955672204E-2</v>
      </c>
      <c r="AZ1100" s="2">
        <v>4.4348465408966E-4</v>
      </c>
      <c r="BA1100" s="2">
        <v>1.6067578655082601E-4</v>
      </c>
      <c r="BB1100" s="2">
        <v>0</v>
      </c>
      <c r="BC1100" s="2">
        <v>1.7514528073686302E-2</v>
      </c>
      <c r="BD1100" s="2">
        <v>8.8409631547567101E-6</v>
      </c>
      <c r="BE1100" s="2">
        <f t="shared" si="213"/>
        <v>-1</v>
      </c>
      <c r="BF1100" s="2">
        <v>2.2833455344711498E-6</v>
      </c>
      <c r="BG1100" s="2">
        <v>0</v>
      </c>
      <c r="BH1100" s="2">
        <v>7.0873207105218E-84</v>
      </c>
      <c r="BI1100" s="2">
        <v>0</v>
      </c>
      <c r="BJ1100" s="2">
        <v>2.5542060988371699E-2</v>
      </c>
      <c r="BK1100" s="2">
        <v>1.5781281233092099E-5</v>
      </c>
      <c r="BL1100" s="2">
        <f t="shared" si="214"/>
        <v>-1</v>
      </c>
      <c r="BM1100" s="2">
        <v>4.6375156455768997E-6</v>
      </c>
      <c r="BN1100" s="2">
        <v>0</v>
      </c>
      <c r="BO1100" s="2">
        <v>9.3864356943454897E-81</v>
      </c>
      <c r="BP1100" s="2">
        <f t="shared" si="215"/>
        <v>1</v>
      </c>
    </row>
    <row r="1101" spans="1:68" x14ac:dyDescent="0.2">
      <c r="A1101">
        <v>1095</v>
      </c>
      <c r="B1101">
        <f t="shared" si="206"/>
        <v>0</v>
      </c>
      <c r="D1101">
        <f t="shared" si="207"/>
        <v>0</v>
      </c>
      <c r="E1101">
        <f t="shared" si="208"/>
        <v>0</v>
      </c>
      <c r="F1101" s="16" t="s">
        <v>6137</v>
      </c>
      <c r="G1101" s="16" t="s">
        <v>4682</v>
      </c>
      <c r="H1101" s="16" t="s">
        <v>6138</v>
      </c>
      <c r="I1101" s="16" t="s">
        <v>6045</v>
      </c>
      <c r="J1101" t="s">
        <v>1094</v>
      </c>
      <c r="K1101" s="8" t="s">
        <v>3369</v>
      </c>
      <c r="L1101" s="2">
        <v>0</v>
      </c>
      <c r="M1101" s="2">
        <v>0.15580638465095301</v>
      </c>
      <c r="N1101" s="2">
        <v>4.0674849546421699E-2</v>
      </c>
      <c r="O1101" s="2">
        <v>3.9126967885969297E-2</v>
      </c>
      <c r="P1101" s="2">
        <v>0</v>
      </c>
      <c r="Q1101" s="2">
        <v>0.102928875529435</v>
      </c>
      <c r="R1101" s="2">
        <v>1.04078374997484E-2</v>
      </c>
      <c r="S1101" s="2">
        <f t="shared" si="216"/>
        <v>-1</v>
      </c>
      <c r="T1101" s="2">
        <v>7.4079981149738601E-3</v>
      </c>
      <c r="U1101" s="2">
        <v>0</v>
      </c>
      <c r="V1101" s="2">
        <v>0</v>
      </c>
      <c r="W1101" s="2">
        <v>0</v>
      </c>
      <c r="X1101" s="2">
        <v>0.155806384401421</v>
      </c>
      <c r="Y1101" s="2">
        <v>7.6399137101569401E-3</v>
      </c>
      <c r="Z1101" s="2">
        <f t="shared" si="209"/>
        <v>-1</v>
      </c>
      <c r="AA1101" s="2">
        <v>4.7612857944970399E-3</v>
      </c>
      <c r="AB1101" s="2">
        <v>0</v>
      </c>
      <c r="AC1101" s="2">
        <v>0</v>
      </c>
      <c r="AD1101" s="2">
        <f t="shared" si="210"/>
        <v>1</v>
      </c>
      <c r="AE1101" s="2">
        <v>0</v>
      </c>
      <c r="AF1101" s="2">
        <v>0.28234783950619002</v>
      </c>
      <c r="AG1101" s="2">
        <v>1.8375332395755801E-2</v>
      </c>
      <c r="AH1101" s="2">
        <v>1.27268333465703E-2</v>
      </c>
      <c r="AI1101" s="2">
        <v>0</v>
      </c>
      <c r="AJ1101" s="2">
        <v>0.18584822211803101</v>
      </c>
      <c r="AK1101" s="2">
        <v>2.3259342696481E-2</v>
      </c>
      <c r="AL1101" s="2">
        <f t="shared" si="205"/>
        <v>1</v>
      </c>
      <c r="AM1101" s="2">
        <v>1.6595200243853699E-2</v>
      </c>
      <c r="AN1101" s="2">
        <v>4.1501942713914E-98</v>
      </c>
      <c r="AO1101" s="2">
        <v>1.09204074806998E-46</v>
      </c>
      <c r="AP1101" s="2">
        <v>0</v>
      </c>
      <c r="AQ1101" s="2">
        <v>5.21754196216642E-2</v>
      </c>
      <c r="AR1101" s="2">
        <v>1.34951979422626E-3</v>
      </c>
      <c r="AS1101" s="2">
        <f t="shared" si="211"/>
        <v>-1</v>
      </c>
      <c r="AT1101" s="2">
        <v>6.9367253062719105E-4</v>
      </c>
      <c r="AU1101" s="2">
        <v>0</v>
      </c>
      <c r="AV1101" s="2">
        <v>0</v>
      </c>
      <c r="AW1101" s="2">
        <f t="shared" si="212"/>
        <v>1</v>
      </c>
      <c r="AX1101" s="2">
        <v>0</v>
      </c>
      <c r="AY1101" s="2">
        <v>0.220608206843629</v>
      </c>
      <c r="AZ1101" s="2">
        <v>1.52624974452678E-2</v>
      </c>
      <c r="BA1101" s="2">
        <v>9.1891859327900994E-3</v>
      </c>
      <c r="BB1101" s="2">
        <v>0</v>
      </c>
      <c r="BC1101" s="2">
        <v>2.4520339304398901E-2</v>
      </c>
      <c r="BD1101" s="2">
        <v>1.9305766249847599E-5</v>
      </c>
      <c r="BE1101" s="2">
        <f t="shared" si="213"/>
        <v>-1</v>
      </c>
      <c r="BF1101" s="2">
        <v>4.6393130789868899E-6</v>
      </c>
      <c r="BG1101" s="2">
        <v>0</v>
      </c>
      <c r="BH1101" s="2">
        <v>0</v>
      </c>
      <c r="BI1101" s="2">
        <v>0</v>
      </c>
      <c r="BJ1101" s="2">
        <v>2.5542060989777599E-2</v>
      </c>
      <c r="BK1101" s="2">
        <v>2.0306619502240598E-5</v>
      </c>
      <c r="BL1101" s="2">
        <f t="shared" si="214"/>
        <v>-1</v>
      </c>
      <c r="BM1101" s="2">
        <v>5.9921134780316601E-6</v>
      </c>
      <c r="BN1101" s="2">
        <v>0</v>
      </c>
      <c r="BO1101" s="2">
        <v>0</v>
      </c>
      <c r="BP1101" s="2">
        <f t="shared" si="215"/>
        <v>1</v>
      </c>
    </row>
    <row r="1102" spans="1:68" x14ac:dyDescent="0.2">
      <c r="A1102">
        <v>1096</v>
      </c>
      <c r="B1102">
        <f t="shared" si="206"/>
        <v>0</v>
      </c>
      <c r="D1102">
        <f t="shared" si="207"/>
        <v>0</v>
      </c>
      <c r="E1102">
        <f t="shared" si="208"/>
        <v>0</v>
      </c>
      <c r="F1102" s="16" t="s">
        <v>6139</v>
      </c>
      <c r="G1102" s="16" t="s">
        <v>4682</v>
      </c>
      <c r="H1102" s="16" t="s">
        <v>6140</v>
      </c>
      <c r="I1102" s="16" t="s">
        <v>6141</v>
      </c>
      <c r="J1102" t="s">
        <v>1095</v>
      </c>
      <c r="K1102" s="8" t="s">
        <v>3370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f t="shared" si="216"/>
        <v>0</v>
      </c>
      <c r="T1102" s="2">
        <v>0</v>
      </c>
      <c r="U1102" s="2">
        <v>1</v>
      </c>
      <c r="V1102" s="2" t="s">
        <v>7968</v>
      </c>
      <c r="W1102" s="2">
        <v>0</v>
      </c>
      <c r="X1102" s="2">
        <v>0</v>
      </c>
      <c r="Y1102" s="2">
        <v>0</v>
      </c>
      <c r="Z1102" s="2">
        <f t="shared" si="209"/>
        <v>0</v>
      </c>
      <c r="AA1102" s="2">
        <v>0</v>
      </c>
      <c r="AB1102" s="2">
        <v>1</v>
      </c>
      <c r="AC1102" s="2" t="s">
        <v>7968</v>
      </c>
      <c r="AD1102" s="2">
        <f t="shared" si="210"/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f t="shared" si="205"/>
        <v>0</v>
      </c>
      <c r="AM1102" s="2">
        <v>0</v>
      </c>
      <c r="AN1102" s="2">
        <v>1</v>
      </c>
      <c r="AO1102" s="2" t="s">
        <v>7968</v>
      </c>
      <c r="AP1102" s="2">
        <v>0</v>
      </c>
      <c r="AQ1102" s="2">
        <v>0</v>
      </c>
      <c r="AR1102" s="2">
        <v>0</v>
      </c>
      <c r="AS1102" s="2">
        <f t="shared" si="211"/>
        <v>0</v>
      </c>
      <c r="AT1102" s="2">
        <v>0</v>
      </c>
      <c r="AU1102" s="2">
        <v>1</v>
      </c>
      <c r="AV1102" s="2" t="s">
        <v>7968</v>
      </c>
      <c r="AW1102" s="2">
        <f t="shared" si="212"/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f t="shared" si="213"/>
        <v>0</v>
      </c>
      <c r="BF1102" s="2">
        <v>0</v>
      </c>
      <c r="BG1102" s="2">
        <v>1</v>
      </c>
      <c r="BH1102" s="2" t="s">
        <v>7968</v>
      </c>
      <c r="BI1102" s="2">
        <v>0</v>
      </c>
      <c r="BJ1102" s="2">
        <v>0</v>
      </c>
      <c r="BK1102" s="2">
        <v>0</v>
      </c>
      <c r="BL1102" s="2">
        <f t="shared" si="214"/>
        <v>0</v>
      </c>
      <c r="BM1102" s="2">
        <v>0</v>
      </c>
      <c r="BN1102" s="2">
        <v>1</v>
      </c>
      <c r="BO1102" s="2" t="s">
        <v>7968</v>
      </c>
      <c r="BP1102" s="2">
        <f t="shared" si="215"/>
        <v>0</v>
      </c>
    </row>
    <row r="1103" spans="1:68" x14ac:dyDescent="0.2">
      <c r="A1103">
        <v>1097</v>
      </c>
      <c r="B1103">
        <f t="shared" si="206"/>
        <v>0</v>
      </c>
      <c r="D1103">
        <f t="shared" si="207"/>
        <v>0</v>
      </c>
      <c r="E1103">
        <f t="shared" si="208"/>
        <v>0</v>
      </c>
      <c r="F1103" s="16" t="s">
        <v>6142</v>
      </c>
      <c r="G1103" s="16" t="s">
        <v>4682</v>
      </c>
      <c r="H1103" s="16" t="s">
        <v>6140</v>
      </c>
      <c r="I1103" s="16" t="s">
        <v>6141</v>
      </c>
      <c r="J1103" t="s">
        <v>1096</v>
      </c>
      <c r="K1103" s="8" t="s">
        <v>3371</v>
      </c>
      <c r="L1103" s="2">
        <v>-7.9795051035840796</v>
      </c>
      <c r="M1103" s="2">
        <v>2.2649960830083802</v>
      </c>
      <c r="N1103" s="2">
        <v>1.5578071375585501E-5</v>
      </c>
      <c r="O1103" s="2">
        <v>0</v>
      </c>
      <c r="P1103" s="2">
        <v>-7.9795051031882203</v>
      </c>
      <c r="Q1103" s="2">
        <v>2.2649960822380599</v>
      </c>
      <c r="R1103" s="2">
        <v>1.0592755690201799E-4</v>
      </c>
      <c r="S1103" s="2">
        <f t="shared" si="216"/>
        <v>0</v>
      </c>
      <c r="T1103" s="2">
        <v>0</v>
      </c>
      <c r="U1103" s="2">
        <v>1</v>
      </c>
      <c r="V1103" s="2">
        <v>0.61948404578594396</v>
      </c>
      <c r="W1103" s="2">
        <v>-1.7842943441974299</v>
      </c>
      <c r="X1103" s="2">
        <v>-0.50918243231964699</v>
      </c>
      <c r="Y1103" s="2">
        <v>0</v>
      </c>
      <c r="Z1103" s="2">
        <f t="shared" si="209"/>
        <v>0</v>
      </c>
      <c r="AA1103" s="2">
        <v>0</v>
      </c>
      <c r="AB1103" s="2">
        <v>1</v>
      </c>
      <c r="AC1103" s="2">
        <v>0.32855734987065099</v>
      </c>
      <c r="AD1103" s="2">
        <f t="shared" si="210"/>
        <v>0</v>
      </c>
      <c r="AE1103" s="2">
        <v>-10.4015312881247</v>
      </c>
      <c r="AF1103" s="2">
        <v>2.0812228258188101</v>
      </c>
      <c r="AG1103" s="2">
        <v>0</v>
      </c>
      <c r="AH1103" s="2">
        <v>0</v>
      </c>
      <c r="AI1103" s="2">
        <v>-10.4015312882416</v>
      </c>
      <c r="AJ1103" s="2">
        <v>2.08122282612934</v>
      </c>
      <c r="AK1103" s="2">
        <v>0</v>
      </c>
      <c r="AL1103" s="2">
        <f t="shared" si="205"/>
        <v>0</v>
      </c>
      <c r="AM1103" s="2">
        <v>0</v>
      </c>
      <c r="AN1103" s="2">
        <v>1</v>
      </c>
      <c r="AO1103" s="2" t="s">
        <v>7968</v>
      </c>
      <c r="AP1103" s="2">
        <v>-2.1767403604547599</v>
      </c>
      <c r="AQ1103" s="2">
        <v>-1.5600532998321901</v>
      </c>
      <c r="AR1103" s="2">
        <v>0</v>
      </c>
      <c r="AS1103" s="2">
        <f t="shared" si="211"/>
        <v>0</v>
      </c>
      <c r="AT1103" s="2">
        <v>0</v>
      </c>
      <c r="AU1103" s="2">
        <v>1</v>
      </c>
      <c r="AV1103" s="2" t="s">
        <v>7968</v>
      </c>
      <c r="AW1103" s="2">
        <f t="shared" si="212"/>
        <v>0</v>
      </c>
      <c r="AX1103" s="2">
        <v>-15.3676045491586</v>
      </c>
      <c r="AY1103" s="2">
        <v>5.5032067642034903</v>
      </c>
      <c r="AZ1103" s="2">
        <v>1.27458582016571E-2</v>
      </c>
      <c r="BA1103" s="2">
        <v>0</v>
      </c>
      <c r="BB1103" s="2">
        <v>-11.334538251326</v>
      </c>
      <c r="BC1103" s="2">
        <v>2.7823134392331998</v>
      </c>
      <c r="BD1103" s="2">
        <v>0</v>
      </c>
      <c r="BE1103" s="2">
        <f t="shared" si="213"/>
        <v>0</v>
      </c>
      <c r="BF1103" s="2">
        <v>0</v>
      </c>
      <c r="BG1103" s="2">
        <v>0.11618875406012601</v>
      </c>
      <c r="BH1103" s="2">
        <v>1.62436716412481E-17</v>
      </c>
      <c r="BI1103" s="2">
        <v>-2.1647928872909801</v>
      </c>
      <c r="BJ1103" s="2">
        <v>-1.69020655103349</v>
      </c>
      <c r="BK1103" s="2">
        <v>0</v>
      </c>
      <c r="BL1103" s="2">
        <f t="shared" si="214"/>
        <v>0</v>
      </c>
      <c r="BM1103" s="2">
        <v>0</v>
      </c>
      <c r="BN1103" s="2">
        <v>0.11618875406012601</v>
      </c>
      <c r="BO1103" s="2">
        <v>1.6275584552134599E-17</v>
      </c>
      <c r="BP1103" s="2">
        <f t="shared" si="215"/>
        <v>0</v>
      </c>
    </row>
    <row r="1104" spans="1:68" x14ac:dyDescent="0.2">
      <c r="A1104">
        <v>1098</v>
      </c>
      <c r="B1104">
        <f t="shared" si="206"/>
        <v>0</v>
      </c>
      <c r="D1104">
        <f t="shared" si="207"/>
        <v>1</v>
      </c>
      <c r="E1104">
        <f t="shared" si="208"/>
        <v>0</v>
      </c>
      <c r="F1104" s="16" t="s">
        <v>6143</v>
      </c>
      <c r="G1104" s="16" t="s">
        <v>4682</v>
      </c>
      <c r="H1104" s="16" t="s">
        <v>6140</v>
      </c>
      <c r="I1104" s="16" t="s">
        <v>6141</v>
      </c>
      <c r="J1104" t="s">
        <v>1097</v>
      </c>
      <c r="K1104" s="8" t="s">
        <v>3372</v>
      </c>
      <c r="L1104" s="2">
        <v>0</v>
      </c>
      <c r="M1104" s="2">
        <v>3.6569473014438398</v>
      </c>
      <c r="N1104" s="2">
        <v>8.9537751375324007E-2</v>
      </c>
      <c r="O1104" s="2">
        <v>4.6908170209900298E-2</v>
      </c>
      <c r="P1104" s="2">
        <v>0</v>
      </c>
      <c r="Q1104" s="2">
        <v>3.6569473005789601</v>
      </c>
      <c r="R1104" s="2">
        <v>0.10246425150803801</v>
      </c>
      <c r="S1104" s="2">
        <f t="shared" si="216"/>
        <v>1</v>
      </c>
      <c r="T1104" s="2">
        <v>5.7442605325664399E-2</v>
      </c>
      <c r="U1104" s="2">
        <v>4.36776790962907E-28</v>
      </c>
      <c r="V1104" s="2">
        <v>1.86957693297024E-4</v>
      </c>
      <c r="W1104" s="2">
        <v>0</v>
      </c>
      <c r="X1104" s="2">
        <v>0.71331371454108305</v>
      </c>
      <c r="Y1104" s="2">
        <v>4.6902693166819102E-2</v>
      </c>
      <c r="Z1104" s="2">
        <f t="shared" si="209"/>
        <v>-1</v>
      </c>
      <c r="AA1104" s="2">
        <v>2.6543664697431399E-2</v>
      </c>
      <c r="AB1104" s="2">
        <v>3.63373015949678E-174</v>
      </c>
      <c r="AC1104" s="2">
        <v>1.02699756396026E-78</v>
      </c>
      <c r="AD1104" s="2">
        <f t="shared" si="210"/>
        <v>1</v>
      </c>
      <c r="AE1104" s="2">
        <v>0</v>
      </c>
      <c r="AF1104" s="2">
        <v>4.5108027164092004</v>
      </c>
      <c r="AG1104" s="2">
        <v>0.13612297985347099</v>
      </c>
      <c r="AH1104" s="2">
        <v>7.4337285178333198E-2</v>
      </c>
      <c r="AI1104" s="2">
        <v>0</v>
      </c>
      <c r="AJ1104" s="2">
        <v>4.5108027167571603</v>
      </c>
      <c r="AK1104" s="2">
        <v>0.14101832716544699</v>
      </c>
      <c r="AL1104" s="2">
        <f t="shared" si="205"/>
        <v>0</v>
      </c>
      <c r="AM1104" s="2">
        <v>8.62840573538078E-2</v>
      </c>
      <c r="AN1104" s="2">
        <v>1.1114621863205001E-22</v>
      </c>
      <c r="AO1104" s="2">
        <v>0.60267528417038396</v>
      </c>
      <c r="AP1104" s="2">
        <v>0</v>
      </c>
      <c r="AQ1104" s="2">
        <v>0.47753896332169898</v>
      </c>
      <c r="AR1104" s="2">
        <v>3.7926769875158202E-2</v>
      </c>
      <c r="AS1104" s="2">
        <f t="shared" si="211"/>
        <v>0</v>
      </c>
      <c r="AT1104" s="2">
        <v>2.4005574011713202E-2</v>
      </c>
      <c r="AU1104" s="2">
        <v>0</v>
      </c>
      <c r="AV1104" s="2">
        <v>8.7043467792611898E-212</v>
      </c>
      <c r="AW1104" s="2">
        <f t="shared" si="212"/>
        <v>0</v>
      </c>
      <c r="AX1104" s="2">
        <v>0</v>
      </c>
      <c r="AY1104" s="2">
        <v>8.6109363887892201</v>
      </c>
      <c r="AZ1104" s="2">
        <v>0.19574947079980301</v>
      </c>
      <c r="BA1104" s="2">
        <v>0.117024298785199</v>
      </c>
      <c r="BB1104" s="2">
        <v>0</v>
      </c>
      <c r="BC1104" s="2">
        <v>5.2394589590914498</v>
      </c>
      <c r="BD1104" s="2">
        <v>0.15319949786204901</v>
      </c>
      <c r="BE1104" s="2">
        <f t="shared" si="213"/>
        <v>-1</v>
      </c>
      <c r="BF1104" s="2">
        <v>8.3761509045043495E-2</v>
      </c>
      <c r="BG1104" s="2">
        <v>1.0871704097324801E-81</v>
      </c>
      <c r="BH1104" s="2">
        <v>3.9950495884790299E-16</v>
      </c>
      <c r="BI1104" s="2">
        <v>0</v>
      </c>
      <c r="BJ1104" s="2">
        <v>0.35988027421610402</v>
      </c>
      <c r="BK1104" s="2">
        <v>2.7945826775402801E-2</v>
      </c>
      <c r="BL1104" s="2">
        <f t="shared" si="214"/>
        <v>-1</v>
      </c>
      <c r="BM1104" s="2">
        <v>1.7238190509147398E-2</v>
      </c>
      <c r="BN1104" s="2">
        <v>0</v>
      </c>
      <c r="BO1104" s="2">
        <v>0</v>
      </c>
      <c r="BP1104" s="2">
        <f t="shared" si="215"/>
        <v>1</v>
      </c>
    </row>
    <row r="1105" spans="1:68" x14ac:dyDescent="0.2">
      <c r="A1105">
        <v>1099</v>
      </c>
      <c r="B1105">
        <f t="shared" si="206"/>
        <v>0</v>
      </c>
      <c r="D1105">
        <f t="shared" si="207"/>
        <v>0</v>
      </c>
      <c r="E1105">
        <f t="shared" si="208"/>
        <v>0</v>
      </c>
      <c r="F1105" s="16" t="s">
        <v>6144</v>
      </c>
      <c r="G1105" s="16" t="s">
        <v>4682</v>
      </c>
      <c r="H1105" s="16" t="s">
        <v>6140</v>
      </c>
      <c r="I1105" s="16" t="s">
        <v>6141</v>
      </c>
      <c r="J1105" t="s">
        <v>1098</v>
      </c>
      <c r="K1105" s="8" t="s">
        <v>3373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f t="shared" si="216"/>
        <v>0</v>
      </c>
      <c r="T1105" s="2">
        <v>0</v>
      </c>
      <c r="U1105" s="2">
        <v>1</v>
      </c>
      <c r="V1105" s="2" t="s">
        <v>7968</v>
      </c>
      <c r="W1105" s="2">
        <v>0</v>
      </c>
      <c r="X1105" s="2">
        <v>0</v>
      </c>
      <c r="Y1105" s="2">
        <v>0</v>
      </c>
      <c r="Z1105" s="2">
        <f t="shared" si="209"/>
        <v>0</v>
      </c>
      <c r="AA1105" s="2">
        <v>0</v>
      </c>
      <c r="AB1105" s="2">
        <v>1</v>
      </c>
      <c r="AC1105" s="2" t="s">
        <v>7968</v>
      </c>
      <c r="AD1105" s="2">
        <f t="shared" si="210"/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f t="shared" si="205"/>
        <v>0</v>
      </c>
      <c r="AM1105" s="2">
        <v>0</v>
      </c>
      <c r="AN1105" s="2">
        <v>1</v>
      </c>
      <c r="AO1105" s="2" t="s">
        <v>7968</v>
      </c>
      <c r="AP1105" s="2">
        <v>0</v>
      </c>
      <c r="AQ1105" s="2">
        <v>0</v>
      </c>
      <c r="AR1105" s="2">
        <v>0</v>
      </c>
      <c r="AS1105" s="2">
        <f t="shared" si="211"/>
        <v>0</v>
      </c>
      <c r="AT1105" s="2">
        <v>0</v>
      </c>
      <c r="AU1105" s="2">
        <v>1</v>
      </c>
      <c r="AV1105" s="2" t="s">
        <v>7968</v>
      </c>
      <c r="AW1105" s="2">
        <f t="shared" si="212"/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f t="shared" si="213"/>
        <v>0</v>
      </c>
      <c r="BF1105" s="2">
        <v>0</v>
      </c>
      <c r="BG1105" s="2">
        <v>1</v>
      </c>
      <c r="BH1105" s="2" t="s">
        <v>7968</v>
      </c>
      <c r="BI1105" s="2">
        <v>0</v>
      </c>
      <c r="BJ1105" s="2">
        <v>0</v>
      </c>
      <c r="BK1105" s="2">
        <v>0</v>
      </c>
      <c r="BL1105" s="2">
        <f t="shared" si="214"/>
        <v>0</v>
      </c>
      <c r="BM1105" s="2">
        <v>0</v>
      </c>
      <c r="BN1105" s="2">
        <v>1</v>
      </c>
      <c r="BO1105" s="2" t="s">
        <v>7968</v>
      </c>
      <c r="BP1105" s="2">
        <f t="shared" si="215"/>
        <v>0</v>
      </c>
    </row>
    <row r="1106" spans="1:68" x14ac:dyDescent="0.2">
      <c r="A1106">
        <v>1100</v>
      </c>
      <c r="B1106">
        <f t="shared" si="206"/>
        <v>0</v>
      </c>
      <c r="D1106">
        <f t="shared" si="207"/>
        <v>0</v>
      </c>
      <c r="E1106">
        <f t="shared" si="208"/>
        <v>0</v>
      </c>
      <c r="F1106" s="16" t="s">
        <v>6145</v>
      </c>
      <c r="G1106" s="16" t="s">
        <v>4682</v>
      </c>
      <c r="H1106" s="16" t="s">
        <v>6140</v>
      </c>
      <c r="I1106" s="16" t="s">
        <v>6146</v>
      </c>
      <c r="J1106" t="s">
        <v>1099</v>
      </c>
      <c r="K1106" s="8" t="s">
        <v>3374</v>
      </c>
      <c r="L1106" s="2">
        <v>-2.7706765530086002</v>
      </c>
      <c r="M1106" s="2">
        <v>-0.49480863220207999</v>
      </c>
      <c r="N1106" s="2">
        <v>0</v>
      </c>
      <c r="O1106" s="2">
        <v>0</v>
      </c>
      <c r="P1106" s="2">
        <v>-2.7706765528306101</v>
      </c>
      <c r="Q1106" s="2">
        <v>-0.49480863226947702</v>
      </c>
      <c r="R1106" s="2">
        <v>0</v>
      </c>
      <c r="S1106" s="2">
        <f t="shared" si="216"/>
        <v>0</v>
      </c>
      <c r="T1106" s="2">
        <v>0</v>
      </c>
      <c r="U1106" s="2">
        <v>1</v>
      </c>
      <c r="V1106" s="2" t="s">
        <v>7968</v>
      </c>
      <c r="W1106" s="2">
        <v>-0.71280523534975004</v>
      </c>
      <c r="X1106" s="2">
        <v>-0.49480863223052202</v>
      </c>
      <c r="Y1106" s="2">
        <v>0</v>
      </c>
      <c r="Z1106" s="2">
        <f t="shared" si="209"/>
        <v>0</v>
      </c>
      <c r="AA1106" s="2">
        <v>0</v>
      </c>
      <c r="AB1106" s="2">
        <v>1</v>
      </c>
      <c r="AC1106" s="2" t="s">
        <v>7968</v>
      </c>
      <c r="AD1106" s="2">
        <f t="shared" si="210"/>
        <v>0</v>
      </c>
      <c r="AE1106" s="2">
        <v>-3.66750688597268</v>
      </c>
      <c r="AF1106" s="2">
        <v>-0.89422573740467204</v>
      </c>
      <c r="AG1106" s="2">
        <v>0</v>
      </c>
      <c r="AH1106" s="2">
        <v>0</v>
      </c>
      <c r="AI1106" s="2">
        <v>-3.6675068860184199</v>
      </c>
      <c r="AJ1106" s="2">
        <v>-0.89422573738170597</v>
      </c>
      <c r="AK1106" s="2">
        <v>0</v>
      </c>
      <c r="AL1106" s="2">
        <f t="shared" si="205"/>
        <v>0</v>
      </c>
      <c r="AM1106" s="2">
        <v>0</v>
      </c>
      <c r="AN1106" s="2">
        <v>1</v>
      </c>
      <c r="AO1106" s="2" t="s">
        <v>7968</v>
      </c>
      <c r="AP1106" s="2">
        <v>-0.88414186593919697</v>
      </c>
      <c r="AQ1106" s="2">
        <v>-0.82475573176334804</v>
      </c>
      <c r="AR1106" s="2">
        <v>0</v>
      </c>
      <c r="AS1106" s="2">
        <f t="shared" si="211"/>
        <v>0</v>
      </c>
      <c r="AT1106" s="2">
        <v>0</v>
      </c>
      <c r="AU1106" s="2">
        <v>1</v>
      </c>
      <c r="AV1106" s="2" t="s">
        <v>7968</v>
      </c>
      <c r="AW1106" s="2">
        <f t="shared" si="212"/>
        <v>0</v>
      </c>
      <c r="AX1106" s="2">
        <v>-5.3451907430944496</v>
      </c>
      <c r="AY1106" s="2">
        <v>-0.34571498561806002</v>
      </c>
      <c r="AZ1106" s="2">
        <v>0</v>
      </c>
      <c r="BA1106" s="2">
        <v>0</v>
      </c>
      <c r="BB1106" s="2">
        <v>-3.9789469694939599</v>
      </c>
      <c r="BC1106" s="2">
        <v>-0.93146811743810998</v>
      </c>
      <c r="BD1106" s="2">
        <v>0</v>
      </c>
      <c r="BE1106" s="2">
        <f t="shared" si="213"/>
        <v>0</v>
      </c>
      <c r="BF1106" s="2">
        <v>0</v>
      </c>
      <c r="BG1106" s="2">
        <v>1</v>
      </c>
      <c r="BH1106" s="2" t="s">
        <v>7968</v>
      </c>
      <c r="BI1106" s="2">
        <v>-0.89058201304957496</v>
      </c>
      <c r="BJ1106" s="2">
        <v>-0.84723079386905897</v>
      </c>
      <c r="BK1106" s="2">
        <v>0</v>
      </c>
      <c r="BL1106" s="2">
        <f t="shared" si="214"/>
        <v>0</v>
      </c>
      <c r="BM1106" s="2">
        <v>0</v>
      </c>
      <c r="BN1106" s="2">
        <v>1</v>
      </c>
      <c r="BO1106" s="2" t="s">
        <v>7968</v>
      </c>
      <c r="BP1106" s="2">
        <f t="shared" si="215"/>
        <v>0</v>
      </c>
    </row>
    <row r="1107" spans="1:68" x14ac:dyDescent="0.2">
      <c r="A1107">
        <v>1101</v>
      </c>
      <c r="B1107">
        <f t="shared" si="206"/>
        <v>0</v>
      </c>
      <c r="D1107">
        <f t="shared" si="207"/>
        <v>0</v>
      </c>
      <c r="E1107">
        <f t="shared" si="208"/>
        <v>0</v>
      </c>
      <c r="F1107" s="16" t="s">
        <v>6147</v>
      </c>
      <c r="G1107" s="16" t="s">
        <v>4686</v>
      </c>
      <c r="H1107" s="16" t="s">
        <v>6140</v>
      </c>
      <c r="I1107" s="16" t="s">
        <v>6148</v>
      </c>
      <c r="J1107" t="s">
        <v>1100</v>
      </c>
      <c r="K1107" s="8" t="s">
        <v>3375</v>
      </c>
      <c r="L1107" s="2">
        <v>4.4808380620005899</v>
      </c>
      <c r="M1107" s="2">
        <v>16.5363282978422</v>
      </c>
      <c r="N1107" s="2">
        <v>6.1016609287883403</v>
      </c>
      <c r="O1107" s="2">
        <v>5.7861347426639496</v>
      </c>
      <c r="P1107" s="2">
        <v>4.4808380623191599</v>
      </c>
      <c r="Q1107" s="2">
        <v>16.5363282965703</v>
      </c>
      <c r="R1107" s="2">
        <v>6.8945126882497396</v>
      </c>
      <c r="S1107" s="2">
        <f t="shared" si="216"/>
        <v>1</v>
      </c>
      <c r="T1107" s="2">
        <v>6.7159312674125902</v>
      </c>
      <c r="U1107" s="2">
        <v>0</v>
      </c>
      <c r="V1107" s="2">
        <v>0</v>
      </c>
      <c r="W1107" s="2">
        <v>4.7418753292448601</v>
      </c>
      <c r="X1107" s="2">
        <v>5.7487239801313699</v>
      </c>
      <c r="Y1107" s="2">
        <v>5.0770094362479901</v>
      </c>
      <c r="Z1107" s="2">
        <f t="shared" si="209"/>
        <v>-1</v>
      </c>
      <c r="AA1107" s="2">
        <v>5.05474555098594</v>
      </c>
      <c r="AB1107" s="2">
        <v>0</v>
      </c>
      <c r="AC1107" s="2">
        <v>0</v>
      </c>
      <c r="AD1107" s="2">
        <f t="shared" si="210"/>
        <v>1</v>
      </c>
      <c r="AE1107" s="2">
        <v>6.1141895283014804</v>
      </c>
      <c r="AF1107" s="2">
        <v>20.859763379908198</v>
      </c>
      <c r="AG1107" s="2">
        <v>8.1383028038332998</v>
      </c>
      <c r="AH1107" s="2">
        <v>7.7480678446035496</v>
      </c>
      <c r="AI1107" s="2">
        <v>6.1141895281917904</v>
      </c>
      <c r="AJ1107" s="2">
        <v>20.8597633802937</v>
      </c>
      <c r="AK1107" s="2">
        <v>10.0579796233162</v>
      </c>
      <c r="AL1107" s="2">
        <f t="shared" si="205"/>
        <v>1</v>
      </c>
      <c r="AM1107" s="2">
        <v>9.8818758792707495</v>
      </c>
      <c r="AN1107" s="2">
        <v>0</v>
      </c>
      <c r="AO1107" s="2">
        <v>0</v>
      </c>
      <c r="AP1107" s="2">
        <v>6.3650750734596002</v>
      </c>
      <c r="AQ1107" s="2">
        <v>6.9645411861074198</v>
      </c>
      <c r="AR1107" s="2">
        <v>6.6578833650508198</v>
      </c>
      <c r="AS1107" s="2">
        <f t="shared" si="211"/>
        <v>-1</v>
      </c>
      <c r="AT1107" s="2">
        <v>6.6515147591602597</v>
      </c>
      <c r="AU1107" s="2">
        <v>0</v>
      </c>
      <c r="AV1107" s="2">
        <v>0</v>
      </c>
      <c r="AW1107" s="2">
        <f t="shared" si="212"/>
        <v>1</v>
      </c>
      <c r="AX1107" s="2">
        <v>7.7091183310339799</v>
      </c>
      <c r="AY1107" s="2">
        <v>34.930807895037503</v>
      </c>
      <c r="AZ1107" s="2">
        <v>11.848392533202899</v>
      </c>
      <c r="BA1107" s="2">
        <v>11.206658322174601</v>
      </c>
      <c r="BB1107" s="2">
        <v>6.0357989033112203</v>
      </c>
      <c r="BC1107" s="2">
        <v>23.0499989036031</v>
      </c>
      <c r="BD1107" s="2">
        <v>8.1546621852682097</v>
      </c>
      <c r="BE1107" s="2">
        <f t="shared" si="213"/>
        <v>-1</v>
      </c>
      <c r="BF1107" s="2">
        <v>7.7054497118906502</v>
      </c>
      <c r="BG1107" s="2">
        <v>0</v>
      </c>
      <c r="BH1107" s="2">
        <v>0</v>
      </c>
      <c r="BI1107" s="2">
        <v>6.39229767865426</v>
      </c>
      <c r="BJ1107" s="2">
        <v>6.8784563524130604</v>
      </c>
      <c r="BK1107" s="2">
        <v>6.5774545369149999</v>
      </c>
      <c r="BL1107" s="2">
        <f t="shared" si="214"/>
        <v>-1</v>
      </c>
      <c r="BM1107" s="2">
        <v>6.5744310744815797</v>
      </c>
      <c r="BN1107" s="2">
        <v>0</v>
      </c>
      <c r="BO1107" s="2">
        <v>0</v>
      </c>
      <c r="BP1107" s="2">
        <f t="shared" si="215"/>
        <v>1</v>
      </c>
    </row>
    <row r="1108" spans="1:68" x14ac:dyDescent="0.2">
      <c r="A1108">
        <v>1102</v>
      </c>
      <c r="B1108">
        <f t="shared" si="206"/>
        <v>0</v>
      </c>
      <c r="D1108">
        <f t="shared" si="207"/>
        <v>0</v>
      </c>
      <c r="E1108">
        <f t="shared" si="208"/>
        <v>0</v>
      </c>
      <c r="F1108" s="16" t="s">
        <v>6149</v>
      </c>
      <c r="G1108" s="16" t="s">
        <v>4686</v>
      </c>
      <c r="H1108" s="16" t="s">
        <v>6140</v>
      </c>
      <c r="I1108" s="16" t="s">
        <v>6148</v>
      </c>
      <c r="J1108" t="s">
        <v>1101</v>
      </c>
      <c r="K1108" s="8" t="s">
        <v>3376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f t="shared" si="216"/>
        <v>0</v>
      </c>
      <c r="T1108" s="2">
        <v>0</v>
      </c>
      <c r="U1108" s="2">
        <v>1</v>
      </c>
      <c r="V1108" s="2" t="s">
        <v>7968</v>
      </c>
      <c r="W1108" s="2">
        <v>0</v>
      </c>
      <c r="X1108" s="2">
        <v>0</v>
      </c>
      <c r="Y1108" s="2">
        <v>0</v>
      </c>
      <c r="Z1108" s="2">
        <f t="shared" si="209"/>
        <v>0</v>
      </c>
      <c r="AA1108" s="2">
        <v>0</v>
      </c>
      <c r="AB1108" s="2">
        <v>1</v>
      </c>
      <c r="AC1108" s="2" t="s">
        <v>7968</v>
      </c>
      <c r="AD1108" s="2">
        <f t="shared" si="210"/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f t="shared" si="205"/>
        <v>0</v>
      </c>
      <c r="AM1108" s="2">
        <v>0</v>
      </c>
      <c r="AN1108" s="2">
        <v>1</v>
      </c>
      <c r="AO1108" s="2" t="s">
        <v>7968</v>
      </c>
      <c r="AP1108" s="2">
        <v>0</v>
      </c>
      <c r="AQ1108" s="2">
        <v>0</v>
      </c>
      <c r="AR1108" s="2">
        <v>0</v>
      </c>
      <c r="AS1108" s="2">
        <f t="shared" si="211"/>
        <v>0</v>
      </c>
      <c r="AT1108" s="2">
        <v>0</v>
      </c>
      <c r="AU1108" s="2">
        <v>1</v>
      </c>
      <c r="AV1108" s="2" t="s">
        <v>7968</v>
      </c>
      <c r="AW1108" s="2">
        <f t="shared" si="212"/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f t="shared" si="213"/>
        <v>0</v>
      </c>
      <c r="BF1108" s="2">
        <v>0</v>
      </c>
      <c r="BG1108" s="2">
        <v>1</v>
      </c>
      <c r="BH1108" s="2" t="s">
        <v>7968</v>
      </c>
      <c r="BI1108" s="2">
        <v>0</v>
      </c>
      <c r="BJ1108" s="2">
        <v>0</v>
      </c>
      <c r="BK1108" s="2">
        <v>0</v>
      </c>
      <c r="BL1108" s="2">
        <f t="shared" si="214"/>
        <v>0</v>
      </c>
      <c r="BM1108" s="2">
        <v>0</v>
      </c>
      <c r="BN1108" s="2">
        <v>1</v>
      </c>
      <c r="BO1108" s="2" t="s">
        <v>7968</v>
      </c>
      <c r="BP1108" s="2">
        <f t="shared" si="215"/>
        <v>0</v>
      </c>
    </row>
    <row r="1109" spans="1:68" x14ac:dyDescent="0.2">
      <c r="A1109">
        <v>1103</v>
      </c>
      <c r="B1109">
        <f t="shared" si="206"/>
        <v>1</v>
      </c>
      <c r="D1109">
        <f t="shared" si="207"/>
        <v>0</v>
      </c>
      <c r="E1109">
        <f t="shared" si="208"/>
        <v>0</v>
      </c>
      <c r="F1109" s="16" t="s">
        <v>6150</v>
      </c>
      <c r="G1109" s="16" t="s">
        <v>4686</v>
      </c>
      <c r="H1109" s="16" t="s">
        <v>6140</v>
      </c>
      <c r="I1109" s="16" t="s">
        <v>6148</v>
      </c>
      <c r="J1109" t="s">
        <v>1102</v>
      </c>
      <c r="K1109" s="8" t="s">
        <v>3377</v>
      </c>
      <c r="L1109" s="2">
        <v>0</v>
      </c>
      <c r="M1109" s="2">
        <v>3.3048443156714298E-2</v>
      </c>
      <c r="N1109" s="2">
        <v>1.57179182770948E-4</v>
      </c>
      <c r="O1109" s="2">
        <v>6.9562565377791305E-5</v>
      </c>
      <c r="P1109" s="2">
        <v>0</v>
      </c>
      <c r="Q1109" s="2">
        <v>3.3048442865573097E-2</v>
      </c>
      <c r="R1109" s="2">
        <v>1.5314910230438601E-4</v>
      </c>
      <c r="S1109" s="2">
        <f t="shared" si="216"/>
        <v>0</v>
      </c>
      <c r="T1109" s="2">
        <v>6.5185701107632705E-5</v>
      </c>
      <c r="U1109" s="2">
        <v>1.60122541170932E-2</v>
      </c>
      <c r="V1109" s="2">
        <v>1.20119247691164</v>
      </c>
      <c r="W1109" s="2">
        <v>0</v>
      </c>
      <c r="X1109" s="2">
        <v>3.3048443016039701E-2</v>
      </c>
      <c r="Y1109" s="2">
        <v>1.1359170582952301E-4</v>
      </c>
      <c r="Z1109" s="2">
        <f t="shared" si="209"/>
        <v>0</v>
      </c>
      <c r="AA1109" s="2">
        <v>4.0006782986715303E-5</v>
      </c>
      <c r="AB1109" s="2">
        <v>6.18267565478199E-122</v>
      </c>
      <c r="AC1109" s="2">
        <v>9.0470336862314996E-6</v>
      </c>
      <c r="AD1109" s="2">
        <f t="shared" si="210"/>
        <v>0</v>
      </c>
      <c r="AE1109" s="2">
        <v>0</v>
      </c>
      <c r="AF1109" s="2">
        <v>6.0312260886062299E-2</v>
      </c>
      <c r="AG1109" s="2">
        <v>2.2297043849881301E-4</v>
      </c>
      <c r="AH1109" s="2">
        <v>8.8745785301777794E-5</v>
      </c>
      <c r="AI1109" s="2">
        <v>0</v>
      </c>
      <c r="AJ1109" s="2">
        <v>6.0312260992093997E-2</v>
      </c>
      <c r="AK1109" s="2">
        <v>2.5545612789857198E-4</v>
      </c>
      <c r="AL1109" s="2">
        <f t="shared" si="205"/>
        <v>0</v>
      </c>
      <c r="AM1109" s="2">
        <v>1.2463000160839601E-4</v>
      </c>
      <c r="AN1109" s="2">
        <v>1.12618898902542E-58</v>
      </c>
      <c r="AO1109" s="2">
        <v>0.18985557791851701</v>
      </c>
      <c r="AP1109" s="2">
        <v>0</v>
      </c>
      <c r="AQ1109" s="2">
        <v>0.47753896332101398</v>
      </c>
      <c r="AR1109" s="2">
        <v>4.0573875628632404E-3</v>
      </c>
      <c r="AS1109" s="2">
        <f t="shared" si="211"/>
        <v>0</v>
      </c>
      <c r="AT1109" s="2">
        <v>1.7760890164480001E-3</v>
      </c>
      <c r="AU1109" s="2">
        <v>0</v>
      </c>
      <c r="AV1109" s="2">
        <v>2.3822181385315998E-128</v>
      </c>
      <c r="AW1109" s="2">
        <f t="shared" si="212"/>
        <v>0</v>
      </c>
      <c r="AX1109" s="2">
        <v>0</v>
      </c>
      <c r="AY1109" s="2">
        <v>0.110304103426328</v>
      </c>
      <c r="AZ1109" s="2">
        <v>2.0417748658175399E-4</v>
      </c>
      <c r="BA1109" s="2">
        <v>6.8608749660427598E-5</v>
      </c>
      <c r="BB1109" s="2">
        <v>0</v>
      </c>
      <c r="BC1109" s="2">
        <v>6.1300848262640199E-2</v>
      </c>
      <c r="BD1109" s="2">
        <v>1.12326476502161E-3</v>
      </c>
      <c r="BE1109" s="2">
        <f t="shared" si="213"/>
        <v>1</v>
      </c>
      <c r="BF1109" s="2">
        <v>4.2784000269639901E-4</v>
      </c>
      <c r="BG1109" s="2">
        <v>0</v>
      </c>
      <c r="BH1109" s="2">
        <v>3.0159907658143099E-254</v>
      </c>
      <c r="BI1109" s="2">
        <v>0</v>
      </c>
      <c r="BJ1109" s="2">
        <v>0.27917726804971399</v>
      </c>
      <c r="BK1109" s="2">
        <v>2.6330479643180602E-3</v>
      </c>
      <c r="BL1109" s="2">
        <f t="shared" si="214"/>
        <v>1</v>
      </c>
      <c r="BM1109" s="2">
        <v>1.1693550756256301E-3</v>
      </c>
      <c r="BN1109" s="2">
        <v>0</v>
      </c>
      <c r="BO1109" s="2">
        <v>7.0877685332087701E-124</v>
      </c>
      <c r="BP1109" s="2">
        <f t="shared" si="215"/>
        <v>1</v>
      </c>
    </row>
    <row r="1110" spans="1:68" x14ac:dyDescent="0.2">
      <c r="A1110">
        <v>1104</v>
      </c>
      <c r="B1110">
        <f t="shared" si="206"/>
        <v>0</v>
      </c>
      <c r="D1110">
        <f t="shared" si="207"/>
        <v>0</v>
      </c>
      <c r="E1110">
        <f t="shared" si="208"/>
        <v>0</v>
      </c>
      <c r="F1110" s="16" t="s">
        <v>6151</v>
      </c>
      <c r="G1110" s="16" t="s">
        <v>4686</v>
      </c>
      <c r="H1110" s="16" t="s">
        <v>6152</v>
      </c>
      <c r="I1110" s="16" t="s">
        <v>6153</v>
      </c>
      <c r="J1110" t="s">
        <v>1103</v>
      </c>
      <c r="K1110" s="8" t="s">
        <v>3378</v>
      </c>
      <c r="L1110" s="2">
        <v>0</v>
      </c>
      <c r="M1110" s="2">
        <v>0.16668886498826199</v>
      </c>
      <c r="N1110" s="2">
        <v>1.7297193922532102E-2</v>
      </c>
      <c r="O1110" s="2">
        <v>1.46899372877321E-2</v>
      </c>
      <c r="P1110" s="2">
        <v>0</v>
      </c>
      <c r="Q1110" s="2">
        <v>0.113811355846468</v>
      </c>
      <c r="R1110" s="2">
        <v>4.6237016964384703E-2</v>
      </c>
      <c r="S1110" s="2">
        <f t="shared" si="216"/>
        <v>1</v>
      </c>
      <c r="T1110" s="2">
        <v>4.3947313766466399E-2</v>
      </c>
      <c r="U1110" s="2">
        <v>0</v>
      </c>
      <c r="V1110" s="2">
        <v>0</v>
      </c>
      <c r="W1110" s="2">
        <v>0</v>
      </c>
      <c r="X1110" s="2">
        <v>0.166688864747814</v>
      </c>
      <c r="Y1110" s="2">
        <v>1.1633782745975201E-2</v>
      </c>
      <c r="Z1110" s="2">
        <f t="shared" si="209"/>
        <v>-1</v>
      </c>
      <c r="AA1110" s="2">
        <v>9.9452240396423492E-3</v>
      </c>
      <c r="AB1110" s="2">
        <v>0</v>
      </c>
      <c r="AC1110" s="2">
        <v>1.31454328931987E-258</v>
      </c>
      <c r="AD1110" s="2">
        <f t="shared" si="210"/>
        <v>1</v>
      </c>
      <c r="AE1110" s="2">
        <v>0</v>
      </c>
      <c r="AF1110" s="2">
        <v>0.30193630405682298</v>
      </c>
      <c r="AG1110" s="2">
        <v>3.3876232367637801E-2</v>
      </c>
      <c r="AH1110" s="2">
        <v>2.8055409931349199E-2</v>
      </c>
      <c r="AI1110" s="2">
        <v>0</v>
      </c>
      <c r="AJ1110" s="2">
        <v>0.20543668669512299</v>
      </c>
      <c r="AK1110" s="2">
        <v>3.08384056008063E-2</v>
      </c>
      <c r="AL1110" s="2">
        <f t="shared" si="205"/>
        <v>-1</v>
      </c>
      <c r="AM1110" s="2">
        <v>2.6495751746680202E-2</v>
      </c>
      <c r="AN1110" s="2">
        <v>1.0351648660855E-16</v>
      </c>
      <c r="AO1110" s="2">
        <v>4.6485292394651201E-20</v>
      </c>
      <c r="AP1110" s="2">
        <v>0</v>
      </c>
      <c r="AQ1110" s="2">
        <v>5.5578923121976098E-2</v>
      </c>
      <c r="AR1110" s="2">
        <v>3.7554391710637701E-3</v>
      </c>
      <c r="AS1110" s="2">
        <f t="shared" si="211"/>
        <v>-1</v>
      </c>
      <c r="AT1110" s="2">
        <v>2.88900479122813E-3</v>
      </c>
      <c r="AU1110" s="2">
        <v>0</v>
      </c>
      <c r="AV1110" s="2">
        <v>0</v>
      </c>
      <c r="AW1110" s="2">
        <f t="shared" si="212"/>
        <v>1</v>
      </c>
      <c r="AX1110" s="2">
        <v>0</v>
      </c>
      <c r="AY1110" s="2">
        <v>0.23942792455703901</v>
      </c>
      <c r="AZ1110" s="2">
        <v>3.25886369235764E-2</v>
      </c>
      <c r="BA1110" s="2">
        <v>2.7319640900818301E-2</v>
      </c>
      <c r="BB1110" s="2">
        <v>0</v>
      </c>
      <c r="BC1110" s="2">
        <v>3.5900706705387898E-2</v>
      </c>
      <c r="BD1110" s="2">
        <v>6.8538429712795704E-3</v>
      </c>
      <c r="BE1110" s="2">
        <f t="shared" si="213"/>
        <v>-1</v>
      </c>
      <c r="BF1110" s="2">
        <v>7.0383856597256503E-3</v>
      </c>
      <c r="BG1110" s="2">
        <v>0</v>
      </c>
      <c r="BH1110" s="2">
        <v>0</v>
      </c>
      <c r="BI1110" s="2">
        <v>0</v>
      </c>
      <c r="BJ1110" s="2">
        <v>3.2206201596560402E-2</v>
      </c>
      <c r="BK1110" s="2">
        <v>1.93281297410719E-3</v>
      </c>
      <c r="BL1110" s="2">
        <f t="shared" si="214"/>
        <v>-1</v>
      </c>
      <c r="BM1110" s="2">
        <v>1.5086613059240601E-3</v>
      </c>
      <c r="BN1110" s="2">
        <v>0</v>
      </c>
      <c r="BO1110" s="2">
        <v>0</v>
      </c>
      <c r="BP1110" s="2">
        <f t="shared" si="215"/>
        <v>1</v>
      </c>
    </row>
    <row r="1111" spans="1:68" x14ac:dyDescent="0.2">
      <c r="A1111">
        <v>1105</v>
      </c>
      <c r="B1111">
        <f t="shared" si="206"/>
        <v>1</v>
      </c>
      <c r="D1111">
        <f t="shared" si="207"/>
        <v>0</v>
      </c>
      <c r="E1111">
        <f t="shared" si="208"/>
        <v>0</v>
      </c>
      <c r="F1111" s="16" t="s">
        <v>6154</v>
      </c>
      <c r="G1111" s="16" t="s">
        <v>4686</v>
      </c>
      <c r="H1111" s="16" t="s">
        <v>6152</v>
      </c>
      <c r="I1111" s="16" t="s">
        <v>6153</v>
      </c>
      <c r="J1111" t="s">
        <v>1104</v>
      </c>
      <c r="K1111" s="8" t="s">
        <v>3379</v>
      </c>
      <c r="L1111" s="2">
        <v>0</v>
      </c>
      <c r="M1111" s="2">
        <v>3.3048443142530103E-2</v>
      </c>
      <c r="N1111" s="2">
        <v>1.91457496090904E-4</v>
      </c>
      <c r="O1111" s="2">
        <v>8.6049516035092399E-5</v>
      </c>
      <c r="P1111" s="2">
        <v>0</v>
      </c>
      <c r="Q1111" s="2">
        <v>3.3048442856312699E-2</v>
      </c>
      <c r="R1111" s="2">
        <v>1.74420842552354E-4</v>
      </c>
      <c r="S1111" s="2">
        <f t="shared" si="216"/>
        <v>0</v>
      </c>
      <c r="T1111" s="2">
        <v>8.3058529340103099E-5</v>
      </c>
      <c r="U1111" s="2">
        <v>1.24407306424036E-2</v>
      </c>
      <c r="V1111" s="2">
        <v>0.37568985050093301</v>
      </c>
      <c r="W1111" s="2">
        <v>0</v>
      </c>
      <c r="X1111" s="2">
        <v>3.3048443020461102E-2</v>
      </c>
      <c r="Y1111" s="2">
        <v>1.3772951261411E-4</v>
      </c>
      <c r="Z1111" s="2">
        <f t="shared" si="209"/>
        <v>0</v>
      </c>
      <c r="AA1111" s="2">
        <v>5.5383818797963298E-5</v>
      </c>
      <c r="AB1111" s="2">
        <v>3.2135979467518201E-99</v>
      </c>
      <c r="AC1111" s="2">
        <v>8.4889722181598607E-6</v>
      </c>
      <c r="AD1111" s="2">
        <f t="shared" si="210"/>
        <v>0</v>
      </c>
      <c r="AE1111" s="2">
        <v>0</v>
      </c>
      <c r="AF1111" s="2">
        <v>6.03122608966754E-2</v>
      </c>
      <c r="AG1111" s="2">
        <v>4.20522258010281E-4</v>
      </c>
      <c r="AH1111" s="2">
        <v>1.88997241105648E-4</v>
      </c>
      <c r="AI1111" s="2">
        <v>0</v>
      </c>
      <c r="AJ1111" s="2">
        <v>6.0312261005866702E-2</v>
      </c>
      <c r="AK1111" s="2">
        <v>4.9333537762848904E-4</v>
      </c>
      <c r="AL1111" s="2">
        <f t="shared" si="205"/>
        <v>0</v>
      </c>
      <c r="AM1111" s="2">
        <v>2.3517578272909501E-4</v>
      </c>
      <c r="AN1111" s="2">
        <v>4.9577503683564596E-25</v>
      </c>
      <c r="AO1111" s="2">
        <v>2.9535650847516699E-2</v>
      </c>
      <c r="AP1111" s="2">
        <v>0</v>
      </c>
      <c r="AQ1111" s="2">
        <v>5.2175419611872102E-2</v>
      </c>
      <c r="AR1111" s="2">
        <v>4.3818315010188202E-4</v>
      </c>
      <c r="AS1111" s="2">
        <f t="shared" si="211"/>
        <v>0</v>
      </c>
      <c r="AT1111" s="2">
        <v>1.95652667826158E-4</v>
      </c>
      <c r="AU1111" s="2">
        <v>3.6819874178871601E-2</v>
      </c>
      <c r="AV1111" s="2">
        <v>0.80955015566099398</v>
      </c>
      <c r="AW1111" s="2">
        <f t="shared" si="212"/>
        <v>0</v>
      </c>
      <c r="AX1111" s="2">
        <v>0</v>
      </c>
      <c r="AY1111" s="2">
        <v>7.35360689475692E-2</v>
      </c>
      <c r="AZ1111" s="2">
        <v>1.2566508436351399E-4</v>
      </c>
      <c r="BA1111" s="2">
        <v>3.02058854404528E-5</v>
      </c>
      <c r="BB1111" s="2">
        <v>0</v>
      </c>
      <c r="BC1111" s="2">
        <v>1.7514528073703801E-2</v>
      </c>
      <c r="BD1111" s="2">
        <v>1.00037719358585E-5</v>
      </c>
      <c r="BE1111" s="2">
        <f t="shared" si="213"/>
        <v>-1</v>
      </c>
      <c r="BF1111" s="2">
        <v>2.23640776501605E-6</v>
      </c>
      <c r="BG1111" s="2">
        <v>0</v>
      </c>
      <c r="BH1111" s="2">
        <v>3.2186210343169901E-15</v>
      </c>
      <c r="BI1111" s="2">
        <v>0</v>
      </c>
      <c r="BJ1111" s="2">
        <v>2.2019018094196801E-2</v>
      </c>
      <c r="BK1111" s="2">
        <v>5.49075724805354E-6</v>
      </c>
      <c r="BL1111" s="2">
        <f t="shared" si="214"/>
        <v>-1</v>
      </c>
      <c r="BM1111" s="2">
        <v>1.1733878169323901E-6</v>
      </c>
      <c r="BN1111" s="2">
        <v>0</v>
      </c>
      <c r="BO1111" s="2">
        <v>2.3273887695646401E-16</v>
      </c>
      <c r="BP1111" s="2">
        <f t="shared" si="215"/>
        <v>1</v>
      </c>
    </row>
    <row r="1112" spans="1:68" x14ac:dyDescent="0.2">
      <c r="A1112">
        <v>1106</v>
      </c>
      <c r="B1112">
        <f t="shared" si="206"/>
        <v>0</v>
      </c>
      <c r="D1112">
        <f t="shared" si="207"/>
        <v>0</v>
      </c>
      <c r="E1112">
        <f t="shared" si="208"/>
        <v>1</v>
      </c>
      <c r="F1112" s="16" t="s">
        <v>6155</v>
      </c>
      <c r="G1112" s="16" t="s">
        <v>4682</v>
      </c>
      <c r="H1112" s="16" t="s">
        <v>6156</v>
      </c>
      <c r="I1112" s="16" t="s">
        <v>6045</v>
      </c>
      <c r="J1112" t="s">
        <v>1105</v>
      </c>
      <c r="K1112" s="8" t="s">
        <v>3380</v>
      </c>
      <c r="L1112" s="2">
        <v>-7.0968712976609195E-26</v>
      </c>
      <c r="M1112" s="2">
        <v>3.30484431453981E-2</v>
      </c>
      <c r="N1112" s="2">
        <v>9.4783458217320498E-4</v>
      </c>
      <c r="O1112" s="2">
        <v>4.7407456515798199E-4</v>
      </c>
      <c r="P1112" s="2">
        <v>0</v>
      </c>
      <c r="Q1112" s="2">
        <v>3.3048442864156001E-2</v>
      </c>
      <c r="R1112" s="2">
        <v>8.8310926252646398E-4</v>
      </c>
      <c r="S1112" s="2">
        <f t="shared" si="216"/>
        <v>0</v>
      </c>
      <c r="T1112" s="2">
        <v>4.8696861960289E-4</v>
      </c>
      <c r="U1112" s="2">
        <v>6.8868513496150602E-3</v>
      </c>
      <c r="V1112" s="2">
        <v>0.101914310449445</v>
      </c>
      <c r="W1112" s="2">
        <v>0</v>
      </c>
      <c r="X1112" s="2">
        <v>3.3048443010056598E-2</v>
      </c>
      <c r="Y1112" s="2">
        <v>6.8959626968278696E-4</v>
      </c>
      <c r="Z1112" s="2">
        <f t="shared" si="209"/>
        <v>0</v>
      </c>
      <c r="AA1112" s="2">
        <v>3.3525521849590498E-4</v>
      </c>
      <c r="AB1112" s="2">
        <v>2.8619041391977498E-61</v>
      </c>
      <c r="AC1112" s="2">
        <v>6.14717388872959E-19</v>
      </c>
      <c r="AD1112" s="2">
        <f t="shared" si="210"/>
        <v>0</v>
      </c>
      <c r="AE1112" s="2">
        <v>0</v>
      </c>
      <c r="AF1112" s="2">
        <v>6.0312260885532598E-2</v>
      </c>
      <c r="AG1112" s="2">
        <v>1.3161952007049501E-3</v>
      </c>
      <c r="AH1112" s="2">
        <v>6.5757764593313403E-4</v>
      </c>
      <c r="AI1112" s="2">
        <v>2.4805064524331499E-23</v>
      </c>
      <c r="AJ1112" s="2">
        <v>6.0312261008419903E-2</v>
      </c>
      <c r="AK1112" s="2">
        <v>1.6179725809563901E-3</v>
      </c>
      <c r="AL1112" s="2">
        <f t="shared" si="205"/>
        <v>1</v>
      </c>
      <c r="AM1112" s="2">
        <v>9.1470427694642002E-4</v>
      </c>
      <c r="AN1112" s="2">
        <v>3.0188481479004999E-59</v>
      </c>
      <c r="AO1112" s="2">
        <v>1.70676443719668E-8</v>
      </c>
      <c r="AP1112" s="2">
        <v>0</v>
      </c>
      <c r="AQ1112" s="2">
        <v>5.2175419627599397E-2</v>
      </c>
      <c r="AR1112" s="2">
        <v>9.5636337430216598E-4</v>
      </c>
      <c r="AS1112" s="2">
        <f t="shared" si="211"/>
        <v>-1</v>
      </c>
      <c r="AT1112" s="2">
        <v>4.6559380015176498E-4</v>
      </c>
      <c r="AU1112" s="2">
        <v>3.0734596632771198E-67</v>
      </c>
      <c r="AV1112" s="2">
        <v>7.1240080825479999E-17</v>
      </c>
      <c r="AW1112" s="2">
        <f t="shared" si="212"/>
        <v>1</v>
      </c>
      <c r="AX1112" s="2">
        <v>0</v>
      </c>
      <c r="AY1112" s="2">
        <v>7.3536068955672204E-2</v>
      </c>
      <c r="AZ1112" s="2">
        <v>1.0279081783648701E-3</v>
      </c>
      <c r="BA1112" s="2">
        <v>4.9980570083390998E-4</v>
      </c>
      <c r="BB1112" s="2">
        <v>0</v>
      </c>
      <c r="BC1112" s="2">
        <v>8.4127138766122295E-2</v>
      </c>
      <c r="BD1112" s="2">
        <v>3.6108967482519801E-2</v>
      </c>
      <c r="BE1112" s="2">
        <f t="shared" si="213"/>
        <v>1</v>
      </c>
      <c r="BF1112" s="2">
        <v>3.8057597123606499E-2</v>
      </c>
      <c r="BG1112" s="2">
        <v>0</v>
      </c>
      <c r="BH1112" s="2">
        <v>0</v>
      </c>
      <c r="BI1112" s="2">
        <v>0</v>
      </c>
      <c r="BJ1112" s="2">
        <v>3.3607974984890598E-2</v>
      </c>
      <c r="BK1112" s="2">
        <v>1.9825357109281501E-4</v>
      </c>
      <c r="BL1112" s="2">
        <f t="shared" si="214"/>
        <v>-1</v>
      </c>
      <c r="BM1112" s="2">
        <v>9.6417418473503607E-5</v>
      </c>
      <c r="BN1112" s="2">
        <v>0</v>
      </c>
      <c r="BO1112" s="2">
        <v>6.6952969232675296E-163</v>
      </c>
      <c r="BP1112" s="2">
        <f t="shared" si="215"/>
        <v>1</v>
      </c>
    </row>
    <row r="1113" spans="1:68" x14ac:dyDescent="0.2">
      <c r="A1113">
        <v>1107</v>
      </c>
      <c r="B1113">
        <f t="shared" si="206"/>
        <v>0</v>
      </c>
      <c r="D1113">
        <f t="shared" si="207"/>
        <v>0</v>
      </c>
      <c r="E1113">
        <f t="shared" si="208"/>
        <v>0</v>
      </c>
      <c r="F1113" s="16" t="s">
        <v>6157</v>
      </c>
      <c r="G1113" s="16" t="s">
        <v>4686</v>
      </c>
      <c r="H1113" s="16" t="s">
        <v>6158</v>
      </c>
      <c r="I1113" s="16" t="s">
        <v>6159</v>
      </c>
      <c r="J1113" t="s">
        <v>1106</v>
      </c>
      <c r="K1113" s="8" t="s">
        <v>3381</v>
      </c>
      <c r="L1113" s="2">
        <v>0</v>
      </c>
      <c r="M1113" s="2">
        <v>1.3376616878901599</v>
      </c>
      <c r="N1113" s="2">
        <v>1.2105326907153499E-2</v>
      </c>
      <c r="O1113" s="2">
        <v>5.5558042170562897E-3</v>
      </c>
      <c r="P1113" s="2">
        <v>0</v>
      </c>
      <c r="Q1113" s="2">
        <v>1.33766168775259</v>
      </c>
      <c r="R1113" s="2">
        <v>1.39812475006976E-2</v>
      </c>
      <c r="S1113" s="2">
        <f t="shared" si="216"/>
        <v>1</v>
      </c>
      <c r="T1113" s="2">
        <v>7.7703908354371399E-3</v>
      </c>
      <c r="U1113" s="2">
        <v>6.7925599807389299E-84</v>
      </c>
      <c r="V1113" s="2">
        <v>1.2510185123166999E-2</v>
      </c>
      <c r="W1113" s="2">
        <v>0</v>
      </c>
      <c r="X1113" s="2">
        <v>0.18049020192863799</v>
      </c>
      <c r="Y1113" s="2">
        <v>4.5364068215475499E-2</v>
      </c>
      <c r="Z1113" s="2">
        <f t="shared" si="209"/>
        <v>1</v>
      </c>
      <c r="AA1113" s="2">
        <v>4.6875616545276097E-2</v>
      </c>
      <c r="AB1113" s="2">
        <v>0</v>
      </c>
      <c r="AC1113" s="2">
        <v>0</v>
      </c>
      <c r="AD1113" s="2">
        <f t="shared" si="210"/>
        <v>1</v>
      </c>
      <c r="AE1113" s="2">
        <v>0</v>
      </c>
      <c r="AF1113" s="2">
        <v>1.64301759713317</v>
      </c>
      <c r="AG1113" s="2">
        <v>0.30198197997123499</v>
      </c>
      <c r="AH1113" s="2">
        <v>0.28858777614709502</v>
      </c>
      <c r="AI1113" s="2">
        <v>0</v>
      </c>
      <c r="AJ1113" s="2">
        <v>1.6430175971954999</v>
      </c>
      <c r="AK1113" s="2">
        <v>2.27218616364908E-2</v>
      </c>
      <c r="AL1113" s="2">
        <f t="shared" si="205"/>
        <v>-1</v>
      </c>
      <c r="AM1113" s="2">
        <v>1.3605109516288599E-2</v>
      </c>
      <c r="AN1113" s="2">
        <v>0</v>
      </c>
      <c r="AO1113" s="2">
        <v>0</v>
      </c>
      <c r="AP1113" s="2">
        <v>0</v>
      </c>
      <c r="AQ1113" s="2">
        <v>7.5337888813653997E-2</v>
      </c>
      <c r="AR1113" s="2">
        <v>4.0657052539678998E-3</v>
      </c>
      <c r="AS1113" s="2">
        <f t="shared" si="211"/>
        <v>-1</v>
      </c>
      <c r="AT1113" s="2">
        <v>3.7928414868602599E-3</v>
      </c>
      <c r="AU1113" s="2">
        <v>0</v>
      </c>
      <c r="AV1113" s="2">
        <v>0</v>
      </c>
      <c r="AW1113" s="2">
        <f t="shared" si="212"/>
        <v>1</v>
      </c>
      <c r="AX1113" s="2">
        <v>0</v>
      </c>
      <c r="AY1113" s="2">
        <v>2.5581237415364702</v>
      </c>
      <c r="AZ1113" s="2">
        <v>3.06592023202087E-2</v>
      </c>
      <c r="BA1113" s="2">
        <v>1.46870498185849E-2</v>
      </c>
      <c r="BB1113" s="2">
        <v>0</v>
      </c>
      <c r="BC1113" s="2">
        <v>1.90266388891949</v>
      </c>
      <c r="BD1113" s="2">
        <v>1.6406944713611499E-2</v>
      </c>
      <c r="BE1113" s="2">
        <f t="shared" si="213"/>
        <v>-1</v>
      </c>
      <c r="BF1113" s="2">
        <v>7.8173275663661196E-3</v>
      </c>
      <c r="BG1113" s="2">
        <v>1.1510277516400301E-199</v>
      </c>
      <c r="BH1113" s="2">
        <v>1.99027853517069E-35</v>
      </c>
      <c r="BI1113" s="2">
        <v>0</v>
      </c>
      <c r="BJ1113" s="2">
        <v>8.0838735660858002E-2</v>
      </c>
      <c r="BK1113" s="2">
        <v>1.1658351795962401E-3</v>
      </c>
      <c r="BL1113" s="2">
        <f t="shared" si="214"/>
        <v>-1</v>
      </c>
      <c r="BM1113" s="2">
        <v>6.4776730037875805E-4</v>
      </c>
      <c r="BN1113" s="2">
        <v>0</v>
      </c>
      <c r="BO1113" s="2">
        <v>1.01371216068091E-198</v>
      </c>
      <c r="BP1113" s="2">
        <f t="shared" si="215"/>
        <v>1</v>
      </c>
    </row>
    <row r="1114" spans="1:68" x14ac:dyDescent="0.2">
      <c r="A1114">
        <v>1108</v>
      </c>
      <c r="B1114">
        <f t="shared" si="206"/>
        <v>0</v>
      </c>
      <c r="D1114">
        <f t="shared" si="207"/>
        <v>0</v>
      </c>
      <c r="E1114">
        <f t="shared" si="208"/>
        <v>0</v>
      </c>
      <c r="F1114" s="16" t="s">
        <v>6160</v>
      </c>
      <c r="G1114" s="16" t="s">
        <v>4682</v>
      </c>
      <c r="H1114" s="16" t="s">
        <v>6161</v>
      </c>
      <c r="I1114" s="16" t="s">
        <v>6162</v>
      </c>
      <c r="J1114" t="s">
        <v>1107</v>
      </c>
      <c r="K1114" s="8" t="s">
        <v>3382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f t="shared" si="216"/>
        <v>0</v>
      </c>
      <c r="T1114" s="2">
        <v>0</v>
      </c>
      <c r="U1114" s="2">
        <v>1</v>
      </c>
      <c r="V1114" s="2" t="s">
        <v>7968</v>
      </c>
      <c r="W1114" s="2">
        <v>0</v>
      </c>
      <c r="X1114" s="2">
        <v>0</v>
      </c>
      <c r="Y1114" s="2">
        <v>0</v>
      </c>
      <c r="Z1114" s="2">
        <f t="shared" si="209"/>
        <v>0</v>
      </c>
      <c r="AA1114" s="2">
        <v>0</v>
      </c>
      <c r="AB1114" s="2">
        <v>1</v>
      </c>
      <c r="AC1114" s="2" t="s">
        <v>7968</v>
      </c>
      <c r="AD1114" s="2">
        <f t="shared" si="210"/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f t="shared" si="205"/>
        <v>0</v>
      </c>
      <c r="AM1114" s="2">
        <v>0</v>
      </c>
      <c r="AN1114" s="2">
        <v>1</v>
      </c>
      <c r="AO1114" s="2" t="s">
        <v>7968</v>
      </c>
      <c r="AP1114" s="2">
        <v>0</v>
      </c>
      <c r="AQ1114" s="2">
        <v>0</v>
      </c>
      <c r="AR1114" s="2">
        <v>0</v>
      </c>
      <c r="AS1114" s="2">
        <f t="shared" si="211"/>
        <v>0</v>
      </c>
      <c r="AT1114" s="2">
        <v>0</v>
      </c>
      <c r="AU1114" s="2">
        <v>1</v>
      </c>
      <c r="AV1114" s="2" t="s">
        <v>7968</v>
      </c>
      <c r="AW1114" s="2">
        <f t="shared" si="212"/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f t="shared" si="213"/>
        <v>0</v>
      </c>
      <c r="BF1114" s="2">
        <v>0</v>
      </c>
      <c r="BG1114" s="2">
        <v>1</v>
      </c>
      <c r="BH1114" s="2" t="s">
        <v>7968</v>
      </c>
      <c r="BI1114" s="2">
        <v>0</v>
      </c>
      <c r="BJ1114" s="2">
        <v>0</v>
      </c>
      <c r="BK1114" s="2">
        <v>0</v>
      </c>
      <c r="BL1114" s="2">
        <f t="shared" si="214"/>
        <v>0</v>
      </c>
      <c r="BM1114" s="2">
        <v>0</v>
      </c>
      <c r="BN1114" s="2">
        <v>1</v>
      </c>
      <c r="BO1114" s="2" t="s">
        <v>7968</v>
      </c>
      <c r="BP1114" s="2">
        <f t="shared" si="215"/>
        <v>0</v>
      </c>
    </row>
    <row r="1115" spans="1:68" x14ac:dyDescent="0.2">
      <c r="A1115">
        <v>1109</v>
      </c>
      <c r="B1115">
        <f t="shared" si="206"/>
        <v>0</v>
      </c>
      <c r="D1115">
        <f t="shared" si="207"/>
        <v>0</v>
      </c>
      <c r="E1115">
        <f t="shared" si="208"/>
        <v>0</v>
      </c>
      <c r="F1115" s="16" t="s">
        <v>6163</v>
      </c>
      <c r="G1115" s="16" t="s">
        <v>4686</v>
      </c>
      <c r="H1115" s="16" t="s">
        <v>6161</v>
      </c>
      <c r="I1115" s="16" t="s">
        <v>6164</v>
      </c>
      <c r="J1115" t="s">
        <v>1108</v>
      </c>
      <c r="K1115" s="8" t="s">
        <v>3383</v>
      </c>
      <c r="L1115" s="2">
        <v>0</v>
      </c>
      <c r="M1115" s="2">
        <v>3.3048443148463398E-2</v>
      </c>
      <c r="N1115" s="2">
        <v>2.27042608946631E-5</v>
      </c>
      <c r="O1115" s="2">
        <v>6.3231359167957399E-6</v>
      </c>
      <c r="P1115" s="2">
        <v>0</v>
      </c>
      <c r="Q1115" s="2">
        <v>3.3048442882875201E-2</v>
      </c>
      <c r="R1115" s="2">
        <v>2.77029905484731E-5</v>
      </c>
      <c r="S1115" s="2">
        <f t="shared" si="216"/>
        <v>0</v>
      </c>
      <c r="T1115" s="2">
        <v>7.2992467245156398E-6</v>
      </c>
      <c r="U1115" s="2">
        <v>2.17967838052193E-14</v>
      </c>
      <c r="V1115" s="2">
        <v>0.77384389137304799</v>
      </c>
      <c r="W1115" s="2">
        <v>0</v>
      </c>
      <c r="X1115" s="2">
        <v>3.30484430193171E-2</v>
      </c>
      <c r="Y1115" s="2">
        <v>2.17088683807984E-5</v>
      </c>
      <c r="Z1115" s="2">
        <f t="shared" si="209"/>
        <v>0</v>
      </c>
      <c r="AA1115" s="2">
        <v>5.9416506712578704E-6</v>
      </c>
      <c r="AB1115" s="2">
        <v>3.35376628329464E-4</v>
      </c>
      <c r="AC1115" s="2">
        <v>1.34896207818841</v>
      </c>
      <c r="AD1115" s="2">
        <f t="shared" si="210"/>
        <v>0</v>
      </c>
      <c r="AE1115" s="2">
        <v>0</v>
      </c>
      <c r="AF1115" s="2">
        <v>6.03122608941331E-2</v>
      </c>
      <c r="AG1115" s="2">
        <v>4.4130951216828299E-5</v>
      </c>
      <c r="AH1115" s="2">
        <v>1.18823147139735E-5</v>
      </c>
      <c r="AI1115" s="2">
        <v>0</v>
      </c>
      <c r="AJ1115" s="2">
        <v>6.0312260990466798E-2</v>
      </c>
      <c r="AK1115" s="2">
        <v>4.8327486379225198E-5</v>
      </c>
      <c r="AL1115" s="2">
        <f t="shared" si="205"/>
        <v>0</v>
      </c>
      <c r="AM1115" s="2">
        <v>1.51031691015168E-5</v>
      </c>
      <c r="AN1115" s="2">
        <v>6.1358452221710403E-25</v>
      </c>
      <c r="AO1115" s="2">
        <v>1.1617533981731001</v>
      </c>
      <c r="AP1115" s="2">
        <v>0</v>
      </c>
      <c r="AQ1115" s="2">
        <v>9.5654935972170202E-2</v>
      </c>
      <c r="AR1115" s="2">
        <v>9.7429351454275098E-5</v>
      </c>
      <c r="AS1115" s="2">
        <f t="shared" si="211"/>
        <v>0</v>
      </c>
      <c r="AT1115" s="2">
        <v>1.9644347761285799E-5</v>
      </c>
      <c r="AU1115" s="2">
        <v>8.7871602973121098E-86</v>
      </c>
      <c r="AV1115" s="2">
        <v>1.6858642242508499E-3</v>
      </c>
      <c r="AW1115" s="2">
        <f t="shared" si="212"/>
        <v>0</v>
      </c>
      <c r="AX1115" s="2">
        <v>0</v>
      </c>
      <c r="AY1115" s="2">
        <v>0.110304103426023</v>
      </c>
      <c r="AZ1115" s="2">
        <v>3.2885235038084198E-5</v>
      </c>
      <c r="BA1115" s="2">
        <v>5.9186224188019498E-6</v>
      </c>
      <c r="BB1115" s="2">
        <v>0</v>
      </c>
      <c r="BC1115" s="2">
        <v>6.1300848255205702E-2</v>
      </c>
      <c r="BD1115" s="2">
        <v>4.8958247562196797E-5</v>
      </c>
      <c r="BE1115" s="2">
        <f t="shared" si="213"/>
        <v>0</v>
      </c>
      <c r="BF1115" s="2">
        <v>1.44186215672763E-5</v>
      </c>
      <c r="BG1115" s="2">
        <v>0</v>
      </c>
      <c r="BH1115" s="2">
        <v>0.217843975632454</v>
      </c>
      <c r="BI1115" s="2">
        <v>0</v>
      </c>
      <c r="BJ1115" s="2">
        <v>0.10642525411626599</v>
      </c>
      <c r="BK1115" s="2">
        <v>6.2956546120220103E-5</v>
      </c>
      <c r="BL1115" s="2">
        <f t="shared" si="214"/>
        <v>0</v>
      </c>
      <c r="BM1115" s="2">
        <v>1.7783386484927601E-5</v>
      </c>
      <c r="BN1115" s="2">
        <v>0</v>
      </c>
      <c r="BO1115" s="2">
        <v>5.6408952281755798E-2</v>
      </c>
      <c r="BP1115" s="2">
        <f t="shared" si="215"/>
        <v>0</v>
      </c>
    </row>
    <row r="1116" spans="1:68" x14ac:dyDescent="0.2">
      <c r="A1116">
        <v>1110</v>
      </c>
      <c r="B1116">
        <f t="shared" si="206"/>
        <v>0</v>
      </c>
      <c r="D1116">
        <f t="shared" si="207"/>
        <v>0</v>
      </c>
      <c r="E1116">
        <f t="shared" si="208"/>
        <v>0</v>
      </c>
      <c r="F1116" s="16" t="s">
        <v>6165</v>
      </c>
      <c r="G1116" s="16" t="s">
        <v>4686</v>
      </c>
      <c r="H1116" s="16" t="s">
        <v>6161</v>
      </c>
      <c r="I1116" s="16" t="s">
        <v>6166</v>
      </c>
      <c r="J1116" t="s">
        <v>1109</v>
      </c>
      <c r="K1116" s="8" t="s">
        <v>3384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f t="shared" si="216"/>
        <v>0</v>
      </c>
      <c r="T1116" s="2">
        <v>0</v>
      </c>
      <c r="U1116" s="2">
        <v>1</v>
      </c>
      <c r="V1116" s="2" t="s">
        <v>7968</v>
      </c>
      <c r="W1116" s="2">
        <v>0</v>
      </c>
      <c r="X1116" s="2">
        <v>0</v>
      </c>
      <c r="Y1116" s="2">
        <v>0</v>
      </c>
      <c r="Z1116" s="2">
        <f t="shared" si="209"/>
        <v>0</v>
      </c>
      <c r="AA1116" s="2">
        <v>0</v>
      </c>
      <c r="AB1116" s="2">
        <v>1</v>
      </c>
      <c r="AC1116" s="2" t="s">
        <v>7968</v>
      </c>
      <c r="AD1116" s="2">
        <f t="shared" si="210"/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f t="shared" si="205"/>
        <v>0</v>
      </c>
      <c r="AM1116" s="2">
        <v>0</v>
      </c>
      <c r="AN1116" s="2">
        <v>1</v>
      </c>
      <c r="AO1116" s="2" t="s">
        <v>7968</v>
      </c>
      <c r="AP1116" s="2">
        <v>0</v>
      </c>
      <c r="AQ1116" s="2">
        <v>0</v>
      </c>
      <c r="AR1116" s="2">
        <v>0</v>
      </c>
      <c r="AS1116" s="2">
        <f t="shared" si="211"/>
        <v>0</v>
      </c>
      <c r="AT1116" s="2">
        <v>0</v>
      </c>
      <c r="AU1116" s="2">
        <v>1</v>
      </c>
      <c r="AV1116" s="2" t="s">
        <v>7968</v>
      </c>
      <c r="AW1116" s="2">
        <f t="shared" si="212"/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f t="shared" si="213"/>
        <v>0</v>
      </c>
      <c r="BF1116" s="2">
        <v>0</v>
      </c>
      <c r="BG1116" s="2">
        <v>1</v>
      </c>
      <c r="BH1116" s="2" t="s">
        <v>7968</v>
      </c>
      <c r="BI1116" s="2">
        <v>0</v>
      </c>
      <c r="BJ1116" s="2">
        <v>0</v>
      </c>
      <c r="BK1116" s="2">
        <v>0</v>
      </c>
      <c r="BL1116" s="2">
        <f t="shared" si="214"/>
        <v>0</v>
      </c>
      <c r="BM1116" s="2">
        <v>0</v>
      </c>
      <c r="BN1116" s="2">
        <v>1</v>
      </c>
      <c r="BO1116" s="2" t="s">
        <v>7968</v>
      </c>
      <c r="BP1116" s="2">
        <f t="shared" si="215"/>
        <v>0</v>
      </c>
    </row>
    <row r="1117" spans="1:68" x14ac:dyDescent="0.2">
      <c r="A1117">
        <v>1111</v>
      </c>
      <c r="B1117">
        <f t="shared" si="206"/>
        <v>0</v>
      </c>
      <c r="D1117">
        <f t="shared" si="207"/>
        <v>0</v>
      </c>
      <c r="E1117">
        <f t="shared" si="208"/>
        <v>0</v>
      </c>
      <c r="F1117" s="16" t="s">
        <v>6167</v>
      </c>
      <c r="G1117" s="16" t="s">
        <v>4686</v>
      </c>
      <c r="H1117" s="16" t="s">
        <v>6161</v>
      </c>
      <c r="I1117" s="16" t="s">
        <v>6168</v>
      </c>
      <c r="J1117" t="s">
        <v>1110</v>
      </c>
      <c r="K1117" s="8" t="s">
        <v>3385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f t="shared" si="216"/>
        <v>0</v>
      </c>
      <c r="T1117" s="2">
        <v>0</v>
      </c>
      <c r="U1117" s="2">
        <v>1</v>
      </c>
      <c r="V1117" s="2" t="s">
        <v>7968</v>
      </c>
      <c r="W1117" s="2">
        <v>0</v>
      </c>
      <c r="X1117" s="2">
        <v>0</v>
      </c>
      <c r="Y1117" s="2">
        <v>0</v>
      </c>
      <c r="Z1117" s="2">
        <f t="shared" si="209"/>
        <v>0</v>
      </c>
      <c r="AA1117" s="2">
        <v>0</v>
      </c>
      <c r="AB1117" s="2">
        <v>1</v>
      </c>
      <c r="AC1117" s="2" t="s">
        <v>7968</v>
      </c>
      <c r="AD1117" s="2">
        <f t="shared" si="210"/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f t="shared" si="205"/>
        <v>0</v>
      </c>
      <c r="AM1117" s="2">
        <v>0</v>
      </c>
      <c r="AN1117" s="2">
        <v>1</v>
      </c>
      <c r="AO1117" s="2" t="s">
        <v>7968</v>
      </c>
      <c r="AP1117" s="2">
        <v>0</v>
      </c>
      <c r="AQ1117" s="2">
        <v>0</v>
      </c>
      <c r="AR1117" s="2">
        <v>0</v>
      </c>
      <c r="AS1117" s="2">
        <f t="shared" si="211"/>
        <v>0</v>
      </c>
      <c r="AT1117" s="2">
        <v>0</v>
      </c>
      <c r="AU1117" s="2">
        <v>1</v>
      </c>
      <c r="AV1117" s="2" t="s">
        <v>7968</v>
      </c>
      <c r="AW1117" s="2">
        <f t="shared" si="212"/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f t="shared" si="213"/>
        <v>0</v>
      </c>
      <c r="BF1117" s="2">
        <v>0</v>
      </c>
      <c r="BG1117" s="2">
        <v>1</v>
      </c>
      <c r="BH1117" s="2" t="s">
        <v>7968</v>
      </c>
      <c r="BI1117" s="2">
        <v>0</v>
      </c>
      <c r="BJ1117" s="2">
        <v>0</v>
      </c>
      <c r="BK1117" s="2">
        <v>0</v>
      </c>
      <c r="BL1117" s="2">
        <f t="shared" si="214"/>
        <v>0</v>
      </c>
      <c r="BM1117" s="2">
        <v>0</v>
      </c>
      <c r="BN1117" s="2">
        <v>1</v>
      </c>
      <c r="BO1117" s="2" t="s">
        <v>7968</v>
      </c>
      <c r="BP1117" s="2">
        <f t="shared" si="215"/>
        <v>0</v>
      </c>
    </row>
    <row r="1118" spans="1:68" x14ac:dyDescent="0.2">
      <c r="A1118">
        <v>1112</v>
      </c>
      <c r="B1118">
        <f t="shared" si="206"/>
        <v>0</v>
      </c>
      <c r="D1118">
        <f t="shared" si="207"/>
        <v>0</v>
      </c>
      <c r="E1118">
        <f t="shared" si="208"/>
        <v>0</v>
      </c>
      <c r="F1118" s="16" t="s">
        <v>6169</v>
      </c>
      <c r="G1118" s="16" t="s">
        <v>4686</v>
      </c>
      <c r="H1118" s="16" t="s">
        <v>6161</v>
      </c>
      <c r="I1118" s="16" t="s">
        <v>6170</v>
      </c>
      <c r="J1118" t="s">
        <v>1111</v>
      </c>
      <c r="K1118" s="8" t="s">
        <v>3386</v>
      </c>
      <c r="L1118" s="2">
        <v>0</v>
      </c>
      <c r="M1118" s="2">
        <v>3.3048443139863597E-2</v>
      </c>
      <c r="N1118" s="2">
        <v>6.7921050031865397E-6</v>
      </c>
      <c r="O1118" s="2">
        <v>1.7107809366017901E-6</v>
      </c>
      <c r="P1118" s="2">
        <v>0</v>
      </c>
      <c r="Q1118" s="2">
        <v>3.3048442882810197E-2</v>
      </c>
      <c r="R1118" s="2">
        <v>1.47935189489095E-5</v>
      </c>
      <c r="S1118" s="2">
        <f t="shared" si="216"/>
        <v>0</v>
      </c>
      <c r="T1118" s="2">
        <v>4.0022684417326403E-6</v>
      </c>
      <c r="U1118" s="2">
        <v>0</v>
      </c>
      <c r="V1118" s="2">
        <v>0.132484539663274</v>
      </c>
      <c r="W1118" s="2">
        <v>0</v>
      </c>
      <c r="X1118" s="2">
        <v>3.3048443019174298E-2</v>
      </c>
      <c r="Y1118" s="2">
        <v>1.21538630806884E-5</v>
      </c>
      <c r="Z1118" s="2">
        <f t="shared" si="209"/>
        <v>0</v>
      </c>
      <c r="AA1118" s="2">
        <v>1.83910055159345E-6</v>
      </c>
      <c r="AB1118" s="2">
        <v>5.0089832632000301E-13</v>
      </c>
      <c r="AC1118" s="2">
        <v>0.49698842355120798</v>
      </c>
      <c r="AD1118" s="2">
        <f t="shared" si="210"/>
        <v>0</v>
      </c>
      <c r="AE1118" s="2">
        <v>0</v>
      </c>
      <c r="AF1118" s="2">
        <v>6.0312260880848401E-2</v>
      </c>
      <c r="AG1118" s="2">
        <v>1.1227466464033901E-5</v>
      </c>
      <c r="AH1118" s="2">
        <v>3.1206424880198898E-6</v>
      </c>
      <c r="AI1118" s="2">
        <v>0</v>
      </c>
      <c r="AJ1118" s="2">
        <v>6.0312260991130101E-2</v>
      </c>
      <c r="AK1118" s="2">
        <v>2.7426229835917799E-5</v>
      </c>
      <c r="AL1118" s="2">
        <f t="shared" si="205"/>
        <v>0</v>
      </c>
      <c r="AM1118" s="2">
        <v>7.4331716250503198E-6</v>
      </c>
      <c r="AN1118" s="2">
        <v>0</v>
      </c>
      <c r="AO1118" s="2">
        <v>6.4881734618133499E-2</v>
      </c>
      <c r="AP1118" s="2">
        <v>0</v>
      </c>
      <c r="AQ1118" s="2">
        <v>9.5654935963206497E-2</v>
      </c>
      <c r="AR1118" s="2">
        <v>4.3839100001850298E-5</v>
      </c>
      <c r="AS1118" s="2">
        <f t="shared" si="211"/>
        <v>0</v>
      </c>
      <c r="AT1118" s="2">
        <v>1.11487489340441E-5</v>
      </c>
      <c r="AU1118" s="2">
        <v>0</v>
      </c>
      <c r="AV1118" s="2">
        <v>2.0581407387408601E-3</v>
      </c>
      <c r="AW1118" s="2">
        <f t="shared" si="212"/>
        <v>0</v>
      </c>
      <c r="AX1118" s="2">
        <v>0</v>
      </c>
      <c r="AY1118" s="2">
        <v>0.110304103431709</v>
      </c>
      <c r="AZ1118" s="2">
        <v>1.6992540464274899E-5</v>
      </c>
      <c r="BA1118" s="2">
        <v>5.6392541807852501E-6</v>
      </c>
      <c r="BB1118" s="2">
        <v>0</v>
      </c>
      <c r="BC1118" s="2">
        <v>6.1300848254485202E-2</v>
      </c>
      <c r="BD1118" s="2">
        <v>2.5423460444009001E-5</v>
      </c>
      <c r="BE1118" s="2">
        <f t="shared" si="213"/>
        <v>0</v>
      </c>
      <c r="BF1118" s="2">
        <v>7.5336674076413297E-6</v>
      </c>
      <c r="BG1118" s="2">
        <v>1.20355549915869E-193</v>
      </c>
      <c r="BH1118" s="2">
        <v>0.50859675840890295</v>
      </c>
      <c r="BI1118" s="2">
        <v>0</v>
      </c>
      <c r="BJ1118" s="2">
        <v>0.10642525412515901</v>
      </c>
      <c r="BK1118" s="2">
        <v>5.2885614305916302E-5</v>
      </c>
      <c r="BL1118" s="2">
        <f t="shared" si="214"/>
        <v>0</v>
      </c>
      <c r="BM1118" s="2">
        <v>1.29387758515097E-5</v>
      </c>
      <c r="BN1118" s="2">
        <v>0</v>
      </c>
      <c r="BO1118" s="2">
        <v>1.08400845265402E-2</v>
      </c>
      <c r="BP1118" s="2">
        <f t="shared" si="215"/>
        <v>0</v>
      </c>
    </row>
    <row r="1119" spans="1:68" x14ac:dyDescent="0.2">
      <c r="A1119">
        <v>1113</v>
      </c>
      <c r="B1119">
        <f t="shared" si="206"/>
        <v>0</v>
      </c>
      <c r="D1119">
        <f t="shared" si="207"/>
        <v>0</v>
      </c>
      <c r="E1119">
        <f t="shared" si="208"/>
        <v>0</v>
      </c>
      <c r="F1119" s="16" t="s">
        <v>6171</v>
      </c>
      <c r="G1119" s="16" t="s">
        <v>4686</v>
      </c>
      <c r="H1119" s="16" t="s">
        <v>6161</v>
      </c>
      <c r="I1119" s="16" t="s">
        <v>6172</v>
      </c>
      <c r="J1119" t="s">
        <v>1112</v>
      </c>
      <c r="K1119" s="8" t="s">
        <v>3387</v>
      </c>
      <c r="L1119" s="2">
        <v>3.67205168783357E-3</v>
      </c>
      <c r="M1119" s="2">
        <v>0.160028081416656</v>
      </c>
      <c r="N1119" s="2">
        <v>3.48482229949151E-2</v>
      </c>
      <c r="O1119" s="2">
        <v>3.2515230210248602E-2</v>
      </c>
      <c r="P1119" s="2">
        <v>3.67205169324056E-3</v>
      </c>
      <c r="Q1119" s="2">
        <v>0.12697963799640799</v>
      </c>
      <c r="R1119" s="2">
        <v>3.60239439182065E-2</v>
      </c>
      <c r="S1119" s="2">
        <f t="shared" si="216"/>
        <v>1</v>
      </c>
      <c r="T1119" s="2">
        <v>3.3932288289218897E-2</v>
      </c>
      <c r="U1119" s="2">
        <v>2.01638776976318E-4</v>
      </c>
      <c r="V1119" s="2">
        <v>7.3710930421027601E-5</v>
      </c>
      <c r="W1119" s="2">
        <v>3.6720516915809799E-3</v>
      </c>
      <c r="X1119" s="2">
        <v>0.16002808117852399</v>
      </c>
      <c r="Y1119" s="2">
        <v>7.69508597370996E-2</v>
      </c>
      <c r="Z1119" s="2">
        <f t="shared" si="209"/>
        <v>1</v>
      </c>
      <c r="AA1119" s="2">
        <v>8.0405536499816702E-2</v>
      </c>
      <c r="AB1119" s="2">
        <v>0</v>
      </c>
      <c r="AC1119" s="2">
        <v>0</v>
      </c>
      <c r="AD1119" s="2">
        <f t="shared" si="210"/>
        <v>1</v>
      </c>
      <c r="AE1119" s="2">
        <v>6.6096930453713697E-3</v>
      </c>
      <c r="AF1119" s="2">
        <v>0.28994689362288001</v>
      </c>
      <c r="AG1119" s="2">
        <v>0.11601026324227701</v>
      </c>
      <c r="AH1119" s="2">
        <v>0.119710351572243</v>
      </c>
      <c r="AI1119" s="2">
        <v>6.6096930446321797E-3</v>
      </c>
      <c r="AJ1119" s="2">
        <v>0.229634632866937</v>
      </c>
      <c r="AK1119" s="2">
        <v>0.11249542354651799</v>
      </c>
      <c r="AL1119" s="2">
        <f t="shared" si="205"/>
        <v>-1</v>
      </c>
      <c r="AM1119" s="2">
        <v>0.11652608371329901</v>
      </c>
      <c r="AN1119" s="2">
        <v>1.4242816158428201E-10</v>
      </c>
      <c r="AO1119" s="2">
        <v>1.9322142546476301E-12</v>
      </c>
      <c r="AP1119" s="2">
        <v>6.1094380042982996E-3</v>
      </c>
      <c r="AQ1119" s="2">
        <v>0.25203865236894302</v>
      </c>
      <c r="AR1119" s="2">
        <v>0.14353456651902599</v>
      </c>
      <c r="AS1119" s="2">
        <f t="shared" si="211"/>
        <v>1</v>
      </c>
      <c r="AT1119" s="2">
        <v>0.147345380460735</v>
      </c>
      <c r="AU1119" s="2">
        <v>0</v>
      </c>
      <c r="AV1119" s="2">
        <v>0</v>
      </c>
      <c r="AW1119" s="2">
        <f t="shared" si="212"/>
        <v>1</v>
      </c>
      <c r="AX1119" s="2">
        <v>1.9064904265130501E-2</v>
      </c>
      <c r="AY1119" s="2">
        <v>0.23967311113277001</v>
      </c>
      <c r="AZ1119" s="2">
        <v>5.1355672189665802E-2</v>
      </c>
      <c r="BA1119" s="2">
        <v>3.9002541706633198E-2</v>
      </c>
      <c r="BB1119" s="2">
        <v>1.1070792150344099E-2</v>
      </c>
      <c r="BC1119" s="2">
        <v>7.2371640404608306E-2</v>
      </c>
      <c r="BD1119" s="2">
        <v>1.1378679413312101E-2</v>
      </c>
      <c r="BE1119" s="2">
        <f t="shared" si="213"/>
        <v>-1</v>
      </c>
      <c r="BF1119" s="2">
        <v>1.12221378263813E-2</v>
      </c>
      <c r="BG1119" s="2">
        <v>0</v>
      </c>
      <c r="BH1119" s="2">
        <v>0</v>
      </c>
      <c r="BI1119" s="2">
        <v>1.09393785417273E-2</v>
      </c>
      <c r="BJ1119" s="2">
        <v>0.117364632683299</v>
      </c>
      <c r="BK1119" s="2">
        <v>1.21936329085813E-2</v>
      </c>
      <c r="BL1119" s="2">
        <f t="shared" si="214"/>
        <v>-1</v>
      </c>
      <c r="BM1119" s="2">
        <v>1.1716595172953899E-2</v>
      </c>
      <c r="BN1119" s="2">
        <v>0</v>
      </c>
      <c r="BO1119" s="2">
        <v>0</v>
      </c>
      <c r="BP1119" s="2">
        <f t="shared" si="215"/>
        <v>1</v>
      </c>
    </row>
    <row r="1120" spans="1:68" x14ac:dyDescent="0.2">
      <c r="A1120">
        <v>1114</v>
      </c>
      <c r="B1120">
        <f t="shared" si="206"/>
        <v>0</v>
      </c>
      <c r="D1120">
        <f t="shared" si="207"/>
        <v>0</v>
      </c>
      <c r="E1120">
        <f t="shared" si="208"/>
        <v>0</v>
      </c>
      <c r="F1120" s="16" t="s">
        <v>6173</v>
      </c>
      <c r="G1120" s="16" t="s">
        <v>4686</v>
      </c>
      <c r="H1120" s="16" t="s">
        <v>6161</v>
      </c>
      <c r="I1120" s="16" t="s">
        <v>6053</v>
      </c>
      <c r="J1120" t="s">
        <v>1113</v>
      </c>
      <c r="K1120" s="8" t="s">
        <v>3388</v>
      </c>
      <c r="L1120" s="2">
        <v>0</v>
      </c>
      <c r="M1120" s="2">
        <v>3.58910316342067</v>
      </c>
      <c r="N1120" s="2">
        <v>0.13300912756943001</v>
      </c>
      <c r="O1120" s="2">
        <v>0.10231881068915601</v>
      </c>
      <c r="P1120" s="2">
        <v>0</v>
      </c>
      <c r="Q1120" s="2">
        <v>3.5891031625593599</v>
      </c>
      <c r="R1120" s="2">
        <v>9.3490938918457694E-2</v>
      </c>
      <c r="S1120" s="2">
        <f t="shared" si="216"/>
        <v>-1</v>
      </c>
      <c r="T1120" s="2">
        <v>5.7578807061027998E-2</v>
      </c>
      <c r="U1120" s="2">
        <v>0</v>
      </c>
      <c r="V1120" s="2">
        <v>5.2399118535033498E-46</v>
      </c>
      <c r="W1120" s="2">
        <v>0</v>
      </c>
      <c r="X1120" s="2">
        <v>0.81067925722328105</v>
      </c>
      <c r="Y1120" s="2">
        <v>9.9238658594515403E-2</v>
      </c>
      <c r="Z1120" s="2">
        <f t="shared" si="209"/>
        <v>-1</v>
      </c>
      <c r="AA1120" s="2">
        <v>8.6071378282661801E-2</v>
      </c>
      <c r="AB1120" s="2">
        <v>1.9416887406336199E-116</v>
      </c>
      <c r="AC1120" s="2">
        <v>4.13056493111935E-62</v>
      </c>
      <c r="AD1120" s="2">
        <f t="shared" si="210"/>
        <v>1</v>
      </c>
      <c r="AE1120" s="2">
        <v>0</v>
      </c>
      <c r="AF1120" s="2">
        <v>4.44050968396221</v>
      </c>
      <c r="AG1120" s="2">
        <v>0.11422182770562</v>
      </c>
      <c r="AH1120" s="2">
        <v>7.0819377813520296E-2</v>
      </c>
      <c r="AI1120" s="2">
        <v>0</v>
      </c>
      <c r="AJ1120" s="2">
        <v>4.4405096843155203</v>
      </c>
      <c r="AK1120" s="2">
        <v>0.127748185992588</v>
      </c>
      <c r="AL1120" s="2">
        <f t="shared" si="205"/>
        <v>1</v>
      </c>
      <c r="AM1120" s="2">
        <v>8.4173597679865694E-2</v>
      </c>
      <c r="AN1120" s="2">
        <v>1.24218402722711E-31</v>
      </c>
      <c r="AO1120" s="2">
        <v>7.3811532373416102E-4</v>
      </c>
      <c r="AP1120" s="2">
        <v>6.6228301675270204E-2</v>
      </c>
      <c r="AQ1120" s="2">
        <v>0.63958458117278505</v>
      </c>
      <c r="AR1120" s="2">
        <v>0.193499524915137</v>
      </c>
      <c r="AS1120" s="2">
        <f t="shared" si="211"/>
        <v>1</v>
      </c>
      <c r="AT1120" s="2">
        <v>0.186445777873679</v>
      </c>
      <c r="AU1120" s="2">
        <v>0</v>
      </c>
      <c r="AV1120" s="2">
        <v>2.3626694505831801E-206</v>
      </c>
      <c r="AW1120" s="2">
        <f t="shared" si="212"/>
        <v>1</v>
      </c>
      <c r="AX1120" s="2">
        <v>0</v>
      </c>
      <c r="AY1120" s="2">
        <v>7.7663318211673698</v>
      </c>
      <c r="AZ1120" s="2">
        <v>0.53254565909776197</v>
      </c>
      <c r="BA1120" s="2">
        <v>0.46651614937659402</v>
      </c>
      <c r="BB1120" s="2">
        <v>0</v>
      </c>
      <c r="BC1120" s="2">
        <v>5.1269047905170497</v>
      </c>
      <c r="BD1120" s="2">
        <v>0.12789646280455</v>
      </c>
      <c r="BE1120" s="2">
        <f t="shared" si="213"/>
        <v>-1</v>
      </c>
      <c r="BF1120" s="2">
        <v>7.4540959272662105E-2</v>
      </c>
      <c r="BG1120" s="2">
        <v>0</v>
      </c>
      <c r="BH1120" s="2">
        <v>0</v>
      </c>
      <c r="BI1120" s="2">
        <v>0</v>
      </c>
      <c r="BJ1120" s="2">
        <v>0.43754083927043602</v>
      </c>
      <c r="BK1120" s="2">
        <v>8.8495868770749803E-2</v>
      </c>
      <c r="BL1120" s="2">
        <f t="shared" si="214"/>
        <v>-1</v>
      </c>
      <c r="BM1120" s="2">
        <v>8.0117824022636799E-2</v>
      </c>
      <c r="BN1120" s="2">
        <v>0</v>
      </c>
      <c r="BO1120" s="2">
        <v>0</v>
      </c>
      <c r="BP1120" s="2">
        <f t="shared" si="215"/>
        <v>1</v>
      </c>
    </row>
    <row r="1121" spans="1:68" x14ac:dyDescent="0.2">
      <c r="A1121">
        <v>1115</v>
      </c>
      <c r="B1121">
        <f t="shared" si="206"/>
        <v>1</v>
      </c>
      <c r="D1121">
        <f t="shared" si="207"/>
        <v>0</v>
      </c>
      <c r="E1121">
        <f t="shared" si="208"/>
        <v>0</v>
      </c>
      <c r="F1121" s="16" t="s">
        <v>6174</v>
      </c>
      <c r="G1121" s="16" t="s">
        <v>4686</v>
      </c>
      <c r="H1121" s="16" t="s">
        <v>6161</v>
      </c>
      <c r="I1121" s="16" t="s">
        <v>6049</v>
      </c>
      <c r="J1121" t="s">
        <v>1114</v>
      </c>
      <c r="K1121" s="8" t="s">
        <v>3389</v>
      </c>
      <c r="L1121" s="2">
        <v>0</v>
      </c>
      <c r="M1121" s="2">
        <v>1.7827618094790101</v>
      </c>
      <c r="N1121" s="2">
        <v>1.26839234584881E-2</v>
      </c>
      <c r="O1121" s="2">
        <v>5.0115552842769102E-3</v>
      </c>
      <c r="P1121" s="2">
        <v>0</v>
      </c>
      <c r="Q1121" s="2">
        <v>1.78276180900596</v>
      </c>
      <c r="R1121" s="2">
        <v>1.4169862420233E-2</v>
      </c>
      <c r="S1121" s="2">
        <f t="shared" si="216"/>
        <v>0</v>
      </c>
      <c r="T1121" s="2">
        <v>6.2712842397452404E-3</v>
      </c>
      <c r="U1121" s="2">
        <v>7.14698725800642E-26</v>
      </c>
      <c r="V1121" s="2">
        <v>0.21915830358359001</v>
      </c>
      <c r="W1121" s="2">
        <v>0</v>
      </c>
      <c r="X1121" s="2">
        <v>0.35665685727141799</v>
      </c>
      <c r="Y1121" s="2">
        <v>3.0442586240330199E-3</v>
      </c>
      <c r="Z1121" s="2">
        <f t="shared" si="209"/>
        <v>0</v>
      </c>
      <c r="AA1121" s="2">
        <v>1.3603633722405299E-3</v>
      </c>
      <c r="AB1121" s="2">
        <v>0</v>
      </c>
      <c r="AC1121" s="2">
        <v>3.2556829486465502E-58</v>
      </c>
      <c r="AD1121" s="2">
        <f t="shared" si="210"/>
        <v>0</v>
      </c>
      <c r="AE1121" s="2">
        <v>0</v>
      </c>
      <c r="AF1121" s="2">
        <v>2.1990163242823102</v>
      </c>
      <c r="AG1121" s="2">
        <v>1.54060494823054E-2</v>
      </c>
      <c r="AH1121" s="2">
        <v>6.6899414317797704E-3</v>
      </c>
      <c r="AI1121" s="2">
        <v>0</v>
      </c>
      <c r="AJ1121" s="2">
        <v>2.1990163244018399</v>
      </c>
      <c r="AK1121" s="2">
        <v>1.37526861395348E-2</v>
      </c>
      <c r="AL1121" s="2">
        <f t="shared" si="205"/>
        <v>0</v>
      </c>
      <c r="AM1121" s="2">
        <v>7.3972977445911697E-3</v>
      </c>
      <c r="AN1121" s="2">
        <v>1.58139801799131E-15</v>
      </c>
      <c r="AO1121" s="2">
        <v>0.20199919435396799</v>
      </c>
      <c r="AP1121" s="2">
        <v>0</v>
      </c>
      <c r="AQ1121" s="2">
        <v>0.14348240395620099</v>
      </c>
      <c r="AR1121" s="2">
        <v>9.2813505916093599E-4</v>
      </c>
      <c r="AS1121" s="2">
        <f t="shared" si="211"/>
        <v>0</v>
      </c>
      <c r="AT1121" s="2">
        <v>4.2540134453255602E-4</v>
      </c>
      <c r="AU1121" s="2">
        <v>0</v>
      </c>
      <c r="AV1121" s="2">
        <v>2.52605500914344E-99</v>
      </c>
      <c r="AW1121" s="2">
        <f t="shared" si="212"/>
        <v>0</v>
      </c>
      <c r="AX1121" s="2">
        <v>0</v>
      </c>
      <c r="AY1121" s="2">
        <v>4.7059576726380197</v>
      </c>
      <c r="AZ1121" s="2">
        <v>0.14895473515851701</v>
      </c>
      <c r="BA1121" s="2">
        <v>0.11105096546085901</v>
      </c>
      <c r="BB1121" s="2">
        <v>0</v>
      </c>
      <c r="BC1121" s="2">
        <v>2.5562105306226699</v>
      </c>
      <c r="BD1121" s="2">
        <v>2.0961631091860399E-2</v>
      </c>
      <c r="BE1121" s="2">
        <f t="shared" si="213"/>
        <v>-1</v>
      </c>
      <c r="BF1121" s="2">
        <v>9.8501282653938697E-3</v>
      </c>
      <c r="BG1121" s="2">
        <v>0</v>
      </c>
      <c r="BH1121" s="2">
        <v>0</v>
      </c>
      <c r="BI1121" s="2">
        <v>0</v>
      </c>
      <c r="BJ1121" s="2">
        <v>0.16502927561782199</v>
      </c>
      <c r="BK1121" s="2">
        <v>2.8959480758580401E-3</v>
      </c>
      <c r="BL1121" s="2">
        <f t="shared" si="214"/>
        <v>-1</v>
      </c>
      <c r="BM1121" s="2">
        <v>2.0893617610778402E-3</v>
      </c>
      <c r="BN1121" s="2">
        <v>0</v>
      </c>
      <c r="BO1121" s="2">
        <v>0</v>
      </c>
      <c r="BP1121" s="2">
        <f t="shared" si="215"/>
        <v>1</v>
      </c>
    </row>
    <row r="1122" spans="1:68" x14ac:dyDescent="0.2">
      <c r="A1122">
        <v>1116</v>
      </c>
      <c r="B1122">
        <f t="shared" si="206"/>
        <v>0</v>
      </c>
      <c r="D1122">
        <f t="shared" si="207"/>
        <v>1</v>
      </c>
      <c r="E1122">
        <f t="shared" si="208"/>
        <v>0</v>
      </c>
      <c r="F1122" s="16" t="s">
        <v>6175</v>
      </c>
      <c r="G1122" s="16" t="s">
        <v>4686</v>
      </c>
      <c r="H1122" s="16" t="s">
        <v>6161</v>
      </c>
      <c r="I1122" s="16" t="s">
        <v>6049</v>
      </c>
      <c r="J1122" t="s">
        <v>1115</v>
      </c>
      <c r="K1122" s="8" t="s">
        <v>3389</v>
      </c>
      <c r="L1122" s="2">
        <v>0</v>
      </c>
      <c r="M1122" s="2">
        <v>1000</v>
      </c>
      <c r="N1122" s="2">
        <v>362.42440723540301</v>
      </c>
      <c r="O1122" s="2">
        <v>341.472538179026</v>
      </c>
      <c r="P1122" s="2">
        <v>0</v>
      </c>
      <c r="Q1122" s="2">
        <v>1000</v>
      </c>
      <c r="R1122" s="2">
        <v>730.89625670191504</v>
      </c>
      <c r="S1122" s="2">
        <f t="shared" si="216"/>
        <v>1</v>
      </c>
      <c r="T1122" s="2">
        <v>767.32738641433605</v>
      </c>
      <c r="U1122" s="2">
        <v>0</v>
      </c>
      <c r="V1122" s="2">
        <v>0</v>
      </c>
      <c r="W1122" s="2">
        <v>0</v>
      </c>
      <c r="X1122" s="2">
        <v>1000</v>
      </c>
      <c r="Y1122" s="2">
        <v>394.78773416186402</v>
      </c>
      <c r="Z1122" s="2">
        <f t="shared" si="209"/>
        <v>1</v>
      </c>
      <c r="AA1122" s="2">
        <v>384.81261581412201</v>
      </c>
      <c r="AB1122" s="2">
        <v>5.1052778079109799E-18</v>
      </c>
      <c r="AC1122" s="2">
        <v>3.5987217346952001E-24</v>
      </c>
      <c r="AD1122" s="2">
        <f t="shared" si="210"/>
        <v>1</v>
      </c>
      <c r="AE1122" s="2">
        <v>0</v>
      </c>
      <c r="AF1122" s="2">
        <v>1000</v>
      </c>
      <c r="AG1122" s="2">
        <v>372.88417907496</v>
      </c>
      <c r="AH1122" s="2">
        <v>356.16120223695498</v>
      </c>
      <c r="AI1122" s="2">
        <v>0</v>
      </c>
      <c r="AJ1122" s="2">
        <v>1000</v>
      </c>
      <c r="AK1122" s="2">
        <v>376.66889534287901</v>
      </c>
      <c r="AL1122" s="2">
        <f t="shared" si="205"/>
        <v>0</v>
      </c>
      <c r="AM1122" s="2">
        <v>361.213804066509</v>
      </c>
      <c r="AN1122" s="2">
        <v>0.11074365134922599</v>
      </c>
      <c r="AO1122" s="2">
        <v>0.53912430254369503</v>
      </c>
      <c r="AP1122" s="2">
        <v>0</v>
      </c>
      <c r="AQ1122" s="2">
        <v>1000</v>
      </c>
      <c r="AR1122" s="2">
        <v>421.17144362425699</v>
      </c>
      <c r="AS1122" s="2">
        <f t="shared" si="211"/>
        <v>0</v>
      </c>
      <c r="AT1122" s="2">
        <v>418.58812936393798</v>
      </c>
      <c r="AU1122" s="2">
        <v>2.4027153747742199E-26</v>
      </c>
      <c r="AV1122" s="2">
        <v>6.8238632495984294E-51</v>
      </c>
      <c r="AW1122" s="2">
        <f t="shared" si="212"/>
        <v>0</v>
      </c>
      <c r="AX1122" s="2">
        <v>0</v>
      </c>
      <c r="AY1122" s="2">
        <v>1000</v>
      </c>
      <c r="AZ1122" s="2">
        <v>400.55865350055001</v>
      </c>
      <c r="BA1122" s="2">
        <v>391.095972011323</v>
      </c>
      <c r="BB1122" s="2">
        <v>0</v>
      </c>
      <c r="BC1122" s="2">
        <v>1000</v>
      </c>
      <c r="BD1122" s="2">
        <v>364.851204981173</v>
      </c>
      <c r="BE1122" s="2">
        <f t="shared" si="213"/>
        <v>-1</v>
      </c>
      <c r="BF1122" s="2">
        <v>345.04881437944903</v>
      </c>
      <c r="BG1122" s="2">
        <v>4.0881737664774202E-20</v>
      </c>
      <c r="BH1122" s="2">
        <v>2.1643777193831799E-30</v>
      </c>
      <c r="BI1122" s="2">
        <v>0</v>
      </c>
      <c r="BJ1122" s="2">
        <v>1000</v>
      </c>
      <c r="BK1122" s="2">
        <v>384.34721787140001</v>
      </c>
      <c r="BL1122" s="2">
        <f t="shared" si="214"/>
        <v>-1</v>
      </c>
      <c r="BM1122" s="2">
        <v>383.73985798616002</v>
      </c>
      <c r="BN1122" s="2">
        <v>8.2060967710572801E-11</v>
      </c>
      <c r="BO1122" s="2">
        <v>8.7366576922790397E-7</v>
      </c>
      <c r="BP1122" s="2">
        <f t="shared" si="215"/>
        <v>1</v>
      </c>
    </row>
    <row r="1123" spans="1:68" x14ac:dyDescent="0.2">
      <c r="A1123">
        <v>1117</v>
      </c>
      <c r="B1123">
        <f t="shared" si="206"/>
        <v>1</v>
      </c>
      <c r="D1123">
        <f t="shared" si="207"/>
        <v>0</v>
      </c>
      <c r="E1123">
        <f t="shared" si="208"/>
        <v>0</v>
      </c>
      <c r="F1123" s="16" t="s">
        <v>6176</v>
      </c>
      <c r="G1123" s="16" t="s">
        <v>4686</v>
      </c>
      <c r="H1123" s="16" t="s">
        <v>6161</v>
      </c>
      <c r="I1123" s="16" t="s">
        <v>6177</v>
      </c>
      <c r="J1123" t="s">
        <v>1116</v>
      </c>
      <c r="K1123" s="8" t="s">
        <v>3390</v>
      </c>
      <c r="L1123" s="2">
        <v>0</v>
      </c>
      <c r="M1123" s="2">
        <v>1.7827618094557101</v>
      </c>
      <c r="N1123" s="2">
        <v>1.26814530973475E-2</v>
      </c>
      <c r="O1123" s="2">
        <v>4.99996794511663E-3</v>
      </c>
      <c r="P1123" s="2">
        <v>0</v>
      </c>
      <c r="Q1123" s="2">
        <v>1.7827618089925401</v>
      </c>
      <c r="R1123" s="2">
        <v>1.41679336824754E-2</v>
      </c>
      <c r="S1123" s="2">
        <f t="shared" si="216"/>
        <v>0</v>
      </c>
      <c r="T1123" s="2">
        <v>6.2725860258570597E-3</v>
      </c>
      <c r="U1123" s="2">
        <v>4.6267745129704202E-26</v>
      </c>
      <c r="V1123" s="2">
        <v>0.21912136316974001</v>
      </c>
      <c r="W1123" s="2">
        <v>0</v>
      </c>
      <c r="X1123" s="2">
        <v>0.35665685726222002</v>
      </c>
      <c r="Y1123" s="2">
        <v>3.0439710608832901E-3</v>
      </c>
      <c r="Z1123" s="2">
        <f t="shared" si="209"/>
        <v>0</v>
      </c>
      <c r="AA1123" s="2">
        <v>1.35587602260837E-3</v>
      </c>
      <c r="AB1123" s="2">
        <v>0</v>
      </c>
      <c r="AC1123" s="2">
        <v>3.44957334345557E-58</v>
      </c>
      <c r="AD1123" s="2">
        <f t="shared" si="210"/>
        <v>0</v>
      </c>
      <c r="AE1123" s="2">
        <v>0</v>
      </c>
      <c r="AF1123" s="2">
        <v>2.1990163242488299</v>
      </c>
      <c r="AG1123" s="2">
        <v>1.54048882617397E-2</v>
      </c>
      <c r="AH1123" s="2">
        <v>6.6933539006540296E-3</v>
      </c>
      <c r="AI1123" s="2">
        <v>0</v>
      </c>
      <c r="AJ1123" s="2">
        <v>2.1990163243857102</v>
      </c>
      <c r="AK1123" s="2">
        <v>1.37490720686918E-2</v>
      </c>
      <c r="AL1123" s="2">
        <f t="shared" si="205"/>
        <v>0</v>
      </c>
      <c r="AM1123" s="2">
        <v>7.3839801139606804E-3</v>
      </c>
      <c r="AN1123" s="2">
        <v>9.5595763367571207E-16</v>
      </c>
      <c r="AO1123" s="2">
        <v>0.201231848248384</v>
      </c>
      <c r="AP1123" s="2">
        <v>0</v>
      </c>
      <c r="AQ1123" s="2">
        <v>0.14348240398420201</v>
      </c>
      <c r="AR1123" s="2">
        <v>8.9941952762543395E-4</v>
      </c>
      <c r="AS1123" s="2">
        <f t="shared" si="211"/>
        <v>0</v>
      </c>
      <c r="AT1123" s="2">
        <v>4.0734488874129E-4</v>
      </c>
      <c r="AU1123" s="2">
        <v>0</v>
      </c>
      <c r="AV1123" s="2">
        <v>1.0820917080004199E-99</v>
      </c>
      <c r="AW1123" s="2">
        <f t="shared" si="212"/>
        <v>0</v>
      </c>
      <c r="AX1123" s="2">
        <v>0</v>
      </c>
      <c r="AY1123" s="2">
        <v>4.7059576726391104</v>
      </c>
      <c r="AZ1123" s="2">
        <v>0.14900431850977999</v>
      </c>
      <c r="BA1123" s="2">
        <v>0.111153548404405</v>
      </c>
      <c r="BB1123" s="2">
        <v>0</v>
      </c>
      <c r="BC1123" s="2">
        <v>2.5562105306162302</v>
      </c>
      <c r="BD1123" s="2">
        <v>2.1098478720785002E-2</v>
      </c>
      <c r="BE1123" s="2">
        <f t="shared" si="213"/>
        <v>-1</v>
      </c>
      <c r="BF1123" s="2">
        <v>1.0005468119406001E-2</v>
      </c>
      <c r="BG1123" s="2">
        <v>0</v>
      </c>
      <c r="BH1123" s="2">
        <v>0</v>
      </c>
      <c r="BI1123" s="2">
        <v>0</v>
      </c>
      <c r="BJ1123" s="2">
        <v>0.165029275602222</v>
      </c>
      <c r="BK1123" s="2">
        <v>2.8761575349052701E-3</v>
      </c>
      <c r="BL1123" s="2">
        <f t="shared" si="214"/>
        <v>-1</v>
      </c>
      <c r="BM1123" s="2">
        <v>2.0746384204420698E-3</v>
      </c>
      <c r="BN1123" s="2">
        <v>0</v>
      </c>
      <c r="BO1123" s="2">
        <v>0</v>
      </c>
      <c r="BP1123" s="2">
        <f t="shared" si="215"/>
        <v>1</v>
      </c>
    </row>
    <row r="1124" spans="1:68" x14ac:dyDescent="0.2">
      <c r="A1124">
        <v>1118</v>
      </c>
      <c r="B1124">
        <f t="shared" si="206"/>
        <v>0</v>
      </c>
      <c r="C1124">
        <f>IF(AND(BD1124&gt;AZ1124,BK1124&gt;AZ1124),1,0)</f>
        <v>0</v>
      </c>
      <c r="D1124">
        <f t="shared" si="207"/>
        <v>0</v>
      </c>
      <c r="E1124">
        <f t="shared" si="208"/>
        <v>0</v>
      </c>
      <c r="F1124" s="16" t="s">
        <v>6178</v>
      </c>
      <c r="G1124" s="16" t="s">
        <v>4686</v>
      </c>
      <c r="H1124" s="16" t="s">
        <v>6161</v>
      </c>
      <c r="I1124" s="16" t="s">
        <v>6179</v>
      </c>
      <c r="J1124" t="s">
        <v>1117</v>
      </c>
      <c r="K1124" s="8" t="s">
        <v>3391</v>
      </c>
      <c r="L1124" s="2">
        <v>0</v>
      </c>
      <c r="M1124" s="2">
        <v>3.30484431482191E-2</v>
      </c>
      <c r="N1124" s="2">
        <v>5.9794075590062902E-4</v>
      </c>
      <c r="O1124" s="2">
        <v>2.7260570288043298E-4</v>
      </c>
      <c r="P1124" s="2">
        <v>0</v>
      </c>
      <c r="Q1124" s="2">
        <v>0</v>
      </c>
      <c r="R1124" s="2">
        <v>0</v>
      </c>
      <c r="S1124" s="2">
        <f t="shared" si="216"/>
        <v>-1</v>
      </c>
      <c r="T1124" s="2">
        <v>0</v>
      </c>
      <c r="U1124" s="2">
        <v>0</v>
      </c>
      <c r="V1124" s="2">
        <v>2.80142578840854E-197</v>
      </c>
      <c r="W1124" s="2">
        <v>0</v>
      </c>
      <c r="X1124" s="2">
        <v>3.3048443019999402E-2</v>
      </c>
      <c r="Y1124" s="2">
        <v>2.7100519321499001E-4</v>
      </c>
      <c r="Z1124" s="2">
        <f t="shared" si="209"/>
        <v>-1</v>
      </c>
      <c r="AA1124" s="2">
        <v>1.03462772282231E-4</v>
      </c>
      <c r="AB1124" s="2">
        <v>0</v>
      </c>
      <c r="AC1124" s="2">
        <v>7.6600236786923703E-41</v>
      </c>
      <c r="AD1124" s="2">
        <f t="shared" si="210"/>
        <v>1</v>
      </c>
      <c r="AE1124" s="2">
        <v>0</v>
      </c>
      <c r="AF1124" s="2">
        <v>6.0312260880256902E-2</v>
      </c>
      <c r="AG1124" s="2">
        <v>1.1847972462341099E-3</v>
      </c>
      <c r="AH1124" s="2">
        <v>5.3800283891363104E-4</v>
      </c>
      <c r="AI1124" s="2">
        <v>0</v>
      </c>
      <c r="AJ1124" s="2">
        <v>0</v>
      </c>
      <c r="AK1124" s="2">
        <v>0</v>
      </c>
      <c r="AL1124" s="2">
        <f t="shared" si="205"/>
        <v>-1</v>
      </c>
      <c r="AM1124" s="2">
        <v>0</v>
      </c>
      <c r="AN1124" s="2">
        <v>0</v>
      </c>
      <c r="AO1124" s="2">
        <v>1.3311377645523901E-203</v>
      </c>
      <c r="AP1124" s="2">
        <v>0</v>
      </c>
      <c r="AQ1124" s="2">
        <v>3.1884978658637403E-2</v>
      </c>
      <c r="AR1124" s="2">
        <v>1.2738925886131999E-4</v>
      </c>
      <c r="AS1124" s="2">
        <f t="shared" si="211"/>
        <v>-1</v>
      </c>
      <c r="AT1124" s="2">
        <v>4.97247131903571E-5</v>
      </c>
      <c r="AU1124" s="2">
        <v>0</v>
      </c>
      <c r="AV1124" s="2">
        <v>3.36169795074997E-159</v>
      </c>
      <c r="AW1124" s="2">
        <f t="shared" si="212"/>
        <v>1</v>
      </c>
      <c r="AX1124" s="2">
        <v>0.85596173980905099</v>
      </c>
      <c r="AY1124" s="2">
        <v>0.99384186910127204</v>
      </c>
      <c r="AZ1124" s="2">
        <v>0.91709289159448404</v>
      </c>
      <c r="BA1124" s="2">
        <v>0.91333451156196799</v>
      </c>
      <c r="BB1124" s="2">
        <v>0</v>
      </c>
      <c r="BC1124" s="2">
        <v>0</v>
      </c>
      <c r="BD1124" s="2">
        <v>0</v>
      </c>
      <c r="BE1124" s="2">
        <f t="shared" si="213"/>
        <v>-1</v>
      </c>
      <c r="BF1124" s="2">
        <v>0</v>
      </c>
      <c r="BG1124" s="2">
        <v>0</v>
      </c>
      <c r="BH1124" s="2">
        <v>0</v>
      </c>
      <c r="BI1124" s="2">
        <v>1.9655548005450201E-2</v>
      </c>
      <c r="BJ1124" s="2">
        <v>9.8420619490426103E-2</v>
      </c>
      <c r="BK1124" s="2">
        <v>3.7117226608111897E-2</v>
      </c>
      <c r="BL1124" s="2">
        <f t="shared" si="214"/>
        <v>-1</v>
      </c>
      <c r="BM1124" s="2">
        <v>3.6874499810406899E-2</v>
      </c>
      <c r="BN1124" s="2">
        <v>0</v>
      </c>
      <c r="BO1124" s="2">
        <v>0</v>
      </c>
      <c r="BP1124" s="2">
        <f t="shared" si="215"/>
        <v>1</v>
      </c>
    </row>
    <row r="1125" spans="1:68" x14ac:dyDescent="0.2">
      <c r="A1125">
        <v>1119</v>
      </c>
      <c r="B1125">
        <f t="shared" si="206"/>
        <v>0</v>
      </c>
      <c r="D1125">
        <f t="shared" si="207"/>
        <v>0</v>
      </c>
      <c r="E1125">
        <f t="shared" si="208"/>
        <v>0</v>
      </c>
      <c r="F1125" s="16" t="s">
        <v>6180</v>
      </c>
      <c r="G1125" s="16" t="s">
        <v>4686</v>
      </c>
      <c r="H1125" s="16" t="s">
        <v>6161</v>
      </c>
      <c r="I1125" s="16" t="s">
        <v>6181</v>
      </c>
      <c r="J1125" t="s">
        <v>1118</v>
      </c>
      <c r="K1125" s="8" t="s">
        <v>3392</v>
      </c>
      <c r="L1125" s="2">
        <v>0</v>
      </c>
      <c r="M1125" s="2">
        <v>0.156356029719698</v>
      </c>
      <c r="N1125" s="2">
        <v>3.0993864766159201E-2</v>
      </c>
      <c r="O1125" s="2">
        <v>2.8709452823779499E-2</v>
      </c>
      <c r="P1125" s="2">
        <v>0</v>
      </c>
      <c r="Q1125" s="2">
        <v>0.10347852057698401</v>
      </c>
      <c r="R1125" s="2">
        <v>3.2097278884884797E-2</v>
      </c>
      <c r="S1125" s="2">
        <f t="shared" si="216"/>
        <v>1</v>
      </c>
      <c r="T1125" s="2">
        <v>3.0018813729603099E-2</v>
      </c>
      <c r="U1125" s="2">
        <v>2.39290303045965E-4</v>
      </c>
      <c r="V1125" s="2">
        <v>2.4437812911000899E-4</v>
      </c>
      <c r="W1125" s="2">
        <v>0</v>
      </c>
      <c r="X1125" s="2">
        <v>0.15635602945894</v>
      </c>
      <c r="Y1125" s="2">
        <v>7.3168488835638604E-2</v>
      </c>
      <c r="Z1125" s="2">
        <f t="shared" si="209"/>
        <v>1</v>
      </c>
      <c r="AA1125" s="2">
        <v>7.65996903870272E-2</v>
      </c>
      <c r="AB1125" s="2">
        <v>0</v>
      </c>
      <c r="AC1125" s="2">
        <v>0</v>
      </c>
      <c r="AD1125" s="2">
        <f t="shared" si="210"/>
        <v>1</v>
      </c>
      <c r="AE1125" s="2">
        <v>0</v>
      </c>
      <c r="AF1125" s="2">
        <v>0.28333720056150702</v>
      </c>
      <c r="AG1125" s="2">
        <v>0.10908124900319199</v>
      </c>
      <c r="AH1125" s="2">
        <v>0.11274387315734299</v>
      </c>
      <c r="AI1125" s="2">
        <v>0</v>
      </c>
      <c r="AJ1125" s="2">
        <v>0.18683758319867699</v>
      </c>
      <c r="AK1125" s="2">
        <v>0.105558203553739</v>
      </c>
      <c r="AL1125" s="2">
        <f t="shared" si="205"/>
        <v>-1</v>
      </c>
      <c r="AM1125" s="2">
        <v>0.109497072174275</v>
      </c>
      <c r="AN1125" s="2">
        <v>9.4246068422653701E-11</v>
      </c>
      <c r="AO1125" s="2">
        <v>1.80732935720865E-12</v>
      </c>
      <c r="AP1125" s="2">
        <v>0</v>
      </c>
      <c r="AQ1125" s="2">
        <v>0.19126925094941399</v>
      </c>
      <c r="AR1125" s="2">
        <v>0.13717218439616399</v>
      </c>
      <c r="AS1125" s="2">
        <f t="shared" si="211"/>
        <v>1</v>
      </c>
      <c r="AT1125" s="2">
        <v>0.14093946339198399</v>
      </c>
      <c r="AU1125" s="2">
        <v>0</v>
      </c>
      <c r="AV1125" s="2">
        <v>0</v>
      </c>
      <c r="AW1125" s="2">
        <f t="shared" si="212"/>
        <v>1</v>
      </c>
      <c r="AX1125" s="2">
        <v>0</v>
      </c>
      <c r="AY1125" s="2">
        <v>0.220608206867622</v>
      </c>
      <c r="AZ1125" s="2">
        <v>3.1928552279334298E-2</v>
      </c>
      <c r="BA1125" s="2">
        <v>1.9518318911533199E-2</v>
      </c>
      <c r="BB1125" s="2">
        <v>0</v>
      </c>
      <c r="BC1125" s="2">
        <v>2.4520339301544E-2</v>
      </c>
      <c r="BD1125" s="2">
        <v>1.5287233288122499E-4</v>
      </c>
      <c r="BE1125" s="2">
        <f t="shared" si="213"/>
        <v>-1</v>
      </c>
      <c r="BF1125" s="2">
        <v>6.1516065202749597E-5</v>
      </c>
      <c r="BG1125" s="2">
        <v>0</v>
      </c>
      <c r="BH1125" s="2">
        <v>0</v>
      </c>
      <c r="BI1125" s="2">
        <v>0</v>
      </c>
      <c r="BJ1125" s="2">
        <v>5.36690087633006E-2</v>
      </c>
      <c r="BK1125" s="2">
        <v>1.0310961205197101E-3</v>
      </c>
      <c r="BL1125" s="2">
        <f t="shared" si="214"/>
        <v>-1</v>
      </c>
      <c r="BM1125" s="2">
        <v>6.1298682229079995E-4</v>
      </c>
      <c r="BN1125" s="2">
        <v>0</v>
      </c>
      <c r="BO1125" s="2">
        <v>0</v>
      </c>
      <c r="BP1125" s="2">
        <f t="shared" si="215"/>
        <v>1</v>
      </c>
    </row>
    <row r="1126" spans="1:68" x14ac:dyDescent="0.2">
      <c r="A1126">
        <v>1120</v>
      </c>
      <c r="B1126">
        <f t="shared" si="206"/>
        <v>0</v>
      </c>
      <c r="D1126">
        <f t="shared" si="207"/>
        <v>0</v>
      </c>
      <c r="E1126">
        <f t="shared" si="208"/>
        <v>0</v>
      </c>
      <c r="F1126" s="16" t="s">
        <v>6182</v>
      </c>
      <c r="G1126" s="16" t="s">
        <v>4686</v>
      </c>
      <c r="H1126" s="16" t="s">
        <v>6161</v>
      </c>
      <c r="I1126" s="16" t="s">
        <v>6062</v>
      </c>
      <c r="J1126" t="s">
        <v>1119</v>
      </c>
      <c r="K1126" s="8" t="s">
        <v>3393</v>
      </c>
      <c r="L1126" s="2">
        <v>0</v>
      </c>
      <c r="M1126" s="2">
        <v>9.4424123258285593E-3</v>
      </c>
      <c r="N1126" s="2">
        <v>1.2372312349426E-5</v>
      </c>
      <c r="O1126" s="2">
        <v>2.6537399626902201E-6</v>
      </c>
      <c r="P1126" s="2">
        <v>0</v>
      </c>
      <c r="Q1126" s="2">
        <v>9.4424122480912497E-3</v>
      </c>
      <c r="R1126" s="2">
        <v>1.35459214749995E-5</v>
      </c>
      <c r="S1126" s="2">
        <f t="shared" si="216"/>
        <v>0</v>
      </c>
      <c r="T1126" s="2">
        <v>3.39928284029084E-6</v>
      </c>
      <c r="U1126" s="2">
        <v>1.5661446880657901E-20</v>
      </c>
      <c r="V1126" s="2">
        <v>1.1360243128900001</v>
      </c>
      <c r="W1126" s="2">
        <v>0</v>
      </c>
      <c r="X1126" s="2">
        <v>9.4424122925633996E-3</v>
      </c>
      <c r="Y1126" s="2">
        <v>1.0841272539428E-5</v>
      </c>
      <c r="Z1126" s="2">
        <f t="shared" si="209"/>
        <v>0</v>
      </c>
      <c r="AA1126" s="2">
        <v>2.5857160735235399E-6</v>
      </c>
      <c r="AB1126" s="2">
        <v>7.8761633019139108E-3</v>
      </c>
      <c r="AC1126" s="2">
        <v>0.92003250504337397</v>
      </c>
      <c r="AD1126" s="2">
        <f t="shared" si="210"/>
        <v>0</v>
      </c>
      <c r="AE1126" s="2">
        <v>0</v>
      </c>
      <c r="AF1126" s="2">
        <v>1.7232074539943899E-2</v>
      </c>
      <c r="AG1126" s="2">
        <v>2.4657248723025501E-5</v>
      </c>
      <c r="AH1126" s="2">
        <v>5.7436195318678396E-6</v>
      </c>
      <c r="AI1126" s="2">
        <v>0</v>
      </c>
      <c r="AJ1126" s="2">
        <v>1.7232074575636001E-2</v>
      </c>
      <c r="AK1126" s="2">
        <v>2.2694363391493701E-5</v>
      </c>
      <c r="AL1126" s="2">
        <f t="shared" si="205"/>
        <v>0</v>
      </c>
      <c r="AM1126" s="2">
        <v>6.4131215846243497E-6</v>
      </c>
      <c r="AN1126" s="2">
        <v>3.4448152615902501E-6</v>
      </c>
      <c r="AO1126" s="2">
        <v>1.1458593125557499</v>
      </c>
      <c r="AP1126" s="2">
        <v>0</v>
      </c>
      <c r="AQ1126" s="2">
        <v>1.08001321045377E-2</v>
      </c>
      <c r="AR1126" s="2">
        <v>1.2985117527867199E-5</v>
      </c>
      <c r="AS1126" s="2">
        <f t="shared" si="211"/>
        <v>0</v>
      </c>
      <c r="AT1126" s="2">
        <v>3.2328883359249601E-6</v>
      </c>
      <c r="AU1126" s="2">
        <v>5.8689459503367398E-134</v>
      </c>
      <c r="AV1126" s="2">
        <v>2.90189147315799E-3</v>
      </c>
      <c r="AW1126" s="2">
        <f t="shared" si="212"/>
        <v>0</v>
      </c>
      <c r="AX1126" s="2">
        <v>0</v>
      </c>
      <c r="AY1126" s="2">
        <v>3.6768034473823402E-2</v>
      </c>
      <c r="AZ1126" s="2">
        <v>6.1221778373594504E-5</v>
      </c>
      <c r="BA1126" s="2">
        <v>1.5447227077856301E-5</v>
      </c>
      <c r="BB1126" s="2">
        <v>0</v>
      </c>
      <c r="BC1126" s="2">
        <v>6.1300848252912203E-2</v>
      </c>
      <c r="BD1126" s="2">
        <v>7.56759389442716E-5</v>
      </c>
      <c r="BE1126" s="2">
        <f t="shared" si="213"/>
        <v>0</v>
      </c>
      <c r="BF1126" s="2">
        <v>2.2293472587457199E-5</v>
      </c>
      <c r="BG1126" s="2">
        <v>2.2045899177890499E-83</v>
      </c>
      <c r="BH1126" s="2">
        <v>0.31399890027268201</v>
      </c>
      <c r="BI1126" s="2">
        <v>0</v>
      </c>
      <c r="BJ1126" s="2">
        <v>1.31149093193626E-2</v>
      </c>
      <c r="BK1126" s="2">
        <v>2.26836608730956E-5</v>
      </c>
      <c r="BL1126" s="2">
        <f t="shared" si="214"/>
        <v>0</v>
      </c>
      <c r="BM1126" s="2">
        <v>5.9088482910227903E-6</v>
      </c>
      <c r="BN1126" s="2">
        <v>1.24545320664575E-293</v>
      </c>
      <c r="BO1126" s="2">
        <v>8.9056327464325405E-8</v>
      </c>
      <c r="BP1126" s="2">
        <f t="shared" si="215"/>
        <v>0</v>
      </c>
    </row>
    <row r="1127" spans="1:68" x14ac:dyDescent="0.2">
      <c r="A1127">
        <v>1121</v>
      </c>
      <c r="B1127">
        <f t="shared" si="206"/>
        <v>0</v>
      </c>
      <c r="D1127">
        <f t="shared" si="207"/>
        <v>0</v>
      </c>
      <c r="E1127">
        <f t="shared" si="208"/>
        <v>1</v>
      </c>
      <c r="F1127" s="16" t="s">
        <v>6183</v>
      </c>
      <c r="G1127" s="16" t="s">
        <v>4686</v>
      </c>
      <c r="H1127" s="16" t="s">
        <v>6161</v>
      </c>
      <c r="I1127" s="16" t="s">
        <v>5032</v>
      </c>
      <c r="J1127" t="s">
        <v>1120</v>
      </c>
      <c r="K1127" s="8" t="s">
        <v>3394</v>
      </c>
      <c r="L1127" s="2">
        <v>0</v>
      </c>
      <c r="M1127" s="2">
        <v>1.3219377264618699E-2</v>
      </c>
      <c r="N1127" s="2">
        <v>6.5578302110499799E-5</v>
      </c>
      <c r="O1127" s="2">
        <v>2.38384817536827E-5</v>
      </c>
      <c r="P1127" s="2">
        <v>0</v>
      </c>
      <c r="Q1127" s="2">
        <v>1.32193771461595E-2</v>
      </c>
      <c r="R1127" s="2">
        <v>1.37093265993317E-4</v>
      </c>
      <c r="S1127" s="2">
        <f t="shared" si="216"/>
        <v>0</v>
      </c>
      <c r="T1127" s="2">
        <v>5.7323151208726902E-5</v>
      </c>
      <c r="U1127" s="2">
        <v>0</v>
      </c>
      <c r="V1127" s="2">
        <v>1.16037761923239E-20</v>
      </c>
      <c r="W1127" s="2">
        <v>0</v>
      </c>
      <c r="X1127" s="2">
        <v>1.3219377212231201E-2</v>
      </c>
      <c r="Y1127" s="2">
        <v>6.8986432005057805E-5</v>
      </c>
      <c r="Z1127" s="2">
        <f t="shared" si="209"/>
        <v>0</v>
      </c>
      <c r="AA1127" s="2">
        <v>2.3950778454254301E-5</v>
      </c>
      <c r="AB1127" s="2">
        <v>0.16809749541722699</v>
      </c>
      <c r="AC1127" s="2">
        <v>1.00605350073859</v>
      </c>
      <c r="AD1127" s="2">
        <f t="shared" si="210"/>
        <v>0</v>
      </c>
      <c r="AE1127" s="2">
        <v>0</v>
      </c>
      <c r="AF1127" s="2">
        <v>2.4124904355004299E-2</v>
      </c>
      <c r="AG1127" s="2">
        <v>1.12687782253102E-4</v>
      </c>
      <c r="AH1127" s="2">
        <v>4.4298950054114503E-5</v>
      </c>
      <c r="AI1127" s="2">
        <v>0</v>
      </c>
      <c r="AJ1127" s="2">
        <v>2.4124904393634201E-2</v>
      </c>
      <c r="AK1127" s="2">
        <v>2.3190356530066201E-4</v>
      </c>
      <c r="AL1127" s="2">
        <f t="shared" si="205"/>
        <v>1</v>
      </c>
      <c r="AM1127" s="2">
        <v>1.12724611065994E-4</v>
      </c>
      <c r="AN1127" s="2">
        <v>0</v>
      </c>
      <c r="AO1127" s="2">
        <v>1.2449834289473099E-21</v>
      </c>
      <c r="AP1127" s="2">
        <v>0</v>
      </c>
      <c r="AQ1127" s="2">
        <v>1.4972076932974299E-2</v>
      </c>
      <c r="AR1127" s="2">
        <v>7.16747968554547E-5</v>
      </c>
      <c r="AS1127" s="2">
        <f t="shared" si="211"/>
        <v>-1</v>
      </c>
      <c r="AT1127" s="2">
        <v>2.82302746657336E-5</v>
      </c>
      <c r="AU1127" s="2">
        <v>3.53929326948723E-141</v>
      </c>
      <c r="AV1127" s="2">
        <v>1.95273986376762E-6</v>
      </c>
      <c r="AW1127" s="2">
        <f t="shared" si="212"/>
        <v>1</v>
      </c>
      <c r="AX1127" s="2">
        <v>0</v>
      </c>
      <c r="AY1127" s="2">
        <v>5.5152051715746102E-2</v>
      </c>
      <c r="AZ1127" s="2">
        <v>3.7255188826795999E-4</v>
      </c>
      <c r="BA1127" s="2">
        <v>1.4247303703715899E-4</v>
      </c>
      <c r="BB1127" s="2">
        <v>0</v>
      </c>
      <c r="BC1127" s="2">
        <v>9.5822625493424102E-2</v>
      </c>
      <c r="BD1127" s="2">
        <v>2.4441942875337699E-2</v>
      </c>
      <c r="BE1127" s="2">
        <f t="shared" si="213"/>
        <v>1</v>
      </c>
      <c r="BF1127" s="2">
        <v>2.2763573935704801E-2</v>
      </c>
      <c r="BG1127" s="2">
        <v>0</v>
      </c>
      <c r="BH1127" s="2">
        <v>0</v>
      </c>
      <c r="BI1127" s="2">
        <v>0</v>
      </c>
      <c r="BJ1127" s="2">
        <v>2.04159928585981E-2</v>
      </c>
      <c r="BK1127" s="2">
        <v>1.03360443950161E-4</v>
      </c>
      <c r="BL1127" s="2">
        <f t="shared" si="214"/>
        <v>-1</v>
      </c>
      <c r="BM1127" s="2">
        <v>4.5784920278027598E-5</v>
      </c>
      <c r="BN1127" s="2">
        <v>0</v>
      </c>
      <c r="BO1127" s="2">
        <v>6.4958046009624101E-43</v>
      </c>
      <c r="BP1127" s="2">
        <f t="shared" si="215"/>
        <v>1</v>
      </c>
    </row>
    <row r="1128" spans="1:68" x14ac:dyDescent="0.2">
      <c r="A1128">
        <v>1122</v>
      </c>
      <c r="B1128">
        <f t="shared" si="206"/>
        <v>0</v>
      </c>
      <c r="D1128">
        <f t="shared" si="207"/>
        <v>0</v>
      </c>
      <c r="E1128">
        <f t="shared" si="208"/>
        <v>0</v>
      </c>
      <c r="F1128" s="16" t="s">
        <v>6184</v>
      </c>
      <c r="G1128" s="16" t="s">
        <v>4686</v>
      </c>
      <c r="H1128" s="16" t="s">
        <v>6185</v>
      </c>
      <c r="I1128" s="16" t="s">
        <v>6186</v>
      </c>
      <c r="J1128" t="s">
        <v>1121</v>
      </c>
      <c r="K1128" s="8" t="s">
        <v>3395</v>
      </c>
      <c r="L1128" s="2">
        <v>0</v>
      </c>
      <c r="M1128" s="2">
        <v>1.6524221584318301E-2</v>
      </c>
      <c r="N1128" s="2">
        <v>6.6568299272103998E-6</v>
      </c>
      <c r="O1128" s="2">
        <v>1.3425353861247901E-6</v>
      </c>
      <c r="P1128" s="2">
        <v>0</v>
      </c>
      <c r="Q1128" s="2">
        <v>1.6524221444977099E-2</v>
      </c>
      <c r="R1128" s="2">
        <v>3.2748448200527201E-6</v>
      </c>
      <c r="S1128" s="2">
        <f t="shared" si="216"/>
        <v>0</v>
      </c>
      <c r="T1128" s="2">
        <v>0</v>
      </c>
      <c r="U1128" s="2">
        <v>1.1588272853367001E-118</v>
      </c>
      <c r="V1128" s="2">
        <v>0.19758885194009601</v>
      </c>
      <c r="W1128" s="2">
        <v>0</v>
      </c>
      <c r="X1128" s="2">
        <v>1.65242215088022E-2</v>
      </c>
      <c r="Y1128" s="2">
        <v>5.5303295995512903E-6</v>
      </c>
      <c r="Z1128" s="2">
        <f t="shared" si="209"/>
        <v>0</v>
      </c>
      <c r="AA1128" s="2">
        <v>0</v>
      </c>
      <c r="AB1128" s="2">
        <v>1.4482694953521301E-50</v>
      </c>
      <c r="AC1128" s="2">
        <v>1.00603102343843</v>
      </c>
      <c r="AD1128" s="2">
        <f t="shared" si="210"/>
        <v>0</v>
      </c>
      <c r="AE1128" s="2">
        <v>0</v>
      </c>
      <c r="AF1128" s="2">
        <v>3.0156130449564798E-2</v>
      </c>
      <c r="AG1128" s="2">
        <v>6.9018520090101498E-6</v>
      </c>
      <c r="AH1128" s="2">
        <v>1.8542586764413899E-6</v>
      </c>
      <c r="AI1128" s="2">
        <v>0</v>
      </c>
      <c r="AJ1128" s="2">
        <v>3.01561305044327E-2</v>
      </c>
      <c r="AK1128" s="2">
        <v>8.2272523196704803E-6</v>
      </c>
      <c r="AL1128" s="2">
        <f t="shared" si="205"/>
        <v>0</v>
      </c>
      <c r="AM1128" s="2">
        <v>2.07583348770461E-6</v>
      </c>
      <c r="AN1128" s="2">
        <v>5.4773414669349698E-12</v>
      </c>
      <c r="AO1128" s="2">
        <v>1.18193431257545</v>
      </c>
      <c r="AP1128" s="2">
        <v>0</v>
      </c>
      <c r="AQ1128" s="2">
        <v>9.5654935948187206E-2</v>
      </c>
      <c r="AR1128" s="2">
        <v>1.05445602038461E-4</v>
      </c>
      <c r="AS1128" s="2">
        <f t="shared" si="211"/>
        <v>0</v>
      </c>
      <c r="AT1128" s="2">
        <v>2.0740182545304601E-5</v>
      </c>
      <c r="AU1128" s="2">
        <v>0</v>
      </c>
      <c r="AV1128" s="2">
        <v>5.7361663321262503E-12</v>
      </c>
      <c r="AW1128" s="2">
        <f t="shared" si="212"/>
        <v>0</v>
      </c>
      <c r="AX1128" s="2">
        <v>0</v>
      </c>
      <c r="AY1128" s="2">
        <v>5.5152051718972403E-2</v>
      </c>
      <c r="AZ1128" s="2">
        <v>1.6594360531384699E-5</v>
      </c>
      <c r="BA1128" s="2">
        <v>3.0008007020564898E-6</v>
      </c>
      <c r="BB1128" s="2">
        <v>0</v>
      </c>
      <c r="BC1128" s="2">
        <v>3.0650424125744601E-2</v>
      </c>
      <c r="BD1128" s="2">
        <v>5.0646428145000597E-6</v>
      </c>
      <c r="BE1128" s="2">
        <f t="shared" si="213"/>
        <v>0</v>
      </c>
      <c r="BF1128" s="2">
        <v>1.58115158805502E-6</v>
      </c>
      <c r="BG1128" s="2">
        <v>0</v>
      </c>
      <c r="BH1128" s="2">
        <v>2.4330274652354499E-2</v>
      </c>
      <c r="BI1128" s="2">
        <v>0</v>
      </c>
      <c r="BJ1128" s="2">
        <v>6.6515783826785496E-2</v>
      </c>
      <c r="BK1128" s="2">
        <v>2.9538821281221599E-5</v>
      </c>
      <c r="BL1128" s="2">
        <f t="shared" si="214"/>
        <v>0</v>
      </c>
      <c r="BM1128" s="2">
        <v>7.32444313183724E-6</v>
      </c>
      <c r="BN1128" s="2">
        <v>0</v>
      </c>
      <c r="BO1128" s="2">
        <v>0.160604593596953</v>
      </c>
      <c r="BP1128" s="2">
        <f t="shared" si="215"/>
        <v>0</v>
      </c>
    </row>
    <row r="1129" spans="1:68" x14ac:dyDescent="0.2">
      <c r="A1129">
        <v>1123</v>
      </c>
      <c r="B1129">
        <f t="shared" si="206"/>
        <v>0</v>
      </c>
      <c r="D1129">
        <f t="shared" si="207"/>
        <v>0</v>
      </c>
      <c r="E1129">
        <f t="shared" si="208"/>
        <v>0</v>
      </c>
      <c r="F1129" s="16" t="s">
        <v>6187</v>
      </c>
      <c r="G1129" s="16" t="s">
        <v>4686</v>
      </c>
      <c r="H1129" s="16" t="s">
        <v>6188</v>
      </c>
      <c r="I1129" s="16" t="s">
        <v>6189</v>
      </c>
      <c r="J1129" t="s">
        <v>1122</v>
      </c>
      <c r="K1129" s="8" t="s">
        <v>3396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f t="shared" si="216"/>
        <v>0</v>
      </c>
      <c r="T1129" s="2">
        <v>0</v>
      </c>
      <c r="U1129" s="2">
        <v>1</v>
      </c>
      <c r="V1129" s="2" t="s">
        <v>7968</v>
      </c>
      <c r="W1129" s="2">
        <v>0</v>
      </c>
      <c r="X1129" s="2">
        <v>0</v>
      </c>
      <c r="Y1129" s="2">
        <v>0</v>
      </c>
      <c r="Z1129" s="2">
        <f t="shared" si="209"/>
        <v>0</v>
      </c>
      <c r="AA1129" s="2">
        <v>0</v>
      </c>
      <c r="AB1129" s="2">
        <v>1</v>
      </c>
      <c r="AC1129" s="2" t="s">
        <v>7968</v>
      </c>
      <c r="AD1129" s="2">
        <f t="shared" si="210"/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f t="shared" si="205"/>
        <v>0</v>
      </c>
      <c r="AM1129" s="2">
        <v>0</v>
      </c>
      <c r="AN1129" s="2">
        <v>1</v>
      </c>
      <c r="AO1129" s="2" t="s">
        <v>7968</v>
      </c>
      <c r="AP1129" s="2">
        <v>0</v>
      </c>
      <c r="AQ1129" s="2">
        <v>0</v>
      </c>
      <c r="AR1129" s="2">
        <v>0</v>
      </c>
      <c r="AS1129" s="2">
        <f t="shared" si="211"/>
        <v>0</v>
      </c>
      <c r="AT1129" s="2">
        <v>0</v>
      </c>
      <c r="AU1129" s="2">
        <v>1</v>
      </c>
      <c r="AV1129" s="2" t="s">
        <v>7968</v>
      </c>
      <c r="AW1129" s="2">
        <f t="shared" si="212"/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f t="shared" si="213"/>
        <v>0</v>
      </c>
      <c r="BF1129" s="2">
        <v>0</v>
      </c>
      <c r="BG1129" s="2">
        <v>1</v>
      </c>
      <c r="BH1129" s="2" t="s">
        <v>7968</v>
      </c>
      <c r="BI1129" s="2">
        <v>0</v>
      </c>
      <c r="BJ1129" s="2">
        <v>0</v>
      </c>
      <c r="BK1129" s="2">
        <v>0</v>
      </c>
      <c r="BL1129" s="2">
        <f t="shared" si="214"/>
        <v>0</v>
      </c>
      <c r="BM1129" s="2">
        <v>0</v>
      </c>
      <c r="BN1129" s="2">
        <v>1</v>
      </c>
      <c r="BO1129" s="2" t="s">
        <v>7968</v>
      </c>
      <c r="BP1129" s="2">
        <f t="shared" si="215"/>
        <v>0</v>
      </c>
    </row>
    <row r="1130" spans="1:68" x14ac:dyDescent="0.2">
      <c r="A1130">
        <v>1124</v>
      </c>
      <c r="B1130">
        <f t="shared" si="206"/>
        <v>0</v>
      </c>
      <c r="D1130">
        <f t="shared" si="207"/>
        <v>0</v>
      </c>
      <c r="E1130">
        <f t="shared" si="208"/>
        <v>0</v>
      </c>
      <c r="F1130" s="16" t="s">
        <v>6190</v>
      </c>
      <c r="G1130" s="16" t="s">
        <v>4686</v>
      </c>
      <c r="H1130" s="16" t="s">
        <v>6188</v>
      </c>
      <c r="I1130" s="16" t="s">
        <v>6189</v>
      </c>
      <c r="J1130" t="s">
        <v>1123</v>
      </c>
      <c r="K1130" s="8" t="s">
        <v>3397</v>
      </c>
      <c r="L1130" s="2">
        <v>0</v>
      </c>
      <c r="M1130" s="2">
        <v>3.3048443158939199E-2</v>
      </c>
      <c r="N1130" s="2">
        <v>5.4253967213370902E-4</v>
      </c>
      <c r="O1130" s="2">
        <v>2.35817691549766E-4</v>
      </c>
      <c r="P1130" s="2">
        <v>0</v>
      </c>
      <c r="Q1130" s="2">
        <v>1.3219377155263499E-2</v>
      </c>
      <c r="R1130" s="2">
        <v>6.5806670341650406E-5</v>
      </c>
      <c r="S1130" s="2">
        <f t="shared" si="216"/>
        <v>-1</v>
      </c>
      <c r="T1130" s="2">
        <v>2.1260190857880501E-5</v>
      </c>
      <c r="U1130" s="2">
        <v>0</v>
      </c>
      <c r="V1130" s="2">
        <v>1.5100716834593801E-128</v>
      </c>
      <c r="W1130" s="2">
        <v>0</v>
      </c>
      <c r="X1130" s="2">
        <v>3.3048443029384499E-2</v>
      </c>
      <c r="Y1130" s="2">
        <v>2.5218998855104597E-4</v>
      </c>
      <c r="Z1130" s="2">
        <f t="shared" si="209"/>
        <v>-1</v>
      </c>
      <c r="AA1130" s="2">
        <v>9.1376575984736795E-5</v>
      </c>
      <c r="AB1130" s="2">
        <v>0</v>
      </c>
      <c r="AC1130" s="2">
        <v>3.43306015073067E-34</v>
      </c>
      <c r="AD1130" s="2">
        <f t="shared" si="210"/>
        <v>1</v>
      </c>
      <c r="AE1130" s="2">
        <v>0</v>
      </c>
      <c r="AF1130" s="2">
        <v>6.0312260878249299E-2</v>
      </c>
      <c r="AG1130" s="2">
        <v>1.0494713872867801E-3</v>
      </c>
      <c r="AH1130" s="2">
        <v>4.5742914728858202E-4</v>
      </c>
      <c r="AI1130" s="2">
        <v>0</v>
      </c>
      <c r="AJ1130" s="2">
        <v>2.41249044012657E-2</v>
      </c>
      <c r="AK1130" s="2">
        <v>1.09359028191456E-4</v>
      </c>
      <c r="AL1130" s="2">
        <f t="shared" si="205"/>
        <v>-1</v>
      </c>
      <c r="AM1130" s="2">
        <v>4.17622071989555E-5</v>
      </c>
      <c r="AN1130" s="2">
        <v>0</v>
      </c>
      <c r="AO1130" s="2">
        <v>4.9886520106419001E-139</v>
      </c>
      <c r="AP1130" s="2">
        <v>0</v>
      </c>
      <c r="AQ1130" s="2">
        <v>2.0497486278163699E-2</v>
      </c>
      <c r="AR1130" s="2">
        <v>9.8816480447972202E-5</v>
      </c>
      <c r="AS1130" s="2">
        <f t="shared" si="211"/>
        <v>-1</v>
      </c>
      <c r="AT1130" s="2">
        <v>3.6683714499958901E-5</v>
      </c>
      <c r="AU1130" s="2">
        <v>0</v>
      </c>
      <c r="AV1130" s="2">
        <v>1.60421232863967E-144</v>
      </c>
      <c r="AW1130" s="2">
        <f t="shared" si="212"/>
        <v>1</v>
      </c>
      <c r="AX1130" s="2">
        <v>0.77323366224118495</v>
      </c>
      <c r="AY1130" s="2">
        <v>0.99384186910127204</v>
      </c>
      <c r="AZ1130" s="2">
        <v>0.91623146371059805</v>
      </c>
      <c r="BA1130" s="2">
        <v>0.91254015930921495</v>
      </c>
      <c r="BB1130" s="2">
        <v>0</v>
      </c>
      <c r="BC1130" s="2">
        <v>9.58226254950474E-2</v>
      </c>
      <c r="BD1130" s="2">
        <v>2.4220199700915001E-2</v>
      </c>
      <c r="BE1130" s="2">
        <f t="shared" si="213"/>
        <v>-1</v>
      </c>
      <c r="BF1130" s="2">
        <v>2.2578353465658601E-2</v>
      </c>
      <c r="BG1130" s="2">
        <v>0</v>
      </c>
      <c r="BH1130" s="2">
        <v>0</v>
      </c>
      <c r="BI1130" s="2">
        <v>0</v>
      </c>
      <c r="BJ1130" s="2">
        <v>6.3294039875352898E-2</v>
      </c>
      <c r="BK1130" s="2">
        <v>3.7014061811450102E-2</v>
      </c>
      <c r="BL1130" s="2">
        <f t="shared" si="214"/>
        <v>-1</v>
      </c>
      <c r="BM1130" s="2">
        <v>3.6819876657516501E-2</v>
      </c>
      <c r="BN1130" s="2">
        <v>0</v>
      </c>
      <c r="BO1130" s="2">
        <v>0</v>
      </c>
      <c r="BP1130" s="2">
        <f t="shared" si="215"/>
        <v>1</v>
      </c>
    </row>
    <row r="1131" spans="1:68" x14ac:dyDescent="0.2">
      <c r="A1131">
        <v>1125</v>
      </c>
      <c r="B1131">
        <f t="shared" si="206"/>
        <v>1</v>
      </c>
      <c r="D1131">
        <f t="shared" si="207"/>
        <v>0</v>
      </c>
      <c r="E1131">
        <f t="shared" si="208"/>
        <v>0</v>
      </c>
      <c r="F1131" s="16" t="s">
        <v>6191</v>
      </c>
      <c r="G1131" s="16" t="s">
        <v>4686</v>
      </c>
      <c r="H1131" s="16" t="s">
        <v>6188</v>
      </c>
      <c r="I1131" s="16" t="s">
        <v>6189</v>
      </c>
      <c r="J1131" t="s">
        <v>1124</v>
      </c>
      <c r="K1131" s="8" t="s">
        <v>3398</v>
      </c>
      <c r="L1131" s="2">
        <v>0</v>
      </c>
      <c r="M1131" s="2">
        <v>1.10161477152378E-2</v>
      </c>
      <c r="N1131" s="2">
        <v>1.40714117747889E-5</v>
      </c>
      <c r="O1131" s="2">
        <v>3.2946130971113401E-6</v>
      </c>
      <c r="P1131" s="2">
        <v>0</v>
      </c>
      <c r="Q1131" s="2">
        <v>1.1016147623311399E-2</v>
      </c>
      <c r="R1131" s="2">
        <v>1.46590171598962E-5</v>
      </c>
      <c r="S1131" s="2">
        <f t="shared" si="216"/>
        <v>0</v>
      </c>
      <c r="T1131" s="2">
        <v>3.7014360195481198E-6</v>
      </c>
      <c r="U1131" s="2">
        <v>4.0118125427805398E-8</v>
      </c>
      <c r="V1131" s="2">
        <v>1.37709862279714</v>
      </c>
      <c r="W1131" s="2">
        <v>0</v>
      </c>
      <c r="X1131" s="2">
        <v>1.1016147672972799E-2</v>
      </c>
      <c r="Y1131" s="2">
        <v>1.40599656202828E-5</v>
      </c>
      <c r="Z1131" s="2">
        <f t="shared" si="209"/>
        <v>0</v>
      </c>
      <c r="AA1131" s="2">
        <v>3.3944740332074401E-6</v>
      </c>
      <c r="AB1131" s="2">
        <v>1.1668308333406201E-2</v>
      </c>
      <c r="AC1131" s="2">
        <v>1.50050965810044</v>
      </c>
      <c r="AD1131" s="2">
        <f t="shared" si="210"/>
        <v>0</v>
      </c>
      <c r="AE1131" s="2">
        <v>0</v>
      </c>
      <c r="AF1131" s="2">
        <v>2.01040869653525E-2</v>
      </c>
      <c r="AG1131" s="2">
        <v>2.4711735181133302E-5</v>
      </c>
      <c r="AH1131" s="2">
        <v>6.4832403807463296E-6</v>
      </c>
      <c r="AI1131" s="2">
        <v>0</v>
      </c>
      <c r="AJ1131" s="2">
        <v>2.01040869923363E-2</v>
      </c>
      <c r="AK1131" s="2">
        <v>2.2959647654302399E-5</v>
      </c>
      <c r="AL1131" s="2">
        <f t="shared" si="205"/>
        <v>0</v>
      </c>
      <c r="AM1131" s="2">
        <v>6.6443114874694501E-6</v>
      </c>
      <c r="AN1131" s="2">
        <v>3.6035203505190098E-7</v>
      </c>
      <c r="AO1131" s="2">
        <v>1.24390386978753</v>
      </c>
      <c r="AP1131" s="2">
        <v>0</v>
      </c>
      <c r="AQ1131" s="2">
        <v>1.2753991461626899E-2</v>
      </c>
      <c r="AR1131" s="2">
        <v>1.60111548665125E-5</v>
      </c>
      <c r="AS1131" s="2">
        <f t="shared" si="211"/>
        <v>0</v>
      </c>
      <c r="AT1131" s="2">
        <v>4.63234581343962E-6</v>
      </c>
      <c r="AU1131" s="2">
        <v>8.9430104086449598E-50</v>
      </c>
      <c r="AV1131" s="2">
        <v>3.67804308070485E-2</v>
      </c>
      <c r="AW1131" s="2">
        <f t="shared" si="212"/>
        <v>0</v>
      </c>
      <c r="AX1131" s="2">
        <v>0</v>
      </c>
      <c r="AY1131" s="2">
        <v>4.4121641373920398E-2</v>
      </c>
      <c r="AZ1131" s="2">
        <v>4.9451738691492697E-5</v>
      </c>
      <c r="BA1131" s="2">
        <v>1.3252696939201299E-5</v>
      </c>
      <c r="BB1131" s="2">
        <v>0</v>
      </c>
      <c r="BC1131" s="2">
        <v>5.77461533598327E-2</v>
      </c>
      <c r="BD1131" s="2">
        <v>1.56662441563173E-4</v>
      </c>
      <c r="BE1131" s="2">
        <f t="shared" si="213"/>
        <v>1</v>
      </c>
      <c r="BF1131" s="2">
        <v>5.5123253112085999E-5</v>
      </c>
      <c r="BG1131" s="2">
        <v>0</v>
      </c>
      <c r="BH1131" s="2">
        <v>1.8588712937306599E-13</v>
      </c>
      <c r="BI1131" s="2">
        <v>0</v>
      </c>
      <c r="BJ1131" s="2">
        <v>1.6373116019366502E-2</v>
      </c>
      <c r="BK1131" s="2">
        <v>1.8199646549159398E-5</v>
      </c>
      <c r="BL1131" s="2">
        <f t="shared" si="214"/>
        <v>-1</v>
      </c>
      <c r="BM1131" s="2">
        <v>5.9699565879540096E-6</v>
      </c>
      <c r="BN1131" s="2">
        <v>0</v>
      </c>
      <c r="BO1131" s="2">
        <v>2.5157497727407602E-5</v>
      </c>
      <c r="BP1131" s="2">
        <f t="shared" si="215"/>
        <v>1</v>
      </c>
    </row>
    <row r="1132" spans="1:68" x14ac:dyDescent="0.2">
      <c r="A1132">
        <v>1126</v>
      </c>
      <c r="B1132">
        <f t="shared" si="206"/>
        <v>0</v>
      </c>
      <c r="D1132">
        <f t="shared" si="207"/>
        <v>0</v>
      </c>
      <c r="E1132">
        <f t="shared" si="208"/>
        <v>0</v>
      </c>
      <c r="F1132" s="18" t="s">
        <v>6192</v>
      </c>
      <c r="G1132" s="16" t="s">
        <v>4686</v>
      </c>
      <c r="H1132" s="18" t="s">
        <v>6193</v>
      </c>
      <c r="I1132" s="18" t="s">
        <v>6194</v>
      </c>
      <c r="J1132" t="s">
        <v>1125</v>
      </c>
      <c r="K1132" s="8" t="s">
        <v>3399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f t="shared" si="216"/>
        <v>0</v>
      </c>
      <c r="T1132" s="2">
        <v>0</v>
      </c>
      <c r="U1132" s="2">
        <v>1</v>
      </c>
      <c r="V1132" s="2" t="s">
        <v>7968</v>
      </c>
      <c r="W1132" s="2">
        <v>0</v>
      </c>
      <c r="X1132" s="2">
        <v>0</v>
      </c>
      <c r="Y1132" s="2">
        <v>0</v>
      </c>
      <c r="Z1132" s="2">
        <f t="shared" si="209"/>
        <v>0</v>
      </c>
      <c r="AA1132" s="2">
        <v>0</v>
      </c>
      <c r="AB1132" s="2">
        <v>1</v>
      </c>
      <c r="AC1132" s="2" t="s">
        <v>7968</v>
      </c>
      <c r="AD1132" s="2">
        <f t="shared" si="210"/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f t="shared" si="205"/>
        <v>0</v>
      </c>
      <c r="AM1132" s="2">
        <v>0</v>
      </c>
      <c r="AN1132" s="2">
        <v>1</v>
      </c>
      <c r="AO1132" s="2" t="s">
        <v>7968</v>
      </c>
      <c r="AP1132" s="2">
        <v>0</v>
      </c>
      <c r="AQ1132" s="2">
        <v>0</v>
      </c>
      <c r="AR1132" s="2">
        <v>0</v>
      </c>
      <c r="AS1132" s="2">
        <f t="shared" si="211"/>
        <v>0</v>
      </c>
      <c r="AT1132" s="2">
        <v>0</v>
      </c>
      <c r="AU1132" s="2">
        <v>1</v>
      </c>
      <c r="AV1132" s="2" t="s">
        <v>7968</v>
      </c>
      <c r="AW1132" s="2">
        <f t="shared" si="212"/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f t="shared" si="213"/>
        <v>0</v>
      </c>
      <c r="BF1132" s="2">
        <v>0</v>
      </c>
      <c r="BG1132" s="2">
        <v>1</v>
      </c>
      <c r="BH1132" s="2" t="s">
        <v>7968</v>
      </c>
      <c r="BI1132" s="2">
        <v>0</v>
      </c>
      <c r="BJ1132" s="2">
        <v>0</v>
      </c>
      <c r="BK1132" s="2">
        <v>0</v>
      </c>
      <c r="BL1132" s="2">
        <f t="shared" si="214"/>
        <v>0</v>
      </c>
      <c r="BM1132" s="2">
        <v>0</v>
      </c>
      <c r="BN1132" s="2">
        <v>1</v>
      </c>
      <c r="BO1132" s="2" t="s">
        <v>7968</v>
      </c>
      <c r="BP1132" s="2">
        <f t="shared" si="215"/>
        <v>0</v>
      </c>
    </row>
    <row r="1133" spans="1:68" x14ac:dyDescent="0.2">
      <c r="A1133">
        <v>1127</v>
      </c>
      <c r="B1133">
        <f t="shared" si="206"/>
        <v>0</v>
      </c>
      <c r="D1133">
        <f t="shared" si="207"/>
        <v>0</v>
      </c>
      <c r="E1133">
        <f t="shared" si="208"/>
        <v>0</v>
      </c>
      <c r="F1133" s="18" t="s">
        <v>6195</v>
      </c>
      <c r="G1133" s="16" t="s">
        <v>4686</v>
      </c>
      <c r="H1133" s="18" t="s">
        <v>6193</v>
      </c>
      <c r="I1133" s="18" t="s">
        <v>6196</v>
      </c>
      <c r="J1133" t="s">
        <v>1126</v>
      </c>
      <c r="K1133" s="8" t="s">
        <v>3400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f t="shared" si="216"/>
        <v>0</v>
      </c>
      <c r="T1133" s="2">
        <v>0</v>
      </c>
      <c r="U1133" s="2">
        <v>1</v>
      </c>
      <c r="V1133" s="2" t="s">
        <v>7968</v>
      </c>
      <c r="W1133" s="2">
        <v>0</v>
      </c>
      <c r="X1133" s="2">
        <v>0</v>
      </c>
      <c r="Y1133" s="2">
        <v>0</v>
      </c>
      <c r="Z1133" s="2">
        <f t="shared" si="209"/>
        <v>0</v>
      </c>
      <c r="AA1133" s="2">
        <v>0</v>
      </c>
      <c r="AB1133" s="2">
        <v>1</v>
      </c>
      <c r="AC1133" s="2" t="s">
        <v>7968</v>
      </c>
      <c r="AD1133" s="2">
        <f t="shared" si="210"/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f t="shared" si="205"/>
        <v>0</v>
      </c>
      <c r="AM1133" s="2">
        <v>0</v>
      </c>
      <c r="AN1133" s="2">
        <v>1</v>
      </c>
      <c r="AO1133" s="2" t="s">
        <v>7968</v>
      </c>
      <c r="AP1133" s="2">
        <v>0</v>
      </c>
      <c r="AQ1133" s="2">
        <v>0</v>
      </c>
      <c r="AR1133" s="2">
        <v>0</v>
      </c>
      <c r="AS1133" s="2">
        <f t="shared" si="211"/>
        <v>0</v>
      </c>
      <c r="AT1133" s="2">
        <v>0</v>
      </c>
      <c r="AU1133" s="2">
        <v>1</v>
      </c>
      <c r="AV1133" s="2" t="s">
        <v>7968</v>
      </c>
      <c r="AW1133" s="2">
        <f t="shared" si="212"/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f t="shared" si="213"/>
        <v>0</v>
      </c>
      <c r="BF1133" s="2">
        <v>0</v>
      </c>
      <c r="BG1133" s="2">
        <v>1</v>
      </c>
      <c r="BH1133" s="2" t="s">
        <v>7968</v>
      </c>
      <c r="BI1133" s="2">
        <v>0</v>
      </c>
      <c r="BJ1133" s="2">
        <v>0</v>
      </c>
      <c r="BK1133" s="2">
        <v>0</v>
      </c>
      <c r="BL1133" s="2">
        <f t="shared" si="214"/>
        <v>0</v>
      </c>
      <c r="BM1133" s="2">
        <v>0</v>
      </c>
      <c r="BN1133" s="2">
        <v>1</v>
      </c>
      <c r="BO1133" s="2" t="s">
        <v>7968</v>
      </c>
      <c r="BP1133" s="2">
        <f t="shared" si="215"/>
        <v>0</v>
      </c>
    </row>
    <row r="1134" spans="1:68" x14ac:dyDescent="0.2">
      <c r="A1134">
        <v>1128</v>
      </c>
      <c r="B1134">
        <f t="shared" si="206"/>
        <v>0</v>
      </c>
      <c r="D1134">
        <f t="shared" si="207"/>
        <v>0</v>
      </c>
      <c r="E1134">
        <f t="shared" si="208"/>
        <v>0</v>
      </c>
      <c r="F1134" s="16" t="s">
        <v>6197</v>
      </c>
      <c r="G1134" s="16" t="s">
        <v>4682</v>
      </c>
      <c r="H1134" s="16" t="s">
        <v>6198</v>
      </c>
      <c r="I1134" s="16" t="s">
        <v>6199</v>
      </c>
      <c r="J1134" t="s">
        <v>1127</v>
      </c>
      <c r="K1134" s="8" t="s">
        <v>3401</v>
      </c>
      <c r="L1134" s="2">
        <v>-3.37788839401868E-3</v>
      </c>
      <c r="M1134" s="2">
        <v>-7.3044078625976593E-5</v>
      </c>
      <c r="N1134" s="2">
        <v>0</v>
      </c>
      <c r="O1134" s="2">
        <v>0</v>
      </c>
      <c r="P1134" s="2">
        <v>-3.3778883638188799E-3</v>
      </c>
      <c r="Q1134" s="2">
        <v>-7.3044078629172198E-5</v>
      </c>
      <c r="R1134" s="2">
        <v>0</v>
      </c>
      <c r="S1134" s="2">
        <f t="shared" si="216"/>
        <v>0</v>
      </c>
      <c r="T1134" s="2">
        <v>0</v>
      </c>
      <c r="U1134" s="2">
        <v>1</v>
      </c>
      <c r="V1134" s="2" t="s">
        <v>7968</v>
      </c>
      <c r="W1134" s="2">
        <v>-3.3778883798059999E-3</v>
      </c>
      <c r="X1134" s="2">
        <v>-7.3044078627643798E-5</v>
      </c>
      <c r="Y1134" s="2">
        <v>0</v>
      </c>
      <c r="Z1134" s="2">
        <f t="shared" si="209"/>
        <v>0</v>
      </c>
      <c r="AA1134" s="2">
        <v>0</v>
      </c>
      <c r="AB1134" s="2">
        <v>1</v>
      </c>
      <c r="AC1134" s="2" t="s">
        <v>7968</v>
      </c>
      <c r="AD1134" s="2">
        <f t="shared" si="210"/>
        <v>0</v>
      </c>
      <c r="AE1134" s="2">
        <v>-6.1627054310160502E-3</v>
      </c>
      <c r="AF1134" s="2">
        <v>-1.3147934152675801E-4</v>
      </c>
      <c r="AG1134" s="2">
        <v>0</v>
      </c>
      <c r="AH1134" s="2">
        <v>0</v>
      </c>
      <c r="AI1134" s="2">
        <v>-6.1627054430126197E-3</v>
      </c>
      <c r="AJ1134" s="2">
        <v>-1.3147934152516299E-4</v>
      </c>
      <c r="AK1134" s="2">
        <v>0</v>
      </c>
      <c r="AL1134" s="2">
        <f t="shared" si="205"/>
        <v>0</v>
      </c>
      <c r="AM1134" s="2">
        <v>0</v>
      </c>
      <c r="AN1134" s="2">
        <v>1</v>
      </c>
      <c r="AO1134" s="2" t="s">
        <v>7968</v>
      </c>
      <c r="AP1134" s="2">
        <v>-8.75177086781119E-3</v>
      </c>
      <c r="AQ1134" s="2">
        <v>-1.2152831916861099E-4</v>
      </c>
      <c r="AR1134" s="2">
        <v>0</v>
      </c>
      <c r="AS1134" s="2">
        <f t="shared" si="211"/>
        <v>0</v>
      </c>
      <c r="AT1134" s="2">
        <v>0</v>
      </c>
      <c r="AU1134" s="2">
        <v>1</v>
      </c>
      <c r="AV1134" s="2" t="s">
        <v>7968</v>
      </c>
      <c r="AW1134" s="2">
        <f t="shared" si="212"/>
        <v>0</v>
      </c>
      <c r="AX1134" s="2">
        <v>-1.1307392276326499E-2</v>
      </c>
      <c r="AY1134" s="2">
        <v>-8.0223956918336196E-4</v>
      </c>
      <c r="AZ1134" s="2">
        <v>0</v>
      </c>
      <c r="BA1134" s="2">
        <v>0</v>
      </c>
      <c r="BB1134" s="2">
        <v>-5.3699200560276602E-3</v>
      </c>
      <c r="BC1134" s="2">
        <v>-4.65852196359612E-4</v>
      </c>
      <c r="BD1134" s="2">
        <v>0</v>
      </c>
      <c r="BE1134" s="2">
        <f t="shared" si="213"/>
        <v>0</v>
      </c>
      <c r="BF1134" s="2">
        <v>0</v>
      </c>
      <c r="BG1134" s="2">
        <v>1</v>
      </c>
      <c r="BH1134" s="2" t="s">
        <v>7968</v>
      </c>
      <c r="BI1134" s="2">
        <v>-6.7576747054336299E-3</v>
      </c>
      <c r="BJ1134" s="2">
        <v>-4.6032239169294798E-4</v>
      </c>
      <c r="BK1134" s="2">
        <v>0</v>
      </c>
      <c r="BL1134" s="2">
        <f t="shared" si="214"/>
        <v>0</v>
      </c>
      <c r="BM1134" s="2">
        <v>0</v>
      </c>
      <c r="BN1134" s="2">
        <v>1</v>
      </c>
      <c r="BO1134" s="2" t="s">
        <v>7968</v>
      </c>
      <c r="BP1134" s="2">
        <f t="shared" si="215"/>
        <v>0</v>
      </c>
    </row>
    <row r="1135" spans="1:68" x14ac:dyDescent="0.2">
      <c r="A1135">
        <v>1129</v>
      </c>
      <c r="B1135">
        <f t="shared" si="206"/>
        <v>0</v>
      </c>
      <c r="D1135">
        <f t="shared" si="207"/>
        <v>0</v>
      </c>
      <c r="E1135">
        <f t="shared" si="208"/>
        <v>0</v>
      </c>
      <c r="F1135" s="16" t="s">
        <v>6200</v>
      </c>
      <c r="G1135" s="16" t="s">
        <v>4682</v>
      </c>
      <c r="H1135" s="16" t="s">
        <v>6198</v>
      </c>
      <c r="I1135" s="16" t="s">
        <v>6199</v>
      </c>
      <c r="J1135" t="s">
        <v>1128</v>
      </c>
      <c r="K1135" s="8" t="s">
        <v>3402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f t="shared" si="216"/>
        <v>0</v>
      </c>
      <c r="T1135" s="2">
        <v>0</v>
      </c>
      <c r="U1135" s="2">
        <v>1</v>
      </c>
      <c r="V1135" s="2" t="s">
        <v>7968</v>
      </c>
      <c r="W1135" s="2">
        <v>0</v>
      </c>
      <c r="X1135" s="2">
        <v>0</v>
      </c>
      <c r="Y1135" s="2">
        <v>0</v>
      </c>
      <c r="Z1135" s="2">
        <f t="shared" si="209"/>
        <v>0</v>
      </c>
      <c r="AA1135" s="2">
        <v>0</v>
      </c>
      <c r="AB1135" s="2">
        <v>1</v>
      </c>
      <c r="AC1135" s="2" t="s">
        <v>7968</v>
      </c>
      <c r="AD1135" s="2">
        <f t="shared" si="210"/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f t="shared" si="205"/>
        <v>0</v>
      </c>
      <c r="AM1135" s="2">
        <v>0</v>
      </c>
      <c r="AN1135" s="2">
        <v>1</v>
      </c>
      <c r="AO1135" s="2" t="s">
        <v>7968</v>
      </c>
      <c r="AP1135" s="2">
        <v>0</v>
      </c>
      <c r="AQ1135" s="2">
        <v>0</v>
      </c>
      <c r="AR1135" s="2">
        <v>0</v>
      </c>
      <c r="AS1135" s="2">
        <f t="shared" si="211"/>
        <v>0</v>
      </c>
      <c r="AT1135" s="2">
        <v>0</v>
      </c>
      <c r="AU1135" s="2">
        <v>1</v>
      </c>
      <c r="AV1135" s="2" t="s">
        <v>7968</v>
      </c>
      <c r="AW1135" s="2">
        <f t="shared" si="212"/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f t="shared" si="213"/>
        <v>0</v>
      </c>
      <c r="BF1135" s="2">
        <v>0</v>
      </c>
      <c r="BG1135" s="2">
        <v>1</v>
      </c>
      <c r="BH1135" s="2" t="s">
        <v>7968</v>
      </c>
      <c r="BI1135" s="2">
        <v>0</v>
      </c>
      <c r="BJ1135" s="2">
        <v>0</v>
      </c>
      <c r="BK1135" s="2">
        <v>0</v>
      </c>
      <c r="BL1135" s="2">
        <f t="shared" si="214"/>
        <v>0</v>
      </c>
      <c r="BM1135" s="2">
        <v>0</v>
      </c>
      <c r="BN1135" s="2">
        <v>1</v>
      </c>
      <c r="BO1135" s="2" t="s">
        <v>7968</v>
      </c>
      <c r="BP1135" s="2">
        <f t="shared" si="215"/>
        <v>0</v>
      </c>
    </row>
    <row r="1136" spans="1:68" x14ac:dyDescent="0.2">
      <c r="A1136">
        <v>1130</v>
      </c>
      <c r="B1136">
        <f t="shared" si="206"/>
        <v>1</v>
      </c>
      <c r="D1136">
        <f t="shared" si="207"/>
        <v>0</v>
      </c>
      <c r="E1136">
        <f t="shared" si="208"/>
        <v>0</v>
      </c>
      <c r="F1136" s="16" t="s">
        <v>6201</v>
      </c>
      <c r="G1136" s="16" t="s">
        <v>4686</v>
      </c>
      <c r="H1136" s="16" t="s">
        <v>6198</v>
      </c>
      <c r="I1136" s="16" t="s">
        <v>6202</v>
      </c>
      <c r="J1136" t="s">
        <v>1129</v>
      </c>
      <c r="K1136" s="8" t="s">
        <v>3403</v>
      </c>
      <c r="L1136" s="2">
        <v>7.3044078625976593E-5</v>
      </c>
      <c r="M1136" s="2">
        <v>3.37788839401868E-3</v>
      </c>
      <c r="N1136" s="2">
        <v>8.6276329802408201E-5</v>
      </c>
      <c r="O1136" s="2">
        <v>7.7845998028816502E-5</v>
      </c>
      <c r="P1136" s="2">
        <v>7.3044078629172198E-5</v>
      </c>
      <c r="Q1136" s="2">
        <v>3.3778883638188799E-3</v>
      </c>
      <c r="R1136" s="2">
        <v>8.77976006715717E-5</v>
      </c>
      <c r="S1136" s="2">
        <f t="shared" si="216"/>
        <v>0</v>
      </c>
      <c r="T1136" s="2">
        <v>7.8325583008791803E-5</v>
      </c>
      <c r="U1136" s="2">
        <v>8.1511106838828303E-8</v>
      </c>
      <c r="V1136" s="2">
        <v>0.64189414374266895</v>
      </c>
      <c r="W1136" s="2">
        <v>7.3044078627643798E-5</v>
      </c>
      <c r="X1136" s="2">
        <v>3.3778883798059999E-3</v>
      </c>
      <c r="Y1136" s="2">
        <v>8.4498967532589003E-5</v>
      </c>
      <c r="Z1136" s="2">
        <f t="shared" si="209"/>
        <v>0</v>
      </c>
      <c r="AA1136" s="2">
        <v>7.6691077413392701E-5</v>
      </c>
      <c r="AB1136" s="2">
        <v>9.8619542107636699E-42</v>
      </c>
      <c r="AC1136" s="2">
        <v>0.43222172585209601</v>
      </c>
      <c r="AD1136" s="2">
        <f t="shared" si="210"/>
        <v>0</v>
      </c>
      <c r="AE1136" s="2">
        <v>1.3147934152675801E-4</v>
      </c>
      <c r="AF1136" s="2">
        <v>6.1627054310160502E-3</v>
      </c>
      <c r="AG1136" s="2">
        <v>1.54311202060294E-4</v>
      </c>
      <c r="AH1136" s="2">
        <v>1.3963917844288801E-4</v>
      </c>
      <c r="AI1136" s="2">
        <v>1.3147934152516299E-4</v>
      </c>
      <c r="AJ1136" s="2">
        <v>6.1627054430126197E-3</v>
      </c>
      <c r="AK1136" s="2">
        <v>1.57483188342915E-4</v>
      </c>
      <c r="AL1136" s="2">
        <f t="shared" si="205"/>
        <v>0</v>
      </c>
      <c r="AM1136" s="2">
        <v>1.4151576227051601E-4</v>
      </c>
      <c r="AN1136" s="2">
        <v>1.40206317005603E-28</v>
      </c>
      <c r="AO1136" s="2">
        <v>0.51911166935152098</v>
      </c>
      <c r="AP1136" s="2">
        <v>1.2152831916861099E-4</v>
      </c>
      <c r="AQ1136" s="2">
        <v>8.75177086781119E-3</v>
      </c>
      <c r="AR1136" s="2">
        <v>1.58452273923089E-4</v>
      </c>
      <c r="AS1136" s="2">
        <f t="shared" si="211"/>
        <v>0</v>
      </c>
      <c r="AT1136" s="2">
        <v>1.3469669543148899E-4</v>
      </c>
      <c r="AU1136" s="2">
        <v>0</v>
      </c>
      <c r="AV1136" s="2">
        <v>0.31785496674145303</v>
      </c>
      <c r="AW1136" s="2">
        <f t="shared" si="212"/>
        <v>0</v>
      </c>
      <c r="AX1136" s="2">
        <v>8.0223956918336196E-4</v>
      </c>
      <c r="AY1136" s="2">
        <v>1.1307392276326499E-2</v>
      </c>
      <c r="AZ1136" s="2">
        <v>8.4048515297232304E-4</v>
      </c>
      <c r="BA1136" s="2">
        <v>8.1451717164431005E-4</v>
      </c>
      <c r="BB1136" s="2">
        <v>4.65852196359612E-4</v>
      </c>
      <c r="BC1136" s="2">
        <v>5.3699200560276602E-3</v>
      </c>
      <c r="BD1136" s="2">
        <v>4.8223213068647502E-4</v>
      </c>
      <c r="BE1136" s="2">
        <f t="shared" si="213"/>
        <v>-1</v>
      </c>
      <c r="BF1136" s="2">
        <v>4.71663036309739E-4</v>
      </c>
      <c r="BG1136" s="2">
        <v>0</v>
      </c>
      <c r="BH1136" s="2">
        <v>0</v>
      </c>
      <c r="BI1136" s="2">
        <v>4.6032239169294798E-4</v>
      </c>
      <c r="BJ1136" s="2">
        <v>6.7576747054336299E-3</v>
      </c>
      <c r="BK1136" s="2">
        <v>4.7853876651755503E-4</v>
      </c>
      <c r="BL1136" s="2">
        <f t="shared" si="214"/>
        <v>-1</v>
      </c>
      <c r="BM1136" s="2">
        <v>4.6751437597374398E-4</v>
      </c>
      <c r="BN1136" s="2">
        <v>0</v>
      </c>
      <c r="BO1136" s="2">
        <v>0</v>
      </c>
      <c r="BP1136" s="2">
        <f t="shared" si="215"/>
        <v>1</v>
      </c>
    </row>
    <row r="1137" spans="1:68" x14ac:dyDescent="0.2">
      <c r="A1137">
        <v>1131</v>
      </c>
      <c r="B1137">
        <f t="shared" si="206"/>
        <v>0</v>
      </c>
      <c r="D1137">
        <f t="shared" si="207"/>
        <v>0</v>
      </c>
      <c r="E1137">
        <f t="shared" si="208"/>
        <v>0</v>
      </c>
      <c r="F1137" s="16" t="s">
        <v>6203</v>
      </c>
      <c r="G1137" s="16" t="s">
        <v>4686</v>
      </c>
      <c r="H1137" s="16" t="s">
        <v>6198</v>
      </c>
      <c r="I1137" s="16" t="s">
        <v>4826</v>
      </c>
      <c r="J1137" t="s">
        <v>1130</v>
      </c>
      <c r="K1137" s="8" t="s">
        <v>3404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f t="shared" si="216"/>
        <v>0</v>
      </c>
      <c r="T1137" s="2">
        <v>0</v>
      </c>
      <c r="U1137" s="2">
        <v>1</v>
      </c>
      <c r="V1137" s="2" t="s">
        <v>7968</v>
      </c>
      <c r="W1137" s="2">
        <v>0</v>
      </c>
      <c r="X1137" s="2">
        <v>0</v>
      </c>
      <c r="Y1137" s="2">
        <v>0</v>
      </c>
      <c r="Z1137" s="2">
        <f t="shared" si="209"/>
        <v>0</v>
      </c>
      <c r="AA1137" s="2">
        <v>0</v>
      </c>
      <c r="AB1137" s="2">
        <v>1</v>
      </c>
      <c r="AC1137" s="2" t="s">
        <v>7968</v>
      </c>
      <c r="AD1137" s="2">
        <f t="shared" si="210"/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f t="shared" si="205"/>
        <v>0</v>
      </c>
      <c r="AM1137" s="2">
        <v>0</v>
      </c>
      <c r="AN1137" s="2">
        <v>1</v>
      </c>
      <c r="AO1137" s="2" t="s">
        <v>7968</v>
      </c>
      <c r="AP1137" s="2">
        <v>0</v>
      </c>
      <c r="AQ1137" s="2">
        <v>0</v>
      </c>
      <c r="AR1137" s="2">
        <v>0</v>
      </c>
      <c r="AS1137" s="2">
        <f t="shared" si="211"/>
        <v>0</v>
      </c>
      <c r="AT1137" s="2">
        <v>0</v>
      </c>
      <c r="AU1137" s="2">
        <v>1</v>
      </c>
      <c r="AV1137" s="2" t="s">
        <v>7968</v>
      </c>
      <c r="AW1137" s="2">
        <f t="shared" si="212"/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f t="shared" si="213"/>
        <v>0</v>
      </c>
      <c r="BF1137" s="2">
        <v>0</v>
      </c>
      <c r="BG1137" s="2">
        <v>1</v>
      </c>
      <c r="BH1137" s="2" t="s">
        <v>7968</v>
      </c>
      <c r="BI1137" s="2">
        <v>0</v>
      </c>
      <c r="BJ1137" s="2">
        <v>0</v>
      </c>
      <c r="BK1137" s="2">
        <v>0</v>
      </c>
      <c r="BL1137" s="2">
        <f t="shared" si="214"/>
        <v>0</v>
      </c>
      <c r="BM1137" s="2">
        <v>0</v>
      </c>
      <c r="BN1137" s="2">
        <v>1</v>
      </c>
      <c r="BO1137" s="2" t="s">
        <v>7968</v>
      </c>
      <c r="BP1137" s="2">
        <f t="shared" si="215"/>
        <v>0</v>
      </c>
    </row>
    <row r="1138" spans="1:68" x14ac:dyDescent="0.2">
      <c r="A1138">
        <v>1132</v>
      </c>
      <c r="B1138">
        <f t="shared" si="206"/>
        <v>0</v>
      </c>
      <c r="D1138">
        <f t="shared" si="207"/>
        <v>0</v>
      </c>
      <c r="E1138">
        <f t="shared" si="208"/>
        <v>0</v>
      </c>
      <c r="F1138" s="16" t="s">
        <v>6204</v>
      </c>
      <c r="G1138" s="16" t="s">
        <v>4686</v>
      </c>
      <c r="H1138" s="16" t="s">
        <v>6198</v>
      </c>
      <c r="I1138" s="16" t="s">
        <v>6205</v>
      </c>
      <c r="J1138" t="s">
        <v>1131</v>
      </c>
      <c r="K1138" s="8" t="s">
        <v>3405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f t="shared" si="216"/>
        <v>0</v>
      </c>
      <c r="T1138" s="2">
        <v>0</v>
      </c>
      <c r="U1138" s="2">
        <v>1</v>
      </c>
      <c r="V1138" s="2" t="s">
        <v>7968</v>
      </c>
      <c r="W1138" s="2">
        <v>0</v>
      </c>
      <c r="X1138" s="2">
        <v>0</v>
      </c>
      <c r="Y1138" s="2">
        <v>0</v>
      </c>
      <c r="Z1138" s="2">
        <f t="shared" si="209"/>
        <v>0</v>
      </c>
      <c r="AA1138" s="2">
        <v>0</v>
      </c>
      <c r="AB1138" s="2">
        <v>1</v>
      </c>
      <c r="AC1138" s="2" t="s">
        <v>7968</v>
      </c>
      <c r="AD1138" s="2">
        <f t="shared" si="210"/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f t="shared" si="205"/>
        <v>0</v>
      </c>
      <c r="AM1138" s="2">
        <v>0</v>
      </c>
      <c r="AN1138" s="2">
        <v>1</v>
      </c>
      <c r="AO1138" s="2" t="s">
        <v>7968</v>
      </c>
      <c r="AP1138" s="2">
        <v>0</v>
      </c>
      <c r="AQ1138" s="2">
        <v>0</v>
      </c>
      <c r="AR1138" s="2">
        <v>0</v>
      </c>
      <c r="AS1138" s="2">
        <f t="shared" si="211"/>
        <v>0</v>
      </c>
      <c r="AT1138" s="2">
        <v>0</v>
      </c>
      <c r="AU1138" s="2">
        <v>1</v>
      </c>
      <c r="AV1138" s="2" t="s">
        <v>7968</v>
      </c>
      <c r="AW1138" s="2">
        <f t="shared" si="212"/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f t="shared" si="213"/>
        <v>0</v>
      </c>
      <c r="BF1138" s="2">
        <v>0</v>
      </c>
      <c r="BG1138" s="2">
        <v>1</v>
      </c>
      <c r="BH1138" s="2" t="s">
        <v>7968</v>
      </c>
      <c r="BI1138" s="2">
        <v>0</v>
      </c>
      <c r="BJ1138" s="2">
        <v>0</v>
      </c>
      <c r="BK1138" s="2">
        <v>0</v>
      </c>
      <c r="BL1138" s="2">
        <f t="shared" si="214"/>
        <v>0</v>
      </c>
      <c r="BM1138" s="2">
        <v>0</v>
      </c>
      <c r="BN1138" s="2">
        <v>1</v>
      </c>
      <c r="BO1138" s="2" t="s">
        <v>7968</v>
      </c>
      <c r="BP1138" s="2">
        <f t="shared" si="215"/>
        <v>0</v>
      </c>
    </row>
    <row r="1139" spans="1:68" x14ac:dyDescent="0.2">
      <c r="A1139">
        <v>1133</v>
      </c>
      <c r="B1139">
        <f t="shared" si="206"/>
        <v>0</v>
      </c>
      <c r="D1139">
        <f t="shared" si="207"/>
        <v>0</v>
      </c>
      <c r="E1139">
        <f t="shared" si="208"/>
        <v>0</v>
      </c>
      <c r="F1139" s="16" t="s">
        <v>6206</v>
      </c>
      <c r="G1139" s="16" t="s">
        <v>4686</v>
      </c>
      <c r="H1139" s="16" t="s">
        <v>6198</v>
      </c>
      <c r="I1139" s="16" t="s">
        <v>6016</v>
      </c>
      <c r="J1139" t="s">
        <v>1132</v>
      </c>
      <c r="K1139" s="8" t="s">
        <v>3406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f t="shared" si="216"/>
        <v>0</v>
      </c>
      <c r="T1139" s="2">
        <v>0</v>
      </c>
      <c r="U1139" s="2">
        <v>1</v>
      </c>
      <c r="V1139" s="2" t="s">
        <v>7968</v>
      </c>
      <c r="W1139" s="2">
        <v>0</v>
      </c>
      <c r="X1139" s="2">
        <v>0</v>
      </c>
      <c r="Y1139" s="2">
        <v>0</v>
      </c>
      <c r="Z1139" s="2">
        <f t="shared" si="209"/>
        <v>0</v>
      </c>
      <c r="AA1139" s="2">
        <v>0</v>
      </c>
      <c r="AB1139" s="2">
        <v>1</v>
      </c>
      <c r="AC1139" s="2" t="s">
        <v>7968</v>
      </c>
      <c r="AD1139" s="2">
        <f t="shared" si="210"/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f t="shared" si="205"/>
        <v>0</v>
      </c>
      <c r="AM1139" s="2">
        <v>0</v>
      </c>
      <c r="AN1139" s="2">
        <v>1</v>
      </c>
      <c r="AO1139" s="2" t="s">
        <v>7968</v>
      </c>
      <c r="AP1139" s="2">
        <v>0</v>
      </c>
      <c r="AQ1139" s="2">
        <v>0</v>
      </c>
      <c r="AR1139" s="2">
        <v>0</v>
      </c>
      <c r="AS1139" s="2">
        <f t="shared" si="211"/>
        <v>0</v>
      </c>
      <c r="AT1139" s="2">
        <v>0</v>
      </c>
      <c r="AU1139" s="2">
        <v>1</v>
      </c>
      <c r="AV1139" s="2" t="s">
        <v>7968</v>
      </c>
      <c r="AW1139" s="2">
        <f t="shared" si="212"/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f t="shared" si="213"/>
        <v>0</v>
      </c>
      <c r="BF1139" s="2">
        <v>0</v>
      </c>
      <c r="BG1139" s="2">
        <v>1</v>
      </c>
      <c r="BH1139" s="2" t="s">
        <v>7968</v>
      </c>
      <c r="BI1139" s="2">
        <v>0</v>
      </c>
      <c r="BJ1139" s="2">
        <v>0</v>
      </c>
      <c r="BK1139" s="2">
        <v>0</v>
      </c>
      <c r="BL1139" s="2">
        <f t="shared" si="214"/>
        <v>0</v>
      </c>
      <c r="BM1139" s="2">
        <v>0</v>
      </c>
      <c r="BN1139" s="2">
        <v>1</v>
      </c>
      <c r="BO1139" s="2" t="s">
        <v>7968</v>
      </c>
      <c r="BP1139" s="2">
        <f t="shared" si="215"/>
        <v>0</v>
      </c>
    </row>
    <row r="1140" spans="1:68" x14ac:dyDescent="0.2">
      <c r="A1140">
        <v>1134</v>
      </c>
      <c r="B1140">
        <f t="shared" si="206"/>
        <v>1</v>
      </c>
      <c r="D1140">
        <f t="shared" si="207"/>
        <v>0</v>
      </c>
      <c r="E1140">
        <f t="shared" si="208"/>
        <v>0</v>
      </c>
      <c r="F1140" s="16" t="s">
        <v>6207</v>
      </c>
      <c r="G1140" s="16" t="s">
        <v>4686</v>
      </c>
      <c r="H1140" s="16" t="s">
        <v>6198</v>
      </c>
      <c r="I1140" s="16" t="s">
        <v>6208</v>
      </c>
      <c r="J1140" t="s">
        <v>1133</v>
      </c>
      <c r="K1140" s="8" t="s">
        <v>3407</v>
      </c>
      <c r="L1140" s="2">
        <v>7.3044078625976593E-5</v>
      </c>
      <c r="M1140" s="2">
        <v>3.37788839401868E-3</v>
      </c>
      <c r="N1140" s="2">
        <v>8.6276330044890301E-5</v>
      </c>
      <c r="O1140" s="2">
        <v>7.7845998016694106E-5</v>
      </c>
      <c r="P1140" s="2">
        <v>7.3044078629172198E-5</v>
      </c>
      <c r="Q1140" s="2">
        <v>3.3778883638188799E-3</v>
      </c>
      <c r="R1140" s="2">
        <v>8.7797600672295296E-5</v>
      </c>
      <c r="S1140" s="2">
        <f t="shared" si="216"/>
        <v>0</v>
      </c>
      <c r="T1140" s="2">
        <v>7.8325582828485106E-5</v>
      </c>
      <c r="U1140" s="2">
        <v>8.1511106838828303E-8</v>
      </c>
      <c r="V1140" s="2">
        <v>0.64189414374266895</v>
      </c>
      <c r="W1140" s="2">
        <v>7.3044078627643798E-5</v>
      </c>
      <c r="X1140" s="2">
        <v>3.3778883798059999E-3</v>
      </c>
      <c r="Y1140" s="2">
        <v>8.4498968001320502E-5</v>
      </c>
      <c r="Z1140" s="2">
        <f t="shared" si="209"/>
        <v>0</v>
      </c>
      <c r="AA1140" s="2">
        <v>7.6691078007674106E-5</v>
      </c>
      <c r="AB1140" s="2">
        <v>9.8619542107636699E-42</v>
      </c>
      <c r="AC1140" s="2">
        <v>0.43222172585209601</v>
      </c>
      <c r="AD1140" s="2">
        <f t="shared" si="210"/>
        <v>0</v>
      </c>
      <c r="AE1140" s="2">
        <v>1.3147934152675801E-4</v>
      </c>
      <c r="AF1140" s="2">
        <v>6.1627054310160502E-3</v>
      </c>
      <c r="AG1140" s="2">
        <v>1.5431120190287199E-4</v>
      </c>
      <c r="AH1140" s="2">
        <v>1.3963917854043799E-4</v>
      </c>
      <c r="AI1140" s="2">
        <v>1.3147934152516299E-4</v>
      </c>
      <c r="AJ1140" s="2">
        <v>6.1627054430126197E-3</v>
      </c>
      <c r="AK1140" s="2">
        <v>1.5748318856216299E-4</v>
      </c>
      <c r="AL1140" s="2">
        <f t="shared" si="205"/>
        <v>0</v>
      </c>
      <c r="AM1140" s="2">
        <v>1.41515762426831E-4</v>
      </c>
      <c r="AN1140" s="2">
        <v>1.40206317005603E-28</v>
      </c>
      <c r="AO1140" s="2">
        <v>0.51911166935152098</v>
      </c>
      <c r="AP1140" s="2">
        <v>1.2152831916861099E-4</v>
      </c>
      <c r="AQ1140" s="2">
        <v>8.75177086781119E-3</v>
      </c>
      <c r="AR1140" s="2">
        <v>1.5845227419774099E-4</v>
      </c>
      <c r="AS1140" s="2">
        <f t="shared" si="211"/>
        <v>0</v>
      </c>
      <c r="AT1140" s="2">
        <v>1.34696695982125E-4</v>
      </c>
      <c r="AU1140" s="2">
        <v>0</v>
      </c>
      <c r="AV1140" s="2">
        <v>0.31785496674145303</v>
      </c>
      <c r="AW1140" s="2">
        <f t="shared" si="212"/>
        <v>0</v>
      </c>
      <c r="AX1140" s="2">
        <v>8.0223956918336196E-4</v>
      </c>
      <c r="AY1140" s="2">
        <v>1.1307392276326499E-2</v>
      </c>
      <c r="AZ1140" s="2">
        <v>8.4048515350052498E-4</v>
      </c>
      <c r="BA1140" s="2">
        <v>8.1451717239274999E-4</v>
      </c>
      <c r="BB1140" s="2">
        <v>4.6585219635961102E-4</v>
      </c>
      <c r="BC1140" s="2">
        <v>5.3699200560276602E-3</v>
      </c>
      <c r="BD1140" s="2">
        <v>4.8223213109782999E-4</v>
      </c>
      <c r="BE1140" s="2">
        <f t="shared" si="213"/>
        <v>-1</v>
      </c>
      <c r="BF1140" s="2">
        <v>4.7166303736698498E-4</v>
      </c>
      <c r="BG1140" s="2">
        <v>0</v>
      </c>
      <c r="BH1140" s="2">
        <v>0</v>
      </c>
      <c r="BI1140" s="2">
        <v>4.6032239169294798E-4</v>
      </c>
      <c r="BJ1140" s="2">
        <v>6.7576747054336299E-3</v>
      </c>
      <c r="BK1140" s="2">
        <v>4.7853876690435402E-4</v>
      </c>
      <c r="BL1140" s="2">
        <f t="shared" si="214"/>
        <v>-1</v>
      </c>
      <c r="BM1140" s="2">
        <v>4.6751437623289102E-4</v>
      </c>
      <c r="BN1140" s="2">
        <v>0</v>
      </c>
      <c r="BO1140" s="2">
        <v>0</v>
      </c>
      <c r="BP1140" s="2">
        <f t="shared" si="215"/>
        <v>1</v>
      </c>
    </row>
    <row r="1141" spans="1:68" x14ac:dyDescent="0.2">
      <c r="A1141">
        <v>1135</v>
      </c>
      <c r="B1141">
        <f t="shared" si="206"/>
        <v>0</v>
      </c>
      <c r="D1141">
        <f t="shared" si="207"/>
        <v>0</v>
      </c>
      <c r="E1141">
        <f t="shared" si="208"/>
        <v>0</v>
      </c>
      <c r="F1141" s="16" t="s">
        <v>6209</v>
      </c>
      <c r="G1141" s="16" t="s">
        <v>4686</v>
      </c>
      <c r="H1141" s="16" t="s">
        <v>6198</v>
      </c>
      <c r="I1141" s="16" t="s">
        <v>6208</v>
      </c>
      <c r="J1141" t="s">
        <v>1134</v>
      </c>
      <c r="K1141" s="8" t="s">
        <v>3408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f t="shared" si="216"/>
        <v>0</v>
      </c>
      <c r="T1141" s="2">
        <v>0</v>
      </c>
      <c r="U1141" s="2">
        <v>1</v>
      </c>
      <c r="V1141" s="2" t="s">
        <v>7968</v>
      </c>
      <c r="W1141" s="2">
        <v>0</v>
      </c>
      <c r="X1141" s="2">
        <v>0</v>
      </c>
      <c r="Y1141" s="2">
        <v>0</v>
      </c>
      <c r="Z1141" s="2">
        <f t="shared" si="209"/>
        <v>0</v>
      </c>
      <c r="AA1141" s="2">
        <v>0</v>
      </c>
      <c r="AB1141" s="2">
        <v>1</v>
      </c>
      <c r="AC1141" s="2" t="s">
        <v>7968</v>
      </c>
      <c r="AD1141" s="2">
        <f t="shared" si="210"/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f t="shared" si="205"/>
        <v>0</v>
      </c>
      <c r="AM1141" s="2">
        <v>0</v>
      </c>
      <c r="AN1141" s="2">
        <v>1</v>
      </c>
      <c r="AO1141" s="2" t="s">
        <v>7968</v>
      </c>
      <c r="AP1141" s="2">
        <v>0</v>
      </c>
      <c r="AQ1141" s="2">
        <v>0</v>
      </c>
      <c r="AR1141" s="2">
        <v>0</v>
      </c>
      <c r="AS1141" s="2">
        <f t="shared" si="211"/>
        <v>0</v>
      </c>
      <c r="AT1141" s="2">
        <v>0</v>
      </c>
      <c r="AU1141" s="2">
        <v>1</v>
      </c>
      <c r="AV1141" s="2" t="s">
        <v>7968</v>
      </c>
      <c r="AW1141" s="2">
        <f t="shared" si="212"/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f t="shared" si="213"/>
        <v>0</v>
      </c>
      <c r="BF1141" s="2">
        <v>0</v>
      </c>
      <c r="BG1141" s="2">
        <v>1</v>
      </c>
      <c r="BH1141" s="2" t="s">
        <v>7968</v>
      </c>
      <c r="BI1141" s="2">
        <v>0</v>
      </c>
      <c r="BJ1141" s="2">
        <v>0</v>
      </c>
      <c r="BK1141" s="2">
        <v>0</v>
      </c>
      <c r="BL1141" s="2">
        <f t="shared" si="214"/>
        <v>0</v>
      </c>
      <c r="BM1141" s="2">
        <v>0</v>
      </c>
      <c r="BN1141" s="2">
        <v>1</v>
      </c>
      <c r="BO1141" s="2" t="s">
        <v>7968</v>
      </c>
      <c r="BP1141" s="2">
        <f t="shared" si="215"/>
        <v>0</v>
      </c>
    </row>
    <row r="1142" spans="1:68" x14ac:dyDescent="0.2">
      <c r="A1142">
        <v>1136</v>
      </c>
      <c r="B1142">
        <f t="shared" si="206"/>
        <v>1</v>
      </c>
      <c r="D1142">
        <f t="shared" si="207"/>
        <v>0</v>
      </c>
      <c r="E1142">
        <f t="shared" si="208"/>
        <v>0</v>
      </c>
      <c r="F1142" s="16" t="s">
        <v>6210</v>
      </c>
      <c r="G1142" s="16" t="s">
        <v>4686</v>
      </c>
      <c r="H1142" s="16" t="s">
        <v>6198</v>
      </c>
      <c r="I1142" s="16" t="s">
        <v>6211</v>
      </c>
      <c r="J1142" t="s">
        <v>1135</v>
      </c>
      <c r="K1142" s="8" t="s">
        <v>3409</v>
      </c>
      <c r="L1142" s="2">
        <v>7.3044078625976593E-5</v>
      </c>
      <c r="M1142" s="2">
        <v>1.65972656481682E-2</v>
      </c>
      <c r="N1142" s="2">
        <v>8.1154749766785105E-5</v>
      </c>
      <c r="O1142" s="2">
        <v>7.4772916606135605E-5</v>
      </c>
      <c r="P1142" s="2">
        <v>7.3044078629172198E-5</v>
      </c>
      <c r="Q1142" s="2">
        <v>1.65972655220742E-2</v>
      </c>
      <c r="R1142" s="2">
        <v>7.9206821125980904E-5</v>
      </c>
      <c r="S1142" s="2">
        <f t="shared" si="216"/>
        <v>0</v>
      </c>
      <c r="T1142" s="2">
        <v>7.4994247650709693E-5</v>
      </c>
      <c r="U1142" s="2">
        <v>7.2531776164810601E-9</v>
      </c>
      <c r="V1142" s="2">
        <v>0.733799726083321</v>
      </c>
      <c r="W1142" s="2">
        <v>7.3044078627643798E-5</v>
      </c>
      <c r="X1142" s="2">
        <v>1.6597265591743099E-2</v>
      </c>
      <c r="Y1142" s="2">
        <v>8.1022394848625297E-5</v>
      </c>
      <c r="Z1142" s="2">
        <f t="shared" si="209"/>
        <v>0</v>
      </c>
      <c r="AA1142" s="2">
        <v>7.4723590820935005E-5</v>
      </c>
      <c r="AB1142" s="2">
        <v>1.2134958553413401E-3</v>
      </c>
      <c r="AC1142" s="2">
        <v>1.4646218082439899</v>
      </c>
      <c r="AD1142" s="2">
        <f t="shared" si="210"/>
        <v>0</v>
      </c>
      <c r="AE1142" s="2">
        <v>1.3147934152675801E-4</v>
      </c>
      <c r="AF1142" s="2">
        <v>3.0287609796258001E-2</v>
      </c>
      <c r="AG1142" s="2">
        <v>1.4432014632380499E-4</v>
      </c>
      <c r="AH1142" s="2">
        <v>1.3480129929780899E-4</v>
      </c>
      <c r="AI1142" s="2">
        <v>1.3147934152516299E-4</v>
      </c>
      <c r="AJ1142" s="2">
        <v>3.0287609832619002E-2</v>
      </c>
      <c r="AK1142" s="2">
        <v>1.4682042796758201E-4</v>
      </c>
      <c r="AL1142" s="2">
        <f t="shared" si="205"/>
        <v>0</v>
      </c>
      <c r="AM1142" s="2">
        <v>1.3503518429266699E-4</v>
      </c>
      <c r="AN1142" s="2">
        <v>5.7288059200937198E-8</v>
      </c>
      <c r="AO1142" s="2">
        <v>1.0375010844663299</v>
      </c>
      <c r="AP1142" s="2">
        <v>1.2152831916861099E-4</v>
      </c>
      <c r="AQ1142" s="2">
        <v>4.7948996303547903E-2</v>
      </c>
      <c r="AR1142" s="2">
        <v>1.41893914039042E-4</v>
      </c>
      <c r="AS1142" s="2">
        <f t="shared" si="211"/>
        <v>0</v>
      </c>
      <c r="AT1142" s="2">
        <v>1.2692281576304101E-4</v>
      </c>
      <c r="AU1142" s="2">
        <v>0</v>
      </c>
      <c r="AV1142" s="2">
        <v>1.0415071246423699</v>
      </c>
      <c r="AW1142" s="2">
        <f t="shared" si="212"/>
        <v>0</v>
      </c>
      <c r="AX1142" s="2">
        <v>8.0223956918336196E-4</v>
      </c>
      <c r="AY1142" s="2">
        <v>5.5954291277449997E-2</v>
      </c>
      <c r="AZ1142" s="2">
        <v>8.2754198447420203E-4</v>
      </c>
      <c r="BA1142" s="2">
        <v>8.0769859052813695E-4</v>
      </c>
      <c r="BB1142" s="2">
        <v>4.65852196359612E-4</v>
      </c>
      <c r="BC1142" s="2">
        <v>3.1116276323602601E-2</v>
      </c>
      <c r="BD1142" s="2">
        <v>4.8169795268485798E-4</v>
      </c>
      <c r="BE1142" s="2">
        <f t="shared" si="213"/>
        <v>-1</v>
      </c>
      <c r="BF1142" s="2">
        <v>4.6952870609874797E-4</v>
      </c>
      <c r="BG1142" s="2">
        <v>0</v>
      </c>
      <c r="BH1142" s="2">
        <v>0</v>
      </c>
      <c r="BI1142" s="2">
        <v>4.6032239169294798E-4</v>
      </c>
      <c r="BJ1142" s="2">
        <v>4.1393112427860403E-2</v>
      </c>
      <c r="BK1142" s="2">
        <v>4.9268688424346501E-4</v>
      </c>
      <c r="BL1142" s="2">
        <f t="shared" si="214"/>
        <v>-1</v>
      </c>
      <c r="BM1142" s="2">
        <v>4.6748454693583299E-4</v>
      </c>
      <c r="BN1142" s="2">
        <v>0</v>
      </c>
      <c r="BO1142" s="2">
        <v>0</v>
      </c>
      <c r="BP1142" s="2">
        <f t="shared" si="215"/>
        <v>1</v>
      </c>
    </row>
    <row r="1143" spans="1:68" x14ac:dyDescent="0.2">
      <c r="A1143">
        <v>1137</v>
      </c>
      <c r="B1143">
        <f t="shared" si="206"/>
        <v>1</v>
      </c>
      <c r="D1143">
        <f t="shared" si="207"/>
        <v>0</v>
      </c>
      <c r="E1143">
        <f t="shared" si="208"/>
        <v>0</v>
      </c>
      <c r="F1143" s="16" t="s">
        <v>6212</v>
      </c>
      <c r="G1143" s="16" t="s">
        <v>4686</v>
      </c>
      <c r="H1143" s="16" t="s">
        <v>6198</v>
      </c>
      <c r="I1143" s="16" t="s">
        <v>6213</v>
      </c>
      <c r="J1143" t="s">
        <v>1136</v>
      </c>
      <c r="K1143" s="8" t="s">
        <v>3410</v>
      </c>
      <c r="L1143" s="2">
        <v>7.3044078625976593E-5</v>
      </c>
      <c r="M1143" s="2">
        <v>3.37788839401868E-3</v>
      </c>
      <c r="N1143" s="2">
        <v>8.6276329826017801E-5</v>
      </c>
      <c r="O1143" s="2">
        <v>7.7845997833905304E-5</v>
      </c>
      <c r="P1143" s="2">
        <v>7.3044078629172198E-5</v>
      </c>
      <c r="Q1143" s="2">
        <v>3.3778883638188799E-3</v>
      </c>
      <c r="R1143" s="2">
        <v>8.7797600775046302E-5</v>
      </c>
      <c r="S1143" s="2">
        <f t="shared" si="216"/>
        <v>0</v>
      </c>
      <c r="T1143" s="2">
        <v>7.8325582979057003E-5</v>
      </c>
      <c r="U1143" s="2">
        <v>8.1511106838828303E-8</v>
      </c>
      <c r="V1143" s="2">
        <v>0.64189414374266895</v>
      </c>
      <c r="W1143" s="2">
        <v>7.3044078627643798E-5</v>
      </c>
      <c r="X1143" s="2">
        <v>3.3778883798059999E-3</v>
      </c>
      <c r="Y1143" s="2">
        <v>8.44989679621938E-5</v>
      </c>
      <c r="Z1143" s="2">
        <f t="shared" si="209"/>
        <v>0</v>
      </c>
      <c r="AA1143" s="2">
        <v>7.6691077889264701E-5</v>
      </c>
      <c r="AB1143" s="2">
        <v>9.8619542107636699E-42</v>
      </c>
      <c r="AC1143" s="2">
        <v>0.43222172585209601</v>
      </c>
      <c r="AD1143" s="2">
        <f t="shared" si="210"/>
        <v>0</v>
      </c>
      <c r="AE1143" s="2">
        <v>1.3147934152675801E-4</v>
      </c>
      <c r="AF1143" s="2">
        <v>6.1627054310160502E-3</v>
      </c>
      <c r="AG1143" s="2">
        <v>1.5431120200984E-4</v>
      </c>
      <c r="AH1143" s="2">
        <v>1.3963917857336399E-4</v>
      </c>
      <c r="AI1143" s="2">
        <v>1.3147934152516299E-4</v>
      </c>
      <c r="AJ1143" s="2">
        <v>6.1627054430126197E-3</v>
      </c>
      <c r="AK1143" s="2">
        <v>1.5748318848786099E-4</v>
      </c>
      <c r="AL1143" s="2">
        <f t="shared" si="205"/>
        <v>0</v>
      </c>
      <c r="AM1143" s="2">
        <v>1.41515762357637E-4</v>
      </c>
      <c r="AN1143" s="2">
        <v>1.40206317005603E-28</v>
      </c>
      <c r="AO1143" s="2">
        <v>0.51911166935152098</v>
      </c>
      <c r="AP1143" s="2">
        <v>1.2152831916861099E-4</v>
      </c>
      <c r="AQ1143" s="2">
        <v>8.75177086781119E-3</v>
      </c>
      <c r="AR1143" s="2">
        <v>1.5845227418443601E-4</v>
      </c>
      <c r="AS1143" s="2">
        <f t="shared" si="211"/>
        <v>0</v>
      </c>
      <c r="AT1143" s="2">
        <v>1.3469669552366201E-4</v>
      </c>
      <c r="AU1143" s="2">
        <v>0</v>
      </c>
      <c r="AV1143" s="2">
        <v>0.31785496674145303</v>
      </c>
      <c r="AW1143" s="2">
        <f t="shared" si="212"/>
        <v>0</v>
      </c>
      <c r="AX1143" s="2">
        <v>8.0223956918336196E-4</v>
      </c>
      <c r="AY1143" s="2">
        <v>1.1307392276326499E-2</v>
      </c>
      <c r="AZ1143" s="2">
        <v>8.4048515323385104E-4</v>
      </c>
      <c r="BA1143" s="2">
        <v>8.14517171952336E-4</v>
      </c>
      <c r="BB1143" s="2">
        <v>4.6585219635961102E-4</v>
      </c>
      <c r="BC1143" s="2">
        <v>5.3699200560276602E-3</v>
      </c>
      <c r="BD1143" s="2">
        <v>4.8223213121263302E-4</v>
      </c>
      <c r="BE1143" s="2">
        <f t="shared" si="213"/>
        <v>-1</v>
      </c>
      <c r="BF1143" s="2">
        <v>4.7166303723603499E-4</v>
      </c>
      <c r="BG1143" s="2">
        <v>0</v>
      </c>
      <c r="BH1143" s="2">
        <v>0</v>
      </c>
      <c r="BI1143" s="2">
        <v>4.6032239169294798E-4</v>
      </c>
      <c r="BJ1143" s="2">
        <v>6.7576747054336299E-3</v>
      </c>
      <c r="BK1143" s="2">
        <v>4.7853876672766999E-4</v>
      </c>
      <c r="BL1143" s="2">
        <f t="shared" si="214"/>
        <v>-1</v>
      </c>
      <c r="BM1143" s="2">
        <v>4.67514376171868E-4</v>
      </c>
      <c r="BN1143" s="2">
        <v>0</v>
      </c>
      <c r="BO1143" s="2">
        <v>0</v>
      </c>
      <c r="BP1143" s="2">
        <f t="shared" si="215"/>
        <v>1</v>
      </c>
    </row>
    <row r="1144" spans="1:68" x14ac:dyDescent="0.2">
      <c r="A1144">
        <v>1138</v>
      </c>
      <c r="B1144">
        <f t="shared" si="206"/>
        <v>0</v>
      </c>
      <c r="D1144">
        <f t="shared" si="207"/>
        <v>0</v>
      </c>
      <c r="E1144">
        <f t="shared" si="208"/>
        <v>0</v>
      </c>
      <c r="F1144" s="16" t="s">
        <v>6214</v>
      </c>
      <c r="G1144" s="16" t="s">
        <v>4686</v>
      </c>
      <c r="H1144" s="16" t="s">
        <v>6198</v>
      </c>
      <c r="I1144" s="16" t="s">
        <v>6213</v>
      </c>
      <c r="J1144" t="s">
        <v>1137</v>
      </c>
      <c r="K1144" s="8" t="s">
        <v>3411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f t="shared" si="216"/>
        <v>0</v>
      </c>
      <c r="T1144" s="2">
        <v>0</v>
      </c>
      <c r="U1144" s="2">
        <v>1</v>
      </c>
      <c r="V1144" s="2" t="s">
        <v>7968</v>
      </c>
      <c r="W1144" s="2">
        <v>0</v>
      </c>
      <c r="X1144" s="2">
        <v>0</v>
      </c>
      <c r="Y1144" s="2">
        <v>0</v>
      </c>
      <c r="Z1144" s="2">
        <f t="shared" si="209"/>
        <v>0</v>
      </c>
      <c r="AA1144" s="2">
        <v>0</v>
      </c>
      <c r="AB1144" s="2">
        <v>1</v>
      </c>
      <c r="AC1144" s="2" t="s">
        <v>7968</v>
      </c>
      <c r="AD1144" s="2">
        <f t="shared" si="210"/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f t="shared" si="205"/>
        <v>0</v>
      </c>
      <c r="AM1144" s="2">
        <v>0</v>
      </c>
      <c r="AN1144" s="2">
        <v>1</v>
      </c>
      <c r="AO1144" s="2" t="s">
        <v>7968</v>
      </c>
      <c r="AP1144" s="2">
        <v>0</v>
      </c>
      <c r="AQ1144" s="2">
        <v>0</v>
      </c>
      <c r="AR1144" s="2">
        <v>0</v>
      </c>
      <c r="AS1144" s="2">
        <f t="shared" si="211"/>
        <v>0</v>
      </c>
      <c r="AT1144" s="2">
        <v>0</v>
      </c>
      <c r="AU1144" s="2">
        <v>1</v>
      </c>
      <c r="AV1144" s="2" t="s">
        <v>7968</v>
      </c>
      <c r="AW1144" s="2">
        <f t="shared" si="212"/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f t="shared" si="213"/>
        <v>0</v>
      </c>
      <c r="BF1144" s="2">
        <v>0</v>
      </c>
      <c r="BG1144" s="2">
        <v>1</v>
      </c>
      <c r="BH1144" s="2" t="s">
        <v>7968</v>
      </c>
      <c r="BI1144" s="2">
        <v>0</v>
      </c>
      <c r="BJ1144" s="2">
        <v>0</v>
      </c>
      <c r="BK1144" s="2">
        <v>0</v>
      </c>
      <c r="BL1144" s="2">
        <f t="shared" si="214"/>
        <v>0</v>
      </c>
      <c r="BM1144" s="2">
        <v>0</v>
      </c>
      <c r="BN1144" s="2">
        <v>1</v>
      </c>
      <c r="BO1144" s="2" t="s">
        <v>7968</v>
      </c>
      <c r="BP1144" s="2">
        <f t="shared" si="215"/>
        <v>0</v>
      </c>
    </row>
    <row r="1145" spans="1:68" x14ac:dyDescent="0.2">
      <c r="A1145">
        <v>1139</v>
      </c>
      <c r="B1145">
        <f t="shared" si="206"/>
        <v>1</v>
      </c>
      <c r="D1145">
        <f t="shared" si="207"/>
        <v>0</v>
      </c>
      <c r="E1145">
        <f t="shared" si="208"/>
        <v>0</v>
      </c>
      <c r="F1145" s="16" t="s">
        <v>6215</v>
      </c>
      <c r="G1145" s="16" t="s">
        <v>4686</v>
      </c>
      <c r="H1145" s="16" t="s">
        <v>6198</v>
      </c>
      <c r="I1145" s="16" t="s">
        <v>6216</v>
      </c>
      <c r="J1145" t="s">
        <v>1138</v>
      </c>
      <c r="K1145" s="8" t="s">
        <v>3412</v>
      </c>
      <c r="L1145" s="2">
        <v>7.3044078625976593E-5</v>
      </c>
      <c r="M1145" s="2">
        <v>3.37788839401868E-3</v>
      </c>
      <c r="N1145" s="2">
        <v>8.6276329824027599E-5</v>
      </c>
      <c r="O1145" s="2">
        <v>7.78459977391361E-5</v>
      </c>
      <c r="P1145" s="2">
        <v>7.3044078629172198E-5</v>
      </c>
      <c r="Q1145" s="2">
        <v>3.3778883638188799E-3</v>
      </c>
      <c r="R1145" s="2">
        <v>8.7797600518907997E-5</v>
      </c>
      <c r="S1145" s="2">
        <f t="shared" si="216"/>
        <v>0</v>
      </c>
      <c r="T1145" s="2">
        <v>7.8325583028685694E-5</v>
      </c>
      <c r="U1145" s="2">
        <v>8.1511106838828303E-8</v>
      </c>
      <c r="V1145" s="2">
        <v>0.64189414374266895</v>
      </c>
      <c r="W1145" s="2">
        <v>7.3044078627643798E-5</v>
      </c>
      <c r="X1145" s="2">
        <v>3.3778883798059999E-3</v>
      </c>
      <c r="Y1145" s="2">
        <v>8.4498967578487197E-5</v>
      </c>
      <c r="Z1145" s="2">
        <f t="shared" si="209"/>
        <v>0</v>
      </c>
      <c r="AA1145" s="2">
        <v>7.6691077551068894E-5</v>
      </c>
      <c r="AB1145" s="2">
        <v>9.8619542107636699E-42</v>
      </c>
      <c r="AC1145" s="2">
        <v>0.43222172585209601</v>
      </c>
      <c r="AD1145" s="2">
        <f t="shared" si="210"/>
        <v>0</v>
      </c>
      <c r="AE1145" s="2">
        <v>1.3147934152675801E-4</v>
      </c>
      <c r="AF1145" s="2">
        <v>6.1627054310160502E-3</v>
      </c>
      <c r="AG1145" s="2">
        <v>1.5431120191273501E-4</v>
      </c>
      <c r="AH1145" s="2">
        <v>1.3963917825493099E-4</v>
      </c>
      <c r="AI1145" s="2">
        <v>1.3147934152516299E-4</v>
      </c>
      <c r="AJ1145" s="2">
        <v>6.1627054430126197E-3</v>
      </c>
      <c r="AK1145" s="2">
        <v>1.5748318817356899E-4</v>
      </c>
      <c r="AL1145" s="2">
        <f t="shared" si="205"/>
        <v>0</v>
      </c>
      <c r="AM1145" s="2">
        <v>1.4151576199003901E-4</v>
      </c>
      <c r="AN1145" s="2">
        <v>1.40206317005603E-28</v>
      </c>
      <c r="AO1145" s="2">
        <v>0.51911166935152098</v>
      </c>
      <c r="AP1145" s="2">
        <v>1.2152831916861099E-4</v>
      </c>
      <c r="AQ1145" s="2">
        <v>8.75177086781119E-3</v>
      </c>
      <c r="AR1145" s="2">
        <v>1.5845227395523101E-4</v>
      </c>
      <c r="AS1145" s="2">
        <f t="shared" si="211"/>
        <v>0</v>
      </c>
      <c r="AT1145" s="2">
        <v>1.3469669563890299E-4</v>
      </c>
      <c r="AU1145" s="2">
        <v>0</v>
      </c>
      <c r="AV1145" s="2">
        <v>0.31785496674145303</v>
      </c>
      <c r="AW1145" s="2">
        <f t="shared" si="212"/>
        <v>0</v>
      </c>
      <c r="AX1145" s="2">
        <v>8.0223956918336196E-4</v>
      </c>
      <c r="AY1145" s="2">
        <v>1.1307392276326499E-2</v>
      </c>
      <c r="AZ1145" s="2">
        <v>8.4048515320714497E-4</v>
      </c>
      <c r="BA1145" s="2">
        <v>8.1451717204089201E-4</v>
      </c>
      <c r="BB1145" s="2">
        <v>4.65852196359612E-4</v>
      </c>
      <c r="BC1145" s="2">
        <v>5.3699200560276602E-3</v>
      </c>
      <c r="BD1145" s="2">
        <v>4.8223213063096798E-4</v>
      </c>
      <c r="BE1145" s="2">
        <f t="shared" si="213"/>
        <v>-1</v>
      </c>
      <c r="BF1145" s="2">
        <v>4.7166303688210901E-4</v>
      </c>
      <c r="BG1145" s="2">
        <v>0</v>
      </c>
      <c r="BH1145" s="2">
        <v>0</v>
      </c>
      <c r="BI1145" s="2">
        <v>4.6032239169294798E-4</v>
      </c>
      <c r="BJ1145" s="2">
        <v>6.7576747054336299E-3</v>
      </c>
      <c r="BK1145" s="2">
        <v>4.7853876653591198E-4</v>
      </c>
      <c r="BL1145" s="2">
        <f t="shared" si="214"/>
        <v>-1</v>
      </c>
      <c r="BM1145" s="2">
        <v>4.6751437603348699E-4</v>
      </c>
      <c r="BN1145" s="2">
        <v>0</v>
      </c>
      <c r="BO1145" s="2">
        <v>0</v>
      </c>
      <c r="BP1145" s="2">
        <f t="shared" si="215"/>
        <v>1</v>
      </c>
    </row>
    <row r="1146" spans="1:68" x14ac:dyDescent="0.2">
      <c r="A1146">
        <v>1140</v>
      </c>
      <c r="B1146">
        <f t="shared" si="206"/>
        <v>0</v>
      </c>
      <c r="D1146">
        <f t="shared" si="207"/>
        <v>0</v>
      </c>
      <c r="E1146">
        <f t="shared" si="208"/>
        <v>0</v>
      </c>
      <c r="F1146" s="16" t="s">
        <v>6217</v>
      </c>
      <c r="G1146" s="16" t="s">
        <v>4686</v>
      </c>
      <c r="H1146" s="16" t="s">
        <v>6198</v>
      </c>
      <c r="I1146" s="16" t="s">
        <v>6216</v>
      </c>
      <c r="J1146" t="s">
        <v>1139</v>
      </c>
      <c r="K1146" s="8" t="s">
        <v>3413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f t="shared" si="216"/>
        <v>0</v>
      </c>
      <c r="T1146" s="2">
        <v>0</v>
      </c>
      <c r="U1146" s="2">
        <v>1</v>
      </c>
      <c r="V1146" s="2" t="s">
        <v>7968</v>
      </c>
      <c r="W1146" s="2">
        <v>0</v>
      </c>
      <c r="X1146" s="2">
        <v>0</v>
      </c>
      <c r="Y1146" s="2">
        <v>0</v>
      </c>
      <c r="Z1146" s="2">
        <f t="shared" si="209"/>
        <v>0</v>
      </c>
      <c r="AA1146" s="2">
        <v>0</v>
      </c>
      <c r="AB1146" s="2">
        <v>1</v>
      </c>
      <c r="AC1146" s="2" t="s">
        <v>7968</v>
      </c>
      <c r="AD1146" s="2">
        <f t="shared" si="210"/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f t="shared" si="205"/>
        <v>0</v>
      </c>
      <c r="AM1146" s="2">
        <v>0</v>
      </c>
      <c r="AN1146" s="2">
        <v>1</v>
      </c>
      <c r="AO1146" s="2" t="s">
        <v>7968</v>
      </c>
      <c r="AP1146" s="2">
        <v>0</v>
      </c>
      <c r="AQ1146" s="2">
        <v>0</v>
      </c>
      <c r="AR1146" s="2">
        <v>0</v>
      </c>
      <c r="AS1146" s="2">
        <f t="shared" si="211"/>
        <v>0</v>
      </c>
      <c r="AT1146" s="2">
        <v>0</v>
      </c>
      <c r="AU1146" s="2">
        <v>1</v>
      </c>
      <c r="AV1146" s="2" t="s">
        <v>7968</v>
      </c>
      <c r="AW1146" s="2">
        <f t="shared" si="212"/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f t="shared" si="213"/>
        <v>0</v>
      </c>
      <c r="BF1146" s="2">
        <v>0</v>
      </c>
      <c r="BG1146" s="2">
        <v>1</v>
      </c>
      <c r="BH1146" s="2" t="s">
        <v>7968</v>
      </c>
      <c r="BI1146" s="2">
        <v>0</v>
      </c>
      <c r="BJ1146" s="2">
        <v>0</v>
      </c>
      <c r="BK1146" s="2">
        <v>0</v>
      </c>
      <c r="BL1146" s="2">
        <f t="shared" si="214"/>
        <v>0</v>
      </c>
      <c r="BM1146" s="2">
        <v>0</v>
      </c>
      <c r="BN1146" s="2">
        <v>1</v>
      </c>
      <c r="BO1146" s="2" t="s">
        <v>7968</v>
      </c>
      <c r="BP1146" s="2">
        <f t="shared" si="215"/>
        <v>0</v>
      </c>
    </row>
    <row r="1147" spans="1:68" x14ac:dyDescent="0.2">
      <c r="A1147">
        <v>1141</v>
      </c>
      <c r="B1147">
        <f t="shared" si="206"/>
        <v>1</v>
      </c>
      <c r="D1147">
        <f t="shared" si="207"/>
        <v>0</v>
      </c>
      <c r="E1147">
        <f t="shared" si="208"/>
        <v>0</v>
      </c>
      <c r="F1147" s="16" t="s">
        <v>6218</v>
      </c>
      <c r="G1147" s="16" t="s">
        <v>4686</v>
      </c>
      <c r="H1147" s="16" t="s">
        <v>6198</v>
      </c>
      <c r="I1147" s="16" t="s">
        <v>6219</v>
      </c>
      <c r="J1147" t="s">
        <v>1140</v>
      </c>
      <c r="K1147" s="8" t="s">
        <v>3414</v>
      </c>
      <c r="L1147" s="2">
        <v>7.3044078625976593E-5</v>
      </c>
      <c r="M1147" s="2">
        <v>3.37788839401868E-3</v>
      </c>
      <c r="N1147" s="2">
        <v>8.6276329458171802E-5</v>
      </c>
      <c r="O1147" s="2">
        <v>7.7845997446134E-5</v>
      </c>
      <c r="P1147" s="2">
        <v>7.3044078629172198E-5</v>
      </c>
      <c r="Q1147" s="2">
        <v>3.3778883638188799E-3</v>
      </c>
      <c r="R1147" s="2">
        <v>8.7797600389146006E-5</v>
      </c>
      <c r="S1147" s="2">
        <f t="shared" si="216"/>
        <v>0</v>
      </c>
      <c r="T1147" s="2">
        <v>7.8325582683411198E-5</v>
      </c>
      <c r="U1147" s="2">
        <v>8.1511106838828303E-8</v>
      </c>
      <c r="V1147" s="2">
        <v>0.64189414374266895</v>
      </c>
      <c r="W1147" s="2">
        <v>7.3044078627643798E-5</v>
      </c>
      <c r="X1147" s="2">
        <v>3.3778883798059999E-3</v>
      </c>
      <c r="Y1147" s="2">
        <v>8.4498967597766101E-5</v>
      </c>
      <c r="Z1147" s="2">
        <f t="shared" si="209"/>
        <v>0</v>
      </c>
      <c r="AA1147" s="2">
        <v>7.6691077494313295E-5</v>
      </c>
      <c r="AB1147" s="2">
        <v>9.8619542107636699E-42</v>
      </c>
      <c r="AC1147" s="2">
        <v>0.43222172585209601</v>
      </c>
      <c r="AD1147" s="2">
        <f t="shared" si="210"/>
        <v>0</v>
      </c>
      <c r="AE1147" s="2">
        <v>1.3147934152675801E-4</v>
      </c>
      <c r="AF1147" s="2">
        <v>6.1627054310160502E-3</v>
      </c>
      <c r="AG1147" s="2">
        <v>1.5431120192202001E-4</v>
      </c>
      <c r="AH1147" s="2">
        <v>1.3963917836851901E-4</v>
      </c>
      <c r="AI1147" s="2">
        <v>1.3147934152516299E-4</v>
      </c>
      <c r="AJ1147" s="2">
        <v>6.1627054430126197E-3</v>
      </c>
      <c r="AK1147" s="2">
        <v>1.5748318798603099E-4</v>
      </c>
      <c r="AL1147" s="2">
        <f t="shared" si="205"/>
        <v>0</v>
      </c>
      <c r="AM1147" s="2">
        <v>1.41515761834279E-4</v>
      </c>
      <c r="AN1147" s="2">
        <v>1.40206317005603E-28</v>
      </c>
      <c r="AO1147" s="2">
        <v>0.51911166935152098</v>
      </c>
      <c r="AP1147" s="2">
        <v>1.2152831916861099E-4</v>
      </c>
      <c r="AQ1147" s="2">
        <v>8.75177086781119E-3</v>
      </c>
      <c r="AR1147" s="2">
        <v>1.58452273725329E-4</v>
      </c>
      <c r="AS1147" s="2">
        <f t="shared" si="211"/>
        <v>0</v>
      </c>
      <c r="AT1147" s="2">
        <v>1.3469669508644E-4</v>
      </c>
      <c r="AU1147" s="2">
        <v>0</v>
      </c>
      <c r="AV1147" s="2">
        <v>0.31785496674145303</v>
      </c>
      <c r="AW1147" s="2">
        <f t="shared" si="212"/>
        <v>0</v>
      </c>
      <c r="AX1147" s="2">
        <v>8.0223956918336196E-4</v>
      </c>
      <c r="AY1147" s="2">
        <v>1.1307392276326499E-2</v>
      </c>
      <c r="AZ1147" s="2">
        <v>8.40485152849673E-4</v>
      </c>
      <c r="BA1147" s="2">
        <v>8.1451717152339397E-4</v>
      </c>
      <c r="BB1147" s="2">
        <v>4.65852196359612E-4</v>
      </c>
      <c r="BC1147" s="2">
        <v>5.3699200560276602E-3</v>
      </c>
      <c r="BD1147" s="2">
        <v>4.8223213073194E-4</v>
      </c>
      <c r="BE1147" s="2">
        <f t="shared" si="213"/>
        <v>-1</v>
      </c>
      <c r="BF1147" s="2">
        <v>4.71663036869449E-4</v>
      </c>
      <c r="BG1147" s="2">
        <v>0</v>
      </c>
      <c r="BH1147" s="2">
        <v>0</v>
      </c>
      <c r="BI1147" s="2">
        <v>4.6032239169294798E-4</v>
      </c>
      <c r="BJ1147" s="2">
        <v>6.7576747054336299E-3</v>
      </c>
      <c r="BK1147" s="2">
        <v>4.7853876641265402E-4</v>
      </c>
      <c r="BL1147" s="2">
        <f t="shared" si="214"/>
        <v>-1</v>
      </c>
      <c r="BM1147" s="2">
        <v>4.6751437596531198E-4</v>
      </c>
      <c r="BN1147" s="2">
        <v>0</v>
      </c>
      <c r="BO1147" s="2">
        <v>0</v>
      </c>
      <c r="BP1147" s="2">
        <f t="shared" si="215"/>
        <v>1</v>
      </c>
    </row>
    <row r="1148" spans="1:68" x14ac:dyDescent="0.2">
      <c r="A1148">
        <v>1142</v>
      </c>
      <c r="B1148">
        <f t="shared" si="206"/>
        <v>0</v>
      </c>
      <c r="D1148">
        <f t="shared" si="207"/>
        <v>0</v>
      </c>
      <c r="E1148">
        <f t="shared" si="208"/>
        <v>0</v>
      </c>
      <c r="F1148" s="16" t="s">
        <v>6220</v>
      </c>
      <c r="G1148" s="16" t="s">
        <v>4686</v>
      </c>
      <c r="H1148" s="16" t="s">
        <v>6198</v>
      </c>
      <c r="I1148" s="16" t="s">
        <v>6219</v>
      </c>
      <c r="J1148" t="s">
        <v>1141</v>
      </c>
      <c r="K1148" s="8" t="s">
        <v>3415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f t="shared" si="216"/>
        <v>0</v>
      </c>
      <c r="T1148" s="2">
        <v>0</v>
      </c>
      <c r="U1148" s="2">
        <v>1</v>
      </c>
      <c r="V1148" s="2" t="s">
        <v>7968</v>
      </c>
      <c r="W1148" s="2">
        <v>0</v>
      </c>
      <c r="X1148" s="2">
        <v>0</v>
      </c>
      <c r="Y1148" s="2">
        <v>0</v>
      </c>
      <c r="Z1148" s="2">
        <f t="shared" si="209"/>
        <v>0</v>
      </c>
      <c r="AA1148" s="2">
        <v>0</v>
      </c>
      <c r="AB1148" s="2">
        <v>1</v>
      </c>
      <c r="AC1148" s="2" t="s">
        <v>7968</v>
      </c>
      <c r="AD1148" s="2">
        <f t="shared" si="210"/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f t="shared" si="205"/>
        <v>0</v>
      </c>
      <c r="AM1148" s="2">
        <v>0</v>
      </c>
      <c r="AN1148" s="2">
        <v>1</v>
      </c>
      <c r="AO1148" s="2" t="s">
        <v>7968</v>
      </c>
      <c r="AP1148" s="2">
        <v>0</v>
      </c>
      <c r="AQ1148" s="2">
        <v>0</v>
      </c>
      <c r="AR1148" s="2">
        <v>0</v>
      </c>
      <c r="AS1148" s="2">
        <f t="shared" si="211"/>
        <v>0</v>
      </c>
      <c r="AT1148" s="2">
        <v>0</v>
      </c>
      <c r="AU1148" s="2">
        <v>1</v>
      </c>
      <c r="AV1148" s="2" t="s">
        <v>7968</v>
      </c>
      <c r="AW1148" s="2">
        <f t="shared" si="212"/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f t="shared" si="213"/>
        <v>0</v>
      </c>
      <c r="BF1148" s="2">
        <v>0</v>
      </c>
      <c r="BG1148" s="2">
        <v>1</v>
      </c>
      <c r="BH1148" s="2" t="s">
        <v>7968</v>
      </c>
      <c r="BI1148" s="2">
        <v>0</v>
      </c>
      <c r="BJ1148" s="2">
        <v>0</v>
      </c>
      <c r="BK1148" s="2">
        <v>0</v>
      </c>
      <c r="BL1148" s="2">
        <f t="shared" si="214"/>
        <v>0</v>
      </c>
      <c r="BM1148" s="2">
        <v>0</v>
      </c>
      <c r="BN1148" s="2">
        <v>1</v>
      </c>
      <c r="BO1148" s="2" t="s">
        <v>7968</v>
      </c>
      <c r="BP1148" s="2">
        <f t="shared" si="215"/>
        <v>0</v>
      </c>
    </row>
    <row r="1149" spans="1:68" x14ac:dyDescent="0.2">
      <c r="A1149">
        <v>1143</v>
      </c>
      <c r="B1149">
        <f t="shared" si="206"/>
        <v>1</v>
      </c>
      <c r="D1149">
        <f t="shared" si="207"/>
        <v>0</v>
      </c>
      <c r="E1149">
        <f t="shared" si="208"/>
        <v>0</v>
      </c>
      <c r="F1149" s="16" t="s">
        <v>6221</v>
      </c>
      <c r="G1149" s="16" t="s">
        <v>4686</v>
      </c>
      <c r="H1149" s="16" t="s">
        <v>6198</v>
      </c>
      <c r="I1149" s="16" t="s">
        <v>6222</v>
      </c>
      <c r="J1149" t="s">
        <v>1142</v>
      </c>
      <c r="K1149" s="8" t="s">
        <v>3416</v>
      </c>
      <c r="L1149" s="2">
        <v>7.3044078625976593E-5</v>
      </c>
      <c r="M1149" s="2">
        <v>3.37788839401868E-3</v>
      </c>
      <c r="N1149" s="2">
        <v>8.6276329611936905E-5</v>
      </c>
      <c r="O1149" s="2">
        <v>7.78459978964117E-5</v>
      </c>
      <c r="P1149" s="2">
        <v>7.3044078629172198E-5</v>
      </c>
      <c r="Q1149" s="2">
        <v>3.3778883638188799E-3</v>
      </c>
      <c r="R1149" s="2">
        <v>8.7797600398466702E-5</v>
      </c>
      <c r="S1149" s="2">
        <f t="shared" si="216"/>
        <v>0</v>
      </c>
      <c r="T1149" s="2">
        <v>7.8325582706751699E-5</v>
      </c>
      <c r="U1149" s="2">
        <v>8.1511106838828303E-8</v>
      </c>
      <c r="V1149" s="2">
        <v>0.64189414374266895</v>
      </c>
      <c r="W1149" s="2">
        <v>7.3044078627643798E-5</v>
      </c>
      <c r="X1149" s="2">
        <v>3.3778883798059999E-3</v>
      </c>
      <c r="Y1149" s="2">
        <v>8.4498967339299906E-5</v>
      </c>
      <c r="Z1149" s="2">
        <f t="shared" si="209"/>
        <v>0</v>
      </c>
      <c r="AA1149" s="2">
        <v>7.6691076959410404E-5</v>
      </c>
      <c r="AB1149" s="2">
        <v>9.8619542107636699E-42</v>
      </c>
      <c r="AC1149" s="2">
        <v>0.43222172585209601</v>
      </c>
      <c r="AD1149" s="2">
        <f t="shared" si="210"/>
        <v>0</v>
      </c>
      <c r="AE1149" s="2">
        <v>1.3147934152675801E-4</v>
      </c>
      <c r="AF1149" s="2">
        <v>6.1627054310160502E-3</v>
      </c>
      <c r="AG1149" s="2">
        <v>1.5431120179406799E-4</v>
      </c>
      <c r="AH1149" s="2">
        <v>1.3963917808038599E-4</v>
      </c>
      <c r="AI1149" s="2">
        <v>1.3147934152516299E-4</v>
      </c>
      <c r="AJ1149" s="2">
        <v>6.1627054430126197E-3</v>
      </c>
      <c r="AK1149" s="2">
        <v>1.5748318810556301E-4</v>
      </c>
      <c r="AL1149" s="2">
        <f t="shared" si="205"/>
        <v>0</v>
      </c>
      <c r="AM1149" s="2">
        <v>1.41515761934276E-4</v>
      </c>
      <c r="AN1149" s="2">
        <v>1.40206317005603E-28</v>
      </c>
      <c r="AO1149" s="2">
        <v>0.51911166935152098</v>
      </c>
      <c r="AP1149" s="2">
        <v>1.2152831916861099E-4</v>
      </c>
      <c r="AQ1149" s="2">
        <v>8.75177086781119E-3</v>
      </c>
      <c r="AR1149" s="2">
        <v>1.5845227378566399E-4</v>
      </c>
      <c r="AS1149" s="2">
        <f t="shared" si="211"/>
        <v>0</v>
      </c>
      <c r="AT1149" s="2">
        <v>1.3469669540403201E-4</v>
      </c>
      <c r="AU1149" s="2">
        <v>0</v>
      </c>
      <c r="AV1149" s="2">
        <v>0.31785496674145303</v>
      </c>
      <c r="AW1149" s="2">
        <f t="shared" si="212"/>
        <v>0</v>
      </c>
      <c r="AX1149" s="2">
        <v>8.0223956918336196E-4</v>
      </c>
      <c r="AY1149" s="2">
        <v>1.1307392276326499E-2</v>
      </c>
      <c r="AZ1149" s="2">
        <v>8.4048515307813001E-4</v>
      </c>
      <c r="BA1149" s="2">
        <v>8.1451717194896099E-4</v>
      </c>
      <c r="BB1149" s="2">
        <v>4.65852196359612E-4</v>
      </c>
      <c r="BC1149" s="2">
        <v>5.3699200560276602E-3</v>
      </c>
      <c r="BD1149" s="2">
        <v>4.8223213039512501E-4</v>
      </c>
      <c r="BE1149" s="2">
        <f t="shared" si="213"/>
        <v>-1</v>
      </c>
      <c r="BF1149" s="2">
        <v>4.7166303652714002E-4</v>
      </c>
      <c r="BG1149" s="2">
        <v>0</v>
      </c>
      <c r="BH1149" s="2">
        <v>0</v>
      </c>
      <c r="BI1149" s="2">
        <v>4.6032239169294798E-4</v>
      </c>
      <c r="BJ1149" s="2">
        <v>6.7576747054336299E-3</v>
      </c>
      <c r="BK1149" s="2">
        <v>4.7853876633130303E-4</v>
      </c>
      <c r="BL1149" s="2">
        <f t="shared" si="214"/>
        <v>-1</v>
      </c>
      <c r="BM1149" s="2">
        <v>4.6751437589106598E-4</v>
      </c>
      <c r="BN1149" s="2">
        <v>0</v>
      </c>
      <c r="BO1149" s="2">
        <v>0</v>
      </c>
      <c r="BP1149" s="2">
        <f t="shared" si="215"/>
        <v>1</v>
      </c>
    </row>
    <row r="1150" spans="1:68" x14ac:dyDescent="0.2">
      <c r="A1150">
        <v>1144</v>
      </c>
      <c r="B1150">
        <f t="shared" si="206"/>
        <v>0</v>
      </c>
      <c r="D1150">
        <f t="shared" si="207"/>
        <v>0</v>
      </c>
      <c r="E1150">
        <f t="shared" si="208"/>
        <v>0</v>
      </c>
      <c r="F1150" s="16" t="s">
        <v>6223</v>
      </c>
      <c r="G1150" s="16" t="s">
        <v>4686</v>
      </c>
      <c r="H1150" s="16" t="s">
        <v>6198</v>
      </c>
      <c r="I1150" s="16" t="s">
        <v>6222</v>
      </c>
      <c r="J1150" t="s">
        <v>1143</v>
      </c>
      <c r="K1150" s="8" t="s">
        <v>3417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f t="shared" si="216"/>
        <v>0</v>
      </c>
      <c r="T1150" s="2">
        <v>0</v>
      </c>
      <c r="U1150" s="2">
        <v>1</v>
      </c>
      <c r="V1150" s="2" t="s">
        <v>7968</v>
      </c>
      <c r="W1150" s="2">
        <v>0</v>
      </c>
      <c r="X1150" s="2">
        <v>0</v>
      </c>
      <c r="Y1150" s="2">
        <v>0</v>
      </c>
      <c r="Z1150" s="2">
        <f t="shared" si="209"/>
        <v>0</v>
      </c>
      <c r="AA1150" s="2">
        <v>0</v>
      </c>
      <c r="AB1150" s="2">
        <v>1</v>
      </c>
      <c r="AC1150" s="2" t="s">
        <v>7968</v>
      </c>
      <c r="AD1150" s="2">
        <f t="shared" si="210"/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f t="shared" si="205"/>
        <v>0</v>
      </c>
      <c r="AM1150" s="2">
        <v>0</v>
      </c>
      <c r="AN1150" s="2">
        <v>1</v>
      </c>
      <c r="AO1150" s="2" t="s">
        <v>7968</v>
      </c>
      <c r="AP1150" s="2">
        <v>0</v>
      </c>
      <c r="AQ1150" s="2">
        <v>0</v>
      </c>
      <c r="AR1150" s="2">
        <v>0</v>
      </c>
      <c r="AS1150" s="2">
        <f t="shared" si="211"/>
        <v>0</v>
      </c>
      <c r="AT1150" s="2">
        <v>0</v>
      </c>
      <c r="AU1150" s="2">
        <v>1</v>
      </c>
      <c r="AV1150" s="2" t="s">
        <v>7968</v>
      </c>
      <c r="AW1150" s="2">
        <f t="shared" si="212"/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f t="shared" si="213"/>
        <v>0</v>
      </c>
      <c r="BF1150" s="2">
        <v>0</v>
      </c>
      <c r="BG1150" s="2">
        <v>1</v>
      </c>
      <c r="BH1150" s="2" t="s">
        <v>7968</v>
      </c>
      <c r="BI1150" s="2">
        <v>0</v>
      </c>
      <c r="BJ1150" s="2">
        <v>0</v>
      </c>
      <c r="BK1150" s="2">
        <v>0</v>
      </c>
      <c r="BL1150" s="2">
        <f t="shared" si="214"/>
        <v>0</v>
      </c>
      <c r="BM1150" s="2">
        <v>0</v>
      </c>
      <c r="BN1150" s="2">
        <v>1</v>
      </c>
      <c r="BO1150" s="2" t="s">
        <v>7968</v>
      </c>
      <c r="BP1150" s="2">
        <f t="shared" si="215"/>
        <v>0</v>
      </c>
    </row>
    <row r="1151" spans="1:68" x14ac:dyDescent="0.2">
      <c r="A1151">
        <v>1145</v>
      </c>
      <c r="B1151">
        <f t="shared" si="206"/>
        <v>1</v>
      </c>
      <c r="D1151">
        <f t="shared" si="207"/>
        <v>0</v>
      </c>
      <c r="E1151">
        <f t="shared" si="208"/>
        <v>0</v>
      </c>
      <c r="F1151" s="16" t="s">
        <v>6224</v>
      </c>
      <c r="G1151" s="16" t="s">
        <v>4686</v>
      </c>
      <c r="H1151" s="16" t="s">
        <v>6198</v>
      </c>
      <c r="I1151" s="16" t="s">
        <v>6225</v>
      </c>
      <c r="J1151" t="s">
        <v>1144</v>
      </c>
      <c r="K1151" s="8" t="s">
        <v>3418</v>
      </c>
      <c r="L1151" s="2">
        <v>7.3044078625976593E-5</v>
      </c>
      <c r="M1151" s="2">
        <v>3.37788839401868E-3</v>
      </c>
      <c r="N1151" s="2">
        <v>8.62763297164156E-5</v>
      </c>
      <c r="O1151" s="2">
        <v>7.7845997920204896E-5</v>
      </c>
      <c r="P1151" s="2">
        <v>7.3044078629172198E-5</v>
      </c>
      <c r="Q1151" s="2">
        <v>3.3778883638188799E-3</v>
      </c>
      <c r="R1151" s="2">
        <v>8.7797600689160495E-5</v>
      </c>
      <c r="S1151" s="2">
        <f t="shared" si="216"/>
        <v>0</v>
      </c>
      <c r="T1151" s="2">
        <v>7.8325582883182794E-5</v>
      </c>
      <c r="U1151" s="2">
        <v>8.1511106838828303E-8</v>
      </c>
      <c r="V1151" s="2">
        <v>0.64189414374266895</v>
      </c>
      <c r="W1151" s="2">
        <v>7.3044078627643798E-5</v>
      </c>
      <c r="X1151" s="2">
        <v>3.3778883798059999E-3</v>
      </c>
      <c r="Y1151" s="2">
        <v>8.4498967372193001E-5</v>
      </c>
      <c r="Z1151" s="2">
        <f t="shared" si="209"/>
        <v>0</v>
      </c>
      <c r="AA1151" s="2">
        <v>7.6691077055590195E-5</v>
      </c>
      <c r="AB1151" s="2">
        <v>9.8619542107636699E-42</v>
      </c>
      <c r="AC1151" s="2">
        <v>0.43222172585209601</v>
      </c>
      <c r="AD1151" s="2">
        <f t="shared" si="210"/>
        <v>0</v>
      </c>
      <c r="AE1151" s="2">
        <v>1.3147934152675801E-4</v>
      </c>
      <c r="AF1151" s="2">
        <v>6.1627054310160502E-3</v>
      </c>
      <c r="AG1151" s="2">
        <v>1.54311202033582E-4</v>
      </c>
      <c r="AH1151" s="2">
        <v>1.3963917826333199E-4</v>
      </c>
      <c r="AI1151" s="2">
        <v>1.3147934152516299E-4</v>
      </c>
      <c r="AJ1151" s="2">
        <v>6.1627054430126197E-3</v>
      </c>
      <c r="AK1151" s="2">
        <v>1.57483188329883E-4</v>
      </c>
      <c r="AL1151" s="2">
        <f t="shared" si="205"/>
        <v>0</v>
      </c>
      <c r="AM1151" s="2">
        <v>1.4151576226262299E-4</v>
      </c>
      <c r="AN1151" s="2">
        <v>1.40206317005603E-28</v>
      </c>
      <c r="AO1151" s="2">
        <v>0.51911166935152098</v>
      </c>
      <c r="AP1151" s="2">
        <v>1.2152831916861099E-4</v>
      </c>
      <c r="AQ1151" s="2">
        <v>8.75177086781119E-3</v>
      </c>
      <c r="AR1151" s="2">
        <v>1.5845227386917301E-4</v>
      </c>
      <c r="AS1151" s="2">
        <f t="shared" si="211"/>
        <v>0</v>
      </c>
      <c r="AT1151" s="2">
        <v>1.34696695365734E-4</v>
      </c>
      <c r="AU1151" s="2">
        <v>0</v>
      </c>
      <c r="AV1151" s="2">
        <v>0.31785496674145303</v>
      </c>
      <c r="AW1151" s="2">
        <f t="shared" si="212"/>
        <v>0</v>
      </c>
      <c r="AX1151" s="2">
        <v>8.0223956918336196E-4</v>
      </c>
      <c r="AY1151" s="2">
        <v>1.1307392276326499E-2</v>
      </c>
      <c r="AZ1151" s="2">
        <v>8.4048515305790703E-4</v>
      </c>
      <c r="BA1151" s="2">
        <v>8.1451717188009605E-4</v>
      </c>
      <c r="BB1151" s="2">
        <v>4.6585219635961102E-4</v>
      </c>
      <c r="BC1151" s="2">
        <v>5.3699200560276602E-3</v>
      </c>
      <c r="BD1151" s="2">
        <v>4.8223213066851298E-4</v>
      </c>
      <c r="BE1151" s="2">
        <f t="shared" si="213"/>
        <v>-1</v>
      </c>
      <c r="BF1151" s="2">
        <v>4.7166303637354002E-4</v>
      </c>
      <c r="BG1151" s="2">
        <v>0</v>
      </c>
      <c r="BH1151" s="2">
        <v>0</v>
      </c>
      <c r="BI1151" s="2">
        <v>4.6032239169294798E-4</v>
      </c>
      <c r="BJ1151" s="2">
        <v>6.7576747054336299E-3</v>
      </c>
      <c r="BK1151" s="2">
        <v>4.7853876644235802E-4</v>
      </c>
      <c r="BL1151" s="2">
        <f t="shared" si="214"/>
        <v>-1</v>
      </c>
      <c r="BM1151" s="2">
        <v>4.67514375907795E-4</v>
      </c>
      <c r="BN1151" s="2">
        <v>0</v>
      </c>
      <c r="BO1151" s="2">
        <v>0</v>
      </c>
      <c r="BP1151" s="2">
        <f t="shared" si="215"/>
        <v>1</v>
      </c>
    </row>
    <row r="1152" spans="1:68" x14ac:dyDescent="0.2">
      <c r="A1152">
        <v>1146</v>
      </c>
      <c r="B1152">
        <f t="shared" si="206"/>
        <v>0</v>
      </c>
      <c r="D1152">
        <f t="shared" si="207"/>
        <v>0</v>
      </c>
      <c r="E1152">
        <f t="shared" si="208"/>
        <v>0</v>
      </c>
      <c r="F1152" s="16" t="s">
        <v>6226</v>
      </c>
      <c r="G1152" s="16" t="s">
        <v>4686</v>
      </c>
      <c r="H1152" s="16" t="s">
        <v>6198</v>
      </c>
      <c r="I1152" s="16" t="s">
        <v>6225</v>
      </c>
      <c r="J1152" t="s">
        <v>1145</v>
      </c>
      <c r="K1152" s="8" t="s">
        <v>3419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f t="shared" si="216"/>
        <v>0</v>
      </c>
      <c r="T1152" s="2">
        <v>0</v>
      </c>
      <c r="U1152" s="2">
        <v>1</v>
      </c>
      <c r="V1152" s="2" t="s">
        <v>7968</v>
      </c>
      <c r="W1152" s="2">
        <v>0</v>
      </c>
      <c r="X1152" s="2">
        <v>0</v>
      </c>
      <c r="Y1152" s="2">
        <v>0</v>
      </c>
      <c r="Z1152" s="2">
        <f t="shared" si="209"/>
        <v>0</v>
      </c>
      <c r="AA1152" s="2">
        <v>0</v>
      </c>
      <c r="AB1152" s="2">
        <v>1</v>
      </c>
      <c r="AC1152" s="2" t="s">
        <v>7968</v>
      </c>
      <c r="AD1152" s="2">
        <f t="shared" si="210"/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f t="shared" si="205"/>
        <v>0</v>
      </c>
      <c r="AM1152" s="2">
        <v>0</v>
      </c>
      <c r="AN1152" s="2">
        <v>1</v>
      </c>
      <c r="AO1152" s="2" t="s">
        <v>7968</v>
      </c>
      <c r="AP1152" s="2">
        <v>0</v>
      </c>
      <c r="AQ1152" s="2">
        <v>0</v>
      </c>
      <c r="AR1152" s="2">
        <v>0</v>
      </c>
      <c r="AS1152" s="2">
        <f t="shared" si="211"/>
        <v>0</v>
      </c>
      <c r="AT1152" s="2">
        <v>0</v>
      </c>
      <c r="AU1152" s="2">
        <v>1</v>
      </c>
      <c r="AV1152" s="2" t="s">
        <v>7968</v>
      </c>
      <c r="AW1152" s="2">
        <f t="shared" si="212"/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f t="shared" si="213"/>
        <v>0</v>
      </c>
      <c r="BF1152" s="2">
        <v>0</v>
      </c>
      <c r="BG1152" s="2">
        <v>1</v>
      </c>
      <c r="BH1152" s="2" t="s">
        <v>7968</v>
      </c>
      <c r="BI1152" s="2">
        <v>0</v>
      </c>
      <c r="BJ1152" s="2">
        <v>0</v>
      </c>
      <c r="BK1152" s="2">
        <v>0</v>
      </c>
      <c r="BL1152" s="2">
        <f t="shared" si="214"/>
        <v>0</v>
      </c>
      <c r="BM1152" s="2">
        <v>0</v>
      </c>
      <c r="BN1152" s="2">
        <v>1</v>
      </c>
      <c r="BO1152" s="2" t="s">
        <v>7968</v>
      </c>
      <c r="BP1152" s="2">
        <f t="shared" si="215"/>
        <v>0</v>
      </c>
    </row>
    <row r="1153" spans="1:68" x14ac:dyDescent="0.2">
      <c r="A1153">
        <v>1147</v>
      </c>
      <c r="B1153">
        <f t="shared" si="206"/>
        <v>1</v>
      </c>
      <c r="D1153">
        <f t="shared" si="207"/>
        <v>0</v>
      </c>
      <c r="E1153">
        <f t="shared" si="208"/>
        <v>0</v>
      </c>
      <c r="F1153" s="16" t="s">
        <v>6227</v>
      </c>
      <c r="G1153" s="16" t="s">
        <v>4686</v>
      </c>
      <c r="H1153" s="16" t="s">
        <v>6198</v>
      </c>
      <c r="I1153" s="16" t="s">
        <v>6228</v>
      </c>
      <c r="J1153" t="s">
        <v>1146</v>
      </c>
      <c r="K1153" s="8" t="s">
        <v>3420</v>
      </c>
      <c r="L1153" s="2">
        <v>7.3044078625976593E-5</v>
      </c>
      <c r="M1153" s="2">
        <v>3.37788839401868E-3</v>
      </c>
      <c r="N1153" s="2">
        <v>8.6276329642775694E-5</v>
      </c>
      <c r="O1153" s="2">
        <v>7.7845997677970495E-5</v>
      </c>
      <c r="P1153" s="2">
        <v>7.3044078629172198E-5</v>
      </c>
      <c r="Q1153" s="2">
        <v>3.3778883638188799E-3</v>
      </c>
      <c r="R1153" s="2">
        <v>8.7797600456633701E-5</v>
      </c>
      <c r="S1153" s="2">
        <f t="shared" si="216"/>
        <v>0</v>
      </c>
      <c r="T1153" s="2">
        <v>7.8325582990888305E-5</v>
      </c>
      <c r="U1153" s="2">
        <v>8.1511106838828303E-8</v>
      </c>
      <c r="V1153" s="2">
        <v>0.64189414374266895</v>
      </c>
      <c r="W1153" s="2">
        <v>7.3044078627643798E-5</v>
      </c>
      <c r="X1153" s="2">
        <v>3.3778883798059999E-3</v>
      </c>
      <c r="Y1153" s="2">
        <v>8.4498967510440704E-5</v>
      </c>
      <c r="Z1153" s="2">
        <f t="shared" si="209"/>
        <v>0</v>
      </c>
      <c r="AA1153" s="2">
        <v>7.6691077274825198E-5</v>
      </c>
      <c r="AB1153" s="2">
        <v>9.8619542107636699E-42</v>
      </c>
      <c r="AC1153" s="2">
        <v>0.43222172585209601</v>
      </c>
      <c r="AD1153" s="2">
        <f t="shared" si="210"/>
        <v>0</v>
      </c>
      <c r="AE1153" s="2">
        <v>1.3147934152675801E-4</v>
      </c>
      <c r="AF1153" s="2">
        <v>6.1627054310160502E-3</v>
      </c>
      <c r="AG1153" s="2">
        <v>1.5431120197194901E-4</v>
      </c>
      <c r="AH1153" s="2">
        <v>1.39639178446113E-4</v>
      </c>
      <c r="AI1153" s="2">
        <v>1.3147934152516299E-4</v>
      </c>
      <c r="AJ1153" s="2">
        <v>6.1627054430126197E-3</v>
      </c>
      <c r="AK1153" s="2">
        <v>1.5748318818958201E-4</v>
      </c>
      <c r="AL1153" s="2">
        <f t="shared" si="205"/>
        <v>0</v>
      </c>
      <c r="AM1153" s="2">
        <v>1.41515762100231E-4</v>
      </c>
      <c r="AN1153" s="2">
        <v>1.40206317005603E-28</v>
      </c>
      <c r="AO1153" s="2">
        <v>0.51911166935152098</v>
      </c>
      <c r="AP1153" s="2">
        <v>1.2152831916861099E-4</v>
      </c>
      <c r="AQ1153" s="2">
        <v>8.75177086781119E-3</v>
      </c>
      <c r="AR1153" s="2">
        <v>1.5845227376060401E-4</v>
      </c>
      <c r="AS1153" s="2">
        <f t="shared" si="211"/>
        <v>0</v>
      </c>
      <c r="AT1153" s="2">
        <v>1.3469669529327501E-4</v>
      </c>
      <c r="AU1153" s="2">
        <v>0</v>
      </c>
      <c r="AV1153" s="2">
        <v>0.31785496674145303</v>
      </c>
      <c r="AW1153" s="2">
        <f t="shared" si="212"/>
        <v>0</v>
      </c>
      <c r="AX1153" s="2">
        <v>8.0223956918336196E-4</v>
      </c>
      <c r="AY1153" s="2">
        <v>1.1307392276326499E-2</v>
      </c>
      <c r="AZ1153" s="2">
        <v>8.4048515311317999E-4</v>
      </c>
      <c r="BA1153" s="2">
        <v>8.1451717193196395E-4</v>
      </c>
      <c r="BB1153" s="2">
        <v>4.65852196359612E-4</v>
      </c>
      <c r="BC1153" s="2">
        <v>5.3699200560276602E-3</v>
      </c>
      <c r="BD1153" s="2">
        <v>4.8223213075705002E-4</v>
      </c>
      <c r="BE1153" s="2">
        <f t="shared" si="213"/>
        <v>-1</v>
      </c>
      <c r="BF1153" s="2">
        <v>4.7166303691150498E-4</v>
      </c>
      <c r="BG1153" s="2">
        <v>0</v>
      </c>
      <c r="BH1153" s="2">
        <v>0</v>
      </c>
      <c r="BI1153" s="2">
        <v>4.6032239169294798E-4</v>
      </c>
      <c r="BJ1153" s="2">
        <v>6.7576747054336299E-3</v>
      </c>
      <c r="BK1153" s="2">
        <v>4.78538766485905E-4</v>
      </c>
      <c r="BL1153" s="2">
        <f t="shared" si="214"/>
        <v>-1</v>
      </c>
      <c r="BM1153" s="2">
        <v>4.6751437602182699E-4</v>
      </c>
      <c r="BN1153" s="2">
        <v>0</v>
      </c>
      <c r="BO1153" s="2">
        <v>0</v>
      </c>
      <c r="BP1153" s="2">
        <f t="shared" si="215"/>
        <v>1</v>
      </c>
    </row>
    <row r="1154" spans="1:68" x14ac:dyDescent="0.2">
      <c r="A1154">
        <v>1148</v>
      </c>
      <c r="B1154">
        <f t="shared" si="206"/>
        <v>0</v>
      </c>
      <c r="D1154">
        <f t="shared" si="207"/>
        <v>0</v>
      </c>
      <c r="E1154">
        <f t="shared" si="208"/>
        <v>0</v>
      </c>
      <c r="F1154" s="16" t="s">
        <v>6229</v>
      </c>
      <c r="G1154" s="16" t="s">
        <v>4686</v>
      </c>
      <c r="H1154" s="16" t="s">
        <v>6198</v>
      </c>
      <c r="I1154" s="16" t="s">
        <v>6228</v>
      </c>
      <c r="J1154" t="s">
        <v>1147</v>
      </c>
      <c r="K1154" s="8" t="s">
        <v>3421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f t="shared" si="216"/>
        <v>0</v>
      </c>
      <c r="T1154" s="2">
        <v>0</v>
      </c>
      <c r="U1154" s="2">
        <v>1</v>
      </c>
      <c r="V1154" s="2" t="s">
        <v>7968</v>
      </c>
      <c r="W1154" s="2">
        <v>0</v>
      </c>
      <c r="X1154" s="2">
        <v>0</v>
      </c>
      <c r="Y1154" s="2">
        <v>0</v>
      </c>
      <c r="Z1154" s="2">
        <f t="shared" si="209"/>
        <v>0</v>
      </c>
      <c r="AA1154" s="2">
        <v>0</v>
      </c>
      <c r="AB1154" s="2">
        <v>1</v>
      </c>
      <c r="AC1154" s="2" t="s">
        <v>7968</v>
      </c>
      <c r="AD1154" s="2">
        <f t="shared" si="210"/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f t="shared" si="205"/>
        <v>0</v>
      </c>
      <c r="AM1154" s="2">
        <v>0</v>
      </c>
      <c r="AN1154" s="2">
        <v>1</v>
      </c>
      <c r="AO1154" s="2" t="s">
        <v>7968</v>
      </c>
      <c r="AP1154" s="2">
        <v>0</v>
      </c>
      <c r="AQ1154" s="2">
        <v>0</v>
      </c>
      <c r="AR1154" s="2">
        <v>0</v>
      </c>
      <c r="AS1154" s="2">
        <f t="shared" si="211"/>
        <v>0</v>
      </c>
      <c r="AT1154" s="2">
        <v>0</v>
      </c>
      <c r="AU1154" s="2">
        <v>1</v>
      </c>
      <c r="AV1154" s="2" t="s">
        <v>7968</v>
      </c>
      <c r="AW1154" s="2">
        <f t="shared" si="212"/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f t="shared" si="213"/>
        <v>0</v>
      </c>
      <c r="BF1154" s="2">
        <v>0</v>
      </c>
      <c r="BG1154" s="2">
        <v>1</v>
      </c>
      <c r="BH1154" s="2" t="s">
        <v>7968</v>
      </c>
      <c r="BI1154" s="2">
        <v>0</v>
      </c>
      <c r="BJ1154" s="2">
        <v>0</v>
      </c>
      <c r="BK1154" s="2">
        <v>0</v>
      </c>
      <c r="BL1154" s="2">
        <f t="shared" si="214"/>
        <v>0</v>
      </c>
      <c r="BM1154" s="2">
        <v>0</v>
      </c>
      <c r="BN1154" s="2">
        <v>1</v>
      </c>
      <c r="BO1154" s="2" t="s">
        <v>7968</v>
      </c>
      <c r="BP1154" s="2">
        <f t="shared" si="215"/>
        <v>0</v>
      </c>
    </row>
    <row r="1155" spans="1:68" x14ac:dyDescent="0.2">
      <c r="A1155">
        <v>1149</v>
      </c>
      <c r="B1155">
        <f t="shared" si="206"/>
        <v>0</v>
      </c>
      <c r="D1155">
        <f t="shared" si="207"/>
        <v>0</v>
      </c>
      <c r="E1155">
        <f t="shared" si="208"/>
        <v>0</v>
      </c>
      <c r="F1155" s="16" t="s">
        <v>6230</v>
      </c>
      <c r="G1155" s="16" t="s">
        <v>4686</v>
      </c>
      <c r="H1155" s="16" t="s">
        <v>6198</v>
      </c>
      <c r="I1155" s="16" t="s">
        <v>4699</v>
      </c>
      <c r="J1155" t="s">
        <v>1148</v>
      </c>
      <c r="K1155" s="8" t="s">
        <v>3422</v>
      </c>
      <c r="L1155" s="2">
        <v>0</v>
      </c>
      <c r="M1155" s="2">
        <v>1.6524221569542301E-2</v>
      </c>
      <c r="N1155" s="2">
        <v>7.9713023443160706E-6</v>
      </c>
      <c r="O1155" s="2">
        <v>1.7288377906595599E-6</v>
      </c>
      <c r="P1155" s="2">
        <v>0</v>
      </c>
      <c r="Q1155" s="2">
        <v>1.6524221443445099E-2</v>
      </c>
      <c r="R1155" s="2">
        <v>6.0443449001025703E-6</v>
      </c>
      <c r="S1155" s="2">
        <f t="shared" si="216"/>
        <v>0</v>
      </c>
      <c r="T1155" s="2">
        <v>1.9501690870747102E-6</v>
      </c>
      <c r="U1155" s="2">
        <v>7.2531776164810601E-9</v>
      </c>
      <c r="V1155" s="2">
        <v>0.73987794682781705</v>
      </c>
      <c r="W1155" s="2">
        <v>0</v>
      </c>
      <c r="X1155" s="2">
        <v>1.65242215131155E-2</v>
      </c>
      <c r="Y1155" s="2">
        <v>7.8364485150546192E-6</v>
      </c>
      <c r="Z1155" s="2">
        <f t="shared" si="209"/>
        <v>0</v>
      </c>
      <c r="AA1155" s="2">
        <v>1.67951213127082E-6</v>
      </c>
      <c r="AB1155" s="2">
        <v>1.2134958553413401E-3</v>
      </c>
      <c r="AC1155" s="2">
        <v>1.4642991032141599</v>
      </c>
      <c r="AD1155" s="2">
        <f t="shared" si="210"/>
        <v>0</v>
      </c>
      <c r="AE1155" s="2">
        <v>0</v>
      </c>
      <c r="AF1155" s="2">
        <v>3.0156130454731301E-2</v>
      </c>
      <c r="AG1155" s="2">
        <v>1.2785151990488201E-5</v>
      </c>
      <c r="AH1155" s="2">
        <v>3.3219576580038299E-6</v>
      </c>
      <c r="AI1155" s="2">
        <v>0</v>
      </c>
      <c r="AJ1155" s="2">
        <v>3.0156130491093901E-2</v>
      </c>
      <c r="AK1155" s="2">
        <v>1.52813445897278E-5</v>
      </c>
      <c r="AL1155" s="2">
        <f t="shared" si="205"/>
        <v>0</v>
      </c>
      <c r="AM1155" s="2">
        <v>3.5558430587186198E-6</v>
      </c>
      <c r="AN1155" s="2">
        <v>5.7288059200937198E-8</v>
      </c>
      <c r="AO1155" s="2">
        <v>1.03800002970811</v>
      </c>
      <c r="AP1155" s="2">
        <v>0</v>
      </c>
      <c r="AQ1155" s="2">
        <v>4.7827467984379299E-2</v>
      </c>
      <c r="AR1155" s="2">
        <v>2.0346696489160001E-5</v>
      </c>
      <c r="AS1155" s="2">
        <f t="shared" si="211"/>
        <v>0</v>
      </c>
      <c r="AT1155" s="2">
        <v>5.3944968772315798E-6</v>
      </c>
      <c r="AU1155" s="2">
        <v>1.31186786435982E-192</v>
      </c>
      <c r="AV1155" s="2">
        <v>0.29131100722881298</v>
      </c>
      <c r="AW1155" s="2">
        <f t="shared" si="212"/>
        <v>0</v>
      </c>
      <c r="AX1155" s="2">
        <v>0</v>
      </c>
      <c r="AY1155" s="2">
        <v>5.5152051708266599E-2</v>
      </c>
      <c r="AZ1155" s="2">
        <v>2.52754045572523E-5</v>
      </c>
      <c r="BA1155" s="2">
        <v>5.4590212534694897E-6</v>
      </c>
      <c r="BB1155" s="2">
        <v>0</v>
      </c>
      <c r="BC1155" s="2">
        <v>3.0650424127243E-2</v>
      </c>
      <c r="BD1155" s="2">
        <v>1.5795484126752098E-5</v>
      </c>
      <c r="BE1155" s="2">
        <f t="shared" si="213"/>
        <v>0</v>
      </c>
      <c r="BF1155" s="2">
        <v>3.6765098654592202E-6</v>
      </c>
      <c r="BG1155" s="2">
        <v>5.6346699705946802E-90</v>
      </c>
      <c r="BH1155" s="2">
        <v>0.20813296989079999</v>
      </c>
      <c r="BI1155" s="2">
        <v>0</v>
      </c>
      <c r="BJ1155" s="2">
        <v>4.0932790036167503E-2</v>
      </c>
      <c r="BK1155" s="2">
        <v>3.2326332999398897E-5</v>
      </c>
      <c r="BL1155" s="2">
        <f t="shared" si="214"/>
        <v>0</v>
      </c>
      <c r="BM1155" s="2">
        <v>7.1621553625277603E-6</v>
      </c>
      <c r="BN1155" s="2">
        <v>1.1536770132493699E-45</v>
      </c>
      <c r="BO1155" s="2">
        <v>0.54837790370230499</v>
      </c>
      <c r="BP1155" s="2">
        <f t="shared" si="215"/>
        <v>0</v>
      </c>
    </row>
    <row r="1156" spans="1:68" x14ac:dyDescent="0.2">
      <c r="A1156">
        <v>1150</v>
      </c>
      <c r="B1156">
        <f t="shared" si="206"/>
        <v>0</v>
      </c>
      <c r="D1156">
        <f t="shared" si="207"/>
        <v>0</v>
      </c>
      <c r="E1156">
        <f t="shared" si="208"/>
        <v>0</v>
      </c>
      <c r="F1156" s="16" t="s">
        <v>6231</v>
      </c>
      <c r="G1156" s="16" t="s">
        <v>4686</v>
      </c>
      <c r="H1156" s="16" t="s">
        <v>6232</v>
      </c>
      <c r="I1156" s="16" t="s">
        <v>6233</v>
      </c>
      <c r="J1156" t="s">
        <v>1149</v>
      </c>
      <c r="K1156" s="8" t="s">
        <v>3423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f t="shared" si="216"/>
        <v>0</v>
      </c>
      <c r="T1156" s="2">
        <v>0</v>
      </c>
      <c r="U1156" s="2">
        <v>1</v>
      </c>
      <c r="V1156" s="2" t="s">
        <v>7968</v>
      </c>
      <c r="W1156" s="2">
        <v>0</v>
      </c>
      <c r="X1156" s="2">
        <v>0</v>
      </c>
      <c r="Y1156" s="2">
        <v>0</v>
      </c>
      <c r="Z1156" s="2">
        <f t="shared" si="209"/>
        <v>0</v>
      </c>
      <c r="AA1156" s="2">
        <v>0</v>
      </c>
      <c r="AB1156" s="2">
        <v>1</v>
      </c>
      <c r="AC1156" s="2" t="s">
        <v>7968</v>
      </c>
      <c r="AD1156" s="2">
        <f t="shared" si="210"/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f t="shared" si="205"/>
        <v>0</v>
      </c>
      <c r="AM1156" s="2">
        <v>0</v>
      </c>
      <c r="AN1156" s="2">
        <v>1</v>
      </c>
      <c r="AO1156" s="2" t="s">
        <v>7968</v>
      </c>
      <c r="AP1156" s="2">
        <v>0</v>
      </c>
      <c r="AQ1156" s="2">
        <v>0</v>
      </c>
      <c r="AR1156" s="2">
        <v>0</v>
      </c>
      <c r="AS1156" s="2">
        <f t="shared" si="211"/>
        <v>0</v>
      </c>
      <c r="AT1156" s="2">
        <v>0</v>
      </c>
      <c r="AU1156" s="2">
        <v>1</v>
      </c>
      <c r="AV1156" s="2" t="s">
        <v>7968</v>
      </c>
      <c r="AW1156" s="2">
        <f t="shared" si="212"/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f t="shared" si="213"/>
        <v>0</v>
      </c>
      <c r="BF1156" s="2">
        <v>0</v>
      </c>
      <c r="BG1156" s="2">
        <v>1</v>
      </c>
      <c r="BH1156" s="2" t="s">
        <v>7968</v>
      </c>
      <c r="BI1156" s="2">
        <v>0</v>
      </c>
      <c r="BJ1156" s="2">
        <v>0</v>
      </c>
      <c r="BK1156" s="2">
        <v>0</v>
      </c>
      <c r="BL1156" s="2">
        <f t="shared" si="214"/>
        <v>0</v>
      </c>
      <c r="BM1156" s="2">
        <v>0</v>
      </c>
      <c r="BN1156" s="2">
        <v>1</v>
      </c>
      <c r="BO1156" s="2" t="s">
        <v>7968</v>
      </c>
      <c r="BP1156" s="2">
        <f t="shared" si="215"/>
        <v>0</v>
      </c>
    </row>
    <row r="1157" spans="1:68" x14ac:dyDescent="0.2">
      <c r="A1157">
        <v>1151</v>
      </c>
      <c r="B1157">
        <f t="shared" si="206"/>
        <v>0</v>
      </c>
      <c r="D1157">
        <f t="shared" si="207"/>
        <v>0</v>
      </c>
      <c r="E1157">
        <f t="shared" si="208"/>
        <v>0</v>
      </c>
      <c r="F1157" s="16" t="s">
        <v>6234</v>
      </c>
      <c r="G1157" s="16" t="s">
        <v>4686</v>
      </c>
      <c r="H1157" s="16" t="s">
        <v>6232</v>
      </c>
      <c r="I1157" s="16" t="s">
        <v>6235</v>
      </c>
      <c r="J1157" t="s">
        <v>1150</v>
      </c>
      <c r="K1157" s="8" t="s">
        <v>3424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f t="shared" si="216"/>
        <v>0</v>
      </c>
      <c r="T1157" s="2">
        <v>0</v>
      </c>
      <c r="U1157" s="2">
        <v>1</v>
      </c>
      <c r="V1157" s="2" t="s">
        <v>7968</v>
      </c>
      <c r="W1157" s="2">
        <v>0</v>
      </c>
      <c r="X1157" s="2">
        <v>0</v>
      </c>
      <c r="Y1157" s="2">
        <v>0</v>
      </c>
      <c r="Z1157" s="2">
        <f t="shared" si="209"/>
        <v>0</v>
      </c>
      <c r="AA1157" s="2">
        <v>0</v>
      </c>
      <c r="AB1157" s="2">
        <v>1</v>
      </c>
      <c r="AC1157" s="2" t="s">
        <v>7968</v>
      </c>
      <c r="AD1157" s="2">
        <f t="shared" si="210"/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f t="shared" si="205"/>
        <v>0</v>
      </c>
      <c r="AM1157" s="2">
        <v>0</v>
      </c>
      <c r="AN1157" s="2">
        <v>1</v>
      </c>
      <c r="AO1157" s="2" t="s">
        <v>7968</v>
      </c>
      <c r="AP1157" s="2">
        <v>0</v>
      </c>
      <c r="AQ1157" s="2">
        <v>0</v>
      </c>
      <c r="AR1157" s="2">
        <v>0</v>
      </c>
      <c r="AS1157" s="2">
        <f t="shared" si="211"/>
        <v>0</v>
      </c>
      <c r="AT1157" s="2">
        <v>0</v>
      </c>
      <c r="AU1157" s="2">
        <v>1</v>
      </c>
      <c r="AV1157" s="2" t="s">
        <v>7968</v>
      </c>
      <c r="AW1157" s="2">
        <f t="shared" si="212"/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f t="shared" si="213"/>
        <v>0</v>
      </c>
      <c r="BF1157" s="2">
        <v>0</v>
      </c>
      <c r="BG1157" s="2">
        <v>1</v>
      </c>
      <c r="BH1157" s="2" t="s">
        <v>7968</v>
      </c>
      <c r="BI1157" s="2">
        <v>0</v>
      </c>
      <c r="BJ1157" s="2">
        <v>0</v>
      </c>
      <c r="BK1157" s="2">
        <v>0</v>
      </c>
      <c r="BL1157" s="2">
        <f t="shared" si="214"/>
        <v>0</v>
      </c>
      <c r="BM1157" s="2">
        <v>0</v>
      </c>
      <c r="BN1157" s="2">
        <v>1</v>
      </c>
      <c r="BO1157" s="2" t="s">
        <v>7968</v>
      </c>
      <c r="BP1157" s="2">
        <f t="shared" si="215"/>
        <v>0</v>
      </c>
    </row>
    <row r="1158" spans="1:68" x14ac:dyDescent="0.2">
      <c r="A1158">
        <v>1152</v>
      </c>
      <c r="B1158">
        <f t="shared" si="206"/>
        <v>0</v>
      </c>
      <c r="D1158">
        <f t="shared" si="207"/>
        <v>0</v>
      </c>
      <c r="E1158">
        <f t="shared" si="208"/>
        <v>0</v>
      </c>
      <c r="F1158" s="16" t="s">
        <v>6236</v>
      </c>
      <c r="G1158" s="16" t="s">
        <v>4686</v>
      </c>
      <c r="H1158" s="16" t="s">
        <v>6232</v>
      </c>
      <c r="I1158" s="16" t="s">
        <v>6235</v>
      </c>
      <c r="J1158" t="s">
        <v>1151</v>
      </c>
      <c r="K1158" s="8" t="s">
        <v>3425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f t="shared" si="216"/>
        <v>0</v>
      </c>
      <c r="T1158" s="2">
        <v>0</v>
      </c>
      <c r="U1158" s="2">
        <v>1</v>
      </c>
      <c r="V1158" s="2" t="s">
        <v>7968</v>
      </c>
      <c r="W1158" s="2">
        <v>0</v>
      </c>
      <c r="X1158" s="2">
        <v>0</v>
      </c>
      <c r="Y1158" s="2">
        <v>0</v>
      </c>
      <c r="Z1158" s="2">
        <f t="shared" si="209"/>
        <v>0</v>
      </c>
      <c r="AA1158" s="2">
        <v>0</v>
      </c>
      <c r="AB1158" s="2">
        <v>1</v>
      </c>
      <c r="AC1158" s="2" t="s">
        <v>7968</v>
      </c>
      <c r="AD1158" s="2">
        <f t="shared" si="210"/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f t="shared" si="205"/>
        <v>0</v>
      </c>
      <c r="AM1158" s="2">
        <v>0</v>
      </c>
      <c r="AN1158" s="2">
        <v>1</v>
      </c>
      <c r="AO1158" s="2" t="s">
        <v>7968</v>
      </c>
      <c r="AP1158" s="2">
        <v>0</v>
      </c>
      <c r="AQ1158" s="2">
        <v>0</v>
      </c>
      <c r="AR1158" s="2">
        <v>0</v>
      </c>
      <c r="AS1158" s="2">
        <f t="shared" si="211"/>
        <v>0</v>
      </c>
      <c r="AT1158" s="2">
        <v>0</v>
      </c>
      <c r="AU1158" s="2">
        <v>1</v>
      </c>
      <c r="AV1158" s="2" t="s">
        <v>7968</v>
      </c>
      <c r="AW1158" s="2">
        <f t="shared" si="212"/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f t="shared" si="213"/>
        <v>0</v>
      </c>
      <c r="BF1158" s="2">
        <v>0</v>
      </c>
      <c r="BG1158" s="2">
        <v>1</v>
      </c>
      <c r="BH1158" s="2" t="s">
        <v>7968</v>
      </c>
      <c r="BI1158" s="2">
        <v>0</v>
      </c>
      <c r="BJ1158" s="2">
        <v>0</v>
      </c>
      <c r="BK1158" s="2">
        <v>0</v>
      </c>
      <c r="BL1158" s="2">
        <f t="shared" si="214"/>
        <v>0</v>
      </c>
      <c r="BM1158" s="2">
        <v>0</v>
      </c>
      <c r="BN1158" s="2">
        <v>1</v>
      </c>
      <c r="BO1158" s="2" t="s">
        <v>7968</v>
      </c>
      <c r="BP1158" s="2">
        <f t="shared" si="215"/>
        <v>0</v>
      </c>
    </row>
    <row r="1159" spans="1:68" x14ac:dyDescent="0.2">
      <c r="A1159">
        <v>1153</v>
      </c>
      <c r="B1159">
        <f t="shared" si="206"/>
        <v>0</v>
      </c>
      <c r="D1159">
        <f t="shared" si="207"/>
        <v>0</v>
      </c>
      <c r="E1159">
        <f t="shared" si="208"/>
        <v>0</v>
      </c>
      <c r="F1159" s="16" t="s">
        <v>6237</v>
      </c>
      <c r="G1159" s="16" t="s">
        <v>4686</v>
      </c>
      <c r="H1159" s="16" t="s">
        <v>6232</v>
      </c>
      <c r="I1159" s="16" t="s">
        <v>6235</v>
      </c>
      <c r="J1159" t="s">
        <v>1152</v>
      </c>
      <c r="K1159" s="8" t="s">
        <v>3426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f t="shared" si="216"/>
        <v>0</v>
      </c>
      <c r="T1159" s="2">
        <v>0</v>
      </c>
      <c r="U1159" s="2">
        <v>1</v>
      </c>
      <c r="V1159" s="2" t="s">
        <v>7968</v>
      </c>
      <c r="W1159" s="2">
        <v>0</v>
      </c>
      <c r="X1159" s="2">
        <v>0</v>
      </c>
      <c r="Y1159" s="2">
        <v>0</v>
      </c>
      <c r="Z1159" s="2">
        <f t="shared" si="209"/>
        <v>0</v>
      </c>
      <c r="AA1159" s="2">
        <v>0</v>
      </c>
      <c r="AB1159" s="2">
        <v>1</v>
      </c>
      <c r="AC1159" s="2" t="s">
        <v>7968</v>
      </c>
      <c r="AD1159" s="2">
        <f t="shared" si="210"/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f t="shared" ref="AL1159:AL1222" si="217">IF(AND(AW1159=1,AG1159&gt;AK1159),-1,IF(AND(AW1159=1,AG1159&lt;AK1159),1,0))</f>
        <v>0</v>
      </c>
      <c r="AM1159" s="2">
        <v>0</v>
      </c>
      <c r="AN1159" s="2">
        <v>1</v>
      </c>
      <c r="AO1159" s="2" t="s">
        <v>7968</v>
      </c>
      <c r="AP1159" s="2">
        <v>0</v>
      </c>
      <c r="AQ1159" s="2">
        <v>0</v>
      </c>
      <c r="AR1159" s="2">
        <v>0</v>
      </c>
      <c r="AS1159" s="2">
        <f t="shared" si="211"/>
        <v>0</v>
      </c>
      <c r="AT1159" s="2">
        <v>0</v>
      </c>
      <c r="AU1159" s="2">
        <v>1</v>
      </c>
      <c r="AV1159" s="2" t="s">
        <v>7968</v>
      </c>
      <c r="AW1159" s="2">
        <f t="shared" si="212"/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f t="shared" si="213"/>
        <v>0</v>
      </c>
      <c r="BF1159" s="2">
        <v>0</v>
      </c>
      <c r="BG1159" s="2">
        <v>1</v>
      </c>
      <c r="BH1159" s="2" t="s">
        <v>7968</v>
      </c>
      <c r="BI1159" s="2">
        <v>0</v>
      </c>
      <c r="BJ1159" s="2">
        <v>0</v>
      </c>
      <c r="BK1159" s="2">
        <v>0</v>
      </c>
      <c r="BL1159" s="2">
        <f t="shared" si="214"/>
        <v>0</v>
      </c>
      <c r="BM1159" s="2">
        <v>0</v>
      </c>
      <c r="BN1159" s="2">
        <v>1</v>
      </c>
      <c r="BO1159" s="2" t="s">
        <v>7968</v>
      </c>
      <c r="BP1159" s="2">
        <f t="shared" si="215"/>
        <v>0</v>
      </c>
    </row>
    <row r="1160" spans="1:68" x14ac:dyDescent="0.2">
      <c r="A1160">
        <v>1154</v>
      </c>
      <c r="B1160">
        <f t="shared" ref="B1160:B1223" si="218">IF(AND(AND(AD1160=0,AW1160=0),BP1160=1),1,0)</f>
        <v>0</v>
      </c>
      <c r="D1160">
        <f t="shared" ref="D1160:D1223" si="219">IF(AND(AND(AD1160=1,AW1160=0),BP1160=1),1,0)</f>
        <v>0</v>
      </c>
      <c r="E1160">
        <f t="shared" ref="E1160:E1223" si="220">IF(AND(AND(AD1160=0,AW1160=1),BP1160=1),1,0)</f>
        <v>0</v>
      </c>
      <c r="F1160" s="16" t="s">
        <v>6238</v>
      </c>
      <c r="G1160" s="16" t="s">
        <v>4686</v>
      </c>
      <c r="H1160" s="16" t="s">
        <v>6232</v>
      </c>
      <c r="I1160" s="16" t="s">
        <v>6235</v>
      </c>
      <c r="J1160" t="s">
        <v>1153</v>
      </c>
      <c r="K1160" s="8" t="s">
        <v>3427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f t="shared" si="216"/>
        <v>0</v>
      </c>
      <c r="T1160" s="2">
        <v>0</v>
      </c>
      <c r="U1160" s="2">
        <v>1</v>
      </c>
      <c r="V1160" s="2" t="s">
        <v>7968</v>
      </c>
      <c r="W1160" s="2">
        <v>0</v>
      </c>
      <c r="X1160" s="2">
        <v>0</v>
      </c>
      <c r="Y1160" s="2">
        <v>0</v>
      </c>
      <c r="Z1160" s="2">
        <f t="shared" ref="Z1160:Z1223" si="221">IF(AND(AD1160=1,N1160&gt;Y1160),-1,IF(AND(AD1160=1,N1160&lt;Y1160),1,0))</f>
        <v>0</v>
      </c>
      <c r="AA1160" s="2">
        <v>0</v>
      </c>
      <c r="AB1160" s="2">
        <v>1</v>
      </c>
      <c r="AC1160" s="2" t="s">
        <v>7968</v>
      </c>
      <c r="AD1160" s="2">
        <f t="shared" ref="AD1160:AD1223" si="222">IF(AND(U1160&lt;=0.05,AB1160&lt;=0.05,V1160&lt;=0.05,AC1160&lt;=0.05),1,0)</f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f t="shared" si="217"/>
        <v>0</v>
      </c>
      <c r="AM1160" s="2">
        <v>0</v>
      </c>
      <c r="AN1160" s="2">
        <v>1</v>
      </c>
      <c r="AO1160" s="2" t="s">
        <v>7968</v>
      </c>
      <c r="AP1160" s="2">
        <v>0</v>
      </c>
      <c r="AQ1160" s="2">
        <v>0</v>
      </c>
      <c r="AR1160" s="2">
        <v>0</v>
      </c>
      <c r="AS1160" s="2">
        <f t="shared" ref="AS1160:AS1223" si="223">IF(AND(AW1160=1,AG1160&gt;AR1160),-1,IF(AND(AW1160=1,AG1160&lt;AR1160),1,0))</f>
        <v>0</v>
      </c>
      <c r="AT1160" s="2">
        <v>0</v>
      </c>
      <c r="AU1160" s="2">
        <v>1</v>
      </c>
      <c r="AV1160" s="2" t="s">
        <v>7968</v>
      </c>
      <c r="AW1160" s="2">
        <f t="shared" ref="AW1160:AW1223" si="224">IF(AND(AN1160&lt;=0.05,AU1160&lt;=0.05,AO1160&lt;=0.05,AV1160&lt;=0.05),1,0)</f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f t="shared" ref="BE1160:BE1223" si="225">IF(AND(BP1160=1,AZ1160&gt;BD1160),-1,IF(AND(BP1160=1,AZ1160&lt;BD1160),1,0))</f>
        <v>0</v>
      </c>
      <c r="BF1160" s="2">
        <v>0</v>
      </c>
      <c r="BG1160" s="2">
        <v>1</v>
      </c>
      <c r="BH1160" s="2" t="s">
        <v>7968</v>
      </c>
      <c r="BI1160" s="2">
        <v>0</v>
      </c>
      <c r="BJ1160" s="2">
        <v>0</v>
      </c>
      <c r="BK1160" s="2">
        <v>0</v>
      </c>
      <c r="BL1160" s="2">
        <f t="shared" ref="BL1160:BL1223" si="226">IF(AND(BP1160=1,AZ1160&gt;BK1160),-1,IF(AND(BP1160=1,AZ1160&lt;BK1160),1,0))</f>
        <v>0</v>
      </c>
      <c r="BM1160" s="2">
        <v>0</v>
      </c>
      <c r="BN1160" s="2">
        <v>1</v>
      </c>
      <c r="BO1160" s="2" t="s">
        <v>7968</v>
      </c>
      <c r="BP1160" s="2">
        <f t="shared" ref="BP1160:BP1223" si="227">IF(AND(BG1160&lt;=0.05,BN1160&lt;=0.05,BH1160&lt;=0.05,BO1160&lt;=0.05),1,0)</f>
        <v>0</v>
      </c>
    </row>
    <row r="1161" spans="1:68" x14ac:dyDescent="0.2">
      <c r="A1161">
        <v>1155</v>
      </c>
      <c r="B1161">
        <f t="shared" si="218"/>
        <v>0</v>
      </c>
      <c r="D1161">
        <f t="shared" si="219"/>
        <v>0</v>
      </c>
      <c r="E1161">
        <f t="shared" si="220"/>
        <v>0</v>
      </c>
      <c r="F1161" s="16" t="s">
        <v>6239</v>
      </c>
      <c r="G1161" s="16" t="s">
        <v>4686</v>
      </c>
      <c r="H1161" s="16" t="s">
        <v>6232</v>
      </c>
      <c r="I1161" s="16" t="s">
        <v>6240</v>
      </c>
      <c r="J1161" t="s">
        <v>1154</v>
      </c>
      <c r="K1161" s="8" t="s">
        <v>3428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f t="shared" si="216"/>
        <v>0</v>
      </c>
      <c r="T1161" s="2">
        <v>0</v>
      </c>
      <c r="U1161" s="2">
        <v>1</v>
      </c>
      <c r="V1161" s="2" t="s">
        <v>7968</v>
      </c>
      <c r="W1161" s="2">
        <v>0</v>
      </c>
      <c r="X1161" s="2">
        <v>0</v>
      </c>
      <c r="Y1161" s="2">
        <v>0</v>
      </c>
      <c r="Z1161" s="2">
        <f t="shared" si="221"/>
        <v>0</v>
      </c>
      <c r="AA1161" s="2">
        <v>0</v>
      </c>
      <c r="AB1161" s="2">
        <v>1</v>
      </c>
      <c r="AC1161" s="2" t="s">
        <v>7968</v>
      </c>
      <c r="AD1161" s="2">
        <f t="shared" si="222"/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f t="shared" si="217"/>
        <v>0</v>
      </c>
      <c r="AM1161" s="2">
        <v>0</v>
      </c>
      <c r="AN1161" s="2">
        <v>1</v>
      </c>
      <c r="AO1161" s="2" t="s">
        <v>7968</v>
      </c>
      <c r="AP1161" s="2">
        <v>0</v>
      </c>
      <c r="AQ1161" s="2">
        <v>0</v>
      </c>
      <c r="AR1161" s="2">
        <v>0</v>
      </c>
      <c r="AS1161" s="2">
        <f t="shared" si="223"/>
        <v>0</v>
      </c>
      <c r="AT1161" s="2">
        <v>0</v>
      </c>
      <c r="AU1161" s="2">
        <v>1</v>
      </c>
      <c r="AV1161" s="2" t="s">
        <v>7968</v>
      </c>
      <c r="AW1161" s="2">
        <f t="shared" si="224"/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f t="shared" si="225"/>
        <v>0</v>
      </c>
      <c r="BF1161" s="2">
        <v>0</v>
      </c>
      <c r="BG1161" s="2">
        <v>1</v>
      </c>
      <c r="BH1161" s="2" t="s">
        <v>7968</v>
      </c>
      <c r="BI1161" s="2">
        <v>0</v>
      </c>
      <c r="BJ1161" s="2">
        <v>0</v>
      </c>
      <c r="BK1161" s="2">
        <v>0</v>
      </c>
      <c r="BL1161" s="2">
        <f t="shared" si="226"/>
        <v>0</v>
      </c>
      <c r="BM1161" s="2">
        <v>0</v>
      </c>
      <c r="BN1161" s="2">
        <v>1</v>
      </c>
      <c r="BO1161" s="2" t="s">
        <v>7968</v>
      </c>
      <c r="BP1161" s="2">
        <f t="shared" si="227"/>
        <v>0</v>
      </c>
    </row>
    <row r="1162" spans="1:68" x14ac:dyDescent="0.2">
      <c r="A1162">
        <v>1156</v>
      </c>
      <c r="B1162">
        <f t="shared" si="218"/>
        <v>0</v>
      </c>
      <c r="D1162">
        <f t="shared" si="219"/>
        <v>0</v>
      </c>
      <c r="E1162">
        <f t="shared" si="220"/>
        <v>0</v>
      </c>
      <c r="F1162" s="16" t="s">
        <v>6241</v>
      </c>
      <c r="G1162" s="16" t="s">
        <v>4686</v>
      </c>
      <c r="H1162" s="16" t="s">
        <v>6232</v>
      </c>
      <c r="I1162" s="16" t="s">
        <v>6240</v>
      </c>
      <c r="J1162" t="s">
        <v>1155</v>
      </c>
      <c r="K1162" s="8" t="s">
        <v>3429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f t="shared" si="216"/>
        <v>0</v>
      </c>
      <c r="T1162" s="2">
        <v>0</v>
      </c>
      <c r="U1162" s="2">
        <v>1</v>
      </c>
      <c r="V1162" s="2" t="s">
        <v>7968</v>
      </c>
      <c r="W1162" s="2">
        <v>0</v>
      </c>
      <c r="X1162" s="2">
        <v>0</v>
      </c>
      <c r="Y1162" s="2">
        <v>0</v>
      </c>
      <c r="Z1162" s="2">
        <f t="shared" si="221"/>
        <v>0</v>
      </c>
      <c r="AA1162" s="2">
        <v>0</v>
      </c>
      <c r="AB1162" s="2">
        <v>1</v>
      </c>
      <c r="AC1162" s="2" t="s">
        <v>7968</v>
      </c>
      <c r="AD1162" s="2">
        <f t="shared" si="222"/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f t="shared" si="217"/>
        <v>0</v>
      </c>
      <c r="AM1162" s="2">
        <v>0</v>
      </c>
      <c r="AN1162" s="2">
        <v>1</v>
      </c>
      <c r="AO1162" s="2" t="s">
        <v>7968</v>
      </c>
      <c r="AP1162" s="2">
        <v>0</v>
      </c>
      <c r="AQ1162" s="2">
        <v>0</v>
      </c>
      <c r="AR1162" s="2">
        <v>0</v>
      </c>
      <c r="AS1162" s="2">
        <f t="shared" si="223"/>
        <v>0</v>
      </c>
      <c r="AT1162" s="2">
        <v>0</v>
      </c>
      <c r="AU1162" s="2">
        <v>1</v>
      </c>
      <c r="AV1162" s="2" t="s">
        <v>7968</v>
      </c>
      <c r="AW1162" s="2">
        <f t="shared" si="224"/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f t="shared" si="225"/>
        <v>0</v>
      </c>
      <c r="BF1162" s="2">
        <v>0</v>
      </c>
      <c r="BG1162" s="2">
        <v>1</v>
      </c>
      <c r="BH1162" s="2" t="s">
        <v>7968</v>
      </c>
      <c r="BI1162" s="2">
        <v>0</v>
      </c>
      <c r="BJ1162" s="2">
        <v>0</v>
      </c>
      <c r="BK1162" s="2">
        <v>0</v>
      </c>
      <c r="BL1162" s="2">
        <f t="shared" si="226"/>
        <v>0</v>
      </c>
      <c r="BM1162" s="2">
        <v>0</v>
      </c>
      <c r="BN1162" s="2">
        <v>1</v>
      </c>
      <c r="BO1162" s="2" t="s">
        <v>7968</v>
      </c>
      <c r="BP1162" s="2">
        <f t="shared" si="227"/>
        <v>0</v>
      </c>
    </row>
    <row r="1163" spans="1:68" x14ac:dyDescent="0.2">
      <c r="A1163">
        <v>1157</v>
      </c>
      <c r="B1163">
        <f t="shared" si="218"/>
        <v>0</v>
      </c>
      <c r="D1163">
        <f t="shared" si="219"/>
        <v>0</v>
      </c>
      <c r="E1163">
        <f t="shared" si="220"/>
        <v>0</v>
      </c>
      <c r="F1163" s="16" t="s">
        <v>6242</v>
      </c>
      <c r="G1163" s="16" t="s">
        <v>4686</v>
      </c>
      <c r="H1163" s="16" t="s">
        <v>6232</v>
      </c>
      <c r="I1163" s="16" t="s">
        <v>6243</v>
      </c>
      <c r="J1163" t="s">
        <v>1156</v>
      </c>
      <c r="K1163" s="8" t="s">
        <v>3430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f t="shared" si="216"/>
        <v>0</v>
      </c>
      <c r="T1163" s="2">
        <v>0</v>
      </c>
      <c r="U1163" s="2">
        <v>1</v>
      </c>
      <c r="V1163" s="2" t="s">
        <v>7968</v>
      </c>
      <c r="W1163" s="2">
        <v>0</v>
      </c>
      <c r="X1163" s="2">
        <v>0</v>
      </c>
      <c r="Y1163" s="2">
        <v>0</v>
      </c>
      <c r="Z1163" s="2">
        <f t="shared" si="221"/>
        <v>0</v>
      </c>
      <c r="AA1163" s="2">
        <v>0</v>
      </c>
      <c r="AB1163" s="2">
        <v>1</v>
      </c>
      <c r="AC1163" s="2" t="s">
        <v>7968</v>
      </c>
      <c r="AD1163" s="2">
        <f t="shared" si="222"/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f t="shared" si="217"/>
        <v>0</v>
      </c>
      <c r="AM1163" s="2">
        <v>0</v>
      </c>
      <c r="AN1163" s="2">
        <v>1</v>
      </c>
      <c r="AO1163" s="2" t="s">
        <v>7968</v>
      </c>
      <c r="AP1163" s="2">
        <v>0</v>
      </c>
      <c r="AQ1163" s="2">
        <v>0</v>
      </c>
      <c r="AR1163" s="2">
        <v>0</v>
      </c>
      <c r="AS1163" s="2">
        <f t="shared" si="223"/>
        <v>0</v>
      </c>
      <c r="AT1163" s="2">
        <v>0</v>
      </c>
      <c r="AU1163" s="2">
        <v>1</v>
      </c>
      <c r="AV1163" s="2" t="s">
        <v>7968</v>
      </c>
      <c r="AW1163" s="2">
        <f t="shared" si="224"/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f t="shared" si="225"/>
        <v>0</v>
      </c>
      <c r="BF1163" s="2">
        <v>0</v>
      </c>
      <c r="BG1163" s="2">
        <v>1</v>
      </c>
      <c r="BH1163" s="2" t="s">
        <v>7968</v>
      </c>
      <c r="BI1163" s="2">
        <v>0</v>
      </c>
      <c r="BJ1163" s="2">
        <v>0</v>
      </c>
      <c r="BK1163" s="2">
        <v>0</v>
      </c>
      <c r="BL1163" s="2">
        <f t="shared" si="226"/>
        <v>0</v>
      </c>
      <c r="BM1163" s="2">
        <v>0</v>
      </c>
      <c r="BN1163" s="2">
        <v>1</v>
      </c>
      <c r="BO1163" s="2" t="s">
        <v>7968</v>
      </c>
      <c r="BP1163" s="2">
        <f t="shared" si="227"/>
        <v>0</v>
      </c>
    </row>
    <row r="1164" spans="1:68" x14ac:dyDescent="0.2">
      <c r="A1164">
        <v>1158</v>
      </c>
      <c r="B1164">
        <f t="shared" si="218"/>
        <v>0</v>
      </c>
      <c r="D1164">
        <f t="shared" si="219"/>
        <v>0</v>
      </c>
      <c r="E1164">
        <f t="shared" si="220"/>
        <v>0</v>
      </c>
      <c r="F1164" s="16" t="s">
        <v>6244</v>
      </c>
      <c r="G1164" s="16" t="s">
        <v>4686</v>
      </c>
      <c r="H1164" s="16" t="s">
        <v>6232</v>
      </c>
      <c r="I1164" s="16" t="s">
        <v>6233</v>
      </c>
      <c r="J1164" t="s">
        <v>1157</v>
      </c>
      <c r="K1164" s="8" t="s">
        <v>3431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f t="shared" ref="S1164:S1227" si="228">IF(AND(AD1164=1,N1164&gt;R1164),-1,IF(AND(AD1164=1,N1164&lt;R1164),1,0))</f>
        <v>0</v>
      </c>
      <c r="T1164" s="2">
        <v>0</v>
      </c>
      <c r="U1164" s="2">
        <v>1</v>
      </c>
      <c r="V1164" s="2" t="s">
        <v>7968</v>
      </c>
      <c r="W1164" s="2">
        <v>0</v>
      </c>
      <c r="X1164" s="2">
        <v>0</v>
      </c>
      <c r="Y1164" s="2">
        <v>0</v>
      </c>
      <c r="Z1164" s="2">
        <f t="shared" si="221"/>
        <v>0</v>
      </c>
      <c r="AA1164" s="2">
        <v>0</v>
      </c>
      <c r="AB1164" s="2">
        <v>1</v>
      </c>
      <c r="AC1164" s="2" t="s">
        <v>7968</v>
      </c>
      <c r="AD1164" s="2">
        <f t="shared" si="222"/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f t="shared" si="217"/>
        <v>0</v>
      </c>
      <c r="AM1164" s="2">
        <v>0</v>
      </c>
      <c r="AN1164" s="2">
        <v>1</v>
      </c>
      <c r="AO1164" s="2" t="s">
        <v>7968</v>
      </c>
      <c r="AP1164" s="2">
        <v>0</v>
      </c>
      <c r="AQ1164" s="2">
        <v>0</v>
      </c>
      <c r="AR1164" s="2">
        <v>0</v>
      </c>
      <c r="AS1164" s="2">
        <f t="shared" si="223"/>
        <v>0</v>
      </c>
      <c r="AT1164" s="2">
        <v>0</v>
      </c>
      <c r="AU1164" s="2">
        <v>1</v>
      </c>
      <c r="AV1164" s="2" t="s">
        <v>7968</v>
      </c>
      <c r="AW1164" s="2">
        <f t="shared" si="224"/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f t="shared" si="225"/>
        <v>0</v>
      </c>
      <c r="BF1164" s="2">
        <v>0</v>
      </c>
      <c r="BG1164" s="2">
        <v>1</v>
      </c>
      <c r="BH1164" s="2" t="s">
        <v>7968</v>
      </c>
      <c r="BI1164" s="2">
        <v>0</v>
      </c>
      <c r="BJ1164" s="2">
        <v>0</v>
      </c>
      <c r="BK1164" s="2">
        <v>0</v>
      </c>
      <c r="BL1164" s="2">
        <f t="shared" si="226"/>
        <v>0</v>
      </c>
      <c r="BM1164" s="2">
        <v>0</v>
      </c>
      <c r="BN1164" s="2">
        <v>1</v>
      </c>
      <c r="BO1164" s="2" t="s">
        <v>7968</v>
      </c>
      <c r="BP1164" s="2">
        <f t="shared" si="227"/>
        <v>0</v>
      </c>
    </row>
    <row r="1165" spans="1:68" x14ac:dyDescent="0.2">
      <c r="A1165">
        <v>1159</v>
      </c>
      <c r="B1165">
        <f t="shared" si="218"/>
        <v>0</v>
      </c>
      <c r="D1165">
        <f t="shared" si="219"/>
        <v>0</v>
      </c>
      <c r="E1165">
        <f t="shared" si="220"/>
        <v>0</v>
      </c>
      <c r="F1165" s="16" t="s">
        <v>6245</v>
      </c>
      <c r="G1165" s="16" t="s">
        <v>4686</v>
      </c>
      <c r="H1165" s="16" t="s">
        <v>6232</v>
      </c>
      <c r="I1165" s="16" t="s">
        <v>6246</v>
      </c>
      <c r="J1165" t="s">
        <v>1158</v>
      </c>
      <c r="K1165" s="8" t="s">
        <v>3432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f t="shared" si="228"/>
        <v>0</v>
      </c>
      <c r="T1165" s="2">
        <v>0</v>
      </c>
      <c r="U1165" s="2">
        <v>1</v>
      </c>
      <c r="V1165" s="2" t="s">
        <v>7968</v>
      </c>
      <c r="W1165" s="2">
        <v>0</v>
      </c>
      <c r="X1165" s="2">
        <v>0</v>
      </c>
      <c r="Y1165" s="2">
        <v>0</v>
      </c>
      <c r="Z1165" s="2">
        <f t="shared" si="221"/>
        <v>0</v>
      </c>
      <c r="AA1165" s="2">
        <v>0</v>
      </c>
      <c r="AB1165" s="2">
        <v>1</v>
      </c>
      <c r="AC1165" s="2" t="s">
        <v>7968</v>
      </c>
      <c r="AD1165" s="2">
        <f t="shared" si="222"/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f t="shared" si="217"/>
        <v>0</v>
      </c>
      <c r="AM1165" s="2">
        <v>0</v>
      </c>
      <c r="AN1165" s="2">
        <v>1</v>
      </c>
      <c r="AO1165" s="2" t="s">
        <v>7968</v>
      </c>
      <c r="AP1165" s="2">
        <v>0</v>
      </c>
      <c r="AQ1165" s="2">
        <v>0</v>
      </c>
      <c r="AR1165" s="2">
        <v>0</v>
      </c>
      <c r="AS1165" s="2">
        <f t="shared" si="223"/>
        <v>0</v>
      </c>
      <c r="AT1165" s="2">
        <v>0</v>
      </c>
      <c r="AU1165" s="2">
        <v>1</v>
      </c>
      <c r="AV1165" s="2" t="s">
        <v>7968</v>
      </c>
      <c r="AW1165" s="2">
        <f t="shared" si="224"/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f t="shared" si="225"/>
        <v>0</v>
      </c>
      <c r="BF1165" s="2">
        <v>0</v>
      </c>
      <c r="BG1165" s="2">
        <v>1</v>
      </c>
      <c r="BH1165" s="2" t="s">
        <v>7968</v>
      </c>
      <c r="BI1165" s="2">
        <v>0</v>
      </c>
      <c r="BJ1165" s="2">
        <v>0</v>
      </c>
      <c r="BK1165" s="2">
        <v>0</v>
      </c>
      <c r="BL1165" s="2">
        <f t="shared" si="226"/>
        <v>0</v>
      </c>
      <c r="BM1165" s="2">
        <v>0</v>
      </c>
      <c r="BN1165" s="2">
        <v>1</v>
      </c>
      <c r="BO1165" s="2" t="s">
        <v>7968</v>
      </c>
      <c r="BP1165" s="2">
        <f t="shared" si="227"/>
        <v>0</v>
      </c>
    </row>
    <row r="1166" spans="1:68" x14ac:dyDescent="0.2">
      <c r="A1166">
        <v>1160</v>
      </c>
      <c r="B1166">
        <f t="shared" si="218"/>
        <v>0</v>
      </c>
      <c r="D1166">
        <f t="shared" si="219"/>
        <v>0</v>
      </c>
      <c r="E1166">
        <f t="shared" si="220"/>
        <v>0</v>
      </c>
      <c r="F1166" s="16" t="s">
        <v>6247</v>
      </c>
      <c r="G1166" s="16" t="s">
        <v>4686</v>
      </c>
      <c r="H1166" s="16" t="s">
        <v>6232</v>
      </c>
      <c r="I1166" s="16" t="s">
        <v>6248</v>
      </c>
      <c r="J1166" t="s">
        <v>1159</v>
      </c>
      <c r="K1166" s="8" t="s">
        <v>3433</v>
      </c>
      <c r="L1166" s="2">
        <v>0</v>
      </c>
      <c r="M1166" s="2">
        <v>3.30484431400212E-2</v>
      </c>
      <c r="N1166" s="2">
        <v>1.67999298125492E-5</v>
      </c>
      <c r="O1166" s="2">
        <v>3.4150793257203299E-6</v>
      </c>
      <c r="P1166" s="2">
        <v>0</v>
      </c>
      <c r="Q1166" s="2">
        <v>3.3048442882781803E-2</v>
      </c>
      <c r="R1166" s="2">
        <v>1.9078535721151101E-5</v>
      </c>
      <c r="S1166" s="2">
        <f t="shared" si="228"/>
        <v>0</v>
      </c>
      <c r="T1166" s="2">
        <v>4.2007196187143597E-6</v>
      </c>
      <c r="U1166" s="2">
        <v>6.1358452221710403E-25</v>
      </c>
      <c r="V1166" s="2">
        <v>1.1637715615228701</v>
      </c>
      <c r="W1166" s="2">
        <v>0</v>
      </c>
      <c r="X1166" s="2">
        <v>3.3048443019133497E-2</v>
      </c>
      <c r="Y1166" s="2">
        <v>1.3061589698173301E-5</v>
      </c>
      <c r="Z1166" s="2">
        <f t="shared" si="221"/>
        <v>0</v>
      </c>
      <c r="AA1166" s="2">
        <v>3.5006520238790198E-6</v>
      </c>
      <c r="AB1166" s="2">
        <v>2.7885212594966201E-20</v>
      </c>
      <c r="AC1166" s="2">
        <v>0.81205097174697904</v>
      </c>
      <c r="AD1166" s="2">
        <f t="shared" si="222"/>
        <v>0</v>
      </c>
      <c r="AE1166" s="2">
        <v>0</v>
      </c>
      <c r="AF1166" s="2">
        <v>6.0312260907749E-2</v>
      </c>
      <c r="AG1166" s="2">
        <v>2.8300994164456501E-5</v>
      </c>
      <c r="AH1166" s="2">
        <v>7.3766024408802004E-6</v>
      </c>
      <c r="AI1166" s="2">
        <v>0</v>
      </c>
      <c r="AJ1166" s="2">
        <v>6.0312261005043798E-2</v>
      </c>
      <c r="AK1166" s="2">
        <v>3.0726838528416099E-5</v>
      </c>
      <c r="AL1166" s="2">
        <f t="shared" si="217"/>
        <v>0</v>
      </c>
      <c r="AM1166" s="2">
        <v>7.1808585527324096E-6</v>
      </c>
      <c r="AN1166" s="2">
        <v>5.2400846103279799E-3</v>
      </c>
      <c r="AO1166" s="2">
        <v>1.32171004175397</v>
      </c>
      <c r="AP1166" s="2">
        <v>0</v>
      </c>
      <c r="AQ1166" s="2">
        <v>9.56549359964598E-2</v>
      </c>
      <c r="AR1166" s="2">
        <v>5.09481256105691E-5</v>
      </c>
      <c r="AS1166" s="2">
        <f t="shared" si="223"/>
        <v>0</v>
      </c>
      <c r="AT1166" s="2">
        <v>1.10059732975029E-5</v>
      </c>
      <c r="AU1166" s="2">
        <v>1.7743022292804799E-66</v>
      </c>
      <c r="AV1166" s="2">
        <v>8.2931817407167097E-2</v>
      </c>
      <c r="AW1166" s="2">
        <f t="shared" si="224"/>
        <v>0</v>
      </c>
      <c r="AX1166" s="2">
        <v>0</v>
      </c>
      <c r="AY1166" s="2">
        <v>0.11030410342799001</v>
      </c>
      <c r="AZ1166" s="2">
        <v>5.5119891651668399E-5</v>
      </c>
      <c r="BA1166" s="2">
        <v>1.0877582748078199E-5</v>
      </c>
      <c r="BB1166" s="2">
        <v>0</v>
      </c>
      <c r="BC1166" s="2">
        <v>6.1300848254483502E-2</v>
      </c>
      <c r="BD1166" s="2">
        <v>2.3490672326063001E-5</v>
      </c>
      <c r="BE1166" s="2">
        <f t="shared" si="225"/>
        <v>0</v>
      </c>
      <c r="BF1166" s="2">
        <v>6.4351192628818496E-6</v>
      </c>
      <c r="BG1166" s="2">
        <v>3.4628224038490298E-156</v>
      </c>
      <c r="BH1166" s="2">
        <v>1.8500871879730801E-2</v>
      </c>
      <c r="BI1166" s="2">
        <v>0</v>
      </c>
      <c r="BJ1166" s="2">
        <v>0.10642525411739</v>
      </c>
      <c r="BK1166" s="2">
        <v>6.2893494278001797E-5</v>
      </c>
      <c r="BL1166" s="2">
        <f t="shared" si="226"/>
        <v>0</v>
      </c>
      <c r="BM1166" s="2">
        <v>1.2481602537362401E-5</v>
      </c>
      <c r="BN1166" s="2">
        <v>7.3181434868158501E-18</v>
      </c>
      <c r="BO1166" s="2">
        <v>0.99514135379097801</v>
      </c>
      <c r="BP1166" s="2">
        <f t="shared" si="227"/>
        <v>0</v>
      </c>
    </row>
    <row r="1167" spans="1:68" x14ac:dyDescent="0.2">
      <c r="A1167">
        <v>1161</v>
      </c>
      <c r="B1167">
        <f t="shared" si="218"/>
        <v>0</v>
      </c>
      <c r="D1167">
        <f t="shared" si="219"/>
        <v>0</v>
      </c>
      <c r="E1167">
        <f t="shared" si="220"/>
        <v>0</v>
      </c>
      <c r="F1167" s="16" t="s">
        <v>6249</v>
      </c>
      <c r="G1167" s="16" t="s">
        <v>4686</v>
      </c>
      <c r="H1167" s="16" t="s">
        <v>6232</v>
      </c>
      <c r="I1167" s="16" t="s">
        <v>6248</v>
      </c>
      <c r="J1167" t="s">
        <v>1160</v>
      </c>
      <c r="K1167" s="8" t="s">
        <v>3434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f t="shared" si="228"/>
        <v>0</v>
      </c>
      <c r="T1167" s="2">
        <v>0</v>
      </c>
      <c r="U1167" s="2">
        <v>1</v>
      </c>
      <c r="V1167" s="2" t="s">
        <v>7968</v>
      </c>
      <c r="W1167" s="2">
        <v>0</v>
      </c>
      <c r="X1167" s="2">
        <v>0</v>
      </c>
      <c r="Y1167" s="2">
        <v>0</v>
      </c>
      <c r="Z1167" s="2">
        <f t="shared" si="221"/>
        <v>0</v>
      </c>
      <c r="AA1167" s="2">
        <v>0</v>
      </c>
      <c r="AB1167" s="2">
        <v>1</v>
      </c>
      <c r="AC1167" s="2" t="s">
        <v>7968</v>
      </c>
      <c r="AD1167" s="2">
        <f t="shared" si="222"/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f t="shared" si="217"/>
        <v>0</v>
      </c>
      <c r="AM1167" s="2">
        <v>0</v>
      </c>
      <c r="AN1167" s="2">
        <v>1</v>
      </c>
      <c r="AO1167" s="2" t="s">
        <v>7968</v>
      </c>
      <c r="AP1167" s="2">
        <v>0</v>
      </c>
      <c r="AQ1167" s="2">
        <v>0</v>
      </c>
      <c r="AR1167" s="2">
        <v>0</v>
      </c>
      <c r="AS1167" s="2">
        <f t="shared" si="223"/>
        <v>0</v>
      </c>
      <c r="AT1167" s="2">
        <v>0</v>
      </c>
      <c r="AU1167" s="2">
        <v>1</v>
      </c>
      <c r="AV1167" s="2" t="s">
        <v>7968</v>
      </c>
      <c r="AW1167" s="2">
        <f t="shared" si="224"/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f t="shared" si="225"/>
        <v>0</v>
      </c>
      <c r="BF1167" s="2">
        <v>0</v>
      </c>
      <c r="BG1167" s="2">
        <v>1</v>
      </c>
      <c r="BH1167" s="2" t="s">
        <v>7968</v>
      </c>
      <c r="BI1167" s="2">
        <v>0</v>
      </c>
      <c r="BJ1167" s="2">
        <v>0</v>
      </c>
      <c r="BK1167" s="2">
        <v>0</v>
      </c>
      <c r="BL1167" s="2">
        <f t="shared" si="226"/>
        <v>0</v>
      </c>
      <c r="BM1167" s="2">
        <v>0</v>
      </c>
      <c r="BN1167" s="2">
        <v>1</v>
      </c>
      <c r="BO1167" s="2" t="s">
        <v>7968</v>
      </c>
      <c r="BP1167" s="2">
        <f t="shared" si="227"/>
        <v>0</v>
      </c>
    </row>
    <row r="1168" spans="1:68" x14ac:dyDescent="0.2">
      <c r="A1168">
        <v>1162</v>
      </c>
      <c r="B1168">
        <f t="shared" si="218"/>
        <v>0</v>
      </c>
      <c r="D1168">
        <f t="shared" si="219"/>
        <v>0</v>
      </c>
      <c r="E1168">
        <f t="shared" si="220"/>
        <v>0</v>
      </c>
      <c r="F1168" s="16" t="s">
        <v>6250</v>
      </c>
      <c r="G1168" s="16" t="s">
        <v>4686</v>
      </c>
      <c r="H1168" s="16" t="s">
        <v>6232</v>
      </c>
      <c r="I1168" s="16" t="s">
        <v>6233</v>
      </c>
      <c r="J1168" t="s">
        <v>1161</v>
      </c>
      <c r="K1168" s="8" t="s">
        <v>3431</v>
      </c>
      <c r="L1168" s="2">
        <v>0</v>
      </c>
      <c r="M1168" s="2">
        <v>3.30484431400212E-2</v>
      </c>
      <c r="N1168" s="2">
        <v>1.67999302324256E-5</v>
      </c>
      <c r="O1168" s="2">
        <v>3.41507938880564E-6</v>
      </c>
      <c r="P1168" s="2">
        <v>0</v>
      </c>
      <c r="Q1168" s="2">
        <v>3.3048442882781803E-2</v>
      </c>
      <c r="R1168" s="2">
        <v>1.90785366679891E-5</v>
      </c>
      <c r="S1168" s="2">
        <f t="shared" si="228"/>
        <v>0</v>
      </c>
      <c r="T1168" s="2">
        <v>4.2007201845086499E-6</v>
      </c>
      <c r="U1168" s="2">
        <v>6.1358452221710403E-25</v>
      </c>
      <c r="V1168" s="2">
        <v>1.1637715615228701</v>
      </c>
      <c r="W1168" s="2">
        <v>0</v>
      </c>
      <c r="X1168" s="2">
        <v>3.3048443019133497E-2</v>
      </c>
      <c r="Y1168" s="2">
        <v>1.30615900250216E-5</v>
      </c>
      <c r="Z1168" s="2">
        <f t="shared" si="221"/>
        <v>0</v>
      </c>
      <c r="AA1168" s="2">
        <v>3.5006524977233599E-6</v>
      </c>
      <c r="AB1168" s="2">
        <v>2.7885212594966201E-20</v>
      </c>
      <c r="AC1168" s="2">
        <v>0.81205097174697904</v>
      </c>
      <c r="AD1168" s="2">
        <f t="shared" si="222"/>
        <v>0</v>
      </c>
      <c r="AE1168" s="2">
        <v>0</v>
      </c>
      <c r="AF1168" s="2">
        <v>6.0312260907749E-2</v>
      </c>
      <c r="AG1168" s="2">
        <v>2.8300995572619601E-5</v>
      </c>
      <c r="AH1168" s="2">
        <v>7.3766026754488998E-6</v>
      </c>
      <c r="AI1168" s="2">
        <v>0</v>
      </c>
      <c r="AJ1168" s="2">
        <v>6.0312261005043798E-2</v>
      </c>
      <c r="AK1168" s="2">
        <v>3.0726839125417301E-5</v>
      </c>
      <c r="AL1168" s="2">
        <f t="shared" si="217"/>
        <v>0</v>
      </c>
      <c r="AM1168" s="2">
        <v>7.1808578923649097E-6</v>
      </c>
      <c r="AN1168" s="2">
        <v>5.2400846103279799E-3</v>
      </c>
      <c r="AO1168" s="2">
        <v>1.32171004175397</v>
      </c>
      <c r="AP1168" s="2">
        <v>0</v>
      </c>
      <c r="AQ1168" s="2">
        <v>9.56549359964598E-2</v>
      </c>
      <c r="AR1168" s="2">
        <v>5.0948126197965497E-5</v>
      </c>
      <c r="AS1168" s="2">
        <f t="shared" si="223"/>
        <v>0</v>
      </c>
      <c r="AT1168" s="2">
        <v>1.10059732377375E-5</v>
      </c>
      <c r="AU1168" s="2">
        <v>1.7743022292804799E-66</v>
      </c>
      <c r="AV1168" s="2">
        <v>8.2931817407167097E-2</v>
      </c>
      <c r="AW1168" s="2">
        <f t="shared" si="224"/>
        <v>0</v>
      </c>
      <c r="AX1168" s="2">
        <v>0</v>
      </c>
      <c r="AY1168" s="2">
        <v>0.11030410342799001</v>
      </c>
      <c r="AZ1168" s="2">
        <v>5.5119891936646102E-5</v>
      </c>
      <c r="BA1168" s="2">
        <v>1.0877583288771E-5</v>
      </c>
      <c r="BB1168" s="2">
        <v>0</v>
      </c>
      <c r="BC1168" s="2">
        <v>6.1300848254483502E-2</v>
      </c>
      <c r="BD1168" s="2">
        <v>2.3490672110183E-5</v>
      </c>
      <c r="BE1168" s="2">
        <f t="shared" si="225"/>
        <v>0</v>
      </c>
      <c r="BF1168" s="2">
        <v>6.4351189272141301E-6</v>
      </c>
      <c r="BG1168" s="2">
        <v>3.4628224038490298E-156</v>
      </c>
      <c r="BH1168" s="2">
        <v>1.8500871879730801E-2</v>
      </c>
      <c r="BI1168" s="2">
        <v>0</v>
      </c>
      <c r="BJ1168" s="2">
        <v>0.10642525411739</v>
      </c>
      <c r="BK1168" s="2">
        <v>6.2893495584255907E-5</v>
      </c>
      <c r="BL1168" s="2">
        <f t="shared" si="226"/>
        <v>0</v>
      </c>
      <c r="BM1168" s="2">
        <v>1.2481600884046301E-5</v>
      </c>
      <c r="BN1168" s="2">
        <v>7.3181434868158501E-18</v>
      </c>
      <c r="BO1168" s="2">
        <v>0.99514135379097801</v>
      </c>
      <c r="BP1168" s="2">
        <f t="shared" si="227"/>
        <v>0</v>
      </c>
    </row>
    <row r="1169" spans="1:68" x14ac:dyDescent="0.2">
      <c r="A1169">
        <v>1163</v>
      </c>
      <c r="B1169">
        <f t="shared" si="218"/>
        <v>0</v>
      </c>
      <c r="D1169">
        <f t="shared" si="219"/>
        <v>0</v>
      </c>
      <c r="E1169">
        <f t="shared" si="220"/>
        <v>0</v>
      </c>
      <c r="F1169" s="16" t="s">
        <v>6251</v>
      </c>
      <c r="G1169" s="16" t="s">
        <v>4686</v>
      </c>
      <c r="H1169" s="16" t="s">
        <v>6232</v>
      </c>
      <c r="I1169" s="16" t="s">
        <v>6252</v>
      </c>
      <c r="J1169" t="s">
        <v>1162</v>
      </c>
      <c r="K1169" s="8" t="s">
        <v>3435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f t="shared" si="228"/>
        <v>0</v>
      </c>
      <c r="T1169" s="2">
        <v>0</v>
      </c>
      <c r="U1169" s="2">
        <v>1</v>
      </c>
      <c r="V1169" s="2" t="s">
        <v>7968</v>
      </c>
      <c r="W1169" s="2">
        <v>0</v>
      </c>
      <c r="X1169" s="2">
        <v>0</v>
      </c>
      <c r="Y1169" s="2">
        <v>0</v>
      </c>
      <c r="Z1169" s="2">
        <f t="shared" si="221"/>
        <v>0</v>
      </c>
      <c r="AA1169" s="2">
        <v>0</v>
      </c>
      <c r="AB1169" s="2">
        <v>1</v>
      </c>
      <c r="AC1169" s="2" t="s">
        <v>7968</v>
      </c>
      <c r="AD1169" s="2">
        <f t="shared" si="222"/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f t="shared" si="217"/>
        <v>0</v>
      </c>
      <c r="AM1169" s="2">
        <v>0</v>
      </c>
      <c r="AN1169" s="2">
        <v>1</v>
      </c>
      <c r="AO1169" s="2" t="s">
        <v>7968</v>
      </c>
      <c r="AP1169" s="2">
        <v>0</v>
      </c>
      <c r="AQ1169" s="2">
        <v>0</v>
      </c>
      <c r="AR1169" s="2">
        <v>0</v>
      </c>
      <c r="AS1169" s="2">
        <f t="shared" si="223"/>
        <v>0</v>
      </c>
      <c r="AT1169" s="2">
        <v>0</v>
      </c>
      <c r="AU1169" s="2">
        <v>1</v>
      </c>
      <c r="AV1169" s="2" t="s">
        <v>7968</v>
      </c>
      <c r="AW1169" s="2">
        <f t="shared" si="224"/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f t="shared" si="225"/>
        <v>0</v>
      </c>
      <c r="BF1169" s="2">
        <v>0</v>
      </c>
      <c r="BG1169" s="2">
        <v>1</v>
      </c>
      <c r="BH1169" s="2" t="s">
        <v>7968</v>
      </c>
      <c r="BI1169" s="2">
        <v>0</v>
      </c>
      <c r="BJ1169" s="2">
        <v>0</v>
      </c>
      <c r="BK1169" s="2">
        <v>0</v>
      </c>
      <c r="BL1169" s="2">
        <f t="shared" si="226"/>
        <v>0</v>
      </c>
      <c r="BM1169" s="2">
        <v>0</v>
      </c>
      <c r="BN1169" s="2">
        <v>1</v>
      </c>
      <c r="BO1169" s="2" t="s">
        <v>7968</v>
      </c>
      <c r="BP1169" s="2">
        <f t="shared" si="227"/>
        <v>0</v>
      </c>
    </row>
    <row r="1170" spans="1:68" x14ac:dyDescent="0.2">
      <c r="A1170">
        <v>1164</v>
      </c>
      <c r="B1170">
        <f t="shared" si="218"/>
        <v>0</v>
      </c>
      <c r="D1170">
        <f t="shared" si="219"/>
        <v>0</v>
      </c>
      <c r="E1170">
        <f t="shared" si="220"/>
        <v>0</v>
      </c>
      <c r="F1170" s="16" t="s">
        <v>6253</v>
      </c>
      <c r="G1170" s="16" t="s">
        <v>4686</v>
      </c>
      <c r="H1170" s="16" t="s">
        <v>6232</v>
      </c>
      <c r="I1170" s="16" t="s">
        <v>6254</v>
      </c>
      <c r="J1170" t="s">
        <v>1163</v>
      </c>
      <c r="K1170" s="8" t="s">
        <v>3436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f t="shared" si="228"/>
        <v>0</v>
      </c>
      <c r="T1170" s="2">
        <v>0</v>
      </c>
      <c r="U1170" s="2">
        <v>1</v>
      </c>
      <c r="V1170" s="2" t="s">
        <v>7968</v>
      </c>
      <c r="W1170" s="2">
        <v>0</v>
      </c>
      <c r="X1170" s="2">
        <v>0</v>
      </c>
      <c r="Y1170" s="2">
        <v>0</v>
      </c>
      <c r="Z1170" s="2">
        <f t="shared" si="221"/>
        <v>0</v>
      </c>
      <c r="AA1170" s="2">
        <v>0</v>
      </c>
      <c r="AB1170" s="2">
        <v>1</v>
      </c>
      <c r="AC1170" s="2" t="s">
        <v>7968</v>
      </c>
      <c r="AD1170" s="2">
        <f t="shared" si="222"/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f t="shared" si="217"/>
        <v>0</v>
      </c>
      <c r="AM1170" s="2">
        <v>0</v>
      </c>
      <c r="AN1170" s="2">
        <v>1</v>
      </c>
      <c r="AO1170" s="2" t="s">
        <v>7968</v>
      </c>
      <c r="AP1170" s="2">
        <v>0</v>
      </c>
      <c r="AQ1170" s="2">
        <v>0</v>
      </c>
      <c r="AR1170" s="2">
        <v>0</v>
      </c>
      <c r="AS1170" s="2">
        <f t="shared" si="223"/>
        <v>0</v>
      </c>
      <c r="AT1170" s="2">
        <v>0</v>
      </c>
      <c r="AU1170" s="2">
        <v>1</v>
      </c>
      <c r="AV1170" s="2" t="s">
        <v>7968</v>
      </c>
      <c r="AW1170" s="2">
        <f t="shared" si="224"/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f t="shared" si="225"/>
        <v>0</v>
      </c>
      <c r="BF1170" s="2">
        <v>0</v>
      </c>
      <c r="BG1170" s="2">
        <v>1</v>
      </c>
      <c r="BH1170" s="2" t="s">
        <v>7968</v>
      </c>
      <c r="BI1170" s="2">
        <v>0</v>
      </c>
      <c r="BJ1170" s="2">
        <v>0</v>
      </c>
      <c r="BK1170" s="2">
        <v>0</v>
      </c>
      <c r="BL1170" s="2">
        <f t="shared" si="226"/>
        <v>0</v>
      </c>
      <c r="BM1170" s="2">
        <v>0</v>
      </c>
      <c r="BN1170" s="2">
        <v>1</v>
      </c>
      <c r="BO1170" s="2" t="s">
        <v>7968</v>
      </c>
      <c r="BP1170" s="2">
        <f t="shared" si="227"/>
        <v>0</v>
      </c>
    </row>
    <row r="1171" spans="1:68" x14ac:dyDescent="0.2">
      <c r="A1171">
        <v>1165</v>
      </c>
      <c r="B1171">
        <f t="shared" si="218"/>
        <v>1</v>
      </c>
      <c r="D1171">
        <f t="shared" si="219"/>
        <v>0</v>
      </c>
      <c r="E1171">
        <f t="shared" si="220"/>
        <v>0</v>
      </c>
      <c r="F1171" s="16" t="s">
        <v>6255</v>
      </c>
      <c r="G1171" s="16" t="s">
        <v>4686</v>
      </c>
      <c r="H1171" s="16" t="s">
        <v>6232</v>
      </c>
      <c r="I1171" s="16" t="s">
        <v>6254</v>
      </c>
      <c r="J1171" t="s">
        <v>1164</v>
      </c>
      <c r="K1171" s="8" t="s">
        <v>3437</v>
      </c>
      <c r="L1171" s="2">
        <v>4.1512827297693003E-5</v>
      </c>
      <c r="M1171" s="2">
        <v>5.0369860384154898E-3</v>
      </c>
      <c r="N1171" s="2">
        <v>5.1068143433873001E-5</v>
      </c>
      <c r="O1171" s="2">
        <v>4.4162191051372898E-5</v>
      </c>
      <c r="P1171" s="2">
        <v>4.1512827299509102E-5</v>
      </c>
      <c r="Q1171" s="2">
        <v>5.03698603863585E-3</v>
      </c>
      <c r="R1171" s="2">
        <v>4.9830925951196403E-5</v>
      </c>
      <c r="S1171" s="2">
        <f t="shared" si="228"/>
        <v>0</v>
      </c>
      <c r="T1171" s="2">
        <v>4.4147844145264197E-5</v>
      </c>
      <c r="U1171" s="2">
        <v>2.5224096458368998E-6</v>
      </c>
      <c r="V1171" s="2">
        <v>0.80205559367619195</v>
      </c>
      <c r="W1171" s="2">
        <v>4.1512827298640501E-5</v>
      </c>
      <c r="X1171" s="2">
        <v>5.0369860385304603E-3</v>
      </c>
      <c r="Y1171" s="2">
        <v>5.4198507254985498E-5</v>
      </c>
      <c r="Z1171" s="2">
        <f t="shared" si="221"/>
        <v>0</v>
      </c>
      <c r="AA1171" s="2">
        <v>4.5012997600809701E-5</v>
      </c>
      <c r="AB1171" s="2">
        <v>5.6989285486729003E-34</v>
      </c>
      <c r="AC1171" s="2">
        <v>0.13727330921577399</v>
      </c>
      <c r="AD1171" s="2">
        <f t="shared" si="222"/>
        <v>0</v>
      </c>
      <c r="AE1171" s="2">
        <v>7.4723089135847394E-5</v>
      </c>
      <c r="AF1171" s="2">
        <v>9.0665748691478795E-3</v>
      </c>
      <c r="AG1171" s="2">
        <v>9.3110211945181804E-5</v>
      </c>
      <c r="AH1171" s="2">
        <v>7.9539737197570294E-5</v>
      </c>
      <c r="AI1171" s="2">
        <v>7.4723089134941299E-5</v>
      </c>
      <c r="AJ1171" s="2">
        <v>9.0665748690379293E-3</v>
      </c>
      <c r="AK1171" s="2">
        <v>1.05858997468557E-4</v>
      </c>
      <c r="AL1171" s="2">
        <f t="shared" si="217"/>
        <v>0</v>
      </c>
      <c r="AM1171" s="2">
        <v>8.5725823159828003E-5</v>
      </c>
      <c r="AN1171" s="2">
        <v>1.3404965119663501E-221</v>
      </c>
      <c r="AO1171" s="2">
        <v>7.2546305490654196E-5</v>
      </c>
      <c r="AP1171" s="2">
        <v>6.9067667363680398E-5</v>
      </c>
      <c r="AQ1171" s="2">
        <v>8.3803705712936702E-3</v>
      </c>
      <c r="AR1171" s="2">
        <v>8.9757405270895295E-5</v>
      </c>
      <c r="AS1171" s="2">
        <f t="shared" si="223"/>
        <v>0</v>
      </c>
      <c r="AT1171" s="2">
        <v>7.4697141383742706E-5</v>
      </c>
      <c r="AU1171" s="2">
        <v>0</v>
      </c>
      <c r="AV1171" s="2">
        <v>0.35009330777811798</v>
      </c>
      <c r="AW1171" s="2">
        <f t="shared" si="224"/>
        <v>0</v>
      </c>
      <c r="AX1171" s="2">
        <v>1.37220427013119E-4</v>
      </c>
      <c r="AY1171" s="2">
        <v>3.3162240006938203E-2</v>
      </c>
      <c r="AZ1171" s="2">
        <v>2.04802860858619E-4</v>
      </c>
      <c r="BA1171" s="2">
        <v>1.5453192168388399E-4</v>
      </c>
      <c r="BB1171" s="2">
        <v>7.9682478607402503E-5</v>
      </c>
      <c r="BC1171" s="2">
        <v>1.9256968786970599E-2</v>
      </c>
      <c r="BD1171" s="2">
        <v>1.4334438497656899E-4</v>
      </c>
      <c r="BE1171" s="2">
        <f t="shared" si="225"/>
        <v>-1</v>
      </c>
      <c r="BF1171" s="2">
        <v>9.8924175177061703E-5</v>
      </c>
      <c r="BG1171" s="2">
        <v>0</v>
      </c>
      <c r="BH1171" s="2">
        <v>5.7520913391340399E-12</v>
      </c>
      <c r="BI1171" s="2">
        <v>7.8736623794442898E-5</v>
      </c>
      <c r="BJ1171" s="2">
        <v>1.9028382817652099E-2</v>
      </c>
      <c r="BK1171" s="2">
        <v>1.2555048760461E-4</v>
      </c>
      <c r="BL1171" s="2">
        <f t="shared" si="226"/>
        <v>-1</v>
      </c>
      <c r="BM1171" s="2">
        <v>9.4080070260197299E-5</v>
      </c>
      <c r="BN1171" s="2">
        <v>0</v>
      </c>
      <c r="BO1171" s="2">
        <v>1.5000055357694301E-23</v>
      </c>
      <c r="BP1171" s="2">
        <f t="shared" si="227"/>
        <v>1</v>
      </c>
    </row>
    <row r="1172" spans="1:68" x14ac:dyDescent="0.2">
      <c r="A1172">
        <v>1166</v>
      </c>
      <c r="B1172">
        <f t="shared" si="218"/>
        <v>1</v>
      </c>
      <c r="D1172">
        <f t="shared" si="219"/>
        <v>0</v>
      </c>
      <c r="E1172">
        <f t="shared" si="220"/>
        <v>0</v>
      </c>
      <c r="F1172" s="16" t="s">
        <v>6256</v>
      </c>
      <c r="G1172" s="16" t="s">
        <v>4686</v>
      </c>
      <c r="H1172" s="16" t="s">
        <v>6232</v>
      </c>
      <c r="I1172" s="16" t="s">
        <v>6257</v>
      </c>
      <c r="J1172" t="s">
        <v>1165</v>
      </c>
      <c r="K1172" s="8" t="s">
        <v>3438</v>
      </c>
      <c r="L1172" s="2">
        <v>0</v>
      </c>
      <c r="M1172" s="2">
        <v>5.0369860384154898E-3</v>
      </c>
      <c r="N1172" s="2">
        <v>3.6597035572583902E-5</v>
      </c>
      <c r="O1172" s="2">
        <v>3.2159772529097701E-5</v>
      </c>
      <c r="P1172" s="2">
        <v>0</v>
      </c>
      <c r="Q1172" s="2">
        <v>5.03698603863585E-3</v>
      </c>
      <c r="R1172" s="2">
        <v>3.4948949241887498E-5</v>
      </c>
      <c r="S1172" s="2">
        <f t="shared" si="228"/>
        <v>0</v>
      </c>
      <c r="T1172" s="2">
        <v>3.1931467424333E-5</v>
      </c>
      <c r="U1172" s="2">
        <v>0.13385723072265701</v>
      </c>
      <c r="V1172" s="2">
        <v>0.56772277266389004</v>
      </c>
      <c r="W1172" s="2">
        <v>0</v>
      </c>
      <c r="X1172" s="2">
        <v>5.0369860385304603E-3</v>
      </c>
      <c r="Y1172" s="2">
        <v>3.8127739752407398E-5</v>
      </c>
      <c r="Z1172" s="2">
        <f t="shared" si="221"/>
        <v>0</v>
      </c>
      <c r="AA1172" s="2">
        <v>3.2106284084542898E-5</v>
      </c>
      <c r="AB1172" s="2">
        <v>3.3317035391732703E-5</v>
      </c>
      <c r="AC1172" s="2">
        <v>0.65564491642725597</v>
      </c>
      <c r="AD1172" s="2">
        <f t="shared" si="222"/>
        <v>0</v>
      </c>
      <c r="AE1172" s="2">
        <v>0</v>
      </c>
      <c r="AF1172" s="2">
        <v>9.0665748691478795E-3</v>
      </c>
      <c r="AG1172" s="2">
        <v>6.4105947991573395E-5</v>
      </c>
      <c r="AH1172" s="2">
        <v>5.7422919800728997E-5</v>
      </c>
      <c r="AI1172" s="2">
        <v>0</v>
      </c>
      <c r="AJ1172" s="2">
        <v>9.0665748690379293E-3</v>
      </c>
      <c r="AK1172" s="2">
        <v>7.8235631101522603E-5</v>
      </c>
      <c r="AL1172" s="2">
        <f t="shared" si="217"/>
        <v>0</v>
      </c>
      <c r="AM1172" s="2">
        <v>6.3812137148637599E-5</v>
      </c>
      <c r="AN1172" s="2">
        <v>2.4941101016368801E-90</v>
      </c>
      <c r="AO1172" s="2">
        <v>6.2592924136502302E-7</v>
      </c>
      <c r="AP1172" s="2">
        <v>0</v>
      </c>
      <c r="AQ1172" s="2">
        <v>8.3803705712936702E-3</v>
      </c>
      <c r="AR1172" s="2">
        <v>6.2421617556388003E-5</v>
      </c>
      <c r="AS1172" s="2">
        <f t="shared" si="223"/>
        <v>0</v>
      </c>
      <c r="AT1172" s="2">
        <v>5.2590563327723298E-5</v>
      </c>
      <c r="AU1172" s="2">
        <v>6.4626062627096299E-46</v>
      </c>
      <c r="AV1172" s="2">
        <v>0.77772714304581703</v>
      </c>
      <c r="AW1172" s="2">
        <f t="shared" si="224"/>
        <v>0</v>
      </c>
      <c r="AX1172" s="2">
        <v>0</v>
      </c>
      <c r="AY1172" s="2">
        <v>3.3162240006938203E-2</v>
      </c>
      <c r="AZ1172" s="2">
        <v>1.4550068730090801E-4</v>
      </c>
      <c r="BA1172" s="2">
        <v>1.0969719987593499E-4</v>
      </c>
      <c r="BB1172" s="2">
        <v>0</v>
      </c>
      <c r="BC1172" s="2">
        <v>1.9256968786970599E-2</v>
      </c>
      <c r="BD1172" s="2">
        <v>1.1294219066139699E-4</v>
      </c>
      <c r="BE1172" s="2">
        <f t="shared" si="225"/>
        <v>-1</v>
      </c>
      <c r="BF1172" s="2">
        <v>7.38369913578372E-5</v>
      </c>
      <c r="BG1172" s="2">
        <v>0</v>
      </c>
      <c r="BH1172" s="2">
        <v>1.7032876889279199E-4</v>
      </c>
      <c r="BI1172" s="2">
        <v>0</v>
      </c>
      <c r="BJ1172" s="2">
        <v>1.9028382817652099E-2</v>
      </c>
      <c r="BK1172" s="2">
        <v>9.2759118911874404E-5</v>
      </c>
      <c r="BL1172" s="2">
        <f t="shared" si="226"/>
        <v>-1</v>
      </c>
      <c r="BM1172" s="2">
        <v>6.8334939298952705E-5</v>
      </c>
      <c r="BN1172" s="2">
        <v>0</v>
      </c>
      <c r="BO1172" s="2">
        <v>1.10557385947608E-12</v>
      </c>
      <c r="BP1172" s="2">
        <f t="shared" si="227"/>
        <v>1</v>
      </c>
    </row>
    <row r="1173" spans="1:68" x14ac:dyDescent="0.2">
      <c r="A1173">
        <v>1167</v>
      </c>
      <c r="B1173">
        <f t="shared" si="218"/>
        <v>1</v>
      </c>
      <c r="D1173">
        <f t="shared" si="219"/>
        <v>0</v>
      </c>
      <c r="E1173">
        <f t="shared" si="220"/>
        <v>0</v>
      </c>
      <c r="F1173" s="16" t="s">
        <v>6258</v>
      </c>
      <c r="G1173" s="16" t="s">
        <v>4686</v>
      </c>
      <c r="H1173" s="16" t="s">
        <v>6232</v>
      </c>
      <c r="I1173" s="16" t="s">
        <v>6257</v>
      </c>
      <c r="J1173" t="s">
        <v>1166</v>
      </c>
      <c r="K1173" s="8" t="s">
        <v>3439</v>
      </c>
      <c r="L1173" s="2">
        <v>0</v>
      </c>
      <c r="M1173" s="2">
        <v>5.0369860384154898E-3</v>
      </c>
      <c r="N1173" s="2">
        <v>1.4470891264403301E-5</v>
      </c>
      <c r="O1173" s="2">
        <v>1.3128413702843499E-5</v>
      </c>
      <c r="P1173" s="2">
        <v>0</v>
      </c>
      <c r="Q1173" s="2">
        <v>5.03698603863585E-3</v>
      </c>
      <c r="R1173" s="2">
        <v>1.48819713731042E-5</v>
      </c>
      <c r="S1173" s="2">
        <f t="shared" si="228"/>
        <v>0</v>
      </c>
      <c r="T1173" s="2">
        <v>1.33228444091019E-5</v>
      </c>
      <c r="U1173" s="2">
        <v>0.55745559337931605</v>
      </c>
      <c r="V1173" s="2">
        <v>0.63089960076526697</v>
      </c>
      <c r="W1173" s="2">
        <v>0</v>
      </c>
      <c r="X1173" s="2">
        <v>5.0369860385304603E-3</v>
      </c>
      <c r="Y1173" s="2">
        <v>1.6070767247700801E-5</v>
      </c>
      <c r="Z1173" s="2">
        <f t="shared" si="221"/>
        <v>0</v>
      </c>
      <c r="AA1173" s="2">
        <v>1.44635391756793E-5</v>
      </c>
      <c r="AB1173" s="2">
        <v>1.9479766724967399E-12</v>
      </c>
      <c r="AC1173" s="2">
        <v>1.92553865861567E-4</v>
      </c>
      <c r="AD1173" s="2">
        <f t="shared" si="222"/>
        <v>0</v>
      </c>
      <c r="AE1173" s="2">
        <v>0</v>
      </c>
      <c r="AF1173" s="2">
        <v>9.0665748691478795E-3</v>
      </c>
      <c r="AG1173" s="2">
        <v>2.9004211103893002E-5</v>
      </c>
      <c r="AH1173" s="2">
        <v>2.4936355939365299E-5</v>
      </c>
      <c r="AI1173" s="2">
        <v>0</v>
      </c>
      <c r="AJ1173" s="2">
        <v>9.0665748690379293E-3</v>
      </c>
      <c r="AK1173" s="2">
        <v>2.7623328981983599E-5</v>
      </c>
      <c r="AL1173" s="2">
        <f t="shared" si="217"/>
        <v>0</v>
      </c>
      <c r="AM1173" s="2">
        <v>2.4297206267053901E-5</v>
      </c>
      <c r="AN1173" s="2">
        <v>3.47845436353049E-2</v>
      </c>
      <c r="AO1173" s="2">
        <v>0.68365720715111</v>
      </c>
      <c r="AP1173" s="2">
        <v>0</v>
      </c>
      <c r="AQ1173" s="2">
        <v>8.3803705712936702E-3</v>
      </c>
      <c r="AR1173" s="2">
        <v>2.7335668495374601E-5</v>
      </c>
      <c r="AS1173" s="2">
        <f t="shared" si="223"/>
        <v>0</v>
      </c>
      <c r="AT1173" s="2">
        <v>2.48801913010235E-5</v>
      </c>
      <c r="AU1173" s="2">
        <v>4.40963960554872E-5</v>
      </c>
      <c r="AV1173" s="2">
        <v>0.273812239336017</v>
      </c>
      <c r="AW1173" s="2">
        <f t="shared" si="224"/>
        <v>0</v>
      </c>
      <c r="AX1173" s="2">
        <v>0</v>
      </c>
      <c r="AY1173" s="2">
        <v>3.3162240006938203E-2</v>
      </c>
      <c r="AZ1173" s="2">
        <v>5.9302173298025502E-5</v>
      </c>
      <c r="BA1173" s="2">
        <v>5.0470471217176E-5</v>
      </c>
      <c r="BB1173" s="2">
        <v>0</v>
      </c>
      <c r="BC1173" s="2">
        <v>1.9256968786970599E-2</v>
      </c>
      <c r="BD1173" s="2">
        <v>3.0401947937121501E-5</v>
      </c>
      <c r="BE1173" s="2">
        <f t="shared" si="225"/>
        <v>-1</v>
      </c>
      <c r="BF1173" s="2">
        <v>2.6648899903514899E-5</v>
      </c>
      <c r="BG1173" s="2">
        <v>0</v>
      </c>
      <c r="BH1173" s="2">
        <v>4.3250914982544299E-23</v>
      </c>
      <c r="BI1173" s="2">
        <v>0</v>
      </c>
      <c r="BJ1173" s="2">
        <v>1.9028382817652099E-2</v>
      </c>
      <c r="BK1173" s="2">
        <v>3.27905943853972E-5</v>
      </c>
      <c r="BL1173" s="2">
        <f t="shared" si="226"/>
        <v>-1</v>
      </c>
      <c r="BM1173" s="2">
        <v>2.9219686947971799E-5</v>
      </c>
      <c r="BN1173" s="2">
        <v>0</v>
      </c>
      <c r="BO1173" s="2">
        <v>2.5834012295952798E-19</v>
      </c>
      <c r="BP1173" s="2">
        <f t="shared" si="227"/>
        <v>1</v>
      </c>
    </row>
    <row r="1174" spans="1:68" x14ac:dyDescent="0.2">
      <c r="A1174">
        <v>1168</v>
      </c>
      <c r="B1174">
        <f t="shared" si="218"/>
        <v>1</v>
      </c>
      <c r="D1174">
        <f t="shared" si="219"/>
        <v>0</v>
      </c>
      <c r="E1174">
        <f t="shared" si="220"/>
        <v>0</v>
      </c>
      <c r="F1174" s="16" t="s">
        <v>6259</v>
      </c>
      <c r="G1174" s="16" t="s">
        <v>4686</v>
      </c>
      <c r="H1174" s="16" t="s">
        <v>6232</v>
      </c>
      <c r="I1174" s="16" t="s">
        <v>6254</v>
      </c>
      <c r="J1174" t="s">
        <v>1167</v>
      </c>
      <c r="K1174" s="8" t="s">
        <v>3440</v>
      </c>
      <c r="L1174" s="2">
        <v>0</v>
      </c>
      <c r="M1174" s="2">
        <v>5.3303940584701096E-4</v>
      </c>
      <c r="N1174" s="2">
        <v>2.4833304713100298E-6</v>
      </c>
      <c r="O1174" s="2">
        <v>1.07152759841464E-6</v>
      </c>
      <c r="P1174" s="2">
        <v>0</v>
      </c>
      <c r="Q1174" s="2">
        <v>5.33039400952762E-4</v>
      </c>
      <c r="R1174" s="2">
        <v>2.6958830494853E-6</v>
      </c>
      <c r="S1174" s="2">
        <f t="shared" si="228"/>
        <v>0</v>
      </c>
      <c r="T1174" s="2">
        <v>1.2062266407731201E-6</v>
      </c>
      <c r="U1174" s="2">
        <v>8.1762184724628998E-10</v>
      </c>
      <c r="V1174" s="2">
        <v>0.77384389137304799</v>
      </c>
      <c r="W1174" s="2">
        <v>0</v>
      </c>
      <c r="X1174" s="2">
        <v>5.3303940359576804E-4</v>
      </c>
      <c r="Y1174" s="2">
        <v>2.4971205597980401E-6</v>
      </c>
      <c r="Z1174" s="2">
        <f t="shared" si="221"/>
        <v>0</v>
      </c>
      <c r="AA1174" s="2">
        <v>1.14319660711955E-6</v>
      </c>
      <c r="AB1174" s="2">
        <v>1.77585820409396E-3</v>
      </c>
      <c r="AC1174" s="2">
        <v>1.46025040697555</v>
      </c>
      <c r="AD1174" s="2">
        <f t="shared" si="222"/>
        <v>0</v>
      </c>
      <c r="AE1174" s="2">
        <v>0</v>
      </c>
      <c r="AF1174" s="2">
        <v>9.7277840168959098E-4</v>
      </c>
      <c r="AG1174" s="2">
        <v>4.8123480636707299E-6</v>
      </c>
      <c r="AH1174" s="2">
        <v>2.18540413399133E-6</v>
      </c>
      <c r="AI1174" s="2">
        <v>0</v>
      </c>
      <c r="AJ1174" s="2">
        <v>9.7277840337638502E-4</v>
      </c>
      <c r="AK1174" s="2">
        <v>5.3600162630063703E-6</v>
      </c>
      <c r="AL1174" s="2">
        <f t="shared" si="217"/>
        <v>0</v>
      </c>
      <c r="AM1174" s="2">
        <v>2.4193520135070199E-6</v>
      </c>
      <c r="AN1174" s="2">
        <v>1.30800146043272E-11</v>
      </c>
      <c r="AO1174" s="2">
        <v>0.52920271664145901</v>
      </c>
      <c r="AP1174" s="2">
        <v>0</v>
      </c>
      <c r="AQ1174" s="2">
        <v>4.8762074406374001E-4</v>
      </c>
      <c r="AR1174" s="2">
        <v>2.7524087700410002E-6</v>
      </c>
      <c r="AS1174" s="2">
        <f t="shared" si="223"/>
        <v>0</v>
      </c>
      <c r="AT1174" s="2">
        <v>1.2713540393146201E-6</v>
      </c>
      <c r="AU1174" s="2">
        <v>1.20355549915869E-193</v>
      </c>
      <c r="AV1174" s="2">
        <v>3.6424625351582798E-9</v>
      </c>
      <c r="AW1174" s="2">
        <f t="shared" si="224"/>
        <v>0</v>
      </c>
      <c r="AX1174" s="2">
        <v>0</v>
      </c>
      <c r="AY1174" s="2">
        <v>2.0617589424448699E-3</v>
      </c>
      <c r="AZ1174" s="2">
        <v>1.1156319770746399E-5</v>
      </c>
      <c r="BA1174" s="2">
        <v>4.0240098772499502E-6</v>
      </c>
      <c r="BB1174" s="2">
        <v>0</v>
      </c>
      <c r="BC1174" s="2">
        <v>3.1236052576462899E-3</v>
      </c>
      <c r="BD1174" s="2">
        <v>1.4643578106734599E-5</v>
      </c>
      <c r="BE1174" s="2">
        <f t="shared" si="225"/>
        <v>1</v>
      </c>
      <c r="BF1174" s="2">
        <v>5.9582160349528599E-6</v>
      </c>
      <c r="BG1174" s="2">
        <v>1.9046508707622201E-117</v>
      </c>
      <c r="BH1174" s="2">
        <v>4.0638428192865802E-3</v>
      </c>
      <c r="BI1174" s="2">
        <v>0</v>
      </c>
      <c r="BJ1174" s="2">
        <v>6.7230103679687299E-4</v>
      </c>
      <c r="BK1174" s="2">
        <v>3.7559140197330401E-6</v>
      </c>
      <c r="BL1174" s="2">
        <f t="shared" si="226"/>
        <v>-1</v>
      </c>
      <c r="BM1174" s="2">
        <v>1.6680902546555101E-6</v>
      </c>
      <c r="BN1174" s="2">
        <v>0</v>
      </c>
      <c r="BO1174" s="2">
        <v>1.2847189386009801E-24</v>
      </c>
      <c r="BP1174" s="2">
        <f t="shared" si="227"/>
        <v>1</v>
      </c>
    </row>
    <row r="1175" spans="1:68" x14ac:dyDescent="0.2">
      <c r="A1175">
        <v>1169</v>
      </c>
      <c r="B1175">
        <f t="shared" si="218"/>
        <v>1</v>
      </c>
      <c r="D1175">
        <f t="shared" si="219"/>
        <v>0</v>
      </c>
      <c r="E1175">
        <f t="shared" si="220"/>
        <v>0</v>
      </c>
      <c r="F1175" s="16" t="s">
        <v>6260</v>
      </c>
      <c r="G1175" s="16" t="s">
        <v>4686</v>
      </c>
      <c r="H1175" s="16" t="s">
        <v>6232</v>
      </c>
      <c r="I1175" s="16" t="s">
        <v>6252</v>
      </c>
      <c r="J1175" t="s">
        <v>1168</v>
      </c>
      <c r="K1175" s="8" t="s">
        <v>3441</v>
      </c>
      <c r="L1175" s="2">
        <v>0</v>
      </c>
      <c r="M1175" s="2">
        <v>5.3303940584700999E-4</v>
      </c>
      <c r="N1175" s="2">
        <v>2.48333058555951E-6</v>
      </c>
      <c r="O1175" s="2">
        <v>1.0715279400549E-6</v>
      </c>
      <c r="P1175" s="2">
        <v>0</v>
      </c>
      <c r="Q1175" s="2">
        <v>5.33039400952762E-4</v>
      </c>
      <c r="R1175" s="2">
        <v>2.6958831841838899E-6</v>
      </c>
      <c r="S1175" s="2">
        <f t="shared" si="228"/>
        <v>0</v>
      </c>
      <c r="T1175" s="2">
        <v>1.20622690639689E-6</v>
      </c>
      <c r="U1175" s="2">
        <v>8.1762184724628998E-10</v>
      </c>
      <c r="V1175" s="2">
        <v>0.77384389137304799</v>
      </c>
      <c r="W1175" s="2">
        <v>0</v>
      </c>
      <c r="X1175" s="2">
        <v>5.3303940359576804E-4</v>
      </c>
      <c r="Y1175" s="2">
        <v>2.4971208060677801E-6</v>
      </c>
      <c r="Z1175" s="2">
        <f t="shared" si="221"/>
        <v>0</v>
      </c>
      <c r="AA1175" s="2">
        <v>1.14319708200127E-6</v>
      </c>
      <c r="AB1175" s="2">
        <v>1.77585820409396E-3</v>
      </c>
      <c r="AC1175" s="2">
        <v>1.46025040697555</v>
      </c>
      <c r="AD1175" s="2">
        <f t="shared" si="222"/>
        <v>0</v>
      </c>
      <c r="AE1175" s="2">
        <v>0</v>
      </c>
      <c r="AF1175" s="2">
        <v>9.7277840168959098E-4</v>
      </c>
      <c r="AG1175" s="2">
        <v>4.8123483535948001E-6</v>
      </c>
      <c r="AH1175" s="2">
        <v>2.1854044478325902E-6</v>
      </c>
      <c r="AI1175" s="2">
        <v>0</v>
      </c>
      <c r="AJ1175" s="2">
        <v>9.7277840337638502E-4</v>
      </c>
      <c r="AK1175" s="2">
        <v>5.3600165546411998E-6</v>
      </c>
      <c r="AL1175" s="2">
        <f t="shared" si="217"/>
        <v>0</v>
      </c>
      <c r="AM1175" s="2">
        <v>2.4193523173833199E-6</v>
      </c>
      <c r="AN1175" s="2">
        <v>1.30800146043272E-11</v>
      </c>
      <c r="AO1175" s="2">
        <v>0.52920271664145901</v>
      </c>
      <c r="AP1175" s="2">
        <v>0</v>
      </c>
      <c r="AQ1175" s="2">
        <v>4.8762074406374001E-4</v>
      </c>
      <c r="AR1175" s="2">
        <v>2.75240897351481E-6</v>
      </c>
      <c r="AS1175" s="2">
        <f t="shared" si="223"/>
        <v>0</v>
      </c>
      <c r="AT1175" s="2">
        <v>1.2713545322592499E-6</v>
      </c>
      <c r="AU1175" s="2">
        <v>1.20355549915869E-193</v>
      </c>
      <c r="AV1175" s="2">
        <v>3.6424625351582798E-9</v>
      </c>
      <c r="AW1175" s="2">
        <f t="shared" si="224"/>
        <v>0</v>
      </c>
      <c r="AX1175" s="2">
        <v>0</v>
      </c>
      <c r="AY1175" s="2">
        <v>2.0617589424448699E-3</v>
      </c>
      <c r="AZ1175" s="2">
        <v>1.11563197807136E-5</v>
      </c>
      <c r="BA1175" s="2">
        <v>4.0240097375427804E-6</v>
      </c>
      <c r="BB1175" s="2">
        <v>0</v>
      </c>
      <c r="BC1175" s="2">
        <v>3.1236052576462899E-3</v>
      </c>
      <c r="BD1175" s="2">
        <v>1.4643578336040099E-5</v>
      </c>
      <c r="BE1175" s="2">
        <f t="shared" si="225"/>
        <v>1</v>
      </c>
      <c r="BF1175" s="2">
        <v>5.9582160933061599E-6</v>
      </c>
      <c r="BG1175" s="2">
        <v>1.9046508707622201E-117</v>
      </c>
      <c r="BH1175" s="2">
        <v>4.0638428192865802E-3</v>
      </c>
      <c r="BI1175" s="2">
        <v>0</v>
      </c>
      <c r="BJ1175" s="2">
        <v>6.7230103679687299E-4</v>
      </c>
      <c r="BK1175" s="2">
        <v>3.7559143460969701E-6</v>
      </c>
      <c r="BL1175" s="2">
        <f t="shared" si="226"/>
        <v>-1</v>
      </c>
      <c r="BM1175" s="2">
        <v>1.6680908280598801E-6</v>
      </c>
      <c r="BN1175" s="2">
        <v>0</v>
      </c>
      <c r="BO1175" s="2">
        <v>1.2847189386009801E-24</v>
      </c>
      <c r="BP1175" s="2">
        <f t="shared" si="227"/>
        <v>1</v>
      </c>
    </row>
    <row r="1176" spans="1:68" x14ac:dyDescent="0.2">
      <c r="A1176">
        <v>1170</v>
      </c>
      <c r="B1176">
        <f t="shared" si="218"/>
        <v>0</v>
      </c>
      <c r="D1176">
        <f t="shared" si="219"/>
        <v>0</v>
      </c>
      <c r="E1176">
        <f t="shared" si="220"/>
        <v>0</v>
      </c>
      <c r="F1176" s="16" t="s">
        <v>6261</v>
      </c>
      <c r="G1176" s="16" t="s">
        <v>4686</v>
      </c>
      <c r="H1176" s="16" t="s">
        <v>6232</v>
      </c>
      <c r="I1176" s="16" t="s">
        <v>6262</v>
      </c>
      <c r="J1176" t="s">
        <v>1169</v>
      </c>
      <c r="K1176" s="8" t="s">
        <v>3442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f t="shared" si="228"/>
        <v>0</v>
      </c>
      <c r="T1176" s="2">
        <v>0</v>
      </c>
      <c r="U1176" s="2">
        <v>1</v>
      </c>
      <c r="V1176" s="2" t="s">
        <v>7968</v>
      </c>
      <c r="W1176" s="2">
        <v>0</v>
      </c>
      <c r="X1176" s="2">
        <v>0</v>
      </c>
      <c r="Y1176" s="2">
        <v>0</v>
      </c>
      <c r="Z1176" s="2">
        <f t="shared" si="221"/>
        <v>0</v>
      </c>
      <c r="AA1176" s="2">
        <v>0</v>
      </c>
      <c r="AB1176" s="2">
        <v>1</v>
      </c>
      <c r="AC1176" s="2" t="s">
        <v>7968</v>
      </c>
      <c r="AD1176" s="2">
        <f t="shared" si="222"/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f t="shared" si="217"/>
        <v>0</v>
      </c>
      <c r="AM1176" s="2">
        <v>0</v>
      </c>
      <c r="AN1176" s="2">
        <v>1</v>
      </c>
      <c r="AO1176" s="2" t="s">
        <v>7968</v>
      </c>
      <c r="AP1176" s="2">
        <v>0</v>
      </c>
      <c r="AQ1176" s="2">
        <v>0</v>
      </c>
      <c r="AR1176" s="2">
        <v>0</v>
      </c>
      <c r="AS1176" s="2">
        <f t="shared" si="223"/>
        <v>0</v>
      </c>
      <c r="AT1176" s="2">
        <v>0</v>
      </c>
      <c r="AU1176" s="2">
        <v>1</v>
      </c>
      <c r="AV1176" s="2" t="s">
        <v>7968</v>
      </c>
      <c r="AW1176" s="2">
        <f t="shared" si="224"/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f t="shared" si="225"/>
        <v>0</v>
      </c>
      <c r="BF1176" s="2">
        <v>0</v>
      </c>
      <c r="BG1176" s="2">
        <v>1</v>
      </c>
      <c r="BH1176" s="2" t="s">
        <v>7968</v>
      </c>
      <c r="BI1176" s="2">
        <v>0</v>
      </c>
      <c r="BJ1176" s="2">
        <v>0</v>
      </c>
      <c r="BK1176" s="2">
        <v>0</v>
      </c>
      <c r="BL1176" s="2">
        <f t="shared" si="226"/>
        <v>0</v>
      </c>
      <c r="BM1176" s="2">
        <v>0</v>
      </c>
      <c r="BN1176" s="2">
        <v>1</v>
      </c>
      <c r="BO1176" s="2" t="s">
        <v>7968</v>
      </c>
      <c r="BP1176" s="2">
        <f t="shared" si="227"/>
        <v>0</v>
      </c>
    </row>
    <row r="1177" spans="1:68" x14ac:dyDescent="0.2">
      <c r="A1177">
        <v>1171</v>
      </c>
      <c r="B1177">
        <f t="shared" si="218"/>
        <v>0</v>
      </c>
      <c r="D1177">
        <f t="shared" si="219"/>
        <v>0</v>
      </c>
      <c r="E1177">
        <f t="shared" si="220"/>
        <v>0</v>
      </c>
      <c r="F1177" s="16" t="s">
        <v>6263</v>
      </c>
      <c r="G1177" s="16" t="s">
        <v>4686</v>
      </c>
      <c r="H1177" s="16" t="s">
        <v>6232</v>
      </c>
      <c r="I1177" s="16" t="s">
        <v>6264</v>
      </c>
      <c r="J1177" t="s">
        <v>1170</v>
      </c>
      <c r="K1177" s="8" t="s">
        <v>3443</v>
      </c>
      <c r="L1177" s="2">
        <v>0</v>
      </c>
      <c r="M1177" s="2">
        <v>4.9954732111177997E-3</v>
      </c>
      <c r="N1177" s="2">
        <v>9.4810404597374903E-6</v>
      </c>
      <c r="O1177" s="2">
        <v>2.6493641807560998E-6</v>
      </c>
      <c r="P1177" s="2">
        <v>0</v>
      </c>
      <c r="Q1177" s="2">
        <v>4.9954732113363402E-3</v>
      </c>
      <c r="R1177" s="2">
        <v>8.25976108598657E-6</v>
      </c>
      <c r="S1177" s="2">
        <f t="shared" si="228"/>
        <v>0</v>
      </c>
      <c r="T1177" s="2">
        <v>2.6350181943187799E-6</v>
      </c>
      <c r="U1177" s="2">
        <v>2.5224096458368998E-6</v>
      </c>
      <c r="V1177" s="2">
        <v>0.81283950724394405</v>
      </c>
      <c r="W1177" s="2">
        <v>0</v>
      </c>
      <c r="X1177" s="2">
        <v>4.9954732112318101E-3</v>
      </c>
      <c r="Y1177" s="2">
        <v>1.2624895327971901E-5</v>
      </c>
      <c r="Z1177" s="2">
        <f t="shared" si="221"/>
        <v>0</v>
      </c>
      <c r="AA1177" s="2">
        <v>3.5001705344083999E-6</v>
      </c>
      <c r="AB1177" s="2">
        <v>5.6989285486729003E-34</v>
      </c>
      <c r="AC1177" s="2">
        <v>0.13483596255290101</v>
      </c>
      <c r="AD1177" s="2">
        <f t="shared" si="222"/>
        <v>0</v>
      </c>
      <c r="AE1177" s="2">
        <v>0</v>
      </c>
      <c r="AF1177" s="2">
        <v>8.9918517800120293E-3</v>
      </c>
      <c r="AG1177" s="2">
        <v>1.8334300424377701E-5</v>
      </c>
      <c r="AH1177" s="2">
        <v>4.8166480780997804E-6</v>
      </c>
      <c r="AI1177" s="2">
        <v>0</v>
      </c>
      <c r="AJ1177" s="2">
        <v>8.9918517799029898E-3</v>
      </c>
      <c r="AK1177" s="2">
        <v>3.1122757325282202E-5</v>
      </c>
      <c r="AL1177" s="2">
        <f t="shared" si="217"/>
        <v>0</v>
      </c>
      <c r="AM1177" s="2">
        <v>1.1002734676296799E-5</v>
      </c>
      <c r="AN1177" s="2">
        <v>1.3404965119663501E-221</v>
      </c>
      <c r="AO1177" s="2">
        <v>6.8413925134619598E-5</v>
      </c>
      <c r="AP1177" s="2">
        <v>0</v>
      </c>
      <c r="AQ1177" s="2">
        <v>8.3113029039299895E-3</v>
      </c>
      <c r="AR1177" s="2">
        <v>2.0649423495278699E-5</v>
      </c>
      <c r="AS1177" s="2">
        <f t="shared" si="223"/>
        <v>0</v>
      </c>
      <c r="AT1177" s="2">
        <v>5.6294751310761497E-6</v>
      </c>
      <c r="AU1177" s="2">
        <v>9.3054794392563096E-9</v>
      </c>
      <c r="AV1177" s="2">
        <v>0.62594798344495195</v>
      </c>
      <c r="AW1177" s="2">
        <f t="shared" si="224"/>
        <v>0</v>
      </c>
      <c r="AX1177" s="2">
        <v>0</v>
      </c>
      <c r="AY1177" s="2">
        <v>3.3025019579925097E-2</v>
      </c>
      <c r="AZ1177" s="2">
        <v>6.75725932727392E-5</v>
      </c>
      <c r="BA1177" s="2">
        <v>1.7311495501403601E-5</v>
      </c>
      <c r="BB1177" s="2">
        <v>0</v>
      </c>
      <c r="BC1177" s="2">
        <v>1.9177286308363201E-2</v>
      </c>
      <c r="BD1177" s="2">
        <v>6.3652347412330207E-5</v>
      </c>
      <c r="BE1177" s="2">
        <f t="shared" si="225"/>
        <v>0</v>
      </c>
      <c r="BF1177" s="2">
        <v>1.92416970343779E-5</v>
      </c>
      <c r="BG1177" s="2">
        <v>1.9461722972666498E-8</v>
      </c>
      <c r="BH1177" s="2">
        <v>0.99487424773372501</v>
      </c>
      <c r="BI1177" s="2">
        <v>0</v>
      </c>
      <c r="BJ1177" s="2">
        <v>1.8949646193857701E-2</v>
      </c>
      <c r="BK1177" s="2">
        <v>4.6802666266780899E-5</v>
      </c>
      <c r="BL1177" s="2">
        <f t="shared" si="226"/>
        <v>0</v>
      </c>
      <c r="BM1177" s="2">
        <v>1.5343445974943998E-5</v>
      </c>
      <c r="BN1177" s="2">
        <v>5.0292367156510002E-7</v>
      </c>
      <c r="BO1177" s="2">
        <v>1.48197541598502E-2</v>
      </c>
      <c r="BP1177" s="2">
        <f t="shared" si="227"/>
        <v>0</v>
      </c>
    </row>
    <row r="1178" spans="1:68" x14ac:dyDescent="0.2">
      <c r="A1178">
        <v>1172</v>
      </c>
      <c r="B1178">
        <f t="shared" si="218"/>
        <v>0</v>
      </c>
      <c r="D1178">
        <f t="shared" si="219"/>
        <v>0</v>
      </c>
      <c r="E1178">
        <f t="shared" si="220"/>
        <v>0</v>
      </c>
      <c r="F1178" s="16" t="s">
        <v>6265</v>
      </c>
      <c r="G1178" s="16" t="s">
        <v>4686</v>
      </c>
      <c r="H1178" s="16" t="s">
        <v>6232</v>
      </c>
      <c r="I1178" s="16" t="s">
        <v>6262</v>
      </c>
      <c r="J1178" t="s">
        <v>1171</v>
      </c>
      <c r="K1178" s="8" t="s">
        <v>3444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f t="shared" si="228"/>
        <v>0</v>
      </c>
      <c r="T1178" s="2">
        <v>0</v>
      </c>
      <c r="U1178" s="2">
        <v>1</v>
      </c>
      <c r="V1178" s="2" t="s">
        <v>7968</v>
      </c>
      <c r="W1178" s="2">
        <v>0</v>
      </c>
      <c r="X1178" s="2">
        <v>0</v>
      </c>
      <c r="Y1178" s="2">
        <v>0</v>
      </c>
      <c r="Z1178" s="2">
        <f t="shared" si="221"/>
        <v>0</v>
      </c>
      <c r="AA1178" s="2">
        <v>0</v>
      </c>
      <c r="AB1178" s="2">
        <v>1</v>
      </c>
      <c r="AC1178" s="2" t="s">
        <v>7968</v>
      </c>
      <c r="AD1178" s="2">
        <f t="shared" si="222"/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f t="shared" si="217"/>
        <v>0</v>
      </c>
      <c r="AM1178" s="2">
        <v>0</v>
      </c>
      <c r="AN1178" s="2">
        <v>1</v>
      </c>
      <c r="AO1178" s="2" t="s">
        <v>7968</v>
      </c>
      <c r="AP1178" s="2">
        <v>0</v>
      </c>
      <c r="AQ1178" s="2">
        <v>0</v>
      </c>
      <c r="AR1178" s="2">
        <v>0</v>
      </c>
      <c r="AS1178" s="2">
        <f t="shared" si="223"/>
        <v>0</v>
      </c>
      <c r="AT1178" s="2">
        <v>0</v>
      </c>
      <c r="AU1178" s="2">
        <v>1</v>
      </c>
      <c r="AV1178" s="2" t="s">
        <v>7968</v>
      </c>
      <c r="AW1178" s="2">
        <f t="shared" si="224"/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f t="shared" si="225"/>
        <v>0</v>
      </c>
      <c r="BF1178" s="2">
        <v>0</v>
      </c>
      <c r="BG1178" s="2">
        <v>1</v>
      </c>
      <c r="BH1178" s="2" t="s">
        <v>7968</v>
      </c>
      <c r="BI1178" s="2">
        <v>0</v>
      </c>
      <c r="BJ1178" s="2">
        <v>0</v>
      </c>
      <c r="BK1178" s="2">
        <v>0</v>
      </c>
      <c r="BL1178" s="2">
        <f t="shared" si="226"/>
        <v>0</v>
      </c>
      <c r="BM1178" s="2">
        <v>0</v>
      </c>
      <c r="BN1178" s="2">
        <v>1</v>
      </c>
      <c r="BO1178" s="2" t="s">
        <v>7968</v>
      </c>
      <c r="BP1178" s="2">
        <f t="shared" si="227"/>
        <v>0</v>
      </c>
    </row>
    <row r="1179" spans="1:68" x14ac:dyDescent="0.2">
      <c r="A1179">
        <v>1173</v>
      </c>
      <c r="B1179">
        <f t="shared" si="218"/>
        <v>1</v>
      </c>
      <c r="D1179">
        <f t="shared" si="219"/>
        <v>0</v>
      </c>
      <c r="E1179">
        <f t="shared" si="220"/>
        <v>0</v>
      </c>
      <c r="F1179" s="16" t="s">
        <v>6266</v>
      </c>
      <c r="G1179" s="16" t="s">
        <v>4686</v>
      </c>
      <c r="H1179" s="16" t="s">
        <v>6232</v>
      </c>
      <c r="I1179" s="16" t="s">
        <v>6248</v>
      </c>
      <c r="J1179" t="s">
        <v>1172</v>
      </c>
      <c r="K1179" s="8" t="s">
        <v>3445</v>
      </c>
      <c r="L1179" s="2">
        <v>0</v>
      </c>
      <c r="M1179" s="2">
        <v>5.3303940584700999E-4</v>
      </c>
      <c r="N1179" s="2">
        <v>2.4833305069372698E-6</v>
      </c>
      <c r="O1179" s="2">
        <v>1.0715275644364101E-6</v>
      </c>
      <c r="P1179" s="2">
        <v>0</v>
      </c>
      <c r="Q1179" s="2">
        <v>5.33039400952762E-4</v>
      </c>
      <c r="R1179" s="2">
        <v>2.6958832305939601E-6</v>
      </c>
      <c r="S1179" s="2">
        <f t="shared" si="228"/>
        <v>0</v>
      </c>
      <c r="T1179" s="2">
        <v>1.2062270815661899E-6</v>
      </c>
      <c r="U1179" s="2">
        <v>8.1762184724628998E-10</v>
      </c>
      <c r="V1179" s="2">
        <v>0.77384389137304799</v>
      </c>
      <c r="W1179" s="2">
        <v>0</v>
      </c>
      <c r="X1179" s="2">
        <v>5.3303940359576804E-4</v>
      </c>
      <c r="Y1179" s="2">
        <v>2.4971208307776802E-6</v>
      </c>
      <c r="Z1179" s="2">
        <f t="shared" si="221"/>
        <v>0</v>
      </c>
      <c r="AA1179" s="2">
        <v>1.1431972443655901E-6</v>
      </c>
      <c r="AB1179" s="2">
        <v>1.77585820409396E-3</v>
      </c>
      <c r="AC1179" s="2">
        <v>1.46025040697555</v>
      </c>
      <c r="AD1179" s="2">
        <f t="shared" si="222"/>
        <v>0</v>
      </c>
      <c r="AE1179" s="2">
        <v>0</v>
      </c>
      <c r="AF1179" s="2">
        <v>9.7277840168959098E-4</v>
      </c>
      <c r="AG1179" s="2">
        <v>4.81234835737507E-6</v>
      </c>
      <c r="AH1179" s="2">
        <v>2.1854044976198701E-6</v>
      </c>
      <c r="AI1179" s="2">
        <v>0</v>
      </c>
      <c r="AJ1179" s="2">
        <v>9.7277840337638404E-4</v>
      </c>
      <c r="AK1179" s="2">
        <v>5.3600165577368299E-6</v>
      </c>
      <c r="AL1179" s="2">
        <f t="shared" si="217"/>
        <v>0</v>
      </c>
      <c r="AM1179" s="2">
        <v>2.4193522369782401E-6</v>
      </c>
      <c r="AN1179" s="2">
        <v>1.30800146043272E-11</v>
      </c>
      <c r="AO1179" s="2">
        <v>0.52920271664145901</v>
      </c>
      <c r="AP1179" s="2">
        <v>0</v>
      </c>
      <c r="AQ1179" s="2">
        <v>4.8762074406374001E-4</v>
      </c>
      <c r="AR1179" s="2">
        <v>2.75240897800905E-6</v>
      </c>
      <c r="AS1179" s="2">
        <f t="shared" si="223"/>
        <v>0</v>
      </c>
      <c r="AT1179" s="2">
        <v>1.27135462180728E-6</v>
      </c>
      <c r="AU1179" s="2">
        <v>1.20355549915869E-193</v>
      </c>
      <c r="AV1179" s="2">
        <v>3.6424625351582798E-9</v>
      </c>
      <c r="AW1179" s="2">
        <f t="shared" si="224"/>
        <v>0</v>
      </c>
      <c r="AX1179" s="2">
        <v>0</v>
      </c>
      <c r="AY1179" s="2">
        <v>2.0617589424448699E-3</v>
      </c>
      <c r="AZ1179" s="2">
        <v>1.1156319825663399E-5</v>
      </c>
      <c r="BA1179" s="2">
        <v>4.0240099712768398E-6</v>
      </c>
      <c r="BB1179" s="2">
        <v>0</v>
      </c>
      <c r="BC1179" s="2">
        <v>3.1236052576462899E-3</v>
      </c>
      <c r="BD1179" s="2">
        <v>1.4643578494054101E-5</v>
      </c>
      <c r="BE1179" s="2">
        <f t="shared" si="225"/>
        <v>1</v>
      </c>
      <c r="BF1179" s="2">
        <v>5.9582161660870601E-6</v>
      </c>
      <c r="BG1179" s="2">
        <v>1.9046508707622201E-117</v>
      </c>
      <c r="BH1179" s="2">
        <v>4.0638428192865802E-3</v>
      </c>
      <c r="BI1179" s="2">
        <v>0</v>
      </c>
      <c r="BJ1179" s="2">
        <v>6.7230103679687299E-4</v>
      </c>
      <c r="BK1179" s="2">
        <v>3.7559143706431002E-6</v>
      </c>
      <c r="BL1179" s="2">
        <f t="shared" si="226"/>
        <v>-1</v>
      </c>
      <c r="BM1179" s="2">
        <v>1.6680908524335299E-6</v>
      </c>
      <c r="BN1179" s="2">
        <v>0</v>
      </c>
      <c r="BO1179" s="2">
        <v>1.2847189386009801E-24</v>
      </c>
      <c r="BP1179" s="2">
        <f t="shared" si="227"/>
        <v>1</v>
      </c>
    </row>
    <row r="1180" spans="1:68" x14ac:dyDescent="0.2">
      <c r="A1180">
        <v>1174</v>
      </c>
      <c r="B1180">
        <f t="shared" si="218"/>
        <v>0</v>
      </c>
      <c r="D1180">
        <f t="shared" si="219"/>
        <v>0</v>
      </c>
      <c r="E1180">
        <f t="shared" si="220"/>
        <v>0</v>
      </c>
      <c r="F1180" s="16" t="s">
        <v>6267</v>
      </c>
      <c r="G1180" s="16" t="s">
        <v>4686</v>
      </c>
      <c r="H1180" s="16" t="s">
        <v>6232</v>
      </c>
      <c r="I1180" s="16" t="s">
        <v>6248</v>
      </c>
      <c r="J1180" t="s">
        <v>1173</v>
      </c>
      <c r="K1180" s="8" t="s">
        <v>3446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f t="shared" si="228"/>
        <v>0</v>
      </c>
      <c r="T1180" s="2">
        <v>0</v>
      </c>
      <c r="U1180" s="2">
        <v>1</v>
      </c>
      <c r="V1180" s="2" t="s">
        <v>7968</v>
      </c>
      <c r="W1180" s="2">
        <v>0</v>
      </c>
      <c r="X1180" s="2">
        <v>0</v>
      </c>
      <c r="Y1180" s="2">
        <v>0</v>
      </c>
      <c r="Z1180" s="2">
        <f t="shared" si="221"/>
        <v>0</v>
      </c>
      <c r="AA1180" s="2">
        <v>0</v>
      </c>
      <c r="AB1180" s="2">
        <v>1</v>
      </c>
      <c r="AC1180" s="2" t="s">
        <v>7968</v>
      </c>
      <c r="AD1180" s="2">
        <f t="shared" si="222"/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f t="shared" si="217"/>
        <v>0</v>
      </c>
      <c r="AM1180" s="2">
        <v>0</v>
      </c>
      <c r="AN1180" s="2">
        <v>1</v>
      </c>
      <c r="AO1180" s="2" t="s">
        <v>7968</v>
      </c>
      <c r="AP1180" s="2">
        <v>0</v>
      </c>
      <c r="AQ1180" s="2">
        <v>0</v>
      </c>
      <c r="AR1180" s="2">
        <v>0</v>
      </c>
      <c r="AS1180" s="2">
        <f t="shared" si="223"/>
        <v>0</v>
      </c>
      <c r="AT1180" s="2">
        <v>0</v>
      </c>
      <c r="AU1180" s="2">
        <v>1</v>
      </c>
      <c r="AV1180" s="2" t="s">
        <v>7968</v>
      </c>
      <c r="AW1180" s="2">
        <f t="shared" si="224"/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f t="shared" si="225"/>
        <v>0</v>
      </c>
      <c r="BF1180" s="2">
        <v>0</v>
      </c>
      <c r="BG1180" s="2">
        <v>1</v>
      </c>
      <c r="BH1180" s="2" t="s">
        <v>7968</v>
      </c>
      <c r="BI1180" s="2">
        <v>0</v>
      </c>
      <c r="BJ1180" s="2">
        <v>0</v>
      </c>
      <c r="BK1180" s="2">
        <v>0</v>
      </c>
      <c r="BL1180" s="2">
        <f t="shared" si="226"/>
        <v>0</v>
      </c>
      <c r="BM1180" s="2">
        <v>0</v>
      </c>
      <c r="BN1180" s="2">
        <v>1</v>
      </c>
      <c r="BO1180" s="2" t="s">
        <v>7968</v>
      </c>
      <c r="BP1180" s="2">
        <f t="shared" si="227"/>
        <v>0</v>
      </c>
    </row>
    <row r="1181" spans="1:68" x14ac:dyDescent="0.2">
      <c r="A1181">
        <v>1175</v>
      </c>
      <c r="B1181">
        <f t="shared" si="218"/>
        <v>1</v>
      </c>
      <c r="D1181">
        <f t="shared" si="219"/>
        <v>0</v>
      </c>
      <c r="E1181">
        <f t="shared" si="220"/>
        <v>0</v>
      </c>
      <c r="F1181" s="16" t="s">
        <v>6268</v>
      </c>
      <c r="G1181" s="16" t="s">
        <v>4686</v>
      </c>
      <c r="H1181" s="16" t="s">
        <v>6232</v>
      </c>
      <c r="I1181" s="16" t="s">
        <v>6269</v>
      </c>
      <c r="J1181" t="s">
        <v>1174</v>
      </c>
      <c r="K1181" s="8" t="s">
        <v>3447</v>
      </c>
      <c r="L1181" s="2">
        <v>0</v>
      </c>
      <c r="M1181" s="2">
        <v>1.6524221576124602E-2</v>
      </c>
      <c r="N1181" s="2">
        <v>4.7305574371964401E-5</v>
      </c>
      <c r="O1181" s="2">
        <v>1.5653121021148199E-5</v>
      </c>
      <c r="P1181" s="2">
        <v>0</v>
      </c>
      <c r="Q1181" s="2">
        <v>1.6524221428275199E-2</v>
      </c>
      <c r="R1181" s="2">
        <v>5.7730546228410001E-5</v>
      </c>
      <c r="S1181" s="2">
        <f t="shared" si="228"/>
        <v>0</v>
      </c>
      <c r="T1181" s="2">
        <v>1.8925585559453599E-5</v>
      </c>
      <c r="U1181" s="2">
        <v>4.2615423594807101E-18</v>
      </c>
      <c r="V1181" s="2">
        <v>0.22897587443196599</v>
      </c>
      <c r="W1181" s="2">
        <v>0</v>
      </c>
      <c r="X1181" s="2">
        <v>1.6524221513096099E-2</v>
      </c>
      <c r="Y1181" s="2">
        <v>5.2080856819680001E-5</v>
      </c>
      <c r="Z1181" s="2">
        <f t="shared" si="221"/>
        <v>0</v>
      </c>
      <c r="AA1181" s="2">
        <v>1.7747027917238801E-5</v>
      </c>
      <c r="AB1181" s="2">
        <v>9.3263569884980895E-10</v>
      </c>
      <c r="AC1181" s="2">
        <v>0.76242371071080695</v>
      </c>
      <c r="AD1181" s="2">
        <f t="shared" si="222"/>
        <v>0</v>
      </c>
      <c r="AE1181" s="2">
        <v>0</v>
      </c>
      <c r="AF1181" s="2">
        <v>3.0156130449916101E-2</v>
      </c>
      <c r="AG1181" s="2">
        <v>7.9686031713304301E-5</v>
      </c>
      <c r="AH1181" s="2">
        <v>3.1849575443421998E-5</v>
      </c>
      <c r="AI1181" s="2">
        <v>0</v>
      </c>
      <c r="AJ1181" s="2">
        <v>3.0156130497805401E-2</v>
      </c>
      <c r="AK1181" s="2">
        <v>9.7661581119927094E-5</v>
      </c>
      <c r="AL1181" s="2">
        <f t="shared" si="217"/>
        <v>0</v>
      </c>
      <c r="AM1181" s="2">
        <v>3.5068837801495799E-5</v>
      </c>
      <c r="AN1181" s="2">
        <v>2.6720254025988199E-11</v>
      </c>
      <c r="AO1181" s="2">
        <v>0.22799891608567399</v>
      </c>
      <c r="AP1181" s="2">
        <v>0</v>
      </c>
      <c r="AQ1181" s="2">
        <v>1.7391806539152E-2</v>
      </c>
      <c r="AR1181" s="2">
        <v>7.8256409943117E-5</v>
      </c>
      <c r="AS1181" s="2">
        <f t="shared" si="223"/>
        <v>0</v>
      </c>
      <c r="AT1181" s="2">
        <v>2.9363587819651702E-5</v>
      </c>
      <c r="AU1181" s="2">
        <v>3.07867223082607E-11</v>
      </c>
      <c r="AV1181" s="2">
        <v>1.32915785863958</v>
      </c>
      <c r="AW1181" s="2">
        <f t="shared" si="224"/>
        <v>0</v>
      </c>
      <c r="AX1181" s="2">
        <v>0</v>
      </c>
      <c r="AY1181" s="2">
        <v>4.4121641369792797E-2</v>
      </c>
      <c r="AZ1181" s="2">
        <v>1.4040832395700899E-4</v>
      </c>
      <c r="BA1181" s="2">
        <v>5.0327624127573097E-5</v>
      </c>
      <c r="BB1181" s="2">
        <v>0</v>
      </c>
      <c r="BC1181" s="2">
        <v>1.3622410725148301E-2</v>
      </c>
      <c r="BD1181" s="2">
        <v>3.0295742818885599E-5</v>
      </c>
      <c r="BE1181" s="2">
        <f t="shared" si="225"/>
        <v>-1</v>
      </c>
      <c r="BF1181" s="2">
        <v>1.13385148012806E-5</v>
      </c>
      <c r="BG1181" s="2">
        <v>0</v>
      </c>
      <c r="BH1181" s="2">
        <v>5.9866943295410896E-26</v>
      </c>
      <c r="BI1181" s="2">
        <v>0</v>
      </c>
      <c r="BJ1181" s="2">
        <v>1.40450447302193E-2</v>
      </c>
      <c r="BK1181" s="2">
        <v>5.5724670283523798E-5</v>
      </c>
      <c r="BL1181" s="2">
        <f t="shared" si="226"/>
        <v>-1</v>
      </c>
      <c r="BM1181" s="2">
        <v>2.1487538001367001E-5</v>
      </c>
      <c r="BN1181" s="2">
        <v>0</v>
      </c>
      <c r="BO1181" s="2">
        <v>6.4308435454179696E-15</v>
      </c>
      <c r="BP1181" s="2">
        <f t="shared" si="227"/>
        <v>1</v>
      </c>
    </row>
    <row r="1182" spans="1:68" x14ac:dyDescent="0.2">
      <c r="A1182">
        <v>1176</v>
      </c>
      <c r="B1182">
        <f t="shared" si="218"/>
        <v>0</v>
      </c>
      <c r="D1182">
        <f t="shared" si="219"/>
        <v>0</v>
      </c>
      <c r="E1182">
        <f t="shared" si="220"/>
        <v>0</v>
      </c>
      <c r="F1182" s="16" t="s">
        <v>6270</v>
      </c>
      <c r="G1182" s="16" t="s">
        <v>4686</v>
      </c>
      <c r="H1182" s="16" t="s">
        <v>6232</v>
      </c>
      <c r="I1182" s="16" t="s">
        <v>6271</v>
      </c>
      <c r="J1182" t="s">
        <v>1175</v>
      </c>
      <c r="K1182" s="8" t="s">
        <v>3448</v>
      </c>
      <c r="L1182" s="2">
        <v>0</v>
      </c>
      <c r="M1182" s="2">
        <v>4.8960656537024396E-4</v>
      </c>
      <c r="N1182" s="2">
        <v>7.8029442332669104E-7</v>
      </c>
      <c r="O1182" s="2">
        <v>0</v>
      </c>
      <c r="P1182" s="2">
        <v>0</v>
      </c>
      <c r="Q1182" s="2">
        <v>4.8960656079095497E-4</v>
      </c>
      <c r="R1182" s="2">
        <v>9.6585858117745291E-7</v>
      </c>
      <c r="S1182" s="2">
        <f t="shared" si="228"/>
        <v>0</v>
      </c>
      <c r="T1182" s="2">
        <v>0</v>
      </c>
      <c r="U1182" s="2">
        <v>2.6051865227776099E-4</v>
      </c>
      <c r="V1182" s="2">
        <v>0.60043085040515198</v>
      </c>
      <c r="W1182" s="2">
        <v>0</v>
      </c>
      <c r="X1182" s="2">
        <v>4.8960656349627098E-4</v>
      </c>
      <c r="Y1182" s="2">
        <v>8.0104010224272696E-7</v>
      </c>
      <c r="Z1182" s="2">
        <f t="shared" si="221"/>
        <v>0</v>
      </c>
      <c r="AA1182" s="2">
        <v>0</v>
      </c>
      <c r="AB1182" s="2">
        <v>2.9757461780245101E-3</v>
      </c>
      <c r="AC1182" s="2">
        <v>1.38687938351687</v>
      </c>
      <c r="AD1182" s="2">
        <f t="shared" si="222"/>
        <v>0</v>
      </c>
      <c r="AE1182" s="2">
        <v>0</v>
      </c>
      <c r="AF1182" s="2">
        <v>8.9351497598473897E-4</v>
      </c>
      <c r="AG1182" s="2">
        <v>1.6863084076740601E-6</v>
      </c>
      <c r="AH1182" s="2">
        <v>0</v>
      </c>
      <c r="AI1182" s="2">
        <v>0</v>
      </c>
      <c r="AJ1182" s="2">
        <v>8.9351497801016502E-4</v>
      </c>
      <c r="AK1182" s="2">
        <v>1.8390201109556899E-6</v>
      </c>
      <c r="AL1182" s="2">
        <f t="shared" si="217"/>
        <v>0</v>
      </c>
      <c r="AM1182" s="2">
        <v>0</v>
      </c>
      <c r="AN1182" s="2">
        <v>1.52680611074529E-3</v>
      </c>
      <c r="AO1182" s="2">
        <v>1.1107252100641101</v>
      </c>
      <c r="AP1182" s="2">
        <v>0</v>
      </c>
      <c r="AQ1182" s="2">
        <v>4.74191365446531E-4</v>
      </c>
      <c r="AR1182" s="2">
        <v>8.1666632873538499E-7</v>
      </c>
      <c r="AS1182" s="2">
        <f t="shared" si="223"/>
        <v>0</v>
      </c>
      <c r="AT1182" s="2">
        <v>0</v>
      </c>
      <c r="AU1182" s="2">
        <v>2.2045899177891801E-83</v>
      </c>
      <c r="AV1182" s="2">
        <v>2.3329611514616799E-4</v>
      </c>
      <c r="AW1182" s="2">
        <f t="shared" si="224"/>
        <v>0</v>
      </c>
      <c r="AX1182" s="2">
        <v>0</v>
      </c>
      <c r="AY1182" s="2">
        <v>1.8695610751952099E-3</v>
      </c>
      <c r="AZ1182" s="2">
        <v>4.2322491579362503E-6</v>
      </c>
      <c r="BA1182" s="2">
        <v>1.2463708112999999E-6</v>
      </c>
      <c r="BB1182" s="2">
        <v>0</v>
      </c>
      <c r="BC1182" s="2">
        <v>2.45203393024472E-3</v>
      </c>
      <c r="BD1182" s="2">
        <v>5.6783003078493096E-6</v>
      </c>
      <c r="BE1182" s="2">
        <f t="shared" si="225"/>
        <v>0</v>
      </c>
      <c r="BF1182" s="2">
        <v>1.6981054565521501E-6</v>
      </c>
      <c r="BG1182" s="2">
        <v>8.0173399900396307E-58</v>
      </c>
      <c r="BH1182" s="2">
        <v>8.5510050211922595E-2</v>
      </c>
      <c r="BI1182" s="2">
        <v>0</v>
      </c>
      <c r="BJ1182" s="2">
        <v>6.6409712776423701E-4</v>
      </c>
      <c r="BK1182" s="2">
        <v>1.0117957072920301E-6</v>
      </c>
      <c r="BL1182" s="2">
        <f t="shared" si="226"/>
        <v>0</v>
      </c>
      <c r="BM1182" s="2">
        <v>0</v>
      </c>
      <c r="BN1182" s="2">
        <v>0</v>
      </c>
      <c r="BO1182" s="2">
        <v>5.1527383348018998E-11</v>
      </c>
      <c r="BP1182" s="2">
        <f t="shared" si="227"/>
        <v>0</v>
      </c>
    </row>
    <row r="1183" spans="1:68" x14ac:dyDescent="0.2">
      <c r="A1183">
        <v>1177</v>
      </c>
      <c r="B1183">
        <f t="shared" si="218"/>
        <v>1</v>
      </c>
      <c r="D1183">
        <f t="shared" si="219"/>
        <v>0</v>
      </c>
      <c r="E1183">
        <f t="shared" si="220"/>
        <v>0</v>
      </c>
      <c r="F1183" s="16" t="s">
        <v>6272</v>
      </c>
      <c r="G1183" s="16" t="s">
        <v>4686</v>
      </c>
      <c r="H1183" s="16" t="s">
        <v>6232</v>
      </c>
      <c r="I1183" s="16" t="s">
        <v>6271</v>
      </c>
      <c r="J1183" t="s">
        <v>1176</v>
      </c>
      <c r="K1183" s="8" t="s">
        <v>3448</v>
      </c>
      <c r="L1183" s="2">
        <v>0</v>
      </c>
      <c r="M1183" s="2">
        <v>5.3303940584700999E-4</v>
      </c>
      <c r="N1183" s="2">
        <v>1.3688463869034001E-6</v>
      </c>
      <c r="O1183" s="2">
        <v>0</v>
      </c>
      <c r="P1183" s="2">
        <v>0</v>
      </c>
      <c r="Q1183" s="2">
        <v>5.33039400952762E-4</v>
      </c>
      <c r="R1183" s="2">
        <v>1.3443643032025999E-6</v>
      </c>
      <c r="S1183" s="2">
        <f t="shared" si="228"/>
        <v>0</v>
      </c>
      <c r="T1183" s="2">
        <v>0</v>
      </c>
      <c r="U1183" s="2">
        <v>0.41796811174968401</v>
      </c>
      <c r="V1183" s="2">
        <v>1.42244029471714</v>
      </c>
      <c r="W1183" s="2">
        <v>0</v>
      </c>
      <c r="X1183" s="2">
        <v>5.3303940359576696E-4</v>
      </c>
      <c r="Y1183" s="2">
        <v>1.34105090157373E-6</v>
      </c>
      <c r="Z1183" s="2">
        <f t="shared" si="221"/>
        <v>0</v>
      </c>
      <c r="AA1183" s="2">
        <v>0</v>
      </c>
      <c r="AB1183" s="2">
        <v>0.99914014877647495</v>
      </c>
      <c r="AC1183" s="2">
        <v>1.3750726918363101</v>
      </c>
      <c r="AD1183" s="2">
        <f t="shared" si="222"/>
        <v>0</v>
      </c>
      <c r="AE1183" s="2">
        <v>0</v>
      </c>
      <c r="AF1183" s="2">
        <v>9.7277840168959E-4</v>
      </c>
      <c r="AG1183" s="2">
        <v>2.6578137620054599E-6</v>
      </c>
      <c r="AH1183" s="2">
        <v>1.1570105120029201E-6</v>
      </c>
      <c r="AI1183" s="2">
        <v>0</v>
      </c>
      <c r="AJ1183" s="2">
        <v>9.7277840337638404E-4</v>
      </c>
      <c r="AK1183" s="2">
        <v>3.0624492271251399E-6</v>
      </c>
      <c r="AL1183" s="2">
        <f t="shared" si="217"/>
        <v>0</v>
      </c>
      <c r="AM1183" s="2">
        <v>1.3214313842365999E-6</v>
      </c>
      <c r="AN1183" s="2">
        <v>1.5100932474604298E-11</v>
      </c>
      <c r="AO1183" s="2">
        <v>0.53753129117434995</v>
      </c>
      <c r="AP1183" s="2">
        <v>0</v>
      </c>
      <c r="AQ1183" s="2">
        <v>4.8762074406373898E-4</v>
      </c>
      <c r="AR1183" s="2">
        <v>1.5283753815400801E-6</v>
      </c>
      <c r="AS1183" s="2">
        <f t="shared" si="223"/>
        <v>0</v>
      </c>
      <c r="AT1183" s="2">
        <v>0</v>
      </c>
      <c r="AU1183" s="2">
        <v>2.8929227400379801E-111</v>
      </c>
      <c r="AV1183" s="2">
        <v>1.87532569900537E-5</v>
      </c>
      <c r="AW1183" s="2">
        <f t="shared" si="224"/>
        <v>0</v>
      </c>
      <c r="AX1183" s="2">
        <v>0</v>
      </c>
      <c r="AY1183" s="2">
        <v>2.0617589424448699E-3</v>
      </c>
      <c r="AZ1183" s="2">
        <v>6.6324239722863102E-6</v>
      </c>
      <c r="BA1183" s="2">
        <v>2.29580321384189E-6</v>
      </c>
      <c r="BB1183" s="2">
        <v>0</v>
      </c>
      <c r="BC1183" s="2">
        <v>3.1236052576462899E-3</v>
      </c>
      <c r="BD1183" s="2">
        <v>8.7771821561838194E-6</v>
      </c>
      <c r="BE1183" s="2">
        <f t="shared" si="225"/>
        <v>1</v>
      </c>
      <c r="BF1183" s="2">
        <v>3.3362918353965701E-6</v>
      </c>
      <c r="BG1183" s="2">
        <v>3.5499506703639798E-95</v>
      </c>
      <c r="BH1183" s="2">
        <v>2.4360911098298701E-2</v>
      </c>
      <c r="BI1183" s="2">
        <v>0</v>
      </c>
      <c r="BJ1183" s="2">
        <v>6.7230103679687201E-4</v>
      </c>
      <c r="BK1183" s="2">
        <v>2.3045649566763099E-6</v>
      </c>
      <c r="BL1183" s="2">
        <f t="shared" si="226"/>
        <v>-1</v>
      </c>
      <c r="BM1183" s="2">
        <v>0</v>
      </c>
      <c r="BN1183" s="2">
        <v>0</v>
      </c>
      <c r="BO1183" s="2">
        <v>8.8000863307074E-16</v>
      </c>
      <c r="BP1183" s="2">
        <f t="shared" si="227"/>
        <v>1</v>
      </c>
    </row>
    <row r="1184" spans="1:68" x14ac:dyDescent="0.2">
      <c r="A1184">
        <v>1178</v>
      </c>
      <c r="B1184">
        <f t="shared" si="218"/>
        <v>0</v>
      </c>
      <c r="D1184">
        <f t="shared" si="219"/>
        <v>0</v>
      </c>
      <c r="E1184">
        <f t="shared" si="220"/>
        <v>0</v>
      </c>
      <c r="F1184" s="16" t="s">
        <v>6273</v>
      </c>
      <c r="G1184" s="16" t="s">
        <v>4686</v>
      </c>
      <c r="H1184" s="16" t="s">
        <v>6232</v>
      </c>
      <c r="I1184" s="16" t="s">
        <v>6274</v>
      </c>
      <c r="J1184" s="14" t="s">
        <v>1177</v>
      </c>
      <c r="K1184" s="8" t="s">
        <v>3449</v>
      </c>
      <c r="L1184" s="2">
        <v>0</v>
      </c>
      <c r="M1184" s="2">
        <v>3.3048443140016599E-2</v>
      </c>
      <c r="N1184" s="2">
        <v>1.8064142724206601E-5</v>
      </c>
      <c r="O1184" s="2">
        <v>3.9687609764779103E-6</v>
      </c>
      <c r="P1184" s="2">
        <v>0</v>
      </c>
      <c r="Q1184" s="2">
        <v>3.3048442882779597E-2</v>
      </c>
      <c r="R1184" s="2">
        <v>1.7518699478615899E-5</v>
      </c>
      <c r="S1184" s="2">
        <f t="shared" si="228"/>
        <v>0</v>
      </c>
      <c r="T1184" s="2">
        <v>4.6789470016606001E-6</v>
      </c>
      <c r="U1184" s="2">
        <v>1.3612772142679801E-22</v>
      </c>
      <c r="V1184" s="2">
        <v>1.45142202708746</v>
      </c>
      <c r="W1184" s="2">
        <v>0</v>
      </c>
      <c r="X1184" s="2">
        <v>3.3048443019092502E-2</v>
      </c>
      <c r="Y1184" s="2">
        <v>1.8016895650165001E-5</v>
      </c>
      <c r="Z1184" s="2">
        <f t="shared" si="221"/>
        <v>0</v>
      </c>
      <c r="AA1184" s="2">
        <v>4.3428760903522199E-6</v>
      </c>
      <c r="AB1184" s="2">
        <v>6.37199309991304E-5</v>
      </c>
      <c r="AC1184" s="2">
        <v>1.4976996699132701</v>
      </c>
      <c r="AD1184" s="2">
        <f t="shared" si="222"/>
        <v>0</v>
      </c>
      <c r="AE1184" s="2">
        <v>0</v>
      </c>
      <c r="AF1184" s="2">
        <v>6.0312260910742703E-2</v>
      </c>
      <c r="AG1184" s="2">
        <v>2.8140023549299299E-5</v>
      </c>
      <c r="AH1184" s="2">
        <v>7.5594780084150496E-6</v>
      </c>
      <c r="AI1184" s="2">
        <v>0</v>
      </c>
      <c r="AJ1184" s="2">
        <v>6.0312261017190498E-2</v>
      </c>
      <c r="AK1184" s="2">
        <v>4.0103587939807102E-5</v>
      </c>
      <c r="AL1184" s="2">
        <f t="shared" si="217"/>
        <v>0</v>
      </c>
      <c r="AM1184" s="2">
        <v>1.08292907330357E-5</v>
      </c>
      <c r="AN1184" s="2">
        <v>6.2373427539689597E-75</v>
      </c>
      <c r="AO1184" s="2">
        <v>0.41362958543713402</v>
      </c>
      <c r="AP1184" s="2">
        <v>0</v>
      </c>
      <c r="AQ1184" s="2">
        <v>9.5654935983187001E-2</v>
      </c>
      <c r="AR1184" s="2">
        <v>4.4990193280397398E-5</v>
      </c>
      <c r="AS1184" s="2">
        <f t="shared" si="223"/>
        <v>0</v>
      </c>
      <c r="AT1184" s="2">
        <v>1.13721076362521E-5</v>
      </c>
      <c r="AU1184" s="2">
        <v>2.9862908740472701E-105</v>
      </c>
      <c r="AV1184" s="2">
        <v>0.22933471655492199</v>
      </c>
      <c r="AW1184" s="2">
        <f t="shared" si="224"/>
        <v>0</v>
      </c>
      <c r="AX1184" s="2">
        <v>0</v>
      </c>
      <c r="AY1184" s="2">
        <v>0.110304103424697</v>
      </c>
      <c r="AZ1184" s="2">
        <v>5.9192034200714003E-5</v>
      </c>
      <c r="BA1184" s="2">
        <v>1.4227336376139001E-5</v>
      </c>
      <c r="BB1184" s="2">
        <v>0</v>
      </c>
      <c r="BC1184" s="2">
        <v>6.1300848255206597E-2</v>
      </c>
      <c r="BD1184" s="2">
        <v>2.6781683941520301E-5</v>
      </c>
      <c r="BE1184" s="2">
        <f t="shared" si="225"/>
        <v>0</v>
      </c>
      <c r="BF1184" s="2">
        <v>8.9635920196733497E-6</v>
      </c>
      <c r="BG1184" s="2">
        <v>2.3904814675991601E-226</v>
      </c>
      <c r="BH1184" s="2">
        <v>1.6639421951087401E-2</v>
      </c>
      <c r="BI1184" s="2">
        <v>0</v>
      </c>
      <c r="BJ1184" s="2">
        <v>0.106425254116656</v>
      </c>
      <c r="BK1184" s="2">
        <v>6.1802682998675305E-5</v>
      </c>
      <c r="BL1184" s="2">
        <f t="shared" si="226"/>
        <v>0</v>
      </c>
      <c r="BM1184" s="2">
        <v>1.4136328978278101E-5</v>
      </c>
      <c r="BN1184" s="2">
        <v>6.7927490691533897E-13</v>
      </c>
      <c r="BO1184" s="2">
        <v>1.31373165664323</v>
      </c>
      <c r="BP1184" s="2">
        <f t="shared" si="227"/>
        <v>0</v>
      </c>
    </row>
    <row r="1185" spans="1:68" x14ac:dyDescent="0.2">
      <c r="A1185">
        <v>1179</v>
      </c>
      <c r="B1185">
        <f t="shared" si="218"/>
        <v>0</v>
      </c>
      <c r="D1185">
        <f t="shared" si="219"/>
        <v>0</v>
      </c>
      <c r="E1185">
        <f t="shared" si="220"/>
        <v>0</v>
      </c>
      <c r="F1185" s="16" t="s">
        <v>6275</v>
      </c>
      <c r="G1185" s="16" t="s">
        <v>4686</v>
      </c>
      <c r="H1185" s="16" t="s">
        <v>6232</v>
      </c>
      <c r="I1185" s="16" t="s">
        <v>6274</v>
      </c>
      <c r="J1185" s="14" t="s">
        <v>1178</v>
      </c>
      <c r="K1185" s="8" t="s">
        <v>3449</v>
      </c>
      <c r="L1185" s="2">
        <v>0</v>
      </c>
      <c r="M1185" s="2">
        <v>3.3048443140016197E-2</v>
      </c>
      <c r="N1185" s="2">
        <v>1.8696092273577199E-5</v>
      </c>
      <c r="O1185" s="2">
        <v>4.7060673752342203E-6</v>
      </c>
      <c r="P1185" s="2">
        <v>0</v>
      </c>
      <c r="Q1185" s="2">
        <v>3.3048442882779597E-2</v>
      </c>
      <c r="R1185" s="2">
        <v>1.40212990507647E-5</v>
      </c>
      <c r="S1185" s="2">
        <f t="shared" si="228"/>
        <v>0</v>
      </c>
      <c r="T1185" s="2">
        <v>4.5125535485509003E-6</v>
      </c>
      <c r="U1185" s="2">
        <v>3.0786722308261301E-11</v>
      </c>
      <c r="V1185" s="2">
        <v>0.686715752833994</v>
      </c>
      <c r="W1185" s="2">
        <v>0</v>
      </c>
      <c r="X1185" s="2">
        <v>3.3048443019091801E-2</v>
      </c>
      <c r="Y1185" s="2">
        <v>1.67832218983357E-5</v>
      </c>
      <c r="Z1185" s="2">
        <f t="shared" si="221"/>
        <v>0</v>
      </c>
      <c r="AA1185" s="2">
        <v>4.4267137053203499E-6</v>
      </c>
      <c r="AB1185" s="2">
        <v>3.0842009747999001E-4</v>
      </c>
      <c r="AC1185" s="2">
        <v>1.14887565327162</v>
      </c>
      <c r="AD1185" s="2">
        <f t="shared" si="222"/>
        <v>0</v>
      </c>
      <c r="AE1185" s="2">
        <v>0</v>
      </c>
      <c r="AF1185" s="2">
        <v>6.0312260910744098E-2</v>
      </c>
      <c r="AG1185" s="2">
        <v>4.2412319310849801E-5</v>
      </c>
      <c r="AH1185" s="2">
        <v>9.9162516178824707E-6</v>
      </c>
      <c r="AI1185" s="2">
        <v>0</v>
      </c>
      <c r="AJ1185" s="2">
        <v>6.0312261017190498E-2</v>
      </c>
      <c r="AK1185" s="2">
        <v>2.9097969409649599E-5</v>
      </c>
      <c r="AL1185" s="2">
        <f t="shared" si="217"/>
        <v>0</v>
      </c>
      <c r="AM1185" s="2">
        <v>9.4509110894055792E-6</v>
      </c>
      <c r="AN1185" s="2">
        <v>1.22974608634578E-37</v>
      </c>
      <c r="AO1185" s="2">
        <v>0.338611159479977</v>
      </c>
      <c r="AP1185" s="2">
        <v>0</v>
      </c>
      <c r="AQ1185" s="2">
        <v>9.5654935983187001E-2</v>
      </c>
      <c r="AR1185" s="2">
        <v>7.3500558257203903E-5</v>
      </c>
      <c r="AS1185" s="2">
        <f t="shared" si="223"/>
        <v>0</v>
      </c>
      <c r="AT1185" s="2">
        <v>1.49411125740769E-5</v>
      </c>
      <c r="AU1185" s="2">
        <v>1.70020538792958E-51</v>
      </c>
      <c r="AV1185" s="2">
        <v>3.8933274862312003E-2</v>
      </c>
      <c r="AW1185" s="2">
        <f t="shared" si="224"/>
        <v>0</v>
      </c>
      <c r="AX1185" s="2">
        <v>0</v>
      </c>
      <c r="AY1185" s="2">
        <v>0.110304103424698</v>
      </c>
      <c r="AZ1185" s="2">
        <v>7.0409012729424797E-5</v>
      </c>
      <c r="BA1185" s="2">
        <v>1.5280016097507099E-5</v>
      </c>
      <c r="BB1185" s="2">
        <v>0</v>
      </c>
      <c r="BC1185" s="2">
        <v>6.1300848255206597E-2</v>
      </c>
      <c r="BD1185" s="2">
        <v>3.6264621925484498E-5</v>
      </c>
      <c r="BE1185" s="2">
        <f t="shared" si="225"/>
        <v>0</v>
      </c>
      <c r="BF1185" s="2">
        <v>1.15556045533285E-5</v>
      </c>
      <c r="BG1185" s="2">
        <v>1.5592259918325899E-59</v>
      </c>
      <c r="BH1185" s="2">
        <v>2.66413859745071E-2</v>
      </c>
      <c r="BI1185" s="2">
        <v>0</v>
      </c>
      <c r="BJ1185" s="2">
        <v>0.106425254116656</v>
      </c>
      <c r="BK1185" s="2">
        <v>6.1319462788206506E-5</v>
      </c>
      <c r="BL1185" s="2">
        <f t="shared" si="226"/>
        <v>0</v>
      </c>
      <c r="BM1185" s="2">
        <v>1.56367202493057E-5</v>
      </c>
      <c r="BN1185" s="2">
        <v>4.2318163975584801E-6</v>
      </c>
      <c r="BO1185" s="2">
        <v>0.87944475585137605</v>
      </c>
      <c r="BP1185" s="2">
        <f t="shared" si="227"/>
        <v>0</v>
      </c>
    </row>
    <row r="1186" spans="1:68" x14ac:dyDescent="0.2">
      <c r="A1186">
        <v>1180</v>
      </c>
      <c r="B1186">
        <f t="shared" si="218"/>
        <v>0</v>
      </c>
      <c r="D1186">
        <f t="shared" si="219"/>
        <v>0</v>
      </c>
      <c r="E1186">
        <f t="shared" si="220"/>
        <v>0</v>
      </c>
      <c r="F1186" s="16" t="s">
        <v>6276</v>
      </c>
      <c r="G1186" s="16" t="s">
        <v>4686</v>
      </c>
      <c r="H1186" s="16" t="s">
        <v>6232</v>
      </c>
      <c r="I1186" s="16" t="s">
        <v>6277</v>
      </c>
      <c r="J1186" s="14" t="s">
        <v>1179</v>
      </c>
      <c r="K1186" s="8" t="s">
        <v>3450</v>
      </c>
      <c r="L1186" s="2">
        <v>0</v>
      </c>
      <c r="M1186" s="2">
        <v>3.3048443140016599E-2</v>
      </c>
      <c r="N1186" s="2">
        <v>1.6979440182520599E-5</v>
      </c>
      <c r="O1186" s="2">
        <v>3.4131582721669401E-6</v>
      </c>
      <c r="P1186" s="2">
        <v>0</v>
      </c>
      <c r="Q1186" s="2">
        <v>3.3048442882779597E-2</v>
      </c>
      <c r="R1186" s="2">
        <v>1.6222148664906501E-5</v>
      </c>
      <c r="S1186" s="2">
        <f t="shared" si="228"/>
        <v>0</v>
      </c>
      <c r="T1186" s="2">
        <v>3.9961345211999996E-6</v>
      </c>
      <c r="U1186" s="2">
        <v>2.1347978258291401E-17</v>
      </c>
      <c r="V1186" s="2">
        <v>1.4141329017981501</v>
      </c>
      <c r="W1186" s="2">
        <v>0</v>
      </c>
      <c r="X1186" s="2">
        <v>3.3048443019092502E-2</v>
      </c>
      <c r="Y1186" s="2">
        <v>1.68963854038411E-5</v>
      </c>
      <c r="Z1186" s="2">
        <f t="shared" si="221"/>
        <v>0</v>
      </c>
      <c r="AA1186" s="2">
        <v>3.6207608627382602E-6</v>
      </c>
      <c r="AB1186" s="2">
        <v>1.6469611478928401E-3</v>
      </c>
      <c r="AC1186" s="2">
        <v>1.4970758465618701</v>
      </c>
      <c r="AD1186" s="2">
        <f t="shared" si="222"/>
        <v>0</v>
      </c>
      <c r="AE1186" s="2">
        <v>0</v>
      </c>
      <c r="AF1186" s="2">
        <v>6.0312260910742703E-2</v>
      </c>
      <c r="AG1186" s="2">
        <v>2.6118893245196102E-5</v>
      </c>
      <c r="AH1186" s="2">
        <v>6.3916615380414904E-6</v>
      </c>
      <c r="AI1186" s="2">
        <v>0</v>
      </c>
      <c r="AJ1186" s="2">
        <v>6.0312261017190498E-2</v>
      </c>
      <c r="AK1186" s="2">
        <v>3.7926946634164898E-5</v>
      </c>
      <c r="AL1186" s="2">
        <f t="shared" si="217"/>
        <v>0</v>
      </c>
      <c r="AM1186" s="2">
        <v>9.3913396983009593E-6</v>
      </c>
      <c r="AN1186" s="2">
        <v>5.0049021635975196E-78</v>
      </c>
      <c r="AO1186" s="2">
        <v>0.42463812014018998</v>
      </c>
      <c r="AP1186" s="2">
        <v>0</v>
      </c>
      <c r="AQ1186" s="2">
        <v>9.5654935983187001E-2</v>
      </c>
      <c r="AR1186" s="2">
        <v>4.3851815223076298E-5</v>
      </c>
      <c r="AS1186" s="2">
        <f t="shared" si="223"/>
        <v>0</v>
      </c>
      <c r="AT1186" s="2">
        <v>1.0562509300326E-5</v>
      </c>
      <c r="AU1186" s="2">
        <v>5.8894741868973804E-143</v>
      </c>
      <c r="AV1186" s="2">
        <v>0.19647779046335401</v>
      </c>
      <c r="AW1186" s="2">
        <f t="shared" si="224"/>
        <v>0</v>
      </c>
      <c r="AX1186" s="2">
        <v>0</v>
      </c>
      <c r="AY1186" s="2">
        <v>0.110304103424697</v>
      </c>
      <c r="AZ1186" s="2">
        <v>5.4729861226264698E-5</v>
      </c>
      <c r="BA1186" s="2">
        <v>1.2131765219992401E-5</v>
      </c>
      <c r="BB1186" s="2">
        <v>0</v>
      </c>
      <c r="BC1186" s="2">
        <v>6.1300848255206597E-2</v>
      </c>
      <c r="BD1186" s="2">
        <v>2.0957925317833501E-5</v>
      </c>
      <c r="BE1186" s="2">
        <f t="shared" si="225"/>
        <v>0</v>
      </c>
      <c r="BF1186" s="2">
        <v>6.5484403179303999E-6</v>
      </c>
      <c r="BG1186" s="2">
        <v>0</v>
      </c>
      <c r="BH1186" s="2">
        <v>1.20252661939433E-2</v>
      </c>
      <c r="BI1186" s="2">
        <v>0</v>
      </c>
      <c r="BJ1186" s="2">
        <v>0.106425254116656</v>
      </c>
      <c r="BK1186" s="2">
        <v>6.0456314670419901E-5</v>
      </c>
      <c r="BL1186" s="2">
        <f t="shared" si="226"/>
        <v>0</v>
      </c>
      <c r="BM1186" s="2">
        <v>1.2981390605920501E-5</v>
      </c>
      <c r="BN1186" s="2">
        <v>4.13284297117984E-14</v>
      </c>
      <c r="BO1186" s="2">
        <v>1.10282311560428</v>
      </c>
      <c r="BP1186" s="2">
        <f t="shared" si="227"/>
        <v>0</v>
      </c>
    </row>
    <row r="1187" spans="1:68" x14ac:dyDescent="0.2">
      <c r="A1187">
        <v>1181</v>
      </c>
      <c r="B1187">
        <f t="shared" si="218"/>
        <v>0</v>
      </c>
      <c r="D1187">
        <f t="shared" si="219"/>
        <v>0</v>
      </c>
      <c r="E1187">
        <f t="shared" si="220"/>
        <v>0</v>
      </c>
      <c r="F1187" s="16" t="s">
        <v>6278</v>
      </c>
      <c r="G1187" s="16" t="s">
        <v>4686</v>
      </c>
      <c r="H1187" s="16" t="s">
        <v>6232</v>
      </c>
      <c r="I1187" s="16" t="s">
        <v>6277</v>
      </c>
      <c r="J1187" s="14" t="s">
        <v>1180</v>
      </c>
      <c r="K1187" s="8" t="s">
        <v>3450</v>
      </c>
      <c r="L1187" s="2">
        <v>0</v>
      </c>
      <c r="M1187" s="2">
        <v>3.3048443140016197E-2</v>
      </c>
      <c r="N1187" s="2">
        <v>1.6963085319660699E-5</v>
      </c>
      <c r="O1187" s="2">
        <v>3.7114356629975898E-6</v>
      </c>
      <c r="P1187" s="2">
        <v>0</v>
      </c>
      <c r="Q1187" s="2">
        <v>3.3048442882779597E-2</v>
      </c>
      <c r="R1187" s="2">
        <v>1.23216822041776E-5</v>
      </c>
      <c r="S1187" s="2">
        <f t="shared" si="228"/>
        <v>0</v>
      </c>
      <c r="T1187" s="2">
        <v>3.5774265347609398E-6</v>
      </c>
      <c r="U1187" s="2">
        <v>1.5791266933998801E-14</v>
      </c>
      <c r="V1187" s="2">
        <v>0.69122087059116699</v>
      </c>
      <c r="W1187" s="2">
        <v>0</v>
      </c>
      <c r="X1187" s="2">
        <v>3.3048443019091801E-2</v>
      </c>
      <c r="Y1187" s="2">
        <v>1.5082749105631999E-5</v>
      </c>
      <c r="Z1187" s="2">
        <f t="shared" si="221"/>
        <v>0</v>
      </c>
      <c r="AA1187" s="2">
        <v>3.4464103911171898E-6</v>
      </c>
      <c r="AB1187" s="2">
        <v>3.6594835443687899E-5</v>
      </c>
      <c r="AC1187" s="2">
        <v>1.1548912900313599</v>
      </c>
      <c r="AD1187" s="2">
        <f t="shared" si="222"/>
        <v>0</v>
      </c>
      <c r="AE1187" s="2">
        <v>0</v>
      </c>
      <c r="AF1187" s="2">
        <v>6.0312260910744098E-2</v>
      </c>
      <c r="AG1187" s="2">
        <v>3.9486893077040998E-5</v>
      </c>
      <c r="AH1187" s="2">
        <v>7.8114268613458802E-6</v>
      </c>
      <c r="AI1187" s="2">
        <v>0</v>
      </c>
      <c r="AJ1187" s="2">
        <v>6.0312261017190498E-2</v>
      </c>
      <c r="AK1187" s="2">
        <v>2.5818603679728401E-5</v>
      </c>
      <c r="AL1187" s="2">
        <f t="shared" si="217"/>
        <v>0</v>
      </c>
      <c r="AM1187" s="2">
        <v>7.4128072213177901E-6</v>
      </c>
      <c r="AN1187" s="2">
        <v>4.8340109128589796E-46</v>
      </c>
      <c r="AO1187" s="2">
        <v>0.31452664335009101</v>
      </c>
      <c r="AP1187" s="2">
        <v>0</v>
      </c>
      <c r="AQ1187" s="2">
        <v>9.5654935983187001E-2</v>
      </c>
      <c r="AR1187" s="2">
        <v>7.1633135610340106E-5</v>
      </c>
      <c r="AS1187" s="2">
        <f t="shared" si="223"/>
        <v>0</v>
      </c>
      <c r="AT1187" s="2">
        <v>1.3512114930754901E-5</v>
      </c>
      <c r="AU1187" s="2">
        <v>1.09562256101723E-78</v>
      </c>
      <c r="AV1187" s="2">
        <v>3.1865709121195102E-2</v>
      </c>
      <c r="AW1187" s="2">
        <f t="shared" si="224"/>
        <v>0</v>
      </c>
      <c r="AX1187" s="2">
        <v>0</v>
      </c>
      <c r="AY1187" s="2">
        <v>0.110304103424698</v>
      </c>
      <c r="AZ1187" s="2">
        <v>6.3681502791978396E-5</v>
      </c>
      <c r="BA1187" s="2">
        <v>1.1577499642336E-5</v>
      </c>
      <c r="BB1187" s="2">
        <v>0</v>
      </c>
      <c r="BC1187" s="2">
        <v>6.1300848255206597E-2</v>
      </c>
      <c r="BD1187" s="2">
        <v>2.7410077182246498E-5</v>
      </c>
      <c r="BE1187" s="2">
        <f t="shared" si="225"/>
        <v>0</v>
      </c>
      <c r="BF1187" s="2">
        <v>7.0763024969807702E-6</v>
      </c>
      <c r="BG1187" s="2">
        <v>4.0202096328816297E-161</v>
      </c>
      <c r="BH1187" s="2">
        <v>1.7440807060352399E-2</v>
      </c>
      <c r="BI1187" s="2">
        <v>0</v>
      </c>
      <c r="BJ1187" s="2">
        <v>0.106425254116656</v>
      </c>
      <c r="BK1187" s="2">
        <v>5.8737453701692098E-5</v>
      </c>
      <c r="BL1187" s="2">
        <f t="shared" si="226"/>
        <v>0</v>
      </c>
      <c r="BM1187" s="2">
        <v>1.3923895119879499E-5</v>
      </c>
      <c r="BN1187" s="2">
        <v>1.5661446880657901E-20</v>
      </c>
      <c r="BO1187" s="2">
        <v>1.1593952913980901</v>
      </c>
      <c r="BP1187" s="2">
        <f t="shared" si="227"/>
        <v>0</v>
      </c>
    </row>
    <row r="1188" spans="1:68" x14ac:dyDescent="0.2">
      <c r="A1188">
        <v>1182</v>
      </c>
      <c r="B1188">
        <f t="shared" si="218"/>
        <v>0</v>
      </c>
      <c r="D1188">
        <f t="shared" si="219"/>
        <v>0</v>
      </c>
      <c r="E1188">
        <f t="shared" si="220"/>
        <v>0</v>
      </c>
      <c r="F1188" s="16" t="s">
        <v>6279</v>
      </c>
      <c r="G1188" s="16" t="s">
        <v>4686</v>
      </c>
      <c r="H1188" s="16" t="s">
        <v>6232</v>
      </c>
      <c r="I1188" s="16" t="s">
        <v>6280</v>
      </c>
      <c r="J1188" t="s">
        <v>1181</v>
      </c>
      <c r="K1188" s="8" t="s">
        <v>3451</v>
      </c>
      <c r="L1188" s="2">
        <v>0</v>
      </c>
      <c r="M1188" s="2">
        <v>4.8960656537024505E-4</v>
      </c>
      <c r="N1188" s="2">
        <v>7.8029439561498103E-7</v>
      </c>
      <c r="O1188" s="2">
        <v>0</v>
      </c>
      <c r="P1188" s="2">
        <v>0</v>
      </c>
      <c r="Q1188" s="2">
        <v>4.8960656079095497E-4</v>
      </c>
      <c r="R1188" s="2">
        <v>9.6585850635889292E-7</v>
      </c>
      <c r="S1188" s="2">
        <f t="shared" si="228"/>
        <v>0</v>
      </c>
      <c r="T1188" s="2">
        <v>0</v>
      </c>
      <c r="U1188" s="2">
        <v>2.6051865227776099E-4</v>
      </c>
      <c r="V1188" s="2">
        <v>0.60043085040515198</v>
      </c>
      <c r="W1188" s="2">
        <v>0</v>
      </c>
      <c r="X1188" s="2">
        <v>4.8960656349627098E-4</v>
      </c>
      <c r="Y1188" s="2">
        <v>8.01040040372534E-7</v>
      </c>
      <c r="Z1188" s="2">
        <f t="shared" si="221"/>
        <v>0</v>
      </c>
      <c r="AA1188" s="2">
        <v>0</v>
      </c>
      <c r="AB1188" s="2">
        <v>2.9757461780245101E-3</v>
      </c>
      <c r="AC1188" s="2">
        <v>1.38687938351687</v>
      </c>
      <c r="AD1188" s="2">
        <f t="shared" si="222"/>
        <v>0</v>
      </c>
      <c r="AE1188" s="2">
        <v>0</v>
      </c>
      <c r="AF1188" s="2">
        <v>8.9351497598473897E-4</v>
      </c>
      <c r="AG1188" s="2">
        <v>1.68630828329873E-6</v>
      </c>
      <c r="AH1188" s="2">
        <v>0</v>
      </c>
      <c r="AI1188" s="2">
        <v>0</v>
      </c>
      <c r="AJ1188" s="2">
        <v>8.9351497801016502E-4</v>
      </c>
      <c r="AK1188" s="2">
        <v>1.8390200663051299E-6</v>
      </c>
      <c r="AL1188" s="2">
        <f t="shared" si="217"/>
        <v>0</v>
      </c>
      <c r="AM1188" s="2">
        <v>0</v>
      </c>
      <c r="AN1188" s="2">
        <v>1.52680611074529E-3</v>
      </c>
      <c r="AO1188" s="2">
        <v>1.1107252100641101</v>
      </c>
      <c r="AP1188" s="2">
        <v>0</v>
      </c>
      <c r="AQ1188" s="2">
        <v>4.74191365446531E-4</v>
      </c>
      <c r="AR1188" s="2">
        <v>8.1666629440645201E-7</v>
      </c>
      <c r="AS1188" s="2">
        <f t="shared" si="223"/>
        <v>0</v>
      </c>
      <c r="AT1188" s="2">
        <v>0</v>
      </c>
      <c r="AU1188" s="2">
        <v>2.2045899177891801E-83</v>
      </c>
      <c r="AV1188" s="2">
        <v>2.3329611514616799E-4</v>
      </c>
      <c r="AW1188" s="2">
        <f t="shared" si="224"/>
        <v>0</v>
      </c>
      <c r="AX1188" s="2">
        <v>0</v>
      </c>
      <c r="AY1188" s="2">
        <v>1.8695610751952099E-3</v>
      </c>
      <c r="AZ1188" s="2">
        <v>4.2322489162266396E-6</v>
      </c>
      <c r="BA1188" s="2">
        <v>1.24637089589254E-6</v>
      </c>
      <c r="BB1188" s="2">
        <v>0</v>
      </c>
      <c r="BC1188" s="2">
        <v>2.45203393024472E-3</v>
      </c>
      <c r="BD1188" s="2">
        <v>5.6782999161541503E-6</v>
      </c>
      <c r="BE1188" s="2">
        <f t="shared" si="225"/>
        <v>0</v>
      </c>
      <c r="BF1188" s="2">
        <v>1.6981047943254399E-6</v>
      </c>
      <c r="BG1188" s="2">
        <v>8.0173399900396307E-58</v>
      </c>
      <c r="BH1188" s="2">
        <v>8.5510050211922595E-2</v>
      </c>
      <c r="BI1188" s="2">
        <v>0</v>
      </c>
      <c r="BJ1188" s="2">
        <v>6.6409712776423701E-4</v>
      </c>
      <c r="BK1188" s="2">
        <v>1.0117955904795201E-6</v>
      </c>
      <c r="BL1188" s="2">
        <f t="shared" si="226"/>
        <v>0</v>
      </c>
      <c r="BM1188" s="2">
        <v>0</v>
      </c>
      <c r="BN1188" s="2">
        <v>0</v>
      </c>
      <c r="BO1188" s="2">
        <v>5.1527383348018998E-11</v>
      </c>
      <c r="BP1188" s="2">
        <f t="shared" si="227"/>
        <v>0</v>
      </c>
    </row>
    <row r="1189" spans="1:68" x14ac:dyDescent="0.2">
      <c r="A1189">
        <v>1183</v>
      </c>
      <c r="B1189">
        <f t="shared" si="218"/>
        <v>1</v>
      </c>
      <c r="D1189">
        <f t="shared" si="219"/>
        <v>0</v>
      </c>
      <c r="E1189">
        <f t="shared" si="220"/>
        <v>0</v>
      </c>
      <c r="F1189" s="16" t="s">
        <v>6281</v>
      </c>
      <c r="G1189" s="16" t="s">
        <v>4686</v>
      </c>
      <c r="H1189" s="16" t="s">
        <v>6232</v>
      </c>
      <c r="I1189" s="16" t="s">
        <v>6280</v>
      </c>
      <c r="J1189" t="s">
        <v>1182</v>
      </c>
      <c r="K1189" s="8" t="s">
        <v>3451</v>
      </c>
      <c r="L1189" s="2">
        <v>0</v>
      </c>
      <c r="M1189" s="2">
        <v>5.3303940584700999E-4</v>
      </c>
      <c r="N1189" s="2">
        <v>1.36884631783847E-6</v>
      </c>
      <c r="O1189" s="2">
        <v>0</v>
      </c>
      <c r="P1189" s="2">
        <v>0</v>
      </c>
      <c r="Q1189" s="2">
        <v>5.33039400952762E-4</v>
      </c>
      <c r="R1189" s="2">
        <v>1.3443642288631101E-6</v>
      </c>
      <c r="S1189" s="2">
        <f t="shared" si="228"/>
        <v>0</v>
      </c>
      <c r="T1189" s="2">
        <v>0</v>
      </c>
      <c r="U1189" s="2">
        <v>0.41796811174968401</v>
      </c>
      <c r="V1189" s="2">
        <v>1.42244029471714</v>
      </c>
      <c r="W1189" s="2">
        <v>0</v>
      </c>
      <c r="X1189" s="2">
        <v>5.3303940359576804E-4</v>
      </c>
      <c r="Y1189" s="2">
        <v>1.3410508193944799E-6</v>
      </c>
      <c r="Z1189" s="2">
        <f t="shared" si="221"/>
        <v>0</v>
      </c>
      <c r="AA1189" s="2">
        <v>0</v>
      </c>
      <c r="AB1189" s="2">
        <v>0.99914014877647495</v>
      </c>
      <c r="AC1189" s="2">
        <v>1.3750726918363101</v>
      </c>
      <c r="AD1189" s="2">
        <f t="shared" si="222"/>
        <v>0</v>
      </c>
      <c r="AE1189" s="2">
        <v>0</v>
      </c>
      <c r="AF1189" s="2">
        <v>9.7277840168959098E-4</v>
      </c>
      <c r="AG1189" s="2">
        <v>2.6578136602253199E-6</v>
      </c>
      <c r="AH1189" s="2">
        <v>1.1570104991655E-6</v>
      </c>
      <c r="AI1189" s="2">
        <v>0</v>
      </c>
      <c r="AJ1189" s="2">
        <v>9.7277840337638404E-4</v>
      </c>
      <c r="AK1189" s="2">
        <v>3.06244910242424E-6</v>
      </c>
      <c r="AL1189" s="2">
        <f t="shared" si="217"/>
        <v>0</v>
      </c>
      <c r="AM1189" s="2">
        <v>1.3214310731294799E-6</v>
      </c>
      <c r="AN1189" s="2">
        <v>1.5100932474604298E-11</v>
      </c>
      <c r="AO1189" s="2">
        <v>0.53753129117434995</v>
      </c>
      <c r="AP1189" s="2">
        <v>0</v>
      </c>
      <c r="AQ1189" s="2">
        <v>4.8762074406374001E-4</v>
      </c>
      <c r="AR1189" s="2">
        <v>1.5283752986899901E-6</v>
      </c>
      <c r="AS1189" s="2">
        <f t="shared" si="223"/>
        <v>0</v>
      </c>
      <c r="AT1189" s="2">
        <v>0</v>
      </c>
      <c r="AU1189" s="2">
        <v>2.8929227400379801E-111</v>
      </c>
      <c r="AV1189" s="2">
        <v>1.87532569900537E-5</v>
      </c>
      <c r="AW1189" s="2">
        <f t="shared" si="224"/>
        <v>0</v>
      </c>
      <c r="AX1189" s="2">
        <v>0</v>
      </c>
      <c r="AY1189" s="2">
        <v>2.0617589424448699E-3</v>
      </c>
      <c r="AZ1189" s="2">
        <v>6.6324236638227597E-6</v>
      </c>
      <c r="BA1189" s="2">
        <v>2.2958028219453202E-6</v>
      </c>
      <c r="BB1189" s="2">
        <v>0</v>
      </c>
      <c r="BC1189" s="2">
        <v>3.1236052576462899E-3</v>
      </c>
      <c r="BD1189" s="2">
        <v>8.7771820409183308E-6</v>
      </c>
      <c r="BE1189" s="2">
        <f t="shared" si="225"/>
        <v>1</v>
      </c>
      <c r="BF1189" s="2">
        <v>3.3362920103416801E-6</v>
      </c>
      <c r="BG1189" s="2">
        <v>3.5499506703639798E-95</v>
      </c>
      <c r="BH1189" s="2">
        <v>2.4360911098298701E-2</v>
      </c>
      <c r="BI1189" s="2">
        <v>0</v>
      </c>
      <c r="BJ1189" s="2">
        <v>6.7230103679687299E-4</v>
      </c>
      <c r="BK1189" s="2">
        <v>2.30456483050813E-6</v>
      </c>
      <c r="BL1189" s="2">
        <f t="shared" si="226"/>
        <v>-1</v>
      </c>
      <c r="BM1189" s="2">
        <v>0</v>
      </c>
      <c r="BN1189" s="2">
        <v>0</v>
      </c>
      <c r="BO1189" s="2">
        <v>8.8000863307074E-16</v>
      </c>
      <c r="BP1189" s="2">
        <f t="shared" si="227"/>
        <v>1</v>
      </c>
    </row>
    <row r="1190" spans="1:68" x14ac:dyDescent="0.2">
      <c r="A1190">
        <v>1184</v>
      </c>
      <c r="B1190">
        <f t="shared" si="218"/>
        <v>0</v>
      </c>
      <c r="D1190">
        <f t="shared" si="219"/>
        <v>0</v>
      </c>
      <c r="E1190">
        <f t="shared" si="220"/>
        <v>0</v>
      </c>
      <c r="F1190" s="16" t="s">
        <v>6282</v>
      </c>
      <c r="G1190" s="16" t="s">
        <v>4686</v>
      </c>
      <c r="H1190" s="16" t="s">
        <v>6232</v>
      </c>
      <c r="I1190" s="16" t="s">
        <v>6283</v>
      </c>
      <c r="J1190" t="s">
        <v>1183</v>
      </c>
      <c r="K1190" s="8" t="s">
        <v>3452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f t="shared" si="228"/>
        <v>0</v>
      </c>
      <c r="T1190" s="2">
        <v>0</v>
      </c>
      <c r="U1190" s="2">
        <v>1</v>
      </c>
      <c r="V1190" s="2" t="s">
        <v>7968</v>
      </c>
      <c r="W1190" s="2">
        <v>0</v>
      </c>
      <c r="X1190" s="2">
        <v>0</v>
      </c>
      <c r="Y1190" s="2">
        <v>0</v>
      </c>
      <c r="Z1190" s="2">
        <f t="shared" si="221"/>
        <v>0</v>
      </c>
      <c r="AA1190" s="2">
        <v>0</v>
      </c>
      <c r="AB1190" s="2">
        <v>1</v>
      </c>
      <c r="AC1190" s="2" t="s">
        <v>7968</v>
      </c>
      <c r="AD1190" s="2">
        <f t="shared" si="222"/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f t="shared" si="217"/>
        <v>0</v>
      </c>
      <c r="AM1190" s="2">
        <v>0</v>
      </c>
      <c r="AN1190" s="2">
        <v>1</v>
      </c>
      <c r="AO1190" s="2" t="s">
        <v>7968</v>
      </c>
      <c r="AP1190" s="2">
        <v>0</v>
      </c>
      <c r="AQ1190" s="2">
        <v>0</v>
      </c>
      <c r="AR1190" s="2">
        <v>0</v>
      </c>
      <c r="AS1190" s="2">
        <f t="shared" si="223"/>
        <v>0</v>
      </c>
      <c r="AT1190" s="2">
        <v>0</v>
      </c>
      <c r="AU1190" s="2">
        <v>1</v>
      </c>
      <c r="AV1190" s="2" t="s">
        <v>7968</v>
      </c>
      <c r="AW1190" s="2">
        <f t="shared" si="224"/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f t="shared" si="225"/>
        <v>0</v>
      </c>
      <c r="BF1190" s="2">
        <v>0</v>
      </c>
      <c r="BG1190" s="2">
        <v>1</v>
      </c>
      <c r="BH1190" s="2" t="s">
        <v>7968</v>
      </c>
      <c r="BI1190" s="2">
        <v>0</v>
      </c>
      <c r="BJ1190" s="2">
        <v>0</v>
      </c>
      <c r="BK1190" s="2">
        <v>0</v>
      </c>
      <c r="BL1190" s="2">
        <f t="shared" si="226"/>
        <v>0</v>
      </c>
      <c r="BM1190" s="2">
        <v>0</v>
      </c>
      <c r="BN1190" s="2">
        <v>1</v>
      </c>
      <c r="BO1190" s="2" t="s">
        <v>7968</v>
      </c>
      <c r="BP1190" s="2">
        <f t="shared" si="227"/>
        <v>0</v>
      </c>
    </row>
    <row r="1191" spans="1:68" x14ac:dyDescent="0.2">
      <c r="A1191">
        <v>1185</v>
      </c>
      <c r="B1191">
        <f t="shared" si="218"/>
        <v>0</v>
      </c>
      <c r="D1191">
        <f t="shared" si="219"/>
        <v>0</v>
      </c>
      <c r="E1191">
        <f t="shared" si="220"/>
        <v>0</v>
      </c>
      <c r="F1191" s="16" t="s">
        <v>6284</v>
      </c>
      <c r="G1191" s="16" t="s">
        <v>4686</v>
      </c>
      <c r="H1191" s="16" t="s">
        <v>6232</v>
      </c>
      <c r="I1191" s="16" t="s">
        <v>6283</v>
      </c>
      <c r="J1191" t="s">
        <v>1184</v>
      </c>
      <c r="K1191" s="8" t="s">
        <v>3452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f t="shared" si="228"/>
        <v>0</v>
      </c>
      <c r="T1191" s="2">
        <v>0</v>
      </c>
      <c r="U1191" s="2">
        <v>1</v>
      </c>
      <c r="V1191" s="2" t="s">
        <v>7968</v>
      </c>
      <c r="W1191" s="2">
        <v>0</v>
      </c>
      <c r="X1191" s="2">
        <v>0</v>
      </c>
      <c r="Y1191" s="2">
        <v>0</v>
      </c>
      <c r="Z1191" s="2">
        <f t="shared" si="221"/>
        <v>0</v>
      </c>
      <c r="AA1191" s="2">
        <v>0</v>
      </c>
      <c r="AB1191" s="2">
        <v>1</v>
      </c>
      <c r="AC1191" s="2" t="s">
        <v>7968</v>
      </c>
      <c r="AD1191" s="2">
        <f t="shared" si="222"/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f t="shared" si="217"/>
        <v>0</v>
      </c>
      <c r="AM1191" s="2">
        <v>0</v>
      </c>
      <c r="AN1191" s="2">
        <v>1</v>
      </c>
      <c r="AO1191" s="2" t="s">
        <v>7968</v>
      </c>
      <c r="AP1191" s="2">
        <v>0</v>
      </c>
      <c r="AQ1191" s="2">
        <v>0</v>
      </c>
      <c r="AR1191" s="2">
        <v>0</v>
      </c>
      <c r="AS1191" s="2">
        <f t="shared" si="223"/>
        <v>0</v>
      </c>
      <c r="AT1191" s="2">
        <v>0</v>
      </c>
      <c r="AU1191" s="2">
        <v>1</v>
      </c>
      <c r="AV1191" s="2" t="s">
        <v>7968</v>
      </c>
      <c r="AW1191" s="2">
        <f t="shared" si="224"/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f t="shared" si="225"/>
        <v>0</v>
      </c>
      <c r="BF1191" s="2">
        <v>0</v>
      </c>
      <c r="BG1191" s="2">
        <v>1</v>
      </c>
      <c r="BH1191" s="2" t="s">
        <v>7968</v>
      </c>
      <c r="BI1191" s="2">
        <v>0</v>
      </c>
      <c r="BJ1191" s="2">
        <v>0</v>
      </c>
      <c r="BK1191" s="2">
        <v>0</v>
      </c>
      <c r="BL1191" s="2">
        <f t="shared" si="226"/>
        <v>0</v>
      </c>
      <c r="BM1191" s="2">
        <v>0</v>
      </c>
      <c r="BN1191" s="2">
        <v>1</v>
      </c>
      <c r="BO1191" s="2" t="s">
        <v>7968</v>
      </c>
      <c r="BP1191" s="2">
        <f t="shared" si="227"/>
        <v>0</v>
      </c>
    </row>
    <row r="1192" spans="1:68" x14ac:dyDescent="0.2">
      <c r="A1192">
        <v>1186</v>
      </c>
      <c r="B1192">
        <f t="shared" si="218"/>
        <v>0</v>
      </c>
      <c r="D1192">
        <f t="shared" si="219"/>
        <v>0</v>
      </c>
      <c r="E1192">
        <f t="shared" si="220"/>
        <v>0</v>
      </c>
      <c r="F1192" s="16" t="s">
        <v>6285</v>
      </c>
      <c r="G1192" s="16" t="s">
        <v>4686</v>
      </c>
      <c r="H1192" s="16" t="s">
        <v>6286</v>
      </c>
      <c r="I1192" s="16" t="s">
        <v>4731</v>
      </c>
      <c r="J1192" t="s">
        <v>1185</v>
      </c>
      <c r="K1192" s="8" t="s">
        <v>3453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f t="shared" si="228"/>
        <v>0</v>
      </c>
      <c r="T1192" s="2">
        <v>0</v>
      </c>
      <c r="U1192" s="2">
        <v>1</v>
      </c>
      <c r="V1192" s="2" t="s">
        <v>7968</v>
      </c>
      <c r="W1192" s="2">
        <v>0</v>
      </c>
      <c r="X1192" s="2">
        <v>0</v>
      </c>
      <c r="Y1192" s="2">
        <v>0</v>
      </c>
      <c r="Z1192" s="2">
        <f t="shared" si="221"/>
        <v>0</v>
      </c>
      <c r="AA1192" s="2">
        <v>0</v>
      </c>
      <c r="AB1192" s="2">
        <v>1</v>
      </c>
      <c r="AC1192" s="2" t="s">
        <v>7968</v>
      </c>
      <c r="AD1192" s="2">
        <f t="shared" si="222"/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f t="shared" si="217"/>
        <v>0</v>
      </c>
      <c r="AM1192" s="2">
        <v>0</v>
      </c>
      <c r="AN1192" s="2">
        <v>1</v>
      </c>
      <c r="AO1192" s="2" t="s">
        <v>7968</v>
      </c>
      <c r="AP1192" s="2">
        <v>0</v>
      </c>
      <c r="AQ1192" s="2">
        <v>0</v>
      </c>
      <c r="AR1192" s="2">
        <v>0</v>
      </c>
      <c r="AS1192" s="2">
        <f t="shared" si="223"/>
        <v>0</v>
      </c>
      <c r="AT1192" s="2">
        <v>0</v>
      </c>
      <c r="AU1192" s="2">
        <v>1</v>
      </c>
      <c r="AV1192" s="2" t="s">
        <v>7968</v>
      </c>
      <c r="AW1192" s="2">
        <f t="shared" si="224"/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f t="shared" si="225"/>
        <v>0</v>
      </c>
      <c r="BF1192" s="2">
        <v>0</v>
      </c>
      <c r="BG1192" s="2">
        <v>1</v>
      </c>
      <c r="BH1192" s="2" t="s">
        <v>7968</v>
      </c>
      <c r="BI1192" s="2">
        <v>0</v>
      </c>
      <c r="BJ1192" s="2">
        <v>0</v>
      </c>
      <c r="BK1192" s="2">
        <v>0</v>
      </c>
      <c r="BL1192" s="2">
        <f t="shared" si="226"/>
        <v>0</v>
      </c>
      <c r="BM1192" s="2">
        <v>0</v>
      </c>
      <c r="BN1192" s="2">
        <v>1</v>
      </c>
      <c r="BO1192" s="2" t="s">
        <v>7968</v>
      </c>
      <c r="BP1192" s="2">
        <f t="shared" si="227"/>
        <v>0</v>
      </c>
    </row>
    <row r="1193" spans="1:68" x14ac:dyDescent="0.2">
      <c r="A1193">
        <v>1187</v>
      </c>
      <c r="B1193">
        <f t="shared" si="218"/>
        <v>0</v>
      </c>
      <c r="D1193">
        <f t="shared" si="219"/>
        <v>0</v>
      </c>
      <c r="E1193">
        <f t="shared" si="220"/>
        <v>0</v>
      </c>
      <c r="F1193" s="16" t="s">
        <v>6287</v>
      </c>
      <c r="G1193" s="16" t="s">
        <v>4686</v>
      </c>
      <c r="H1193" s="16" t="s">
        <v>6286</v>
      </c>
      <c r="I1193" s="16" t="s">
        <v>4741</v>
      </c>
      <c r="J1193" t="s">
        <v>1186</v>
      </c>
      <c r="K1193" s="8" t="s">
        <v>3454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f t="shared" si="228"/>
        <v>0</v>
      </c>
      <c r="T1193" s="2">
        <v>0</v>
      </c>
      <c r="U1193" s="2">
        <v>1</v>
      </c>
      <c r="V1193" s="2" t="s">
        <v>7968</v>
      </c>
      <c r="W1193" s="2">
        <v>0</v>
      </c>
      <c r="X1193" s="2">
        <v>0</v>
      </c>
      <c r="Y1193" s="2">
        <v>0</v>
      </c>
      <c r="Z1193" s="2">
        <f t="shared" si="221"/>
        <v>0</v>
      </c>
      <c r="AA1193" s="2">
        <v>0</v>
      </c>
      <c r="AB1193" s="2">
        <v>1</v>
      </c>
      <c r="AC1193" s="2" t="s">
        <v>7968</v>
      </c>
      <c r="AD1193" s="2">
        <f t="shared" si="222"/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f t="shared" si="217"/>
        <v>0</v>
      </c>
      <c r="AM1193" s="2">
        <v>0</v>
      </c>
      <c r="AN1193" s="2">
        <v>1</v>
      </c>
      <c r="AO1193" s="2" t="s">
        <v>7968</v>
      </c>
      <c r="AP1193" s="2">
        <v>0</v>
      </c>
      <c r="AQ1193" s="2">
        <v>0</v>
      </c>
      <c r="AR1193" s="2">
        <v>0</v>
      </c>
      <c r="AS1193" s="2">
        <f t="shared" si="223"/>
        <v>0</v>
      </c>
      <c r="AT1193" s="2">
        <v>0</v>
      </c>
      <c r="AU1193" s="2">
        <v>1</v>
      </c>
      <c r="AV1193" s="2" t="s">
        <v>7968</v>
      </c>
      <c r="AW1193" s="2">
        <f t="shared" si="224"/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f t="shared" si="225"/>
        <v>0</v>
      </c>
      <c r="BF1193" s="2">
        <v>0</v>
      </c>
      <c r="BG1193" s="2">
        <v>1</v>
      </c>
      <c r="BH1193" s="2" t="s">
        <v>7968</v>
      </c>
      <c r="BI1193" s="2">
        <v>0</v>
      </c>
      <c r="BJ1193" s="2">
        <v>0</v>
      </c>
      <c r="BK1193" s="2">
        <v>0</v>
      </c>
      <c r="BL1193" s="2">
        <f t="shared" si="226"/>
        <v>0</v>
      </c>
      <c r="BM1193" s="2">
        <v>0</v>
      </c>
      <c r="BN1193" s="2">
        <v>1</v>
      </c>
      <c r="BO1193" s="2" t="s">
        <v>7968</v>
      </c>
      <c r="BP1193" s="2">
        <f t="shared" si="227"/>
        <v>0</v>
      </c>
    </row>
    <row r="1194" spans="1:68" x14ac:dyDescent="0.2">
      <c r="A1194">
        <v>1188</v>
      </c>
      <c r="B1194">
        <f t="shared" si="218"/>
        <v>0</v>
      </c>
      <c r="D1194">
        <f t="shared" si="219"/>
        <v>0</v>
      </c>
      <c r="E1194">
        <f t="shared" si="220"/>
        <v>0</v>
      </c>
      <c r="F1194" s="16" t="s">
        <v>6288</v>
      </c>
      <c r="G1194" s="16" t="s">
        <v>4686</v>
      </c>
      <c r="H1194" s="16" t="s">
        <v>6286</v>
      </c>
      <c r="I1194" s="16" t="s">
        <v>6289</v>
      </c>
      <c r="J1194" t="s">
        <v>1187</v>
      </c>
      <c r="K1194" s="8" t="s">
        <v>3455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f t="shared" si="228"/>
        <v>0</v>
      </c>
      <c r="T1194" s="2">
        <v>0</v>
      </c>
      <c r="U1194" s="2">
        <v>1</v>
      </c>
      <c r="V1194" s="2" t="s">
        <v>7968</v>
      </c>
      <c r="W1194" s="2">
        <v>0</v>
      </c>
      <c r="X1194" s="2">
        <v>0</v>
      </c>
      <c r="Y1194" s="2">
        <v>0</v>
      </c>
      <c r="Z1194" s="2">
        <f t="shared" si="221"/>
        <v>0</v>
      </c>
      <c r="AA1194" s="2">
        <v>0</v>
      </c>
      <c r="AB1194" s="2">
        <v>1</v>
      </c>
      <c r="AC1194" s="2" t="s">
        <v>7968</v>
      </c>
      <c r="AD1194" s="2">
        <f t="shared" si="222"/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f t="shared" si="217"/>
        <v>0</v>
      </c>
      <c r="AM1194" s="2">
        <v>0</v>
      </c>
      <c r="AN1194" s="2">
        <v>1</v>
      </c>
      <c r="AO1194" s="2" t="s">
        <v>7968</v>
      </c>
      <c r="AP1194" s="2">
        <v>0</v>
      </c>
      <c r="AQ1194" s="2">
        <v>0</v>
      </c>
      <c r="AR1194" s="2">
        <v>0</v>
      </c>
      <c r="AS1194" s="2">
        <f t="shared" si="223"/>
        <v>0</v>
      </c>
      <c r="AT1194" s="2">
        <v>0</v>
      </c>
      <c r="AU1194" s="2">
        <v>1</v>
      </c>
      <c r="AV1194" s="2" t="s">
        <v>7968</v>
      </c>
      <c r="AW1194" s="2">
        <f t="shared" si="224"/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f t="shared" si="225"/>
        <v>0</v>
      </c>
      <c r="BF1194" s="2">
        <v>0</v>
      </c>
      <c r="BG1194" s="2">
        <v>1</v>
      </c>
      <c r="BH1194" s="2" t="s">
        <v>7968</v>
      </c>
      <c r="BI1194" s="2">
        <v>0</v>
      </c>
      <c r="BJ1194" s="2">
        <v>0</v>
      </c>
      <c r="BK1194" s="2">
        <v>0</v>
      </c>
      <c r="BL1194" s="2">
        <f t="shared" si="226"/>
        <v>0</v>
      </c>
      <c r="BM1194" s="2">
        <v>0</v>
      </c>
      <c r="BN1194" s="2">
        <v>1</v>
      </c>
      <c r="BO1194" s="2" t="s">
        <v>7968</v>
      </c>
      <c r="BP1194" s="2">
        <f t="shared" si="227"/>
        <v>0</v>
      </c>
    </row>
    <row r="1195" spans="1:68" x14ac:dyDescent="0.2">
      <c r="A1195">
        <v>1189</v>
      </c>
      <c r="B1195">
        <f t="shared" si="218"/>
        <v>0</v>
      </c>
      <c r="D1195">
        <f t="shared" si="219"/>
        <v>0</v>
      </c>
      <c r="E1195">
        <f t="shared" si="220"/>
        <v>0</v>
      </c>
      <c r="F1195" s="16" t="s">
        <v>6290</v>
      </c>
      <c r="G1195" s="16" t="s">
        <v>4686</v>
      </c>
      <c r="H1195" s="16" t="s">
        <v>6286</v>
      </c>
      <c r="I1195" s="16" t="s">
        <v>4946</v>
      </c>
      <c r="J1195" t="s">
        <v>1188</v>
      </c>
      <c r="K1195" s="8" t="s">
        <v>3456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f t="shared" si="228"/>
        <v>0</v>
      </c>
      <c r="T1195" s="2">
        <v>0</v>
      </c>
      <c r="U1195" s="2">
        <v>1</v>
      </c>
      <c r="V1195" s="2" t="s">
        <v>7968</v>
      </c>
      <c r="W1195" s="2">
        <v>0</v>
      </c>
      <c r="X1195" s="2">
        <v>0</v>
      </c>
      <c r="Y1195" s="2">
        <v>0</v>
      </c>
      <c r="Z1195" s="2">
        <f t="shared" si="221"/>
        <v>0</v>
      </c>
      <c r="AA1195" s="2">
        <v>0</v>
      </c>
      <c r="AB1195" s="2">
        <v>1</v>
      </c>
      <c r="AC1195" s="2" t="s">
        <v>7968</v>
      </c>
      <c r="AD1195" s="2">
        <f t="shared" si="222"/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f t="shared" si="217"/>
        <v>0</v>
      </c>
      <c r="AM1195" s="2">
        <v>0</v>
      </c>
      <c r="AN1195" s="2">
        <v>1</v>
      </c>
      <c r="AO1195" s="2" t="s">
        <v>7968</v>
      </c>
      <c r="AP1195" s="2">
        <v>0</v>
      </c>
      <c r="AQ1195" s="2">
        <v>0</v>
      </c>
      <c r="AR1195" s="2">
        <v>0</v>
      </c>
      <c r="AS1195" s="2">
        <f t="shared" si="223"/>
        <v>0</v>
      </c>
      <c r="AT1195" s="2">
        <v>0</v>
      </c>
      <c r="AU1195" s="2">
        <v>1</v>
      </c>
      <c r="AV1195" s="2" t="s">
        <v>7968</v>
      </c>
      <c r="AW1195" s="2">
        <f t="shared" si="224"/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f t="shared" si="225"/>
        <v>0</v>
      </c>
      <c r="BF1195" s="2">
        <v>0</v>
      </c>
      <c r="BG1195" s="2">
        <v>1</v>
      </c>
      <c r="BH1195" s="2" t="s">
        <v>7968</v>
      </c>
      <c r="BI1195" s="2">
        <v>0</v>
      </c>
      <c r="BJ1195" s="2">
        <v>0</v>
      </c>
      <c r="BK1195" s="2">
        <v>0</v>
      </c>
      <c r="BL1195" s="2">
        <f t="shared" si="226"/>
        <v>0</v>
      </c>
      <c r="BM1195" s="2">
        <v>0</v>
      </c>
      <c r="BN1195" s="2">
        <v>1</v>
      </c>
      <c r="BO1195" s="2" t="s">
        <v>7968</v>
      </c>
      <c r="BP1195" s="2">
        <f t="shared" si="227"/>
        <v>0</v>
      </c>
    </row>
    <row r="1196" spans="1:68" x14ac:dyDescent="0.2">
      <c r="A1196">
        <v>1190</v>
      </c>
      <c r="B1196">
        <f t="shared" si="218"/>
        <v>0</v>
      </c>
      <c r="D1196">
        <f t="shared" si="219"/>
        <v>0</v>
      </c>
      <c r="E1196">
        <f t="shared" si="220"/>
        <v>0</v>
      </c>
      <c r="F1196" s="16" t="s">
        <v>6291</v>
      </c>
      <c r="G1196" s="16" t="s">
        <v>4682</v>
      </c>
      <c r="H1196" s="16" t="s">
        <v>6292</v>
      </c>
      <c r="I1196" s="16" t="s">
        <v>6293</v>
      </c>
      <c r="J1196" t="s">
        <v>1189</v>
      </c>
      <c r="K1196" s="8" t="s">
        <v>3457</v>
      </c>
      <c r="L1196" s="2">
        <v>1.09566131282048E-3</v>
      </c>
      <c r="M1196" s="2">
        <v>1.09566131282048E-3</v>
      </c>
      <c r="N1196" s="2">
        <v>1.09566131393255E-3</v>
      </c>
      <c r="O1196" s="2">
        <v>1.0956613140339099E-3</v>
      </c>
      <c r="P1196" s="2">
        <v>1.0956613128684199E-3</v>
      </c>
      <c r="Q1196" s="2">
        <v>1.0956613128684199E-3</v>
      </c>
      <c r="R1196" s="2">
        <v>1.09566131384126E-3</v>
      </c>
      <c r="S1196" s="2">
        <f t="shared" si="228"/>
        <v>-1</v>
      </c>
      <c r="T1196" s="2">
        <v>1.0956613139568099E-3</v>
      </c>
      <c r="U1196" s="2">
        <v>3.9615337204767596E-3</v>
      </c>
      <c r="V1196" s="2">
        <v>3.4395000039992801E-5</v>
      </c>
      <c r="W1196" s="2">
        <v>1.0956613128454899E-3</v>
      </c>
      <c r="X1196" s="2">
        <v>1.0956613128454899E-3</v>
      </c>
      <c r="Y1196" s="2">
        <v>1.0956613133093901E-3</v>
      </c>
      <c r="Z1196" s="2">
        <f t="shared" si="221"/>
        <v>-1</v>
      </c>
      <c r="AA1196" s="2">
        <v>1.0956613134151499E-3</v>
      </c>
      <c r="AB1196" s="2">
        <v>2.3298083285448898E-161</v>
      </c>
      <c r="AC1196" s="2">
        <v>1.23440854191634E-222</v>
      </c>
      <c r="AD1196" s="2">
        <f t="shared" si="222"/>
        <v>1</v>
      </c>
      <c r="AE1196" s="2">
        <v>1.9721903630768702E-3</v>
      </c>
      <c r="AF1196" s="2">
        <v>1.9721903630768702E-3</v>
      </c>
      <c r="AG1196" s="2">
        <v>1.9721903638671998E-3</v>
      </c>
      <c r="AH1196" s="2">
        <v>1.97219036398332E-3</v>
      </c>
      <c r="AI1196" s="2">
        <v>1.9721903630529501E-3</v>
      </c>
      <c r="AJ1196" s="2">
        <v>1.9721903630529501E-3</v>
      </c>
      <c r="AK1196" s="2">
        <v>1.9721903642456302E-3</v>
      </c>
      <c r="AL1196" s="2">
        <f t="shared" si="217"/>
        <v>1</v>
      </c>
      <c r="AM1196" s="2">
        <v>1.9721903643503198E-3</v>
      </c>
      <c r="AN1196" s="2">
        <v>1.10586452031223E-80</v>
      </c>
      <c r="AO1196" s="2">
        <v>2.7876869895791301E-86</v>
      </c>
      <c r="AP1196" s="2">
        <v>1.8229250095269699E-3</v>
      </c>
      <c r="AQ1196" s="2">
        <v>1.8229250095269699E-3</v>
      </c>
      <c r="AR1196" s="2">
        <v>1.8229250100256799E-3</v>
      </c>
      <c r="AS1196" s="2">
        <f t="shared" si="223"/>
        <v>-1</v>
      </c>
      <c r="AT1196" s="2">
        <v>1.8229250101031199E-3</v>
      </c>
      <c r="AU1196" s="2">
        <v>0</v>
      </c>
      <c r="AV1196" s="2">
        <v>0</v>
      </c>
      <c r="AW1196" s="2">
        <f t="shared" si="224"/>
        <v>1</v>
      </c>
      <c r="AX1196" s="2">
        <v>1.92846050284463E-3</v>
      </c>
      <c r="AY1196" s="2">
        <v>1.92846050284463E-3</v>
      </c>
      <c r="AZ1196" s="2">
        <v>1.92846050410827E-3</v>
      </c>
      <c r="BA1196" s="2">
        <v>1.9284605041496601E-3</v>
      </c>
      <c r="BB1196" s="2">
        <v>1.1198370104798399E-3</v>
      </c>
      <c r="BC1196" s="2">
        <v>1.1198370104798399E-3</v>
      </c>
      <c r="BD1196" s="2">
        <v>1.11983701134881E-3</v>
      </c>
      <c r="BE1196" s="2">
        <f t="shared" si="225"/>
        <v>-1</v>
      </c>
      <c r="BF1196" s="2">
        <v>1.11983701147665E-3</v>
      </c>
      <c r="BG1196" s="2">
        <v>0</v>
      </c>
      <c r="BH1196" s="2">
        <v>0</v>
      </c>
      <c r="BI1196" s="2">
        <v>1.1065442108003599E-3</v>
      </c>
      <c r="BJ1196" s="2">
        <v>1.1065442108003599E-3</v>
      </c>
      <c r="BK1196" s="2">
        <v>1.1065442116976101E-3</v>
      </c>
      <c r="BL1196" s="2">
        <f t="shared" si="226"/>
        <v>-1</v>
      </c>
      <c r="BM1196" s="2">
        <v>1.1065442117800101E-3</v>
      </c>
      <c r="BN1196" s="2">
        <v>0</v>
      </c>
      <c r="BO1196" s="2">
        <v>0</v>
      </c>
      <c r="BP1196" s="2">
        <f t="shared" si="227"/>
        <v>1</v>
      </c>
    </row>
    <row r="1197" spans="1:68" x14ac:dyDescent="0.2">
      <c r="A1197">
        <v>1191</v>
      </c>
      <c r="B1197">
        <f t="shared" si="218"/>
        <v>0</v>
      </c>
      <c r="D1197">
        <f t="shared" si="219"/>
        <v>0</v>
      </c>
      <c r="E1197">
        <f t="shared" si="220"/>
        <v>0</v>
      </c>
      <c r="F1197" s="16" t="s">
        <v>6294</v>
      </c>
      <c r="G1197" s="16" t="s">
        <v>4682</v>
      </c>
      <c r="H1197" s="16" t="s">
        <v>6292</v>
      </c>
      <c r="I1197" s="16" t="s">
        <v>6295</v>
      </c>
      <c r="J1197" t="s">
        <v>1190</v>
      </c>
      <c r="K1197" s="8" t="s">
        <v>3458</v>
      </c>
      <c r="L1197" s="2">
        <v>1.09566131282048E-3</v>
      </c>
      <c r="M1197" s="2">
        <v>1.09566131282048E-3</v>
      </c>
      <c r="N1197" s="2">
        <v>1.09566131296012E-3</v>
      </c>
      <c r="O1197" s="2">
        <v>1.09566131299068E-3</v>
      </c>
      <c r="P1197" s="2">
        <v>1.0956613128684199E-3</v>
      </c>
      <c r="Q1197" s="2">
        <v>1.0956613128684199E-3</v>
      </c>
      <c r="R1197" s="2">
        <v>1.0956613129342199E-3</v>
      </c>
      <c r="S1197" s="2">
        <f t="shared" si="228"/>
        <v>-1</v>
      </c>
      <c r="T1197" s="2">
        <v>1.0956613129703E-3</v>
      </c>
      <c r="U1197" s="2">
        <v>4.12050498106191E-2</v>
      </c>
      <c r="V1197" s="2">
        <v>9.0677683726638498E-3</v>
      </c>
      <c r="W1197" s="2">
        <v>1.0956613128454899E-3</v>
      </c>
      <c r="X1197" s="2">
        <v>1.0956613128454899E-3</v>
      </c>
      <c r="Y1197" s="2">
        <v>1.09566131302361E-3</v>
      </c>
      <c r="Z1197" s="2">
        <f t="shared" si="221"/>
        <v>1</v>
      </c>
      <c r="AA1197" s="2">
        <v>1.09566131304466E-3</v>
      </c>
      <c r="AB1197" s="2">
        <v>8.7643357616346395E-21</v>
      </c>
      <c r="AC1197" s="2">
        <v>5.1435681694499499E-13</v>
      </c>
      <c r="AD1197" s="2">
        <f t="shared" si="222"/>
        <v>1</v>
      </c>
      <c r="AE1197" s="2">
        <v>1.9721903630768702E-3</v>
      </c>
      <c r="AF1197" s="2">
        <v>1.9721903630768702E-3</v>
      </c>
      <c r="AG1197" s="2">
        <v>1.97219036314404E-3</v>
      </c>
      <c r="AH1197" s="2">
        <v>1.9721903631674002E-3</v>
      </c>
      <c r="AI1197" s="2">
        <v>1.9721903630529501E-3</v>
      </c>
      <c r="AJ1197" s="2">
        <v>1.9721903630529501E-3</v>
      </c>
      <c r="AK1197" s="2">
        <v>1.97219036336635E-3</v>
      </c>
      <c r="AL1197" s="2">
        <f t="shared" si="217"/>
        <v>1</v>
      </c>
      <c r="AM1197" s="2">
        <v>1.9721903633809199E-3</v>
      </c>
      <c r="AN1197" s="2">
        <v>4.4939598073069503E-144</v>
      </c>
      <c r="AO1197" s="2">
        <v>2.3343647024351198E-177</v>
      </c>
      <c r="AP1197" s="2">
        <v>1.8229250095269699E-3</v>
      </c>
      <c r="AQ1197" s="2">
        <v>1.8229250095269699E-3</v>
      </c>
      <c r="AR1197" s="2">
        <v>1.82292500941544E-3</v>
      </c>
      <c r="AS1197" s="2">
        <f t="shared" si="223"/>
        <v>-1</v>
      </c>
      <c r="AT1197" s="2">
        <v>1.82292500945273E-3</v>
      </c>
      <c r="AU1197" s="2">
        <v>0</v>
      </c>
      <c r="AV1197" s="2">
        <v>0</v>
      </c>
      <c r="AW1197" s="2">
        <f t="shared" si="224"/>
        <v>1</v>
      </c>
      <c r="AX1197" s="2">
        <v>1.92846050284463E-3</v>
      </c>
      <c r="AY1197" s="2">
        <v>1.92846050284463E-3</v>
      </c>
      <c r="AZ1197" s="2">
        <v>1.92846050347488E-3</v>
      </c>
      <c r="BA1197" s="2">
        <v>1.92846050348241E-3</v>
      </c>
      <c r="BB1197" s="2">
        <v>1.1198370104798399E-3</v>
      </c>
      <c r="BC1197" s="2">
        <v>1.1198370104798399E-3</v>
      </c>
      <c r="BD1197" s="2">
        <v>1.1198370107303999E-3</v>
      </c>
      <c r="BE1197" s="2">
        <f t="shared" si="225"/>
        <v>-1</v>
      </c>
      <c r="BF1197" s="2">
        <v>1.1198370107570301E-3</v>
      </c>
      <c r="BG1197" s="2">
        <v>0</v>
      </c>
      <c r="BH1197" s="2">
        <v>0</v>
      </c>
      <c r="BI1197" s="2">
        <v>1.1065442108003599E-3</v>
      </c>
      <c r="BJ1197" s="2">
        <v>1.1065442108003599E-3</v>
      </c>
      <c r="BK1197" s="2">
        <v>1.10654421101222E-3</v>
      </c>
      <c r="BL1197" s="2">
        <f t="shared" si="226"/>
        <v>-1</v>
      </c>
      <c r="BM1197" s="2">
        <v>1.1065442110315101E-3</v>
      </c>
      <c r="BN1197" s="2">
        <v>0</v>
      </c>
      <c r="BO1197" s="2">
        <v>0</v>
      </c>
      <c r="BP1197" s="2">
        <f t="shared" si="227"/>
        <v>1</v>
      </c>
    </row>
    <row r="1198" spans="1:68" x14ac:dyDescent="0.2">
      <c r="A1198">
        <v>1192</v>
      </c>
      <c r="B1198">
        <f t="shared" si="218"/>
        <v>1</v>
      </c>
      <c r="D1198">
        <f t="shared" si="219"/>
        <v>0</v>
      </c>
      <c r="E1198">
        <f t="shared" si="220"/>
        <v>0</v>
      </c>
      <c r="F1198" s="16" t="s">
        <v>6296</v>
      </c>
      <c r="G1198" s="16" t="s">
        <v>4686</v>
      </c>
      <c r="H1198" s="16" t="s">
        <v>6292</v>
      </c>
      <c r="I1198" s="16" t="s">
        <v>6297</v>
      </c>
      <c r="J1198" t="s">
        <v>1191</v>
      </c>
      <c r="K1198" s="8" t="s">
        <v>3459</v>
      </c>
      <c r="L1198" s="2">
        <v>1.09566131282048E-3</v>
      </c>
      <c r="M1198" s="2">
        <v>1.09566131282048E-3</v>
      </c>
      <c r="N1198" s="2">
        <v>1.09566131278324E-3</v>
      </c>
      <c r="O1198" s="2">
        <v>1.0956613127981699E-3</v>
      </c>
      <c r="P1198" s="2">
        <v>1.0956613128684199E-3</v>
      </c>
      <c r="Q1198" s="2">
        <v>1.0956613128684199E-3</v>
      </c>
      <c r="R1198" s="2">
        <v>1.09566131278298E-3</v>
      </c>
      <c r="S1198" s="2">
        <f t="shared" si="228"/>
        <v>0</v>
      </c>
      <c r="T1198" s="2">
        <v>1.0956613128066701E-3</v>
      </c>
      <c r="U1198" s="2">
        <v>6.35968907474284E-2</v>
      </c>
      <c r="V1198" s="2">
        <v>1.48095134071537</v>
      </c>
      <c r="W1198" s="2">
        <v>1.0956613128454899E-3</v>
      </c>
      <c r="X1198" s="2">
        <v>1.0956613128454899E-3</v>
      </c>
      <c r="Y1198" s="2">
        <v>1.0956613127222101E-3</v>
      </c>
      <c r="Z1198" s="2">
        <f t="shared" si="221"/>
        <v>0</v>
      </c>
      <c r="AA1198" s="2">
        <v>1.09566131274852E-3</v>
      </c>
      <c r="AB1198" s="2">
        <v>1.3739509538360499E-62</v>
      </c>
      <c r="AC1198" s="2">
        <v>2.4722135205802699E-42</v>
      </c>
      <c r="AD1198" s="2">
        <f t="shared" si="222"/>
        <v>0</v>
      </c>
      <c r="AE1198" s="2">
        <v>1.9721903630768702E-3</v>
      </c>
      <c r="AF1198" s="2">
        <v>1.9721903630768702E-3</v>
      </c>
      <c r="AG1198" s="2">
        <v>1.9721903629354499E-3</v>
      </c>
      <c r="AH1198" s="2">
        <v>1.9721903629490701E-3</v>
      </c>
      <c r="AI1198" s="2">
        <v>1.9721903630529501E-3</v>
      </c>
      <c r="AJ1198" s="2">
        <v>1.9721903630529501E-3</v>
      </c>
      <c r="AK1198" s="2">
        <v>1.9721903629352799E-3</v>
      </c>
      <c r="AL1198" s="2">
        <f t="shared" si="217"/>
        <v>0</v>
      </c>
      <c r="AM1198" s="2">
        <v>1.9721903629537699E-3</v>
      </c>
      <c r="AN1198" s="2">
        <v>4.8376333111198902E-5</v>
      </c>
      <c r="AO1198" s="2">
        <v>1.4693150187919899</v>
      </c>
      <c r="AP1198" s="2">
        <v>1.8229250095269699E-3</v>
      </c>
      <c r="AQ1198" s="2">
        <v>1.8229250095269699E-3</v>
      </c>
      <c r="AR1198" s="2">
        <v>1.8229250093065199E-3</v>
      </c>
      <c r="AS1198" s="2">
        <f t="shared" si="223"/>
        <v>0</v>
      </c>
      <c r="AT1198" s="2">
        <v>1.82292500931624E-3</v>
      </c>
      <c r="AU1198" s="2">
        <v>0</v>
      </c>
      <c r="AV1198" s="2">
        <v>0</v>
      </c>
      <c r="AW1198" s="2">
        <f t="shared" si="224"/>
        <v>0</v>
      </c>
      <c r="AX1198" s="2">
        <v>1.92846050284463E-3</v>
      </c>
      <c r="AY1198" s="2">
        <v>1.92846050284463E-3</v>
      </c>
      <c r="AZ1198" s="2">
        <v>1.92846050300704E-3</v>
      </c>
      <c r="BA1198" s="2">
        <v>1.92846050300977E-3</v>
      </c>
      <c r="BB1198" s="2">
        <v>1.1198370104798399E-3</v>
      </c>
      <c r="BC1198" s="2">
        <v>1.1198370104798399E-3</v>
      </c>
      <c r="BD1198" s="2">
        <v>1.1198370103579899E-3</v>
      </c>
      <c r="BE1198" s="2">
        <f t="shared" si="225"/>
        <v>-1</v>
      </c>
      <c r="BF1198" s="2">
        <v>1.1198370103744401E-3</v>
      </c>
      <c r="BG1198" s="2">
        <v>0</v>
      </c>
      <c r="BH1198" s="2">
        <v>0</v>
      </c>
      <c r="BI1198" s="2">
        <v>1.1065442108003599E-3</v>
      </c>
      <c r="BJ1198" s="2">
        <v>1.1065442108003599E-3</v>
      </c>
      <c r="BK1198" s="2">
        <v>1.1065442108342E-3</v>
      </c>
      <c r="BL1198" s="2">
        <f t="shared" si="226"/>
        <v>-1</v>
      </c>
      <c r="BM1198" s="2">
        <v>1.1065442108495599E-3</v>
      </c>
      <c r="BN1198" s="2">
        <v>0</v>
      </c>
      <c r="BO1198" s="2">
        <v>0</v>
      </c>
      <c r="BP1198" s="2">
        <f t="shared" si="227"/>
        <v>1</v>
      </c>
    </row>
    <row r="1199" spans="1:68" x14ac:dyDescent="0.2">
      <c r="A1199">
        <v>1193</v>
      </c>
      <c r="B1199">
        <f t="shared" si="218"/>
        <v>0</v>
      </c>
      <c r="D1199">
        <f t="shared" si="219"/>
        <v>0</v>
      </c>
      <c r="E1199">
        <f t="shared" si="220"/>
        <v>0</v>
      </c>
      <c r="F1199" s="16" t="s">
        <v>6298</v>
      </c>
      <c r="G1199" s="16" t="s">
        <v>4686</v>
      </c>
      <c r="H1199" s="16" t="s">
        <v>6292</v>
      </c>
      <c r="I1199" s="16" t="s">
        <v>6299</v>
      </c>
      <c r="J1199" t="s">
        <v>1192</v>
      </c>
      <c r="K1199" s="8" t="s">
        <v>3460</v>
      </c>
      <c r="L1199" s="2">
        <v>1.09566131282048E-3</v>
      </c>
      <c r="M1199" s="2">
        <v>1.09566131282048E-3</v>
      </c>
      <c r="N1199" s="2">
        <v>1.09566131313392E-3</v>
      </c>
      <c r="O1199" s="2">
        <v>1.0956613132184099E-3</v>
      </c>
      <c r="P1199" s="2">
        <v>1.0956613128684199E-3</v>
      </c>
      <c r="Q1199" s="2">
        <v>1.0956613128684199E-3</v>
      </c>
      <c r="R1199" s="2">
        <v>1.09566131351239E-3</v>
      </c>
      <c r="S1199" s="2">
        <f t="shared" si="228"/>
        <v>1</v>
      </c>
      <c r="T1199" s="2">
        <v>1.0956613135766899E-3</v>
      </c>
      <c r="U1199" s="2">
        <v>8.3100339972171596E-74</v>
      </c>
      <c r="V1199" s="2">
        <v>1.7404176694301301E-85</v>
      </c>
      <c r="W1199" s="2">
        <v>1.0956613128454899E-3</v>
      </c>
      <c r="X1199" s="2">
        <v>1.0956613128454899E-3</v>
      </c>
      <c r="Y1199" s="2">
        <v>1.0956613127294701E-3</v>
      </c>
      <c r="Z1199" s="2">
        <f t="shared" si="221"/>
        <v>-1</v>
      </c>
      <c r="AA1199" s="2">
        <v>1.0956613128319901E-3</v>
      </c>
      <c r="AB1199" s="2">
        <v>1.9076064431745501E-89</v>
      </c>
      <c r="AC1199" s="2">
        <v>9.4235067254824204E-118</v>
      </c>
      <c r="AD1199" s="2">
        <f t="shared" si="222"/>
        <v>1</v>
      </c>
      <c r="AE1199" s="2">
        <v>1.9721903630768702E-3</v>
      </c>
      <c r="AF1199" s="2">
        <v>1.9721903630768702E-3</v>
      </c>
      <c r="AG1199" s="2">
        <v>1.9721903634841199E-3</v>
      </c>
      <c r="AH1199" s="2">
        <v>1.97219036356625E-3</v>
      </c>
      <c r="AI1199" s="2">
        <v>1.9721903630529501E-3</v>
      </c>
      <c r="AJ1199" s="2">
        <v>1.9721903630529501E-3</v>
      </c>
      <c r="AK1199" s="2">
        <v>1.9721903636650698E-3</v>
      </c>
      <c r="AL1199" s="2">
        <f t="shared" si="217"/>
        <v>1</v>
      </c>
      <c r="AM1199" s="2">
        <v>1.9721903637427199E-3</v>
      </c>
      <c r="AN1199" s="2">
        <v>7.2352481451004297E-20</v>
      </c>
      <c r="AO1199" s="2">
        <v>1.7169841115983801E-22</v>
      </c>
      <c r="AP1199" s="2">
        <v>1.8229250095269699E-3</v>
      </c>
      <c r="AQ1199" s="2">
        <v>1.8229250095269699E-3</v>
      </c>
      <c r="AR1199" s="2">
        <v>1.82292500963286E-3</v>
      </c>
      <c r="AS1199" s="2">
        <f t="shared" si="223"/>
        <v>-1</v>
      </c>
      <c r="AT1199" s="2">
        <v>1.8229250097084699E-3</v>
      </c>
      <c r="AU1199" s="2">
        <v>0</v>
      </c>
      <c r="AV1199" s="2">
        <v>0</v>
      </c>
      <c r="AW1199" s="2">
        <f t="shared" si="224"/>
        <v>1</v>
      </c>
      <c r="AX1199" s="2">
        <v>1.92846050284463E-3</v>
      </c>
      <c r="AY1199" s="2">
        <v>1.92846050284463E-3</v>
      </c>
      <c r="AZ1199" s="2">
        <v>1.92846050359588E-3</v>
      </c>
      <c r="BA1199" s="2">
        <v>1.92846050364541E-3</v>
      </c>
      <c r="BB1199" s="2">
        <v>1.1198370104798399E-3</v>
      </c>
      <c r="BC1199" s="2">
        <v>1.1198370104798399E-3</v>
      </c>
      <c r="BD1199" s="2">
        <v>1.1198370109981E-3</v>
      </c>
      <c r="BE1199" s="2">
        <f t="shared" si="225"/>
        <v>-1</v>
      </c>
      <c r="BF1199" s="2">
        <v>1.1198370110863799E-3</v>
      </c>
      <c r="BG1199" s="2">
        <v>0</v>
      </c>
      <c r="BH1199" s="2">
        <v>0</v>
      </c>
      <c r="BI1199" s="2">
        <v>1.1065442108003599E-3</v>
      </c>
      <c r="BJ1199" s="2">
        <v>1.1065442108003599E-3</v>
      </c>
      <c r="BK1199" s="2">
        <v>1.10654421128579E-3</v>
      </c>
      <c r="BL1199" s="2">
        <f t="shared" si="226"/>
        <v>-1</v>
      </c>
      <c r="BM1199" s="2">
        <v>1.10654421134534E-3</v>
      </c>
      <c r="BN1199" s="2">
        <v>0</v>
      </c>
      <c r="BO1199" s="2">
        <v>0</v>
      </c>
      <c r="BP1199" s="2">
        <f t="shared" si="227"/>
        <v>1</v>
      </c>
    </row>
    <row r="1200" spans="1:68" x14ac:dyDescent="0.2">
      <c r="A1200">
        <v>1194</v>
      </c>
      <c r="B1200">
        <f t="shared" si="218"/>
        <v>0</v>
      </c>
      <c r="D1200">
        <f t="shared" si="219"/>
        <v>0</v>
      </c>
      <c r="E1200">
        <f t="shared" si="220"/>
        <v>0</v>
      </c>
      <c r="F1200" s="16" t="s">
        <v>6300</v>
      </c>
      <c r="G1200" s="16" t="s">
        <v>4686</v>
      </c>
      <c r="H1200" s="16" t="s">
        <v>6292</v>
      </c>
      <c r="I1200" s="16" t="s">
        <v>6301</v>
      </c>
      <c r="J1200" t="s">
        <v>1193</v>
      </c>
      <c r="K1200" s="8" t="s">
        <v>3461</v>
      </c>
      <c r="L1200" s="2">
        <v>1.09566131282048E-3</v>
      </c>
      <c r="M1200" s="2">
        <v>1.09566131282048E-3</v>
      </c>
      <c r="N1200" s="2">
        <v>1.09566131369672E-3</v>
      </c>
      <c r="O1200" s="2">
        <v>1.0956613137922901E-3</v>
      </c>
      <c r="P1200" s="2">
        <v>1.0956613128684199E-3</v>
      </c>
      <c r="Q1200" s="2">
        <v>1.0956613128684199E-3</v>
      </c>
      <c r="R1200" s="2">
        <v>1.09566131357942E-3</v>
      </c>
      <c r="S1200" s="2">
        <f t="shared" si="228"/>
        <v>-1</v>
      </c>
      <c r="T1200" s="2">
        <v>1.09566131367646E-3</v>
      </c>
      <c r="U1200" s="2">
        <v>4.2318163975584598E-6</v>
      </c>
      <c r="V1200" s="2">
        <v>1.9264603843543102E-9</v>
      </c>
      <c r="W1200" s="2">
        <v>1.0956613128454899E-3</v>
      </c>
      <c r="X1200" s="2">
        <v>1.0956613128454899E-3</v>
      </c>
      <c r="Y1200" s="2">
        <v>1.09566131310422E-3</v>
      </c>
      <c r="Z1200" s="2">
        <f t="shared" si="221"/>
        <v>-1</v>
      </c>
      <c r="AA1200" s="2">
        <v>1.0956613132015801E-3</v>
      </c>
      <c r="AB1200" s="2">
        <v>1.6140012181793999E-169</v>
      </c>
      <c r="AC1200" s="2">
        <v>1.04037144547543E-234</v>
      </c>
      <c r="AD1200" s="2">
        <f t="shared" si="222"/>
        <v>1</v>
      </c>
      <c r="AE1200" s="2">
        <v>1.9721903630768702E-3</v>
      </c>
      <c r="AF1200" s="2">
        <v>1.9721903630768702E-3</v>
      </c>
      <c r="AG1200" s="2">
        <v>1.9721903635255798E-3</v>
      </c>
      <c r="AH1200" s="2">
        <v>1.9721903636338101E-3</v>
      </c>
      <c r="AI1200" s="2">
        <v>1.9721903630529501E-3</v>
      </c>
      <c r="AJ1200" s="2">
        <v>1.9721903630529501E-3</v>
      </c>
      <c r="AK1200" s="2">
        <v>1.97219036391933E-3</v>
      </c>
      <c r="AL1200" s="2">
        <f t="shared" si="217"/>
        <v>1</v>
      </c>
      <c r="AM1200" s="2">
        <v>1.9721903640107898E-3</v>
      </c>
      <c r="AN1200" s="2">
        <v>1.46929200443389E-107</v>
      </c>
      <c r="AO1200" s="2">
        <v>1.5241452844239899E-114</v>
      </c>
      <c r="AP1200" s="2">
        <v>1.8229250095269699E-3</v>
      </c>
      <c r="AQ1200" s="2">
        <v>1.8229250095269699E-3</v>
      </c>
      <c r="AR1200" s="2">
        <v>1.8229250097840501E-3</v>
      </c>
      <c r="AS1200" s="2">
        <f t="shared" si="223"/>
        <v>-1</v>
      </c>
      <c r="AT1200" s="2">
        <v>1.8229250098575199E-3</v>
      </c>
      <c r="AU1200" s="2">
        <v>0</v>
      </c>
      <c r="AV1200" s="2">
        <v>0</v>
      </c>
      <c r="AW1200" s="2">
        <f t="shared" si="224"/>
        <v>1</v>
      </c>
      <c r="AX1200" s="2">
        <v>1.92846050284463E-3</v>
      </c>
      <c r="AY1200" s="2">
        <v>1.92846050284463E-3</v>
      </c>
      <c r="AZ1200" s="2">
        <v>1.9284605040932399E-3</v>
      </c>
      <c r="BA1200" s="2">
        <v>1.9284605041312299E-3</v>
      </c>
      <c r="BB1200" s="2">
        <v>1.1198370104798399E-3</v>
      </c>
      <c r="BC1200" s="2">
        <v>1.1198370104798399E-3</v>
      </c>
      <c r="BD1200" s="2">
        <v>1.1198370111455201E-3</v>
      </c>
      <c r="BE1200" s="2">
        <f t="shared" si="225"/>
        <v>-1</v>
      </c>
      <c r="BF1200" s="2">
        <v>1.11983701124934E-3</v>
      </c>
      <c r="BG1200" s="2">
        <v>0</v>
      </c>
      <c r="BH1200" s="2">
        <v>0</v>
      </c>
      <c r="BI1200" s="2">
        <v>1.1065442108003599E-3</v>
      </c>
      <c r="BJ1200" s="2">
        <v>1.1065442108003599E-3</v>
      </c>
      <c r="BK1200" s="2">
        <v>1.1065442114274399E-3</v>
      </c>
      <c r="BL1200" s="2">
        <f t="shared" si="226"/>
        <v>-1</v>
      </c>
      <c r="BM1200" s="2">
        <v>1.1065442114968E-3</v>
      </c>
      <c r="BN1200" s="2">
        <v>0</v>
      </c>
      <c r="BO1200" s="2">
        <v>0</v>
      </c>
      <c r="BP1200" s="2">
        <f t="shared" si="227"/>
        <v>1</v>
      </c>
    </row>
    <row r="1201" spans="1:68" x14ac:dyDescent="0.2">
      <c r="A1201">
        <v>1195</v>
      </c>
      <c r="B1201">
        <f t="shared" si="218"/>
        <v>0</v>
      </c>
      <c r="D1201">
        <f t="shared" si="219"/>
        <v>0</v>
      </c>
      <c r="E1201">
        <f t="shared" si="220"/>
        <v>0</v>
      </c>
      <c r="F1201" s="16" t="s">
        <v>6302</v>
      </c>
      <c r="G1201" s="16" t="s">
        <v>4686</v>
      </c>
      <c r="H1201" s="16" t="s">
        <v>6292</v>
      </c>
      <c r="I1201" s="16" t="s">
        <v>6303</v>
      </c>
      <c r="J1201" t="s">
        <v>1194</v>
      </c>
      <c r="K1201" s="8" t="s">
        <v>3462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f t="shared" si="228"/>
        <v>0</v>
      </c>
      <c r="T1201" s="2">
        <v>0</v>
      </c>
      <c r="U1201" s="2">
        <v>1</v>
      </c>
      <c r="V1201" s="2" t="s">
        <v>7968</v>
      </c>
      <c r="W1201" s="2">
        <v>0</v>
      </c>
      <c r="X1201" s="2">
        <v>0</v>
      </c>
      <c r="Y1201" s="2">
        <v>0</v>
      </c>
      <c r="Z1201" s="2">
        <f t="shared" si="221"/>
        <v>0</v>
      </c>
      <c r="AA1201" s="2">
        <v>0</v>
      </c>
      <c r="AB1201" s="2">
        <v>1</v>
      </c>
      <c r="AC1201" s="2" t="s">
        <v>7968</v>
      </c>
      <c r="AD1201" s="2">
        <f t="shared" si="222"/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f t="shared" si="217"/>
        <v>0</v>
      </c>
      <c r="AM1201" s="2">
        <v>0</v>
      </c>
      <c r="AN1201" s="2">
        <v>1</v>
      </c>
      <c r="AO1201" s="2" t="s">
        <v>7968</v>
      </c>
      <c r="AP1201" s="2">
        <v>0</v>
      </c>
      <c r="AQ1201" s="2">
        <v>0</v>
      </c>
      <c r="AR1201" s="2">
        <v>0</v>
      </c>
      <c r="AS1201" s="2">
        <f t="shared" si="223"/>
        <v>0</v>
      </c>
      <c r="AT1201" s="2">
        <v>0</v>
      </c>
      <c r="AU1201" s="2">
        <v>1</v>
      </c>
      <c r="AV1201" s="2" t="s">
        <v>7968</v>
      </c>
      <c r="AW1201" s="2">
        <f t="shared" si="224"/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f t="shared" si="225"/>
        <v>0</v>
      </c>
      <c r="BF1201" s="2">
        <v>0</v>
      </c>
      <c r="BG1201" s="2">
        <v>1</v>
      </c>
      <c r="BH1201" s="2" t="s">
        <v>7968</v>
      </c>
      <c r="BI1201" s="2">
        <v>0</v>
      </c>
      <c r="BJ1201" s="2">
        <v>0</v>
      </c>
      <c r="BK1201" s="2">
        <v>0</v>
      </c>
      <c r="BL1201" s="2">
        <f t="shared" si="226"/>
        <v>0</v>
      </c>
      <c r="BM1201" s="2">
        <v>0</v>
      </c>
      <c r="BN1201" s="2">
        <v>1</v>
      </c>
      <c r="BO1201" s="2" t="s">
        <v>7968</v>
      </c>
      <c r="BP1201" s="2">
        <f t="shared" si="227"/>
        <v>0</v>
      </c>
    </row>
    <row r="1202" spans="1:68" x14ac:dyDescent="0.2">
      <c r="A1202">
        <v>1196</v>
      </c>
      <c r="B1202">
        <f t="shared" si="218"/>
        <v>1</v>
      </c>
      <c r="D1202">
        <f t="shared" si="219"/>
        <v>0</v>
      </c>
      <c r="E1202">
        <f t="shared" si="220"/>
        <v>0</v>
      </c>
      <c r="F1202" s="16" t="s">
        <v>6304</v>
      </c>
      <c r="G1202" s="16" t="s">
        <v>4686</v>
      </c>
      <c r="H1202" s="16" t="s">
        <v>6292</v>
      </c>
      <c r="I1202" s="16" t="s">
        <v>6303</v>
      </c>
      <c r="J1202" t="s">
        <v>1195</v>
      </c>
      <c r="K1202" s="8" t="s">
        <v>3462</v>
      </c>
      <c r="L1202" s="2">
        <v>1.09566131282048E-3</v>
      </c>
      <c r="M1202" s="2">
        <v>1.76198828825412E-2</v>
      </c>
      <c r="N1202" s="2">
        <v>1.1043384025627801E-3</v>
      </c>
      <c r="O1202" s="2">
        <v>1.09740456363823E-3</v>
      </c>
      <c r="P1202" s="2">
        <v>1.0956613128684199E-3</v>
      </c>
      <c r="Q1202" s="2">
        <v>1.7619882756305199E-2</v>
      </c>
      <c r="R1202" s="2">
        <v>1.1068736569537301E-3</v>
      </c>
      <c r="S1202" s="2">
        <f t="shared" si="228"/>
        <v>0</v>
      </c>
      <c r="T1202" s="2">
        <v>1.09787219250591E-3</v>
      </c>
      <c r="U1202" s="2">
        <v>2.7885212594965599E-20</v>
      </c>
      <c r="V1202" s="2">
        <v>0.70042089260936202</v>
      </c>
      <c r="W1202" s="2">
        <v>1.0956613128454899E-3</v>
      </c>
      <c r="X1202" s="2">
        <v>1.7619882827244499E-2</v>
      </c>
      <c r="Y1202" s="2">
        <v>1.10395420192903E-3</v>
      </c>
      <c r="Z1202" s="2">
        <f t="shared" si="221"/>
        <v>0</v>
      </c>
      <c r="AA1202" s="2">
        <v>1.0974624735627201E-3</v>
      </c>
      <c r="AB1202" s="2">
        <v>3.4448152615902098E-6</v>
      </c>
      <c r="AC1202" s="2">
        <v>1.3750127394489799</v>
      </c>
      <c r="AD1202" s="2">
        <f t="shared" si="222"/>
        <v>0</v>
      </c>
      <c r="AE1202" s="2">
        <v>1.9721903630768702E-3</v>
      </c>
      <c r="AF1202" s="2">
        <v>3.2128320817483999E-2</v>
      </c>
      <c r="AG1202" s="2">
        <v>1.9859790049501199E-3</v>
      </c>
      <c r="AH1202" s="2">
        <v>1.9756443172761601E-3</v>
      </c>
      <c r="AI1202" s="2">
        <v>1.9721903630529501E-3</v>
      </c>
      <c r="AJ1202" s="2">
        <v>3.2128320866536497E-2</v>
      </c>
      <c r="AK1202" s="2">
        <v>1.9884839485950498E-3</v>
      </c>
      <c r="AL1202" s="2">
        <f t="shared" si="217"/>
        <v>0</v>
      </c>
      <c r="AM1202" s="2">
        <v>1.97604988493394E-3</v>
      </c>
      <c r="AN1202" s="2">
        <v>1.2311770175118999E-16</v>
      </c>
      <c r="AO1202" s="2">
        <v>1.0727722903788099</v>
      </c>
      <c r="AP1202" s="2">
        <v>1.8229250095269699E-3</v>
      </c>
      <c r="AQ1202" s="2">
        <v>4.96503930034492E-2</v>
      </c>
      <c r="AR1202" s="2">
        <v>1.8495886628211999E-3</v>
      </c>
      <c r="AS1202" s="2">
        <f t="shared" si="223"/>
        <v>0</v>
      </c>
      <c r="AT1202" s="2">
        <v>1.8286514559006401E-3</v>
      </c>
      <c r="AU1202" s="2">
        <v>0</v>
      </c>
      <c r="AV1202" s="2">
        <v>6.9402600806225397E-161</v>
      </c>
      <c r="AW1202" s="2">
        <f t="shared" si="224"/>
        <v>0</v>
      </c>
      <c r="AX1202" s="2">
        <v>1.92846050284463E-3</v>
      </c>
      <c r="AY1202" s="2">
        <v>5.7080512220274097E-2</v>
      </c>
      <c r="AZ1202" s="2">
        <v>1.9530927066262001E-3</v>
      </c>
      <c r="BA1202" s="2">
        <v>1.9343247932793999E-3</v>
      </c>
      <c r="BB1202" s="2">
        <v>1.1198370104798399E-3</v>
      </c>
      <c r="BC1202" s="2">
        <v>3.1770261138082401E-2</v>
      </c>
      <c r="BD1202" s="2">
        <v>1.1336143102985299E-3</v>
      </c>
      <c r="BE1202" s="2">
        <f t="shared" si="225"/>
        <v>-1</v>
      </c>
      <c r="BF1202" s="2">
        <v>1.1233388384286999E-3</v>
      </c>
      <c r="BG1202" s="2">
        <v>0</v>
      </c>
      <c r="BH1202" s="2">
        <v>0</v>
      </c>
      <c r="BI1202" s="2">
        <v>1.1065442108003599E-3</v>
      </c>
      <c r="BJ1202" s="2">
        <v>4.2039334257269301E-2</v>
      </c>
      <c r="BK1202" s="2">
        <v>1.1363178715230601E-3</v>
      </c>
      <c r="BL1202" s="2">
        <f t="shared" si="226"/>
        <v>-1</v>
      </c>
      <c r="BM1202" s="2">
        <v>1.1133273588776001E-3</v>
      </c>
      <c r="BN1202" s="2">
        <v>0</v>
      </c>
      <c r="BO1202" s="2">
        <v>0</v>
      </c>
      <c r="BP1202" s="2">
        <f t="shared" si="227"/>
        <v>1</v>
      </c>
    </row>
    <row r="1203" spans="1:68" x14ac:dyDescent="0.2">
      <c r="A1203">
        <v>1197</v>
      </c>
      <c r="B1203">
        <f t="shared" si="218"/>
        <v>0</v>
      </c>
      <c r="D1203">
        <f t="shared" si="219"/>
        <v>0</v>
      </c>
      <c r="E1203">
        <f t="shared" si="220"/>
        <v>0</v>
      </c>
      <c r="F1203" s="16" t="s">
        <v>6305</v>
      </c>
      <c r="G1203" s="16" t="s">
        <v>4686</v>
      </c>
      <c r="H1203" s="16" t="s">
        <v>6292</v>
      </c>
      <c r="I1203" s="16" t="s">
        <v>4699</v>
      </c>
      <c r="J1203" t="s">
        <v>1196</v>
      </c>
      <c r="K1203" s="8" t="s">
        <v>3463</v>
      </c>
      <c r="L1203" s="2">
        <v>0</v>
      </c>
      <c r="M1203" s="2">
        <v>1.65242215697207E-2</v>
      </c>
      <c r="N1203" s="2">
        <v>8.5285738213341195E-6</v>
      </c>
      <c r="O1203" s="2">
        <v>1.74325078861818E-6</v>
      </c>
      <c r="P1203" s="2">
        <v>0</v>
      </c>
      <c r="Q1203" s="2">
        <v>1.6524221443436699E-2</v>
      </c>
      <c r="R1203" s="2">
        <v>1.1089803731435799E-5</v>
      </c>
      <c r="S1203" s="2">
        <f t="shared" si="228"/>
        <v>0</v>
      </c>
      <c r="T1203" s="2">
        <v>2.2108798370041698E-6</v>
      </c>
      <c r="U1203" s="2">
        <v>2.7885212594965599E-20</v>
      </c>
      <c r="V1203" s="2">
        <v>0.69156018545239895</v>
      </c>
      <c r="W1203" s="2">
        <v>0</v>
      </c>
      <c r="X1203" s="2">
        <v>1.6524221514399001E-2</v>
      </c>
      <c r="Y1203" s="2">
        <v>8.1612069080499605E-6</v>
      </c>
      <c r="Z1203" s="2">
        <f t="shared" si="221"/>
        <v>0</v>
      </c>
      <c r="AA1203" s="2">
        <v>1.80116064402936E-6</v>
      </c>
      <c r="AB1203" s="2">
        <v>9.4839448594017199E-6</v>
      </c>
      <c r="AC1203" s="2">
        <v>1.3795355686958299</v>
      </c>
      <c r="AD1203" s="2">
        <f t="shared" si="222"/>
        <v>0</v>
      </c>
      <c r="AE1203" s="2">
        <v>0</v>
      </c>
      <c r="AF1203" s="2">
        <v>3.0156130454407098E-2</v>
      </c>
      <c r="AG1203" s="2">
        <v>1.3737879519952E-5</v>
      </c>
      <c r="AH1203" s="2">
        <v>3.4539544020445102E-6</v>
      </c>
      <c r="AI1203" s="2">
        <v>0</v>
      </c>
      <c r="AJ1203" s="2">
        <v>3.0156130503483501E-2</v>
      </c>
      <c r="AK1203" s="2">
        <v>1.6233471849881499E-5</v>
      </c>
      <c r="AL1203" s="2">
        <f t="shared" si="217"/>
        <v>0</v>
      </c>
      <c r="AM1203" s="2">
        <v>3.8595219344337904E-6</v>
      </c>
      <c r="AN1203" s="2">
        <v>1.2311770175118999E-16</v>
      </c>
      <c r="AO1203" s="2">
        <v>1.0727722903788099</v>
      </c>
      <c r="AP1203" s="2">
        <v>0</v>
      </c>
      <c r="AQ1203" s="2">
        <v>4.7827467993922297E-2</v>
      </c>
      <c r="AR1203" s="2">
        <v>2.6620953184216499E-5</v>
      </c>
      <c r="AS1203" s="2">
        <f t="shared" si="223"/>
        <v>0</v>
      </c>
      <c r="AT1203" s="2">
        <v>5.7264465567046702E-6</v>
      </c>
      <c r="AU1203" s="2">
        <v>2.2144102144878801E-123</v>
      </c>
      <c r="AV1203" s="2">
        <v>1.97378336266077E-2</v>
      </c>
      <c r="AW1203" s="2">
        <f t="shared" si="224"/>
        <v>0</v>
      </c>
      <c r="AX1203" s="2">
        <v>0</v>
      </c>
      <c r="AY1203" s="2">
        <v>5.5152051717429498E-2</v>
      </c>
      <c r="AZ1203" s="2">
        <v>2.46095146564614E-5</v>
      </c>
      <c r="BA1203" s="2">
        <v>5.8642903651053696E-6</v>
      </c>
      <c r="BB1203" s="2">
        <v>0</v>
      </c>
      <c r="BC1203" s="2">
        <v>3.0650424127602601E-2</v>
      </c>
      <c r="BD1203" s="2">
        <v>1.3704255009079701E-5</v>
      </c>
      <c r="BE1203" s="2">
        <f t="shared" si="225"/>
        <v>0</v>
      </c>
      <c r="BF1203" s="2">
        <v>3.50182809190105E-6</v>
      </c>
      <c r="BG1203" s="2">
        <v>2.06056833316396E-160</v>
      </c>
      <c r="BH1203" s="2">
        <v>0.105191517274813</v>
      </c>
      <c r="BI1203" s="2">
        <v>0</v>
      </c>
      <c r="BJ1203" s="2">
        <v>4.0932790046468999E-2</v>
      </c>
      <c r="BK1203" s="2">
        <v>2.9734502526155901E-5</v>
      </c>
      <c r="BL1203" s="2">
        <f t="shared" si="226"/>
        <v>0</v>
      </c>
      <c r="BM1203" s="2">
        <v>6.7831478051053904E-6</v>
      </c>
      <c r="BN1203" s="2">
        <v>1.24218402722711E-31</v>
      </c>
      <c r="BO1203" s="2">
        <v>0.732544372027358</v>
      </c>
      <c r="BP1203" s="2">
        <f t="shared" si="227"/>
        <v>0</v>
      </c>
    </row>
    <row r="1204" spans="1:68" x14ac:dyDescent="0.2">
      <c r="A1204">
        <v>1198</v>
      </c>
      <c r="B1204">
        <f t="shared" si="218"/>
        <v>0</v>
      </c>
      <c r="D1204">
        <f t="shared" si="219"/>
        <v>0</v>
      </c>
      <c r="E1204">
        <f t="shared" si="220"/>
        <v>0</v>
      </c>
      <c r="F1204" s="16" t="s">
        <v>6306</v>
      </c>
      <c r="G1204" s="16" t="s">
        <v>4682</v>
      </c>
      <c r="H1204" s="16" t="s">
        <v>6307</v>
      </c>
      <c r="I1204" s="16" t="s">
        <v>6308</v>
      </c>
      <c r="J1204" t="s">
        <v>1197</v>
      </c>
      <c r="K1204" s="8" t="s">
        <v>3464</v>
      </c>
      <c r="L1204" s="2">
        <v>-1.2691832661654801</v>
      </c>
      <c r="M1204" s="2">
        <v>3.9768457198233398E-4</v>
      </c>
      <c r="N1204" s="2">
        <v>0</v>
      </c>
      <c r="O1204" s="2">
        <v>0</v>
      </c>
      <c r="P1204" s="2">
        <v>-1.2691832660594999</v>
      </c>
      <c r="Q1204" s="2">
        <v>3.97684568668633E-4</v>
      </c>
      <c r="R1204" s="2">
        <v>0</v>
      </c>
      <c r="S1204" s="2">
        <f t="shared" si="228"/>
        <v>0</v>
      </c>
      <c r="T1204" s="2">
        <v>0</v>
      </c>
      <c r="U1204" s="2">
        <v>1</v>
      </c>
      <c r="V1204" s="2" t="s">
        <v>7968</v>
      </c>
      <c r="W1204" s="2">
        <v>-1.26918326609967</v>
      </c>
      <c r="X1204" s="2">
        <v>-0.55586955166748997</v>
      </c>
      <c r="Y1204" s="2">
        <v>0</v>
      </c>
      <c r="Z1204" s="2">
        <f t="shared" si="221"/>
        <v>0</v>
      </c>
      <c r="AA1204" s="2">
        <v>0</v>
      </c>
      <c r="AB1204" s="2">
        <v>1</v>
      </c>
      <c r="AC1204" s="2" t="s">
        <v>7968</v>
      </c>
      <c r="AD1204" s="2">
        <f t="shared" si="222"/>
        <v>0</v>
      </c>
      <c r="AE1204" s="2">
        <v>-0.67985168670004104</v>
      </c>
      <c r="AF1204" s="2">
        <v>7.2565441116426198E-4</v>
      </c>
      <c r="AG1204" s="2">
        <v>0</v>
      </c>
      <c r="AH1204" s="2">
        <v>0</v>
      </c>
      <c r="AI1204" s="2">
        <v>-0.67985168673001894</v>
      </c>
      <c r="AJ1204" s="2">
        <v>7.2565441235998302E-4</v>
      </c>
      <c r="AK1204" s="2">
        <v>0</v>
      </c>
      <c r="AL1204" s="2">
        <f t="shared" si="217"/>
        <v>0</v>
      </c>
      <c r="AM1204" s="2">
        <v>0</v>
      </c>
      <c r="AN1204" s="2">
        <v>1</v>
      </c>
      <c r="AO1204" s="2" t="s">
        <v>7968</v>
      </c>
      <c r="AP1204" s="2">
        <v>-0.78211333391843396</v>
      </c>
      <c r="AQ1204" s="2">
        <v>-0.63863092999129301</v>
      </c>
      <c r="AR1204" s="2">
        <v>0</v>
      </c>
      <c r="AS1204" s="2">
        <f t="shared" si="223"/>
        <v>0</v>
      </c>
      <c r="AT1204" s="2">
        <v>0</v>
      </c>
      <c r="AU1204" s="2">
        <v>1</v>
      </c>
      <c r="AV1204" s="2" t="s">
        <v>7968</v>
      </c>
      <c r="AW1204" s="2">
        <f t="shared" si="224"/>
        <v>0</v>
      </c>
      <c r="AX1204" s="2">
        <v>-3.5242013380508501</v>
      </c>
      <c r="AY1204" s="2">
        <v>1.3928520415408599E-3</v>
      </c>
      <c r="AZ1204" s="2">
        <v>0</v>
      </c>
      <c r="BA1204" s="2">
        <v>0</v>
      </c>
      <c r="BB1204" s="2">
        <v>-0.98707747021453196</v>
      </c>
      <c r="BC1204" s="2">
        <v>9.6598487821471896E-4</v>
      </c>
      <c r="BD1204" s="2">
        <v>0</v>
      </c>
      <c r="BE1204" s="2">
        <f t="shared" si="225"/>
        <v>0</v>
      </c>
      <c r="BF1204" s="2">
        <v>0</v>
      </c>
      <c r="BG1204" s="2">
        <v>1</v>
      </c>
      <c r="BH1204" s="2" t="s">
        <v>7968</v>
      </c>
      <c r="BI1204" s="2">
        <v>-1.00435672224093</v>
      </c>
      <c r="BJ1204" s="2">
        <v>-0.84471884105842399</v>
      </c>
      <c r="BK1204" s="2">
        <v>0</v>
      </c>
      <c r="BL1204" s="2">
        <f t="shared" si="226"/>
        <v>0</v>
      </c>
      <c r="BM1204" s="2">
        <v>0</v>
      </c>
      <c r="BN1204" s="2">
        <v>1</v>
      </c>
      <c r="BO1204" s="2" t="s">
        <v>7968</v>
      </c>
      <c r="BP1204" s="2">
        <f t="shared" si="227"/>
        <v>0</v>
      </c>
    </row>
    <row r="1205" spans="1:68" x14ac:dyDescent="0.2">
      <c r="A1205">
        <v>1199</v>
      </c>
      <c r="B1205">
        <f t="shared" si="218"/>
        <v>0</v>
      </c>
      <c r="D1205">
        <f t="shared" si="219"/>
        <v>0</v>
      </c>
      <c r="E1205">
        <f t="shared" si="220"/>
        <v>0</v>
      </c>
      <c r="F1205" s="16" t="s">
        <v>6309</v>
      </c>
      <c r="G1205" s="16" t="s">
        <v>4682</v>
      </c>
      <c r="H1205" s="16" t="s">
        <v>6307</v>
      </c>
      <c r="I1205" s="16" t="s">
        <v>4831</v>
      </c>
      <c r="J1205" t="s">
        <v>1198</v>
      </c>
      <c r="K1205" s="8" t="s">
        <v>3465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f t="shared" si="228"/>
        <v>0</v>
      </c>
      <c r="T1205" s="2">
        <v>0</v>
      </c>
      <c r="U1205" s="2">
        <v>1</v>
      </c>
      <c r="V1205" s="2" t="s">
        <v>7968</v>
      </c>
      <c r="W1205" s="2">
        <v>0</v>
      </c>
      <c r="X1205" s="2">
        <v>0</v>
      </c>
      <c r="Y1205" s="2">
        <v>0</v>
      </c>
      <c r="Z1205" s="2">
        <f t="shared" si="221"/>
        <v>0</v>
      </c>
      <c r="AA1205" s="2">
        <v>0</v>
      </c>
      <c r="AB1205" s="2">
        <v>1</v>
      </c>
      <c r="AC1205" s="2" t="s">
        <v>7968</v>
      </c>
      <c r="AD1205" s="2">
        <f t="shared" si="222"/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f t="shared" si="217"/>
        <v>0</v>
      </c>
      <c r="AM1205" s="2">
        <v>0</v>
      </c>
      <c r="AN1205" s="2">
        <v>1</v>
      </c>
      <c r="AO1205" s="2" t="s">
        <v>7968</v>
      </c>
      <c r="AP1205" s="2">
        <v>0</v>
      </c>
      <c r="AQ1205" s="2">
        <v>0</v>
      </c>
      <c r="AR1205" s="2">
        <v>0</v>
      </c>
      <c r="AS1205" s="2">
        <f t="shared" si="223"/>
        <v>0</v>
      </c>
      <c r="AT1205" s="2">
        <v>0</v>
      </c>
      <c r="AU1205" s="2">
        <v>1</v>
      </c>
      <c r="AV1205" s="2" t="s">
        <v>7968</v>
      </c>
      <c r="AW1205" s="2">
        <f t="shared" si="224"/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f t="shared" si="225"/>
        <v>0</v>
      </c>
      <c r="BF1205" s="2">
        <v>0</v>
      </c>
      <c r="BG1205" s="2">
        <v>1</v>
      </c>
      <c r="BH1205" s="2" t="s">
        <v>7968</v>
      </c>
      <c r="BI1205" s="2">
        <v>0</v>
      </c>
      <c r="BJ1205" s="2">
        <v>0</v>
      </c>
      <c r="BK1205" s="2">
        <v>0</v>
      </c>
      <c r="BL1205" s="2">
        <f t="shared" si="226"/>
        <v>0</v>
      </c>
      <c r="BM1205" s="2">
        <v>0</v>
      </c>
      <c r="BN1205" s="2">
        <v>1</v>
      </c>
      <c r="BO1205" s="2" t="s">
        <v>7968</v>
      </c>
      <c r="BP1205" s="2">
        <f t="shared" si="227"/>
        <v>0</v>
      </c>
    </row>
    <row r="1206" spans="1:68" x14ac:dyDescent="0.2">
      <c r="A1206">
        <v>1200</v>
      </c>
      <c r="B1206">
        <f t="shared" si="218"/>
        <v>0</v>
      </c>
      <c r="D1206">
        <f t="shared" si="219"/>
        <v>0</v>
      </c>
      <c r="E1206">
        <f t="shared" si="220"/>
        <v>0</v>
      </c>
      <c r="F1206" s="16" t="s">
        <v>6310</v>
      </c>
      <c r="G1206" s="16" t="s">
        <v>4682</v>
      </c>
      <c r="H1206" s="16" t="s">
        <v>6311</v>
      </c>
      <c r="I1206" s="16" t="s">
        <v>6312</v>
      </c>
      <c r="J1206" t="s">
        <v>1199</v>
      </c>
      <c r="K1206" s="8" t="s">
        <v>3466</v>
      </c>
      <c r="L1206" s="2">
        <v>-5.7737264642599402E-3</v>
      </c>
      <c r="M1206" s="2">
        <v>9.3759902065937504E-4</v>
      </c>
      <c r="N1206" s="2">
        <v>1.12556274839717E-7</v>
      </c>
      <c r="O1206" s="2">
        <v>0</v>
      </c>
      <c r="P1206" s="2">
        <v>-5.7737264207498203E-3</v>
      </c>
      <c r="Q1206" s="2">
        <v>9.3759901879929795E-4</v>
      </c>
      <c r="R1206" s="2">
        <v>8.1656075569999699E-8</v>
      </c>
      <c r="S1206" s="2">
        <f t="shared" si="228"/>
        <v>0</v>
      </c>
      <c r="T1206" s="2">
        <v>0</v>
      </c>
      <c r="U1206" s="2">
        <v>1</v>
      </c>
      <c r="V1206" s="2">
        <v>1.1040091762795201</v>
      </c>
      <c r="W1206" s="2">
        <v>-5.7737264417301003E-3</v>
      </c>
      <c r="X1206" s="2">
        <v>9.3759902004923203E-4</v>
      </c>
      <c r="Y1206" s="2">
        <v>1.5775264403011801E-7</v>
      </c>
      <c r="Z1206" s="2">
        <f t="shared" si="221"/>
        <v>0</v>
      </c>
      <c r="AA1206" s="2">
        <v>0</v>
      </c>
      <c r="AB1206" s="2">
        <v>1</v>
      </c>
      <c r="AC1206" s="2">
        <v>0.99123101026052995</v>
      </c>
      <c r="AD1206" s="2">
        <f t="shared" si="222"/>
        <v>0</v>
      </c>
      <c r="AE1206" s="2">
        <v>-1.05302181736215E-2</v>
      </c>
      <c r="AF1206" s="2">
        <v>1.69361394398322E-3</v>
      </c>
      <c r="AG1206" s="2">
        <v>2.4231437224310098E-7</v>
      </c>
      <c r="AH1206" s="2">
        <v>0</v>
      </c>
      <c r="AI1206" s="2">
        <v>-1.0530218190932999E-2</v>
      </c>
      <c r="AJ1206" s="2">
        <v>1.6936139447949301E-3</v>
      </c>
      <c r="AK1206" s="2">
        <v>1.1687750266079901E-7</v>
      </c>
      <c r="AL1206" s="2">
        <f t="shared" si="217"/>
        <v>0</v>
      </c>
      <c r="AM1206" s="2">
        <v>0</v>
      </c>
      <c r="AN1206" s="2">
        <v>1</v>
      </c>
      <c r="AO1206" s="2">
        <v>0.81436186712459402</v>
      </c>
      <c r="AP1206" s="2">
        <v>-8.8420867567147905E-3</v>
      </c>
      <c r="AQ1206" s="2">
        <v>1.47454126921384E-3</v>
      </c>
      <c r="AR1206" s="2">
        <v>2.3868322633450402E-7</v>
      </c>
      <c r="AS1206" s="2">
        <f t="shared" si="223"/>
        <v>0</v>
      </c>
      <c r="AT1206" s="2">
        <v>0</v>
      </c>
      <c r="AU1206" s="2">
        <v>1</v>
      </c>
      <c r="AV1206" s="2">
        <v>1.48062103387767</v>
      </c>
      <c r="AW1206" s="2">
        <f t="shared" si="224"/>
        <v>0</v>
      </c>
      <c r="AX1206" s="2">
        <v>-1.89793952401426E-2</v>
      </c>
      <c r="AY1206" s="2">
        <v>2.8327213070948902E-3</v>
      </c>
      <c r="AZ1206" s="2">
        <v>2.20417832226037E-7</v>
      </c>
      <c r="BA1206" s="2">
        <v>0</v>
      </c>
      <c r="BB1206" s="2">
        <v>-1.10283711846671E-2</v>
      </c>
      <c r="BC1206" s="2">
        <v>1.62513619319091E-3</v>
      </c>
      <c r="BD1206" s="2">
        <v>1.3287885135439699E-7</v>
      </c>
      <c r="BE1206" s="2">
        <f t="shared" si="225"/>
        <v>0</v>
      </c>
      <c r="BF1206" s="2">
        <v>0</v>
      </c>
      <c r="BG1206" s="2">
        <v>1</v>
      </c>
      <c r="BH1206" s="2">
        <v>0.74108606356969398</v>
      </c>
      <c r="BI1206" s="2">
        <v>-9.5403754207221102E-3</v>
      </c>
      <c r="BJ1206" s="2">
        <v>1.5553373351000601E-3</v>
      </c>
      <c r="BK1206" s="2">
        <v>6.0875634128660802E-8</v>
      </c>
      <c r="BL1206" s="2">
        <f t="shared" si="226"/>
        <v>0</v>
      </c>
      <c r="BM1206" s="2">
        <v>0</v>
      </c>
      <c r="BN1206" s="2">
        <v>1</v>
      </c>
      <c r="BO1206" s="2">
        <v>0.28387154799595199</v>
      </c>
      <c r="BP1206" s="2">
        <f t="shared" si="227"/>
        <v>0</v>
      </c>
    </row>
    <row r="1207" spans="1:68" x14ac:dyDescent="0.2">
      <c r="A1207">
        <v>1201</v>
      </c>
      <c r="B1207">
        <f t="shared" si="218"/>
        <v>1</v>
      </c>
      <c r="D1207">
        <f t="shared" si="219"/>
        <v>0</v>
      </c>
      <c r="E1207">
        <f t="shared" si="220"/>
        <v>0</v>
      </c>
      <c r="F1207" s="16" t="s">
        <v>6313</v>
      </c>
      <c r="G1207" s="16" t="s">
        <v>4682</v>
      </c>
      <c r="H1207" s="16" t="s">
        <v>6311</v>
      </c>
      <c r="I1207" s="16" t="s">
        <v>6312</v>
      </c>
      <c r="J1207" t="s">
        <v>1200</v>
      </c>
      <c r="K1207" s="8" t="s">
        <v>3467</v>
      </c>
      <c r="L1207" s="2">
        <v>5.7264738840982798E-4</v>
      </c>
      <c r="M1207" s="2">
        <v>7.0655892969697202E-3</v>
      </c>
      <c r="N1207" s="2">
        <v>1.59174226677732E-3</v>
      </c>
      <c r="O1207" s="2">
        <v>1.5687162477908299E-3</v>
      </c>
      <c r="P1207" s="2">
        <v>5.7264738882445399E-4</v>
      </c>
      <c r="Q1207" s="2">
        <v>7.0655892535161201E-3</v>
      </c>
      <c r="R1207" s="2">
        <v>1.5976671171278999E-3</v>
      </c>
      <c r="S1207" s="2">
        <f t="shared" si="228"/>
        <v>0</v>
      </c>
      <c r="T1207" s="2">
        <v>1.5714687307918701E-3</v>
      </c>
      <c r="U1207" s="2">
        <v>5.5644575627470695E-22</v>
      </c>
      <c r="V1207" s="2">
        <v>0.196309897343175</v>
      </c>
      <c r="W1207" s="2">
        <v>5.7264738815196805E-4</v>
      </c>
      <c r="X1207" s="2">
        <v>7.0655892744693697E-3</v>
      </c>
      <c r="Y1207" s="2">
        <v>1.59481078525927E-3</v>
      </c>
      <c r="Z1207" s="2">
        <f t="shared" si="221"/>
        <v>0</v>
      </c>
      <c r="AA1207" s="2">
        <v>1.57136651917574E-3</v>
      </c>
      <c r="AB1207" s="2">
        <v>9.3870747868232298E-25</v>
      </c>
      <c r="AC1207" s="2">
        <v>0.64099800781702998</v>
      </c>
      <c r="AD1207" s="2">
        <f t="shared" si="222"/>
        <v>0</v>
      </c>
      <c r="AE1207" s="2">
        <v>1.03076529913707E-3</v>
      </c>
      <c r="AF1207" s="2">
        <v>1.2855571272499099E-2</v>
      </c>
      <c r="AG1207" s="2">
        <v>2.8736978961450602E-3</v>
      </c>
      <c r="AH1207" s="2">
        <v>2.82893211940034E-3</v>
      </c>
      <c r="AI1207" s="2">
        <v>1.0307652991221399E-3</v>
      </c>
      <c r="AJ1207" s="2">
        <v>1.2855571289782401E-2</v>
      </c>
      <c r="AK1207" s="2">
        <v>2.8655075831256599E-3</v>
      </c>
      <c r="AL1207" s="2">
        <f t="shared" si="217"/>
        <v>0</v>
      </c>
      <c r="AM1207" s="2">
        <v>2.8285060299602801E-3</v>
      </c>
      <c r="AN1207" s="2">
        <v>0.105510964303467</v>
      </c>
      <c r="AO1207" s="2">
        <v>0.36543749849229201</v>
      </c>
      <c r="AP1207" s="2">
        <v>9.5275176200109498E-4</v>
      </c>
      <c r="AQ1207" s="2">
        <v>1.09914453578347E-2</v>
      </c>
      <c r="AR1207" s="2">
        <v>2.64733458170005E-3</v>
      </c>
      <c r="AS1207" s="2">
        <f t="shared" si="223"/>
        <v>0</v>
      </c>
      <c r="AT1207" s="2">
        <v>2.6097480262917199E-3</v>
      </c>
      <c r="AU1207" s="2">
        <v>0</v>
      </c>
      <c r="AV1207" s="2">
        <v>0</v>
      </c>
      <c r="AW1207" s="2">
        <f t="shared" si="224"/>
        <v>0</v>
      </c>
      <c r="AX1207" s="2">
        <v>1.89288285760973E-3</v>
      </c>
      <c r="AY1207" s="2">
        <v>2.2969441211398101E-2</v>
      </c>
      <c r="AZ1207" s="2">
        <v>4.9824267084621499E-3</v>
      </c>
      <c r="BA1207" s="2">
        <v>4.9081157436851796E-3</v>
      </c>
      <c r="BB1207" s="2">
        <v>1.09917744105012E-3</v>
      </c>
      <c r="BC1207" s="2">
        <v>1.3345349492253401E-2</v>
      </c>
      <c r="BD1207" s="2">
        <v>2.8920912526769899E-3</v>
      </c>
      <c r="BE1207" s="2">
        <f t="shared" si="225"/>
        <v>-1</v>
      </c>
      <c r="BF1207" s="2">
        <v>2.8505923405281399E-3</v>
      </c>
      <c r="BG1207" s="2">
        <v>0</v>
      </c>
      <c r="BH1207" s="2">
        <v>0</v>
      </c>
      <c r="BI1207" s="2">
        <v>1.0861298763044001E-3</v>
      </c>
      <c r="BJ1207" s="2">
        <v>1.1829850503985301E-2</v>
      </c>
      <c r="BK1207" s="2">
        <v>2.8519973354085401E-3</v>
      </c>
      <c r="BL1207" s="2">
        <f t="shared" si="226"/>
        <v>-1</v>
      </c>
      <c r="BM1207" s="2">
        <v>2.81703814807783E-3</v>
      </c>
      <c r="BN1207" s="2">
        <v>0</v>
      </c>
      <c r="BO1207" s="2">
        <v>0</v>
      </c>
      <c r="BP1207" s="2">
        <f t="shared" si="227"/>
        <v>1</v>
      </c>
    </row>
    <row r="1208" spans="1:68" x14ac:dyDescent="0.2">
      <c r="A1208">
        <v>1202</v>
      </c>
      <c r="B1208">
        <f t="shared" si="218"/>
        <v>1</v>
      </c>
      <c r="D1208">
        <f t="shared" si="219"/>
        <v>0</v>
      </c>
      <c r="E1208">
        <f t="shared" si="220"/>
        <v>0</v>
      </c>
      <c r="F1208" s="16" t="s">
        <v>6314</v>
      </c>
      <c r="G1208" s="16" t="s">
        <v>4682</v>
      </c>
      <c r="H1208" s="16" t="s">
        <v>6311</v>
      </c>
      <c r="I1208" s="16" t="s">
        <v>6315</v>
      </c>
      <c r="J1208" t="s">
        <v>1201</v>
      </c>
      <c r="K1208" s="8" t="s">
        <v>3468</v>
      </c>
      <c r="L1208" s="2">
        <v>2.6140188068078999E-4</v>
      </c>
      <c r="M1208" s="2">
        <v>5.7694757391751599E-3</v>
      </c>
      <c r="N1208" s="2">
        <v>2.9607885783641802E-4</v>
      </c>
      <c r="O1208" s="2">
        <v>2.7243591998779901E-4</v>
      </c>
      <c r="P1208" s="2">
        <v>2.6140188069222599E-4</v>
      </c>
      <c r="Q1208" s="2">
        <v>5.76947569566485E-3</v>
      </c>
      <c r="R1208" s="2">
        <v>3.02310818236666E-4</v>
      </c>
      <c r="S1208" s="2">
        <f t="shared" si="228"/>
        <v>0</v>
      </c>
      <c r="T1208" s="2">
        <v>2.7528255213503199E-4</v>
      </c>
      <c r="U1208" s="2">
        <v>2.1077443274131599E-27</v>
      </c>
      <c r="V1208" s="2">
        <v>0.16227725539058299</v>
      </c>
      <c r="W1208" s="2">
        <v>2.61401880686757E-4</v>
      </c>
      <c r="X1208" s="2">
        <v>5.7694757166452202E-3</v>
      </c>
      <c r="Y1208" s="2">
        <v>2.9988655244218902E-4</v>
      </c>
      <c r="Z1208" s="2">
        <f t="shared" si="221"/>
        <v>0</v>
      </c>
      <c r="AA1208" s="2">
        <v>2.7568530526110102E-4</v>
      </c>
      <c r="AB1208" s="2">
        <v>1.2687877329142401E-34</v>
      </c>
      <c r="AC1208" s="2">
        <v>0.46937337790197597</v>
      </c>
      <c r="AD1208" s="2">
        <f t="shared" si="222"/>
        <v>0</v>
      </c>
      <c r="AE1208" s="2">
        <v>4.7052338522542299E-4</v>
      </c>
      <c r="AF1208" s="2">
        <v>1.05225668684689E-2</v>
      </c>
      <c r="AG1208" s="2">
        <v>5.41926819994263E-4</v>
      </c>
      <c r="AH1208" s="2">
        <v>4.9610327560673699E-4</v>
      </c>
      <c r="AI1208" s="2">
        <v>4.70523385219717E-4</v>
      </c>
      <c r="AJ1208" s="2">
        <v>1.05225668857805E-2</v>
      </c>
      <c r="AK1208" s="2">
        <v>5.3315982718485301E-4</v>
      </c>
      <c r="AL1208" s="2">
        <f t="shared" si="217"/>
        <v>0</v>
      </c>
      <c r="AM1208" s="2">
        <v>4.95505544925569E-4</v>
      </c>
      <c r="AN1208" s="2">
        <v>8.2329784736079104E-2</v>
      </c>
      <c r="AO1208" s="2">
        <v>0.30330696062211498</v>
      </c>
      <c r="AP1208" s="2">
        <v>4.3491179277265499E-4</v>
      </c>
      <c r="AQ1208" s="2">
        <v>8.8350145410811803E-3</v>
      </c>
      <c r="AR1208" s="2">
        <v>4.9862602347624998E-4</v>
      </c>
      <c r="AS1208" s="2">
        <f t="shared" si="223"/>
        <v>0</v>
      </c>
      <c r="AT1208" s="2">
        <v>4.5751223797381999E-4</v>
      </c>
      <c r="AU1208" s="2">
        <v>0</v>
      </c>
      <c r="AV1208" s="2">
        <v>2.5300660099954698E-16</v>
      </c>
      <c r="AW1208" s="2">
        <f t="shared" si="224"/>
        <v>0</v>
      </c>
      <c r="AX1208" s="2">
        <v>8.6406250848261796E-4</v>
      </c>
      <c r="AY1208" s="2">
        <v>1.89653444912724E-2</v>
      </c>
      <c r="AZ1208" s="2">
        <v>9.7679861871492702E-4</v>
      </c>
      <c r="BA1208" s="2">
        <v>9.0196188235540495E-4</v>
      </c>
      <c r="BB1208" s="2">
        <v>5.0175213593412404E-4</v>
      </c>
      <c r="BC1208" s="2">
        <v>1.10202120605437E-2</v>
      </c>
      <c r="BD1208" s="2">
        <v>5.6748203884519899E-4</v>
      </c>
      <c r="BE1208" s="2">
        <f t="shared" si="225"/>
        <v>-1</v>
      </c>
      <c r="BF1208" s="2">
        <v>5.24697753145085E-4</v>
      </c>
      <c r="BG1208" s="2">
        <v>0</v>
      </c>
      <c r="BH1208" s="2">
        <v>0</v>
      </c>
      <c r="BI1208" s="2">
        <v>4.9579618826557301E-4</v>
      </c>
      <c r="BJ1208" s="2">
        <v>9.5323131478382596E-3</v>
      </c>
      <c r="BK1208" s="2">
        <v>5.5551227975358497E-4</v>
      </c>
      <c r="BL1208" s="2">
        <f t="shared" si="226"/>
        <v>-1</v>
      </c>
      <c r="BM1208" s="2">
        <v>5.1927113929825205E-4</v>
      </c>
      <c r="BN1208" s="2">
        <v>0</v>
      </c>
      <c r="BO1208" s="2">
        <v>0</v>
      </c>
      <c r="BP1208" s="2">
        <f t="shared" si="227"/>
        <v>1</v>
      </c>
    </row>
    <row r="1209" spans="1:68" x14ac:dyDescent="0.2">
      <c r="A1209">
        <v>1203</v>
      </c>
      <c r="B1209">
        <f t="shared" si="218"/>
        <v>1</v>
      </c>
      <c r="D1209">
        <f t="shared" si="219"/>
        <v>0</v>
      </c>
      <c r="E1209">
        <f t="shared" si="220"/>
        <v>0</v>
      </c>
      <c r="F1209" s="16" t="s">
        <v>6316</v>
      </c>
      <c r="G1209" s="16" t="s">
        <v>4686</v>
      </c>
      <c r="H1209" s="16" t="s">
        <v>6311</v>
      </c>
      <c r="I1209" s="16" t="s">
        <v>6317</v>
      </c>
      <c r="J1209" t="s">
        <v>1202</v>
      </c>
      <c r="K1209" s="8" t="s">
        <v>3469</v>
      </c>
      <c r="L1209" s="2">
        <v>2.6140188068078999E-4</v>
      </c>
      <c r="M1209" s="2">
        <v>5.7694757391751599E-3</v>
      </c>
      <c r="N1209" s="2">
        <v>2.9607885740721897E-4</v>
      </c>
      <c r="O1209" s="2">
        <v>2.7243591946044801E-4</v>
      </c>
      <c r="P1209" s="2">
        <v>2.6140188069222599E-4</v>
      </c>
      <c r="Q1209" s="2">
        <v>5.76947569566485E-3</v>
      </c>
      <c r="R1209" s="2">
        <v>3.02310818754383E-4</v>
      </c>
      <c r="S1209" s="2">
        <f t="shared" si="228"/>
        <v>0</v>
      </c>
      <c r="T1209" s="2">
        <v>2.7528255259191798E-4</v>
      </c>
      <c r="U1209" s="2">
        <v>2.1077443274131599E-27</v>
      </c>
      <c r="V1209" s="2">
        <v>0.16227725539058299</v>
      </c>
      <c r="W1209" s="2">
        <v>2.61401880686757E-4</v>
      </c>
      <c r="X1209" s="2">
        <v>5.7694757166452202E-3</v>
      </c>
      <c r="Y1209" s="2">
        <v>2.9988655299479603E-4</v>
      </c>
      <c r="Z1209" s="2">
        <f t="shared" si="221"/>
        <v>0</v>
      </c>
      <c r="AA1209" s="2">
        <v>2.7568530531229998E-4</v>
      </c>
      <c r="AB1209" s="2">
        <v>1.2687877329142401E-34</v>
      </c>
      <c r="AC1209" s="2">
        <v>0.46937337790197597</v>
      </c>
      <c r="AD1209" s="2">
        <f t="shared" si="222"/>
        <v>0</v>
      </c>
      <c r="AE1209" s="2">
        <v>4.7052338522542299E-4</v>
      </c>
      <c r="AF1209" s="2">
        <v>1.05225668684689E-2</v>
      </c>
      <c r="AG1209" s="2">
        <v>5.4192682030423196E-4</v>
      </c>
      <c r="AH1209" s="2">
        <v>4.96103276147006E-4</v>
      </c>
      <c r="AI1209" s="2">
        <v>4.70523385219717E-4</v>
      </c>
      <c r="AJ1209" s="2">
        <v>1.05225668857805E-2</v>
      </c>
      <c r="AK1209" s="2">
        <v>5.3315982805883803E-4</v>
      </c>
      <c r="AL1209" s="2">
        <f t="shared" si="217"/>
        <v>0</v>
      </c>
      <c r="AM1209" s="2">
        <v>4.9550554643228596E-4</v>
      </c>
      <c r="AN1209" s="2">
        <v>8.2329784736079104E-2</v>
      </c>
      <c r="AO1209" s="2">
        <v>0.30330696062211498</v>
      </c>
      <c r="AP1209" s="2">
        <v>4.3491179277265499E-4</v>
      </c>
      <c r="AQ1209" s="2">
        <v>8.8350145410811803E-3</v>
      </c>
      <c r="AR1209" s="2">
        <v>4.9862602326019797E-4</v>
      </c>
      <c r="AS1209" s="2">
        <f t="shared" si="223"/>
        <v>0</v>
      </c>
      <c r="AT1209" s="2">
        <v>4.5751223742771798E-4</v>
      </c>
      <c r="AU1209" s="2">
        <v>0</v>
      </c>
      <c r="AV1209" s="2">
        <v>2.5300660099954698E-16</v>
      </c>
      <c r="AW1209" s="2">
        <f t="shared" si="224"/>
        <v>0</v>
      </c>
      <c r="AX1209" s="2">
        <v>8.6406250848261796E-4</v>
      </c>
      <c r="AY1209" s="2">
        <v>1.89653444912724E-2</v>
      </c>
      <c r="AZ1209" s="2">
        <v>9.7679861878230997E-4</v>
      </c>
      <c r="BA1209" s="2">
        <v>9.01961881794688E-4</v>
      </c>
      <c r="BB1209" s="2">
        <v>5.0175213593412404E-4</v>
      </c>
      <c r="BC1209" s="2">
        <v>1.10202120605437E-2</v>
      </c>
      <c r="BD1209" s="2">
        <v>5.6748203926272405E-4</v>
      </c>
      <c r="BE1209" s="2">
        <f t="shared" si="225"/>
        <v>-1</v>
      </c>
      <c r="BF1209" s="2">
        <v>5.2469775347692503E-4</v>
      </c>
      <c r="BG1209" s="2">
        <v>0</v>
      </c>
      <c r="BH1209" s="2">
        <v>0</v>
      </c>
      <c r="BI1209" s="2">
        <v>4.9579618826557301E-4</v>
      </c>
      <c r="BJ1209" s="2">
        <v>9.5323131478382596E-3</v>
      </c>
      <c r="BK1209" s="2">
        <v>5.5551228000940897E-4</v>
      </c>
      <c r="BL1209" s="2">
        <f t="shared" si="226"/>
        <v>-1</v>
      </c>
      <c r="BM1209" s="2">
        <v>5.19271139837153E-4</v>
      </c>
      <c r="BN1209" s="2">
        <v>0</v>
      </c>
      <c r="BO1209" s="2">
        <v>0</v>
      </c>
      <c r="BP1209" s="2">
        <f t="shared" si="227"/>
        <v>1</v>
      </c>
    </row>
    <row r="1210" spans="1:68" x14ac:dyDescent="0.2">
      <c r="A1210">
        <v>1204</v>
      </c>
      <c r="B1210">
        <f t="shared" si="218"/>
        <v>0</v>
      </c>
      <c r="D1210">
        <f t="shared" si="219"/>
        <v>0</v>
      </c>
      <c r="E1210">
        <f t="shared" si="220"/>
        <v>0</v>
      </c>
      <c r="F1210" s="16" t="s">
        <v>6318</v>
      </c>
      <c r="G1210" s="16" t="s">
        <v>4686</v>
      </c>
      <c r="H1210" s="16" t="s">
        <v>6311</v>
      </c>
      <c r="I1210" s="16" t="s">
        <v>6317</v>
      </c>
      <c r="J1210" t="s">
        <v>1203</v>
      </c>
      <c r="K1210" s="8" t="s">
        <v>3470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f t="shared" si="228"/>
        <v>0</v>
      </c>
      <c r="T1210" s="2">
        <v>0</v>
      </c>
      <c r="U1210" s="2">
        <v>1</v>
      </c>
      <c r="V1210" s="2" t="s">
        <v>7968</v>
      </c>
      <c r="W1210" s="2">
        <v>0</v>
      </c>
      <c r="X1210" s="2">
        <v>0</v>
      </c>
      <c r="Y1210" s="2">
        <v>0</v>
      </c>
      <c r="Z1210" s="2">
        <f t="shared" si="221"/>
        <v>0</v>
      </c>
      <c r="AA1210" s="2">
        <v>0</v>
      </c>
      <c r="AB1210" s="2">
        <v>1</v>
      </c>
      <c r="AC1210" s="2" t="s">
        <v>7968</v>
      </c>
      <c r="AD1210" s="2">
        <f t="shared" si="222"/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f t="shared" si="217"/>
        <v>0</v>
      </c>
      <c r="AM1210" s="2">
        <v>0</v>
      </c>
      <c r="AN1210" s="2">
        <v>1</v>
      </c>
      <c r="AO1210" s="2" t="s">
        <v>7968</v>
      </c>
      <c r="AP1210" s="2">
        <v>0</v>
      </c>
      <c r="AQ1210" s="2">
        <v>0</v>
      </c>
      <c r="AR1210" s="2">
        <v>0</v>
      </c>
      <c r="AS1210" s="2">
        <f t="shared" si="223"/>
        <v>0</v>
      </c>
      <c r="AT1210" s="2">
        <v>0</v>
      </c>
      <c r="AU1210" s="2">
        <v>1</v>
      </c>
      <c r="AV1210" s="2" t="s">
        <v>7968</v>
      </c>
      <c r="AW1210" s="2">
        <f t="shared" si="224"/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f t="shared" si="225"/>
        <v>0</v>
      </c>
      <c r="BF1210" s="2">
        <v>0</v>
      </c>
      <c r="BG1210" s="2">
        <v>1</v>
      </c>
      <c r="BH1210" s="2" t="s">
        <v>7968</v>
      </c>
      <c r="BI1210" s="2">
        <v>0</v>
      </c>
      <c r="BJ1210" s="2">
        <v>0</v>
      </c>
      <c r="BK1210" s="2">
        <v>0</v>
      </c>
      <c r="BL1210" s="2">
        <f t="shared" si="226"/>
        <v>0</v>
      </c>
      <c r="BM1210" s="2">
        <v>0</v>
      </c>
      <c r="BN1210" s="2">
        <v>1</v>
      </c>
      <c r="BO1210" s="2" t="s">
        <v>7968</v>
      </c>
      <c r="BP1210" s="2">
        <f t="shared" si="227"/>
        <v>0</v>
      </c>
    </row>
    <row r="1211" spans="1:68" x14ac:dyDescent="0.2">
      <c r="A1211">
        <v>1205</v>
      </c>
      <c r="B1211">
        <f t="shared" si="218"/>
        <v>1</v>
      </c>
      <c r="D1211">
        <f t="shared" si="219"/>
        <v>0</v>
      </c>
      <c r="E1211">
        <f t="shared" si="220"/>
        <v>0</v>
      </c>
      <c r="F1211" s="16" t="s">
        <v>6319</v>
      </c>
      <c r="G1211" s="16" t="s">
        <v>4686</v>
      </c>
      <c r="H1211" s="16" t="s">
        <v>6311</v>
      </c>
      <c r="I1211" s="16" t="s">
        <v>6320</v>
      </c>
      <c r="J1211" t="s">
        <v>1204</v>
      </c>
      <c r="K1211" s="8" t="s">
        <v>3471</v>
      </c>
      <c r="L1211" s="2">
        <v>0</v>
      </c>
      <c r="M1211" s="2">
        <v>5.5080738584943698E-3</v>
      </c>
      <c r="N1211" s="2">
        <v>3.4660070542794002E-5</v>
      </c>
      <c r="O1211" s="2">
        <v>1.10340378753437E-5</v>
      </c>
      <c r="P1211" s="2">
        <v>0</v>
      </c>
      <c r="Q1211" s="2">
        <v>5.5080738149726203E-3</v>
      </c>
      <c r="R1211" s="2">
        <v>4.0893515876770497E-5</v>
      </c>
      <c r="S1211" s="2">
        <f t="shared" si="228"/>
        <v>0</v>
      </c>
      <c r="T1211" s="2">
        <v>1.3880670720113001E-5</v>
      </c>
      <c r="U1211" s="2">
        <v>2.1077443274131599E-27</v>
      </c>
      <c r="V1211" s="2">
        <v>0.16227725539058299</v>
      </c>
      <c r="W1211" s="2">
        <v>0</v>
      </c>
      <c r="X1211" s="2">
        <v>5.5080738359584601E-3</v>
      </c>
      <c r="Y1211" s="2">
        <v>3.8476495432470001E-5</v>
      </c>
      <c r="Z1211" s="2">
        <f t="shared" si="221"/>
        <v>0</v>
      </c>
      <c r="AA1211" s="2">
        <v>1.4283425268837999E-5</v>
      </c>
      <c r="AB1211" s="2">
        <v>1.2687877329142401E-34</v>
      </c>
      <c r="AC1211" s="2">
        <v>0.46937337790197597</v>
      </c>
      <c r="AD1211" s="2">
        <f t="shared" si="222"/>
        <v>0</v>
      </c>
      <c r="AE1211" s="2">
        <v>0</v>
      </c>
      <c r="AF1211" s="2">
        <v>1.0052043483243501E-2</v>
      </c>
      <c r="AG1211" s="2">
        <v>7.1396293566885894E-5</v>
      </c>
      <c r="AH1211" s="2">
        <v>2.5579888176813299E-5</v>
      </c>
      <c r="AI1211" s="2">
        <v>0</v>
      </c>
      <c r="AJ1211" s="2">
        <v>1.0052043500560701E-2</v>
      </c>
      <c r="AK1211" s="2">
        <v>6.2631010324183298E-5</v>
      </c>
      <c r="AL1211" s="2">
        <f t="shared" si="217"/>
        <v>0</v>
      </c>
      <c r="AM1211" s="2">
        <v>2.4982159159426201E-5</v>
      </c>
      <c r="AN1211" s="2">
        <v>8.2329784736079104E-2</v>
      </c>
      <c r="AO1211" s="2">
        <v>0.30330696062211498</v>
      </c>
      <c r="AP1211" s="2">
        <v>0</v>
      </c>
      <c r="AQ1211" s="2">
        <v>8.4001027483085206E-3</v>
      </c>
      <c r="AR1211" s="2">
        <v>6.37080904161291E-5</v>
      </c>
      <c r="AS1211" s="2">
        <f t="shared" si="223"/>
        <v>0</v>
      </c>
      <c r="AT1211" s="2">
        <v>2.2600445129545301E-5</v>
      </c>
      <c r="AU1211" s="2">
        <v>2.79928010431011E-8</v>
      </c>
      <c r="AV1211" s="2">
        <v>0.25559955393876499</v>
      </c>
      <c r="AW1211" s="2">
        <f t="shared" si="224"/>
        <v>0</v>
      </c>
      <c r="AX1211" s="2">
        <v>0</v>
      </c>
      <c r="AY1211" s="2">
        <v>1.8101281982789801E-2</v>
      </c>
      <c r="AZ1211" s="2">
        <v>1.12732753078313E-4</v>
      </c>
      <c r="BA1211" s="2">
        <v>3.7899372263974398E-5</v>
      </c>
      <c r="BB1211" s="2">
        <v>0</v>
      </c>
      <c r="BC1211" s="2">
        <v>1.05184599246096E-2</v>
      </c>
      <c r="BD1211" s="2">
        <v>6.5723145089904196E-5</v>
      </c>
      <c r="BE1211" s="2">
        <f t="shared" si="225"/>
        <v>-1</v>
      </c>
      <c r="BF1211" s="2">
        <v>2.29456172204803E-5</v>
      </c>
      <c r="BG1211" s="2">
        <v>3.5392932694876297E-141</v>
      </c>
      <c r="BH1211" s="2">
        <v>2.27765326477827E-8</v>
      </c>
      <c r="BI1211" s="2">
        <v>0</v>
      </c>
      <c r="BJ1211" s="2">
        <v>9.03651695957269E-3</v>
      </c>
      <c r="BK1211" s="2">
        <v>5.9710440756949299E-5</v>
      </c>
      <c r="BL1211" s="2">
        <f t="shared" si="226"/>
        <v>-1</v>
      </c>
      <c r="BM1211" s="2">
        <v>2.3474949430501299E-5</v>
      </c>
      <c r="BN1211" s="2">
        <v>7.7765608166842802E-125</v>
      </c>
      <c r="BO1211" s="2">
        <v>5.4490030797572802E-11</v>
      </c>
      <c r="BP1211" s="2">
        <f t="shared" si="227"/>
        <v>1</v>
      </c>
    </row>
    <row r="1212" spans="1:68" x14ac:dyDescent="0.2">
      <c r="A1212">
        <v>1206</v>
      </c>
      <c r="B1212">
        <f t="shared" si="218"/>
        <v>1</v>
      </c>
      <c r="D1212">
        <f t="shared" si="219"/>
        <v>0</v>
      </c>
      <c r="E1212">
        <f t="shared" si="220"/>
        <v>0</v>
      </c>
      <c r="F1212" s="16" t="s">
        <v>6321</v>
      </c>
      <c r="G1212" s="16" t="s">
        <v>4686</v>
      </c>
      <c r="H1212" s="16" t="s">
        <v>6311</v>
      </c>
      <c r="I1212" s="16" t="s">
        <v>6322</v>
      </c>
      <c r="J1212" t="s">
        <v>1205</v>
      </c>
      <c r="K1212" s="8" t="s">
        <v>3472</v>
      </c>
      <c r="L1212" s="2">
        <v>2.6140188068078999E-4</v>
      </c>
      <c r="M1212" s="2">
        <v>5.7694757391751599E-3</v>
      </c>
      <c r="N1212" s="2">
        <v>2.9607885786797497E-4</v>
      </c>
      <c r="O1212" s="2">
        <v>2.7243591999273999E-4</v>
      </c>
      <c r="P1212" s="2">
        <v>2.6140188069222599E-4</v>
      </c>
      <c r="Q1212" s="2">
        <v>5.76947569566485E-3</v>
      </c>
      <c r="R1212" s="2">
        <v>3.0231081838281E-4</v>
      </c>
      <c r="S1212" s="2">
        <f t="shared" si="228"/>
        <v>0</v>
      </c>
      <c r="T1212" s="2">
        <v>2.7528255219879202E-4</v>
      </c>
      <c r="U1212" s="2">
        <v>2.1077443274131599E-27</v>
      </c>
      <c r="V1212" s="2">
        <v>0.16227725539058299</v>
      </c>
      <c r="W1212" s="2">
        <v>2.61401880686757E-4</v>
      </c>
      <c r="X1212" s="2">
        <v>5.7694757166452202E-3</v>
      </c>
      <c r="Y1212" s="2">
        <v>2.9988655257014298E-4</v>
      </c>
      <c r="Z1212" s="2">
        <f t="shared" si="221"/>
        <v>0</v>
      </c>
      <c r="AA1212" s="2">
        <v>2.75685305145132E-4</v>
      </c>
      <c r="AB1212" s="2">
        <v>1.2687877329142401E-34</v>
      </c>
      <c r="AC1212" s="2">
        <v>0.46937337790197597</v>
      </c>
      <c r="AD1212" s="2">
        <f t="shared" si="222"/>
        <v>0</v>
      </c>
      <c r="AE1212" s="2">
        <v>4.7052338522542299E-4</v>
      </c>
      <c r="AF1212" s="2">
        <v>1.05225668684689E-2</v>
      </c>
      <c r="AG1212" s="2">
        <v>5.4192682018213898E-4</v>
      </c>
      <c r="AH1212" s="2">
        <v>4.9610327582936598E-4</v>
      </c>
      <c r="AI1212" s="2">
        <v>4.70523385219717E-4</v>
      </c>
      <c r="AJ1212" s="2">
        <v>1.05225668857805E-2</v>
      </c>
      <c r="AK1212" s="2">
        <v>5.3315982754082705E-4</v>
      </c>
      <c r="AL1212" s="2">
        <f t="shared" si="217"/>
        <v>0</v>
      </c>
      <c r="AM1212" s="2">
        <v>4.9550554546483295E-4</v>
      </c>
      <c r="AN1212" s="2">
        <v>8.2329784736079104E-2</v>
      </c>
      <c r="AO1212" s="2">
        <v>0.30330696062211498</v>
      </c>
      <c r="AP1212" s="2">
        <v>4.3491179277265499E-4</v>
      </c>
      <c r="AQ1212" s="2">
        <v>8.8350145410811803E-3</v>
      </c>
      <c r="AR1212" s="2">
        <v>4.9862602349335305E-4</v>
      </c>
      <c r="AS1212" s="2">
        <f t="shared" si="223"/>
        <v>0</v>
      </c>
      <c r="AT1212" s="2">
        <v>4.57512238071229E-4</v>
      </c>
      <c r="AU1212" s="2">
        <v>0</v>
      </c>
      <c r="AV1212" s="2">
        <v>2.5300660099954698E-16</v>
      </c>
      <c r="AW1212" s="2">
        <f t="shared" si="224"/>
        <v>0</v>
      </c>
      <c r="AX1212" s="2">
        <v>8.6406250848261796E-4</v>
      </c>
      <c r="AY1212" s="2">
        <v>1.89653444912724E-2</v>
      </c>
      <c r="AZ1212" s="2">
        <v>9.7679861862106591E-4</v>
      </c>
      <c r="BA1212" s="2">
        <v>9.0196188212767002E-4</v>
      </c>
      <c r="BB1212" s="2">
        <v>5.0175213593412404E-4</v>
      </c>
      <c r="BC1212" s="2">
        <v>1.10202120605437E-2</v>
      </c>
      <c r="BD1212" s="2">
        <v>5.6748203888670496E-4</v>
      </c>
      <c r="BE1212" s="2">
        <f t="shared" si="225"/>
        <v>-1</v>
      </c>
      <c r="BF1212" s="2">
        <v>5.2469775327240503E-4</v>
      </c>
      <c r="BG1212" s="2">
        <v>0</v>
      </c>
      <c r="BH1212" s="2">
        <v>0</v>
      </c>
      <c r="BI1212" s="2">
        <v>4.9579618826557301E-4</v>
      </c>
      <c r="BJ1212" s="2">
        <v>9.5323131478382492E-3</v>
      </c>
      <c r="BK1212" s="2">
        <v>5.55512279876213E-4</v>
      </c>
      <c r="BL1212" s="2">
        <f t="shared" si="226"/>
        <v>-1</v>
      </c>
      <c r="BM1212" s="2">
        <v>5.1927113939390004E-4</v>
      </c>
      <c r="BN1212" s="2">
        <v>0</v>
      </c>
      <c r="BO1212" s="2">
        <v>0</v>
      </c>
      <c r="BP1212" s="2">
        <f t="shared" si="227"/>
        <v>1</v>
      </c>
    </row>
    <row r="1213" spans="1:68" x14ac:dyDescent="0.2">
      <c r="A1213">
        <v>1207</v>
      </c>
      <c r="B1213">
        <f t="shared" si="218"/>
        <v>1</v>
      </c>
      <c r="D1213">
        <f t="shared" si="219"/>
        <v>0</v>
      </c>
      <c r="E1213">
        <f t="shared" si="220"/>
        <v>0</v>
      </c>
      <c r="F1213" s="16" t="s">
        <v>6323</v>
      </c>
      <c r="G1213" s="16" t="s">
        <v>4686</v>
      </c>
      <c r="H1213" s="16" t="s">
        <v>6311</v>
      </c>
      <c r="I1213" s="16" t="s">
        <v>6322</v>
      </c>
      <c r="J1213" t="s">
        <v>1206</v>
      </c>
      <c r="K1213" s="8" t="s">
        <v>3473</v>
      </c>
      <c r="L1213" s="2">
        <v>2.6140188068078999E-4</v>
      </c>
      <c r="M1213" s="2">
        <v>5.7694757391751599E-3</v>
      </c>
      <c r="N1213" s="2">
        <v>2.96078857645764E-4</v>
      </c>
      <c r="O1213" s="2">
        <v>2.7243591959334702E-4</v>
      </c>
      <c r="P1213" s="2">
        <v>2.6140188069222599E-4</v>
      </c>
      <c r="Q1213" s="2">
        <v>5.76947569566485E-3</v>
      </c>
      <c r="R1213" s="2">
        <v>3.0231081863089801E-4</v>
      </c>
      <c r="S1213" s="2">
        <f t="shared" si="228"/>
        <v>0</v>
      </c>
      <c r="T1213" s="2">
        <v>2.7528255237310397E-4</v>
      </c>
      <c r="U1213" s="2">
        <v>2.1077443274131599E-27</v>
      </c>
      <c r="V1213" s="2">
        <v>0.16227725539058299</v>
      </c>
      <c r="W1213" s="2">
        <v>2.61401880686757E-4</v>
      </c>
      <c r="X1213" s="2">
        <v>5.7694757166452202E-3</v>
      </c>
      <c r="Y1213" s="2">
        <v>2.9988655291048998E-4</v>
      </c>
      <c r="Z1213" s="2">
        <f t="shared" si="221"/>
        <v>0</v>
      </c>
      <c r="AA1213" s="2">
        <v>2.7568530514015898E-4</v>
      </c>
      <c r="AB1213" s="2">
        <v>1.2687877329142401E-34</v>
      </c>
      <c r="AC1213" s="2">
        <v>0.46937337790197597</v>
      </c>
      <c r="AD1213" s="2">
        <f t="shared" si="222"/>
        <v>0</v>
      </c>
      <c r="AE1213" s="2">
        <v>4.7052338522542299E-4</v>
      </c>
      <c r="AF1213" s="2">
        <v>1.05225668684689E-2</v>
      </c>
      <c r="AG1213" s="2">
        <v>5.4192682036593195E-4</v>
      </c>
      <c r="AH1213" s="2">
        <v>4.9610327608260005E-4</v>
      </c>
      <c r="AI1213" s="2">
        <v>4.70523385219717E-4</v>
      </c>
      <c r="AJ1213" s="2">
        <v>1.05225668857805E-2</v>
      </c>
      <c r="AK1213" s="2">
        <v>5.3315982789746104E-4</v>
      </c>
      <c r="AL1213" s="2">
        <f t="shared" si="217"/>
        <v>0</v>
      </c>
      <c r="AM1213" s="2">
        <v>4.9550554605197505E-4</v>
      </c>
      <c r="AN1213" s="2">
        <v>8.2329784736079104E-2</v>
      </c>
      <c r="AO1213" s="2">
        <v>0.30330696062211498</v>
      </c>
      <c r="AP1213" s="2">
        <v>4.3491179277265499E-4</v>
      </c>
      <c r="AQ1213" s="2">
        <v>8.8350145410811803E-3</v>
      </c>
      <c r="AR1213" s="2">
        <v>4.98626023360205E-4</v>
      </c>
      <c r="AS1213" s="2">
        <f t="shared" si="223"/>
        <v>0</v>
      </c>
      <c r="AT1213" s="2">
        <v>4.5751223776608301E-4</v>
      </c>
      <c r="AU1213" s="2">
        <v>0</v>
      </c>
      <c r="AV1213" s="2">
        <v>2.5300660099954698E-16</v>
      </c>
      <c r="AW1213" s="2">
        <f t="shared" si="224"/>
        <v>0</v>
      </c>
      <c r="AX1213" s="2">
        <v>8.6406250848261796E-4</v>
      </c>
      <c r="AY1213" s="2">
        <v>1.89653444912724E-2</v>
      </c>
      <c r="AZ1213" s="2">
        <v>9.767986188022259E-4</v>
      </c>
      <c r="BA1213" s="2">
        <v>9.0196188208167697E-4</v>
      </c>
      <c r="BB1213" s="2">
        <v>5.0175213593412404E-4</v>
      </c>
      <c r="BC1213" s="2">
        <v>1.10202120605437E-2</v>
      </c>
      <c r="BD1213" s="2">
        <v>5.6748203923961602E-4</v>
      </c>
      <c r="BE1213" s="2">
        <f t="shared" si="225"/>
        <v>-1</v>
      </c>
      <c r="BF1213" s="2">
        <v>5.2469775356058402E-4</v>
      </c>
      <c r="BG1213" s="2">
        <v>0</v>
      </c>
      <c r="BH1213" s="2">
        <v>0</v>
      </c>
      <c r="BI1213" s="2">
        <v>4.9579618826557301E-4</v>
      </c>
      <c r="BJ1213" s="2">
        <v>9.5323131478382596E-3</v>
      </c>
      <c r="BK1213" s="2">
        <v>5.5551228013256296E-4</v>
      </c>
      <c r="BL1213" s="2">
        <f t="shared" si="226"/>
        <v>-1</v>
      </c>
      <c r="BM1213" s="2">
        <v>5.1927113993922901E-4</v>
      </c>
      <c r="BN1213" s="2">
        <v>0</v>
      </c>
      <c r="BO1213" s="2">
        <v>0</v>
      </c>
      <c r="BP1213" s="2">
        <f t="shared" si="227"/>
        <v>1</v>
      </c>
    </row>
    <row r="1214" spans="1:68" x14ac:dyDescent="0.2">
      <c r="A1214">
        <v>1208</v>
      </c>
      <c r="B1214">
        <f t="shared" si="218"/>
        <v>0</v>
      </c>
      <c r="D1214">
        <f t="shared" si="219"/>
        <v>0</v>
      </c>
      <c r="E1214">
        <f t="shared" si="220"/>
        <v>0</v>
      </c>
      <c r="F1214" s="16" t="s">
        <v>6324</v>
      </c>
      <c r="G1214" s="16" t="s">
        <v>4686</v>
      </c>
      <c r="H1214" s="16" t="s">
        <v>6311</v>
      </c>
      <c r="I1214" s="16" t="s">
        <v>5099</v>
      </c>
      <c r="J1214" t="s">
        <v>1207</v>
      </c>
      <c r="K1214" s="8" t="s">
        <v>3474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f t="shared" si="228"/>
        <v>0</v>
      </c>
      <c r="T1214" s="2">
        <v>0</v>
      </c>
      <c r="U1214" s="2">
        <v>1</v>
      </c>
      <c r="V1214" s="2" t="s">
        <v>7968</v>
      </c>
      <c r="W1214" s="2">
        <v>0</v>
      </c>
      <c r="X1214" s="2">
        <v>0</v>
      </c>
      <c r="Y1214" s="2">
        <v>0</v>
      </c>
      <c r="Z1214" s="2">
        <f t="shared" si="221"/>
        <v>0</v>
      </c>
      <c r="AA1214" s="2">
        <v>0</v>
      </c>
      <c r="AB1214" s="2">
        <v>1</v>
      </c>
      <c r="AC1214" s="2" t="s">
        <v>7968</v>
      </c>
      <c r="AD1214" s="2">
        <f t="shared" si="222"/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f t="shared" si="217"/>
        <v>0</v>
      </c>
      <c r="AM1214" s="2">
        <v>0</v>
      </c>
      <c r="AN1214" s="2">
        <v>1</v>
      </c>
      <c r="AO1214" s="2" t="s">
        <v>7968</v>
      </c>
      <c r="AP1214" s="2">
        <v>0</v>
      </c>
      <c r="AQ1214" s="2">
        <v>0</v>
      </c>
      <c r="AR1214" s="2">
        <v>0</v>
      </c>
      <c r="AS1214" s="2">
        <f t="shared" si="223"/>
        <v>0</v>
      </c>
      <c r="AT1214" s="2">
        <v>0</v>
      </c>
      <c r="AU1214" s="2">
        <v>1</v>
      </c>
      <c r="AV1214" s="2" t="s">
        <v>7968</v>
      </c>
      <c r="AW1214" s="2">
        <f t="shared" si="224"/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f t="shared" si="225"/>
        <v>0</v>
      </c>
      <c r="BF1214" s="2">
        <v>0</v>
      </c>
      <c r="BG1214" s="2">
        <v>1</v>
      </c>
      <c r="BH1214" s="2" t="s">
        <v>7968</v>
      </c>
      <c r="BI1214" s="2">
        <v>0</v>
      </c>
      <c r="BJ1214" s="2">
        <v>0</v>
      </c>
      <c r="BK1214" s="2">
        <v>0</v>
      </c>
      <c r="BL1214" s="2">
        <f t="shared" si="226"/>
        <v>0</v>
      </c>
      <c r="BM1214" s="2">
        <v>0</v>
      </c>
      <c r="BN1214" s="2">
        <v>1</v>
      </c>
      <c r="BO1214" s="2" t="s">
        <v>7968</v>
      </c>
      <c r="BP1214" s="2">
        <f t="shared" si="227"/>
        <v>0</v>
      </c>
    </row>
    <row r="1215" spans="1:68" x14ac:dyDescent="0.2">
      <c r="A1215">
        <v>1209</v>
      </c>
      <c r="B1215">
        <f t="shared" si="218"/>
        <v>0</v>
      </c>
      <c r="D1215">
        <f t="shared" si="219"/>
        <v>0</v>
      </c>
      <c r="E1215">
        <f t="shared" si="220"/>
        <v>0</v>
      </c>
      <c r="F1215" s="16" t="s">
        <v>6325</v>
      </c>
      <c r="G1215" s="16" t="s">
        <v>4686</v>
      </c>
      <c r="H1215" s="16" t="s">
        <v>6311</v>
      </c>
      <c r="I1215" s="16" t="s">
        <v>5099</v>
      </c>
      <c r="J1215" t="s">
        <v>1208</v>
      </c>
      <c r="K1215" s="8" t="s">
        <v>3475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f t="shared" si="228"/>
        <v>0</v>
      </c>
      <c r="T1215" s="2">
        <v>0</v>
      </c>
      <c r="U1215" s="2">
        <v>1</v>
      </c>
      <c r="V1215" s="2" t="s">
        <v>7968</v>
      </c>
      <c r="W1215" s="2">
        <v>0</v>
      </c>
      <c r="X1215" s="2">
        <v>0</v>
      </c>
      <c r="Y1215" s="2">
        <v>0</v>
      </c>
      <c r="Z1215" s="2">
        <f t="shared" si="221"/>
        <v>0</v>
      </c>
      <c r="AA1215" s="2">
        <v>0</v>
      </c>
      <c r="AB1215" s="2">
        <v>1</v>
      </c>
      <c r="AC1215" s="2" t="s">
        <v>7968</v>
      </c>
      <c r="AD1215" s="2">
        <f t="shared" si="222"/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f t="shared" si="217"/>
        <v>0</v>
      </c>
      <c r="AM1215" s="2">
        <v>0</v>
      </c>
      <c r="AN1215" s="2">
        <v>1</v>
      </c>
      <c r="AO1215" s="2" t="s">
        <v>7968</v>
      </c>
      <c r="AP1215" s="2">
        <v>0</v>
      </c>
      <c r="AQ1215" s="2">
        <v>0</v>
      </c>
      <c r="AR1215" s="2">
        <v>0</v>
      </c>
      <c r="AS1215" s="2">
        <f t="shared" si="223"/>
        <v>0</v>
      </c>
      <c r="AT1215" s="2">
        <v>0</v>
      </c>
      <c r="AU1215" s="2">
        <v>1</v>
      </c>
      <c r="AV1215" s="2" t="s">
        <v>7968</v>
      </c>
      <c r="AW1215" s="2">
        <f t="shared" si="224"/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f t="shared" si="225"/>
        <v>0</v>
      </c>
      <c r="BF1215" s="2">
        <v>0</v>
      </c>
      <c r="BG1215" s="2">
        <v>1</v>
      </c>
      <c r="BH1215" s="2" t="s">
        <v>7968</v>
      </c>
      <c r="BI1215" s="2">
        <v>0</v>
      </c>
      <c r="BJ1215" s="2">
        <v>0</v>
      </c>
      <c r="BK1215" s="2">
        <v>0</v>
      </c>
      <c r="BL1215" s="2">
        <f t="shared" si="226"/>
        <v>0</v>
      </c>
      <c r="BM1215" s="2">
        <v>0</v>
      </c>
      <c r="BN1215" s="2">
        <v>1</v>
      </c>
      <c r="BO1215" s="2" t="s">
        <v>7968</v>
      </c>
      <c r="BP1215" s="2">
        <f t="shared" si="227"/>
        <v>0</v>
      </c>
    </row>
    <row r="1216" spans="1:68" x14ac:dyDescent="0.2">
      <c r="A1216">
        <v>1210</v>
      </c>
      <c r="B1216">
        <f t="shared" si="218"/>
        <v>0</v>
      </c>
      <c r="D1216">
        <f t="shared" si="219"/>
        <v>0</v>
      </c>
      <c r="E1216">
        <f t="shared" si="220"/>
        <v>0</v>
      </c>
      <c r="F1216" s="16" t="s">
        <v>6326</v>
      </c>
      <c r="G1216" s="16" t="s">
        <v>4686</v>
      </c>
      <c r="H1216" s="16" t="s">
        <v>6311</v>
      </c>
      <c r="I1216" s="16" t="s">
        <v>5099</v>
      </c>
      <c r="J1216" t="s">
        <v>1209</v>
      </c>
      <c r="K1216" s="8" t="s">
        <v>3476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f t="shared" si="228"/>
        <v>0</v>
      </c>
      <c r="T1216" s="2">
        <v>0</v>
      </c>
      <c r="U1216" s="2">
        <v>1</v>
      </c>
      <c r="V1216" s="2" t="s">
        <v>7968</v>
      </c>
      <c r="W1216" s="2">
        <v>0</v>
      </c>
      <c r="X1216" s="2">
        <v>0</v>
      </c>
      <c r="Y1216" s="2">
        <v>0</v>
      </c>
      <c r="Z1216" s="2">
        <f t="shared" si="221"/>
        <v>0</v>
      </c>
      <c r="AA1216" s="2">
        <v>0</v>
      </c>
      <c r="AB1216" s="2">
        <v>1</v>
      </c>
      <c r="AC1216" s="2" t="s">
        <v>7968</v>
      </c>
      <c r="AD1216" s="2">
        <f t="shared" si="222"/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f t="shared" si="217"/>
        <v>0</v>
      </c>
      <c r="AM1216" s="2">
        <v>0</v>
      </c>
      <c r="AN1216" s="2">
        <v>1</v>
      </c>
      <c r="AO1216" s="2" t="s">
        <v>7968</v>
      </c>
      <c r="AP1216" s="2">
        <v>0</v>
      </c>
      <c r="AQ1216" s="2">
        <v>0</v>
      </c>
      <c r="AR1216" s="2">
        <v>0</v>
      </c>
      <c r="AS1216" s="2">
        <f t="shared" si="223"/>
        <v>0</v>
      </c>
      <c r="AT1216" s="2">
        <v>0</v>
      </c>
      <c r="AU1216" s="2">
        <v>1</v>
      </c>
      <c r="AV1216" s="2" t="s">
        <v>7968</v>
      </c>
      <c r="AW1216" s="2">
        <f t="shared" si="224"/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f t="shared" si="225"/>
        <v>0</v>
      </c>
      <c r="BF1216" s="2">
        <v>0</v>
      </c>
      <c r="BG1216" s="2">
        <v>1</v>
      </c>
      <c r="BH1216" s="2" t="s">
        <v>7968</v>
      </c>
      <c r="BI1216" s="2">
        <v>0</v>
      </c>
      <c r="BJ1216" s="2">
        <v>0</v>
      </c>
      <c r="BK1216" s="2">
        <v>0</v>
      </c>
      <c r="BL1216" s="2">
        <f t="shared" si="226"/>
        <v>0</v>
      </c>
      <c r="BM1216" s="2">
        <v>0</v>
      </c>
      <c r="BN1216" s="2">
        <v>1</v>
      </c>
      <c r="BO1216" s="2" t="s">
        <v>7968</v>
      </c>
      <c r="BP1216" s="2">
        <f t="shared" si="227"/>
        <v>0</v>
      </c>
    </row>
    <row r="1217" spans="1:68" x14ac:dyDescent="0.2">
      <c r="A1217">
        <v>1211</v>
      </c>
      <c r="B1217">
        <f t="shared" si="218"/>
        <v>0</v>
      </c>
      <c r="D1217">
        <f t="shared" si="219"/>
        <v>0</v>
      </c>
      <c r="E1217">
        <f t="shared" si="220"/>
        <v>0</v>
      </c>
      <c r="F1217" s="16" t="s">
        <v>6327</v>
      </c>
      <c r="G1217" s="16" t="s">
        <v>4686</v>
      </c>
      <c r="H1217" s="16" t="s">
        <v>6311</v>
      </c>
      <c r="I1217" s="16" t="s">
        <v>5112</v>
      </c>
      <c r="J1217" t="s">
        <v>1210</v>
      </c>
      <c r="K1217" s="8" t="s">
        <v>2646</v>
      </c>
      <c r="L1217" s="2">
        <v>1.46126299408432E-4</v>
      </c>
      <c r="M1217" s="2">
        <v>1.46126299408432E-4</v>
      </c>
      <c r="N1217" s="2">
        <v>1.4612629548838301E-4</v>
      </c>
      <c r="O1217" s="2">
        <v>1.4612629569897101E-4</v>
      </c>
      <c r="P1217" s="2">
        <v>1.4612629941482399E-4</v>
      </c>
      <c r="Q1217" s="2">
        <v>1.4612629941482399E-4</v>
      </c>
      <c r="R1217" s="2">
        <v>1.46126293587683E-4</v>
      </c>
      <c r="S1217" s="2">
        <f t="shared" si="228"/>
        <v>-1</v>
      </c>
      <c r="T1217" s="2">
        <v>1.46126293694224E-4</v>
      </c>
      <c r="U1217" s="2">
        <v>0</v>
      </c>
      <c r="V1217" s="2">
        <v>0</v>
      </c>
      <c r="W1217" s="2">
        <v>1.46126299411767E-4</v>
      </c>
      <c r="X1217" s="2">
        <v>1.46126299411767E-4</v>
      </c>
      <c r="Y1217" s="2">
        <v>1.4612629602782899E-4</v>
      </c>
      <c r="Z1217" s="2">
        <f t="shared" si="221"/>
        <v>1</v>
      </c>
      <c r="AA1217" s="2">
        <v>1.4612629632198399E-4</v>
      </c>
      <c r="AB1217" s="2">
        <v>2.74441971350827E-142</v>
      </c>
      <c r="AC1217" s="2">
        <v>1.52411088273019E-16</v>
      </c>
      <c r="AD1217" s="2">
        <f t="shared" si="222"/>
        <v>1</v>
      </c>
      <c r="AE1217" s="2">
        <v>2.63027338935177E-4</v>
      </c>
      <c r="AF1217" s="2">
        <v>2.63027338935177E-4</v>
      </c>
      <c r="AG1217" s="2">
        <v>2.6302733309881902E-4</v>
      </c>
      <c r="AH1217" s="2">
        <v>2.6302733306436698E-4</v>
      </c>
      <c r="AI1217" s="2">
        <v>2.6302733893198701E-4</v>
      </c>
      <c r="AJ1217" s="2">
        <v>2.6302733893198701E-4</v>
      </c>
      <c r="AK1217" s="2">
        <v>2.6302733726249098E-4</v>
      </c>
      <c r="AL1217" s="2">
        <f t="shared" si="217"/>
        <v>1</v>
      </c>
      <c r="AM1217" s="2">
        <v>2.6302733742540401E-4</v>
      </c>
      <c r="AN1217" s="2">
        <v>0</v>
      </c>
      <c r="AO1217" s="2">
        <v>0</v>
      </c>
      <c r="AP1217" s="2">
        <v>2.4312009799409601E-4</v>
      </c>
      <c r="AQ1217" s="2">
        <v>2.4312009799409601E-4</v>
      </c>
      <c r="AR1217" s="2">
        <v>2.43120092297356E-4</v>
      </c>
      <c r="AS1217" s="2">
        <f t="shared" si="223"/>
        <v>-1</v>
      </c>
      <c r="AT1217" s="2">
        <v>2.4312009284029599E-4</v>
      </c>
      <c r="AU1217" s="2">
        <v>0</v>
      </c>
      <c r="AV1217" s="2">
        <v>0</v>
      </c>
      <c r="AW1217" s="2">
        <f t="shared" si="224"/>
        <v>1</v>
      </c>
      <c r="AX1217" s="2">
        <v>8.0236558486829798E-4</v>
      </c>
      <c r="AY1217" s="2">
        <v>8.0236558486829798E-4</v>
      </c>
      <c r="AZ1217" s="2">
        <v>8.0236557462686603E-4</v>
      </c>
      <c r="BA1217" s="2">
        <v>8.0236557469881402E-4</v>
      </c>
      <c r="BB1217" s="2">
        <v>4.6592537236071698E-4</v>
      </c>
      <c r="BC1217" s="2">
        <v>4.6592537236071698E-4</v>
      </c>
      <c r="BD1217" s="2">
        <v>4.65925366512249E-4</v>
      </c>
      <c r="BE1217" s="2">
        <f t="shared" si="225"/>
        <v>-1</v>
      </c>
      <c r="BF1217" s="2">
        <v>4.6592536646368601E-4</v>
      </c>
      <c r="BG1217" s="2">
        <v>0</v>
      </c>
      <c r="BH1217" s="2">
        <v>0</v>
      </c>
      <c r="BI1217" s="2">
        <v>4.6039469907307198E-4</v>
      </c>
      <c r="BJ1217" s="2">
        <v>4.6039469907307198E-4</v>
      </c>
      <c r="BK1217" s="2">
        <v>4.6039469381780397E-4</v>
      </c>
      <c r="BL1217" s="2">
        <f t="shared" si="226"/>
        <v>-1</v>
      </c>
      <c r="BM1217" s="2">
        <v>4.6039469429530401E-4</v>
      </c>
      <c r="BN1217" s="2">
        <v>0</v>
      </c>
      <c r="BO1217" s="2">
        <v>0</v>
      </c>
      <c r="BP1217" s="2">
        <f t="shared" si="227"/>
        <v>1</v>
      </c>
    </row>
    <row r="1218" spans="1:68" x14ac:dyDescent="0.2">
      <c r="A1218">
        <v>1212</v>
      </c>
      <c r="B1218">
        <f t="shared" si="218"/>
        <v>0</v>
      </c>
      <c r="D1218">
        <f t="shared" si="219"/>
        <v>0</v>
      </c>
      <c r="E1218">
        <f t="shared" si="220"/>
        <v>0</v>
      </c>
      <c r="F1218" s="16" t="s">
        <v>6328</v>
      </c>
      <c r="G1218" s="16" t="s">
        <v>4686</v>
      </c>
      <c r="H1218" s="16" t="s">
        <v>6311</v>
      </c>
      <c r="I1218" s="16" t="s">
        <v>5099</v>
      </c>
      <c r="J1218" t="s">
        <v>1211</v>
      </c>
      <c r="K1218" s="8" t="s">
        <v>3477</v>
      </c>
      <c r="L1218" s="2">
        <v>1.46126299408432E-4</v>
      </c>
      <c r="M1218" s="2">
        <v>1.46126299408432E-4</v>
      </c>
      <c r="N1218" s="2">
        <v>1.4612629668034401E-4</v>
      </c>
      <c r="O1218" s="2">
        <v>1.46126296824468E-4</v>
      </c>
      <c r="P1218" s="2">
        <v>1.4612629941482399E-4</v>
      </c>
      <c r="Q1218" s="2">
        <v>1.4612629941482399E-4</v>
      </c>
      <c r="R1218" s="2">
        <v>1.4612629497281899E-4</v>
      </c>
      <c r="S1218" s="2">
        <f t="shared" si="228"/>
        <v>-1</v>
      </c>
      <c r="T1218" s="2">
        <v>1.4612629503283299E-4</v>
      </c>
      <c r="U1218" s="2">
        <v>0</v>
      </c>
      <c r="V1218" s="2">
        <v>0</v>
      </c>
      <c r="W1218" s="2">
        <v>1.46126299411767E-4</v>
      </c>
      <c r="X1218" s="2">
        <v>1.46126299411767E-4</v>
      </c>
      <c r="Y1218" s="2">
        <v>1.46126296788002E-4</v>
      </c>
      <c r="Z1218" s="2">
        <f t="shared" si="221"/>
        <v>1</v>
      </c>
      <c r="AA1218" s="2">
        <v>1.4612629683499899E-4</v>
      </c>
      <c r="AB1218" s="2">
        <v>1.2416318927959099E-10</v>
      </c>
      <c r="AC1218" s="2">
        <v>2.6238507899625601E-2</v>
      </c>
      <c r="AD1218" s="2">
        <f t="shared" si="222"/>
        <v>1</v>
      </c>
      <c r="AE1218" s="2">
        <v>2.63027338935177E-4</v>
      </c>
      <c r="AF1218" s="2">
        <v>2.63027338935177E-4</v>
      </c>
      <c r="AG1218" s="2">
        <v>2.6302733472217802E-4</v>
      </c>
      <c r="AH1218" s="2">
        <v>2.6302733466944302E-4</v>
      </c>
      <c r="AI1218" s="2">
        <v>2.6302733893198701E-4</v>
      </c>
      <c r="AJ1218" s="2">
        <v>2.6302733893198701E-4</v>
      </c>
      <c r="AK1218" s="2">
        <v>2.6302733782307202E-4</v>
      </c>
      <c r="AL1218" s="2">
        <f t="shared" si="217"/>
        <v>1</v>
      </c>
      <c r="AM1218" s="2">
        <v>2.6302733793321899E-4</v>
      </c>
      <c r="AN1218" s="2">
        <v>0</v>
      </c>
      <c r="AO1218" s="2">
        <v>0</v>
      </c>
      <c r="AP1218" s="2">
        <v>2.4312009799409601E-4</v>
      </c>
      <c r="AQ1218" s="2">
        <v>2.4312009799409601E-4</v>
      </c>
      <c r="AR1218" s="2">
        <v>2.4312009350139699E-4</v>
      </c>
      <c r="AS1218" s="2">
        <f t="shared" si="223"/>
        <v>-1</v>
      </c>
      <c r="AT1218" s="2">
        <v>2.43120093770572E-4</v>
      </c>
      <c r="AU1218" s="2">
        <v>0</v>
      </c>
      <c r="AV1218" s="2">
        <v>0</v>
      </c>
      <c r="AW1218" s="2">
        <f t="shared" si="224"/>
        <v>1</v>
      </c>
      <c r="AX1218" s="2">
        <v>8.0236558486829798E-4</v>
      </c>
      <c r="AY1218" s="2">
        <v>8.0236558486829798E-4</v>
      </c>
      <c r="AZ1218" s="2">
        <v>8.0236557783930904E-4</v>
      </c>
      <c r="BA1218" s="2">
        <v>8.0236557788701003E-4</v>
      </c>
      <c r="BB1218" s="2">
        <v>4.6592537236071801E-4</v>
      </c>
      <c r="BC1218" s="2">
        <v>4.6592537236071801E-4</v>
      </c>
      <c r="BD1218" s="2">
        <v>4.6592536756211102E-4</v>
      </c>
      <c r="BE1218" s="2">
        <f t="shared" si="225"/>
        <v>-1</v>
      </c>
      <c r="BF1218" s="2">
        <v>4.6592536753150101E-4</v>
      </c>
      <c r="BG1218" s="2">
        <v>0</v>
      </c>
      <c r="BH1218" s="2">
        <v>0</v>
      </c>
      <c r="BI1218" s="2">
        <v>4.6039469907307198E-4</v>
      </c>
      <c r="BJ1218" s="2">
        <v>4.6039469907307198E-4</v>
      </c>
      <c r="BK1218" s="2">
        <v>4.60394695313805E-4</v>
      </c>
      <c r="BL1218" s="2">
        <f t="shared" si="226"/>
        <v>-1</v>
      </c>
      <c r="BM1218" s="2">
        <v>4.6039469558840999E-4</v>
      </c>
      <c r="BN1218" s="2">
        <v>0</v>
      </c>
      <c r="BO1218" s="2">
        <v>0</v>
      </c>
      <c r="BP1218" s="2">
        <f t="shared" si="227"/>
        <v>1</v>
      </c>
    </row>
    <row r="1219" spans="1:68" x14ac:dyDescent="0.2">
      <c r="A1219">
        <v>1213</v>
      </c>
      <c r="B1219">
        <f t="shared" si="218"/>
        <v>0</v>
      </c>
      <c r="D1219">
        <f t="shared" si="219"/>
        <v>0</v>
      </c>
      <c r="E1219">
        <f t="shared" si="220"/>
        <v>0</v>
      </c>
      <c r="F1219" s="16" t="s">
        <v>6329</v>
      </c>
      <c r="G1219" s="16" t="s">
        <v>4686</v>
      </c>
      <c r="H1219" s="16" t="s">
        <v>6311</v>
      </c>
      <c r="I1219" s="16" t="s">
        <v>6330</v>
      </c>
      <c r="J1219" t="s">
        <v>1212</v>
      </c>
      <c r="K1219" s="8" t="s">
        <v>3478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f t="shared" si="228"/>
        <v>0</v>
      </c>
      <c r="T1219" s="2">
        <v>0</v>
      </c>
      <c r="U1219" s="2">
        <v>1</v>
      </c>
      <c r="V1219" s="2" t="s">
        <v>7968</v>
      </c>
      <c r="W1219" s="2">
        <v>0</v>
      </c>
      <c r="X1219" s="2">
        <v>0</v>
      </c>
      <c r="Y1219" s="2">
        <v>0</v>
      </c>
      <c r="Z1219" s="2">
        <f t="shared" si="221"/>
        <v>0</v>
      </c>
      <c r="AA1219" s="2">
        <v>0</v>
      </c>
      <c r="AB1219" s="2">
        <v>1</v>
      </c>
      <c r="AC1219" s="2" t="s">
        <v>7968</v>
      </c>
      <c r="AD1219" s="2">
        <f t="shared" si="222"/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f t="shared" si="217"/>
        <v>0</v>
      </c>
      <c r="AM1219" s="2">
        <v>0</v>
      </c>
      <c r="AN1219" s="2">
        <v>1</v>
      </c>
      <c r="AO1219" s="2" t="s">
        <v>7968</v>
      </c>
      <c r="AP1219" s="2">
        <v>0</v>
      </c>
      <c r="AQ1219" s="2">
        <v>0</v>
      </c>
      <c r="AR1219" s="2">
        <v>0</v>
      </c>
      <c r="AS1219" s="2">
        <f t="shared" si="223"/>
        <v>0</v>
      </c>
      <c r="AT1219" s="2">
        <v>0</v>
      </c>
      <c r="AU1219" s="2">
        <v>1</v>
      </c>
      <c r="AV1219" s="2" t="s">
        <v>7968</v>
      </c>
      <c r="AW1219" s="2">
        <f t="shared" si="224"/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f t="shared" si="225"/>
        <v>0</v>
      </c>
      <c r="BF1219" s="2">
        <v>0</v>
      </c>
      <c r="BG1219" s="2">
        <v>1</v>
      </c>
      <c r="BH1219" s="2" t="s">
        <v>7968</v>
      </c>
      <c r="BI1219" s="2">
        <v>0</v>
      </c>
      <c r="BJ1219" s="2">
        <v>0</v>
      </c>
      <c r="BK1219" s="2">
        <v>0</v>
      </c>
      <c r="BL1219" s="2">
        <f t="shared" si="226"/>
        <v>0</v>
      </c>
      <c r="BM1219" s="2">
        <v>0</v>
      </c>
      <c r="BN1219" s="2">
        <v>1</v>
      </c>
      <c r="BO1219" s="2" t="s">
        <v>7968</v>
      </c>
      <c r="BP1219" s="2">
        <f t="shared" si="227"/>
        <v>0</v>
      </c>
    </row>
    <row r="1220" spans="1:68" x14ac:dyDescent="0.2">
      <c r="A1220">
        <v>1214</v>
      </c>
      <c r="B1220">
        <f t="shared" si="218"/>
        <v>1</v>
      </c>
      <c r="D1220">
        <f t="shared" si="219"/>
        <v>0</v>
      </c>
      <c r="E1220">
        <f t="shared" si="220"/>
        <v>0</v>
      </c>
      <c r="F1220" s="16" t="s">
        <v>6331</v>
      </c>
      <c r="G1220" s="16" t="s">
        <v>4686</v>
      </c>
      <c r="H1220" s="16" t="s">
        <v>6311</v>
      </c>
      <c r="I1220" s="16" t="s">
        <v>6332</v>
      </c>
      <c r="J1220" t="s">
        <v>1213</v>
      </c>
      <c r="K1220" s="8" t="s">
        <v>3479</v>
      </c>
      <c r="L1220" s="2">
        <v>0</v>
      </c>
      <c r="M1220" s="2">
        <v>5.7694757391751599E-3</v>
      </c>
      <c r="N1220" s="2">
        <v>2.9367398876947297E-4</v>
      </c>
      <c r="O1220" s="2">
        <v>2.71269218877873E-4</v>
      </c>
      <c r="P1220" s="2">
        <v>0</v>
      </c>
      <c r="Q1220" s="2">
        <v>5.76947569566485E-3</v>
      </c>
      <c r="R1220" s="2">
        <v>2.9968045929253898E-4</v>
      </c>
      <c r="S1220" s="2">
        <f t="shared" si="228"/>
        <v>0</v>
      </c>
      <c r="T1220" s="2">
        <v>2.7411429211959202E-4</v>
      </c>
      <c r="U1220" s="2">
        <v>6.1358452221706904E-25</v>
      </c>
      <c r="V1220" s="2">
        <v>0.170059965151724</v>
      </c>
      <c r="W1220" s="2">
        <v>0</v>
      </c>
      <c r="X1220" s="2">
        <v>5.7694757166452202E-3</v>
      </c>
      <c r="Y1220" s="2">
        <v>2.9694499167458701E-4</v>
      </c>
      <c r="Z1220" s="2">
        <f t="shared" si="221"/>
        <v>0</v>
      </c>
      <c r="AA1220" s="2">
        <v>2.7428993337977998E-4</v>
      </c>
      <c r="AB1220" s="2">
        <v>2.78420714270237E-35</v>
      </c>
      <c r="AC1220" s="2">
        <v>0.57716009439542504</v>
      </c>
      <c r="AD1220" s="2">
        <f t="shared" si="222"/>
        <v>0</v>
      </c>
      <c r="AE1220" s="2">
        <v>0</v>
      </c>
      <c r="AF1220" s="2">
        <v>1.05225668684689E-2</v>
      </c>
      <c r="AG1220" s="2">
        <v>5.3649678747309804E-4</v>
      </c>
      <c r="AH1220" s="2">
        <v>4.9316152399193599E-4</v>
      </c>
      <c r="AI1220" s="2">
        <v>0</v>
      </c>
      <c r="AJ1220" s="2">
        <v>1.05225668857805E-2</v>
      </c>
      <c r="AK1220" s="2">
        <v>5.2657738010994598E-4</v>
      </c>
      <c r="AL1220" s="2">
        <f t="shared" si="217"/>
        <v>0</v>
      </c>
      <c r="AM1220" s="2">
        <v>4.9185883205401897E-4</v>
      </c>
      <c r="AN1220" s="2">
        <v>8.4178253848838699E-3</v>
      </c>
      <c r="AO1220" s="2">
        <v>0.19497747036761201</v>
      </c>
      <c r="AP1220" s="2">
        <v>0</v>
      </c>
      <c r="AQ1220" s="2">
        <v>8.8350145410811803E-3</v>
      </c>
      <c r="AR1220" s="2">
        <v>4.9420037366213301E-4</v>
      </c>
      <c r="AS1220" s="2">
        <f t="shared" si="223"/>
        <v>0</v>
      </c>
      <c r="AT1220" s="2">
        <v>4.5465255962994199E-4</v>
      </c>
      <c r="AU1220" s="2">
        <v>0</v>
      </c>
      <c r="AV1220" s="2">
        <v>3.2438643891580602E-16</v>
      </c>
      <c r="AW1220" s="2">
        <f t="shared" si="224"/>
        <v>0</v>
      </c>
      <c r="AX1220" s="2">
        <v>0</v>
      </c>
      <c r="AY1220" s="2">
        <v>1.89653444912724E-2</v>
      </c>
      <c r="AZ1220" s="2">
        <v>9.6943170008623604E-4</v>
      </c>
      <c r="BA1220" s="2">
        <v>8.9859479355719203E-4</v>
      </c>
      <c r="BB1220" s="2">
        <v>0</v>
      </c>
      <c r="BC1220" s="2">
        <v>1.10202120605437E-2</v>
      </c>
      <c r="BD1220" s="2">
        <v>5.6273776697919695E-4</v>
      </c>
      <c r="BE1220" s="2">
        <f t="shared" si="225"/>
        <v>-1</v>
      </c>
      <c r="BF1220" s="2">
        <v>5.2236096091329699E-4</v>
      </c>
      <c r="BG1220" s="2">
        <v>0</v>
      </c>
      <c r="BH1220" s="2">
        <v>0</v>
      </c>
      <c r="BI1220" s="2">
        <v>0</v>
      </c>
      <c r="BJ1220" s="2">
        <v>9.5323131478382596E-3</v>
      </c>
      <c r="BK1220" s="2">
        <v>5.5177132350497395E-4</v>
      </c>
      <c r="BL1220" s="2">
        <f t="shared" si="226"/>
        <v>-1</v>
      </c>
      <c r="BM1220" s="2">
        <v>5.1720288755870299E-4</v>
      </c>
      <c r="BN1220" s="2">
        <v>0</v>
      </c>
      <c r="BO1220" s="2">
        <v>0</v>
      </c>
      <c r="BP1220" s="2">
        <f t="shared" si="227"/>
        <v>1</v>
      </c>
    </row>
    <row r="1221" spans="1:68" x14ac:dyDescent="0.2">
      <c r="A1221">
        <v>1215</v>
      </c>
      <c r="B1221">
        <f t="shared" si="218"/>
        <v>0</v>
      </c>
      <c r="D1221">
        <f t="shared" si="219"/>
        <v>0</v>
      </c>
      <c r="E1221">
        <f t="shared" si="220"/>
        <v>0</v>
      </c>
      <c r="F1221" s="16" t="s">
        <v>6333</v>
      </c>
      <c r="G1221" s="16" t="s">
        <v>4686</v>
      </c>
      <c r="H1221" s="16" t="s">
        <v>6311</v>
      </c>
      <c r="I1221" s="16" t="s">
        <v>6334</v>
      </c>
      <c r="J1221" t="s">
        <v>1214</v>
      </c>
      <c r="K1221" s="8" t="s">
        <v>3480</v>
      </c>
      <c r="L1221" s="2">
        <v>0</v>
      </c>
      <c r="M1221" s="2">
        <v>4.9452649190034597E-3</v>
      </c>
      <c r="N1221" s="2">
        <v>2.0708230486844402E-6</v>
      </c>
      <c r="O1221" s="2">
        <v>0</v>
      </c>
      <c r="P1221" s="2">
        <v>0</v>
      </c>
      <c r="Q1221" s="2">
        <v>4.9452648815273498E-3</v>
      </c>
      <c r="R1221" s="2">
        <v>2.3030486188128901E-6</v>
      </c>
      <c r="S1221" s="2">
        <f t="shared" si="228"/>
        <v>0</v>
      </c>
      <c r="T1221" s="2">
        <v>0</v>
      </c>
      <c r="U1221" s="2">
        <v>5.7288059200937198E-8</v>
      </c>
      <c r="V1221" s="2">
        <v>1.28139637776237</v>
      </c>
      <c r="W1221" s="2">
        <v>0</v>
      </c>
      <c r="X1221" s="2">
        <v>4.9452648990456604E-3</v>
      </c>
      <c r="Y1221" s="2">
        <v>2.62161299600107E-6</v>
      </c>
      <c r="Z1221" s="2">
        <f t="shared" si="221"/>
        <v>0</v>
      </c>
      <c r="AA1221" s="2">
        <v>0</v>
      </c>
      <c r="AB1221" s="2">
        <v>6.33888030109338E-12</v>
      </c>
      <c r="AC1221" s="2">
        <v>0.876178051232396</v>
      </c>
      <c r="AD1221" s="2">
        <f t="shared" si="222"/>
        <v>0</v>
      </c>
      <c r="AE1221" s="2">
        <v>0</v>
      </c>
      <c r="AF1221" s="2">
        <v>9.0193430307751003E-3</v>
      </c>
      <c r="AG1221" s="2">
        <v>5.2187290111406803E-6</v>
      </c>
      <c r="AH1221" s="2">
        <v>1.24177409056504E-6</v>
      </c>
      <c r="AI1221" s="2">
        <v>0</v>
      </c>
      <c r="AJ1221" s="2">
        <v>9.0193430447935707E-3</v>
      </c>
      <c r="AK1221" s="2">
        <v>6.4070023383404899E-6</v>
      </c>
      <c r="AL1221" s="2">
        <f t="shared" si="217"/>
        <v>0</v>
      </c>
      <c r="AM1221" s="2">
        <v>1.55081492037953E-6</v>
      </c>
      <c r="AN1221" s="2">
        <v>9.5595763367575191E-16</v>
      </c>
      <c r="AO1221" s="2">
        <v>0.790473719722113</v>
      </c>
      <c r="AP1221" s="2">
        <v>0</v>
      </c>
      <c r="AQ1221" s="2">
        <v>8.1805690197821399E-3</v>
      </c>
      <c r="AR1221" s="2">
        <v>4.17025178904668E-6</v>
      </c>
      <c r="AS1221" s="2">
        <f t="shared" si="223"/>
        <v>0</v>
      </c>
      <c r="AT1221" s="2">
        <v>1.01468044766271E-6</v>
      </c>
      <c r="AU1221" s="2">
        <v>5.7579157267776896E-16</v>
      </c>
      <c r="AV1221" s="2">
        <v>0.605492691977353</v>
      </c>
      <c r="AW1221" s="2">
        <f t="shared" si="224"/>
        <v>0</v>
      </c>
      <c r="AX1221" s="2">
        <v>0</v>
      </c>
      <c r="AY1221" s="2">
        <v>1.6825129950403701E-2</v>
      </c>
      <c r="AZ1221" s="2">
        <v>7.2766498000501902E-6</v>
      </c>
      <c r="BA1221" s="2">
        <v>1.81076388679162E-6</v>
      </c>
      <c r="BB1221" s="2">
        <v>0</v>
      </c>
      <c r="BC1221" s="2">
        <v>1.0039815256073999E-2</v>
      </c>
      <c r="BD1221" s="2">
        <v>4.4902694208331997E-6</v>
      </c>
      <c r="BE1221" s="2">
        <f t="shared" si="225"/>
        <v>0</v>
      </c>
      <c r="BF1221" s="2">
        <v>1.127914860482E-6</v>
      </c>
      <c r="BG1221" s="2">
        <v>2.1889768027112301E-244</v>
      </c>
      <c r="BH1221" s="2">
        <v>0.24395550673602001</v>
      </c>
      <c r="BI1221" s="2">
        <v>0</v>
      </c>
      <c r="BJ1221" s="2">
        <v>8.8982346695840805E-3</v>
      </c>
      <c r="BK1221" s="2">
        <v>3.43235805384924E-6</v>
      </c>
      <c r="BL1221" s="2">
        <f t="shared" si="226"/>
        <v>0</v>
      </c>
      <c r="BM1221" s="2">
        <v>0</v>
      </c>
      <c r="BN1221" s="2">
        <v>0</v>
      </c>
      <c r="BO1221" s="2">
        <v>7.1965056296844701E-2</v>
      </c>
      <c r="BP1221" s="2">
        <f t="shared" si="227"/>
        <v>0</v>
      </c>
    </row>
    <row r="1222" spans="1:68" x14ac:dyDescent="0.2">
      <c r="A1222">
        <v>1216</v>
      </c>
      <c r="B1222">
        <f t="shared" si="218"/>
        <v>1</v>
      </c>
      <c r="D1222">
        <f t="shared" si="219"/>
        <v>0</v>
      </c>
      <c r="E1222">
        <f t="shared" si="220"/>
        <v>0</v>
      </c>
      <c r="F1222" s="16" t="s">
        <v>6335</v>
      </c>
      <c r="G1222" s="16" t="s">
        <v>4686</v>
      </c>
      <c r="H1222" s="16" t="s">
        <v>6311</v>
      </c>
      <c r="I1222" s="16" t="s">
        <v>6336</v>
      </c>
      <c r="J1222" t="s">
        <v>1215</v>
      </c>
      <c r="K1222" s="8" t="s">
        <v>3481</v>
      </c>
      <c r="L1222" s="2">
        <v>2.6140188068078999E-4</v>
      </c>
      <c r="M1222" s="2">
        <v>5.7694757391751599E-3</v>
      </c>
      <c r="N1222" s="2">
        <v>2.9607885785485E-4</v>
      </c>
      <c r="O1222" s="2">
        <v>2.7243592024687801E-4</v>
      </c>
      <c r="P1222" s="2">
        <v>2.6140188069222599E-4</v>
      </c>
      <c r="Q1222" s="2">
        <v>5.76947569566485E-3</v>
      </c>
      <c r="R1222" s="2">
        <v>3.0231081815365298E-4</v>
      </c>
      <c r="S1222" s="2">
        <f t="shared" si="228"/>
        <v>0</v>
      </c>
      <c r="T1222" s="2">
        <v>2.7528255224931497E-4</v>
      </c>
      <c r="U1222" s="2">
        <v>2.1077443274131599E-27</v>
      </c>
      <c r="V1222" s="2">
        <v>0.16227725539058299</v>
      </c>
      <c r="W1222" s="2">
        <v>2.61401880686757E-4</v>
      </c>
      <c r="X1222" s="2">
        <v>5.7694757166452202E-3</v>
      </c>
      <c r="Y1222" s="2">
        <v>2.9988655246973399E-4</v>
      </c>
      <c r="Z1222" s="2">
        <f t="shared" si="221"/>
        <v>0</v>
      </c>
      <c r="AA1222" s="2">
        <v>2.75685305366084E-4</v>
      </c>
      <c r="AB1222" s="2">
        <v>1.2687877329142401E-34</v>
      </c>
      <c r="AC1222" s="2">
        <v>0.46937337790197597</v>
      </c>
      <c r="AD1222" s="2">
        <f t="shared" si="222"/>
        <v>0</v>
      </c>
      <c r="AE1222" s="2">
        <v>4.7052338522542299E-4</v>
      </c>
      <c r="AF1222" s="2">
        <v>1.05225668684689E-2</v>
      </c>
      <c r="AG1222" s="2">
        <v>5.4192681990815697E-4</v>
      </c>
      <c r="AH1222" s="2">
        <v>4.9610327556878395E-4</v>
      </c>
      <c r="AI1222" s="2">
        <v>4.70523385219717E-4</v>
      </c>
      <c r="AJ1222" s="2">
        <v>1.05225668857805E-2</v>
      </c>
      <c r="AK1222" s="2">
        <v>5.3315982731088696E-4</v>
      </c>
      <c r="AL1222" s="2">
        <f t="shared" si="217"/>
        <v>0</v>
      </c>
      <c r="AM1222" s="2">
        <v>4.9550554527416895E-4</v>
      </c>
      <c r="AN1222" s="2">
        <v>8.2329784736079104E-2</v>
      </c>
      <c r="AO1222" s="2">
        <v>0.30330696062211498</v>
      </c>
      <c r="AP1222" s="2">
        <v>4.3491179277265499E-4</v>
      </c>
      <c r="AQ1222" s="2">
        <v>8.8350145410811803E-3</v>
      </c>
      <c r="AR1222" s="2">
        <v>4.9862602346727799E-4</v>
      </c>
      <c r="AS1222" s="2">
        <f t="shared" si="223"/>
        <v>0</v>
      </c>
      <c r="AT1222" s="2">
        <v>4.5751223801300702E-4</v>
      </c>
      <c r="AU1222" s="2">
        <v>0</v>
      </c>
      <c r="AV1222" s="2">
        <v>2.5300660099954698E-16</v>
      </c>
      <c r="AW1222" s="2">
        <f t="shared" si="224"/>
        <v>0</v>
      </c>
      <c r="AX1222" s="2">
        <v>8.6406250848261796E-4</v>
      </c>
      <c r="AY1222" s="2">
        <v>1.89653444912724E-2</v>
      </c>
      <c r="AZ1222" s="2">
        <v>9.7679861877076192E-4</v>
      </c>
      <c r="BA1222" s="2">
        <v>9.0196188252456E-4</v>
      </c>
      <c r="BB1222" s="2">
        <v>5.0175213593412404E-4</v>
      </c>
      <c r="BC1222" s="2">
        <v>1.10202120605437E-2</v>
      </c>
      <c r="BD1222" s="2">
        <v>5.6748203864919898E-4</v>
      </c>
      <c r="BE1222" s="2">
        <f t="shared" si="225"/>
        <v>-1</v>
      </c>
      <c r="BF1222" s="2">
        <v>5.2469775295789197E-4</v>
      </c>
      <c r="BG1222" s="2">
        <v>0</v>
      </c>
      <c r="BH1222" s="2">
        <v>0</v>
      </c>
      <c r="BI1222" s="2">
        <v>4.9579618826557301E-4</v>
      </c>
      <c r="BJ1222" s="2">
        <v>9.5323131478382596E-3</v>
      </c>
      <c r="BK1222" s="2">
        <v>5.5551227969943395E-4</v>
      </c>
      <c r="BL1222" s="2">
        <f t="shared" si="226"/>
        <v>-1</v>
      </c>
      <c r="BM1222" s="2">
        <v>5.1927113924421595E-4</v>
      </c>
      <c r="BN1222" s="2">
        <v>0</v>
      </c>
      <c r="BO1222" s="2">
        <v>0</v>
      </c>
      <c r="BP1222" s="2">
        <f t="shared" si="227"/>
        <v>1</v>
      </c>
    </row>
    <row r="1223" spans="1:68" x14ac:dyDescent="0.2">
      <c r="A1223">
        <v>1217</v>
      </c>
      <c r="B1223">
        <f t="shared" si="218"/>
        <v>0</v>
      </c>
      <c r="D1223">
        <f t="shared" si="219"/>
        <v>0</v>
      </c>
      <c r="E1223">
        <f t="shared" si="220"/>
        <v>0</v>
      </c>
      <c r="F1223" s="16" t="s">
        <v>6337</v>
      </c>
      <c r="G1223" s="16" t="s">
        <v>4686</v>
      </c>
      <c r="H1223" s="16" t="s">
        <v>6311</v>
      </c>
      <c r="I1223" s="16" t="s">
        <v>6338</v>
      </c>
      <c r="J1223" t="s">
        <v>1216</v>
      </c>
      <c r="K1223" s="8" t="s">
        <v>3482</v>
      </c>
      <c r="L1223" s="2">
        <v>0</v>
      </c>
      <c r="M1223" s="2">
        <v>4.7792826918567899E-3</v>
      </c>
      <c r="N1223" s="2">
        <v>3.79343476417957E-6</v>
      </c>
      <c r="O1223" s="2">
        <v>1.1995496475889599E-6</v>
      </c>
      <c r="P1223" s="2">
        <v>0</v>
      </c>
      <c r="Q1223" s="2">
        <v>4.7792826562295101E-3</v>
      </c>
      <c r="R1223" s="2">
        <v>3.7293075796186899E-6</v>
      </c>
      <c r="S1223" s="2">
        <f t="shared" si="228"/>
        <v>0</v>
      </c>
      <c r="T1223" s="2">
        <v>1.3799842099913601E-6</v>
      </c>
      <c r="U1223" s="2">
        <v>2.2075144497850498E-15</v>
      </c>
      <c r="V1223" s="2">
        <v>1.45285066322002</v>
      </c>
      <c r="W1223" s="2">
        <v>0</v>
      </c>
      <c r="X1223" s="2">
        <v>4.7792826737507602E-3</v>
      </c>
      <c r="Y1223" s="2">
        <v>4.0668471698983996E-6</v>
      </c>
      <c r="Z1223" s="2">
        <f t="shared" si="221"/>
        <v>0</v>
      </c>
      <c r="AA1223" s="2">
        <v>1.3871148840173699E-6</v>
      </c>
      <c r="AB1223" s="2">
        <v>7.2531776164810601E-9</v>
      </c>
      <c r="AC1223" s="2">
        <v>1.0968680083056499</v>
      </c>
      <c r="AD1223" s="2">
        <f t="shared" si="222"/>
        <v>0</v>
      </c>
      <c r="AE1223" s="2">
        <v>0</v>
      </c>
      <c r="AF1223" s="2">
        <v>8.7058417447498492E-3</v>
      </c>
      <c r="AG1223" s="2">
        <v>6.9563670296490303E-6</v>
      </c>
      <c r="AH1223" s="2">
        <v>2.3952580030943298E-6</v>
      </c>
      <c r="AI1223" s="2">
        <v>0</v>
      </c>
      <c r="AJ1223" s="2">
        <v>8.7058417604077305E-3</v>
      </c>
      <c r="AK1223" s="2">
        <v>6.9444352152374203E-6</v>
      </c>
      <c r="AL1223" s="2">
        <f t="shared" ref="AL1223:AL1286" si="229">IF(AND(AW1223=1,AG1223&gt;AK1223),-1,IF(AND(AW1223=1,AG1223&lt;AK1223),1,0))</f>
        <v>0</v>
      </c>
      <c r="AM1223" s="2">
        <v>2.98098664968939E-6</v>
      </c>
      <c r="AN1223" s="2">
        <v>5.8951387475635197E-37</v>
      </c>
      <c r="AO1223" s="2">
        <v>1.4940834714419799</v>
      </c>
      <c r="AP1223" s="2">
        <v>0</v>
      </c>
      <c r="AQ1223" s="2">
        <v>9.9424094192269198E-3</v>
      </c>
      <c r="AR1223" s="2">
        <v>1.30702843886424E-5</v>
      </c>
      <c r="AS1223" s="2">
        <f t="shared" si="223"/>
        <v>0</v>
      </c>
      <c r="AT1223" s="2">
        <v>5.8198132368707396E-6</v>
      </c>
      <c r="AU1223" s="2">
        <v>0</v>
      </c>
      <c r="AV1223" s="2">
        <v>8.1127128346694302E-10</v>
      </c>
      <c r="AW1223" s="2">
        <f t="shared" si="224"/>
        <v>0</v>
      </c>
      <c r="AX1223" s="2">
        <v>0</v>
      </c>
      <c r="AY1223" s="2">
        <v>1.60749817567836E-2</v>
      </c>
      <c r="AZ1223" s="2">
        <v>1.0647798865738101E-5</v>
      </c>
      <c r="BA1223" s="2">
        <v>2.66456237058228E-6</v>
      </c>
      <c r="BB1223" s="2">
        <v>0</v>
      </c>
      <c r="BC1223" s="2">
        <v>9.7324718487159304E-3</v>
      </c>
      <c r="BD1223" s="2">
        <v>5.9492446454185399E-6</v>
      </c>
      <c r="BE1223" s="2">
        <f t="shared" si="225"/>
        <v>0</v>
      </c>
      <c r="BF1223" s="2">
        <v>1.5826321796036E-6</v>
      </c>
      <c r="BG1223" s="2">
        <v>1.5776614030479501E-108</v>
      </c>
      <c r="BH1223" s="2">
        <v>4.99590392099731E-3</v>
      </c>
      <c r="BI1223" s="2">
        <v>0</v>
      </c>
      <c r="BJ1223" s="2">
        <v>1.02204293807915E-2</v>
      </c>
      <c r="BK1223" s="2">
        <v>7.4643242481622904E-6</v>
      </c>
      <c r="BL1223" s="2">
        <f t="shared" si="226"/>
        <v>0</v>
      </c>
      <c r="BM1223" s="2">
        <v>2.5617797372082802E-6</v>
      </c>
      <c r="BN1223" s="2">
        <v>3.4362020047031799E-3</v>
      </c>
      <c r="BO1223" s="2">
        <v>6.9367480108933899E-2</v>
      </c>
      <c r="BP1223" s="2">
        <f t="shared" si="227"/>
        <v>0</v>
      </c>
    </row>
    <row r="1224" spans="1:68" x14ac:dyDescent="0.2">
      <c r="A1224">
        <v>1218</v>
      </c>
      <c r="B1224">
        <f t="shared" ref="B1224:B1287" si="230">IF(AND(AND(AD1224=0,AW1224=0),BP1224=1),1,0)</f>
        <v>1</v>
      </c>
      <c r="D1224">
        <f t="shared" ref="D1224:D1287" si="231">IF(AND(AND(AD1224=1,AW1224=0),BP1224=1),1,0)</f>
        <v>0</v>
      </c>
      <c r="E1224">
        <f t="shared" ref="E1224:E1287" si="232">IF(AND(AND(AD1224=0,AW1224=1),BP1224=1),1,0)</f>
        <v>0</v>
      </c>
      <c r="F1224" s="16" t="s">
        <v>6339</v>
      </c>
      <c r="G1224" s="16" t="s">
        <v>4686</v>
      </c>
      <c r="H1224" s="16" t="s">
        <v>6311</v>
      </c>
      <c r="I1224" s="16" t="s">
        <v>6338</v>
      </c>
      <c r="J1224" t="s">
        <v>1217</v>
      </c>
      <c r="K1224" s="8" t="s">
        <v>3483</v>
      </c>
      <c r="L1224" s="2">
        <v>5.7272363459968901E-4</v>
      </c>
      <c r="M1224" s="2">
        <v>7.0656655431595898E-3</v>
      </c>
      <c r="N1224" s="2">
        <v>1.5918185143065E-3</v>
      </c>
      <c r="O1224" s="2">
        <v>1.5687924950050899E-3</v>
      </c>
      <c r="P1224" s="2">
        <v>5.7272363501431904E-4</v>
      </c>
      <c r="Q1224" s="2">
        <v>7.0656654997059802E-3</v>
      </c>
      <c r="R1224" s="2">
        <v>1.5977433646813699E-3</v>
      </c>
      <c r="S1224" s="2">
        <f t="shared" si="228"/>
        <v>0</v>
      </c>
      <c r="T1224" s="2">
        <v>1.57154497873533E-3</v>
      </c>
      <c r="U1224" s="2">
        <v>5.5644575627470695E-22</v>
      </c>
      <c r="V1224" s="2">
        <v>0.196309897343175</v>
      </c>
      <c r="W1224" s="2">
        <v>5.7272363434183104E-4</v>
      </c>
      <c r="X1224" s="2">
        <v>7.0656655206592298E-3</v>
      </c>
      <c r="Y1224" s="2">
        <v>1.59488703212581E-3</v>
      </c>
      <c r="Z1224" s="2">
        <f t="shared" ref="Z1224:Z1287" si="233">IF(AND(AD1224=1,N1224&gt;Y1224),-1,IF(AND(AD1224=1,N1224&lt;Y1224),1,0))</f>
        <v>0</v>
      </c>
      <c r="AA1224" s="2">
        <v>1.5714427661120401E-3</v>
      </c>
      <c r="AB1224" s="2">
        <v>9.3870747868232298E-25</v>
      </c>
      <c r="AC1224" s="2">
        <v>0.64099800781702998</v>
      </c>
      <c r="AD1224" s="2">
        <f t="shared" ref="AD1224:AD1287" si="234">IF(AND(U1224&lt;=0.05,AB1224&lt;=0.05,V1224&lt;=0.05,AC1224&lt;=0.05),1,0)</f>
        <v>0</v>
      </c>
      <c r="AE1224" s="2">
        <v>1.0309025422788199E-3</v>
      </c>
      <c r="AF1224" s="2">
        <v>1.28557085156409E-2</v>
      </c>
      <c r="AG1224" s="2">
        <v>2.8738351404601799E-3</v>
      </c>
      <c r="AH1224" s="2">
        <v>2.8290693638136602E-3</v>
      </c>
      <c r="AI1224" s="2">
        <v>1.03090254226389E-3</v>
      </c>
      <c r="AJ1224" s="2">
        <v>1.2855708532924099E-2</v>
      </c>
      <c r="AK1224" s="2">
        <v>2.8656448275696301E-3</v>
      </c>
      <c r="AL1224" s="2">
        <f t="shared" si="229"/>
        <v>0</v>
      </c>
      <c r="AM1224" s="2">
        <v>2.8286432749616099E-3</v>
      </c>
      <c r="AN1224" s="2">
        <v>0.105510964303467</v>
      </c>
      <c r="AO1224" s="2">
        <v>0.36543749849229201</v>
      </c>
      <c r="AP1224" s="2">
        <v>9.5287861788689995E-4</v>
      </c>
      <c r="AQ1224" s="2">
        <v>1.0991572213720499E-2</v>
      </c>
      <c r="AR1224" s="2">
        <v>2.6474614380572799E-3</v>
      </c>
      <c r="AS1224" s="2">
        <f t="shared" ref="AS1224:AS1287" si="235">IF(AND(AW1224=1,AG1224&gt;AR1224),-1,IF(AND(AW1224=1,AG1224&lt;AR1224),1,0))</f>
        <v>0</v>
      </c>
      <c r="AT1224" s="2">
        <v>2.60987488212897E-3</v>
      </c>
      <c r="AU1224" s="2">
        <v>0</v>
      </c>
      <c r="AV1224" s="2">
        <v>0</v>
      </c>
      <c r="AW1224" s="2">
        <f t="shared" ref="AW1224:AW1287" si="236">IF(AND(AN1224&lt;=0.05,AU1224&lt;=0.05,AO1224&lt;=0.05,AV1224&lt;=0.05),1,0)</f>
        <v>0</v>
      </c>
      <c r="AX1224" s="2">
        <v>1.8931348889796001E-3</v>
      </c>
      <c r="AY1224" s="2">
        <v>2.2969693242767899E-2</v>
      </c>
      <c r="AZ1224" s="2">
        <v>4.9826787413975197E-3</v>
      </c>
      <c r="BA1224" s="2">
        <v>4.9083677771479903E-3</v>
      </c>
      <c r="BB1224" s="2">
        <v>1.0993237930523299E-3</v>
      </c>
      <c r="BC1224" s="2">
        <v>1.33454958442556E-2</v>
      </c>
      <c r="BD1224" s="2">
        <v>2.8922376056166599E-3</v>
      </c>
      <c r="BE1224" s="2">
        <f t="shared" ref="BE1224:BE1287" si="237">IF(AND(BP1224=1,AZ1224&gt;BD1224),-1,IF(AND(BP1224=1,AZ1224&lt;BD1224),1,0))</f>
        <v>-1</v>
      </c>
      <c r="BF1224" s="2">
        <v>2.85073869315541E-3</v>
      </c>
      <c r="BG1224" s="2">
        <v>0</v>
      </c>
      <c r="BH1224" s="2">
        <v>0</v>
      </c>
      <c r="BI1224" s="2">
        <v>1.08627449106465E-3</v>
      </c>
      <c r="BJ1224" s="2">
        <v>1.18299951187456E-2</v>
      </c>
      <c r="BK1224" s="2">
        <v>2.8521419515174099E-3</v>
      </c>
      <c r="BL1224" s="2">
        <f t="shared" ref="BL1224:BL1287" si="238">IF(AND(BP1224=1,AZ1224&gt;BK1224),-1,IF(AND(BP1224=1,AZ1224&lt;BK1224),1,0))</f>
        <v>-1</v>
      </c>
      <c r="BM1224" s="2">
        <v>2.8171827644481E-3</v>
      </c>
      <c r="BN1224" s="2">
        <v>0</v>
      </c>
      <c r="BO1224" s="2">
        <v>0</v>
      </c>
      <c r="BP1224" s="2">
        <f t="shared" ref="BP1224:BP1287" si="239">IF(AND(BG1224&lt;=0.05,BN1224&lt;=0.05,BH1224&lt;=0.05,BO1224&lt;=0.05),1,0)</f>
        <v>1</v>
      </c>
    </row>
    <row r="1225" spans="1:68" x14ac:dyDescent="0.2">
      <c r="A1225">
        <v>1219</v>
      </c>
      <c r="B1225">
        <f t="shared" si="230"/>
        <v>0</v>
      </c>
      <c r="D1225">
        <f t="shared" si="231"/>
        <v>0</v>
      </c>
      <c r="E1225">
        <f t="shared" si="232"/>
        <v>0</v>
      </c>
      <c r="F1225" s="16" t="s">
        <v>6340</v>
      </c>
      <c r="G1225" s="16" t="s">
        <v>4686</v>
      </c>
      <c r="H1225" s="16" t="s">
        <v>6311</v>
      </c>
      <c r="I1225" s="16" t="s">
        <v>6341</v>
      </c>
      <c r="J1225" t="s">
        <v>1218</v>
      </c>
      <c r="K1225" s="8" t="s">
        <v>3484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f t="shared" si="228"/>
        <v>0</v>
      </c>
      <c r="T1225" s="2">
        <v>0</v>
      </c>
      <c r="U1225" s="2">
        <v>1</v>
      </c>
      <c r="V1225" s="2" t="s">
        <v>7968</v>
      </c>
      <c r="W1225" s="2">
        <v>0</v>
      </c>
      <c r="X1225" s="2">
        <v>0</v>
      </c>
      <c r="Y1225" s="2">
        <v>0</v>
      </c>
      <c r="Z1225" s="2">
        <f t="shared" si="233"/>
        <v>0</v>
      </c>
      <c r="AA1225" s="2">
        <v>0</v>
      </c>
      <c r="AB1225" s="2">
        <v>1</v>
      </c>
      <c r="AC1225" s="2" t="s">
        <v>7968</v>
      </c>
      <c r="AD1225" s="2">
        <f t="shared" si="234"/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f t="shared" si="229"/>
        <v>0</v>
      </c>
      <c r="AM1225" s="2">
        <v>0</v>
      </c>
      <c r="AN1225" s="2">
        <v>1</v>
      </c>
      <c r="AO1225" s="2" t="s">
        <v>7968</v>
      </c>
      <c r="AP1225" s="2">
        <v>0</v>
      </c>
      <c r="AQ1225" s="2">
        <v>0</v>
      </c>
      <c r="AR1225" s="2">
        <v>0</v>
      </c>
      <c r="AS1225" s="2">
        <f t="shared" si="235"/>
        <v>0</v>
      </c>
      <c r="AT1225" s="2">
        <v>0</v>
      </c>
      <c r="AU1225" s="2">
        <v>1</v>
      </c>
      <c r="AV1225" s="2" t="s">
        <v>7968</v>
      </c>
      <c r="AW1225" s="2">
        <f t="shared" si="236"/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f t="shared" si="237"/>
        <v>0</v>
      </c>
      <c r="BF1225" s="2">
        <v>0</v>
      </c>
      <c r="BG1225" s="2">
        <v>1</v>
      </c>
      <c r="BH1225" s="2" t="s">
        <v>7968</v>
      </c>
      <c r="BI1225" s="2">
        <v>0</v>
      </c>
      <c r="BJ1225" s="2">
        <v>0</v>
      </c>
      <c r="BK1225" s="2">
        <v>0</v>
      </c>
      <c r="BL1225" s="2">
        <f t="shared" si="238"/>
        <v>0</v>
      </c>
      <c r="BM1225" s="2">
        <v>0</v>
      </c>
      <c r="BN1225" s="2">
        <v>1</v>
      </c>
      <c r="BO1225" s="2" t="s">
        <v>7968</v>
      </c>
      <c r="BP1225" s="2">
        <f t="shared" si="239"/>
        <v>0</v>
      </c>
    </row>
    <row r="1226" spans="1:68" x14ac:dyDescent="0.2">
      <c r="A1226">
        <v>1220</v>
      </c>
      <c r="B1226">
        <f t="shared" si="230"/>
        <v>1</v>
      </c>
      <c r="D1226">
        <f t="shared" si="231"/>
        <v>0</v>
      </c>
      <c r="E1226">
        <f t="shared" si="232"/>
        <v>0</v>
      </c>
      <c r="F1226" s="16" t="s">
        <v>6342</v>
      </c>
      <c r="G1226" s="16" t="s">
        <v>4686</v>
      </c>
      <c r="H1226" s="16" t="s">
        <v>6311</v>
      </c>
      <c r="I1226" s="16" t="s">
        <v>6343</v>
      </c>
      <c r="J1226" t="s">
        <v>1219</v>
      </c>
      <c r="K1226" s="8" t="s">
        <v>3485</v>
      </c>
      <c r="L1226" s="2">
        <v>1.4608817631350099E-4</v>
      </c>
      <c r="M1226" s="2">
        <v>1.6670309745364601E-2</v>
      </c>
      <c r="N1226" s="2">
        <v>1.52948808229854E-4</v>
      </c>
      <c r="O1226" s="2">
        <v>1.47790335391672E-4</v>
      </c>
      <c r="P1226" s="2">
        <v>1.4608817631989201E-4</v>
      </c>
      <c r="Q1226" s="2">
        <v>1.6670309603629901E-2</v>
      </c>
      <c r="R1226" s="2">
        <v>1.53873520525655E-4</v>
      </c>
      <c r="S1226" s="2">
        <f t="shared" si="228"/>
        <v>0</v>
      </c>
      <c r="T1226" s="2">
        <v>1.4806532698839999E-4</v>
      </c>
      <c r="U1226" s="2">
        <v>1.50298830851517E-21</v>
      </c>
      <c r="V1226" s="2">
        <v>1.20264573755909</v>
      </c>
      <c r="W1226" s="2">
        <v>1.4608817631683499E-4</v>
      </c>
      <c r="X1226" s="2">
        <v>1.6670309690616999E-2</v>
      </c>
      <c r="Y1226" s="2">
        <v>1.5460474707987799E-4</v>
      </c>
      <c r="Z1226" s="2">
        <f t="shared" si="233"/>
        <v>0</v>
      </c>
      <c r="AA1226" s="2">
        <v>1.4807093303680801E-4</v>
      </c>
      <c r="AB1226" s="2">
        <v>3.71664173073916E-32</v>
      </c>
      <c r="AC1226" s="2">
        <v>0.81167335986172295</v>
      </c>
      <c r="AD1226" s="2">
        <f t="shared" si="234"/>
        <v>0</v>
      </c>
      <c r="AE1226" s="2">
        <v>2.6295871736430098E-4</v>
      </c>
      <c r="AF1226" s="2">
        <v>3.0419089172100299E-2</v>
      </c>
      <c r="AG1226" s="2">
        <v>2.7508377037667301E-4</v>
      </c>
      <c r="AH1226" s="2">
        <v>2.6623442209272401E-4</v>
      </c>
      <c r="AI1226" s="2">
        <v>2.6295871736111201E-4</v>
      </c>
      <c r="AJ1226" s="2">
        <v>3.0419089221940501E-2</v>
      </c>
      <c r="AK1226" s="2">
        <v>2.7799490555489902E-4</v>
      </c>
      <c r="AL1226" s="2">
        <f t="shared" si="229"/>
        <v>0</v>
      </c>
      <c r="AM1226" s="2">
        <v>2.6658925762571998E-4</v>
      </c>
      <c r="AN1226" s="2">
        <v>1.0290723584063099E-7</v>
      </c>
      <c r="AO1226" s="2">
        <v>0.96078364137790595</v>
      </c>
      <c r="AP1226" s="2">
        <v>2.4305667005119401E-4</v>
      </c>
      <c r="AQ1226" s="2">
        <v>4.8070524666974403E-2</v>
      </c>
      <c r="AR1226" s="2">
        <v>2.6408899336132402E-4</v>
      </c>
      <c r="AS1226" s="2">
        <f t="shared" si="235"/>
        <v>0</v>
      </c>
      <c r="AT1226" s="2">
        <v>2.4831303811504601E-4</v>
      </c>
      <c r="AU1226" s="2">
        <v>0</v>
      </c>
      <c r="AV1226" s="2">
        <v>7.7258183259848998E-2</v>
      </c>
      <c r="AW1226" s="2">
        <f t="shared" si="236"/>
        <v>0</v>
      </c>
      <c r="AX1226" s="2">
        <v>8.0223956918336196E-4</v>
      </c>
      <c r="AY1226" s="2">
        <v>5.5954291277454E-2</v>
      </c>
      <c r="AZ1226" s="2">
        <v>8.32384252691058E-4</v>
      </c>
      <c r="BA1226" s="2">
        <v>8.0811269885582796E-4</v>
      </c>
      <c r="BB1226" s="2">
        <v>4.65852196359612E-4</v>
      </c>
      <c r="BC1226" s="2">
        <v>3.1116276323602501E-2</v>
      </c>
      <c r="BD1226" s="2">
        <v>4.7578080316094799E-4</v>
      </c>
      <c r="BE1226" s="2">
        <f t="shared" si="237"/>
        <v>-1</v>
      </c>
      <c r="BF1226" s="2">
        <v>4.6937725174334198E-4</v>
      </c>
      <c r="BG1226" s="2">
        <v>0</v>
      </c>
      <c r="BH1226" s="2">
        <v>0</v>
      </c>
      <c r="BI1226" s="2">
        <v>4.6032239169294798E-4</v>
      </c>
      <c r="BJ1226" s="2">
        <v>4.1393112443868403E-2</v>
      </c>
      <c r="BK1226" s="2">
        <v>4.7812335147236001E-4</v>
      </c>
      <c r="BL1226" s="2">
        <f t="shared" si="238"/>
        <v>-1</v>
      </c>
      <c r="BM1226" s="2">
        <v>4.65214098677062E-4</v>
      </c>
      <c r="BN1226" s="2">
        <v>0</v>
      </c>
      <c r="BO1226" s="2">
        <v>0</v>
      </c>
      <c r="BP1226" s="2">
        <f t="shared" si="239"/>
        <v>1</v>
      </c>
    </row>
    <row r="1227" spans="1:68" x14ac:dyDescent="0.2">
      <c r="A1227">
        <v>1221</v>
      </c>
      <c r="B1227">
        <f t="shared" si="230"/>
        <v>1</v>
      </c>
      <c r="D1227">
        <f t="shared" si="231"/>
        <v>0</v>
      </c>
      <c r="E1227">
        <f t="shared" si="232"/>
        <v>0</v>
      </c>
      <c r="F1227" s="16" t="s">
        <v>6344</v>
      </c>
      <c r="G1227" s="16" t="s">
        <v>4686</v>
      </c>
      <c r="H1227" s="16" t="s">
        <v>6311</v>
      </c>
      <c r="I1227" s="16" t="s">
        <v>6345</v>
      </c>
      <c r="J1227" t="s">
        <v>1220</v>
      </c>
      <c r="K1227" s="8" t="s">
        <v>3486</v>
      </c>
      <c r="L1227" s="2">
        <v>2.6140188068079102E-4</v>
      </c>
      <c r="M1227" s="2">
        <v>5.7694757391751599E-3</v>
      </c>
      <c r="N1227" s="2">
        <v>2.9607885796053998E-4</v>
      </c>
      <c r="O1227" s="2">
        <v>2.7243592029341099E-4</v>
      </c>
      <c r="P1227" s="2">
        <v>2.6140188069222599E-4</v>
      </c>
      <c r="Q1227" s="2">
        <v>5.76947569566485E-3</v>
      </c>
      <c r="R1227" s="2">
        <v>3.0231081925346799E-4</v>
      </c>
      <c r="S1227" s="2">
        <f t="shared" si="228"/>
        <v>0</v>
      </c>
      <c r="T1227" s="2">
        <v>2.7528255302569399E-4</v>
      </c>
      <c r="U1227" s="2">
        <v>2.1077443274131599E-27</v>
      </c>
      <c r="V1227" s="2">
        <v>0.16227725539058299</v>
      </c>
      <c r="W1227" s="2">
        <v>2.61401880686757E-4</v>
      </c>
      <c r="X1227" s="2">
        <v>5.7694757166452202E-3</v>
      </c>
      <c r="Y1227" s="2">
        <v>2.9988655362771601E-4</v>
      </c>
      <c r="Z1227" s="2">
        <f t="shared" si="233"/>
        <v>0</v>
      </c>
      <c r="AA1227" s="2">
        <v>2.7568530611176502E-4</v>
      </c>
      <c r="AB1227" s="2">
        <v>1.2687877329142401E-34</v>
      </c>
      <c r="AC1227" s="2">
        <v>0.46937337790197597</v>
      </c>
      <c r="AD1227" s="2">
        <f t="shared" si="234"/>
        <v>0</v>
      </c>
      <c r="AE1227" s="2">
        <v>4.7052338522542299E-4</v>
      </c>
      <c r="AF1227" s="2">
        <v>1.05225668684689E-2</v>
      </c>
      <c r="AG1227" s="2">
        <v>5.4192682098091203E-4</v>
      </c>
      <c r="AH1227" s="2">
        <v>4.9610327718337295E-4</v>
      </c>
      <c r="AI1227" s="2">
        <v>4.70523385219717E-4</v>
      </c>
      <c r="AJ1227" s="2">
        <v>1.05225668857805E-2</v>
      </c>
      <c r="AK1227" s="2">
        <v>5.3315982833584995E-4</v>
      </c>
      <c r="AL1227" s="2">
        <f t="shared" si="229"/>
        <v>0</v>
      </c>
      <c r="AM1227" s="2">
        <v>4.9550554682082401E-4</v>
      </c>
      <c r="AN1227" s="2">
        <v>8.2329784736079104E-2</v>
      </c>
      <c r="AO1227" s="2">
        <v>0.30330696062211498</v>
      </c>
      <c r="AP1227" s="2">
        <v>4.3491179277265499E-4</v>
      </c>
      <c r="AQ1227" s="2">
        <v>8.8350145410811803E-3</v>
      </c>
      <c r="AR1227" s="2">
        <v>4.9862602373535304E-4</v>
      </c>
      <c r="AS1227" s="2">
        <f t="shared" si="235"/>
        <v>0</v>
      </c>
      <c r="AT1227" s="2">
        <v>4.57512237941434E-4</v>
      </c>
      <c r="AU1227" s="2">
        <v>0</v>
      </c>
      <c r="AV1227" s="2">
        <v>2.5300660099954698E-16</v>
      </c>
      <c r="AW1227" s="2">
        <f t="shared" si="236"/>
        <v>0</v>
      </c>
      <c r="AX1227" s="2">
        <v>8.6406250848261796E-4</v>
      </c>
      <c r="AY1227" s="2">
        <v>1.89653444912724E-2</v>
      </c>
      <c r="AZ1227" s="2">
        <v>9.7679861929745302E-4</v>
      </c>
      <c r="BA1227" s="2">
        <v>9.0196188224202299E-4</v>
      </c>
      <c r="BB1227" s="2">
        <v>5.0175213593412404E-4</v>
      </c>
      <c r="BC1227" s="2">
        <v>1.10202120605437E-2</v>
      </c>
      <c r="BD1227" s="2">
        <v>5.6748203999673402E-4</v>
      </c>
      <c r="BE1227" s="2">
        <f t="shared" si="237"/>
        <v>-1</v>
      </c>
      <c r="BF1227" s="2">
        <v>5.2469775430973205E-4</v>
      </c>
      <c r="BG1227" s="2">
        <v>0</v>
      </c>
      <c r="BH1227" s="2">
        <v>0</v>
      </c>
      <c r="BI1227" s="2">
        <v>4.9579618826557301E-4</v>
      </c>
      <c r="BJ1227" s="2">
        <v>9.5323131478382596E-3</v>
      </c>
      <c r="BK1227" s="2">
        <v>5.5551228030897805E-4</v>
      </c>
      <c r="BL1227" s="2">
        <f t="shared" si="238"/>
        <v>-1</v>
      </c>
      <c r="BM1227" s="2">
        <v>5.1927114033184204E-4</v>
      </c>
      <c r="BN1227" s="2">
        <v>0</v>
      </c>
      <c r="BO1227" s="2">
        <v>0</v>
      </c>
      <c r="BP1227" s="2">
        <f t="shared" si="239"/>
        <v>1</v>
      </c>
    </row>
    <row r="1228" spans="1:68" x14ac:dyDescent="0.2">
      <c r="A1228">
        <v>1222</v>
      </c>
      <c r="B1228">
        <f t="shared" si="230"/>
        <v>0</v>
      </c>
      <c r="D1228">
        <f t="shared" si="231"/>
        <v>0</v>
      </c>
      <c r="E1228">
        <f t="shared" si="232"/>
        <v>0</v>
      </c>
      <c r="F1228" s="16" t="s">
        <v>6346</v>
      </c>
      <c r="G1228" s="16" t="s">
        <v>4686</v>
      </c>
      <c r="H1228" s="16" t="s">
        <v>6311</v>
      </c>
      <c r="I1228" s="16" t="s">
        <v>6347</v>
      </c>
      <c r="J1228" t="s">
        <v>1221</v>
      </c>
      <c r="K1228" s="8" t="s">
        <v>3487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f t="shared" ref="S1228:S1291" si="240">IF(AND(AD1228=1,N1228&gt;R1228),-1,IF(AND(AD1228=1,N1228&lt;R1228),1,0))</f>
        <v>0</v>
      </c>
      <c r="T1228" s="2">
        <v>0</v>
      </c>
      <c r="U1228" s="2">
        <v>1</v>
      </c>
      <c r="V1228" s="2" t="s">
        <v>7968</v>
      </c>
      <c r="W1228" s="2">
        <v>0</v>
      </c>
      <c r="X1228" s="2">
        <v>0</v>
      </c>
      <c r="Y1228" s="2">
        <v>0</v>
      </c>
      <c r="Z1228" s="2">
        <f t="shared" si="233"/>
        <v>0</v>
      </c>
      <c r="AA1228" s="2">
        <v>0</v>
      </c>
      <c r="AB1228" s="2">
        <v>1</v>
      </c>
      <c r="AC1228" s="2" t="s">
        <v>7968</v>
      </c>
      <c r="AD1228" s="2">
        <f t="shared" si="234"/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f t="shared" si="229"/>
        <v>0</v>
      </c>
      <c r="AM1228" s="2">
        <v>0</v>
      </c>
      <c r="AN1228" s="2">
        <v>1</v>
      </c>
      <c r="AO1228" s="2" t="s">
        <v>7968</v>
      </c>
      <c r="AP1228" s="2">
        <v>0</v>
      </c>
      <c r="AQ1228" s="2">
        <v>0</v>
      </c>
      <c r="AR1228" s="2">
        <v>0</v>
      </c>
      <c r="AS1228" s="2">
        <f t="shared" si="235"/>
        <v>0</v>
      </c>
      <c r="AT1228" s="2">
        <v>0</v>
      </c>
      <c r="AU1228" s="2">
        <v>1</v>
      </c>
      <c r="AV1228" s="2" t="s">
        <v>7968</v>
      </c>
      <c r="AW1228" s="2">
        <f t="shared" si="236"/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f t="shared" si="237"/>
        <v>0</v>
      </c>
      <c r="BF1228" s="2">
        <v>0</v>
      </c>
      <c r="BG1228" s="2">
        <v>1</v>
      </c>
      <c r="BH1228" s="2" t="s">
        <v>7968</v>
      </c>
      <c r="BI1228" s="2">
        <v>0</v>
      </c>
      <c r="BJ1228" s="2">
        <v>0</v>
      </c>
      <c r="BK1228" s="2">
        <v>0</v>
      </c>
      <c r="BL1228" s="2">
        <f t="shared" si="238"/>
        <v>0</v>
      </c>
      <c r="BM1228" s="2">
        <v>0</v>
      </c>
      <c r="BN1228" s="2">
        <v>1</v>
      </c>
      <c r="BO1228" s="2" t="s">
        <v>7968</v>
      </c>
      <c r="BP1228" s="2">
        <f t="shared" si="239"/>
        <v>0</v>
      </c>
    </row>
    <row r="1229" spans="1:68" x14ac:dyDescent="0.2">
      <c r="A1229">
        <v>1223</v>
      </c>
      <c r="B1229">
        <f t="shared" si="230"/>
        <v>0</v>
      </c>
      <c r="D1229">
        <f t="shared" si="231"/>
        <v>0</v>
      </c>
      <c r="E1229">
        <f t="shared" si="232"/>
        <v>0</v>
      </c>
      <c r="F1229" s="16" t="s">
        <v>6348</v>
      </c>
      <c r="G1229" s="16" t="s">
        <v>4686</v>
      </c>
      <c r="H1229" s="16" t="s">
        <v>6311</v>
      </c>
      <c r="I1229" s="16" t="s">
        <v>4699</v>
      </c>
      <c r="J1229" t="s">
        <v>1222</v>
      </c>
      <c r="K1229" s="8" t="s">
        <v>3488</v>
      </c>
      <c r="L1229" s="2">
        <v>0</v>
      </c>
      <c r="M1229" s="2">
        <v>1.65242215690511E-2</v>
      </c>
      <c r="N1229" s="2">
        <v>6.7341910123054602E-6</v>
      </c>
      <c r="O1229" s="2">
        <v>1.70215909311704E-6</v>
      </c>
      <c r="P1229" s="2">
        <v>0</v>
      </c>
      <c r="Q1229" s="2">
        <v>1.6524221427309999E-2</v>
      </c>
      <c r="R1229" s="2">
        <v>7.6628321271548104E-6</v>
      </c>
      <c r="S1229" s="2">
        <f t="shared" si="240"/>
        <v>0</v>
      </c>
      <c r="T1229" s="2">
        <v>1.9771503946302299E-6</v>
      </c>
      <c r="U1229" s="2">
        <v>1.50298830851517E-21</v>
      </c>
      <c r="V1229" s="2">
        <v>1.2013246023401001</v>
      </c>
      <c r="W1229" s="2">
        <v>0</v>
      </c>
      <c r="X1229" s="2">
        <v>1.6524221514300198E-2</v>
      </c>
      <c r="Y1229" s="2">
        <v>8.38788313152268E-6</v>
      </c>
      <c r="Z1229" s="2">
        <f t="shared" si="233"/>
        <v>0</v>
      </c>
      <c r="AA1229" s="2">
        <v>1.9827567186653802E-6</v>
      </c>
      <c r="AB1229" s="2">
        <v>3.71664173073916E-32</v>
      </c>
      <c r="AC1229" s="2">
        <v>0.811831479723789</v>
      </c>
      <c r="AD1229" s="2">
        <f t="shared" si="234"/>
        <v>0</v>
      </c>
      <c r="AE1229" s="2">
        <v>0</v>
      </c>
      <c r="AF1229" s="2">
        <v>3.0156130454735999E-2</v>
      </c>
      <c r="AG1229" s="2">
        <v>1.20705404475408E-5</v>
      </c>
      <c r="AH1229" s="2">
        <v>3.2757042615429701E-6</v>
      </c>
      <c r="AI1229" s="2">
        <v>0</v>
      </c>
      <c r="AJ1229" s="2">
        <v>3.0156130504579399E-2</v>
      </c>
      <c r="AK1229" s="2">
        <v>1.4987767697963901E-5</v>
      </c>
      <c r="AL1229" s="2">
        <f t="shared" si="229"/>
        <v>0</v>
      </c>
      <c r="AM1229" s="2">
        <v>3.6305397646457301E-6</v>
      </c>
      <c r="AN1229" s="2">
        <v>1.0290723584063099E-7</v>
      </c>
      <c r="AO1229" s="2">
        <v>0.95970090596695801</v>
      </c>
      <c r="AP1229" s="2">
        <v>0</v>
      </c>
      <c r="AQ1229" s="2">
        <v>4.7827467996923202E-2</v>
      </c>
      <c r="AR1229" s="2">
        <v>2.1014052124276201E-5</v>
      </c>
      <c r="AS1229" s="2">
        <f t="shared" si="235"/>
        <v>0</v>
      </c>
      <c r="AT1229" s="2">
        <v>5.2563679910492302E-6</v>
      </c>
      <c r="AU1229" s="2">
        <v>9.0449682561106097E-190</v>
      </c>
      <c r="AV1229" s="2">
        <v>0.17599659402811199</v>
      </c>
      <c r="AW1229" s="2">
        <f t="shared" si="236"/>
        <v>0</v>
      </c>
      <c r="AX1229" s="2">
        <v>0</v>
      </c>
      <c r="AY1229" s="2">
        <v>5.5152051708270602E-2</v>
      </c>
      <c r="AZ1229" s="2">
        <v>3.0114238080581501E-5</v>
      </c>
      <c r="BA1229" s="2">
        <v>5.8731293870552898E-6</v>
      </c>
      <c r="BB1229" s="2">
        <v>0</v>
      </c>
      <c r="BC1229" s="2">
        <v>3.0650424127242799E-2</v>
      </c>
      <c r="BD1229" s="2">
        <v>9.8801746788102994E-6</v>
      </c>
      <c r="BE1229" s="2">
        <f t="shared" si="237"/>
        <v>0</v>
      </c>
      <c r="BF1229" s="2">
        <v>3.52505503012105E-6</v>
      </c>
      <c r="BG1229" s="2">
        <v>1.58699817328418E-130</v>
      </c>
      <c r="BH1229" s="2">
        <v>1.5843647292256701E-3</v>
      </c>
      <c r="BI1229" s="2">
        <v>0</v>
      </c>
      <c r="BJ1229" s="2">
        <v>4.0932790052175497E-2</v>
      </c>
      <c r="BK1229" s="2">
        <v>1.7758393255087699E-5</v>
      </c>
      <c r="BL1229" s="2">
        <f t="shared" si="238"/>
        <v>0</v>
      </c>
      <c r="BM1229" s="2">
        <v>4.8917068354836596E-6</v>
      </c>
      <c r="BN1229" s="2">
        <v>2.4536865141019702E-16</v>
      </c>
      <c r="BO1229" s="2">
        <v>0.109972722124445</v>
      </c>
      <c r="BP1229" s="2">
        <f t="shared" si="239"/>
        <v>0</v>
      </c>
    </row>
    <row r="1230" spans="1:68" x14ac:dyDescent="0.2">
      <c r="A1230">
        <v>1224</v>
      </c>
      <c r="B1230">
        <f t="shared" si="230"/>
        <v>0</v>
      </c>
      <c r="D1230">
        <f t="shared" si="231"/>
        <v>0</v>
      </c>
      <c r="E1230">
        <f t="shared" si="232"/>
        <v>0</v>
      </c>
      <c r="F1230" s="16" t="s">
        <v>6349</v>
      </c>
      <c r="G1230" s="16" t="s">
        <v>4686</v>
      </c>
      <c r="H1230" s="16" t="s">
        <v>6350</v>
      </c>
      <c r="I1230" s="16" t="s">
        <v>6351</v>
      </c>
      <c r="J1230" t="s">
        <v>1223</v>
      </c>
      <c r="K1230" s="8" t="s">
        <v>3489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f t="shared" si="240"/>
        <v>0</v>
      </c>
      <c r="T1230" s="2">
        <v>0</v>
      </c>
      <c r="U1230" s="2">
        <v>1</v>
      </c>
      <c r="V1230" s="2" t="s">
        <v>7968</v>
      </c>
      <c r="W1230" s="2">
        <v>0</v>
      </c>
      <c r="X1230" s="2">
        <v>0</v>
      </c>
      <c r="Y1230" s="2">
        <v>0</v>
      </c>
      <c r="Z1230" s="2">
        <f t="shared" si="233"/>
        <v>0</v>
      </c>
      <c r="AA1230" s="2">
        <v>0</v>
      </c>
      <c r="AB1230" s="2">
        <v>1</v>
      </c>
      <c r="AC1230" s="2" t="s">
        <v>7968</v>
      </c>
      <c r="AD1230" s="2">
        <f t="shared" si="234"/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f t="shared" si="229"/>
        <v>0</v>
      </c>
      <c r="AM1230" s="2">
        <v>0</v>
      </c>
      <c r="AN1230" s="2">
        <v>1</v>
      </c>
      <c r="AO1230" s="2" t="s">
        <v>7968</v>
      </c>
      <c r="AP1230" s="2">
        <v>0</v>
      </c>
      <c r="AQ1230" s="2">
        <v>0</v>
      </c>
      <c r="AR1230" s="2">
        <v>0</v>
      </c>
      <c r="AS1230" s="2">
        <f t="shared" si="235"/>
        <v>0</v>
      </c>
      <c r="AT1230" s="2">
        <v>0</v>
      </c>
      <c r="AU1230" s="2">
        <v>1</v>
      </c>
      <c r="AV1230" s="2" t="s">
        <v>7968</v>
      </c>
      <c r="AW1230" s="2">
        <f t="shared" si="236"/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f t="shared" si="237"/>
        <v>0</v>
      </c>
      <c r="BF1230" s="2">
        <v>0</v>
      </c>
      <c r="BG1230" s="2">
        <v>1</v>
      </c>
      <c r="BH1230" s="2" t="s">
        <v>7968</v>
      </c>
      <c r="BI1230" s="2">
        <v>0</v>
      </c>
      <c r="BJ1230" s="2">
        <v>0</v>
      </c>
      <c r="BK1230" s="2">
        <v>0</v>
      </c>
      <c r="BL1230" s="2">
        <f t="shared" si="238"/>
        <v>0</v>
      </c>
      <c r="BM1230" s="2">
        <v>0</v>
      </c>
      <c r="BN1230" s="2">
        <v>1</v>
      </c>
      <c r="BO1230" s="2" t="s">
        <v>7968</v>
      </c>
      <c r="BP1230" s="2">
        <f t="shared" si="239"/>
        <v>0</v>
      </c>
    </row>
    <row r="1231" spans="1:68" x14ac:dyDescent="0.2">
      <c r="A1231">
        <v>1225</v>
      </c>
      <c r="B1231">
        <f t="shared" si="230"/>
        <v>0</v>
      </c>
      <c r="D1231">
        <f t="shared" si="231"/>
        <v>0</v>
      </c>
      <c r="E1231">
        <f t="shared" si="232"/>
        <v>0</v>
      </c>
      <c r="F1231" s="16" t="s">
        <v>6352</v>
      </c>
      <c r="G1231" s="16" t="s">
        <v>4686</v>
      </c>
      <c r="H1231" s="16" t="s">
        <v>6350</v>
      </c>
      <c r="I1231" s="16" t="s">
        <v>6353</v>
      </c>
      <c r="J1231" t="s">
        <v>1224</v>
      </c>
      <c r="K1231" s="8" t="s">
        <v>3490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f t="shared" si="240"/>
        <v>0</v>
      </c>
      <c r="T1231" s="2">
        <v>0</v>
      </c>
      <c r="U1231" s="2">
        <v>1</v>
      </c>
      <c r="V1231" s="2" t="s">
        <v>7968</v>
      </c>
      <c r="W1231" s="2">
        <v>0</v>
      </c>
      <c r="X1231" s="2">
        <v>0</v>
      </c>
      <c r="Y1231" s="2">
        <v>0</v>
      </c>
      <c r="Z1231" s="2">
        <f t="shared" si="233"/>
        <v>0</v>
      </c>
      <c r="AA1231" s="2">
        <v>0</v>
      </c>
      <c r="AB1231" s="2">
        <v>1</v>
      </c>
      <c r="AC1231" s="2" t="s">
        <v>7968</v>
      </c>
      <c r="AD1231" s="2">
        <f t="shared" si="234"/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f t="shared" si="229"/>
        <v>0</v>
      </c>
      <c r="AM1231" s="2">
        <v>0</v>
      </c>
      <c r="AN1231" s="2">
        <v>1</v>
      </c>
      <c r="AO1231" s="2" t="s">
        <v>7968</v>
      </c>
      <c r="AP1231" s="2">
        <v>0</v>
      </c>
      <c r="AQ1231" s="2">
        <v>0</v>
      </c>
      <c r="AR1231" s="2">
        <v>0</v>
      </c>
      <c r="AS1231" s="2">
        <f t="shared" si="235"/>
        <v>0</v>
      </c>
      <c r="AT1231" s="2">
        <v>0</v>
      </c>
      <c r="AU1231" s="2">
        <v>1</v>
      </c>
      <c r="AV1231" s="2" t="s">
        <v>7968</v>
      </c>
      <c r="AW1231" s="2">
        <f t="shared" si="236"/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f t="shared" si="237"/>
        <v>0</v>
      </c>
      <c r="BF1231" s="2">
        <v>0</v>
      </c>
      <c r="BG1231" s="2">
        <v>1</v>
      </c>
      <c r="BH1231" s="2" t="s">
        <v>7968</v>
      </c>
      <c r="BI1231" s="2">
        <v>0</v>
      </c>
      <c r="BJ1231" s="2">
        <v>0</v>
      </c>
      <c r="BK1231" s="2">
        <v>0</v>
      </c>
      <c r="BL1231" s="2">
        <f t="shared" si="238"/>
        <v>0</v>
      </c>
      <c r="BM1231" s="2">
        <v>0</v>
      </c>
      <c r="BN1231" s="2">
        <v>1</v>
      </c>
      <c r="BO1231" s="2" t="s">
        <v>7968</v>
      </c>
      <c r="BP1231" s="2">
        <f t="shared" si="239"/>
        <v>0</v>
      </c>
    </row>
    <row r="1232" spans="1:68" x14ac:dyDescent="0.2">
      <c r="A1232">
        <v>1226</v>
      </c>
      <c r="B1232">
        <f t="shared" si="230"/>
        <v>0</v>
      </c>
      <c r="D1232">
        <f t="shared" si="231"/>
        <v>0</v>
      </c>
      <c r="E1232">
        <f t="shared" si="232"/>
        <v>0</v>
      </c>
      <c r="F1232" s="16" t="s">
        <v>6354</v>
      </c>
      <c r="G1232" s="16" t="s">
        <v>4686</v>
      </c>
      <c r="H1232" s="16" t="s">
        <v>6350</v>
      </c>
      <c r="I1232" s="16" t="s">
        <v>6353</v>
      </c>
      <c r="J1232" t="s">
        <v>1225</v>
      </c>
      <c r="K1232" s="8" t="s">
        <v>3491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f t="shared" si="240"/>
        <v>0</v>
      </c>
      <c r="T1232" s="2">
        <v>0</v>
      </c>
      <c r="U1232" s="2">
        <v>1</v>
      </c>
      <c r="V1232" s="2" t="s">
        <v>7968</v>
      </c>
      <c r="W1232" s="2">
        <v>0</v>
      </c>
      <c r="X1232" s="2">
        <v>0</v>
      </c>
      <c r="Y1232" s="2">
        <v>0</v>
      </c>
      <c r="Z1232" s="2">
        <f t="shared" si="233"/>
        <v>0</v>
      </c>
      <c r="AA1232" s="2">
        <v>0</v>
      </c>
      <c r="AB1232" s="2">
        <v>1</v>
      </c>
      <c r="AC1232" s="2" t="s">
        <v>7968</v>
      </c>
      <c r="AD1232" s="2">
        <f t="shared" si="234"/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f t="shared" si="229"/>
        <v>0</v>
      </c>
      <c r="AM1232" s="2">
        <v>0</v>
      </c>
      <c r="AN1232" s="2">
        <v>1</v>
      </c>
      <c r="AO1232" s="2" t="s">
        <v>7968</v>
      </c>
      <c r="AP1232" s="2">
        <v>0</v>
      </c>
      <c r="AQ1232" s="2">
        <v>0</v>
      </c>
      <c r="AR1232" s="2">
        <v>0</v>
      </c>
      <c r="AS1232" s="2">
        <f t="shared" si="235"/>
        <v>0</v>
      </c>
      <c r="AT1232" s="2">
        <v>0</v>
      </c>
      <c r="AU1232" s="2">
        <v>1</v>
      </c>
      <c r="AV1232" s="2" t="s">
        <v>7968</v>
      </c>
      <c r="AW1232" s="2">
        <f t="shared" si="236"/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f t="shared" si="237"/>
        <v>0</v>
      </c>
      <c r="BF1232" s="2">
        <v>0</v>
      </c>
      <c r="BG1232" s="2">
        <v>1</v>
      </c>
      <c r="BH1232" s="2" t="s">
        <v>7968</v>
      </c>
      <c r="BI1232" s="2">
        <v>0</v>
      </c>
      <c r="BJ1232" s="2">
        <v>0</v>
      </c>
      <c r="BK1232" s="2">
        <v>0</v>
      </c>
      <c r="BL1232" s="2">
        <f t="shared" si="238"/>
        <v>0</v>
      </c>
      <c r="BM1232" s="2">
        <v>0</v>
      </c>
      <c r="BN1232" s="2">
        <v>1</v>
      </c>
      <c r="BO1232" s="2" t="s">
        <v>7968</v>
      </c>
      <c r="BP1232" s="2">
        <f t="shared" si="239"/>
        <v>0</v>
      </c>
    </row>
    <row r="1233" spans="1:68" x14ac:dyDescent="0.2">
      <c r="A1233">
        <v>1227</v>
      </c>
      <c r="B1233">
        <f t="shared" si="230"/>
        <v>0</v>
      </c>
      <c r="D1233">
        <f t="shared" si="231"/>
        <v>0</v>
      </c>
      <c r="E1233">
        <f t="shared" si="232"/>
        <v>0</v>
      </c>
      <c r="F1233" s="16" t="s">
        <v>6355</v>
      </c>
      <c r="G1233" s="16" t="s">
        <v>4686</v>
      </c>
      <c r="H1233" s="16" t="s">
        <v>6350</v>
      </c>
      <c r="I1233" s="16" t="s">
        <v>6356</v>
      </c>
      <c r="J1233" t="s">
        <v>1226</v>
      </c>
      <c r="K1233" s="8" t="s">
        <v>3492</v>
      </c>
      <c r="L1233" s="2">
        <v>0</v>
      </c>
      <c r="M1233" s="2">
        <v>4.9452649190034597E-3</v>
      </c>
      <c r="N1233" s="2">
        <v>2.0708229977962999E-6</v>
      </c>
      <c r="O1233" s="2">
        <v>0</v>
      </c>
      <c r="P1233" s="2">
        <v>0</v>
      </c>
      <c r="Q1233" s="2">
        <v>4.9452648815273498E-3</v>
      </c>
      <c r="R1233" s="2">
        <v>2.3030485448759698E-6</v>
      </c>
      <c r="S1233" s="2">
        <f t="shared" si="240"/>
        <v>0</v>
      </c>
      <c r="T1233" s="2">
        <v>0</v>
      </c>
      <c r="U1233" s="2">
        <v>5.7288059200937198E-8</v>
      </c>
      <c r="V1233" s="2">
        <v>1.28139637776237</v>
      </c>
      <c r="W1233" s="2">
        <v>0</v>
      </c>
      <c r="X1233" s="2">
        <v>4.9452648990456604E-3</v>
      </c>
      <c r="Y1233" s="2">
        <v>2.6216128928931799E-6</v>
      </c>
      <c r="Z1233" s="2">
        <f t="shared" si="233"/>
        <v>0</v>
      </c>
      <c r="AA1233" s="2">
        <v>0</v>
      </c>
      <c r="AB1233" s="2">
        <v>6.33888030109338E-12</v>
      </c>
      <c r="AC1233" s="2">
        <v>0.876178051232396</v>
      </c>
      <c r="AD1233" s="2">
        <f t="shared" si="234"/>
        <v>0</v>
      </c>
      <c r="AE1233" s="2">
        <v>0</v>
      </c>
      <c r="AF1233" s="2">
        <v>9.0193430307751003E-3</v>
      </c>
      <c r="AG1233" s="2">
        <v>5.2187288758337696E-6</v>
      </c>
      <c r="AH1233" s="2">
        <v>1.24177347301603E-6</v>
      </c>
      <c r="AI1233" s="2">
        <v>0</v>
      </c>
      <c r="AJ1233" s="2">
        <v>9.0193430447935707E-3</v>
      </c>
      <c r="AK1233" s="2">
        <v>6.4070021827850398E-6</v>
      </c>
      <c r="AL1233" s="2">
        <f t="shared" si="229"/>
        <v>0</v>
      </c>
      <c r="AM1233" s="2">
        <v>1.55081457360521E-6</v>
      </c>
      <c r="AN1233" s="2">
        <v>9.5595763367575191E-16</v>
      </c>
      <c r="AO1233" s="2">
        <v>0.790473719722113</v>
      </c>
      <c r="AP1233" s="2">
        <v>0</v>
      </c>
      <c r="AQ1233" s="2">
        <v>8.1805690197821399E-3</v>
      </c>
      <c r="AR1233" s="2">
        <v>4.17025169161139E-6</v>
      </c>
      <c r="AS1233" s="2">
        <f t="shared" si="235"/>
        <v>0</v>
      </c>
      <c r="AT1233" s="2">
        <v>1.01468027400559E-6</v>
      </c>
      <c r="AU1233" s="2">
        <v>5.7579157267776896E-16</v>
      </c>
      <c r="AV1233" s="2">
        <v>0.605492691977353</v>
      </c>
      <c r="AW1233" s="2">
        <f t="shared" si="236"/>
        <v>0</v>
      </c>
      <c r="AX1233" s="2">
        <v>0</v>
      </c>
      <c r="AY1233" s="2">
        <v>1.6825129950403701E-2</v>
      </c>
      <c r="AZ1233" s="2">
        <v>7.2766495388073103E-6</v>
      </c>
      <c r="BA1233" s="2">
        <v>1.8107635552543701E-6</v>
      </c>
      <c r="BB1233" s="2">
        <v>0</v>
      </c>
      <c r="BC1233" s="2">
        <v>1.0039815256073999E-2</v>
      </c>
      <c r="BD1233" s="2">
        <v>4.49026900534716E-6</v>
      </c>
      <c r="BE1233" s="2">
        <f t="shared" si="237"/>
        <v>0</v>
      </c>
      <c r="BF1233" s="2">
        <v>1.12791400959466E-6</v>
      </c>
      <c r="BG1233" s="2">
        <v>2.1889768027112301E-244</v>
      </c>
      <c r="BH1233" s="2">
        <v>0.24395550673602001</v>
      </c>
      <c r="BI1233" s="2">
        <v>0</v>
      </c>
      <c r="BJ1233" s="2">
        <v>8.8982346695840805E-3</v>
      </c>
      <c r="BK1233" s="2">
        <v>3.43235794928695E-6</v>
      </c>
      <c r="BL1233" s="2">
        <f t="shared" si="238"/>
        <v>0</v>
      </c>
      <c r="BM1233" s="2">
        <v>0</v>
      </c>
      <c r="BN1233" s="2">
        <v>0</v>
      </c>
      <c r="BO1233" s="2">
        <v>7.1965056296844701E-2</v>
      </c>
      <c r="BP1233" s="2">
        <f t="shared" si="239"/>
        <v>0</v>
      </c>
    </row>
    <row r="1234" spans="1:68" x14ac:dyDescent="0.2">
      <c r="A1234">
        <v>1228</v>
      </c>
      <c r="B1234">
        <f t="shared" si="230"/>
        <v>1</v>
      </c>
      <c r="D1234">
        <f t="shared" si="231"/>
        <v>0</v>
      </c>
      <c r="E1234">
        <f t="shared" si="232"/>
        <v>0</v>
      </c>
      <c r="F1234" s="18" t="s">
        <v>6357</v>
      </c>
      <c r="G1234" s="16" t="s">
        <v>4686</v>
      </c>
      <c r="H1234" s="18" t="s">
        <v>6358</v>
      </c>
      <c r="I1234" s="18" t="s">
        <v>6359</v>
      </c>
      <c r="J1234" t="s">
        <v>1227</v>
      </c>
      <c r="K1234" s="8" t="s">
        <v>3493</v>
      </c>
      <c r="L1234" s="2">
        <v>0</v>
      </c>
      <c r="M1234" s="2">
        <v>3.7986716265542102E-4</v>
      </c>
      <c r="N1234" s="2">
        <v>2.73461636209682E-6</v>
      </c>
      <c r="O1234" s="2">
        <v>1.0771447814403201E-6</v>
      </c>
      <c r="P1234" s="2">
        <v>0</v>
      </c>
      <c r="Q1234" s="2">
        <v>3.7986715961243702E-4</v>
      </c>
      <c r="R1234" s="2">
        <v>2.7460523204053299E-6</v>
      </c>
      <c r="S1234" s="2">
        <f t="shared" si="240"/>
        <v>0</v>
      </c>
      <c r="T1234" s="2">
        <v>1.1795482913892199E-6</v>
      </c>
      <c r="U1234" s="2">
        <v>9.69035938677676E-7</v>
      </c>
      <c r="V1234" s="2">
        <v>1.48095134071537</v>
      </c>
      <c r="W1234" s="2">
        <v>0</v>
      </c>
      <c r="X1234" s="2">
        <v>3.7986716130150399E-4</v>
      </c>
      <c r="Y1234" s="2">
        <v>3.0414550212030599E-6</v>
      </c>
      <c r="Z1234" s="2">
        <f t="shared" si="233"/>
        <v>0</v>
      </c>
      <c r="AA1234" s="2">
        <v>1.1928450030700301E-6</v>
      </c>
      <c r="AB1234" s="2">
        <v>5.6444254259001002E-9</v>
      </c>
      <c r="AC1234" s="2">
        <v>0.43222172585209601</v>
      </c>
      <c r="AD1234" s="2">
        <f t="shared" si="234"/>
        <v>0</v>
      </c>
      <c r="AE1234" s="2">
        <v>1.2311032402264301E-4</v>
      </c>
      <c r="AF1234" s="2">
        <v>8.1635470230424203E-4</v>
      </c>
      <c r="AG1234" s="2">
        <v>1.28531944755043E-4</v>
      </c>
      <c r="AH1234" s="2">
        <v>1.25198282098687E-4</v>
      </c>
      <c r="AI1234" s="2">
        <v>1.2311032401125701E-4</v>
      </c>
      <c r="AJ1234" s="2">
        <v>8.1635470348029099E-4</v>
      </c>
      <c r="AK1234" s="2">
        <v>1.2860402033325899E-4</v>
      </c>
      <c r="AL1234" s="2">
        <f t="shared" si="229"/>
        <v>0</v>
      </c>
      <c r="AM1234" s="2">
        <v>1.25605044350692E-4</v>
      </c>
      <c r="AN1234" s="2">
        <v>1.79322654164496E-32</v>
      </c>
      <c r="AO1234" s="2">
        <v>1.37968327584438</v>
      </c>
      <c r="AP1234" s="2">
        <v>5.2052242029307798E-5</v>
      </c>
      <c r="AQ1234" s="2">
        <v>5.8643735920944895E-4</v>
      </c>
      <c r="AR1234" s="2">
        <v>5.7028293453787498E-5</v>
      </c>
      <c r="AS1234" s="2">
        <f t="shared" si="235"/>
        <v>0</v>
      </c>
      <c r="AT1234" s="2">
        <v>5.4068652002335E-5</v>
      </c>
      <c r="AU1234" s="2">
        <v>0</v>
      </c>
      <c r="AV1234" s="2">
        <v>0</v>
      </c>
      <c r="AW1234" s="2">
        <f t="shared" si="236"/>
        <v>0</v>
      </c>
      <c r="AX1234" s="2">
        <v>2.6324830790221401E-3</v>
      </c>
      <c r="AY1234" s="2">
        <v>3.9150889329126002E-3</v>
      </c>
      <c r="AZ1234" s="2">
        <v>2.6429225063750198E-3</v>
      </c>
      <c r="BA1234" s="2">
        <v>2.63631284368327E-3</v>
      </c>
      <c r="BB1234" s="2">
        <v>1.1866010846275799E-3</v>
      </c>
      <c r="BC1234" s="2">
        <v>1.9341724047807899E-3</v>
      </c>
      <c r="BD1234" s="2">
        <v>1.1921082706750599E-3</v>
      </c>
      <c r="BE1234" s="2">
        <f t="shared" si="237"/>
        <v>-1</v>
      </c>
      <c r="BF1234" s="2">
        <v>1.18887510820624E-3</v>
      </c>
      <c r="BG1234" s="2">
        <v>0</v>
      </c>
      <c r="BH1234" s="2">
        <v>0</v>
      </c>
      <c r="BI1234" s="2">
        <v>1.1628325200321501E-3</v>
      </c>
      <c r="BJ1234" s="2">
        <v>1.7589411130106501E-3</v>
      </c>
      <c r="BK1234" s="2">
        <v>1.1678563362137501E-3</v>
      </c>
      <c r="BL1234" s="2">
        <f t="shared" si="238"/>
        <v>-1</v>
      </c>
      <c r="BM1234" s="2">
        <v>1.1648946210401699E-3</v>
      </c>
      <c r="BN1234" s="2">
        <v>0</v>
      </c>
      <c r="BO1234" s="2">
        <v>0</v>
      </c>
      <c r="BP1234" s="2">
        <f t="shared" si="239"/>
        <v>1</v>
      </c>
    </row>
    <row r="1235" spans="1:68" x14ac:dyDescent="0.2">
      <c r="A1235">
        <v>1229</v>
      </c>
      <c r="B1235">
        <f t="shared" si="230"/>
        <v>1</v>
      </c>
      <c r="D1235">
        <f t="shared" si="231"/>
        <v>0</v>
      </c>
      <c r="E1235">
        <f t="shared" si="232"/>
        <v>0</v>
      </c>
      <c r="F1235" s="18" t="s">
        <v>6360</v>
      </c>
      <c r="G1235" s="16" t="s">
        <v>4686</v>
      </c>
      <c r="H1235" s="18" t="s">
        <v>6358</v>
      </c>
      <c r="I1235" s="16" t="s">
        <v>6361</v>
      </c>
      <c r="J1235" t="s">
        <v>1228</v>
      </c>
      <c r="K1235" s="8" t="s">
        <v>3494</v>
      </c>
      <c r="L1235" s="2">
        <v>0</v>
      </c>
      <c r="M1235" s="2">
        <v>3.7986716265542102E-4</v>
      </c>
      <c r="N1235" s="2">
        <v>2.73461698227921E-6</v>
      </c>
      <c r="O1235" s="2">
        <v>1.0771455612571499E-6</v>
      </c>
      <c r="P1235" s="2">
        <v>0</v>
      </c>
      <c r="Q1235" s="2">
        <v>3.7986715961243702E-4</v>
      </c>
      <c r="R1235" s="2">
        <v>2.7460526349938701E-6</v>
      </c>
      <c r="S1235" s="2">
        <f t="shared" si="240"/>
        <v>0</v>
      </c>
      <c r="T1235" s="2">
        <v>1.1795492358500099E-6</v>
      </c>
      <c r="U1235" s="2">
        <v>9.69035938677676E-7</v>
      </c>
      <c r="V1235" s="2">
        <v>1.48095134071537</v>
      </c>
      <c r="W1235" s="2">
        <v>0</v>
      </c>
      <c r="X1235" s="2">
        <v>3.7986716130150399E-4</v>
      </c>
      <c r="Y1235" s="2">
        <v>3.0414548948513E-6</v>
      </c>
      <c r="Z1235" s="2">
        <f t="shared" si="233"/>
        <v>0</v>
      </c>
      <c r="AA1235" s="2">
        <v>1.1928444265481301E-6</v>
      </c>
      <c r="AB1235" s="2">
        <v>5.6444254259001002E-9</v>
      </c>
      <c r="AC1235" s="2">
        <v>0.43222172585209601</v>
      </c>
      <c r="AD1235" s="2">
        <f t="shared" si="234"/>
        <v>0</v>
      </c>
      <c r="AE1235" s="2">
        <v>1.2311032402264301E-4</v>
      </c>
      <c r="AF1235" s="2">
        <v>8.1635470230424203E-4</v>
      </c>
      <c r="AG1235" s="2">
        <v>1.2853194508373599E-4</v>
      </c>
      <c r="AH1235" s="2">
        <v>1.25198282540206E-4</v>
      </c>
      <c r="AI1235" s="2">
        <v>1.2311032401125701E-4</v>
      </c>
      <c r="AJ1235" s="2">
        <v>8.1635470348029099E-4</v>
      </c>
      <c r="AK1235" s="2">
        <v>1.2860402061550999E-4</v>
      </c>
      <c r="AL1235" s="2">
        <f t="shared" si="229"/>
        <v>0</v>
      </c>
      <c r="AM1235" s="2">
        <v>1.2560504489914101E-4</v>
      </c>
      <c r="AN1235" s="2">
        <v>1.79322654164496E-32</v>
      </c>
      <c r="AO1235" s="2">
        <v>1.37968327584438</v>
      </c>
      <c r="AP1235" s="2">
        <v>5.2052242029307798E-5</v>
      </c>
      <c r="AQ1235" s="2">
        <v>5.8643735920944895E-4</v>
      </c>
      <c r="AR1235" s="2">
        <v>5.70282940826768E-5</v>
      </c>
      <c r="AS1235" s="2">
        <f t="shared" si="235"/>
        <v>0</v>
      </c>
      <c r="AT1235" s="2">
        <v>5.4068652988101997E-5</v>
      </c>
      <c r="AU1235" s="2">
        <v>0</v>
      </c>
      <c r="AV1235" s="2">
        <v>0</v>
      </c>
      <c r="AW1235" s="2">
        <f t="shared" si="236"/>
        <v>0</v>
      </c>
      <c r="AX1235" s="2">
        <v>2.6324830790221401E-3</v>
      </c>
      <c r="AY1235" s="2">
        <v>3.9150889329126002E-3</v>
      </c>
      <c r="AZ1235" s="2">
        <v>2.6429225073380199E-3</v>
      </c>
      <c r="BA1235" s="2">
        <v>2.6363128450695799E-3</v>
      </c>
      <c r="BB1235" s="2">
        <v>1.1866010846275799E-3</v>
      </c>
      <c r="BC1235" s="2">
        <v>1.9341724047807899E-3</v>
      </c>
      <c r="BD1235" s="2">
        <v>1.1921082708408999E-3</v>
      </c>
      <c r="BE1235" s="2">
        <f t="shared" si="237"/>
        <v>-1</v>
      </c>
      <c r="BF1235" s="2">
        <v>1.1888751084459101E-3</v>
      </c>
      <c r="BG1235" s="2">
        <v>0</v>
      </c>
      <c r="BH1235" s="2">
        <v>0</v>
      </c>
      <c r="BI1235" s="2">
        <v>1.1628325200321501E-3</v>
      </c>
      <c r="BJ1235" s="2">
        <v>1.7589411130106501E-3</v>
      </c>
      <c r="BK1235" s="2">
        <v>1.1678563362994901E-3</v>
      </c>
      <c r="BL1235" s="2">
        <f t="shared" si="238"/>
        <v>-1</v>
      </c>
      <c r="BM1235" s="2">
        <v>1.1648946208934999E-3</v>
      </c>
      <c r="BN1235" s="2">
        <v>0</v>
      </c>
      <c r="BO1235" s="2">
        <v>0</v>
      </c>
      <c r="BP1235" s="2">
        <f t="shared" si="239"/>
        <v>1</v>
      </c>
    </row>
    <row r="1236" spans="1:68" x14ac:dyDescent="0.2">
      <c r="A1236">
        <v>1230</v>
      </c>
      <c r="B1236">
        <f t="shared" si="230"/>
        <v>1</v>
      </c>
      <c r="D1236">
        <f t="shared" si="231"/>
        <v>0</v>
      </c>
      <c r="E1236">
        <f t="shared" si="232"/>
        <v>0</v>
      </c>
      <c r="F1236" s="19" t="s">
        <v>6362</v>
      </c>
      <c r="G1236" s="16" t="s">
        <v>4686</v>
      </c>
      <c r="H1236" s="18" t="s">
        <v>6358</v>
      </c>
      <c r="I1236" s="19" t="s">
        <v>6363</v>
      </c>
      <c r="J1236" t="s">
        <v>1229</v>
      </c>
      <c r="K1236" s="8" t="s">
        <v>3495</v>
      </c>
      <c r="L1236" s="2">
        <v>0</v>
      </c>
      <c r="M1236" s="2">
        <v>3.79867162655422E-4</v>
      </c>
      <c r="N1236" s="2">
        <v>2.7346159496370998E-6</v>
      </c>
      <c r="O1236" s="2">
        <v>1.0771437455103501E-6</v>
      </c>
      <c r="P1236" s="2">
        <v>0</v>
      </c>
      <c r="Q1236" s="2">
        <v>3.7986715961243702E-4</v>
      </c>
      <c r="R1236" s="2">
        <v>2.7460520484832301E-6</v>
      </c>
      <c r="S1236" s="2">
        <f t="shared" si="240"/>
        <v>0</v>
      </c>
      <c r="T1236" s="2">
        <v>1.1795478575639901E-6</v>
      </c>
      <c r="U1236" s="2">
        <v>9.69035938677676E-7</v>
      </c>
      <c r="V1236" s="2">
        <v>1.48095134071537</v>
      </c>
      <c r="W1236" s="2">
        <v>0</v>
      </c>
      <c r="X1236" s="2">
        <v>3.7986716130150399E-4</v>
      </c>
      <c r="Y1236" s="2">
        <v>3.04145485348002E-6</v>
      </c>
      <c r="Z1236" s="2">
        <f t="shared" si="233"/>
        <v>0</v>
      </c>
      <c r="AA1236" s="2">
        <v>1.19284448424094E-6</v>
      </c>
      <c r="AB1236" s="2">
        <v>5.6444254259001002E-9</v>
      </c>
      <c r="AC1236" s="2">
        <v>0.43222172585209601</v>
      </c>
      <c r="AD1236" s="2">
        <f t="shared" si="234"/>
        <v>0</v>
      </c>
      <c r="AE1236" s="2">
        <v>1.2311032402264301E-4</v>
      </c>
      <c r="AF1236" s="2">
        <v>8.1635470230424095E-4</v>
      </c>
      <c r="AG1236" s="2">
        <v>1.28531944183585E-4</v>
      </c>
      <c r="AH1236" s="2">
        <v>1.2519828161903501E-4</v>
      </c>
      <c r="AI1236" s="2">
        <v>1.2311032401125701E-4</v>
      </c>
      <c r="AJ1236" s="2">
        <v>8.1635470348029099E-4</v>
      </c>
      <c r="AK1236" s="2">
        <v>1.2860401972749E-4</v>
      </c>
      <c r="AL1236" s="2">
        <f t="shared" si="229"/>
        <v>0</v>
      </c>
      <c r="AM1236" s="2">
        <v>1.2560504371666499E-4</v>
      </c>
      <c r="AN1236" s="2">
        <v>1.79322654164496E-32</v>
      </c>
      <c r="AO1236" s="2">
        <v>1.37968327584438</v>
      </c>
      <c r="AP1236" s="2">
        <v>5.2052242029307798E-5</v>
      </c>
      <c r="AQ1236" s="2">
        <v>5.8643735920944895E-4</v>
      </c>
      <c r="AR1236" s="2">
        <v>5.7028292896745598E-5</v>
      </c>
      <c r="AS1236" s="2">
        <f t="shared" si="235"/>
        <v>0</v>
      </c>
      <c r="AT1236" s="2">
        <v>5.4068651531763102E-5</v>
      </c>
      <c r="AU1236" s="2">
        <v>0</v>
      </c>
      <c r="AV1236" s="2">
        <v>0</v>
      </c>
      <c r="AW1236" s="2">
        <f t="shared" si="236"/>
        <v>0</v>
      </c>
      <c r="AX1236" s="2">
        <v>2.6324830790221401E-3</v>
      </c>
      <c r="AY1236" s="2">
        <v>3.9150889329126002E-3</v>
      </c>
      <c r="AZ1236" s="2">
        <v>2.6429225059866998E-3</v>
      </c>
      <c r="BA1236" s="2">
        <v>2.6363128431791901E-3</v>
      </c>
      <c r="BB1236" s="2">
        <v>1.1866010846275799E-3</v>
      </c>
      <c r="BC1236" s="2">
        <v>1.9341724047807899E-3</v>
      </c>
      <c r="BD1236" s="2">
        <v>1.19210827016416E-3</v>
      </c>
      <c r="BE1236" s="2">
        <f t="shared" si="237"/>
        <v>-1</v>
      </c>
      <c r="BF1236" s="2">
        <v>1.1888751078002299E-3</v>
      </c>
      <c r="BG1236" s="2">
        <v>0</v>
      </c>
      <c r="BH1236" s="2">
        <v>0</v>
      </c>
      <c r="BI1236" s="2">
        <v>1.1628325200321501E-3</v>
      </c>
      <c r="BJ1236" s="2">
        <v>1.7589411130106501E-3</v>
      </c>
      <c r="BK1236" s="2">
        <v>1.1678563360112001E-3</v>
      </c>
      <c r="BL1236" s="2">
        <f t="shared" si="238"/>
        <v>-1</v>
      </c>
      <c r="BM1236" s="2">
        <v>1.16489462107078E-3</v>
      </c>
      <c r="BN1236" s="2">
        <v>0</v>
      </c>
      <c r="BO1236" s="2">
        <v>0</v>
      </c>
      <c r="BP1236" s="2">
        <f t="shared" si="239"/>
        <v>1</v>
      </c>
    </row>
    <row r="1237" spans="1:68" x14ac:dyDescent="0.2">
      <c r="A1237">
        <v>1231</v>
      </c>
      <c r="B1237">
        <f t="shared" si="230"/>
        <v>1</v>
      </c>
      <c r="D1237">
        <f t="shared" si="231"/>
        <v>0</v>
      </c>
      <c r="E1237">
        <f t="shared" si="232"/>
        <v>0</v>
      </c>
      <c r="F1237" s="18" t="s">
        <v>6364</v>
      </c>
      <c r="G1237" s="16" t="s">
        <v>4686</v>
      </c>
      <c r="H1237" s="18" t="s">
        <v>6358</v>
      </c>
      <c r="I1237" s="18" t="s">
        <v>5874</v>
      </c>
      <c r="J1237" t="s">
        <v>1230</v>
      </c>
      <c r="K1237" s="8" t="s">
        <v>3496</v>
      </c>
      <c r="L1237" s="2">
        <v>0</v>
      </c>
      <c r="M1237" s="2">
        <v>3.7986716265542102E-4</v>
      </c>
      <c r="N1237" s="2">
        <v>2.7346171432017299E-6</v>
      </c>
      <c r="O1237" s="2">
        <v>1.0771459936315801E-6</v>
      </c>
      <c r="P1237" s="2">
        <v>0</v>
      </c>
      <c r="Q1237" s="2">
        <v>3.7986715961243702E-4</v>
      </c>
      <c r="R1237" s="2">
        <v>2.7460527132891899E-6</v>
      </c>
      <c r="S1237" s="2">
        <f t="shared" si="240"/>
        <v>0</v>
      </c>
      <c r="T1237" s="2">
        <v>1.1795492795733001E-6</v>
      </c>
      <c r="U1237" s="2">
        <v>9.69035938677676E-7</v>
      </c>
      <c r="V1237" s="2">
        <v>1.48095134071537</v>
      </c>
      <c r="W1237" s="2">
        <v>0</v>
      </c>
      <c r="X1237" s="2">
        <v>3.7986716130150399E-4</v>
      </c>
      <c r="Y1237" s="2">
        <v>3.0414550942182198E-6</v>
      </c>
      <c r="Z1237" s="2">
        <f t="shared" si="233"/>
        <v>0</v>
      </c>
      <c r="AA1237" s="2">
        <v>1.1928450915917701E-6</v>
      </c>
      <c r="AB1237" s="2">
        <v>5.6444254259001002E-9</v>
      </c>
      <c r="AC1237" s="2">
        <v>0.43222172585209601</v>
      </c>
      <c r="AD1237" s="2">
        <f t="shared" si="234"/>
        <v>0</v>
      </c>
      <c r="AE1237" s="2">
        <v>1.2311032402264301E-4</v>
      </c>
      <c r="AF1237" s="2">
        <v>8.1635470230424203E-4</v>
      </c>
      <c r="AG1237" s="2">
        <v>1.2853194536680199E-4</v>
      </c>
      <c r="AH1237" s="2">
        <v>1.2519828274449601E-4</v>
      </c>
      <c r="AI1237" s="2">
        <v>1.2311032401125701E-4</v>
      </c>
      <c r="AJ1237" s="2">
        <v>8.1635470348029196E-4</v>
      </c>
      <c r="AK1237" s="2">
        <v>1.2860402061977199E-4</v>
      </c>
      <c r="AL1237" s="2">
        <f t="shared" si="229"/>
        <v>0</v>
      </c>
      <c r="AM1237" s="2">
        <v>1.2560504487806699E-4</v>
      </c>
      <c r="AN1237" s="2">
        <v>1.79322654164496E-32</v>
      </c>
      <c r="AO1237" s="2">
        <v>1.37968327584438</v>
      </c>
      <c r="AP1237" s="2">
        <v>5.2052242029307798E-5</v>
      </c>
      <c r="AQ1237" s="2">
        <v>5.8643735920944895E-4</v>
      </c>
      <c r="AR1237" s="2">
        <v>5.7028294279656501E-5</v>
      </c>
      <c r="AS1237" s="2">
        <f t="shared" si="235"/>
        <v>0</v>
      </c>
      <c r="AT1237" s="2">
        <v>5.4068653023113202E-5</v>
      </c>
      <c r="AU1237" s="2">
        <v>0</v>
      </c>
      <c r="AV1237" s="2">
        <v>0</v>
      </c>
      <c r="AW1237" s="2">
        <f t="shared" si="236"/>
        <v>0</v>
      </c>
      <c r="AX1237" s="2">
        <v>2.6324830790221401E-3</v>
      </c>
      <c r="AY1237" s="2">
        <v>3.9150889329126002E-3</v>
      </c>
      <c r="AZ1237" s="2">
        <v>2.6429225075158499E-3</v>
      </c>
      <c r="BA1237" s="2">
        <v>2.63631284502999E-3</v>
      </c>
      <c r="BB1237" s="2">
        <v>1.1866010846275799E-3</v>
      </c>
      <c r="BC1237" s="2">
        <v>1.9341724047807899E-3</v>
      </c>
      <c r="BD1237" s="2">
        <v>1.19210827115552E-3</v>
      </c>
      <c r="BE1237" s="2">
        <f t="shared" si="237"/>
        <v>-1</v>
      </c>
      <c r="BF1237" s="2">
        <v>1.1888751086624699E-3</v>
      </c>
      <c r="BG1237" s="2">
        <v>0</v>
      </c>
      <c r="BH1237" s="2">
        <v>0</v>
      </c>
      <c r="BI1237" s="2">
        <v>1.1628325200321501E-3</v>
      </c>
      <c r="BJ1237" s="2">
        <v>1.7589411130106501E-3</v>
      </c>
      <c r="BK1237" s="2">
        <v>1.1678563367833301E-3</v>
      </c>
      <c r="BL1237" s="2">
        <f t="shared" si="238"/>
        <v>-1</v>
      </c>
      <c r="BM1237" s="2">
        <v>1.16489462148827E-3</v>
      </c>
      <c r="BN1237" s="2">
        <v>0</v>
      </c>
      <c r="BO1237" s="2">
        <v>0</v>
      </c>
      <c r="BP1237" s="2">
        <f t="shared" si="239"/>
        <v>1</v>
      </c>
    </row>
    <row r="1238" spans="1:68" x14ac:dyDescent="0.2">
      <c r="A1238">
        <v>1232</v>
      </c>
      <c r="B1238">
        <f t="shared" si="230"/>
        <v>1</v>
      </c>
      <c r="D1238">
        <f t="shared" si="231"/>
        <v>0</v>
      </c>
      <c r="E1238">
        <f t="shared" si="232"/>
        <v>0</v>
      </c>
      <c r="F1238" s="18" t="s">
        <v>6365</v>
      </c>
      <c r="G1238" s="16" t="s">
        <v>4686</v>
      </c>
      <c r="H1238" s="18" t="s">
        <v>6358</v>
      </c>
      <c r="I1238" s="18" t="s">
        <v>5874</v>
      </c>
      <c r="J1238" t="s">
        <v>1231</v>
      </c>
      <c r="K1238" s="8" t="s">
        <v>3497</v>
      </c>
      <c r="L1238" s="2">
        <v>0</v>
      </c>
      <c r="M1238" s="2">
        <v>3.7986716265542102E-4</v>
      </c>
      <c r="N1238" s="2">
        <v>2.7346170922064598E-6</v>
      </c>
      <c r="O1238" s="2">
        <v>1.0771460360459301E-6</v>
      </c>
      <c r="P1238" s="2">
        <v>0</v>
      </c>
      <c r="Q1238" s="2">
        <v>3.7986715961243702E-4</v>
      </c>
      <c r="R1238" s="2">
        <v>2.7460526887109302E-6</v>
      </c>
      <c r="S1238" s="2">
        <f t="shared" si="240"/>
        <v>0</v>
      </c>
      <c r="T1238" s="2">
        <v>1.1795493117692901E-6</v>
      </c>
      <c r="U1238" s="2">
        <v>9.69035938677676E-7</v>
      </c>
      <c r="V1238" s="2">
        <v>1.48095134071537</v>
      </c>
      <c r="W1238" s="2">
        <v>0</v>
      </c>
      <c r="X1238" s="2">
        <v>3.7986716130150399E-4</v>
      </c>
      <c r="Y1238" s="2">
        <v>3.04145513313691E-6</v>
      </c>
      <c r="Z1238" s="2">
        <f t="shared" si="233"/>
        <v>0</v>
      </c>
      <c r="AA1238" s="2">
        <v>1.19284515559439E-6</v>
      </c>
      <c r="AB1238" s="2">
        <v>5.6444254259001002E-9</v>
      </c>
      <c r="AC1238" s="2">
        <v>0.43222172585209601</v>
      </c>
      <c r="AD1238" s="2">
        <f t="shared" si="234"/>
        <v>0</v>
      </c>
      <c r="AE1238" s="2">
        <v>1.2311032402264301E-4</v>
      </c>
      <c r="AF1238" s="2">
        <v>8.1635470230424203E-4</v>
      </c>
      <c r="AG1238" s="2">
        <v>1.28531945336912E-4</v>
      </c>
      <c r="AH1238" s="2">
        <v>1.25198282749911E-4</v>
      </c>
      <c r="AI1238" s="2">
        <v>1.2311032401125701E-4</v>
      </c>
      <c r="AJ1238" s="2">
        <v>8.1635470348029196E-4</v>
      </c>
      <c r="AK1238" s="2">
        <v>1.2860402072157001E-4</v>
      </c>
      <c r="AL1238" s="2">
        <f t="shared" si="229"/>
        <v>0</v>
      </c>
      <c r="AM1238" s="2">
        <v>1.2560504497229901E-4</v>
      </c>
      <c r="AN1238" s="2">
        <v>1.79322654164496E-32</v>
      </c>
      <c r="AO1238" s="2">
        <v>1.37968327584438</v>
      </c>
      <c r="AP1238" s="2">
        <v>5.2052242029307798E-5</v>
      </c>
      <c r="AQ1238" s="2">
        <v>5.8643735920944895E-4</v>
      </c>
      <c r="AR1238" s="2">
        <v>5.7028294200625501E-5</v>
      </c>
      <c r="AS1238" s="2">
        <f t="shared" si="235"/>
        <v>0</v>
      </c>
      <c r="AT1238" s="2">
        <v>5.4068653021457199E-5</v>
      </c>
      <c r="AU1238" s="2">
        <v>0</v>
      </c>
      <c r="AV1238" s="2">
        <v>0</v>
      </c>
      <c r="AW1238" s="2">
        <f t="shared" si="236"/>
        <v>0</v>
      </c>
      <c r="AX1238" s="2">
        <v>2.6324830790221401E-3</v>
      </c>
      <c r="AY1238" s="2">
        <v>3.9150889329126002E-3</v>
      </c>
      <c r="AZ1238" s="2">
        <v>2.6429225073686799E-3</v>
      </c>
      <c r="BA1238" s="2">
        <v>2.63631284495555E-3</v>
      </c>
      <c r="BB1238" s="2">
        <v>1.1866010846275799E-3</v>
      </c>
      <c r="BC1238" s="2">
        <v>1.9341724047807899E-3</v>
      </c>
      <c r="BD1238" s="2">
        <v>1.1921082711706401E-3</v>
      </c>
      <c r="BE1238" s="2">
        <f t="shared" si="237"/>
        <v>-1</v>
      </c>
      <c r="BF1238" s="2">
        <v>1.18887510871995E-3</v>
      </c>
      <c r="BG1238" s="2">
        <v>0</v>
      </c>
      <c r="BH1238" s="2">
        <v>0</v>
      </c>
      <c r="BI1238" s="2">
        <v>1.1628325200321501E-3</v>
      </c>
      <c r="BJ1238" s="2">
        <v>1.7589411130106501E-3</v>
      </c>
      <c r="BK1238" s="2">
        <v>1.1678563367384001E-3</v>
      </c>
      <c r="BL1238" s="2">
        <f t="shared" si="238"/>
        <v>-1</v>
      </c>
      <c r="BM1238" s="2">
        <v>1.1648946216672299E-3</v>
      </c>
      <c r="BN1238" s="2">
        <v>0</v>
      </c>
      <c r="BO1238" s="2">
        <v>0</v>
      </c>
      <c r="BP1238" s="2">
        <f t="shared" si="239"/>
        <v>1</v>
      </c>
    </row>
    <row r="1239" spans="1:68" x14ac:dyDescent="0.2">
      <c r="A1239">
        <v>1233</v>
      </c>
      <c r="B1239">
        <f t="shared" si="230"/>
        <v>1</v>
      </c>
      <c r="D1239">
        <f t="shared" si="231"/>
        <v>0</v>
      </c>
      <c r="E1239">
        <f t="shared" si="232"/>
        <v>0</v>
      </c>
      <c r="F1239" s="18" t="s">
        <v>6366</v>
      </c>
      <c r="G1239" s="16" t="s">
        <v>4686</v>
      </c>
      <c r="H1239" s="18" t="s">
        <v>6358</v>
      </c>
      <c r="I1239" s="18" t="s">
        <v>5874</v>
      </c>
      <c r="J1239" t="s">
        <v>1232</v>
      </c>
      <c r="K1239" s="8" t="s">
        <v>3498</v>
      </c>
      <c r="L1239" s="2">
        <v>0</v>
      </c>
      <c r="M1239" s="2">
        <v>3.7986716265542102E-4</v>
      </c>
      <c r="N1239" s="2">
        <v>2.7346170934635999E-6</v>
      </c>
      <c r="O1239" s="2">
        <v>1.07714594312409E-6</v>
      </c>
      <c r="P1239" s="2">
        <v>0</v>
      </c>
      <c r="Q1239" s="2">
        <v>3.7986715961243702E-4</v>
      </c>
      <c r="R1239" s="2">
        <v>2.74605279492824E-6</v>
      </c>
      <c r="S1239" s="2">
        <f t="shared" si="240"/>
        <v>0</v>
      </c>
      <c r="T1239" s="2">
        <v>1.17954948235138E-6</v>
      </c>
      <c r="U1239" s="2">
        <v>9.69035938677676E-7</v>
      </c>
      <c r="V1239" s="2">
        <v>1.48095134071537</v>
      </c>
      <c r="W1239" s="2">
        <v>0</v>
      </c>
      <c r="X1239" s="2">
        <v>3.7986716130150399E-4</v>
      </c>
      <c r="Y1239" s="2">
        <v>3.0414550932123E-6</v>
      </c>
      <c r="Z1239" s="2">
        <f t="shared" si="233"/>
        <v>0</v>
      </c>
      <c r="AA1239" s="2">
        <v>1.1928449643851599E-6</v>
      </c>
      <c r="AB1239" s="2">
        <v>5.6444254259001002E-9</v>
      </c>
      <c r="AC1239" s="2">
        <v>0.43222172585209601</v>
      </c>
      <c r="AD1239" s="2">
        <f t="shared" si="234"/>
        <v>0</v>
      </c>
      <c r="AE1239" s="2">
        <v>1.2311032402264301E-4</v>
      </c>
      <c r="AF1239" s="2">
        <v>8.1635470230424203E-4</v>
      </c>
      <c r="AG1239" s="2">
        <v>1.2853194541717199E-4</v>
      </c>
      <c r="AH1239" s="2">
        <v>1.25198282876319E-4</v>
      </c>
      <c r="AI1239" s="2">
        <v>1.2311032401125701E-4</v>
      </c>
      <c r="AJ1239" s="2">
        <v>8.1635470348029196E-4</v>
      </c>
      <c r="AK1239" s="2">
        <v>1.2860402092953099E-4</v>
      </c>
      <c r="AL1239" s="2">
        <f t="shared" si="229"/>
        <v>0</v>
      </c>
      <c r="AM1239" s="2">
        <v>1.2560504522233601E-4</v>
      </c>
      <c r="AN1239" s="2">
        <v>1.79322654164496E-32</v>
      </c>
      <c r="AO1239" s="2">
        <v>1.37968327584438</v>
      </c>
      <c r="AP1239" s="2">
        <v>5.2052242029307798E-5</v>
      </c>
      <c r="AQ1239" s="2">
        <v>5.8643735920944895E-4</v>
      </c>
      <c r="AR1239" s="2">
        <v>5.7028294241359098E-5</v>
      </c>
      <c r="AS1239" s="2">
        <f t="shared" si="235"/>
        <v>0</v>
      </c>
      <c r="AT1239" s="2">
        <v>5.4068653162358602E-5</v>
      </c>
      <c r="AU1239" s="2">
        <v>0</v>
      </c>
      <c r="AV1239" s="2">
        <v>0</v>
      </c>
      <c r="AW1239" s="2">
        <f t="shared" si="236"/>
        <v>0</v>
      </c>
      <c r="AX1239" s="2">
        <v>2.6324830790221401E-3</v>
      </c>
      <c r="AY1239" s="2">
        <v>3.9150889329126002E-3</v>
      </c>
      <c r="AZ1239" s="2">
        <v>2.6429225073545202E-3</v>
      </c>
      <c r="BA1239" s="2">
        <v>2.6363128449920399E-3</v>
      </c>
      <c r="BB1239" s="2">
        <v>1.1866010846275799E-3</v>
      </c>
      <c r="BC1239" s="2">
        <v>1.9341724047807899E-3</v>
      </c>
      <c r="BD1239" s="2">
        <v>1.19210827095459E-3</v>
      </c>
      <c r="BE1239" s="2">
        <f t="shared" si="237"/>
        <v>-1</v>
      </c>
      <c r="BF1239" s="2">
        <v>1.1888751084525901E-3</v>
      </c>
      <c r="BG1239" s="2">
        <v>0</v>
      </c>
      <c r="BH1239" s="2">
        <v>0</v>
      </c>
      <c r="BI1239" s="2">
        <v>1.1628325200321501E-3</v>
      </c>
      <c r="BJ1239" s="2">
        <v>1.7589411130106501E-3</v>
      </c>
      <c r="BK1239" s="2">
        <v>1.1678563366826801E-3</v>
      </c>
      <c r="BL1239" s="2">
        <f t="shared" si="238"/>
        <v>-1</v>
      </c>
      <c r="BM1239" s="2">
        <v>1.16489462147015E-3</v>
      </c>
      <c r="BN1239" s="2">
        <v>0</v>
      </c>
      <c r="BO1239" s="2">
        <v>0</v>
      </c>
      <c r="BP1239" s="2">
        <f t="shared" si="239"/>
        <v>1</v>
      </c>
    </row>
    <row r="1240" spans="1:68" x14ac:dyDescent="0.2">
      <c r="A1240">
        <v>1234</v>
      </c>
      <c r="B1240">
        <f t="shared" si="230"/>
        <v>1</v>
      </c>
      <c r="D1240">
        <f t="shared" si="231"/>
        <v>0</v>
      </c>
      <c r="E1240">
        <f t="shared" si="232"/>
        <v>0</v>
      </c>
      <c r="F1240" s="18" t="s">
        <v>6367</v>
      </c>
      <c r="G1240" s="16" t="s">
        <v>4686</v>
      </c>
      <c r="H1240" s="18" t="s">
        <v>6358</v>
      </c>
      <c r="I1240" s="18" t="s">
        <v>6368</v>
      </c>
      <c r="J1240" t="s">
        <v>1233</v>
      </c>
      <c r="K1240" s="8" t="s">
        <v>3499</v>
      </c>
      <c r="L1240" s="2">
        <v>0</v>
      </c>
      <c r="M1240" s="2">
        <v>1.5194686506216899E-3</v>
      </c>
      <c r="N1240" s="2">
        <v>1.19188103302294E-5</v>
      </c>
      <c r="O1240" s="2">
        <v>4.3085851614083702E-6</v>
      </c>
      <c r="P1240" s="2">
        <v>0</v>
      </c>
      <c r="Q1240" s="2">
        <v>1.51946863844975E-3</v>
      </c>
      <c r="R1240" s="2">
        <v>1.1900568225287399E-5</v>
      </c>
      <c r="S1240" s="2">
        <f t="shared" si="240"/>
        <v>0</v>
      </c>
      <c r="T1240" s="2">
        <v>4.71819800586492E-6</v>
      </c>
      <c r="U1240" s="2">
        <v>9.69035938677676E-7</v>
      </c>
      <c r="V1240" s="2">
        <v>1.4933000971128201</v>
      </c>
      <c r="W1240" s="2">
        <v>0</v>
      </c>
      <c r="X1240" s="2">
        <v>1.5194686452060201E-3</v>
      </c>
      <c r="Y1240" s="2">
        <v>1.30725784155145E-5</v>
      </c>
      <c r="Z1240" s="2">
        <f t="shared" si="233"/>
        <v>0</v>
      </c>
      <c r="AA1240" s="2">
        <v>4.77138106915094E-6</v>
      </c>
      <c r="AB1240" s="2">
        <v>5.6444254259001002E-9</v>
      </c>
      <c r="AC1240" s="2">
        <v>0.475787023125054</v>
      </c>
      <c r="AD1240" s="2">
        <f t="shared" si="234"/>
        <v>0</v>
      </c>
      <c r="AE1240" s="2">
        <v>4.9244129609057104E-4</v>
      </c>
      <c r="AF1240" s="2">
        <v>3.2654188092169699E-3</v>
      </c>
      <c r="AG1240" s="2">
        <v>5.1412778251146596E-4</v>
      </c>
      <c r="AH1240" s="2">
        <v>5.0079313219658801E-4</v>
      </c>
      <c r="AI1240" s="2">
        <v>4.9244129604502902E-4</v>
      </c>
      <c r="AJ1240" s="2">
        <v>3.26541881392117E-3</v>
      </c>
      <c r="AK1240" s="2">
        <v>5.1441608368832999E-4</v>
      </c>
      <c r="AL1240" s="2">
        <f t="shared" si="229"/>
        <v>0</v>
      </c>
      <c r="AM1240" s="2">
        <v>5.0242018054854297E-4</v>
      </c>
      <c r="AN1240" s="2">
        <v>1.79322654164496E-32</v>
      </c>
      <c r="AO1240" s="2">
        <v>1.37968327584438</v>
      </c>
      <c r="AP1240" s="2">
        <v>2.08208968117231E-4</v>
      </c>
      <c r="AQ1240" s="2">
        <v>2.3457494368378001E-3</v>
      </c>
      <c r="AR1240" s="2">
        <v>2.28113177619743E-4</v>
      </c>
      <c r="AS1240" s="2">
        <f t="shared" si="235"/>
        <v>0</v>
      </c>
      <c r="AT1240" s="2">
        <v>2.1627461252408199E-4</v>
      </c>
      <c r="AU1240" s="2">
        <v>0</v>
      </c>
      <c r="AV1240" s="2">
        <v>0</v>
      </c>
      <c r="AW1240" s="2">
        <f t="shared" si="236"/>
        <v>0</v>
      </c>
      <c r="AX1240" s="2">
        <v>1.05299323160886E-2</v>
      </c>
      <c r="AY1240" s="2">
        <v>1.5660355731650401E-2</v>
      </c>
      <c r="AZ1240" s="2">
        <v>1.05716900301171E-2</v>
      </c>
      <c r="BA1240" s="2">
        <v>1.05452513803003E-2</v>
      </c>
      <c r="BB1240" s="2">
        <v>4.7464043385103101E-3</v>
      </c>
      <c r="BC1240" s="2">
        <v>7.73668961912315E-3</v>
      </c>
      <c r="BD1240" s="2">
        <v>4.7684330863286802E-3</v>
      </c>
      <c r="BE1240" s="2">
        <f t="shared" si="237"/>
        <v>-1</v>
      </c>
      <c r="BF1240" s="2">
        <v>4.7555004357818197E-3</v>
      </c>
      <c r="BG1240" s="2">
        <v>0</v>
      </c>
      <c r="BH1240" s="2">
        <v>0</v>
      </c>
      <c r="BI1240" s="2">
        <v>4.6513300801285899E-3</v>
      </c>
      <c r="BJ1240" s="2">
        <v>7.0357644520426098E-3</v>
      </c>
      <c r="BK1240" s="2">
        <v>4.67142534819658E-3</v>
      </c>
      <c r="BL1240" s="2">
        <f t="shared" si="238"/>
        <v>-1</v>
      </c>
      <c r="BM1240" s="2">
        <v>4.6595784865706199E-3</v>
      </c>
      <c r="BN1240" s="2">
        <v>0</v>
      </c>
      <c r="BO1240" s="2">
        <v>0</v>
      </c>
      <c r="BP1240" s="2">
        <f t="shared" si="239"/>
        <v>1</v>
      </c>
    </row>
    <row r="1241" spans="1:68" x14ac:dyDescent="0.2">
      <c r="A1241">
        <v>1235</v>
      </c>
      <c r="B1241">
        <f t="shared" si="230"/>
        <v>1</v>
      </c>
      <c r="D1241">
        <f t="shared" si="231"/>
        <v>0</v>
      </c>
      <c r="E1241">
        <f t="shared" si="232"/>
        <v>0</v>
      </c>
      <c r="F1241" s="18" t="s">
        <v>6369</v>
      </c>
      <c r="G1241" s="16" t="s">
        <v>4686</v>
      </c>
      <c r="H1241" s="18" t="s">
        <v>6358</v>
      </c>
      <c r="I1241" s="16" t="s">
        <v>6370</v>
      </c>
      <c r="J1241" t="s">
        <v>1234</v>
      </c>
      <c r="K1241" s="8" t="s">
        <v>3500</v>
      </c>
      <c r="L1241" s="2">
        <v>0</v>
      </c>
      <c r="M1241" s="2">
        <v>3.7986716265542102E-4</v>
      </c>
      <c r="N1241" s="2">
        <v>2.73461699106897E-6</v>
      </c>
      <c r="O1241" s="2">
        <v>1.07714603323209E-6</v>
      </c>
      <c r="P1241" s="2">
        <v>0</v>
      </c>
      <c r="Q1241" s="2">
        <v>3.7986715961243702E-4</v>
      </c>
      <c r="R1241" s="2">
        <v>2.7460527722905802E-6</v>
      </c>
      <c r="S1241" s="2">
        <f t="shared" si="240"/>
        <v>0</v>
      </c>
      <c r="T1241" s="2">
        <v>1.1795492454478499E-6</v>
      </c>
      <c r="U1241" s="2">
        <v>9.69035938677676E-7</v>
      </c>
      <c r="V1241" s="2">
        <v>1.48095134071537</v>
      </c>
      <c r="W1241" s="2">
        <v>0</v>
      </c>
      <c r="X1241" s="2">
        <v>3.7986716130150399E-4</v>
      </c>
      <c r="Y1241" s="2">
        <v>3.0414552303318201E-6</v>
      </c>
      <c r="Z1241" s="2">
        <f t="shared" si="233"/>
        <v>0</v>
      </c>
      <c r="AA1241" s="2">
        <v>1.19284526192745E-6</v>
      </c>
      <c r="AB1241" s="2">
        <v>5.6444254259001002E-9</v>
      </c>
      <c r="AC1241" s="2">
        <v>0.43222172585209601</v>
      </c>
      <c r="AD1241" s="2">
        <f t="shared" si="234"/>
        <v>0</v>
      </c>
      <c r="AE1241" s="2">
        <v>1.2311032402264301E-4</v>
      </c>
      <c r="AF1241" s="2">
        <v>8.1635470230424203E-4</v>
      </c>
      <c r="AG1241" s="2">
        <v>1.2853194563054E-4</v>
      </c>
      <c r="AH1241" s="2">
        <v>1.2519828284681401E-4</v>
      </c>
      <c r="AI1241" s="2">
        <v>1.2311032401125701E-4</v>
      </c>
      <c r="AJ1241" s="2">
        <v>8.1635470348029196E-4</v>
      </c>
      <c r="AK1241" s="2">
        <v>1.2860402082940701E-4</v>
      </c>
      <c r="AL1241" s="2">
        <f t="shared" si="229"/>
        <v>0</v>
      </c>
      <c r="AM1241" s="2">
        <v>1.25605045031612E-4</v>
      </c>
      <c r="AN1241" s="2">
        <v>1.79322654164496E-32</v>
      </c>
      <c r="AO1241" s="2">
        <v>1.37968327584438</v>
      </c>
      <c r="AP1241" s="2">
        <v>5.2052242029307798E-5</v>
      </c>
      <c r="AQ1241" s="2">
        <v>5.8643735920944895E-4</v>
      </c>
      <c r="AR1241" s="2">
        <v>5.7028294245411501E-5</v>
      </c>
      <c r="AS1241" s="2">
        <f t="shared" si="235"/>
        <v>0</v>
      </c>
      <c r="AT1241" s="2">
        <v>5.4068653013799797E-5</v>
      </c>
      <c r="AU1241" s="2">
        <v>0</v>
      </c>
      <c r="AV1241" s="2">
        <v>0</v>
      </c>
      <c r="AW1241" s="2">
        <f t="shared" si="236"/>
        <v>0</v>
      </c>
      <c r="AX1241" s="2">
        <v>2.6324830790221401E-3</v>
      </c>
      <c r="AY1241" s="2">
        <v>3.9150889329126002E-3</v>
      </c>
      <c r="AZ1241" s="2">
        <v>2.6429225072628101E-3</v>
      </c>
      <c r="BA1241" s="2">
        <v>2.63631284495607E-3</v>
      </c>
      <c r="BB1241" s="2">
        <v>1.1866010846275799E-3</v>
      </c>
      <c r="BC1241" s="2">
        <v>1.9341724047807899E-3</v>
      </c>
      <c r="BD1241" s="2">
        <v>1.19210827150859E-3</v>
      </c>
      <c r="BE1241" s="2">
        <f t="shared" si="237"/>
        <v>-1</v>
      </c>
      <c r="BF1241" s="2">
        <v>1.1888751088546599E-3</v>
      </c>
      <c r="BG1241" s="2">
        <v>0</v>
      </c>
      <c r="BH1241" s="2">
        <v>0</v>
      </c>
      <c r="BI1241" s="2">
        <v>1.1628325200321501E-3</v>
      </c>
      <c r="BJ1241" s="2">
        <v>1.7589411130106501E-3</v>
      </c>
      <c r="BK1241" s="2">
        <v>1.16785633688893E-3</v>
      </c>
      <c r="BL1241" s="2">
        <f t="shared" si="238"/>
        <v>-1</v>
      </c>
      <c r="BM1241" s="2">
        <v>1.1648946214140501E-3</v>
      </c>
      <c r="BN1241" s="2">
        <v>0</v>
      </c>
      <c r="BO1241" s="2">
        <v>0</v>
      </c>
      <c r="BP1241" s="2">
        <f t="shared" si="239"/>
        <v>1</v>
      </c>
    </row>
    <row r="1242" spans="1:68" x14ac:dyDescent="0.2">
      <c r="A1242">
        <v>1236</v>
      </c>
      <c r="B1242">
        <f t="shared" si="230"/>
        <v>1</v>
      </c>
      <c r="D1242">
        <f t="shared" si="231"/>
        <v>0</v>
      </c>
      <c r="E1242">
        <f t="shared" si="232"/>
        <v>0</v>
      </c>
      <c r="F1242" s="18" t="s">
        <v>6371</v>
      </c>
      <c r="G1242" s="16" t="s">
        <v>4686</v>
      </c>
      <c r="H1242" s="18" t="s">
        <v>6358</v>
      </c>
      <c r="I1242" s="16" t="s">
        <v>6370</v>
      </c>
      <c r="J1242" t="s">
        <v>1235</v>
      </c>
      <c r="K1242" s="8" t="s">
        <v>3501</v>
      </c>
      <c r="L1242" s="2">
        <v>0</v>
      </c>
      <c r="M1242" s="2">
        <v>3.7986716265542102E-4</v>
      </c>
      <c r="N1242" s="2">
        <v>2.7346171055626799E-6</v>
      </c>
      <c r="O1242" s="2">
        <v>1.077146343103E-6</v>
      </c>
      <c r="P1242" s="2">
        <v>0</v>
      </c>
      <c r="Q1242" s="2">
        <v>3.7986715961243702E-4</v>
      </c>
      <c r="R1242" s="2">
        <v>2.7460527844081201E-6</v>
      </c>
      <c r="S1242" s="2">
        <f t="shared" si="240"/>
        <v>0</v>
      </c>
      <c r="T1242" s="2">
        <v>1.17954942124109E-6</v>
      </c>
      <c r="U1242" s="2">
        <v>9.69035938677676E-7</v>
      </c>
      <c r="V1242" s="2">
        <v>1.48095134071537</v>
      </c>
      <c r="W1242" s="2">
        <v>0</v>
      </c>
      <c r="X1242" s="2">
        <v>3.7986716130150399E-4</v>
      </c>
      <c r="Y1242" s="2">
        <v>3.0414552232715701E-6</v>
      </c>
      <c r="Z1242" s="2">
        <f t="shared" si="233"/>
        <v>0</v>
      </c>
      <c r="AA1242" s="2">
        <v>1.19284505560489E-6</v>
      </c>
      <c r="AB1242" s="2">
        <v>5.6444254259001002E-9</v>
      </c>
      <c r="AC1242" s="2">
        <v>0.43222172585209601</v>
      </c>
      <c r="AD1242" s="2">
        <f t="shared" si="234"/>
        <v>0</v>
      </c>
      <c r="AE1242" s="2">
        <v>1.2311032402264301E-4</v>
      </c>
      <c r="AF1242" s="2">
        <v>8.1635470230424203E-4</v>
      </c>
      <c r="AG1242" s="2">
        <v>1.2853194550925201E-4</v>
      </c>
      <c r="AH1242" s="2">
        <v>1.25198283016343E-4</v>
      </c>
      <c r="AI1242" s="2">
        <v>1.2311032401125701E-4</v>
      </c>
      <c r="AJ1242" s="2">
        <v>8.1635470348029196E-4</v>
      </c>
      <c r="AK1242" s="2">
        <v>1.2860402082623599E-4</v>
      </c>
      <c r="AL1242" s="2">
        <f t="shared" si="229"/>
        <v>0</v>
      </c>
      <c r="AM1242" s="2">
        <v>1.2560504505510999E-4</v>
      </c>
      <c r="AN1242" s="2">
        <v>1.79322654164496E-32</v>
      </c>
      <c r="AO1242" s="2">
        <v>1.37968327584438</v>
      </c>
      <c r="AP1242" s="2">
        <v>5.2052242029307798E-5</v>
      </c>
      <c r="AQ1242" s="2">
        <v>5.8643735920944895E-4</v>
      </c>
      <c r="AR1242" s="2">
        <v>5.7028294313480803E-5</v>
      </c>
      <c r="AS1242" s="2">
        <f t="shared" si="235"/>
        <v>0</v>
      </c>
      <c r="AT1242" s="2">
        <v>5.4068653021159999E-5</v>
      </c>
      <c r="AU1242" s="2">
        <v>0</v>
      </c>
      <c r="AV1242" s="2">
        <v>0</v>
      </c>
      <c r="AW1242" s="2">
        <f t="shared" si="236"/>
        <v>0</v>
      </c>
      <c r="AX1242" s="2">
        <v>2.6324830790221401E-3</v>
      </c>
      <c r="AY1242" s="2">
        <v>3.9150889329126002E-3</v>
      </c>
      <c r="AZ1242" s="2">
        <v>2.6429225073759301E-3</v>
      </c>
      <c r="BA1242" s="2">
        <v>2.63631284481677E-3</v>
      </c>
      <c r="BB1242" s="2">
        <v>1.1866010846275799E-3</v>
      </c>
      <c r="BC1242" s="2">
        <v>1.9341724047807899E-3</v>
      </c>
      <c r="BD1242" s="2">
        <v>1.1921082714537799E-3</v>
      </c>
      <c r="BE1242" s="2">
        <f t="shared" si="237"/>
        <v>-1</v>
      </c>
      <c r="BF1242" s="2">
        <v>1.1888751088359501E-3</v>
      </c>
      <c r="BG1242" s="2">
        <v>0</v>
      </c>
      <c r="BH1242" s="2">
        <v>0</v>
      </c>
      <c r="BI1242" s="2">
        <v>1.1628325200321501E-3</v>
      </c>
      <c r="BJ1242" s="2">
        <v>1.7589411130106501E-3</v>
      </c>
      <c r="BK1242" s="2">
        <v>1.16785633690385E-3</v>
      </c>
      <c r="BL1242" s="2">
        <f t="shared" si="238"/>
        <v>-1</v>
      </c>
      <c r="BM1242" s="2">
        <v>1.1648946215045599E-3</v>
      </c>
      <c r="BN1242" s="2">
        <v>0</v>
      </c>
      <c r="BO1242" s="2">
        <v>0</v>
      </c>
      <c r="BP1242" s="2">
        <f t="shared" si="239"/>
        <v>1</v>
      </c>
    </row>
    <row r="1243" spans="1:68" x14ac:dyDescent="0.2">
      <c r="A1243">
        <v>1237</v>
      </c>
      <c r="B1243">
        <f t="shared" si="230"/>
        <v>1</v>
      </c>
      <c r="D1243">
        <f t="shared" si="231"/>
        <v>0</v>
      </c>
      <c r="E1243">
        <f t="shared" si="232"/>
        <v>0</v>
      </c>
      <c r="F1243" s="18" t="s">
        <v>6372</v>
      </c>
      <c r="G1243" s="16" t="s">
        <v>4686</v>
      </c>
      <c r="H1243" s="18" t="s">
        <v>6358</v>
      </c>
      <c r="I1243" s="18" t="s">
        <v>5874</v>
      </c>
      <c r="J1243" t="s">
        <v>1236</v>
      </c>
      <c r="K1243" s="8" t="s">
        <v>3502</v>
      </c>
      <c r="L1243" s="2">
        <v>0</v>
      </c>
      <c r="M1243" s="2">
        <v>3.7986716265542102E-4</v>
      </c>
      <c r="N1243" s="2">
        <v>2.7346167115711702E-6</v>
      </c>
      <c r="O1243" s="2">
        <v>1.07714539221612E-6</v>
      </c>
      <c r="P1243" s="2">
        <v>0</v>
      </c>
      <c r="Q1243" s="2">
        <v>3.7986715961243702E-4</v>
      </c>
      <c r="R1243" s="2">
        <v>2.7460525523408301E-6</v>
      </c>
      <c r="S1243" s="2">
        <f t="shared" si="240"/>
        <v>0</v>
      </c>
      <c r="T1243" s="2">
        <v>1.1795486924360099E-6</v>
      </c>
      <c r="U1243" s="2">
        <v>9.69035938677676E-7</v>
      </c>
      <c r="V1243" s="2">
        <v>1.48095134071537</v>
      </c>
      <c r="W1243" s="2">
        <v>0</v>
      </c>
      <c r="X1243" s="2">
        <v>3.7986716130150399E-4</v>
      </c>
      <c r="Y1243" s="2">
        <v>3.0414551406175899E-6</v>
      </c>
      <c r="Z1243" s="2">
        <f t="shared" si="233"/>
        <v>0</v>
      </c>
      <c r="AA1243" s="2">
        <v>1.19284534122822E-6</v>
      </c>
      <c r="AB1243" s="2">
        <v>5.6444254259001002E-9</v>
      </c>
      <c r="AC1243" s="2">
        <v>0.43222172585209601</v>
      </c>
      <c r="AD1243" s="2">
        <f t="shared" si="234"/>
        <v>0</v>
      </c>
      <c r="AE1243" s="2">
        <v>1.2311032402264301E-4</v>
      </c>
      <c r="AF1243" s="2">
        <v>8.1635470230424203E-4</v>
      </c>
      <c r="AG1243" s="2">
        <v>1.28531945327458E-4</v>
      </c>
      <c r="AH1243" s="2">
        <v>1.2519828236242801E-4</v>
      </c>
      <c r="AI1243" s="2">
        <v>1.2311032401125701E-4</v>
      </c>
      <c r="AJ1243" s="2">
        <v>8.1635470348029099E-4</v>
      </c>
      <c r="AK1243" s="2">
        <v>1.2860402056490101E-4</v>
      </c>
      <c r="AL1243" s="2">
        <f t="shared" si="229"/>
        <v>0</v>
      </c>
      <c r="AM1243" s="2">
        <v>1.2560504462350399E-4</v>
      </c>
      <c r="AN1243" s="2">
        <v>1.79322654164496E-32</v>
      </c>
      <c r="AO1243" s="2">
        <v>1.37968327584438</v>
      </c>
      <c r="AP1243" s="2">
        <v>5.2052242029307798E-5</v>
      </c>
      <c r="AQ1243" s="2">
        <v>5.8643735920944895E-4</v>
      </c>
      <c r="AR1243" s="2">
        <v>5.7028293728533802E-5</v>
      </c>
      <c r="AS1243" s="2">
        <f t="shared" si="235"/>
        <v>0</v>
      </c>
      <c r="AT1243" s="2">
        <v>5.4068652348296202E-5</v>
      </c>
      <c r="AU1243" s="2">
        <v>0</v>
      </c>
      <c r="AV1243" s="2">
        <v>0</v>
      </c>
      <c r="AW1243" s="2">
        <f t="shared" si="236"/>
        <v>0</v>
      </c>
      <c r="AX1243" s="2">
        <v>2.6324830790221401E-3</v>
      </c>
      <c r="AY1243" s="2">
        <v>3.9150889329126002E-3</v>
      </c>
      <c r="AZ1243" s="2">
        <v>2.64292250700425E-3</v>
      </c>
      <c r="BA1243" s="2">
        <v>2.6363128447312199E-3</v>
      </c>
      <c r="BB1243" s="2">
        <v>1.1866010846275799E-3</v>
      </c>
      <c r="BC1243" s="2">
        <v>1.9341724047807899E-3</v>
      </c>
      <c r="BD1243" s="2">
        <v>1.1921082711436001E-3</v>
      </c>
      <c r="BE1243" s="2">
        <f t="shared" si="237"/>
        <v>-1</v>
      </c>
      <c r="BF1243" s="2">
        <v>1.1888751086618101E-3</v>
      </c>
      <c r="BG1243" s="2">
        <v>0</v>
      </c>
      <c r="BH1243" s="2">
        <v>0</v>
      </c>
      <c r="BI1243" s="2">
        <v>1.1628325200321501E-3</v>
      </c>
      <c r="BJ1243" s="2">
        <v>1.7589411130106501E-3</v>
      </c>
      <c r="BK1243" s="2">
        <v>1.16785633668895E-3</v>
      </c>
      <c r="BL1243" s="2">
        <f t="shared" si="238"/>
        <v>-1</v>
      </c>
      <c r="BM1243" s="2">
        <v>1.16489462145292E-3</v>
      </c>
      <c r="BN1243" s="2">
        <v>0</v>
      </c>
      <c r="BO1243" s="2">
        <v>0</v>
      </c>
      <c r="BP1243" s="2">
        <f t="shared" si="239"/>
        <v>1</v>
      </c>
    </row>
    <row r="1244" spans="1:68" x14ac:dyDescent="0.2">
      <c r="A1244">
        <v>1238</v>
      </c>
      <c r="B1244">
        <f t="shared" si="230"/>
        <v>1</v>
      </c>
      <c r="D1244">
        <f t="shared" si="231"/>
        <v>0</v>
      </c>
      <c r="E1244">
        <f t="shared" si="232"/>
        <v>0</v>
      </c>
      <c r="F1244" s="18" t="s">
        <v>6373</v>
      </c>
      <c r="G1244" s="16" t="s">
        <v>4686</v>
      </c>
      <c r="H1244" s="18" t="s">
        <v>6358</v>
      </c>
      <c r="I1244" s="18" t="s">
        <v>5874</v>
      </c>
      <c r="J1244" t="s">
        <v>1237</v>
      </c>
      <c r="K1244" s="8" t="s">
        <v>3503</v>
      </c>
      <c r="L1244" s="2">
        <v>0</v>
      </c>
      <c r="M1244" s="2">
        <v>3.7986716265542102E-4</v>
      </c>
      <c r="N1244" s="2">
        <v>2.7346167614894001E-6</v>
      </c>
      <c r="O1244" s="2">
        <v>1.07714563151895E-6</v>
      </c>
      <c r="P1244" s="2">
        <v>0</v>
      </c>
      <c r="Q1244" s="2">
        <v>3.7986715961243702E-4</v>
      </c>
      <c r="R1244" s="2">
        <v>2.7460525850570499E-6</v>
      </c>
      <c r="S1244" s="2">
        <f t="shared" si="240"/>
        <v>0</v>
      </c>
      <c r="T1244" s="2">
        <v>1.1795487720658699E-6</v>
      </c>
      <c r="U1244" s="2">
        <v>9.69035938677676E-7</v>
      </c>
      <c r="V1244" s="2">
        <v>1.48095134071537</v>
      </c>
      <c r="W1244" s="2">
        <v>0</v>
      </c>
      <c r="X1244" s="2">
        <v>3.7986716130150399E-4</v>
      </c>
      <c r="Y1244" s="2">
        <v>3.04145516030979E-6</v>
      </c>
      <c r="Z1244" s="2">
        <f t="shared" si="233"/>
        <v>0</v>
      </c>
      <c r="AA1244" s="2">
        <v>1.1928453799015899E-6</v>
      </c>
      <c r="AB1244" s="2">
        <v>5.6444254259001002E-9</v>
      </c>
      <c r="AC1244" s="2">
        <v>0.43222172585209601</v>
      </c>
      <c r="AD1244" s="2">
        <f t="shared" si="234"/>
        <v>0</v>
      </c>
      <c r="AE1244" s="2">
        <v>1.2311032402264301E-4</v>
      </c>
      <c r="AF1244" s="2">
        <v>8.1635470230424203E-4</v>
      </c>
      <c r="AG1244" s="2">
        <v>1.2853194532917001E-4</v>
      </c>
      <c r="AH1244" s="2">
        <v>1.2519828249507199E-4</v>
      </c>
      <c r="AI1244" s="2">
        <v>1.2311032401125701E-4</v>
      </c>
      <c r="AJ1244" s="2">
        <v>8.1635470348029099E-4</v>
      </c>
      <c r="AK1244" s="2">
        <v>1.28604020606275E-4</v>
      </c>
      <c r="AL1244" s="2">
        <f t="shared" si="229"/>
        <v>0</v>
      </c>
      <c r="AM1244" s="2">
        <v>1.2560504475645799E-4</v>
      </c>
      <c r="AN1244" s="2">
        <v>1.79322654164496E-32</v>
      </c>
      <c r="AO1244" s="2">
        <v>1.37968327584438</v>
      </c>
      <c r="AP1244" s="2">
        <v>5.2052242029307798E-5</v>
      </c>
      <c r="AQ1244" s="2">
        <v>5.8643735920944895E-4</v>
      </c>
      <c r="AR1244" s="2">
        <v>5.7028293825080603E-5</v>
      </c>
      <c r="AS1244" s="2">
        <f t="shared" si="235"/>
        <v>0</v>
      </c>
      <c r="AT1244" s="2">
        <v>5.4068652502883002E-5</v>
      </c>
      <c r="AU1244" s="2">
        <v>0</v>
      </c>
      <c r="AV1244" s="2">
        <v>0</v>
      </c>
      <c r="AW1244" s="2">
        <f t="shared" si="236"/>
        <v>0</v>
      </c>
      <c r="AX1244" s="2">
        <v>2.6324830790221401E-3</v>
      </c>
      <c r="AY1244" s="2">
        <v>3.9150889329126002E-3</v>
      </c>
      <c r="AZ1244" s="2">
        <v>2.6429225069627802E-3</v>
      </c>
      <c r="BA1244" s="2">
        <v>2.6363128445760402E-3</v>
      </c>
      <c r="BB1244" s="2">
        <v>1.1866010846275799E-3</v>
      </c>
      <c r="BC1244" s="2">
        <v>1.9341724047807899E-3</v>
      </c>
      <c r="BD1244" s="2">
        <v>1.1921082712879299E-3</v>
      </c>
      <c r="BE1244" s="2">
        <f t="shared" si="237"/>
        <v>-1</v>
      </c>
      <c r="BF1244" s="2">
        <v>1.18887510880131E-3</v>
      </c>
      <c r="BG1244" s="2">
        <v>0</v>
      </c>
      <c r="BH1244" s="2">
        <v>0</v>
      </c>
      <c r="BI1244" s="2">
        <v>1.1628325200321501E-3</v>
      </c>
      <c r="BJ1244" s="2">
        <v>1.7589411130106501E-3</v>
      </c>
      <c r="BK1244" s="2">
        <v>1.1678563367470999E-3</v>
      </c>
      <c r="BL1244" s="2">
        <f t="shared" si="238"/>
        <v>-1</v>
      </c>
      <c r="BM1244" s="2">
        <v>1.164894621427E-3</v>
      </c>
      <c r="BN1244" s="2">
        <v>0</v>
      </c>
      <c r="BO1244" s="2">
        <v>0</v>
      </c>
      <c r="BP1244" s="2">
        <f t="shared" si="239"/>
        <v>1</v>
      </c>
    </row>
    <row r="1245" spans="1:68" x14ac:dyDescent="0.2">
      <c r="A1245">
        <v>1239</v>
      </c>
      <c r="B1245">
        <f t="shared" si="230"/>
        <v>1</v>
      </c>
      <c r="D1245">
        <f t="shared" si="231"/>
        <v>0</v>
      </c>
      <c r="E1245">
        <f t="shared" si="232"/>
        <v>0</v>
      </c>
      <c r="F1245" s="18" t="s">
        <v>6374</v>
      </c>
      <c r="G1245" s="16" t="s">
        <v>4686</v>
      </c>
      <c r="H1245" s="18" t="s">
        <v>6358</v>
      </c>
      <c r="I1245" s="18" t="s">
        <v>5874</v>
      </c>
      <c r="J1245" t="s">
        <v>1238</v>
      </c>
      <c r="K1245" s="8" t="s">
        <v>3504</v>
      </c>
      <c r="L1245" s="2">
        <v>0</v>
      </c>
      <c r="M1245" s="2">
        <v>3.7986716265542102E-4</v>
      </c>
      <c r="N1245" s="2">
        <v>2.7346170931561502E-6</v>
      </c>
      <c r="O1245" s="2">
        <v>1.0771461531667999E-6</v>
      </c>
      <c r="P1245" s="2">
        <v>0</v>
      </c>
      <c r="Q1245" s="2">
        <v>3.7986715961243702E-4</v>
      </c>
      <c r="R1245" s="2">
        <v>2.7460528220047299E-6</v>
      </c>
      <c r="S1245" s="2">
        <f t="shared" si="240"/>
        <v>0</v>
      </c>
      <c r="T1245" s="2">
        <v>1.1795493274831101E-6</v>
      </c>
      <c r="U1245" s="2">
        <v>9.69035938677676E-7</v>
      </c>
      <c r="V1245" s="2">
        <v>1.48095134071537</v>
      </c>
      <c r="W1245" s="2">
        <v>0</v>
      </c>
      <c r="X1245" s="2">
        <v>3.7986716130150399E-4</v>
      </c>
      <c r="Y1245" s="2">
        <v>3.0414552349711102E-6</v>
      </c>
      <c r="Z1245" s="2">
        <f t="shared" si="233"/>
        <v>0</v>
      </c>
      <c r="AA1245" s="2">
        <v>1.1928452726285799E-6</v>
      </c>
      <c r="AB1245" s="2">
        <v>5.6444254259001002E-9</v>
      </c>
      <c r="AC1245" s="2">
        <v>0.43222172585209601</v>
      </c>
      <c r="AD1245" s="2">
        <f t="shared" si="234"/>
        <v>0</v>
      </c>
      <c r="AE1245" s="2">
        <v>1.2311032402264301E-4</v>
      </c>
      <c r="AF1245" s="2">
        <v>8.1635470230424203E-4</v>
      </c>
      <c r="AG1245" s="2">
        <v>1.28531945630983E-4</v>
      </c>
      <c r="AH1245" s="2">
        <v>1.2519828279816599E-4</v>
      </c>
      <c r="AI1245" s="2">
        <v>1.2311032401125701E-4</v>
      </c>
      <c r="AJ1245" s="2">
        <v>8.1635470348029196E-4</v>
      </c>
      <c r="AK1245" s="2">
        <v>1.2860402087473501E-4</v>
      </c>
      <c r="AL1245" s="2">
        <f t="shared" si="229"/>
        <v>0</v>
      </c>
      <c r="AM1245" s="2">
        <v>1.2560504508921601E-4</v>
      </c>
      <c r="AN1245" s="2">
        <v>1.79322654164496E-32</v>
      </c>
      <c r="AO1245" s="2">
        <v>1.37968327584438</v>
      </c>
      <c r="AP1245" s="2">
        <v>5.2052242029307798E-5</v>
      </c>
      <c r="AQ1245" s="2">
        <v>5.8643735920944895E-4</v>
      </c>
      <c r="AR1245" s="2">
        <v>5.70282942922741E-5</v>
      </c>
      <c r="AS1245" s="2">
        <f t="shared" si="235"/>
        <v>0</v>
      </c>
      <c r="AT1245" s="2">
        <v>5.40686529574849E-5</v>
      </c>
      <c r="AU1245" s="2">
        <v>0</v>
      </c>
      <c r="AV1245" s="2">
        <v>0</v>
      </c>
      <c r="AW1245" s="2">
        <f t="shared" si="236"/>
        <v>0</v>
      </c>
      <c r="AX1245" s="2">
        <v>2.6324830790221401E-3</v>
      </c>
      <c r="AY1245" s="2">
        <v>3.9150889329126002E-3</v>
      </c>
      <c r="AZ1245" s="2">
        <v>2.6429225074282598E-3</v>
      </c>
      <c r="BA1245" s="2">
        <v>2.6363128452302101E-3</v>
      </c>
      <c r="BB1245" s="2">
        <v>1.1866010846275799E-3</v>
      </c>
      <c r="BC1245" s="2">
        <v>1.9341724047807899E-3</v>
      </c>
      <c r="BD1245" s="2">
        <v>1.19210827148805E-3</v>
      </c>
      <c r="BE1245" s="2">
        <f t="shared" si="237"/>
        <v>-1</v>
      </c>
      <c r="BF1245" s="2">
        <v>1.1888751088890699E-3</v>
      </c>
      <c r="BG1245" s="2">
        <v>0</v>
      </c>
      <c r="BH1245" s="2">
        <v>0</v>
      </c>
      <c r="BI1245" s="2">
        <v>1.1628325200321501E-3</v>
      </c>
      <c r="BJ1245" s="2">
        <v>1.7589411130106501E-3</v>
      </c>
      <c r="BK1245" s="2">
        <v>1.1678563370189801E-3</v>
      </c>
      <c r="BL1245" s="2">
        <f t="shared" si="238"/>
        <v>-1</v>
      </c>
      <c r="BM1245" s="2">
        <v>1.1648946215284701E-3</v>
      </c>
      <c r="BN1245" s="2">
        <v>0</v>
      </c>
      <c r="BO1245" s="2">
        <v>0</v>
      </c>
      <c r="BP1245" s="2">
        <f t="shared" si="239"/>
        <v>1</v>
      </c>
    </row>
    <row r="1246" spans="1:68" x14ac:dyDescent="0.2">
      <c r="A1246">
        <v>1240</v>
      </c>
      <c r="B1246">
        <f t="shared" si="230"/>
        <v>1</v>
      </c>
      <c r="D1246">
        <f t="shared" si="231"/>
        <v>0</v>
      </c>
      <c r="E1246">
        <f t="shared" si="232"/>
        <v>0</v>
      </c>
      <c r="F1246" s="18" t="s">
        <v>6375</v>
      </c>
      <c r="G1246" s="16" t="s">
        <v>4686</v>
      </c>
      <c r="H1246" s="18" t="s">
        <v>6358</v>
      </c>
      <c r="I1246" s="18" t="s">
        <v>5874</v>
      </c>
      <c r="J1246" t="s">
        <v>1239</v>
      </c>
      <c r="K1246" s="8" t="s">
        <v>3505</v>
      </c>
      <c r="L1246" s="2">
        <v>0</v>
      </c>
      <c r="M1246" s="2">
        <v>3.7986716265542102E-4</v>
      </c>
      <c r="N1246" s="2">
        <v>2.7346172596626699E-6</v>
      </c>
      <c r="O1246" s="2">
        <v>1.07714643821083E-6</v>
      </c>
      <c r="P1246" s="2">
        <v>0</v>
      </c>
      <c r="Q1246" s="2">
        <v>3.7986715961243702E-4</v>
      </c>
      <c r="R1246" s="2">
        <v>2.7460528112688799E-6</v>
      </c>
      <c r="S1246" s="2">
        <f t="shared" si="240"/>
        <v>0</v>
      </c>
      <c r="T1246" s="2">
        <v>1.17954953422708E-6</v>
      </c>
      <c r="U1246" s="2">
        <v>9.69035938677676E-7</v>
      </c>
      <c r="V1246" s="2">
        <v>1.48095134071537</v>
      </c>
      <c r="W1246" s="2">
        <v>0</v>
      </c>
      <c r="X1246" s="2">
        <v>3.7986716130150399E-4</v>
      </c>
      <c r="Y1246" s="2">
        <v>3.0414553067139199E-6</v>
      </c>
      <c r="Z1246" s="2">
        <f t="shared" si="233"/>
        <v>0</v>
      </c>
      <c r="AA1246" s="2">
        <v>1.19284518558439E-6</v>
      </c>
      <c r="AB1246" s="2">
        <v>5.6444254259001002E-9</v>
      </c>
      <c r="AC1246" s="2">
        <v>0.43222172585209601</v>
      </c>
      <c r="AD1246" s="2">
        <f t="shared" si="234"/>
        <v>0</v>
      </c>
      <c r="AE1246" s="2">
        <v>1.2311032402264301E-4</v>
      </c>
      <c r="AF1246" s="2">
        <v>8.1635470230424203E-4</v>
      </c>
      <c r="AG1246" s="2">
        <v>1.2853194548830501E-4</v>
      </c>
      <c r="AH1246" s="2">
        <v>1.25198283123502E-4</v>
      </c>
      <c r="AI1246" s="2">
        <v>1.2311032401125701E-4</v>
      </c>
      <c r="AJ1246" s="2">
        <v>8.1635470348029196E-4</v>
      </c>
      <c r="AK1246" s="2">
        <v>1.2860402090034601E-4</v>
      </c>
      <c r="AL1246" s="2">
        <f t="shared" si="229"/>
        <v>0</v>
      </c>
      <c r="AM1246" s="2">
        <v>1.2560504510101701E-4</v>
      </c>
      <c r="AN1246" s="2">
        <v>1.79322654164496E-32</v>
      </c>
      <c r="AO1246" s="2">
        <v>1.37968327584438</v>
      </c>
      <c r="AP1246" s="2">
        <v>5.2052242029307798E-5</v>
      </c>
      <c r="AQ1246" s="2">
        <v>5.8643735920944895E-4</v>
      </c>
      <c r="AR1246" s="2">
        <v>5.7028294529345198E-5</v>
      </c>
      <c r="AS1246" s="2">
        <f t="shared" si="235"/>
        <v>0</v>
      </c>
      <c r="AT1246" s="2">
        <v>5.4068653258408398E-5</v>
      </c>
      <c r="AU1246" s="2">
        <v>0</v>
      </c>
      <c r="AV1246" s="2">
        <v>0</v>
      </c>
      <c r="AW1246" s="2">
        <f t="shared" si="236"/>
        <v>0</v>
      </c>
      <c r="AX1246" s="2">
        <v>2.6324830790221401E-3</v>
      </c>
      <c r="AY1246" s="2">
        <v>3.9150889329126002E-3</v>
      </c>
      <c r="AZ1246" s="2">
        <v>2.6429225076674799E-3</v>
      </c>
      <c r="BA1246" s="2">
        <v>2.6363128448667799E-3</v>
      </c>
      <c r="BB1246" s="2">
        <v>1.1866010846275799E-3</v>
      </c>
      <c r="BC1246" s="2">
        <v>1.9341724047807899E-3</v>
      </c>
      <c r="BD1246" s="2">
        <v>1.1921082714798799E-3</v>
      </c>
      <c r="BE1246" s="2">
        <f t="shared" si="237"/>
        <v>-1</v>
      </c>
      <c r="BF1246" s="2">
        <v>1.18887510888534E-3</v>
      </c>
      <c r="BG1246" s="2">
        <v>0</v>
      </c>
      <c r="BH1246" s="2">
        <v>0</v>
      </c>
      <c r="BI1246" s="2">
        <v>1.1628325200321501E-3</v>
      </c>
      <c r="BJ1246" s="2">
        <v>1.7589411130106501E-3</v>
      </c>
      <c r="BK1246" s="2">
        <v>1.16785633699915E-3</v>
      </c>
      <c r="BL1246" s="2">
        <f t="shared" si="238"/>
        <v>-1</v>
      </c>
      <c r="BM1246" s="2">
        <v>1.16489462152251E-3</v>
      </c>
      <c r="BN1246" s="2">
        <v>0</v>
      </c>
      <c r="BO1246" s="2">
        <v>0</v>
      </c>
      <c r="BP1246" s="2">
        <f t="shared" si="239"/>
        <v>1</v>
      </c>
    </row>
    <row r="1247" spans="1:68" x14ac:dyDescent="0.2">
      <c r="A1247">
        <v>1241</v>
      </c>
      <c r="B1247">
        <f t="shared" si="230"/>
        <v>1</v>
      </c>
      <c r="D1247">
        <f t="shared" si="231"/>
        <v>0</v>
      </c>
      <c r="E1247">
        <f t="shared" si="232"/>
        <v>0</v>
      </c>
      <c r="F1247" s="18" t="s">
        <v>6376</v>
      </c>
      <c r="G1247" s="16" t="s">
        <v>4686</v>
      </c>
      <c r="H1247" s="18" t="s">
        <v>6358</v>
      </c>
      <c r="I1247" s="18" t="s">
        <v>5874</v>
      </c>
      <c r="J1247" t="s">
        <v>1240</v>
      </c>
      <c r="K1247" s="8" t="s">
        <v>3506</v>
      </c>
      <c r="L1247" s="2">
        <v>0</v>
      </c>
      <c r="M1247" s="2">
        <v>3.7986716265542102E-4</v>
      </c>
      <c r="N1247" s="2">
        <v>2.7346166262181E-6</v>
      </c>
      <c r="O1247" s="2">
        <v>1.0771452753364301E-6</v>
      </c>
      <c r="P1247" s="2">
        <v>0</v>
      </c>
      <c r="Q1247" s="2">
        <v>3.7986715961243702E-4</v>
      </c>
      <c r="R1247" s="2">
        <v>2.7460525867651998E-6</v>
      </c>
      <c r="S1247" s="2">
        <f t="shared" si="240"/>
        <v>0</v>
      </c>
      <c r="T1247" s="2">
        <v>1.1795487668570899E-6</v>
      </c>
      <c r="U1247" s="2">
        <v>9.69035938677676E-7</v>
      </c>
      <c r="V1247" s="2">
        <v>1.48095134071537</v>
      </c>
      <c r="W1247" s="2">
        <v>0</v>
      </c>
      <c r="X1247" s="2">
        <v>3.7986716130150399E-4</v>
      </c>
      <c r="Y1247" s="2">
        <v>3.0414551819879999E-6</v>
      </c>
      <c r="Z1247" s="2">
        <f t="shared" si="233"/>
        <v>0</v>
      </c>
      <c r="AA1247" s="2">
        <v>1.1928453891532601E-6</v>
      </c>
      <c r="AB1247" s="2">
        <v>5.6444254259001002E-9</v>
      </c>
      <c r="AC1247" s="2">
        <v>0.43222172585209601</v>
      </c>
      <c r="AD1247" s="2">
        <f t="shared" si="234"/>
        <v>0</v>
      </c>
      <c r="AE1247" s="2">
        <v>1.2311032402264301E-4</v>
      </c>
      <c r="AF1247" s="2">
        <v>8.1635470230424203E-4</v>
      </c>
      <c r="AG1247" s="2">
        <v>1.2853194528235701E-4</v>
      </c>
      <c r="AH1247" s="2">
        <v>1.2519828235693E-4</v>
      </c>
      <c r="AI1247" s="2">
        <v>1.2311032401125701E-4</v>
      </c>
      <c r="AJ1247" s="2">
        <v>8.1635470348029099E-4</v>
      </c>
      <c r="AK1247" s="2">
        <v>1.28604020591328E-4</v>
      </c>
      <c r="AL1247" s="2">
        <f t="shared" si="229"/>
        <v>0</v>
      </c>
      <c r="AM1247" s="2">
        <v>1.2560504473188599E-4</v>
      </c>
      <c r="AN1247" s="2">
        <v>1.79322654164496E-32</v>
      </c>
      <c r="AO1247" s="2">
        <v>1.37968327584438</v>
      </c>
      <c r="AP1247" s="2">
        <v>5.2052242029307798E-5</v>
      </c>
      <c r="AQ1247" s="2">
        <v>5.8643735920944895E-4</v>
      </c>
      <c r="AR1247" s="2">
        <v>5.7028293717564298E-5</v>
      </c>
      <c r="AS1247" s="2">
        <f t="shared" si="235"/>
        <v>0</v>
      </c>
      <c r="AT1247" s="2">
        <v>5.4068652469066499E-5</v>
      </c>
      <c r="AU1247" s="2">
        <v>0</v>
      </c>
      <c r="AV1247" s="2">
        <v>0</v>
      </c>
      <c r="AW1247" s="2">
        <f t="shared" si="236"/>
        <v>0</v>
      </c>
      <c r="AX1247" s="2">
        <v>2.6324830790221401E-3</v>
      </c>
      <c r="AY1247" s="2">
        <v>3.9150889329126002E-3</v>
      </c>
      <c r="AZ1247" s="2">
        <v>2.6429225068190401E-3</v>
      </c>
      <c r="BA1247" s="2">
        <v>2.6363128443778398E-3</v>
      </c>
      <c r="BB1247" s="2">
        <v>1.1866010846275799E-3</v>
      </c>
      <c r="BC1247" s="2">
        <v>1.9341724047807899E-3</v>
      </c>
      <c r="BD1247" s="2">
        <v>1.19210827112085E-3</v>
      </c>
      <c r="BE1247" s="2">
        <f t="shared" si="237"/>
        <v>-1</v>
      </c>
      <c r="BF1247" s="2">
        <v>1.1888751085471401E-3</v>
      </c>
      <c r="BG1247" s="2">
        <v>0</v>
      </c>
      <c r="BH1247" s="2">
        <v>0</v>
      </c>
      <c r="BI1247" s="2">
        <v>1.1628325200321501E-3</v>
      </c>
      <c r="BJ1247" s="2">
        <v>1.7589411130106501E-3</v>
      </c>
      <c r="BK1247" s="2">
        <v>1.1678563366773499E-3</v>
      </c>
      <c r="BL1247" s="2">
        <f t="shared" si="238"/>
        <v>-1</v>
      </c>
      <c r="BM1247" s="2">
        <v>1.1648946214702801E-3</v>
      </c>
      <c r="BN1247" s="2">
        <v>0</v>
      </c>
      <c r="BO1247" s="2">
        <v>0</v>
      </c>
      <c r="BP1247" s="2">
        <f t="shared" si="239"/>
        <v>1</v>
      </c>
    </row>
    <row r="1248" spans="1:68" x14ac:dyDescent="0.2">
      <c r="A1248">
        <v>1242</v>
      </c>
      <c r="B1248">
        <f t="shared" si="230"/>
        <v>1</v>
      </c>
      <c r="D1248">
        <f t="shared" si="231"/>
        <v>0</v>
      </c>
      <c r="E1248">
        <f t="shared" si="232"/>
        <v>0</v>
      </c>
      <c r="F1248" s="18" t="s">
        <v>6377</v>
      </c>
      <c r="G1248" s="16" t="s">
        <v>4686</v>
      </c>
      <c r="H1248" s="18" t="s">
        <v>6358</v>
      </c>
      <c r="I1248" s="18" t="s">
        <v>5874</v>
      </c>
      <c r="J1248" t="s">
        <v>1241</v>
      </c>
      <c r="K1248" s="8" t="s">
        <v>3507</v>
      </c>
      <c r="L1248" s="2">
        <v>0</v>
      </c>
      <c r="M1248" s="2">
        <v>3.7986716265542102E-4</v>
      </c>
      <c r="N1248" s="2">
        <v>2.7346167098290398E-6</v>
      </c>
      <c r="O1248" s="2">
        <v>1.0771454051789301E-6</v>
      </c>
      <c r="P1248" s="2">
        <v>0</v>
      </c>
      <c r="Q1248" s="2">
        <v>3.7986715961243702E-4</v>
      </c>
      <c r="R1248" s="2">
        <v>2.7460527455710398E-6</v>
      </c>
      <c r="S1248" s="2">
        <f t="shared" si="240"/>
        <v>0</v>
      </c>
      <c r="T1248" s="2">
        <v>1.1795490181264801E-6</v>
      </c>
      <c r="U1248" s="2">
        <v>9.69035938677676E-7</v>
      </c>
      <c r="V1248" s="2">
        <v>1.48095134071537</v>
      </c>
      <c r="W1248" s="2">
        <v>0</v>
      </c>
      <c r="X1248" s="2">
        <v>3.7986716130150399E-4</v>
      </c>
      <c r="Y1248" s="2">
        <v>3.04145522394519E-6</v>
      </c>
      <c r="Z1248" s="2">
        <f t="shared" si="233"/>
        <v>0</v>
      </c>
      <c r="AA1248" s="2">
        <v>1.1928456784421501E-6</v>
      </c>
      <c r="AB1248" s="2">
        <v>5.6444254259001002E-9</v>
      </c>
      <c r="AC1248" s="2">
        <v>0.43222172585209601</v>
      </c>
      <c r="AD1248" s="2">
        <f t="shared" si="234"/>
        <v>0</v>
      </c>
      <c r="AE1248" s="2">
        <v>1.2311032402264301E-4</v>
      </c>
      <c r="AF1248" s="2">
        <v>8.1635470230424203E-4</v>
      </c>
      <c r="AG1248" s="2">
        <v>1.28531945426535E-4</v>
      </c>
      <c r="AH1248" s="2">
        <v>1.2519828246532099E-4</v>
      </c>
      <c r="AI1248" s="2">
        <v>1.2311032401125701E-4</v>
      </c>
      <c r="AJ1248" s="2">
        <v>8.1635470348029099E-4</v>
      </c>
      <c r="AK1248" s="2">
        <v>1.2860402080528899E-4</v>
      </c>
      <c r="AL1248" s="2">
        <f t="shared" si="229"/>
        <v>0</v>
      </c>
      <c r="AM1248" s="2">
        <v>1.2560504496159799E-4</v>
      </c>
      <c r="AN1248" s="2">
        <v>1.79322654164496E-32</v>
      </c>
      <c r="AO1248" s="2">
        <v>1.37968327584438</v>
      </c>
      <c r="AP1248" s="2">
        <v>5.2052242029307798E-5</v>
      </c>
      <c r="AQ1248" s="2">
        <v>5.8643735920944895E-4</v>
      </c>
      <c r="AR1248" s="2">
        <v>5.7028293864944901E-5</v>
      </c>
      <c r="AS1248" s="2">
        <f t="shared" si="235"/>
        <v>0</v>
      </c>
      <c r="AT1248" s="2">
        <v>5.4068652711379701E-5</v>
      </c>
      <c r="AU1248" s="2">
        <v>0</v>
      </c>
      <c r="AV1248" s="2">
        <v>0</v>
      </c>
      <c r="AW1248" s="2">
        <f t="shared" si="236"/>
        <v>0</v>
      </c>
      <c r="AX1248" s="2">
        <v>2.6324830790221401E-3</v>
      </c>
      <c r="AY1248" s="2">
        <v>3.9150889329126002E-3</v>
      </c>
      <c r="AZ1248" s="2">
        <v>2.6429225070041E-3</v>
      </c>
      <c r="BA1248" s="2">
        <v>2.6363128446952899E-3</v>
      </c>
      <c r="BB1248" s="2">
        <v>1.1866010846275799E-3</v>
      </c>
      <c r="BC1248" s="2">
        <v>1.9341724047807899E-3</v>
      </c>
      <c r="BD1248" s="2">
        <v>1.19210827126789E-3</v>
      </c>
      <c r="BE1248" s="2">
        <f t="shared" si="237"/>
        <v>-1</v>
      </c>
      <c r="BF1248" s="2">
        <v>1.1888751086974101E-3</v>
      </c>
      <c r="BG1248" s="2">
        <v>0</v>
      </c>
      <c r="BH1248" s="2">
        <v>0</v>
      </c>
      <c r="BI1248" s="2">
        <v>1.1628325200321501E-3</v>
      </c>
      <c r="BJ1248" s="2">
        <v>1.7589411130106501E-3</v>
      </c>
      <c r="BK1248" s="2">
        <v>1.1678563367399099E-3</v>
      </c>
      <c r="BL1248" s="2">
        <f t="shared" si="238"/>
        <v>-1</v>
      </c>
      <c r="BM1248" s="2">
        <v>1.16489462144413E-3</v>
      </c>
      <c r="BN1248" s="2">
        <v>0</v>
      </c>
      <c r="BO1248" s="2">
        <v>0</v>
      </c>
      <c r="BP1248" s="2">
        <f t="shared" si="239"/>
        <v>1</v>
      </c>
    </row>
    <row r="1249" spans="1:68" x14ac:dyDescent="0.2">
      <c r="A1249">
        <v>1243</v>
      </c>
      <c r="B1249">
        <f t="shared" si="230"/>
        <v>1</v>
      </c>
      <c r="D1249">
        <f t="shared" si="231"/>
        <v>0</v>
      </c>
      <c r="E1249">
        <f t="shared" si="232"/>
        <v>0</v>
      </c>
      <c r="F1249" s="18" t="s">
        <v>6378</v>
      </c>
      <c r="G1249" s="16" t="s">
        <v>4686</v>
      </c>
      <c r="H1249" s="18" t="s">
        <v>6358</v>
      </c>
      <c r="I1249" s="18" t="s">
        <v>6379</v>
      </c>
      <c r="J1249" t="s">
        <v>1242</v>
      </c>
      <c r="K1249" s="8" t="s">
        <v>3508</v>
      </c>
      <c r="L1249" s="2">
        <v>0</v>
      </c>
      <c r="M1249" s="2">
        <v>3.7986716265542102E-4</v>
      </c>
      <c r="N1249" s="2">
        <v>2.7346163404282298E-6</v>
      </c>
      <c r="O1249" s="2">
        <v>1.0771447151638301E-6</v>
      </c>
      <c r="P1249" s="2">
        <v>0</v>
      </c>
      <c r="Q1249" s="2">
        <v>3.7986715961243702E-4</v>
      </c>
      <c r="R1249" s="2">
        <v>2.7460523578637099E-6</v>
      </c>
      <c r="S1249" s="2">
        <f t="shared" si="240"/>
        <v>0</v>
      </c>
      <c r="T1249" s="2">
        <v>1.1795484347772599E-6</v>
      </c>
      <c r="U1249" s="2">
        <v>9.69035938677676E-7</v>
      </c>
      <c r="V1249" s="2">
        <v>1.48095134071537</v>
      </c>
      <c r="W1249" s="2">
        <v>0</v>
      </c>
      <c r="X1249" s="2">
        <v>3.7986716130150399E-4</v>
      </c>
      <c r="Y1249" s="2">
        <v>3.04145517845175E-6</v>
      </c>
      <c r="Z1249" s="2">
        <f t="shared" si="233"/>
        <v>0</v>
      </c>
      <c r="AA1249" s="2">
        <v>1.1928450762591E-6</v>
      </c>
      <c r="AB1249" s="2">
        <v>5.6444254259001002E-9</v>
      </c>
      <c r="AC1249" s="2">
        <v>0.43222172585209601</v>
      </c>
      <c r="AD1249" s="2">
        <f t="shared" si="234"/>
        <v>0</v>
      </c>
      <c r="AE1249" s="2">
        <v>1.2311032402264301E-4</v>
      </c>
      <c r="AF1249" s="2">
        <v>8.1635470230424203E-4</v>
      </c>
      <c r="AG1249" s="2">
        <v>1.2853194483347099E-4</v>
      </c>
      <c r="AH1249" s="2">
        <v>1.25198282020189E-4</v>
      </c>
      <c r="AI1249" s="2">
        <v>1.2311032401125701E-4</v>
      </c>
      <c r="AJ1249" s="2">
        <v>8.1635470348029196E-4</v>
      </c>
      <c r="AK1249" s="2">
        <v>1.2860402051705099E-4</v>
      </c>
      <c r="AL1249" s="2">
        <f t="shared" si="229"/>
        <v>0</v>
      </c>
      <c r="AM1249" s="2">
        <v>1.25605044495842E-4</v>
      </c>
      <c r="AN1249" s="2">
        <v>1.79322654164496E-32</v>
      </c>
      <c r="AO1249" s="2">
        <v>1.37968327584438</v>
      </c>
      <c r="AP1249" s="2">
        <v>5.2052242029307798E-5</v>
      </c>
      <c r="AQ1249" s="2">
        <v>5.8643735920944895E-4</v>
      </c>
      <c r="AR1249" s="2">
        <v>5.7028293438521301E-5</v>
      </c>
      <c r="AS1249" s="2">
        <f t="shared" si="235"/>
        <v>0</v>
      </c>
      <c r="AT1249" s="2">
        <v>5.4068651933172897E-5</v>
      </c>
      <c r="AU1249" s="2">
        <v>0</v>
      </c>
      <c r="AV1249" s="2">
        <v>0</v>
      </c>
      <c r="AW1249" s="2">
        <f t="shared" si="236"/>
        <v>0</v>
      </c>
      <c r="AX1249" s="2">
        <v>2.6324830790221401E-3</v>
      </c>
      <c r="AY1249" s="2">
        <v>3.9150889329126002E-3</v>
      </c>
      <c r="AZ1249" s="2">
        <v>2.6429225063138301E-3</v>
      </c>
      <c r="BA1249" s="2">
        <v>2.6363128437005201E-3</v>
      </c>
      <c r="BB1249" s="2">
        <v>1.1866010846275799E-3</v>
      </c>
      <c r="BC1249" s="2">
        <v>1.9341724047807899E-3</v>
      </c>
      <c r="BD1249" s="2">
        <v>1.1921082707424999E-3</v>
      </c>
      <c r="BE1249" s="2">
        <f t="shared" si="237"/>
        <v>-1</v>
      </c>
      <c r="BF1249" s="2">
        <v>1.18887510829918E-3</v>
      </c>
      <c r="BG1249" s="2">
        <v>0</v>
      </c>
      <c r="BH1249" s="2">
        <v>0</v>
      </c>
      <c r="BI1249" s="2">
        <v>1.1628325200321501E-3</v>
      </c>
      <c r="BJ1249" s="2">
        <v>1.7589411130106501E-3</v>
      </c>
      <c r="BK1249" s="2">
        <v>1.16785633638303E-3</v>
      </c>
      <c r="BL1249" s="2">
        <f t="shared" si="238"/>
        <v>-1</v>
      </c>
      <c r="BM1249" s="2">
        <v>1.16489462117806E-3</v>
      </c>
      <c r="BN1249" s="2">
        <v>0</v>
      </c>
      <c r="BO1249" s="2">
        <v>0</v>
      </c>
      <c r="BP1249" s="2">
        <f t="shared" si="239"/>
        <v>1</v>
      </c>
    </row>
    <row r="1250" spans="1:68" x14ac:dyDescent="0.2">
      <c r="A1250">
        <v>1244</v>
      </c>
      <c r="B1250">
        <f t="shared" si="230"/>
        <v>1</v>
      </c>
      <c r="D1250">
        <f t="shared" si="231"/>
        <v>0</v>
      </c>
      <c r="E1250">
        <f t="shared" si="232"/>
        <v>0</v>
      </c>
      <c r="F1250" s="19" t="s">
        <v>6380</v>
      </c>
      <c r="G1250" s="16" t="s">
        <v>4686</v>
      </c>
      <c r="H1250" s="18" t="s">
        <v>6358</v>
      </c>
      <c r="I1250" s="19" t="s">
        <v>6381</v>
      </c>
      <c r="J1250" t="s">
        <v>1243</v>
      </c>
      <c r="K1250" s="8" t="s">
        <v>3509</v>
      </c>
      <c r="L1250" s="2">
        <v>0</v>
      </c>
      <c r="M1250" s="2">
        <v>3.7986716265542102E-4</v>
      </c>
      <c r="N1250" s="2">
        <v>2.7346165333815398E-6</v>
      </c>
      <c r="O1250" s="2">
        <v>1.0771451694403001E-6</v>
      </c>
      <c r="P1250" s="2">
        <v>0</v>
      </c>
      <c r="Q1250" s="2">
        <v>3.7986715961243702E-4</v>
      </c>
      <c r="R1250" s="2">
        <v>2.74605243649942E-6</v>
      </c>
      <c r="S1250" s="2">
        <f t="shared" si="240"/>
        <v>0</v>
      </c>
      <c r="T1250" s="2">
        <v>1.1795486392836701E-6</v>
      </c>
      <c r="U1250" s="2">
        <v>9.69035938677676E-7</v>
      </c>
      <c r="V1250" s="2">
        <v>1.48095134071537</v>
      </c>
      <c r="W1250" s="2">
        <v>0</v>
      </c>
      <c r="X1250" s="2">
        <v>3.7986716130150399E-4</v>
      </c>
      <c r="Y1250" s="2">
        <v>3.0414551295291201E-6</v>
      </c>
      <c r="Z1250" s="2">
        <f t="shared" si="233"/>
        <v>0</v>
      </c>
      <c r="AA1250" s="2">
        <v>1.1928449048805201E-6</v>
      </c>
      <c r="AB1250" s="2">
        <v>5.6444254259001002E-9</v>
      </c>
      <c r="AC1250" s="2">
        <v>0.43222172585209601</v>
      </c>
      <c r="AD1250" s="2">
        <f t="shared" si="234"/>
        <v>0</v>
      </c>
      <c r="AE1250" s="2">
        <v>1.2311032402264301E-4</v>
      </c>
      <c r="AF1250" s="2">
        <v>8.1635470230424203E-4</v>
      </c>
      <c r="AG1250" s="2">
        <v>1.28531944903993E-4</v>
      </c>
      <c r="AH1250" s="2">
        <v>1.2519828222875399E-4</v>
      </c>
      <c r="AI1250" s="2">
        <v>1.2311032401125701E-4</v>
      </c>
      <c r="AJ1250" s="2">
        <v>8.1635470348029099E-4</v>
      </c>
      <c r="AK1250" s="2">
        <v>1.2860402061307599E-4</v>
      </c>
      <c r="AL1250" s="2">
        <f t="shared" si="229"/>
        <v>0</v>
      </c>
      <c r="AM1250" s="2">
        <v>1.2560504464490701E-4</v>
      </c>
      <c r="AN1250" s="2">
        <v>1.79322654164496E-32</v>
      </c>
      <c r="AO1250" s="2">
        <v>1.37968327584438</v>
      </c>
      <c r="AP1250" s="2">
        <v>5.2052242029307798E-5</v>
      </c>
      <c r="AQ1250" s="2">
        <v>5.8643735920944895E-4</v>
      </c>
      <c r="AR1250" s="2">
        <v>5.7028293726027797E-5</v>
      </c>
      <c r="AS1250" s="2">
        <f t="shared" si="235"/>
        <v>0</v>
      </c>
      <c r="AT1250" s="2">
        <v>5.4068652334896798E-5</v>
      </c>
      <c r="AU1250" s="2">
        <v>0</v>
      </c>
      <c r="AV1250" s="2">
        <v>0</v>
      </c>
      <c r="AW1250" s="2">
        <f t="shared" si="236"/>
        <v>0</v>
      </c>
      <c r="AX1250" s="2">
        <v>2.6324830790221401E-3</v>
      </c>
      <c r="AY1250" s="2">
        <v>3.9150889329126002E-3</v>
      </c>
      <c r="AZ1250" s="2">
        <v>2.6429225065536998E-3</v>
      </c>
      <c r="BA1250" s="2">
        <v>2.6363128439257301E-3</v>
      </c>
      <c r="BB1250" s="2">
        <v>1.1866010846275799E-3</v>
      </c>
      <c r="BC1250" s="2">
        <v>1.9341724047807899E-3</v>
      </c>
      <c r="BD1250" s="2">
        <v>1.19210827082443E-3</v>
      </c>
      <c r="BE1250" s="2">
        <f t="shared" si="237"/>
        <v>-1</v>
      </c>
      <c r="BF1250" s="2">
        <v>1.18887510829532E-3</v>
      </c>
      <c r="BG1250" s="2">
        <v>0</v>
      </c>
      <c r="BH1250" s="2">
        <v>0</v>
      </c>
      <c r="BI1250" s="2">
        <v>1.1628325200321501E-3</v>
      </c>
      <c r="BJ1250" s="2">
        <v>1.7589411130106501E-3</v>
      </c>
      <c r="BK1250" s="2">
        <v>1.1678563364394699E-3</v>
      </c>
      <c r="BL1250" s="2">
        <f t="shared" si="238"/>
        <v>-1</v>
      </c>
      <c r="BM1250" s="2">
        <v>1.1648946211102E-3</v>
      </c>
      <c r="BN1250" s="2">
        <v>0</v>
      </c>
      <c r="BO1250" s="2">
        <v>0</v>
      </c>
      <c r="BP1250" s="2">
        <f t="shared" si="239"/>
        <v>1</v>
      </c>
    </row>
    <row r="1251" spans="1:68" x14ac:dyDescent="0.2">
      <c r="A1251">
        <v>1245</v>
      </c>
      <c r="B1251">
        <f t="shared" si="230"/>
        <v>1</v>
      </c>
      <c r="D1251">
        <f t="shared" si="231"/>
        <v>0</v>
      </c>
      <c r="E1251">
        <f t="shared" si="232"/>
        <v>0</v>
      </c>
      <c r="F1251" s="18" t="s">
        <v>6382</v>
      </c>
      <c r="G1251" s="16" t="s">
        <v>4686</v>
      </c>
      <c r="H1251" s="18" t="s">
        <v>6358</v>
      </c>
      <c r="I1251" s="18" t="s">
        <v>6383</v>
      </c>
      <c r="J1251" t="s">
        <v>1244</v>
      </c>
      <c r="K1251" s="8" t="s">
        <v>3510</v>
      </c>
      <c r="L1251" s="2">
        <v>0</v>
      </c>
      <c r="M1251" s="2">
        <v>3.7986716265542102E-4</v>
      </c>
      <c r="N1251" s="2">
        <v>5.6441149286699199E-8</v>
      </c>
      <c r="O1251" s="2">
        <v>0</v>
      </c>
      <c r="P1251" s="2">
        <v>0</v>
      </c>
      <c r="Q1251" s="2">
        <v>3.7986715961243702E-4</v>
      </c>
      <c r="R1251" s="2">
        <v>3.8328787580192099E-8</v>
      </c>
      <c r="S1251" s="2">
        <f t="shared" si="240"/>
        <v>0</v>
      </c>
      <c r="T1251" s="2">
        <v>0</v>
      </c>
      <c r="U1251" s="2">
        <v>1</v>
      </c>
      <c r="V1251" s="2">
        <v>1.0535013435716301</v>
      </c>
      <c r="W1251" s="2">
        <v>0</v>
      </c>
      <c r="X1251" s="2">
        <v>3.7986716130150399E-4</v>
      </c>
      <c r="Y1251" s="2">
        <v>1.02454633782384E-7</v>
      </c>
      <c r="Z1251" s="2">
        <f t="shared" si="233"/>
        <v>0</v>
      </c>
      <c r="AA1251" s="2">
        <v>0</v>
      </c>
      <c r="AB1251" s="2">
        <v>0.99999955188554002</v>
      </c>
      <c r="AC1251" s="2">
        <v>0.59101354619893798</v>
      </c>
      <c r="AD1251" s="2">
        <f t="shared" si="234"/>
        <v>0</v>
      </c>
      <c r="AE1251" s="2">
        <v>0</v>
      </c>
      <c r="AF1251" s="2">
        <v>8.1635470230424203E-4</v>
      </c>
      <c r="AG1251" s="2">
        <v>3.9427184364289799E-5</v>
      </c>
      <c r="AH1251" s="2">
        <v>3.54653076013448E-5</v>
      </c>
      <c r="AI1251" s="2">
        <v>0</v>
      </c>
      <c r="AJ1251" s="2">
        <v>8.1635470348029099E-4</v>
      </c>
      <c r="AK1251" s="2">
        <v>3.9839152511797099E-5</v>
      </c>
      <c r="AL1251" s="2">
        <f t="shared" si="229"/>
        <v>0</v>
      </c>
      <c r="AM1251" s="2">
        <v>3.56753639924633E-5</v>
      </c>
      <c r="AN1251" s="2">
        <v>4.2510272840515402E-3</v>
      </c>
      <c r="AO1251" s="2">
        <v>0.63627748123497996</v>
      </c>
      <c r="AP1251" s="2">
        <v>0</v>
      </c>
      <c r="AQ1251" s="2">
        <v>5.8643735912718804E-4</v>
      </c>
      <c r="AR1251" s="2">
        <v>1.8665545274480101E-5</v>
      </c>
      <c r="AS1251" s="2">
        <f t="shared" si="235"/>
        <v>0</v>
      </c>
      <c r="AT1251" s="2">
        <v>1.7502256514045501E-5</v>
      </c>
      <c r="AU1251" s="2">
        <v>0</v>
      </c>
      <c r="AV1251" s="2">
        <v>0</v>
      </c>
      <c r="AW1251" s="2">
        <f t="shared" si="236"/>
        <v>0</v>
      </c>
      <c r="AX1251" s="2">
        <v>0</v>
      </c>
      <c r="AY1251" s="2">
        <v>3.9150889329126002E-3</v>
      </c>
      <c r="AZ1251" s="2">
        <v>9.0219691271256803E-4</v>
      </c>
      <c r="BA1251" s="2">
        <v>8.3892089604908405E-4</v>
      </c>
      <c r="BB1251" s="2">
        <v>0</v>
      </c>
      <c r="BC1251" s="2">
        <v>1.9341724047807899E-3</v>
      </c>
      <c r="BD1251" s="2">
        <v>3.6855151276539601E-4</v>
      </c>
      <c r="BE1251" s="2">
        <f t="shared" si="237"/>
        <v>-1</v>
      </c>
      <c r="BF1251" s="2">
        <v>3.2882256811875602E-4</v>
      </c>
      <c r="BG1251" s="2">
        <v>0</v>
      </c>
      <c r="BH1251" s="2">
        <v>0</v>
      </c>
      <c r="BI1251" s="2">
        <v>0</v>
      </c>
      <c r="BJ1251" s="2">
        <v>1.7589411130106501E-3</v>
      </c>
      <c r="BK1251" s="2">
        <v>3.89540357987263E-4</v>
      </c>
      <c r="BL1251" s="2">
        <f t="shared" si="238"/>
        <v>-1</v>
      </c>
      <c r="BM1251" s="2">
        <v>3.6398864014387501E-4</v>
      </c>
      <c r="BN1251" s="2">
        <v>0</v>
      </c>
      <c r="BO1251" s="2">
        <v>0</v>
      </c>
      <c r="BP1251" s="2">
        <f t="shared" si="239"/>
        <v>1</v>
      </c>
    </row>
    <row r="1252" spans="1:68" x14ac:dyDescent="0.2">
      <c r="A1252">
        <v>1246</v>
      </c>
      <c r="B1252">
        <f t="shared" si="230"/>
        <v>1</v>
      </c>
      <c r="D1252">
        <f t="shared" si="231"/>
        <v>0</v>
      </c>
      <c r="E1252">
        <f t="shared" si="232"/>
        <v>0</v>
      </c>
      <c r="F1252" s="18" t="s">
        <v>6384</v>
      </c>
      <c r="G1252" s="16" t="s">
        <v>4686</v>
      </c>
      <c r="H1252" s="18" t="s">
        <v>6358</v>
      </c>
      <c r="I1252" s="18" t="s">
        <v>6383</v>
      </c>
      <c r="J1252" t="s">
        <v>1245</v>
      </c>
      <c r="K1252" s="8" t="s">
        <v>3511</v>
      </c>
      <c r="L1252" s="2">
        <v>0</v>
      </c>
      <c r="M1252" s="2">
        <v>3.7986716265542102E-4</v>
      </c>
      <c r="N1252" s="2">
        <v>2.6283413643395599E-6</v>
      </c>
      <c r="O1252" s="2">
        <v>1.0252507777122101E-6</v>
      </c>
      <c r="P1252" s="2">
        <v>0</v>
      </c>
      <c r="Q1252" s="2">
        <v>3.7986715961243702E-4</v>
      </c>
      <c r="R1252" s="2">
        <v>2.6576139802892999E-6</v>
      </c>
      <c r="S1252" s="2">
        <f t="shared" si="240"/>
        <v>0</v>
      </c>
      <c r="T1252" s="2">
        <v>1.1214399200807201E-6</v>
      </c>
      <c r="U1252" s="2">
        <v>3.10615909967525E-6</v>
      </c>
      <c r="V1252" s="2">
        <v>1.43638265628997</v>
      </c>
      <c r="W1252" s="2">
        <v>0</v>
      </c>
      <c r="X1252" s="2">
        <v>3.7986716130150399E-4</v>
      </c>
      <c r="Y1252" s="2">
        <v>2.87819553874811E-6</v>
      </c>
      <c r="Z1252" s="2">
        <f t="shared" si="233"/>
        <v>0</v>
      </c>
      <c r="AA1252" s="2">
        <v>1.1241867218107501E-6</v>
      </c>
      <c r="AB1252" s="2">
        <v>9.69035938677676E-7</v>
      </c>
      <c r="AC1252" s="2">
        <v>0.58288066105346803</v>
      </c>
      <c r="AD1252" s="2">
        <f t="shared" si="234"/>
        <v>0</v>
      </c>
      <c r="AE1252" s="2">
        <v>0</v>
      </c>
      <c r="AF1252" s="2">
        <v>8.1635470230424203E-4</v>
      </c>
      <c r="AG1252" s="2">
        <v>8.9104760965239097E-5</v>
      </c>
      <c r="AH1252" s="2">
        <v>9.1426239422625296E-5</v>
      </c>
      <c r="AI1252" s="2">
        <v>0</v>
      </c>
      <c r="AJ1252" s="2">
        <v>8.1635470348029099E-4</v>
      </c>
      <c r="AK1252" s="2">
        <v>8.8764868152173501E-5</v>
      </c>
      <c r="AL1252" s="2">
        <f t="shared" si="229"/>
        <v>0</v>
      </c>
      <c r="AM1252" s="2">
        <v>9.1400608873418602E-5</v>
      </c>
      <c r="AN1252" s="2">
        <v>0.191765159018086</v>
      </c>
      <c r="AO1252" s="2">
        <v>1.04194008551735</v>
      </c>
      <c r="AP1252" s="2">
        <v>0</v>
      </c>
      <c r="AQ1252" s="2">
        <v>5.8643735920944895E-4</v>
      </c>
      <c r="AR1252" s="2">
        <v>3.8362564305800699E-5</v>
      </c>
      <c r="AS1252" s="2">
        <f t="shared" si="235"/>
        <v>0</v>
      </c>
      <c r="AT1252" s="2">
        <v>3.7631916561810003E-5</v>
      </c>
      <c r="AU1252" s="2">
        <v>0</v>
      </c>
      <c r="AV1252" s="2">
        <v>0</v>
      </c>
      <c r="AW1252" s="2">
        <f t="shared" si="236"/>
        <v>0</v>
      </c>
      <c r="AX1252" s="2">
        <v>0</v>
      </c>
      <c r="AY1252" s="2">
        <v>3.9150889329126002E-3</v>
      </c>
      <c r="AZ1252" s="2">
        <v>1.7407255947638101E-3</v>
      </c>
      <c r="BA1252" s="2">
        <v>1.8049163768257301E-3</v>
      </c>
      <c r="BB1252" s="2">
        <v>0</v>
      </c>
      <c r="BC1252" s="2">
        <v>1.9341724047807899E-3</v>
      </c>
      <c r="BD1252" s="2">
        <v>8.23556757985089E-4</v>
      </c>
      <c r="BE1252" s="2">
        <f t="shared" si="237"/>
        <v>-1</v>
      </c>
      <c r="BF1252" s="2">
        <v>8.6230860407230097E-4</v>
      </c>
      <c r="BG1252" s="2">
        <v>0</v>
      </c>
      <c r="BH1252" s="2">
        <v>0</v>
      </c>
      <c r="BI1252" s="2">
        <v>0</v>
      </c>
      <c r="BJ1252" s="2">
        <v>1.7589411130106501E-3</v>
      </c>
      <c r="BK1252" s="2">
        <v>7.7831597847455498E-4</v>
      </c>
      <c r="BL1252" s="2">
        <f t="shared" si="238"/>
        <v>-1</v>
      </c>
      <c r="BM1252" s="2">
        <v>8.0519043795129904E-4</v>
      </c>
      <c r="BN1252" s="2">
        <v>0</v>
      </c>
      <c r="BO1252" s="2">
        <v>0</v>
      </c>
      <c r="BP1252" s="2">
        <f t="shared" si="239"/>
        <v>1</v>
      </c>
    </row>
    <row r="1253" spans="1:68" x14ac:dyDescent="0.2">
      <c r="A1253">
        <v>1247</v>
      </c>
      <c r="B1253">
        <f t="shared" si="230"/>
        <v>1</v>
      </c>
      <c r="D1253">
        <f t="shared" si="231"/>
        <v>0</v>
      </c>
      <c r="E1253">
        <f t="shared" si="232"/>
        <v>0</v>
      </c>
      <c r="F1253" s="18" t="s">
        <v>6385</v>
      </c>
      <c r="G1253" s="16" t="s">
        <v>4686</v>
      </c>
      <c r="H1253" s="18" t="s">
        <v>6358</v>
      </c>
      <c r="I1253" s="18" t="s">
        <v>6386</v>
      </c>
      <c r="J1253" t="s">
        <v>1246</v>
      </c>
      <c r="K1253" s="8" t="s">
        <v>3512</v>
      </c>
      <c r="L1253" s="2">
        <v>0</v>
      </c>
      <c r="M1253" s="2">
        <v>3.7986716265542102E-4</v>
      </c>
      <c r="N1253" s="2">
        <v>3.6916932589154597E-8</v>
      </c>
      <c r="O1253" s="2">
        <v>0</v>
      </c>
      <c r="P1253" s="2">
        <v>0</v>
      </c>
      <c r="Q1253" s="2">
        <v>3.7986715961243702E-4</v>
      </c>
      <c r="R1253" s="2">
        <v>6.8278573333223699E-8</v>
      </c>
      <c r="S1253" s="2">
        <f t="shared" si="240"/>
        <v>0</v>
      </c>
      <c r="T1253" s="2">
        <v>0</v>
      </c>
      <c r="U1253" s="2">
        <v>0.99999010211538897</v>
      </c>
      <c r="V1253" s="2">
        <v>0.66319479229928902</v>
      </c>
      <c r="W1253" s="2">
        <v>0</v>
      </c>
      <c r="X1253" s="2">
        <v>3.7986716130150399E-4</v>
      </c>
      <c r="Y1253" s="2">
        <v>4.7408779097606899E-8</v>
      </c>
      <c r="Z1253" s="2">
        <f t="shared" si="233"/>
        <v>0</v>
      </c>
      <c r="AA1253" s="2">
        <v>0</v>
      </c>
      <c r="AB1253" s="2">
        <v>0.999999999999999</v>
      </c>
      <c r="AC1253" s="2">
        <v>1.1938220690460599</v>
      </c>
      <c r="AD1253" s="2">
        <f t="shared" si="234"/>
        <v>0</v>
      </c>
      <c r="AE1253" s="2">
        <v>0</v>
      </c>
      <c r="AF1253" s="2">
        <v>8.1635470230424203E-4</v>
      </c>
      <c r="AG1253" s="2">
        <v>3.9326205705398098E-5</v>
      </c>
      <c r="AH1253" s="2">
        <v>3.5706341324292499E-5</v>
      </c>
      <c r="AI1253" s="2">
        <v>0</v>
      </c>
      <c r="AJ1253" s="2">
        <v>8.1635470348029196E-4</v>
      </c>
      <c r="AK1253" s="2">
        <v>3.9285647109712902E-5</v>
      </c>
      <c r="AL1253" s="2">
        <f t="shared" si="229"/>
        <v>0</v>
      </c>
      <c r="AM1253" s="2">
        <v>3.5220534207715002E-5</v>
      </c>
      <c r="AN1253" s="2">
        <v>0.46229801279988803</v>
      </c>
      <c r="AO1253" s="2">
        <v>1.43118073543928</v>
      </c>
      <c r="AP1253" s="2">
        <v>0</v>
      </c>
      <c r="AQ1253" s="2">
        <v>5.8643735920944895E-4</v>
      </c>
      <c r="AR1253" s="2">
        <v>1.8571718391822899E-5</v>
      </c>
      <c r="AS1253" s="2">
        <f t="shared" si="235"/>
        <v>0</v>
      </c>
      <c r="AT1253" s="2">
        <v>1.74727203923474E-5</v>
      </c>
      <c r="AU1253" s="2">
        <v>0</v>
      </c>
      <c r="AV1253" s="2">
        <v>0</v>
      </c>
      <c r="AW1253" s="2">
        <f t="shared" si="236"/>
        <v>0</v>
      </c>
      <c r="AX1253" s="2">
        <v>0</v>
      </c>
      <c r="AY1253" s="2">
        <v>3.9150889329126002E-3</v>
      </c>
      <c r="AZ1253" s="2">
        <v>9.0812202207473899E-4</v>
      </c>
      <c r="BA1253" s="2">
        <v>8.4973839448187604E-4</v>
      </c>
      <c r="BB1253" s="2">
        <v>0</v>
      </c>
      <c r="BC1253" s="2">
        <v>1.9341724047807899E-3</v>
      </c>
      <c r="BD1253" s="2">
        <v>3.6772742734580098E-4</v>
      </c>
      <c r="BE1253" s="2">
        <f t="shared" si="237"/>
        <v>-1</v>
      </c>
      <c r="BF1253" s="2">
        <v>3.2989631314848402E-4</v>
      </c>
      <c r="BG1253" s="2">
        <v>0</v>
      </c>
      <c r="BH1253" s="2">
        <v>0</v>
      </c>
      <c r="BI1253" s="2">
        <v>0</v>
      </c>
      <c r="BJ1253" s="2">
        <v>1.7589411130106501E-3</v>
      </c>
      <c r="BK1253" s="2">
        <v>3.93054940996131E-4</v>
      </c>
      <c r="BL1253" s="2">
        <f t="shared" si="238"/>
        <v>-1</v>
      </c>
      <c r="BM1253" s="2">
        <v>3.65977514377918E-4</v>
      </c>
      <c r="BN1253" s="2">
        <v>0</v>
      </c>
      <c r="BO1253" s="2">
        <v>0</v>
      </c>
      <c r="BP1253" s="2">
        <f t="shared" si="239"/>
        <v>1</v>
      </c>
    </row>
    <row r="1254" spans="1:68" x14ac:dyDescent="0.2">
      <c r="A1254">
        <v>1248</v>
      </c>
      <c r="B1254">
        <f t="shared" si="230"/>
        <v>1</v>
      </c>
      <c r="D1254">
        <f t="shared" si="231"/>
        <v>0</v>
      </c>
      <c r="E1254">
        <f t="shared" si="232"/>
        <v>0</v>
      </c>
      <c r="F1254" s="18" t="s">
        <v>6387</v>
      </c>
      <c r="G1254" s="16" t="s">
        <v>4686</v>
      </c>
      <c r="H1254" s="18" t="s">
        <v>6358</v>
      </c>
      <c r="I1254" s="18" t="s">
        <v>6386</v>
      </c>
      <c r="J1254" t="s">
        <v>1247</v>
      </c>
      <c r="K1254" s="8" t="s">
        <v>3513</v>
      </c>
      <c r="L1254" s="2">
        <v>0</v>
      </c>
      <c r="M1254" s="2">
        <v>3.7986716265542102E-4</v>
      </c>
      <c r="N1254" s="2">
        <v>2.6491065679162402E-6</v>
      </c>
      <c r="O1254" s="2">
        <v>1.03134215326537E-6</v>
      </c>
      <c r="P1254" s="2">
        <v>0</v>
      </c>
      <c r="Q1254" s="2">
        <v>3.7986715961243702E-4</v>
      </c>
      <c r="R1254" s="2">
        <v>2.6162718171956798E-6</v>
      </c>
      <c r="S1254" s="2">
        <f t="shared" si="240"/>
        <v>0</v>
      </c>
      <c r="T1254" s="2">
        <v>1.10519759929523E-6</v>
      </c>
      <c r="U1254" s="2">
        <v>1.8813970867288301E-5</v>
      </c>
      <c r="V1254" s="2">
        <v>1.42244029471714</v>
      </c>
      <c r="W1254" s="2">
        <v>0</v>
      </c>
      <c r="X1254" s="2">
        <v>3.7986716130150399E-4</v>
      </c>
      <c r="Y1254" s="2">
        <v>2.9503461643448802E-6</v>
      </c>
      <c r="Z1254" s="2">
        <f t="shared" si="233"/>
        <v>0</v>
      </c>
      <c r="AA1254" s="2">
        <v>1.1482926340659001E-6</v>
      </c>
      <c r="AB1254" s="2">
        <v>4.9762667624398096E-9</v>
      </c>
      <c r="AC1254" s="2">
        <v>0.44008836788274602</v>
      </c>
      <c r="AD1254" s="2">
        <f t="shared" si="234"/>
        <v>0</v>
      </c>
      <c r="AE1254" s="2">
        <v>0</v>
      </c>
      <c r="AF1254" s="2">
        <v>8.1635470230424203E-4</v>
      </c>
      <c r="AG1254" s="2">
        <v>8.9205739667998994E-5</v>
      </c>
      <c r="AH1254" s="2">
        <v>9.10009601248107E-5</v>
      </c>
      <c r="AI1254" s="2">
        <v>0</v>
      </c>
      <c r="AJ1254" s="2">
        <v>8.1635470348029196E-4</v>
      </c>
      <c r="AK1254" s="2">
        <v>8.9318373589840407E-5</v>
      </c>
      <c r="AL1254" s="2">
        <f t="shared" si="229"/>
        <v>0</v>
      </c>
      <c r="AM1254" s="2">
        <v>9.1795813992472206E-5</v>
      </c>
      <c r="AN1254" s="2">
        <v>0.30091415677260902</v>
      </c>
      <c r="AO1254" s="2">
        <v>1.37968327584438</v>
      </c>
      <c r="AP1254" s="2">
        <v>0</v>
      </c>
      <c r="AQ1254" s="2">
        <v>5.8643735920944895E-4</v>
      </c>
      <c r="AR1254" s="2">
        <v>3.8456575757424897E-5</v>
      </c>
      <c r="AS1254" s="2">
        <f t="shared" si="235"/>
        <v>0</v>
      </c>
      <c r="AT1254" s="2">
        <v>3.7686497386985201E-5</v>
      </c>
      <c r="AU1254" s="2">
        <v>0</v>
      </c>
      <c r="AV1254" s="2">
        <v>0</v>
      </c>
      <c r="AW1254" s="2">
        <f t="shared" si="236"/>
        <v>0</v>
      </c>
      <c r="AX1254" s="2">
        <v>0</v>
      </c>
      <c r="AY1254" s="2">
        <v>3.9150889329126002E-3</v>
      </c>
      <c r="AZ1254" s="2">
        <v>1.73480048550492E-3</v>
      </c>
      <c r="BA1254" s="2">
        <v>1.79446266967811E-3</v>
      </c>
      <c r="BB1254" s="2">
        <v>0</v>
      </c>
      <c r="BC1254" s="2">
        <v>1.9341724047807899E-3</v>
      </c>
      <c r="BD1254" s="2">
        <v>8.2438084340836202E-4</v>
      </c>
      <c r="BE1254" s="2">
        <f t="shared" si="237"/>
        <v>-1</v>
      </c>
      <c r="BF1254" s="2">
        <v>8.6198072684787403E-4</v>
      </c>
      <c r="BG1254" s="2">
        <v>0</v>
      </c>
      <c r="BH1254" s="2">
        <v>0</v>
      </c>
      <c r="BI1254" s="2">
        <v>0</v>
      </c>
      <c r="BJ1254" s="2">
        <v>1.7589411130106501E-3</v>
      </c>
      <c r="BK1254" s="2">
        <v>7.7480139555504703E-4</v>
      </c>
      <c r="BL1254" s="2">
        <f t="shared" si="238"/>
        <v>-1</v>
      </c>
      <c r="BM1254" s="2">
        <v>8.0276855505280497E-4</v>
      </c>
      <c r="BN1254" s="2">
        <v>0</v>
      </c>
      <c r="BO1254" s="2">
        <v>0</v>
      </c>
      <c r="BP1254" s="2">
        <f t="shared" si="239"/>
        <v>1</v>
      </c>
    </row>
    <row r="1255" spans="1:68" x14ac:dyDescent="0.2">
      <c r="A1255">
        <v>1249</v>
      </c>
      <c r="B1255">
        <f t="shared" si="230"/>
        <v>1</v>
      </c>
      <c r="D1255">
        <f t="shared" si="231"/>
        <v>0</v>
      </c>
      <c r="E1255">
        <f t="shared" si="232"/>
        <v>0</v>
      </c>
      <c r="F1255" s="18" t="s">
        <v>6388</v>
      </c>
      <c r="G1255" s="16" t="s">
        <v>4686</v>
      </c>
      <c r="H1255" s="18" t="s">
        <v>6358</v>
      </c>
      <c r="I1255" s="18" t="s">
        <v>6386</v>
      </c>
      <c r="J1255" t="s">
        <v>1248</v>
      </c>
      <c r="K1255" s="8" t="s">
        <v>3514</v>
      </c>
      <c r="L1255" s="2">
        <v>0</v>
      </c>
      <c r="M1255" s="2">
        <v>3.7986716265542102E-4</v>
      </c>
      <c r="N1255" s="2">
        <v>4.6651108481406603E-8</v>
      </c>
      <c r="O1255" s="2">
        <v>0</v>
      </c>
      <c r="P1255" s="2">
        <v>0</v>
      </c>
      <c r="Q1255" s="2">
        <v>3.7986715961243702E-4</v>
      </c>
      <c r="R1255" s="2">
        <v>2.8187938010287001E-8</v>
      </c>
      <c r="S1255" s="2">
        <f t="shared" si="240"/>
        <v>0</v>
      </c>
      <c r="T1255" s="2">
        <v>0</v>
      </c>
      <c r="U1255" s="2">
        <v>1</v>
      </c>
      <c r="V1255" s="2">
        <v>1.0626990792493101</v>
      </c>
      <c r="W1255" s="2">
        <v>0</v>
      </c>
      <c r="X1255" s="2">
        <v>3.7986716130150399E-4</v>
      </c>
      <c r="Y1255" s="2">
        <v>4.7740779236430503E-8</v>
      </c>
      <c r="Z1255" s="2">
        <f t="shared" si="233"/>
        <v>0</v>
      </c>
      <c r="AA1255" s="2">
        <v>0</v>
      </c>
      <c r="AB1255" s="2">
        <v>0.999999999999999</v>
      </c>
      <c r="AC1255" s="2">
        <v>1.4866961010919599</v>
      </c>
      <c r="AD1255" s="2">
        <f t="shared" si="234"/>
        <v>0</v>
      </c>
      <c r="AE1255" s="2">
        <v>0</v>
      </c>
      <c r="AF1255" s="2">
        <v>8.1635470230424203E-4</v>
      </c>
      <c r="AG1255" s="2">
        <v>3.9819549586893003E-5</v>
      </c>
      <c r="AH1255" s="2">
        <v>3.6235027251777903E-5</v>
      </c>
      <c r="AI1255" s="2">
        <v>0</v>
      </c>
      <c r="AJ1255" s="2">
        <v>8.1635470348029196E-4</v>
      </c>
      <c r="AK1255" s="2">
        <v>4.0130408926828397E-5</v>
      </c>
      <c r="AL1255" s="2">
        <f t="shared" si="229"/>
        <v>0</v>
      </c>
      <c r="AM1255" s="2">
        <v>3.61831281252301E-5</v>
      </c>
      <c r="AN1255" s="2">
        <v>7.0600749913560801E-2</v>
      </c>
      <c r="AO1255" s="2">
        <v>0.87432603394322606</v>
      </c>
      <c r="AP1255" s="2">
        <v>0</v>
      </c>
      <c r="AQ1255" s="2">
        <v>5.8643735920944895E-4</v>
      </c>
      <c r="AR1255" s="2">
        <v>1.8906090916456501E-5</v>
      </c>
      <c r="AS1255" s="2">
        <f t="shared" si="235"/>
        <v>0</v>
      </c>
      <c r="AT1255" s="2">
        <v>1.78089945584286E-5</v>
      </c>
      <c r="AU1255" s="2">
        <v>0</v>
      </c>
      <c r="AV1255" s="2">
        <v>0</v>
      </c>
      <c r="AW1255" s="2">
        <f t="shared" si="236"/>
        <v>0</v>
      </c>
      <c r="AX1255" s="2">
        <v>0</v>
      </c>
      <c r="AY1255" s="2">
        <v>3.9150889329126002E-3</v>
      </c>
      <c r="AZ1255" s="2">
        <v>8.9572287659582799E-4</v>
      </c>
      <c r="BA1255" s="2">
        <v>8.3085237223005102E-4</v>
      </c>
      <c r="BB1255" s="2">
        <v>0</v>
      </c>
      <c r="BC1255" s="2">
        <v>1.9341724047807899E-3</v>
      </c>
      <c r="BD1255" s="2">
        <v>3.6838219888395E-4</v>
      </c>
      <c r="BE1255" s="2">
        <f t="shared" si="237"/>
        <v>-1</v>
      </c>
      <c r="BF1255" s="2">
        <v>3.3146033353083598E-4</v>
      </c>
      <c r="BG1255" s="2">
        <v>0</v>
      </c>
      <c r="BH1255" s="2">
        <v>0</v>
      </c>
      <c r="BI1255" s="2">
        <v>0</v>
      </c>
      <c r="BJ1255" s="2">
        <v>1.7589411130106501E-3</v>
      </c>
      <c r="BK1255" s="2">
        <v>3.9016891044105499E-4</v>
      </c>
      <c r="BL1255" s="2">
        <f t="shared" si="238"/>
        <v>-1</v>
      </c>
      <c r="BM1255" s="2">
        <v>3.59701719721271E-4</v>
      </c>
      <c r="BN1255" s="2">
        <v>0</v>
      </c>
      <c r="BO1255" s="2">
        <v>0</v>
      </c>
      <c r="BP1255" s="2">
        <f t="shared" si="239"/>
        <v>1</v>
      </c>
    </row>
    <row r="1256" spans="1:68" x14ac:dyDescent="0.2">
      <c r="A1256">
        <v>1250</v>
      </c>
      <c r="B1256">
        <f t="shared" si="230"/>
        <v>1</v>
      </c>
      <c r="D1256">
        <f t="shared" si="231"/>
        <v>0</v>
      </c>
      <c r="E1256">
        <f t="shared" si="232"/>
        <v>0</v>
      </c>
      <c r="F1256" s="18" t="s">
        <v>6389</v>
      </c>
      <c r="G1256" s="16" t="s">
        <v>4686</v>
      </c>
      <c r="H1256" s="18" t="s">
        <v>6358</v>
      </c>
      <c r="I1256" s="18" t="s">
        <v>6386</v>
      </c>
      <c r="J1256" t="s">
        <v>1249</v>
      </c>
      <c r="K1256" s="8" t="s">
        <v>3515</v>
      </c>
      <c r="L1256" s="2">
        <v>0</v>
      </c>
      <c r="M1256" s="2">
        <v>3.7986716265542102E-4</v>
      </c>
      <c r="N1256" s="2">
        <v>2.64215486878512E-6</v>
      </c>
      <c r="O1256" s="2">
        <v>1.0251245315619101E-6</v>
      </c>
      <c r="P1256" s="2">
        <v>0</v>
      </c>
      <c r="Q1256" s="2">
        <v>3.7986715961243702E-4</v>
      </c>
      <c r="R1256" s="2">
        <v>2.67944433405432E-6</v>
      </c>
      <c r="S1256" s="2">
        <f t="shared" si="240"/>
        <v>0</v>
      </c>
      <c r="T1256" s="2">
        <v>1.1363079588291799E-6</v>
      </c>
      <c r="U1256" s="2">
        <v>5.0292367156510002E-7</v>
      </c>
      <c r="V1256" s="2">
        <v>1.40834554680152</v>
      </c>
      <c r="W1256" s="2">
        <v>0</v>
      </c>
      <c r="X1256" s="2">
        <v>3.7986716130150399E-4</v>
      </c>
      <c r="Y1256" s="2">
        <v>2.9542141601796601E-6</v>
      </c>
      <c r="Z1256" s="2">
        <f t="shared" si="233"/>
        <v>0</v>
      </c>
      <c r="AA1256" s="2">
        <v>1.1507438859705201E-6</v>
      </c>
      <c r="AB1256" s="2">
        <v>1.5725515671662801E-9</v>
      </c>
      <c r="AC1256" s="2">
        <v>0.41819547301524901</v>
      </c>
      <c r="AD1256" s="2">
        <f t="shared" si="234"/>
        <v>0</v>
      </c>
      <c r="AE1256" s="2">
        <v>0</v>
      </c>
      <c r="AF1256" s="2">
        <v>8.1635470230424203E-4</v>
      </c>
      <c r="AG1256" s="2">
        <v>8.8712395905068603E-5</v>
      </c>
      <c r="AH1256" s="2">
        <v>9.0701405061174894E-5</v>
      </c>
      <c r="AI1256" s="2">
        <v>0</v>
      </c>
      <c r="AJ1256" s="2">
        <v>8.1635470348029196E-4</v>
      </c>
      <c r="AK1256" s="2">
        <v>8.8473611742713795E-5</v>
      </c>
      <c r="AL1256" s="2">
        <f t="shared" si="229"/>
        <v>0</v>
      </c>
      <c r="AM1256" s="2">
        <v>9.0781783336285903E-5</v>
      </c>
      <c r="AN1256" s="2">
        <v>0.21794776811196701</v>
      </c>
      <c r="AO1256" s="2">
        <v>1.18196458727661</v>
      </c>
      <c r="AP1256" s="2">
        <v>0</v>
      </c>
      <c r="AQ1256" s="2">
        <v>5.8643735920944895E-4</v>
      </c>
      <c r="AR1256" s="2">
        <v>3.8122203373362698E-5</v>
      </c>
      <c r="AS1256" s="2">
        <f t="shared" si="235"/>
        <v>0</v>
      </c>
      <c r="AT1256" s="2">
        <v>3.7585829084342602E-5</v>
      </c>
      <c r="AU1256" s="2">
        <v>0</v>
      </c>
      <c r="AV1256" s="2">
        <v>0</v>
      </c>
      <c r="AW1256" s="2">
        <f t="shared" si="236"/>
        <v>0</v>
      </c>
      <c r="AX1256" s="2">
        <v>0</v>
      </c>
      <c r="AY1256" s="2">
        <v>3.9150889329126002E-3</v>
      </c>
      <c r="AZ1256" s="2">
        <v>1.7471996310903101E-3</v>
      </c>
      <c r="BA1256" s="2">
        <v>1.8141102318937801E-3</v>
      </c>
      <c r="BB1256" s="2">
        <v>0</v>
      </c>
      <c r="BC1256" s="2">
        <v>1.9341724047807899E-3</v>
      </c>
      <c r="BD1256" s="2">
        <v>8.2372607161019596E-4</v>
      </c>
      <c r="BE1256" s="2">
        <f t="shared" si="237"/>
        <v>-1</v>
      </c>
      <c r="BF1256" s="2">
        <v>8.5976874318160102E-4</v>
      </c>
      <c r="BG1256" s="2">
        <v>0</v>
      </c>
      <c r="BH1256" s="2">
        <v>0</v>
      </c>
      <c r="BI1256" s="2">
        <v>0</v>
      </c>
      <c r="BJ1256" s="2">
        <v>1.7589411130106501E-3</v>
      </c>
      <c r="BK1256" s="2">
        <v>7.7768742620858697E-4</v>
      </c>
      <c r="BL1256" s="2">
        <f t="shared" si="238"/>
        <v>-1</v>
      </c>
      <c r="BM1256" s="2">
        <v>8.0828832997012305E-4</v>
      </c>
      <c r="BN1256" s="2">
        <v>0</v>
      </c>
      <c r="BO1256" s="2">
        <v>0</v>
      </c>
      <c r="BP1256" s="2">
        <f t="shared" si="239"/>
        <v>1</v>
      </c>
    </row>
    <row r="1257" spans="1:68" x14ac:dyDescent="0.2">
      <c r="A1257">
        <v>1251</v>
      </c>
      <c r="B1257">
        <f t="shared" si="230"/>
        <v>1</v>
      </c>
      <c r="D1257">
        <f t="shared" si="231"/>
        <v>0</v>
      </c>
      <c r="E1257">
        <f t="shared" si="232"/>
        <v>0</v>
      </c>
      <c r="F1257" s="18" t="s">
        <v>6390</v>
      </c>
      <c r="G1257" s="16" t="s">
        <v>4686</v>
      </c>
      <c r="H1257" s="18" t="s">
        <v>6358</v>
      </c>
      <c r="I1257" s="18" t="s">
        <v>6196</v>
      </c>
      <c r="J1257" t="s">
        <v>1250</v>
      </c>
      <c r="K1257" s="8" t="s">
        <v>3516</v>
      </c>
      <c r="L1257" s="2">
        <v>0</v>
      </c>
      <c r="M1257" s="2">
        <v>3.7986716265542102E-4</v>
      </c>
      <c r="N1257" s="2">
        <v>2.7346169419727199E-6</v>
      </c>
      <c r="O1257" s="2">
        <v>1.07714595849496E-6</v>
      </c>
      <c r="P1257" s="2">
        <v>0</v>
      </c>
      <c r="Q1257" s="2">
        <v>3.7986715961243702E-4</v>
      </c>
      <c r="R1257" s="2">
        <v>2.74605270261046E-6</v>
      </c>
      <c r="S1257" s="2">
        <f t="shared" si="240"/>
        <v>0</v>
      </c>
      <c r="T1257" s="2">
        <v>1.1795493419744901E-6</v>
      </c>
      <c r="U1257" s="2">
        <v>9.69035938677676E-7</v>
      </c>
      <c r="V1257" s="2">
        <v>1.48095134071537</v>
      </c>
      <c r="W1257" s="2">
        <v>0</v>
      </c>
      <c r="X1257" s="2">
        <v>3.7986716130150399E-4</v>
      </c>
      <c r="Y1257" s="2">
        <v>3.04145490966395E-6</v>
      </c>
      <c r="Z1257" s="2">
        <f t="shared" si="233"/>
        <v>0</v>
      </c>
      <c r="AA1257" s="2">
        <v>1.1928442039926599E-6</v>
      </c>
      <c r="AB1257" s="2">
        <v>5.6444254259001002E-9</v>
      </c>
      <c r="AC1257" s="2">
        <v>0.43222172585209601</v>
      </c>
      <c r="AD1257" s="2">
        <f t="shared" si="234"/>
        <v>0</v>
      </c>
      <c r="AE1257" s="2">
        <v>1.2311032402264301E-4</v>
      </c>
      <c r="AF1257" s="2">
        <v>8.1635470230424203E-4</v>
      </c>
      <c r="AG1257" s="2">
        <v>1.28531945468389E-4</v>
      </c>
      <c r="AH1257" s="2">
        <v>1.25198283186051E-4</v>
      </c>
      <c r="AI1257" s="2">
        <v>1.2311032401125701E-4</v>
      </c>
      <c r="AJ1257" s="2">
        <v>8.1635470348029196E-4</v>
      </c>
      <c r="AK1257" s="2">
        <v>1.2860402072186101E-4</v>
      </c>
      <c r="AL1257" s="2">
        <f t="shared" si="229"/>
        <v>0</v>
      </c>
      <c r="AM1257" s="2">
        <v>1.25605044985683E-4</v>
      </c>
      <c r="AN1257" s="2">
        <v>1.79322654164496E-32</v>
      </c>
      <c r="AO1257" s="2">
        <v>1.37968327584438</v>
      </c>
      <c r="AP1257" s="2">
        <v>5.2052242029307798E-5</v>
      </c>
      <c r="AQ1257" s="2">
        <v>5.8643735920944895E-4</v>
      </c>
      <c r="AR1257" s="2">
        <v>5.70282942595983E-5</v>
      </c>
      <c r="AS1257" s="2">
        <f t="shared" si="235"/>
        <v>0</v>
      </c>
      <c r="AT1257" s="2">
        <v>5.4068653010991199E-5</v>
      </c>
      <c r="AU1257" s="2">
        <v>0</v>
      </c>
      <c r="AV1257" s="2">
        <v>0</v>
      </c>
      <c r="AW1257" s="2">
        <f t="shared" si="236"/>
        <v>0</v>
      </c>
      <c r="AX1257" s="2">
        <v>2.6324830790221401E-3</v>
      </c>
      <c r="AY1257" s="2">
        <v>3.9150889329126002E-3</v>
      </c>
      <c r="AZ1257" s="2">
        <v>2.6429225075492E-3</v>
      </c>
      <c r="BA1257" s="2">
        <v>2.6363128457380898E-3</v>
      </c>
      <c r="BB1257" s="2">
        <v>1.1866010846275799E-3</v>
      </c>
      <c r="BC1257" s="2">
        <v>1.9341724047807899E-3</v>
      </c>
      <c r="BD1257" s="2">
        <v>1.1921082706656001E-3</v>
      </c>
      <c r="BE1257" s="2">
        <f t="shared" si="237"/>
        <v>-1</v>
      </c>
      <c r="BF1257" s="2">
        <v>1.18887510823807E-3</v>
      </c>
      <c r="BG1257" s="2">
        <v>0</v>
      </c>
      <c r="BH1257" s="2">
        <v>0</v>
      </c>
      <c r="BI1257" s="2">
        <v>1.1628325200321501E-3</v>
      </c>
      <c r="BJ1257" s="2">
        <v>1.7589411130106501E-3</v>
      </c>
      <c r="BK1257" s="2">
        <v>1.1678563366053099E-3</v>
      </c>
      <c r="BL1257" s="2">
        <f t="shared" si="238"/>
        <v>-1</v>
      </c>
      <c r="BM1257" s="2">
        <v>1.16489462079771E-3</v>
      </c>
      <c r="BN1257" s="2">
        <v>0</v>
      </c>
      <c r="BO1257" s="2">
        <v>0</v>
      </c>
      <c r="BP1257" s="2">
        <f t="shared" si="239"/>
        <v>1</v>
      </c>
    </row>
    <row r="1258" spans="1:68" x14ac:dyDescent="0.2">
      <c r="A1258">
        <v>1252</v>
      </c>
      <c r="B1258">
        <f t="shared" si="230"/>
        <v>1</v>
      </c>
      <c r="D1258">
        <f t="shared" si="231"/>
        <v>0</v>
      </c>
      <c r="E1258">
        <f t="shared" si="232"/>
        <v>0</v>
      </c>
      <c r="F1258" s="18" t="s">
        <v>6391</v>
      </c>
      <c r="G1258" s="16" t="s">
        <v>4686</v>
      </c>
      <c r="H1258" s="18" t="s">
        <v>6358</v>
      </c>
      <c r="I1258" s="18" t="s">
        <v>6392</v>
      </c>
      <c r="J1258" t="s">
        <v>1251</v>
      </c>
      <c r="K1258" s="8" t="s">
        <v>3517</v>
      </c>
      <c r="L1258" s="2">
        <v>0</v>
      </c>
      <c r="M1258" s="2">
        <v>3.7986716265542102E-4</v>
      </c>
      <c r="N1258" s="2">
        <v>2.7346168543432101E-6</v>
      </c>
      <c r="O1258" s="2">
        <v>1.0771455495538799E-6</v>
      </c>
      <c r="P1258" s="2">
        <v>0</v>
      </c>
      <c r="Q1258" s="2">
        <v>3.7986715961243702E-4</v>
      </c>
      <c r="R1258" s="2">
        <v>2.7460525432709402E-6</v>
      </c>
      <c r="S1258" s="2">
        <f t="shared" si="240"/>
        <v>0</v>
      </c>
      <c r="T1258" s="2">
        <v>1.1795488415568E-6</v>
      </c>
      <c r="U1258" s="2">
        <v>9.69035938677676E-7</v>
      </c>
      <c r="V1258" s="2">
        <v>1.48095134071537</v>
      </c>
      <c r="W1258" s="2">
        <v>0</v>
      </c>
      <c r="X1258" s="2">
        <v>3.7986716130150399E-4</v>
      </c>
      <c r="Y1258" s="2">
        <v>3.0414547020479902E-6</v>
      </c>
      <c r="Z1258" s="2">
        <f t="shared" si="233"/>
        <v>0</v>
      </c>
      <c r="AA1258" s="2">
        <v>1.19284406344333E-6</v>
      </c>
      <c r="AB1258" s="2">
        <v>5.6444254259001002E-9</v>
      </c>
      <c r="AC1258" s="2">
        <v>0.43222172585209601</v>
      </c>
      <c r="AD1258" s="2">
        <f t="shared" si="234"/>
        <v>0</v>
      </c>
      <c r="AE1258" s="2">
        <v>1.2311032402264301E-4</v>
      </c>
      <c r="AF1258" s="2">
        <v>8.1635470230424203E-4</v>
      </c>
      <c r="AG1258" s="2">
        <v>1.2853194522857299E-4</v>
      </c>
      <c r="AH1258" s="2">
        <v>1.2519828307494801E-4</v>
      </c>
      <c r="AI1258" s="2">
        <v>1.2311032401125701E-4</v>
      </c>
      <c r="AJ1258" s="2">
        <v>8.1635470348029196E-4</v>
      </c>
      <c r="AK1258" s="2">
        <v>1.28604020589551E-4</v>
      </c>
      <c r="AL1258" s="2">
        <f t="shared" si="229"/>
        <v>0</v>
      </c>
      <c r="AM1258" s="2">
        <v>1.25605044894059E-4</v>
      </c>
      <c r="AN1258" s="2">
        <v>1.79322654164496E-32</v>
      </c>
      <c r="AO1258" s="2">
        <v>1.37968327584438</v>
      </c>
      <c r="AP1258" s="2">
        <v>5.2052242029307798E-5</v>
      </c>
      <c r="AQ1258" s="2">
        <v>5.8643735920944895E-4</v>
      </c>
      <c r="AR1258" s="2">
        <v>5.7028293988118101E-5</v>
      </c>
      <c r="AS1258" s="2">
        <f t="shared" si="235"/>
        <v>0</v>
      </c>
      <c r="AT1258" s="2">
        <v>5.4068652805917299E-5</v>
      </c>
      <c r="AU1258" s="2">
        <v>0</v>
      </c>
      <c r="AV1258" s="2">
        <v>0</v>
      </c>
      <c r="AW1258" s="2">
        <f t="shared" si="236"/>
        <v>0</v>
      </c>
      <c r="AX1258" s="2">
        <v>2.6324830790221401E-3</v>
      </c>
      <c r="AY1258" s="2">
        <v>3.9150889329126002E-3</v>
      </c>
      <c r="AZ1258" s="2">
        <v>2.6429225072712101E-3</v>
      </c>
      <c r="BA1258" s="2">
        <v>2.63631284539966E-3</v>
      </c>
      <c r="BB1258" s="2">
        <v>1.1866010846275799E-3</v>
      </c>
      <c r="BC1258" s="2">
        <v>1.9341724047807899E-3</v>
      </c>
      <c r="BD1258" s="2">
        <v>1.19210827034412E-3</v>
      </c>
      <c r="BE1258" s="2">
        <f t="shared" si="237"/>
        <v>-1</v>
      </c>
      <c r="BF1258" s="2">
        <v>1.188875108003E-3</v>
      </c>
      <c r="BG1258" s="2">
        <v>0</v>
      </c>
      <c r="BH1258" s="2">
        <v>0</v>
      </c>
      <c r="BI1258" s="2">
        <v>1.1628325200321501E-3</v>
      </c>
      <c r="BJ1258" s="2">
        <v>1.7589411130106501E-3</v>
      </c>
      <c r="BK1258" s="2">
        <v>1.1678563363458001E-3</v>
      </c>
      <c r="BL1258" s="2">
        <f t="shared" si="238"/>
        <v>-1</v>
      </c>
      <c r="BM1258" s="2">
        <v>1.1648946208811599E-3</v>
      </c>
      <c r="BN1258" s="2">
        <v>0</v>
      </c>
      <c r="BO1258" s="2">
        <v>0</v>
      </c>
      <c r="BP1258" s="2">
        <f t="shared" si="239"/>
        <v>1</v>
      </c>
    </row>
    <row r="1259" spans="1:68" x14ac:dyDescent="0.2">
      <c r="A1259">
        <v>1253</v>
      </c>
      <c r="B1259">
        <f t="shared" si="230"/>
        <v>1</v>
      </c>
      <c r="D1259">
        <f t="shared" si="231"/>
        <v>0</v>
      </c>
      <c r="E1259">
        <f t="shared" si="232"/>
        <v>0</v>
      </c>
      <c r="F1259" s="18" t="s">
        <v>6393</v>
      </c>
      <c r="G1259" s="16" t="s">
        <v>4686</v>
      </c>
      <c r="H1259" s="18" t="s">
        <v>6358</v>
      </c>
      <c r="I1259" s="18" t="s">
        <v>6394</v>
      </c>
      <c r="J1259" t="s">
        <v>1252</v>
      </c>
      <c r="K1259" s="8" t="s">
        <v>3518</v>
      </c>
      <c r="L1259" s="2">
        <v>0</v>
      </c>
      <c r="M1259" s="2">
        <v>1.1396014879662599E-3</v>
      </c>
      <c r="N1259" s="2">
        <v>8.9065136735975802E-6</v>
      </c>
      <c r="O1259" s="2">
        <v>3.2314375905058801E-6</v>
      </c>
      <c r="P1259" s="2">
        <v>0</v>
      </c>
      <c r="Q1259" s="2">
        <v>1.1396014788373099E-3</v>
      </c>
      <c r="R1259" s="2">
        <v>8.8981403827377697E-6</v>
      </c>
      <c r="S1259" s="2">
        <f t="shared" si="240"/>
        <v>0</v>
      </c>
      <c r="T1259" s="2">
        <v>3.53864793488233E-6</v>
      </c>
      <c r="U1259" s="2">
        <v>9.69035938677676E-7</v>
      </c>
      <c r="V1259" s="2">
        <v>1.49818499783549</v>
      </c>
      <c r="W1259" s="2">
        <v>0</v>
      </c>
      <c r="X1259" s="2">
        <v>1.1396014839045101E-3</v>
      </c>
      <c r="Y1259" s="2">
        <v>9.7758023500235E-6</v>
      </c>
      <c r="Z1259" s="2">
        <f t="shared" si="233"/>
        <v>0</v>
      </c>
      <c r="AA1259" s="2">
        <v>3.5785352280062202E-6</v>
      </c>
      <c r="AB1259" s="2">
        <v>5.6444254259001002E-9</v>
      </c>
      <c r="AC1259" s="2">
        <v>0.47187886430304099</v>
      </c>
      <c r="AD1259" s="2">
        <f t="shared" si="234"/>
        <v>0</v>
      </c>
      <c r="AE1259" s="2">
        <v>3.6933097206792801E-4</v>
      </c>
      <c r="AF1259" s="2">
        <v>2.4490641069127299E-3</v>
      </c>
      <c r="AG1259" s="2">
        <v>3.8559583608418102E-4</v>
      </c>
      <c r="AH1259" s="2">
        <v>3.75594848355367E-4</v>
      </c>
      <c r="AI1259" s="2">
        <v>3.6933097203377098E-4</v>
      </c>
      <c r="AJ1259" s="2">
        <v>2.4490641104408699E-3</v>
      </c>
      <c r="AK1259" s="2">
        <v>3.8581206195015499E-4</v>
      </c>
      <c r="AL1259" s="2">
        <f t="shared" si="229"/>
        <v>0</v>
      </c>
      <c r="AM1259" s="2">
        <v>3.7681513471986999E-4</v>
      </c>
      <c r="AN1259" s="2">
        <v>1.79322654164496E-32</v>
      </c>
      <c r="AO1259" s="2">
        <v>1.37968327584438</v>
      </c>
      <c r="AP1259" s="2">
        <v>1.5615672608792301E-4</v>
      </c>
      <c r="AQ1259" s="2">
        <v>1.75931207762835E-3</v>
      </c>
      <c r="AR1259" s="2">
        <v>1.7108488269226401E-4</v>
      </c>
      <c r="AS1259" s="2">
        <f t="shared" si="235"/>
        <v>0</v>
      </c>
      <c r="AT1259" s="2">
        <v>1.6220595919235999E-4</v>
      </c>
      <c r="AU1259" s="2">
        <v>0</v>
      </c>
      <c r="AV1259" s="2">
        <v>0</v>
      </c>
      <c r="AW1259" s="2">
        <f t="shared" si="236"/>
        <v>0</v>
      </c>
      <c r="AX1259" s="2">
        <v>7.8974492370664194E-3</v>
      </c>
      <c r="AY1259" s="2">
        <v>1.1745266798737801E-2</v>
      </c>
      <c r="AZ1259" s="2">
        <v>7.92876752221627E-3</v>
      </c>
      <c r="BA1259" s="2">
        <v>7.9089385347998805E-3</v>
      </c>
      <c r="BB1259" s="2">
        <v>3.5598032538827302E-3</v>
      </c>
      <c r="BC1259" s="2">
        <v>5.8025172143423599E-3</v>
      </c>
      <c r="BD1259" s="2">
        <v>3.5763248130625202E-3</v>
      </c>
      <c r="BE1259" s="2">
        <f t="shared" si="237"/>
        <v>-1</v>
      </c>
      <c r="BF1259" s="2">
        <v>3.5666253256471801E-3</v>
      </c>
      <c r="BG1259" s="2">
        <v>0</v>
      </c>
      <c r="BH1259" s="2">
        <v>0</v>
      </c>
      <c r="BI1259" s="2">
        <v>3.4884975600964398E-3</v>
      </c>
      <c r="BJ1259" s="2">
        <v>5.2768233390319604E-3</v>
      </c>
      <c r="BK1259" s="2">
        <v>3.5035690101981498E-3</v>
      </c>
      <c r="BL1259" s="2">
        <f t="shared" si="238"/>
        <v>-1</v>
      </c>
      <c r="BM1259" s="2">
        <v>3.4946838647548E-3</v>
      </c>
      <c r="BN1259" s="2">
        <v>0</v>
      </c>
      <c r="BO1259" s="2">
        <v>0</v>
      </c>
      <c r="BP1259" s="2">
        <f t="shared" si="239"/>
        <v>1</v>
      </c>
    </row>
    <row r="1260" spans="1:68" x14ac:dyDescent="0.2">
      <c r="A1260">
        <v>1254</v>
      </c>
      <c r="B1260">
        <f t="shared" si="230"/>
        <v>1</v>
      </c>
      <c r="D1260">
        <f t="shared" si="231"/>
        <v>0</v>
      </c>
      <c r="E1260">
        <f t="shared" si="232"/>
        <v>0</v>
      </c>
      <c r="F1260" s="16" t="s">
        <v>6395</v>
      </c>
      <c r="G1260" s="16" t="s">
        <v>4682</v>
      </c>
      <c r="H1260" s="16" t="s">
        <v>6396</v>
      </c>
      <c r="I1260" s="16" t="s">
        <v>6397</v>
      </c>
      <c r="J1260" t="s">
        <v>1253</v>
      </c>
      <c r="K1260" s="8" t="s">
        <v>3519</v>
      </c>
      <c r="L1260" s="2">
        <v>4.3441264785147197E-5</v>
      </c>
      <c r="M1260" s="2">
        <v>1.65676628348542E-2</v>
      </c>
      <c r="N1260" s="2">
        <v>5.87775630804475E-5</v>
      </c>
      <c r="O1260" s="2">
        <v>4.8320297167869303E-5</v>
      </c>
      <c r="P1260" s="2">
        <v>4.3441267928780297E-5</v>
      </c>
      <c r="Q1260" s="2">
        <v>1.65676627112523E-2</v>
      </c>
      <c r="R1260" s="2">
        <v>5.8834674218060999E-5</v>
      </c>
      <c r="S1260" s="2">
        <f t="shared" si="240"/>
        <v>0</v>
      </c>
      <c r="T1260" s="2">
        <v>4.8584665209946101E-5</v>
      </c>
      <c r="U1260" s="2">
        <v>3.4017954634638499E-9</v>
      </c>
      <c r="V1260" s="2">
        <v>1.4933000971128201</v>
      </c>
      <c r="W1260" s="2">
        <v>4.3441266686630298E-5</v>
      </c>
      <c r="X1260" s="2">
        <v>1.6567662780863902E-2</v>
      </c>
      <c r="Y1260" s="2">
        <v>6.0988239606060903E-5</v>
      </c>
      <c r="Z1260" s="2">
        <f t="shared" si="233"/>
        <v>0</v>
      </c>
      <c r="AA1260" s="2">
        <v>4.8996323604623197E-5</v>
      </c>
      <c r="AB1260" s="2">
        <v>9.8015228480261997E-12</v>
      </c>
      <c r="AC1260" s="2">
        <v>0.68145400447679105</v>
      </c>
      <c r="AD1260" s="2">
        <f t="shared" si="234"/>
        <v>0</v>
      </c>
      <c r="AE1260" s="2">
        <v>7.8194280086789404E-5</v>
      </c>
      <c r="AF1260" s="2">
        <v>3.0234324720041301E-2</v>
      </c>
      <c r="AG1260" s="2">
        <v>1.02954402875711E-4</v>
      </c>
      <c r="AH1260" s="2">
        <v>8.7664564766432805E-5</v>
      </c>
      <c r="AI1260" s="2">
        <v>7.8194279940791797E-5</v>
      </c>
      <c r="AJ1260" s="2">
        <v>3.0234324788499901E-2</v>
      </c>
      <c r="AK1260" s="2">
        <v>1.08700936903136E-4</v>
      </c>
      <c r="AL1260" s="2">
        <f t="shared" si="229"/>
        <v>0</v>
      </c>
      <c r="AM1260" s="2">
        <v>8.9821456589572594E-5</v>
      </c>
      <c r="AN1260" s="2">
        <v>1.4018245602451301E-29</v>
      </c>
      <c r="AO1260" s="2">
        <v>0.41362958543713402</v>
      </c>
      <c r="AP1260" s="2">
        <v>7.2276141069369603E-5</v>
      </c>
      <c r="AQ1260" s="2">
        <v>4.7899744118116899E-2</v>
      </c>
      <c r="AR1260" s="2">
        <v>1.0890664146682E-4</v>
      </c>
      <c r="AS1260" s="2">
        <f t="shared" si="235"/>
        <v>0</v>
      </c>
      <c r="AT1260" s="2">
        <v>8.2123095703050004E-5</v>
      </c>
      <c r="AU1260" s="2">
        <v>0</v>
      </c>
      <c r="AV1260" s="2">
        <v>0.64450586175968305</v>
      </c>
      <c r="AW1260" s="2">
        <f t="shared" si="236"/>
        <v>0</v>
      </c>
      <c r="AX1260" s="2">
        <v>1.43594872996248E-4</v>
      </c>
      <c r="AY1260" s="2">
        <v>5.5295646586074797E-2</v>
      </c>
      <c r="AZ1260" s="2">
        <v>1.9472450115755701E-4</v>
      </c>
      <c r="BA1260" s="2">
        <v>1.5978631618563001E-4</v>
      </c>
      <c r="BB1260" s="2">
        <v>8.3384053359079294E-5</v>
      </c>
      <c r="BC1260" s="2">
        <v>3.0733808180572999E-2</v>
      </c>
      <c r="BD1260" s="2">
        <v>1.16895795880858E-4</v>
      </c>
      <c r="BE1260" s="2">
        <f t="shared" si="237"/>
        <v>-1</v>
      </c>
      <c r="BF1260" s="2">
        <v>9.4115603339877898E-5</v>
      </c>
      <c r="BG1260" s="2">
        <v>0</v>
      </c>
      <c r="BH1260" s="2">
        <v>2.2211497682163999E-29</v>
      </c>
      <c r="BI1260" s="2">
        <v>8.2394259702762697E-5</v>
      </c>
      <c r="BJ1260" s="2">
        <v>4.1015184307240202E-2</v>
      </c>
      <c r="BK1260" s="2">
        <v>1.13971695455119E-4</v>
      </c>
      <c r="BL1260" s="2">
        <f t="shared" si="238"/>
        <v>-1</v>
      </c>
      <c r="BM1260" s="2">
        <v>9.4668733402387102E-5</v>
      </c>
      <c r="BN1260" s="2">
        <v>0</v>
      </c>
      <c r="BO1260" s="2">
        <v>6.6423507983094998E-33</v>
      </c>
      <c r="BP1260" s="2">
        <f t="shared" si="239"/>
        <v>1</v>
      </c>
    </row>
    <row r="1261" spans="1:68" x14ac:dyDescent="0.2">
      <c r="A1261">
        <v>1255</v>
      </c>
      <c r="B1261">
        <f t="shared" si="230"/>
        <v>0</v>
      </c>
      <c r="D1261">
        <f t="shared" si="231"/>
        <v>0</v>
      </c>
      <c r="E1261">
        <f t="shared" si="232"/>
        <v>0</v>
      </c>
      <c r="F1261" s="16" t="s">
        <v>6398</v>
      </c>
      <c r="G1261" s="16" t="s">
        <v>4682</v>
      </c>
      <c r="H1261" s="16" t="s">
        <v>6396</v>
      </c>
      <c r="I1261" s="16" t="s">
        <v>6397</v>
      </c>
      <c r="J1261" t="s">
        <v>1254</v>
      </c>
      <c r="K1261" s="8" t="s">
        <v>3520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f t="shared" si="240"/>
        <v>0</v>
      </c>
      <c r="T1261" s="2">
        <v>0</v>
      </c>
      <c r="U1261" s="2">
        <v>1</v>
      </c>
      <c r="V1261" s="2" t="s">
        <v>7968</v>
      </c>
      <c r="W1261" s="2">
        <v>0</v>
      </c>
      <c r="X1261" s="2">
        <v>0</v>
      </c>
      <c r="Y1261" s="2">
        <v>0</v>
      </c>
      <c r="Z1261" s="2">
        <f t="shared" si="233"/>
        <v>0</v>
      </c>
      <c r="AA1261" s="2">
        <v>0</v>
      </c>
      <c r="AB1261" s="2">
        <v>1</v>
      </c>
      <c r="AC1261" s="2" t="s">
        <v>7968</v>
      </c>
      <c r="AD1261" s="2">
        <f t="shared" si="234"/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f t="shared" si="229"/>
        <v>0</v>
      </c>
      <c r="AM1261" s="2">
        <v>0</v>
      </c>
      <c r="AN1261" s="2">
        <v>1</v>
      </c>
      <c r="AO1261" s="2" t="s">
        <v>7968</v>
      </c>
      <c r="AP1261" s="2">
        <v>0</v>
      </c>
      <c r="AQ1261" s="2">
        <v>0</v>
      </c>
      <c r="AR1261" s="2">
        <v>0</v>
      </c>
      <c r="AS1261" s="2">
        <f t="shared" si="235"/>
        <v>0</v>
      </c>
      <c r="AT1261" s="2">
        <v>0</v>
      </c>
      <c r="AU1261" s="2">
        <v>1</v>
      </c>
      <c r="AV1261" s="2" t="s">
        <v>7968</v>
      </c>
      <c r="AW1261" s="2">
        <f t="shared" si="236"/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f t="shared" si="237"/>
        <v>0</v>
      </c>
      <c r="BF1261" s="2">
        <v>0</v>
      </c>
      <c r="BG1261" s="2">
        <v>1</v>
      </c>
      <c r="BH1261" s="2" t="s">
        <v>7968</v>
      </c>
      <c r="BI1261" s="2">
        <v>0</v>
      </c>
      <c r="BJ1261" s="2">
        <v>0</v>
      </c>
      <c r="BK1261" s="2">
        <v>0</v>
      </c>
      <c r="BL1261" s="2">
        <f t="shared" si="238"/>
        <v>0</v>
      </c>
      <c r="BM1261" s="2">
        <v>0</v>
      </c>
      <c r="BN1261" s="2">
        <v>1</v>
      </c>
      <c r="BO1261" s="2" t="s">
        <v>7968</v>
      </c>
      <c r="BP1261" s="2">
        <f t="shared" si="239"/>
        <v>0</v>
      </c>
    </row>
    <row r="1262" spans="1:68" x14ac:dyDescent="0.2">
      <c r="A1262">
        <v>1256</v>
      </c>
      <c r="B1262">
        <f t="shared" si="230"/>
        <v>0</v>
      </c>
      <c r="D1262">
        <f t="shared" si="231"/>
        <v>0</v>
      </c>
      <c r="E1262">
        <f t="shared" si="232"/>
        <v>0</v>
      </c>
      <c r="F1262" s="16" t="s">
        <v>6399</v>
      </c>
      <c r="G1262" s="16" t="s">
        <v>4682</v>
      </c>
      <c r="H1262" s="16" t="s">
        <v>6396</v>
      </c>
      <c r="I1262" s="16" t="s">
        <v>6397</v>
      </c>
      <c r="J1262" t="s">
        <v>1255</v>
      </c>
      <c r="K1262" s="8" t="s">
        <v>3519</v>
      </c>
      <c r="L1262" s="2">
        <v>-2.5379372094085102E-3</v>
      </c>
      <c r="M1262" s="2">
        <v>1.6528472294232498E-2</v>
      </c>
      <c r="N1262" s="2">
        <v>7.5858953556057199E-6</v>
      </c>
      <c r="O1262" s="2">
        <v>3.6204628785658101E-6</v>
      </c>
      <c r="P1262" s="2">
        <v>-2.5379371878919699E-3</v>
      </c>
      <c r="Q1262" s="2">
        <v>1.6528472170868499E-2</v>
      </c>
      <c r="R1262" s="2">
        <v>8.4519283282980995E-6</v>
      </c>
      <c r="S1262" s="2">
        <f t="shared" si="240"/>
        <v>0</v>
      </c>
      <c r="T1262" s="2">
        <v>3.5609301681251799E-6</v>
      </c>
      <c r="U1262" s="2">
        <v>1.0939447044594101E-2</v>
      </c>
      <c r="V1262" s="2">
        <v>1.22180593492709</v>
      </c>
      <c r="W1262" s="2">
        <v>-2.5379371990708198E-3</v>
      </c>
      <c r="X1262" s="2">
        <v>1.6528472238327999E-2</v>
      </c>
      <c r="Y1262" s="2">
        <v>7.5111669186911601E-6</v>
      </c>
      <c r="Z1262" s="2">
        <f t="shared" si="233"/>
        <v>0</v>
      </c>
      <c r="AA1262" s="2">
        <v>3.5860576226191901E-6</v>
      </c>
      <c r="AB1262" s="2">
        <v>0.121852140895101</v>
      </c>
      <c r="AC1262" s="2">
        <v>1.48337489228343</v>
      </c>
      <c r="AD1262" s="2">
        <f t="shared" si="234"/>
        <v>0</v>
      </c>
      <c r="AE1262" s="2">
        <v>-4.6317533778423596E-3</v>
      </c>
      <c r="AF1262" s="2">
        <v>3.0163781759882501E-2</v>
      </c>
      <c r="AG1262" s="2">
        <v>1.3042609197527799E-5</v>
      </c>
      <c r="AH1262" s="2">
        <v>6.2673210506515801E-6</v>
      </c>
      <c r="AI1262" s="2">
        <v>-4.6317533871372604E-3</v>
      </c>
      <c r="AJ1262" s="2">
        <v>3.01637818020149E-2</v>
      </c>
      <c r="AK1262" s="2">
        <v>2.1049529320726699E-5</v>
      </c>
      <c r="AL1262" s="2">
        <f t="shared" si="229"/>
        <v>0</v>
      </c>
      <c r="AM1262" s="2">
        <v>6.6807312185957096E-6</v>
      </c>
      <c r="AN1262" s="2">
        <v>1.3000330655328899E-41</v>
      </c>
      <c r="AO1262" s="2">
        <v>0.20049349178832601</v>
      </c>
      <c r="AP1262" s="2">
        <v>-3.1814256502744501E-3</v>
      </c>
      <c r="AQ1262" s="2">
        <v>4.7834540195731197E-2</v>
      </c>
      <c r="AR1262" s="2">
        <v>2.9649258257510301E-5</v>
      </c>
      <c r="AS1262" s="2">
        <f t="shared" si="235"/>
        <v>0</v>
      </c>
      <c r="AT1262" s="2">
        <v>8.9489982808119098E-6</v>
      </c>
      <c r="AU1262" s="2">
        <v>1.8679580111932499E-164</v>
      </c>
      <c r="AV1262" s="2">
        <v>1.0902479126681699E-2</v>
      </c>
      <c r="AW1262" s="2">
        <f t="shared" si="236"/>
        <v>0</v>
      </c>
      <c r="AX1262" s="2">
        <v>-8.4708802836136292E-3</v>
      </c>
      <c r="AY1262" s="2">
        <v>5.5166102462203097E-2</v>
      </c>
      <c r="AZ1262" s="2">
        <v>3.3557958834935099E-5</v>
      </c>
      <c r="BA1262" s="2">
        <v>1.21693634935276E-5</v>
      </c>
      <c r="BB1262" s="2">
        <v>-4.7072907412778597E-3</v>
      </c>
      <c r="BC1262" s="2">
        <v>3.0658583251366299E-2</v>
      </c>
      <c r="BD1262" s="2">
        <v>2.24830403441581E-5</v>
      </c>
      <c r="BE1262" s="2">
        <f t="shared" si="237"/>
        <v>0</v>
      </c>
      <c r="BF1262" s="2">
        <v>7.4506587638100203E-6</v>
      </c>
      <c r="BG1262" s="2">
        <v>2.3516263547139599E-157</v>
      </c>
      <c r="BH1262" s="2">
        <v>0.16557831347448199</v>
      </c>
      <c r="BI1262" s="2">
        <v>-3.7857141777182701E-3</v>
      </c>
      <c r="BJ1262" s="2">
        <v>4.0940852320005203E-2</v>
      </c>
      <c r="BK1262" s="2">
        <v>1.28327631555697E-5</v>
      </c>
      <c r="BL1262" s="2">
        <f t="shared" si="238"/>
        <v>0</v>
      </c>
      <c r="BM1262" s="2">
        <v>7.9492926124467304E-6</v>
      </c>
      <c r="BN1262" s="2">
        <v>3.0513751996505302E-205</v>
      </c>
      <c r="BO1262" s="2">
        <v>8.9746891883507899E-4</v>
      </c>
      <c r="BP1262" s="2">
        <f t="shared" si="239"/>
        <v>0</v>
      </c>
    </row>
    <row r="1263" spans="1:68" x14ac:dyDescent="0.2">
      <c r="A1263">
        <v>1257</v>
      </c>
      <c r="B1263">
        <f t="shared" si="230"/>
        <v>0</v>
      </c>
      <c r="D1263">
        <f t="shared" si="231"/>
        <v>0</v>
      </c>
      <c r="E1263">
        <f t="shared" si="232"/>
        <v>0</v>
      </c>
      <c r="F1263" s="16" t="s">
        <v>6400</v>
      </c>
      <c r="G1263" s="16" t="s">
        <v>4682</v>
      </c>
      <c r="H1263" s="16" t="s">
        <v>6396</v>
      </c>
      <c r="I1263" s="16" t="s">
        <v>6397</v>
      </c>
      <c r="J1263" t="s">
        <v>1256</v>
      </c>
      <c r="K1263" s="8" t="s">
        <v>3520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f t="shared" si="240"/>
        <v>0</v>
      </c>
      <c r="T1263" s="2">
        <v>0</v>
      </c>
      <c r="U1263" s="2">
        <v>1</v>
      </c>
      <c r="V1263" s="2" t="s">
        <v>7968</v>
      </c>
      <c r="W1263" s="2">
        <v>0</v>
      </c>
      <c r="X1263" s="2">
        <v>0</v>
      </c>
      <c r="Y1263" s="2">
        <v>0</v>
      </c>
      <c r="Z1263" s="2">
        <f t="shared" si="233"/>
        <v>0</v>
      </c>
      <c r="AA1263" s="2">
        <v>0</v>
      </c>
      <c r="AB1263" s="2">
        <v>1</v>
      </c>
      <c r="AC1263" s="2" t="s">
        <v>7968</v>
      </c>
      <c r="AD1263" s="2">
        <f t="shared" si="234"/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f t="shared" si="229"/>
        <v>0</v>
      </c>
      <c r="AM1263" s="2">
        <v>0</v>
      </c>
      <c r="AN1263" s="2">
        <v>1</v>
      </c>
      <c r="AO1263" s="2" t="s">
        <v>7968</v>
      </c>
      <c r="AP1263" s="2">
        <v>0</v>
      </c>
      <c r="AQ1263" s="2">
        <v>0</v>
      </c>
      <c r="AR1263" s="2">
        <v>0</v>
      </c>
      <c r="AS1263" s="2">
        <f t="shared" si="235"/>
        <v>0</v>
      </c>
      <c r="AT1263" s="2">
        <v>0</v>
      </c>
      <c r="AU1263" s="2">
        <v>1</v>
      </c>
      <c r="AV1263" s="2" t="s">
        <v>7968</v>
      </c>
      <c r="AW1263" s="2">
        <f t="shared" si="236"/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f t="shared" si="237"/>
        <v>0</v>
      </c>
      <c r="BF1263" s="2">
        <v>0</v>
      </c>
      <c r="BG1263" s="2">
        <v>1</v>
      </c>
      <c r="BH1263" s="2" t="s">
        <v>7968</v>
      </c>
      <c r="BI1263" s="2">
        <v>0</v>
      </c>
      <c r="BJ1263" s="2">
        <v>0</v>
      </c>
      <c r="BK1263" s="2">
        <v>0</v>
      </c>
      <c r="BL1263" s="2">
        <f t="shared" si="238"/>
        <v>0</v>
      </c>
      <c r="BM1263" s="2">
        <v>0</v>
      </c>
      <c r="BN1263" s="2">
        <v>1</v>
      </c>
      <c r="BO1263" s="2" t="s">
        <v>7968</v>
      </c>
      <c r="BP1263" s="2">
        <f t="shared" si="239"/>
        <v>0</v>
      </c>
    </row>
    <row r="1264" spans="1:68" x14ac:dyDescent="0.2">
      <c r="A1264">
        <v>1258</v>
      </c>
      <c r="B1264">
        <f t="shared" si="230"/>
        <v>1</v>
      </c>
      <c r="D1264">
        <f t="shared" si="231"/>
        <v>0</v>
      </c>
      <c r="E1264">
        <f t="shared" si="232"/>
        <v>0</v>
      </c>
      <c r="F1264" s="16" t="s">
        <v>6401</v>
      </c>
      <c r="G1264" s="16" t="s">
        <v>4682</v>
      </c>
      <c r="H1264" s="16" t="s">
        <v>6396</v>
      </c>
      <c r="I1264" s="16" t="s">
        <v>6402</v>
      </c>
      <c r="J1264" t="s">
        <v>1257</v>
      </c>
      <c r="K1264" s="8" t="s">
        <v>3521</v>
      </c>
      <c r="L1264" s="2">
        <v>-4.2507250847831901E-6</v>
      </c>
      <c r="M1264" s="2">
        <v>2.5379372094085102E-3</v>
      </c>
      <c r="N1264" s="2">
        <v>4.30323328495759E-6</v>
      </c>
      <c r="O1264" s="2">
        <v>0</v>
      </c>
      <c r="P1264" s="2">
        <v>-4.2507250849698296E-6</v>
      </c>
      <c r="Q1264" s="2">
        <v>2.5379371878919699E-3</v>
      </c>
      <c r="R1264" s="2">
        <v>3.5670792871292501E-6</v>
      </c>
      <c r="S1264" s="2">
        <f t="shared" si="240"/>
        <v>0</v>
      </c>
      <c r="T1264" s="2">
        <v>0</v>
      </c>
      <c r="U1264" s="2">
        <v>0.34985897741449901</v>
      </c>
      <c r="V1264" s="2">
        <v>0.78685231223018803</v>
      </c>
      <c r="W1264" s="2">
        <v>-4.2507250848808801E-6</v>
      </c>
      <c r="X1264" s="2">
        <v>2.5379371990708198E-3</v>
      </c>
      <c r="Y1264" s="2">
        <v>4.4766166079449799E-6</v>
      </c>
      <c r="Z1264" s="2">
        <f t="shared" si="233"/>
        <v>0</v>
      </c>
      <c r="AA1264" s="2">
        <v>0</v>
      </c>
      <c r="AB1264" s="2">
        <v>0.11074365134922499</v>
      </c>
      <c r="AC1264" s="2">
        <v>1.3391870139606299</v>
      </c>
      <c r="AD1264" s="2">
        <f t="shared" si="234"/>
        <v>0</v>
      </c>
      <c r="AE1264" s="2">
        <v>-7.6513051526109606E-6</v>
      </c>
      <c r="AF1264" s="2">
        <v>4.6317533778423596E-3</v>
      </c>
      <c r="AG1264" s="2">
        <v>7.2955804346570401E-6</v>
      </c>
      <c r="AH1264" s="2">
        <v>0</v>
      </c>
      <c r="AI1264" s="2">
        <v>-7.6513051525181698E-6</v>
      </c>
      <c r="AJ1264" s="2">
        <v>4.6317533871372499E-3</v>
      </c>
      <c r="AK1264" s="2">
        <v>6.9120144995545697E-6</v>
      </c>
      <c r="AL1264" s="2">
        <f t="shared" si="229"/>
        <v>0</v>
      </c>
      <c r="AM1264" s="2">
        <v>0</v>
      </c>
      <c r="AN1264" s="2">
        <v>8.88383968680788E-4</v>
      </c>
      <c r="AO1264" s="2">
        <v>1.33106556300215</v>
      </c>
      <c r="AP1264" s="2">
        <v>-7.0722156336150002E-6</v>
      </c>
      <c r="AQ1264" s="2">
        <v>3.1814256502744501E-3</v>
      </c>
      <c r="AR1264" s="2">
        <v>5.0420913657329803E-6</v>
      </c>
      <c r="AS1264" s="2">
        <f t="shared" si="235"/>
        <v>0</v>
      </c>
      <c r="AT1264" s="2">
        <v>0</v>
      </c>
      <c r="AU1264" s="2">
        <v>1.8300560532850499E-7</v>
      </c>
      <c r="AV1264" s="2">
        <v>0.15659879889995201</v>
      </c>
      <c r="AW1264" s="2">
        <f t="shared" si="236"/>
        <v>0</v>
      </c>
      <c r="AX1264" s="2">
        <v>-1.4050748870140999E-5</v>
      </c>
      <c r="AY1264" s="2">
        <v>8.4708802836136292E-3</v>
      </c>
      <c r="AZ1264" s="2">
        <v>1.6447986732822702E-5</v>
      </c>
      <c r="BA1264" s="2">
        <v>0</v>
      </c>
      <c r="BB1264" s="2">
        <v>-8.15912412337845E-6</v>
      </c>
      <c r="BC1264" s="2">
        <v>4.7072907412778597E-3</v>
      </c>
      <c r="BD1264" s="2">
        <v>7.5619466593985099E-6</v>
      </c>
      <c r="BE1264" s="2">
        <f t="shared" si="237"/>
        <v>-1</v>
      </c>
      <c r="BF1264" s="2">
        <v>0</v>
      </c>
      <c r="BG1264" s="2">
        <v>1.1949015596589001E-4</v>
      </c>
      <c r="BH1264" s="2">
        <v>3.2912361065801001E-4</v>
      </c>
      <c r="BI1264" s="2">
        <v>-8.0622728838521692E-6</v>
      </c>
      <c r="BJ1264" s="2">
        <v>3.7857141777182701E-3</v>
      </c>
      <c r="BK1264" s="2">
        <v>7.0288932340694901E-6</v>
      </c>
      <c r="BL1264" s="2">
        <f t="shared" si="238"/>
        <v>-1</v>
      </c>
      <c r="BM1264" s="2">
        <v>0</v>
      </c>
      <c r="BN1264" s="2">
        <v>7.0286948898569599E-6</v>
      </c>
      <c r="BO1264" s="2">
        <v>9.5022261343369999E-5</v>
      </c>
      <c r="BP1264" s="2">
        <f t="shared" si="239"/>
        <v>1</v>
      </c>
    </row>
    <row r="1265" spans="1:68" x14ac:dyDescent="0.2">
      <c r="A1265">
        <v>1259</v>
      </c>
      <c r="B1265">
        <f t="shared" si="230"/>
        <v>0</v>
      </c>
      <c r="D1265">
        <f t="shared" si="231"/>
        <v>0</v>
      </c>
      <c r="E1265">
        <f t="shared" si="232"/>
        <v>0</v>
      </c>
      <c r="F1265" s="16" t="s">
        <v>6403</v>
      </c>
      <c r="G1265" s="16" t="s">
        <v>4682</v>
      </c>
      <c r="H1265" s="16" t="s">
        <v>6396</v>
      </c>
      <c r="I1265" s="16" t="s">
        <v>6404</v>
      </c>
      <c r="J1265" t="s">
        <v>1258</v>
      </c>
      <c r="K1265" s="8" t="s">
        <v>3522</v>
      </c>
      <c r="L1265" s="2">
        <v>-1000</v>
      </c>
      <c r="M1265" s="2">
        <v>-3.1387498944334201E-2</v>
      </c>
      <c r="N1265" s="2">
        <v>0</v>
      </c>
      <c r="O1265" s="2">
        <v>0</v>
      </c>
      <c r="P1265" s="2">
        <v>-1000</v>
      </c>
      <c r="Q1265" s="2">
        <v>-3.1387499117086E-2</v>
      </c>
      <c r="R1265" s="2">
        <v>0</v>
      </c>
      <c r="S1265" s="2">
        <f t="shared" si="240"/>
        <v>0</v>
      </c>
      <c r="T1265" s="2">
        <v>0</v>
      </c>
      <c r="U1265" s="2">
        <v>1</v>
      </c>
      <c r="V1265" s="2" t="s">
        <v>7968</v>
      </c>
      <c r="W1265" s="2">
        <v>-1000</v>
      </c>
      <c r="X1265" s="2">
        <v>-3.1387499055515897E-2</v>
      </c>
      <c r="Y1265" s="2">
        <v>0</v>
      </c>
      <c r="Z1265" s="2">
        <f t="shared" si="233"/>
        <v>0</v>
      </c>
      <c r="AA1265" s="2">
        <v>0</v>
      </c>
      <c r="AB1265" s="2">
        <v>1</v>
      </c>
      <c r="AC1265" s="2" t="s">
        <v>7968</v>
      </c>
      <c r="AD1265" s="2">
        <f t="shared" si="234"/>
        <v>0</v>
      </c>
      <c r="AE1265" s="2">
        <v>-1000</v>
      </c>
      <c r="AF1265" s="2">
        <v>-5.6143899657258002E-2</v>
      </c>
      <c r="AG1265" s="2">
        <v>0</v>
      </c>
      <c r="AH1265" s="2">
        <v>0</v>
      </c>
      <c r="AI1265" s="2">
        <v>-1000</v>
      </c>
      <c r="AJ1265" s="2">
        <v>-5.6143899621594003E-2</v>
      </c>
      <c r="AK1265" s="2">
        <v>0</v>
      </c>
      <c r="AL1265" s="2">
        <f t="shared" si="229"/>
        <v>0</v>
      </c>
      <c r="AM1265" s="2">
        <v>0</v>
      </c>
      <c r="AN1265" s="2">
        <v>1</v>
      </c>
      <c r="AO1265" s="2" t="s">
        <v>7968</v>
      </c>
      <c r="AP1265" s="2">
        <v>-1000</v>
      </c>
      <c r="AQ1265" s="2">
        <v>1.9107439315460401E-3</v>
      </c>
      <c r="AR1265" s="2">
        <v>0</v>
      </c>
      <c r="AS1265" s="2">
        <f t="shared" si="235"/>
        <v>0</v>
      </c>
      <c r="AT1265" s="2">
        <v>0</v>
      </c>
      <c r="AU1265" s="2">
        <v>1</v>
      </c>
      <c r="AV1265" s="2" t="s">
        <v>7968</v>
      </c>
      <c r="AW1265" s="2">
        <f t="shared" si="236"/>
        <v>0</v>
      </c>
      <c r="AX1265" s="2">
        <v>-1000</v>
      </c>
      <c r="AY1265" s="2">
        <v>-9.5437074929050306E-2</v>
      </c>
      <c r="AZ1265" s="2">
        <v>0</v>
      </c>
      <c r="BA1265" s="2">
        <v>0</v>
      </c>
      <c r="BB1265" s="2">
        <v>-1000</v>
      </c>
      <c r="BC1265" s="2">
        <v>-4.33736039311092E-2</v>
      </c>
      <c r="BD1265" s="2">
        <v>0</v>
      </c>
      <c r="BE1265" s="2">
        <f t="shared" si="237"/>
        <v>0</v>
      </c>
      <c r="BF1265" s="2">
        <v>0</v>
      </c>
      <c r="BG1265" s="2">
        <v>1</v>
      </c>
      <c r="BH1265" s="2" t="s">
        <v>7968</v>
      </c>
      <c r="BI1265" s="2">
        <v>-1000</v>
      </c>
      <c r="BJ1265" s="2">
        <v>4.11277478667394E-3</v>
      </c>
      <c r="BK1265" s="2">
        <v>0</v>
      </c>
      <c r="BL1265" s="2">
        <f t="shared" si="238"/>
        <v>0</v>
      </c>
      <c r="BM1265" s="2">
        <v>0</v>
      </c>
      <c r="BN1265" s="2">
        <v>1</v>
      </c>
      <c r="BO1265" s="2" t="s">
        <v>7968</v>
      </c>
      <c r="BP1265" s="2">
        <f t="shared" si="239"/>
        <v>0</v>
      </c>
    </row>
    <row r="1266" spans="1:68" x14ac:dyDescent="0.2">
      <c r="A1266">
        <v>1260</v>
      </c>
      <c r="B1266">
        <f t="shared" si="230"/>
        <v>0</v>
      </c>
      <c r="D1266">
        <f t="shared" si="231"/>
        <v>0</v>
      </c>
      <c r="E1266">
        <f t="shared" si="232"/>
        <v>0</v>
      </c>
      <c r="F1266" s="16" t="s">
        <v>6405</v>
      </c>
      <c r="G1266" s="16" t="s">
        <v>4682</v>
      </c>
      <c r="H1266" s="16" t="s">
        <v>6396</v>
      </c>
      <c r="I1266" s="16" t="s">
        <v>6406</v>
      </c>
      <c r="J1266" t="s">
        <v>1259</v>
      </c>
      <c r="K1266" s="8" t="s">
        <v>3523</v>
      </c>
      <c r="L1266" s="2">
        <v>0</v>
      </c>
      <c r="M1266" s="2">
        <v>3.3048443163919902E-2</v>
      </c>
      <c r="N1266" s="2">
        <v>1.54910199117534E-5</v>
      </c>
      <c r="O1266" s="2">
        <v>3.5552812545041401E-6</v>
      </c>
      <c r="P1266" s="2">
        <v>0</v>
      </c>
      <c r="Q1266" s="2">
        <v>3.3048442882944902E-2</v>
      </c>
      <c r="R1266" s="2">
        <v>1.7177981929607599E-5</v>
      </c>
      <c r="S1266" s="2">
        <f t="shared" si="240"/>
        <v>0</v>
      </c>
      <c r="T1266" s="2">
        <v>3.6059617652115702E-6</v>
      </c>
      <c r="U1266" s="2">
        <v>6.0121328850174004E-3</v>
      </c>
      <c r="V1266" s="2">
        <v>1.22180593492709</v>
      </c>
      <c r="W1266" s="2">
        <v>0</v>
      </c>
      <c r="X1266" s="2">
        <v>3.3048443019320403E-2</v>
      </c>
      <c r="Y1266" s="2">
        <v>2.2577937950986201E-5</v>
      </c>
      <c r="Z1266" s="2">
        <f t="shared" si="233"/>
        <v>0</v>
      </c>
      <c r="AA1266" s="2">
        <v>4.6362436019360102E-6</v>
      </c>
      <c r="AB1266" s="2">
        <v>5.6683485767570397E-42</v>
      </c>
      <c r="AC1266" s="2">
        <v>0.213474464382025</v>
      </c>
      <c r="AD1266" s="2">
        <f t="shared" si="234"/>
        <v>0</v>
      </c>
      <c r="AE1266" s="2">
        <v>0</v>
      </c>
      <c r="AF1266" s="2">
        <v>6.0312260907753198E-2</v>
      </c>
      <c r="AG1266" s="2">
        <v>3.4453032466741098E-5</v>
      </c>
      <c r="AH1266" s="2">
        <v>7.0733554542011901E-6</v>
      </c>
      <c r="AI1266" s="2">
        <v>0</v>
      </c>
      <c r="AJ1266" s="2">
        <v>6.0312261007460302E-2</v>
      </c>
      <c r="AK1266" s="2">
        <v>2.7971784257170599E-5</v>
      </c>
      <c r="AL1266" s="2">
        <f t="shared" si="229"/>
        <v>0</v>
      </c>
      <c r="AM1266" s="2">
        <v>8.6562293081195708E-6</v>
      </c>
      <c r="AN1266" s="2">
        <v>4.0881737664776802E-20</v>
      </c>
      <c r="AO1266" s="2">
        <v>0.87432603394322606</v>
      </c>
      <c r="AP1266" s="2">
        <v>0</v>
      </c>
      <c r="AQ1266" s="2">
        <v>9.5654935966738894E-2</v>
      </c>
      <c r="AR1266" s="2">
        <v>5.26459756909864E-5</v>
      </c>
      <c r="AS1266" s="2">
        <f t="shared" si="235"/>
        <v>0</v>
      </c>
      <c r="AT1266" s="2">
        <v>1.20471790483081E-5</v>
      </c>
      <c r="AU1266" s="2">
        <v>4.8756627910328897E-129</v>
      </c>
      <c r="AV1266" s="2">
        <v>0.23099556182168701</v>
      </c>
      <c r="AW1266" s="2">
        <f t="shared" si="236"/>
        <v>0</v>
      </c>
      <c r="AX1266" s="2">
        <v>0</v>
      </c>
      <c r="AY1266" s="2">
        <v>0.11030410342906601</v>
      </c>
      <c r="AZ1266" s="2">
        <v>4.4124185882525897E-5</v>
      </c>
      <c r="BA1266" s="2">
        <v>1.1075781153805701E-5</v>
      </c>
      <c r="BB1266" s="2">
        <v>0</v>
      </c>
      <c r="BC1266" s="2">
        <v>6.1300848254485202E-2</v>
      </c>
      <c r="BD1266" s="2">
        <v>2.7140227594941199E-5</v>
      </c>
      <c r="BE1266" s="2">
        <f t="shared" si="237"/>
        <v>0</v>
      </c>
      <c r="BF1266" s="2">
        <v>7.1712108927591204E-6</v>
      </c>
      <c r="BG1266" s="2">
        <v>6.2098063096162098E-186</v>
      </c>
      <c r="BH1266" s="2">
        <v>0.26486428970877601</v>
      </c>
      <c r="BI1266" s="2">
        <v>0</v>
      </c>
      <c r="BJ1266" s="2">
        <v>0.106425254112738</v>
      </c>
      <c r="BK1266" s="2">
        <v>3.7305019763253801E-5</v>
      </c>
      <c r="BL1266" s="2">
        <f t="shared" si="238"/>
        <v>0</v>
      </c>
      <c r="BM1266" s="2">
        <v>1.2226545921515701E-5</v>
      </c>
      <c r="BN1266" s="2">
        <v>1.68535087749542E-27</v>
      </c>
      <c r="BO1266" s="2">
        <v>0.93656604808923305</v>
      </c>
      <c r="BP1266" s="2">
        <f t="shared" si="239"/>
        <v>0</v>
      </c>
    </row>
    <row r="1267" spans="1:68" x14ac:dyDescent="0.2">
      <c r="A1267">
        <v>1261</v>
      </c>
      <c r="B1267">
        <f t="shared" si="230"/>
        <v>0</v>
      </c>
      <c r="D1267">
        <f t="shared" si="231"/>
        <v>0</v>
      </c>
      <c r="E1267">
        <f t="shared" si="232"/>
        <v>0</v>
      </c>
      <c r="F1267" s="16" t="s">
        <v>6407</v>
      </c>
      <c r="G1267" s="16" t="s">
        <v>4686</v>
      </c>
      <c r="H1267" s="16" t="s">
        <v>6396</v>
      </c>
      <c r="I1267" s="16" t="s">
        <v>6408</v>
      </c>
      <c r="J1267" t="s">
        <v>1260</v>
      </c>
      <c r="K1267" s="8" t="s">
        <v>3524</v>
      </c>
      <c r="L1267" s="2">
        <v>0</v>
      </c>
      <c r="M1267" s="2">
        <v>8.5205100527415007E-6</v>
      </c>
      <c r="N1267" s="2">
        <v>2.3532058894301698E-9</v>
      </c>
      <c r="O1267" s="2">
        <v>0</v>
      </c>
      <c r="P1267" s="2">
        <v>0</v>
      </c>
      <c r="Q1267" s="2">
        <v>8.5205131711641893E-6</v>
      </c>
      <c r="R1267" s="2">
        <v>1.09709720224234E-9</v>
      </c>
      <c r="S1267" s="2">
        <f t="shared" si="240"/>
        <v>0</v>
      </c>
      <c r="T1267" s="2">
        <v>0</v>
      </c>
      <c r="U1267" s="2">
        <v>1</v>
      </c>
      <c r="V1267" s="2">
        <v>0.72107468734724101</v>
      </c>
      <c r="W1267" s="2">
        <v>0</v>
      </c>
      <c r="X1267" s="2">
        <v>8.5205115418788901E-6</v>
      </c>
      <c r="Y1267" s="2">
        <v>1.3370212583145699E-9</v>
      </c>
      <c r="Z1267" s="2">
        <f t="shared" si="233"/>
        <v>0</v>
      </c>
      <c r="AA1267" s="2">
        <v>0</v>
      </c>
      <c r="AB1267" s="2">
        <v>1</v>
      </c>
      <c r="AC1267" s="2">
        <v>0.84536049858427897</v>
      </c>
      <c r="AD1267" s="2">
        <f t="shared" si="234"/>
        <v>0</v>
      </c>
      <c r="AE1267" s="2">
        <v>0</v>
      </c>
      <c r="AF1267" s="2">
        <v>1.5336921477614801E-5</v>
      </c>
      <c r="AG1267" s="2">
        <v>2.3114511822461699E-9</v>
      </c>
      <c r="AH1267" s="2">
        <v>0</v>
      </c>
      <c r="AI1267" s="2">
        <v>0</v>
      </c>
      <c r="AJ1267" s="2">
        <v>1.5336921389000701E-5</v>
      </c>
      <c r="AK1267" s="2">
        <v>2.8670695900417302E-9</v>
      </c>
      <c r="AL1267" s="2">
        <f t="shared" si="229"/>
        <v>0</v>
      </c>
      <c r="AM1267" s="2">
        <v>0</v>
      </c>
      <c r="AN1267" s="2">
        <v>1</v>
      </c>
      <c r="AO1267" s="2">
        <v>1.3452530996907499</v>
      </c>
      <c r="AP1267" s="2">
        <v>0</v>
      </c>
      <c r="AQ1267" s="2">
        <v>1.4176145511734301E-5</v>
      </c>
      <c r="AR1267" s="2">
        <v>2.2293027185579498E-9</v>
      </c>
      <c r="AS1267" s="2">
        <f t="shared" si="235"/>
        <v>0</v>
      </c>
      <c r="AT1267" s="2">
        <v>0</v>
      </c>
      <c r="AU1267" s="2">
        <v>1</v>
      </c>
      <c r="AV1267" s="2">
        <v>1.45972831979498</v>
      </c>
      <c r="AW1267" s="2">
        <f t="shared" si="236"/>
        <v>0</v>
      </c>
      <c r="AX1267" s="2">
        <v>0</v>
      </c>
      <c r="AY1267" s="2">
        <v>2.8164505597236299E-5</v>
      </c>
      <c r="AZ1267" s="2">
        <v>8.0371804552215295E-9</v>
      </c>
      <c r="BA1267" s="2">
        <v>0</v>
      </c>
      <c r="BB1267" s="2">
        <v>0</v>
      </c>
      <c r="BC1267" s="2">
        <v>1.6354836267994299E-5</v>
      </c>
      <c r="BD1267" s="2">
        <v>3.0086547235603498E-9</v>
      </c>
      <c r="BE1267" s="2">
        <f t="shared" si="237"/>
        <v>0</v>
      </c>
      <c r="BF1267" s="2">
        <v>0</v>
      </c>
      <c r="BG1267" s="2">
        <v>1</v>
      </c>
      <c r="BH1267" s="2">
        <v>0.23661621110195799</v>
      </c>
      <c r="BI1267" s="2">
        <v>0</v>
      </c>
      <c r="BJ1267" s="2">
        <v>1.6160699339681699E-5</v>
      </c>
      <c r="BK1267" s="2">
        <v>4.7069803288056499E-9</v>
      </c>
      <c r="BL1267" s="2">
        <f t="shared" si="238"/>
        <v>0</v>
      </c>
      <c r="BM1267" s="2">
        <v>0</v>
      </c>
      <c r="BN1267" s="2">
        <v>1</v>
      </c>
      <c r="BO1267" s="2">
        <v>0.54371945668292898</v>
      </c>
      <c r="BP1267" s="2">
        <f t="shared" si="239"/>
        <v>0</v>
      </c>
    </row>
    <row r="1268" spans="1:68" x14ac:dyDescent="0.2">
      <c r="A1268">
        <v>1262</v>
      </c>
      <c r="B1268">
        <f t="shared" si="230"/>
        <v>0</v>
      </c>
      <c r="D1268">
        <f t="shared" si="231"/>
        <v>0</v>
      </c>
      <c r="E1268">
        <f t="shared" si="232"/>
        <v>0</v>
      </c>
      <c r="F1268" s="16" t="s">
        <v>6409</v>
      </c>
      <c r="G1268" s="16" t="s">
        <v>4686</v>
      </c>
      <c r="H1268" s="16" t="s">
        <v>6396</v>
      </c>
      <c r="I1268" s="16" t="s">
        <v>6410</v>
      </c>
      <c r="J1268" t="s">
        <v>1261</v>
      </c>
      <c r="K1268" s="8" t="s">
        <v>3525</v>
      </c>
      <c r="L1268" s="2">
        <v>0</v>
      </c>
      <c r="M1268" s="2">
        <v>2.4009413994072102E-3</v>
      </c>
      <c r="N1268" s="2">
        <v>6.15206508717526E-7</v>
      </c>
      <c r="O1268" s="2">
        <v>0</v>
      </c>
      <c r="P1268" s="2">
        <v>0</v>
      </c>
      <c r="Q1268" s="2">
        <v>2.4009413837798501E-3</v>
      </c>
      <c r="R1268" s="2">
        <v>5.2358867581443896E-7</v>
      </c>
      <c r="S1268" s="2">
        <f t="shared" si="240"/>
        <v>0</v>
      </c>
      <c r="T1268" s="2">
        <v>0</v>
      </c>
      <c r="U1268" s="2">
        <v>0.52491090562972997</v>
      </c>
      <c r="V1268" s="2">
        <v>1.22180593492709</v>
      </c>
      <c r="W1268" s="2">
        <v>0</v>
      </c>
      <c r="X1268" s="2">
        <v>2.4009413916537899E-3</v>
      </c>
      <c r="Y1268" s="2">
        <v>3.9337242955878102E-7</v>
      </c>
      <c r="Z1268" s="2">
        <f t="shared" si="233"/>
        <v>0</v>
      </c>
      <c r="AA1268" s="2">
        <v>0</v>
      </c>
      <c r="AB1268" s="2">
        <v>7.7699937111259596E-6</v>
      </c>
      <c r="AC1268" s="2">
        <v>0.695446087385444</v>
      </c>
      <c r="AD1268" s="2">
        <f t="shared" si="234"/>
        <v>0</v>
      </c>
      <c r="AE1268" s="2">
        <v>0</v>
      </c>
      <c r="AF1268" s="2">
        <v>4.38062761032788E-3</v>
      </c>
      <c r="AG1268" s="2">
        <v>1.0406395782667E-6</v>
      </c>
      <c r="AH1268" s="2">
        <v>0</v>
      </c>
      <c r="AI1268" s="2">
        <v>0</v>
      </c>
      <c r="AJ1268" s="2">
        <v>4.3806276170135503E-3</v>
      </c>
      <c r="AK1268" s="2">
        <v>1.07507818556086E-6</v>
      </c>
      <c r="AL1268" s="2">
        <f t="shared" si="229"/>
        <v>0</v>
      </c>
      <c r="AM1268" s="2">
        <v>0</v>
      </c>
      <c r="AN1268" s="2">
        <v>1.16683083334064E-2</v>
      </c>
      <c r="AO1268" s="2">
        <v>1.44334014546602</v>
      </c>
      <c r="AP1268" s="2">
        <v>0</v>
      </c>
      <c r="AQ1268" s="2">
        <v>3.15558774859118E-3</v>
      </c>
      <c r="AR1268" s="2">
        <v>5.64611089842943E-7</v>
      </c>
      <c r="AS1268" s="2">
        <f t="shared" si="235"/>
        <v>0</v>
      </c>
      <c r="AT1268" s="2">
        <v>0</v>
      </c>
      <c r="AU1268" s="2">
        <v>9.3870747868227009E-25</v>
      </c>
      <c r="AV1268" s="2">
        <v>0.35009330777811798</v>
      </c>
      <c r="AW1268" s="2">
        <f t="shared" si="236"/>
        <v>0</v>
      </c>
      <c r="AX1268" s="2">
        <v>0</v>
      </c>
      <c r="AY1268" s="2">
        <v>8.0122026266268402E-3</v>
      </c>
      <c r="AZ1268" s="2">
        <v>1.8618758174318301E-6</v>
      </c>
      <c r="BA1268" s="2">
        <v>0</v>
      </c>
      <c r="BB1268" s="2">
        <v>0</v>
      </c>
      <c r="BC1268" s="2">
        <v>4.4560600678098597E-3</v>
      </c>
      <c r="BD1268" s="2">
        <v>1.0348269272090901E-6</v>
      </c>
      <c r="BE1268" s="2">
        <f t="shared" si="237"/>
        <v>0</v>
      </c>
      <c r="BF1268" s="2">
        <v>0</v>
      </c>
      <c r="BG1268" s="2">
        <v>1.7709451224588101E-24</v>
      </c>
      <c r="BH1268" s="2">
        <v>0.222026711367312</v>
      </c>
      <c r="BI1268" s="2">
        <v>0</v>
      </c>
      <c r="BJ1268" s="2">
        <v>3.7469650199283902E-3</v>
      </c>
      <c r="BK1268" s="2">
        <v>5.9925097795062398E-7</v>
      </c>
      <c r="BL1268" s="2">
        <f t="shared" si="238"/>
        <v>0</v>
      </c>
      <c r="BM1268" s="2">
        <v>0</v>
      </c>
      <c r="BN1268" s="2">
        <v>2.5076125545368199E-63</v>
      </c>
      <c r="BO1268" s="2">
        <v>3.7975549142182201E-2</v>
      </c>
      <c r="BP1268" s="2">
        <f t="shared" si="239"/>
        <v>0</v>
      </c>
    </row>
    <row r="1269" spans="1:68" x14ac:dyDescent="0.2">
      <c r="A1269">
        <v>1263</v>
      </c>
      <c r="B1269">
        <f t="shared" si="230"/>
        <v>0</v>
      </c>
      <c r="D1269">
        <f t="shared" si="231"/>
        <v>0</v>
      </c>
      <c r="E1269">
        <f t="shared" si="232"/>
        <v>0</v>
      </c>
      <c r="F1269" s="16" t="s">
        <v>6411</v>
      </c>
      <c r="G1269" s="16" t="s">
        <v>4686</v>
      </c>
      <c r="H1269" s="16" t="s">
        <v>6396</v>
      </c>
      <c r="I1269" s="16" t="s">
        <v>6410</v>
      </c>
      <c r="J1269" t="s">
        <v>1262</v>
      </c>
      <c r="K1269" s="8" t="s">
        <v>3526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f t="shared" si="240"/>
        <v>0</v>
      </c>
      <c r="T1269" s="2">
        <v>0</v>
      </c>
      <c r="U1269" s="2">
        <v>1</v>
      </c>
      <c r="V1269" s="2" t="s">
        <v>7968</v>
      </c>
      <c r="W1269" s="2">
        <v>0</v>
      </c>
      <c r="X1269" s="2">
        <v>0</v>
      </c>
      <c r="Y1269" s="2">
        <v>0</v>
      </c>
      <c r="Z1269" s="2">
        <f t="shared" si="233"/>
        <v>0</v>
      </c>
      <c r="AA1269" s="2">
        <v>0</v>
      </c>
      <c r="AB1269" s="2">
        <v>1</v>
      </c>
      <c r="AC1269" s="2" t="s">
        <v>7968</v>
      </c>
      <c r="AD1269" s="2">
        <f t="shared" si="234"/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f t="shared" si="229"/>
        <v>0</v>
      </c>
      <c r="AM1269" s="2">
        <v>0</v>
      </c>
      <c r="AN1269" s="2">
        <v>1</v>
      </c>
      <c r="AO1269" s="2" t="s">
        <v>7968</v>
      </c>
      <c r="AP1269" s="2">
        <v>0</v>
      </c>
      <c r="AQ1269" s="2">
        <v>0</v>
      </c>
      <c r="AR1269" s="2">
        <v>0</v>
      </c>
      <c r="AS1269" s="2">
        <f t="shared" si="235"/>
        <v>0</v>
      </c>
      <c r="AT1269" s="2">
        <v>0</v>
      </c>
      <c r="AU1269" s="2">
        <v>1</v>
      </c>
      <c r="AV1269" s="2" t="s">
        <v>7968</v>
      </c>
      <c r="AW1269" s="2">
        <f t="shared" si="236"/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f t="shared" si="237"/>
        <v>0</v>
      </c>
      <c r="BF1269" s="2">
        <v>0</v>
      </c>
      <c r="BG1269" s="2">
        <v>1</v>
      </c>
      <c r="BH1269" s="2" t="s">
        <v>7968</v>
      </c>
      <c r="BI1269" s="2">
        <v>0</v>
      </c>
      <c r="BJ1269" s="2">
        <v>0</v>
      </c>
      <c r="BK1269" s="2">
        <v>0</v>
      </c>
      <c r="BL1269" s="2">
        <f t="shared" si="238"/>
        <v>0</v>
      </c>
      <c r="BM1269" s="2">
        <v>0</v>
      </c>
      <c r="BN1269" s="2">
        <v>1</v>
      </c>
      <c r="BO1269" s="2" t="s">
        <v>7968</v>
      </c>
      <c r="BP1269" s="2">
        <f t="shared" si="239"/>
        <v>0</v>
      </c>
    </row>
    <row r="1270" spans="1:68" x14ac:dyDescent="0.2">
      <c r="A1270">
        <v>1264</v>
      </c>
      <c r="B1270">
        <f t="shared" si="230"/>
        <v>0</v>
      </c>
      <c r="D1270">
        <f t="shared" si="231"/>
        <v>0</v>
      </c>
      <c r="E1270">
        <f t="shared" si="232"/>
        <v>0</v>
      </c>
      <c r="F1270" s="16" t="s">
        <v>6412</v>
      </c>
      <c r="G1270" s="16" t="s">
        <v>4686</v>
      </c>
      <c r="H1270" s="16" t="s">
        <v>6396</v>
      </c>
      <c r="I1270" s="16" t="s">
        <v>6413</v>
      </c>
      <c r="J1270" t="s">
        <v>1263</v>
      </c>
      <c r="K1270" s="8" t="s">
        <v>3527</v>
      </c>
      <c r="L1270" s="2">
        <v>0</v>
      </c>
      <c r="M1270" s="2">
        <v>1.6524221569060499E-2</v>
      </c>
      <c r="N1270" s="2">
        <v>7.7584162493826006E-6</v>
      </c>
      <c r="O1270" s="2">
        <v>1.6765702243553301E-6</v>
      </c>
      <c r="P1270" s="2">
        <v>0</v>
      </c>
      <c r="Q1270" s="2">
        <v>1.6524221443411501E-2</v>
      </c>
      <c r="R1270" s="2">
        <v>8.0003901276640907E-6</v>
      </c>
      <c r="S1270" s="2">
        <f t="shared" si="240"/>
        <v>0</v>
      </c>
      <c r="T1270" s="2">
        <v>1.8051064166104999E-6</v>
      </c>
      <c r="U1270" s="2">
        <v>7.7699937111263696E-6</v>
      </c>
      <c r="V1270" s="2">
        <v>1.4545110541836399</v>
      </c>
      <c r="W1270" s="2">
        <v>0</v>
      </c>
      <c r="X1270" s="2">
        <v>1.65242215144113E-2</v>
      </c>
      <c r="Y1270" s="2">
        <v>9.2555083916666304E-6</v>
      </c>
      <c r="Z1270" s="2">
        <f t="shared" si="233"/>
        <v>0</v>
      </c>
      <c r="AA1270" s="2">
        <v>1.8312695162724999E-6</v>
      </c>
      <c r="AB1270" s="2">
        <v>1.42428161584271E-10</v>
      </c>
      <c r="AC1270" s="2">
        <v>0.89827686839770604</v>
      </c>
      <c r="AD1270" s="2">
        <f t="shared" si="234"/>
        <v>0</v>
      </c>
      <c r="AE1270" s="2">
        <v>0</v>
      </c>
      <c r="AF1270" s="2">
        <v>3.01561304393686E-2</v>
      </c>
      <c r="AG1270" s="2">
        <v>1.04028264462682E-5</v>
      </c>
      <c r="AH1270" s="2">
        <v>3.3037288512876799E-6</v>
      </c>
      <c r="AI1270" s="2">
        <v>0</v>
      </c>
      <c r="AJ1270" s="2">
        <v>3.0156130508825801E-2</v>
      </c>
      <c r="AK1270" s="2">
        <v>1.72169455204605E-5</v>
      </c>
      <c r="AL1270" s="2">
        <f t="shared" si="229"/>
        <v>0</v>
      </c>
      <c r="AM1270" s="2">
        <v>4.3909018397368104E-6</v>
      </c>
      <c r="AN1270" s="2">
        <v>7.38879144537194E-56</v>
      </c>
      <c r="AO1270" s="2">
        <v>0.213530675911137</v>
      </c>
      <c r="AP1270" s="2">
        <v>0</v>
      </c>
      <c r="AQ1270" s="2">
        <v>4.7827467976788503E-2</v>
      </c>
      <c r="AR1270" s="2">
        <v>2.64651228326893E-5</v>
      </c>
      <c r="AS1270" s="2">
        <f t="shared" si="235"/>
        <v>0</v>
      </c>
      <c r="AT1270" s="2">
        <v>5.0570032841684203E-6</v>
      </c>
      <c r="AU1270" s="2">
        <v>2.8429170210570302E-119</v>
      </c>
      <c r="AV1270" s="2">
        <v>3.5486968699550897E-2</v>
      </c>
      <c r="AW1270" s="2">
        <f t="shared" si="236"/>
        <v>0</v>
      </c>
      <c r="AX1270" s="2">
        <v>0</v>
      </c>
      <c r="AY1270" s="2">
        <v>5.5152051713077098E-2</v>
      </c>
      <c r="AZ1270" s="2">
        <v>2.3187968991520002E-5</v>
      </c>
      <c r="BA1270" s="2">
        <v>5.7565887171358197E-6</v>
      </c>
      <c r="BB1270" s="2">
        <v>0</v>
      </c>
      <c r="BC1270" s="2">
        <v>3.0650424127243101E-2</v>
      </c>
      <c r="BD1270" s="2">
        <v>1.9615366964269499E-5</v>
      </c>
      <c r="BE1270" s="2">
        <f t="shared" si="237"/>
        <v>0</v>
      </c>
      <c r="BF1270" s="2">
        <v>3.8638775427022501E-6</v>
      </c>
      <c r="BG1270" s="2">
        <v>4.5236341745584097E-162</v>
      </c>
      <c r="BH1270" s="2">
        <v>0.87657324394889302</v>
      </c>
      <c r="BI1270" s="2">
        <v>0</v>
      </c>
      <c r="BJ1270" s="2">
        <v>4.0932790047704601E-2</v>
      </c>
      <c r="BK1270" s="2">
        <v>1.8332657479107799E-5</v>
      </c>
      <c r="BL1270" s="2">
        <f t="shared" si="238"/>
        <v>0</v>
      </c>
      <c r="BM1270" s="2">
        <v>5.3167500995463498E-6</v>
      </c>
      <c r="BN1270" s="2">
        <v>1.11042510772571E-57</v>
      </c>
      <c r="BO1270" s="2">
        <v>0.69888151942648302</v>
      </c>
      <c r="BP1270" s="2">
        <f t="shared" si="239"/>
        <v>0</v>
      </c>
    </row>
    <row r="1271" spans="1:68" x14ac:dyDescent="0.2">
      <c r="A1271">
        <v>1265</v>
      </c>
      <c r="B1271">
        <f t="shared" si="230"/>
        <v>1</v>
      </c>
      <c r="D1271">
        <f t="shared" si="231"/>
        <v>0</v>
      </c>
      <c r="E1271">
        <f t="shared" si="232"/>
        <v>0</v>
      </c>
      <c r="F1271" s="16" t="s">
        <v>6414</v>
      </c>
      <c r="G1271" s="16" t="s">
        <v>4686</v>
      </c>
      <c r="H1271" s="16" t="s">
        <v>6396</v>
      </c>
      <c r="I1271" s="16" t="s">
        <v>5466</v>
      </c>
      <c r="J1271" t="s">
        <v>1264</v>
      </c>
      <c r="K1271" s="8" t="s">
        <v>3528</v>
      </c>
      <c r="L1271" s="2">
        <v>0</v>
      </c>
      <c r="M1271" s="2">
        <v>8.5205100328784206E-6</v>
      </c>
      <c r="N1271" s="2">
        <v>8.5148456239642507E-6</v>
      </c>
      <c r="O1271" s="2">
        <v>8.5196857805679098E-6</v>
      </c>
      <c r="P1271" s="2">
        <v>0</v>
      </c>
      <c r="Q1271" s="2">
        <v>8.5205131711711096E-6</v>
      </c>
      <c r="R1271" s="2">
        <v>8.5145078689298996E-6</v>
      </c>
      <c r="S1271" s="2">
        <f t="shared" si="240"/>
        <v>0</v>
      </c>
      <c r="T1271" s="2">
        <v>8.5192544522875798E-6</v>
      </c>
      <c r="U1271" s="2">
        <v>3.4692678154024401E-40</v>
      </c>
      <c r="V1271" s="2">
        <v>1.3439948371969599</v>
      </c>
      <c r="W1271" s="2">
        <v>0</v>
      </c>
      <c r="X1271" s="2">
        <v>8.52051165713271E-6</v>
      </c>
      <c r="Y1271" s="2">
        <v>8.5162596436009507E-6</v>
      </c>
      <c r="Z1271" s="2">
        <f t="shared" si="233"/>
        <v>0</v>
      </c>
      <c r="AA1271" s="2">
        <v>8.5195910654743806E-6</v>
      </c>
      <c r="AB1271" s="2">
        <v>5.0602559831247298E-24</v>
      </c>
      <c r="AC1271" s="2">
        <v>0.63241497548115899</v>
      </c>
      <c r="AD1271" s="2">
        <f t="shared" si="234"/>
        <v>0</v>
      </c>
      <c r="AE1271" s="2">
        <v>0</v>
      </c>
      <c r="AF1271" s="2">
        <v>1.53369213149743E-5</v>
      </c>
      <c r="AG1271" s="2">
        <v>1.5329217728816E-5</v>
      </c>
      <c r="AH1271" s="2">
        <v>1.5335088849484602E-5</v>
      </c>
      <c r="AI1271" s="2">
        <v>0</v>
      </c>
      <c r="AJ1271" s="2">
        <v>1.53369210895774E-5</v>
      </c>
      <c r="AK1271" s="2">
        <v>1.5325170828506902E-5</v>
      </c>
      <c r="AL1271" s="2">
        <f t="shared" si="229"/>
        <v>0</v>
      </c>
      <c r="AM1271" s="2">
        <v>1.5334109268249999E-5</v>
      </c>
      <c r="AN1271" s="2">
        <v>2.0456568597644699E-61</v>
      </c>
      <c r="AO1271" s="2">
        <v>0.21350792117810599</v>
      </c>
      <c r="AP1271" s="2">
        <v>0</v>
      </c>
      <c r="AQ1271" s="2">
        <v>1.4176145436188901E-5</v>
      </c>
      <c r="AR1271" s="2">
        <v>1.41691910622802E-5</v>
      </c>
      <c r="AS1271" s="2">
        <f t="shared" si="235"/>
        <v>0</v>
      </c>
      <c r="AT1271" s="2">
        <v>1.41744909327776E-5</v>
      </c>
      <c r="AU1271" s="2">
        <v>0</v>
      </c>
      <c r="AV1271" s="2">
        <v>0</v>
      </c>
      <c r="AW1271" s="2">
        <f t="shared" si="236"/>
        <v>0</v>
      </c>
      <c r="AX1271" s="2">
        <v>0</v>
      </c>
      <c r="AY1271" s="2">
        <v>2.81645055969794E-5</v>
      </c>
      <c r="AZ1271" s="2">
        <v>2.8146088379604099E-5</v>
      </c>
      <c r="BA1271" s="2">
        <v>2.81610131386006E-5</v>
      </c>
      <c r="BB1271" s="2">
        <v>0</v>
      </c>
      <c r="BC1271" s="2">
        <v>1.6354836345509801E-5</v>
      </c>
      <c r="BD1271" s="2">
        <v>1.6346906573292001E-5</v>
      </c>
      <c r="BE1271" s="2">
        <f t="shared" si="237"/>
        <v>-1</v>
      </c>
      <c r="BF1271" s="2">
        <v>1.6353139893825301E-5</v>
      </c>
      <c r="BG1271" s="2">
        <v>0</v>
      </c>
      <c r="BH1271" s="2">
        <v>0</v>
      </c>
      <c r="BI1271" s="2">
        <v>0</v>
      </c>
      <c r="BJ1271" s="2">
        <v>1.6160699508462301E-5</v>
      </c>
      <c r="BK1271" s="2">
        <v>1.61456899907063E-5</v>
      </c>
      <c r="BL1271" s="2">
        <f t="shared" si="238"/>
        <v>-1</v>
      </c>
      <c r="BM1271" s="2">
        <v>1.6157263127783899E-5</v>
      </c>
      <c r="BN1271" s="2">
        <v>0</v>
      </c>
      <c r="BO1271" s="2">
        <v>0</v>
      </c>
      <c r="BP1271" s="2">
        <f t="shared" si="239"/>
        <v>1</v>
      </c>
    </row>
    <row r="1272" spans="1:68" x14ac:dyDescent="0.2">
      <c r="A1272">
        <v>1266</v>
      </c>
      <c r="B1272">
        <f t="shared" si="230"/>
        <v>0</v>
      </c>
      <c r="D1272">
        <f t="shared" si="231"/>
        <v>0</v>
      </c>
      <c r="E1272">
        <f t="shared" si="232"/>
        <v>0</v>
      </c>
      <c r="F1272" s="16" t="s">
        <v>6415</v>
      </c>
      <c r="G1272" s="16" t="s">
        <v>4686</v>
      </c>
      <c r="H1272" s="16" t="s">
        <v>6396</v>
      </c>
      <c r="I1272" s="16" t="s">
        <v>6416</v>
      </c>
      <c r="J1272" t="s">
        <v>1265</v>
      </c>
      <c r="K1272" s="8" t="s">
        <v>3529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f t="shared" si="240"/>
        <v>0</v>
      </c>
      <c r="T1272" s="2">
        <v>0</v>
      </c>
      <c r="U1272" s="2">
        <v>1</v>
      </c>
      <c r="V1272" s="2" t="s">
        <v>7968</v>
      </c>
      <c r="W1272" s="2">
        <v>0</v>
      </c>
      <c r="X1272" s="2">
        <v>0</v>
      </c>
      <c r="Y1272" s="2">
        <v>0</v>
      </c>
      <c r="Z1272" s="2">
        <f t="shared" si="233"/>
        <v>0</v>
      </c>
      <c r="AA1272" s="2">
        <v>0</v>
      </c>
      <c r="AB1272" s="2">
        <v>1</v>
      </c>
      <c r="AC1272" s="2" t="s">
        <v>7968</v>
      </c>
      <c r="AD1272" s="2">
        <f t="shared" si="234"/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f t="shared" si="229"/>
        <v>0</v>
      </c>
      <c r="AM1272" s="2">
        <v>0</v>
      </c>
      <c r="AN1272" s="2">
        <v>1</v>
      </c>
      <c r="AO1272" s="2" t="s">
        <v>7968</v>
      </c>
      <c r="AP1272" s="2">
        <v>0</v>
      </c>
      <c r="AQ1272" s="2">
        <v>0</v>
      </c>
      <c r="AR1272" s="2">
        <v>0</v>
      </c>
      <c r="AS1272" s="2">
        <f t="shared" si="235"/>
        <v>0</v>
      </c>
      <c r="AT1272" s="2">
        <v>0</v>
      </c>
      <c r="AU1272" s="2">
        <v>1</v>
      </c>
      <c r="AV1272" s="2" t="s">
        <v>7968</v>
      </c>
      <c r="AW1272" s="2">
        <f t="shared" si="236"/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f t="shared" si="237"/>
        <v>0</v>
      </c>
      <c r="BF1272" s="2">
        <v>0</v>
      </c>
      <c r="BG1272" s="2">
        <v>1</v>
      </c>
      <c r="BH1272" s="2" t="s">
        <v>7968</v>
      </c>
      <c r="BI1272" s="2">
        <v>0</v>
      </c>
      <c r="BJ1272" s="2">
        <v>0</v>
      </c>
      <c r="BK1272" s="2">
        <v>0</v>
      </c>
      <c r="BL1272" s="2">
        <f t="shared" si="238"/>
        <v>0</v>
      </c>
      <c r="BM1272" s="2">
        <v>0</v>
      </c>
      <c r="BN1272" s="2">
        <v>1</v>
      </c>
      <c r="BO1272" s="2" t="s">
        <v>7968</v>
      </c>
      <c r="BP1272" s="2">
        <f t="shared" si="239"/>
        <v>0</v>
      </c>
    </row>
    <row r="1273" spans="1:68" x14ac:dyDescent="0.2">
      <c r="A1273">
        <v>1267</v>
      </c>
      <c r="B1273">
        <f t="shared" si="230"/>
        <v>1</v>
      </c>
      <c r="D1273">
        <f t="shared" si="231"/>
        <v>0</v>
      </c>
      <c r="E1273">
        <f t="shared" si="232"/>
        <v>0</v>
      </c>
      <c r="F1273" s="16" t="s">
        <v>6417</v>
      </c>
      <c r="G1273" s="16" t="s">
        <v>4686</v>
      </c>
      <c r="H1273" s="16" t="s">
        <v>6396</v>
      </c>
      <c r="I1273" s="16" t="s">
        <v>6410</v>
      </c>
      <c r="J1273" t="s">
        <v>1266</v>
      </c>
      <c r="K1273" s="8" t="s">
        <v>3530</v>
      </c>
      <c r="L1273" s="2">
        <v>0</v>
      </c>
      <c r="M1273" s="2">
        <v>2.5856292001095898E-3</v>
      </c>
      <c r="N1273" s="2">
        <v>5.0000148203590299E-5</v>
      </c>
      <c r="O1273" s="2">
        <v>4.53694009511294E-5</v>
      </c>
      <c r="P1273" s="2">
        <v>0</v>
      </c>
      <c r="Q1273" s="2">
        <v>2.5856291810388301E-3</v>
      </c>
      <c r="R1273" s="2">
        <v>4.9924441124627899E-5</v>
      </c>
      <c r="S1273" s="2">
        <f t="shared" si="240"/>
        <v>0</v>
      </c>
      <c r="T1273" s="2">
        <v>4.5649473566668901E-5</v>
      </c>
      <c r="U1273" s="2">
        <v>3.2652632478067902E-23</v>
      </c>
      <c r="V1273" s="2">
        <v>1.46731736527421</v>
      </c>
      <c r="W1273" s="2">
        <v>0</v>
      </c>
      <c r="X1273" s="2">
        <v>2.5856291907524198E-3</v>
      </c>
      <c r="Y1273" s="2">
        <v>5.1002181617751597E-5</v>
      </c>
      <c r="Z1273" s="2">
        <f t="shared" si="233"/>
        <v>0</v>
      </c>
      <c r="AA1273" s="2">
        <v>4.5734746326115403E-5</v>
      </c>
      <c r="AB1273" s="2">
        <v>9.9006353101717103E-19</v>
      </c>
      <c r="AC1273" s="2">
        <v>0.51771905898909298</v>
      </c>
      <c r="AD1273" s="2">
        <f t="shared" si="234"/>
        <v>0</v>
      </c>
      <c r="AE1273" s="2">
        <v>0</v>
      </c>
      <c r="AF1273" s="2">
        <v>4.7175989635768398E-3</v>
      </c>
      <c r="AG1273" s="2">
        <v>9.1150660909507196E-5</v>
      </c>
      <c r="AH1273" s="2">
        <v>8.2364885037791493E-5</v>
      </c>
      <c r="AI1273" s="2">
        <v>0</v>
      </c>
      <c r="AJ1273" s="2">
        <v>4.7175989722905301E-3</v>
      </c>
      <c r="AK1273" s="2">
        <v>9.0022505799408297E-5</v>
      </c>
      <c r="AL1273" s="2">
        <f t="shared" si="229"/>
        <v>0</v>
      </c>
      <c r="AM1273" s="2">
        <v>8.2680595314148103E-5</v>
      </c>
      <c r="AN1273" s="2">
        <v>3.35376628329464E-4</v>
      </c>
      <c r="AO1273" s="2">
        <v>0.92776431078869404</v>
      </c>
      <c r="AP1273" s="2">
        <v>0</v>
      </c>
      <c r="AQ1273" s="2">
        <v>3.2607740072114599E-3</v>
      </c>
      <c r="AR1273" s="2">
        <v>8.1630886785431304E-5</v>
      </c>
      <c r="AS1273" s="2">
        <f t="shared" si="235"/>
        <v>0</v>
      </c>
      <c r="AT1273" s="2">
        <v>7.5400300847101805E-5</v>
      </c>
      <c r="AU1273" s="2">
        <v>0</v>
      </c>
      <c r="AV1273" s="2">
        <v>3.6098127773208599E-12</v>
      </c>
      <c r="AW1273" s="2">
        <f t="shared" si="236"/>
        <v>0</v>
      </c>
      <c r="AX1273" s="2">
        <v>0</v>
      </c>
      <c r="AY1273" s="2">
        <v>8.6285259056487693E-3</v>
      </c>
      <c r="AZ1273" s="2">
        <v>1.6929277734071001E-4</v>
      </c>
      <c r="BA1273" s="2">
        <v>1.5103073570526499E-4</v>
      </c>
      <c r="BB1273" s="2">
        <v>0</v>
      </c>
      <c r="BC1273" s="2">
        <v>4.79883391865496E-3</v>
      </c>
      <c r="BD1273" s="2">
        <v>9.5854805337612997E-5</v>
      </c>
      <c r="BE1273" s="2">
        <f t="shared" si="237"/>
        <v>-1</v>
      </c>
      <c r="BF1273" s="2">
        <v>8.7423197531426999E-5</v>
      </c>
      <c r="BG1273" s="2">
        <v>0</v>
      </c>
      <c r="BH1273" s="2">
        <v>1.16656480087604E-196</v>
      </c>
      <c r="BI1273" s="2">
        <v>0</v>
      </c>
      <c r="BJ1273" s="2">
        <v>3.87617071013679E-3</v>
      </c>
      <c r="BK1273" s="2">
        <v>9.4678728307765405E-5</v>
      </c>
      <c r="BL1273" s="2">
        <f t="shared" si="238"/>
        <v>-1</v>
      </c>
      <c r="BM1273" s="2">
        <v>8.6475603941467503E-5</v>
      </c>
      <c r="BN1273" s="2">
        <v>0</v>
      </c>
      <c r="BO1273" s="2">
        <v>6.3927183650397897E-211</v>
      </c>
      <c r="BP1273" s="2">
        <f t="shared" si="239"/>
        <v>1</v>
      </c>
    </row>
    <row r="1274" spans="1:68" x14ac:dyDescent="0.2">
      <c r="A1274">
        <v>1268</v>
      </c>
      <c r="B1274">
        <f t="shared" si="230"/>
        <v>0</v>
      </c>
      <c r="D1274">
        <f t="shared" si="231"/>
        <v>0</v>
      </c>
      <c r="E1274">
        <f t="shared" si="232"/>
        <v>0</v>
      </c>
      <c r="F1274" s="16" t="s">
        <v>6418</v>
      </c>
      <c r="G1274" s="16" t="s">
        <v>4686</v>
      </c>
      <c r="H1274" s="16" t="s">
        <v>6396</v>
      </c>
      <c r="I1274" s="16" t="s">
        <v>6406</v>
      </c>
      <c r="J1274" t="s">
        <v>1267</v>
      </c>
      <c r="K1274" s="8" t="s">
        <v>3531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f t="shared" si="240"/>
        <v>0</v>
      </c>
      <c r="T1274" s="2">
        <v>0</v>
      </c>
      <c r="U1274" s="2">
        <v>1</v>
      </c>
      <c r="V1274" s="2" t="s">
        <v>7968</v>
      </c>
      <c r="W1274" s="2">
        <v>0</v>
      </c>
      <c r="X1274" s="2">
        <v>0</v>
      </c>
      <c r="Y1274" s="2">
        <v>0</v>
      </c>
      <c r="Z1274" s="2">
        <f t="shared" si="233"/>
        <v>0</v>
      </c>
      <c r="AA1274" s="2">
        <v>0</v>
      </c>
      <c r="AB1274" s="2">
        <v>1</v>
      </c>
      <c r="AC1274" s="2" t="s">
        <v>7968</v>
      </c>
      <c r="AD1274" s="2">
        <f t="shared" si="234"/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f t="shared" si="229"/>
        <v>0</v>
      </c>
      <c r="AM1274" s="2">
        <v>0</v>
      </c>
      <c r="AN1274" s="2">
        <v>1</v>
      </c>
      <c r="AO1274" s="2" t="s">
        <v>7968</v>
      </c>
      <c r="AP1274" s="2">
        <v>0</v>
      </c>
      <c r="AQ1274" s="2">
        <v>0</v>
      </c>
      <c r="AR1274" s="2">
        <v>0</v>
      </c>
      <c r="AS1274" s="2">
        <f t="shared" si="235"/>
        <v>0</v>
      </c>
      <c r="AT1274" s="2">
        <v>0</v>
      </c>
      <c r="AU1274" s="2">
        <v>1</v>
      </c>
      <c r="AV1274" s="2" t="s">
        <v>7968</v>
      </c>
      <c r="AW1274" s="2">
        <f t="shared" si="236"/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f t="shared" si="237"/>
        <v>0</v>
      </c>
      <c r="BF1274" s="2">
        <v>0</v>
      </c>
      <c r="BG1274" s="2">
        <v>1</v>
      </c>
      <c r="BH1274" s="2" t="s">
        <v>7968</v>
      </c>
      <c r="BI1274" s="2">
        <v>0</v>
      </c>
      <c r="BJ1274" s="2">
        <v>0</v>
      </c>
      <c r="BK1274" s="2">
        <v>0</v>
      </c>
      <c r="BL1274" s="2">
        <f t="shared" si="238"/>
        <v>0</v>
      </c>
      <c r="BM1274" s="2">
        <v>0</v>
      </c>
      <c r="BN1274" s="2">
        <v>1</v>
      </c>
      <c r="BO1274" s="2" t="s">
        <v>7968</v>
      </c>
      <c r="BP1274" s="2">
        <f t="shared" si="239"/>
        <v>0</v>
      </c>
    </row>
    <row r="1275" spans="1:68" x14ac:dyDescent="0.2">
      <c r="A1275">
        <v>1269</v>
      </c>
      <c r="B1275">
        <f t="shared" si="230"/>
        <v>0</v>
      </c>
      <c r="D1275">
        <f t="shared" si="231"/>
        <v>0</v>
      </c>
      <c r="E1275">
        <f t="shared" si="232"/>
        <v>0</v>
      </c>
      <c r="F1275" s="16" t="s">
        <v>6419</v>
      </c>
      <c r="G1275" s="16" t="s">
        <v>4686</v>
      </c>
      <c r="H1275" s="16" t="s">
        <v>6396</v>
      </c>
      <c r="I1275" s="16" t="s">
        <v>6413</v>
      </c>
      <c r="J1275" t="s">
        <v>1268</v>
      </c>
      <c r="K1275" s="8" t="s">
        <v>3532</v>
      </c>
      <c r="L1275" s="2">
        <v>0</v>
      </c>
      <c r="M1275" s="2">
        <v>1.65242215691477E-2</v>
      </c>
      <c r="N1275" s="2">
        <v>6.19634965238821E-6</v>
      </c>
      <c r="O1275" s="2">
        <v>1.6355175662758799E-6</v>
      </c>
      <c r="P1275" s="2">
        <v>0</v>
      </c>
      <c r="Q1275" s="2">
        <v>1.6524221445783499E-2</v>
      </c>
      <c r="R1275" s="2">
        <v>7.34323313165202E-6</v>
      </c>
      <c r="S1275" s="2">
        <f t="shared" si="240"/>
        <v>0</v>
      </c>
      <c r="T1275" s="2">
        <v>1.85209335445574E-6</v>
      </c>
      <c r="U1275" s="2">
        <v>2.9124426854609099E-16</v>
      </c>
      <c r="V1275" s="2">
        <v>1.13072049304708</v>
      </c>
      <c r="W1275" s="2">
        <v>0</v>
      </c>
      <c r="X1275" s="2">
        <v>1.6524221513243099E-2</v>
      </c>
      <c r="Y1275" s="2">
        <v>6.3695112514326399E-6</v>
      </c>
      <c r="Z1275" s="2">
        <f t="shared" si="233"/>
        <v>0</v>
      </c>
      <c r="AA1275" s="2">
        <v>1.76001719935421E-6</v>
      </c>
      <c r="AB1275" s="2">
        <v>1.71666663230637E-18</v>
      </c>
      <c r="AC1275" s="2">
        <v>1.44482021578957</v>
      </c>
      <c r="AD1275" s="2">
        <f t="shared" si="234"/>
        <v>0</v>
      </c>
      <c r="AE1275" s="2">
        <v>0</v>
      </c>
      <c r="AF1275" s="2">
        <v>3.0156130454729899E-2</v>
      </c>
      <c r="AG1275" s="2">
        <v>1.12602292527501E-5</v>
      </c>
      <c r="AH1275" s="2">
        <v>3.1925759694826399E-6</v>
      </c>
      <c r="AI1275" s="2">
        <v>0</v>
      </c>
      <c r="AJ1275" s="2">
        <v>3.0156130496862402E-2</v>
      </c>
      <c r="AK1275" s="2">
        <v>1.9859607137296198E-5</v>
      </c>
      <c r="AL1275" s="2">
        <f t="shared" si="229"/>
        <v>0</v>
      </c>
      <c r="AM1275" s="2">
        <v>4.1953277600153899E-6</v>
      </c>
      <c r="AN1275" s="2">
        <v>1.5132961358886699E-93</v>
      </c>
      <c r="AO1275" s="2">
        <v>0.150374645578018</v>
      </c>
      <c r="AP1275" s="2">
        <v>0</v>
      </c>
      <c r="AQ1275" s="2">
        <v>4.7827467980097599E-2</v>
      </c>
      <c r="AR1275" s="2">
        <v>2.7470212250367001E-5</v>
      </c>
      <c r="AS1275" s="2">
        <f t="shared" si="235"/>
        <v>0</v>
      </c>
      <c r="AT1275" s="2">
        <v>5.5773207245107602E-6</v>
      </c>
      <c r="AU1275" s="2">
        <v>3.8766333396783002E-233</v>
      </c>
      <c r="AV1275" s="2">
        <v>1.3468804195298299E-2</v>
      </c>
      <c r="AW1275" s="2">
        <f t="shared" si="236"/>
        <v>0</v>
      </c>
      <c r="AX1275" s="2">
        <v>0</v>
      </c>
      <c r="AY1275" s="2">
        <v>5.5152051713332997E-2</v>
      </c>
      <c r="AZ1275" s="2">
        <v>3.1033009454063298E-5</v>
      </c>
      <c r="BA1275" s="2">
        <v>6.2783049672134002E-6</v>
      </c>
      <c r="BB1275" s="2">
        <v>0</v>
      </c>
      <c r="BC1275" s="2">
        <v>3.0650424127242899E-2</v>
      </c>
      <c r="BD1275" s="2">
        <v>2.0409027665150699E-5</v>
      </c>
      <c r="BE1275" s="2">
        <f t="shared" si="237"/>
        <v>0</v>
      </c>
      <c r="BF1275" s="2">
        <v>3.9645455383548599E-6</v>
      </c>
      <c r="BG1275" s="2">
        <v>1.13716070879704E-125</v>
      </c>
      <c r="BH1275" s="2">
        <v>0.190370435622434</v>
      </c>
      <c r="BI1275" s="2">
        <v>0</v>
      </c>
      <c r="BJ1275" s="2">
        <v>4.0932790047121401E-2</v>
      </c>
      <c r="BK1275" s="2">
        <v>1.08044599141187E-5</v>
      </c>
      <c r="BL1275" s="2">
        <f t="shared" si="238"/>
        <v>0</v>
      </c>
      <c r="BM1275" s="2">
        <v>4.4249426416764496E-6</v>
      </c>
      <c r="BN1275" s="2">
        <v>2.3830536156354399E-79</v>
      </c>
      <c r="BO1275" s="2">
        <v>1.2832945758698899E-3</v>
      </c>
      <c r="BP1275" s="2">
        <f t="shared" si="239"/>
        <v>0</v>
      </c>
    </row>
    <row r="1276" spans="1:68" x14ac:dyDescent="0.2">
      <c r="A1276">
        <v>1270</v>
      </c>
      <c r="B1276">
        <f t="shared" si="230"/>
        <v>0</v>
      </c>
      <c r="D1276">
        <f t="shared" si="231"/>
        <v>0</v>
      </c>
      <c r="E1276">
        <f t="shared" si="232"/>
        <v>0</v>
      </c>
      <c r="F1276" s="16" t="s">
        <v>6420</v>
      </c>
      <c r="G1276" s="16" t="s">
        <v>4686</v>
      </c>
      <c r="H1276" s="16" t="s">
        <v>6396</v>
      </c>
      <c r="I1276" s="16" t="s">
        <v>5957</v>
      </c>
      <c r="J1276" t="s">
        <v>1269</v>
      </c>
      <c r="K1276" s="8" t="s">
        <v>3533</v>
      </c>
      <c r="L1276" s="2">
        <v>0</v>
      </c>
      <c r="M1276" s="2">
        <v>3.3048443163919902E-2</v>
      </c>
      <c r="N1276" s="2">
        <v>1.5491020316906599E-5</v>
      </c>
      <c r="O1276" s="2">
        <v>3.5552819768356898E-6</v>
      </c>
      <c r="P1276" s="2">
        <v>0</v>
      </c>
      <c r="Q1276" s="2">
        <v>3.3048442882944902E-2</v>
      </c>
      <c r="R1276" s="2">
        <v>1.71779822343088E-5</v>
      </c>
      <c r="S1276" s="2">
        <f t="shared" si="240"/>
        <v>0</v>
      </c>
      <c r="T1276" s="2">
        <v>3.6059618429600701E-6</v>
      </c>
      <c r="U1276" s="2">
        <v>6.0121328850174004E-3</v>
      </c>
      <c r="V1276" s="2">
        <v>1.22180593492709</v>
      </c>
      <c r="W1276" s="2">
        <v>0</v>
      </c>
      <c r="X1276" s="2">
        <v>3.3048443019320403E-2</v>
      </c>
      <c r="Y1276" s="2">
        <v>2.2577938211979099E-5</v>
      </c>
      <c r="Z1276" s="2">
        <f t="shared" si="233"/>
        <v>0</v>
      </c>
      <c r="AA1276" s="2">
        <v>4.6362439431404902E-6</v>
      </c>
      <c r="AB1276" s="2">
        <v>5.6683485767570397E-42</v>
      </c>
      <c r="AC1276" s="2">
        <v>0.213474464382025</v>
      </c>
      <c r="AD1276" s="2">
        <f t="shared" si="234"/>
        <v>0</v>
      </c>
      <c r="AE1276" s="2">
        <v>0</v>
      </c>
      <c r="AF1276" s="2">
        <v>6.0312260907753198E-2</v>
      </c>
      <c r="AG1276" s="2">
        <v>3.4453032829868602E-5</v>
      </c>
      <c r="AH1276" s="2">
        <v>7.0733558007207798E-6</v>
      </c>
      <c r="AI1276" s="2">
        <v>0</v>
      </c>
      <c r="AJ1276" s="2">
        <v>6.0312261007460302E-2</v>
      </c>
      <c r="AK1276" s="2">
        <v>2.7971784712334802E-5</v>
      </c>
      <c r="AL1276" s="2">
        <f t="shared" si="229"/>
        <v>0</v>
      </c>
      <c r="AM1276" s="2">
        <v>8.6562298926503094E-6</v>
      </c>
      <c r="AN1276" s="2">
        <v>4.0881737664776802E-20</v>
      </c>
      <c r="AO1276" s="2">
        <v>0.87432603394322606</v>
      </c>
      <c r="AP1276" s="2">
        <v>0</v>
      </c>
      <c r="AQ1276" s="2">
        <v>9.5654935966738894E-2</v>
      </c>
      <c r="AR1276" s="2">
        <v>5.2645976001877301E-5</v>
      </c>
      <c r="AS1276" s="2">
        <f t="shared" si="235"/>
        <v>0</v>
      </c>
      <c r="AT1276" s="2">
        <v>1.20471792532059E-5</v>
      </c>
      <c r="AU1276" s="2">
        <v>4.8756627910328897E-129</v>
      </c>
      <c r="AV1276" s="2">
        <v>0.23099556182168701</v>
      </c>
      <c r="AW1276" s="2">
        <f t="shared" si="236"/>
        <v>0</v>
      </c>
      <c r="AX1276" s="2">
        <v>0</v>
      </c>
      <c r="AY1276" s="2">
        <v>0.11030410342906601</v>
      </c>
      <c r="AZ1276" s="2">
        <v>4.4124186140391098E-5</v>
      </c>
      <c r="BA1276" s="2">
        <v>1.1075781595668E-5</v>
      </c>
      <c r="BB1276" s="2">
        <v>0</v>
      </c>
      <c r="BC1276" s="2">
        <v>6.1300848254485202E-2</v>
      </c>
      <c r="BD1276" s="2">
        <v>2.71402278395274E-5</v>
      </c>
      <c r="BE1276" s="2">
        <f t="shared" si="237"/>
        <v>0</v>
      </c>
      <c r="BF1276" s="2">
        <v>7.1712113306304901E-6</v>
      </c>
      <c r="BG1276" s="2">
        <v>6.2098063096162098E-186</v>
      </c>
      <c r="BH1276" s="2">
        <v>0.26486428970877601</v>
      </c>
      <c r="BI1276" s="2">
        <v>0</v>
      </c>
      <c r="BJ1276" s="2">
        <v>0.106425254112738</v>
      </c>
      <c r="BK1276" s="2">
        <v>3.7305020134540902E-5</v>
      </c>
      <c r="BL1276" s="2">
        <f t="shared" si="238"/>
        <v>0</v>
      </c>
      <c r="BM1276" s="2">
        <v>1.22265462975647E-5</v>
      </c>
      <c r="BN1276" s="2">
        <v>1.68535087749542E-27</v>
      </c>
      <c r="BO1276" s="2">
        <v>0.93656604808923305</v>
      </c>
      <c r="BP1276" s="2">
        <f t="shared" si="239"/>
        <v>0</v>
      </c>
    </row>
    <row r="1277" spans="1:68" x14ac:dyDescent="0.2">
      <c r="A1277">
        <v>1271</v>
      </c>
      <c r="B1277">
        <f t="shared" si="230"/>
        <v>1</v>
      </c>
      <c r="D1277">
        <f t="shared" si="231"/>
        <v>0</v>
      </c>
      <c r="E1277">
        <f t="shared" si="232"/>
        <v>0</v>
      </c>
      <c r="F1277" s="18" t="s">
        <v>6421</v>
      </c>
      <c r="G1277" s="16" t="s">
        <v>4686</v>
      </c>
      <c r="H1277" s="16" t="s">
        <v>6396</v>
      </c>
      <c r="I1277" s="16" t="s">
        <v>4691</v>
      </c>
      <c r="J1277" t="s">
        <v>1270</v>
      </c>
      <c r="K1277" s="8" t="s">
        <v>3534</v>
      </c>
      <c r="L1277" s="2">
        <v>4.3441264785147197E-5</v>
      </c>
      <c r="M1277" s="2">
        <v>2.5856292001095898E-3</v>
      </c>
      <c r="N1277" s="2">
        <v>5.0876962895002297E-5</v>
      </c>
      <c r="O1277" s="2">
        <v>4.5826895195770998E-5</v>
      </c>
      <c r="P1277" s="2">
        <v>4.3441267928780297E-5</v>
      </c>
      <c r="Q1277" s="2">
        <v>2.5856291810388201E-3</v>
      </c>
      <c r="R1277" s="2">
        <v>5.0707860121268901E-5</v>
      </c>
      <c r="S1277" s="2">
        <f t="shared" si="240"/>
        <v>0</v>
      </c>
      <c r="T1277" s="2">
        <v>4.60457909891061E-5</v>
      </c>
      <c r="U1277" s="2">
        <v>2.9657741189509801E-18</v>
      </c>
      <c r="V1277" s="2">
        <v>1.3852599779961801</v>
      </c>
      <c r="W1277" s="2">
        <v>4.3441266686630298E-5</v>
      </c>
      <c r="X1277" s="2">
        <v>2.5856291907524198E-3</v>
      </c>
      <c r="Y1277" s="2">
        <v>5.1578877211156097E-5</v>
      </c>
      <c r="Z1277" s="2">
        <f t="shared" si="233"/>
        <v>0</v>
      </c>
      <c r="AA1277" s="2">
        <v>4.6030015126609998E-5</v>
      </c>
      <c r="AB1277" s="2">
        <v>1.70806851741248E-5</v>
      </c>
      <c r="AC1277" s="2">
        <v>0.80787316236506501</v>
      </c>
      <c r="AD1277" s="2">
        <f t="shared" si="234"/>
        <v>0</v>
      </c>
      <c r="AE1277" s="2">
        <v>7.8194280086789296E-5</v>
      </c>
      <c r="AF1277" s="2">
        <v>4.7175989635768398E-3</v>
      </c>
      <c r="AG1277" s="2">
        <v>9.2499895142955294E-5</v>
      </c>
      <c r="AH1277" s="2">
        <v>8.3067289947613102E-5</v>
      </c>
      <c r="AI1277" s="2">
        <v>7.8194279940791797E-5</v>
      </c>
      <c r="AJ1277" s="2">
        <v>4.7175989722905301E-3</v>
      </c>
      <c r="AK1277" s="2">
        <v>9.14421015741306E-5</v>
      </c>
      <c r="AL1277" s="2">
        <f t="shared" si="229"/>
        <v>0</v>
      </c>
      <c r="AM1277" s="2">
        <v>8.3500674276783507E-5</v>
      </c>
      <c r="AN1277" s="2">
        <v>9.1604881694009402E-8</v>
      </c>
      <c r="AO1277" s="2">
        <v>0.97683503772952396</v>
      </c>
      <c r="AP1277" s="2">
        <v>7.2276141069369603E-5</v>
      </c>
      <c r="AQ1277" s="2">
        <v>3.2607740072114599E-3</v>
      </c>
      <c r="AR1277" s="2">
        <v>8.2404037932038701E-5</v>
      </c>
      <c r="AS1277" s="2">
        <f t="shared" si="235"/>
        <v>0</v>
      </c>
      <c r="AT1277" s="2">
        <v>7.5735874320498805E-5</v>
      </c>
      <c r="AU1277" s="2">
        <v>0</v>
      </c>
      <c r="AV1277" s="2">
        <v>9.8936794119977802E-13</v>
      </c>
      <c r="AW1277" s="2">
        <f t="shared" si="236"/>
        <v>0</v>
      </c>
      <c r="AX1277" s="2">
        <v>1.43594872996248E-4</v>
      </c>
      <c r="AY1277" s="2">
        <v>8.6285259056487693E-3</v>
      </c>
      <c r="AZ1277" s="2">
        <v>1.7152065642003501E-4</v>
      </c>
      <c r="BA1277" s="2">
        <v>1.5219290525496601E-4</v>
      </c>
      <c r="BB1277" s="2">
        <v>8.3384053359079294E-5</v>
      </c>
      <c r="BC1277" s="2">
        <v>4.79883391865496E-3</v>
      </c>
      <c r="BD1277" s="2">
        <v>9.7208420689987601E-5</v>
      </c>
      <c r="BE1277" s="2">
        <f t="shared" si="237"/>
        <v>-1</v>
      </c>
      <c r="BF1277" s="2">
        <v>8.8156373440713805E-5</v>
      </c>
      <c r="BG1277" s="2">
        <v>0</v>
      </c>
      <c r="BH1277" s="2">
        <v>3.7590473819297801E-192</v>
      </c>
      <c r="BI1277" s="2">
        <v>8.2394259702762697E-5</v>
      </c>
      <c r="BJ1277" s="2">
        <v>3.87617071013679E-3</v>
      </c>
      <c r="BK1277" s="2">
        <v>9.55929900156796E-5</v>
      </c>
      <c r="BL1277" s="2">
        <f t="shared" si="238"/>
        <v>-1</v>
      </c>
      <c r="BM1277" s="2">
        <v>8.7126329216543599E-5</v>
      </c>
      <c r="BN1277" s="2">
        <v>0</v>
      </c>
      <c r="BO1277" s="2">
        <v>3.38511541594139E-208</v>
      </c>
      <c r="BP1277" s="2">
        <f t="shared" si="239"/>
        <v>1</v>
      </c>
    </row>
    <row r="1278" spans="1:68" x14ac:dyDescent="0.2">
      <c r="A1278">
        <v>1272</v>
      </c>
      <c r="B1278">
        <f t="shared" si="230"/>
        <v>1</v>
      </c>
      <c r="D1278">
        <f t="shared" si="231"/>
        <v>0</v>
      </c>
      <c r="E1278">
        <f t="shared" si="232"/>
        <v>0</v>
      </c>
      <c r="F1278" s="16" t="s">
        <v>6422</v>
      </c>
      <c r="G1278" s="16" t="s">
        <v>4686</v>
      </c>
      <c r="H1278" s="16" t="s">
        <v>6396</v>
      </c>
      <c r="I1278" s="16" t="s">
        <v>6423</v>
      </c>
      <c r="J1278" t="s">
        <v>1271</v>
      </c>
      <c r="K1278" s="8" t="s">
        <v>3535</v>
      </c>
      <c r="L1278" s="2">
        <v>4.3441264785147197E-5</v>
      </c>
      <c r="M1278" s="2">
        <v>2.5856292001095898E-3</v>
      </c>
      <c r="N1278" s="2">
        <v>5.0876963165631302E-5</v>
      </c>
      <c r="O1278" s="2">
        <v>4.5826895514120803E-5</v>
      </c>
      <c r="P1278" s="2">
        <v>4.3441267928780297E-5</v>
      </c>
      <c r="Q1278" s="2">
        <v>2.5856291810388201E-3</v>
      </c>
      <c r="R1278" s="2">
        <v>5.0707860253086702E-5</v>
      </c>
      <c r="S1278" s="2">
        <f t="shared" si="240"/>
        <v>0</v>
      </c>
      <c r="T1278" s="2">
        <v>4.6045791167056697E-5</v>
      </c>
      <c r="U1278" s="2">
        <v>2.9657741189509801E-18</v>
      </c>
      <c r="V1278" s="2">
        <v>1.3852599779961801</v>
      </c>
      <c r="W1278" s="2">
        <v>4.3441266686630298E-5</v>
      </c>
      <c r="X1278" s="2">
        <v>2.5856291907524198E-3</v>
      </c>
      <c r="Y1278" s="2">
        <v>5.1578877363154201E-5</v>
      </c>
      <c r="Z1278" s="2">
        <f t="shared" si="233"/>
        <v>0</v>
      </c>
      <c r="AA1278" s="2">
        <v>4.6030015258371103E-5</v>
      </c>
      <c r="AB1278" s="2">
        <v>1.70806851741248E-5</v>
      </c>
      <c r="AC1278" s="2">
        <v>0.80787316236506501</v>
      </c>
      <c r="AD1278" s="2">
        <f t="shared" si="234"/>
        <v>0</v>
      </c>
      <c r="AE1278" s="2">
        <v>7.8194280086789296E-5</v>
      </c>
      <c r="AF1278" s="2">
        <v>4.7175989635768398E-3</v>
      </c>
      <c r="AG1278" s="2">
        <v>9.2499895295520198E-5</v>
      </c>
      <c r="AH1278" s="2">
        <v>8.3067290140307202E-5</v>
      </c>
      <c r="AI1278" s="2">
        <v>7.8194279940791797E-5</v>
      </c>
      <c r="AJ1278" s="2">
        <v>4.7175989722905301E-3</v>
      </c>
      <c r="AK1278" s="2">
        <v>9.14421017360442E-5</v>
      </c>
      <c r="AL1278" s="2">
        <f t="shared" si="229"/>
        <v>0</v>
      </c>
      <c r="AM1278" s="2">
        <v>8.3500674591841694E-5</v>
      </c>
      <c r="AN1278" s="2">
        <v>9.1604881694009402E-8</v>
      </c>
      <c r="AO1278" s="2">
        <v>0.97683503772952396</v>
      </c>
      <c r="AP1278" s="2">
        <v>7.2276141069369603E-5</v>
      </c>
      <c r="AQ1278" s="2">
        <v>3.2607740072114599E-3</v>
      </c>
      <c r="AR1278" s="2">
        <v>8.2404038046223906E-5</v>
      </c>
      <c r="AS1278" s="2">
        <f t="shared" si="235"/>
        <v>0</v>
      </c>
      <c r="AT1278" s="2">
        <v>7.5735874158839003E-5</v>
      </c>
      <c r="AU1278" s="2">
        <v>0</v>
      </c>
      <c r="AV1278" s="2">
        <v>9.8936794119977802E-13</v>
      </c>
      <c r="AW1278" s="2">
        <f t="shared" si="236"/>
        <v>0</v>
      </c>
      <c r="AX1278" s="2">
        <v>1.43594872996248E-4</v>
      </c>
      <c r="AY1278" s="2">
        <v>8.6285259056487693E-3</v>
      </c>
      <c r="AZ1278" s="2">
        <v>1.71520656566719E-4</v>
      </c>
      <c r="BA1278" s="2">
        <v>1.5219290550825599E-4</v>
      </c>
      <c r="BB1278" s="2">
        <v>8.3384053359079294E-5</v>
      </c>
      <c r="BC1278" s="2">
        <v>4.79883391865496E-3</v>
      </c>
      <c r="BD1278" s="2">
        <v>9.7208420796564296E-5</v>
      </c>
      <c r="BE1278" s="2">
        <f t="shared" si="237"/>
        <v>-1</v>
      </c>
      <c r="BF1278" s="2">
        <v>8.8156373522921294E-5</v>
      </c>
      <c r="BG1278" s="2">
        <v>0</v>
      </c>
      <c r="BH1278" s="2">
        <v>3.7590473819297801E-192</v>
      </c>
      <c r="BI1278" s="2">
        <v>8.2394259702762697E-5</v>
      </c>
      <c r="BJ1278" s="2">
        <v>3.87617071013679E-3</v>
      </c>
      <c r="BK1278" s="2">
        <v>9.5592990160110495E-5</v>
      </c>
      <c r="BL1278" s="2">
        <f t="shared" si="238"/>
        <v>-1</v>
      </c>
      <c r="BM1278" s="2">
        <v>8.7126329335729605E-5</v>
      </c>
      <c r="BN1278" s="2">
        <v>0</v>
      </c>
      <c r="BO1278" s="2">
        <v>3.38511541594139E-208</v>
      </c>
      <c r="BP1278" s="2">
        <f t="shared" si="239"/>
        <v>1</v>
      </c>
    </row>
    <row r="1279" spans="1:68" x14ac:dyDescent="0.2">
      <c r="A1279">
        <v>1273</v>
      </c>
      <c r="B1279">
        <f t="shared" si="230"/>
        <v>1</v>
      </c>
      <c r="D1279">
        <f t="shared" si="231"/>
        <v>0</v>
      </c>
      <c r="E1279">
        <f t="shared" si="232"/>
        <v>0</v>
      </c>
      <c r="F1279" s="16" t="s">
        <v>6424</v>
      </c>
      <c r="G1279" s="16" t="s">
        <v>4686</v>
      </c>
      <c r="H1279" s="16" t="s">
        <v>6396</v>
      </c>
      <c r="I1279" s="16" t="s">
        <v>6425</v>
      </c>
      <c r="J1279" t="s">
        <v>1272</v>
      </c>
      <c r="K1279" s="8" t="s">
        <v>3536</v>
      </c>
      <c r="L1279" s="2">
        <v>4.3441264785147197E-5</v>
      </c>
      <c r="M1279" s="2">
        <v>2.5856292001095898E-3</v>
      </c>
      <c r="N1279" s="2">
        <v>5.0876963032916899E-5</v>
      </c>
      <c r="O1279" s="2">
        <v>4.5826895429563103E-5</v>
      </c>
      <c r="P1279" s="2">
        <v>4.3441267928780297E-5</v>
      </c>
      <c r="Q1279" s="2">
        <v>2.5856291810388301E-3</v>
      </c>
      <c r="R1279" s="2">
        <v>5.0707860169017903E-5</v>
      </c>
      <c r="S1279" s="2">
        <f t="shared" si="240"/>
        <v>0</v>
      </c>
      <c r="T1279" s="2">
        <v>4.6045791094750902E-5</v>
      </c>
      <c r="U1279" s="2">
        <v>2.9657741189509801E-18</v>
      </c>
      <c r="V1279" s="2">
        <v>1.3852599779961801</v>
      </c>
      <c r="W1279" s="2">
        <v>4.3441266686630298E-5</v>
      </c>
      <c r="X1279" s="2">
        <v>2.5856291907524198E-3</v>
      </c>
      <c r="Y1279" s="2">
        <v>5.15788771608819E-5</v>
      </c>
      <c r="Z1279" s="2">
        <f t="shared" si="233"/>
        <v>0</v>
      </c>
      <c r="AA1279" s="2">
        <v>4.6030014897041003E-5</v>
      </c>
      <c r="AB1279" s="2">
        <v>1.70806851741248E-5</v>
      </c>
      <c r="AC1279" s="2">
        <v>0.80787316236506501</v>
      </c>
      <c r="AD1279" s="2">
        <f t="shared" si="234"/>
        <v>0</v>
      </c>
      <c r="AE1279" s="2">
        <v>7.8194280086789296E-5</v>
      </c>
      <c r="AF1279" s="2">
        <v>4.7175989635768398E-3</v>
      </c>
      <c r="AG1279" s="2">
        <v>9.2499895232546199E-5</v>
      </c>
      <c r="AH1279" s="2">
        <v>8.3067290117897895E-5</v>
      </c>
      <c r="AI1279" s="2">
        <v>7.8194279940791797E-5</v>
      </c>
      <c r="AJ1279" s="2">
        <v>4.7175989722905301E-3</v>
      </c>
      <c r="AK1279" s="2">
        <v>9.1442101663548697E-5</v>
      </c>
      <c r="AL1279" s="2">
        <f t="shared" si="229"/>
        <v>0</v>
      </c>
      <c r="AM1279" s="2">
        <v>8.3500674488685807E-5</v>
      </c>
      <c r="AN1279" s="2">
        <v>9.1604881694009402E-8</v>
      </c>
      <c r="AO1279" s="2">
        <v>0.97683503772952396</v>
      </c>
      <c r="AP1279" s="2">
        <v>7.2276141069369603E-5</v>
      </c>
      <c r="AQ1279" s="2">
        <v>3.2607740072114599E-3</v>
      </c>
      <c r="AR1279" s="2">
        <v>8.2404037943082994E-5</v>
      </c>
      <c r="AS1279" s="2">
        <f t="shared" si="235"/>
        <v>0</v>
      </c>
      <c r="AT1279" s="2">
        <v>7.5735874003303601E-5</v>
      </c>
      <c r="AU1279" s="2">
        <v>0</v>
      </c>
      <c r="AV1279" s="2">
        <v>9.8936794119977802E-13</v>
      </c>
      <c r="AW1279" s="2">
        <f t="shared" si="236"/>
        <v>0</v>
      </c>
      <c r="AX1279" s="2">
        <v>1.43594872996248E-4</v>
      </c>
      <c r="AY1279" s="2">
        <v>8.6285259056487693E-3</v>
      </c>
      <c r="AZ1279" s="2">
        <v>1.71520656417582E-4</v>
      </c>
      <c r="BA1279" s="2">
        <v>1.5219290538503899E-4</v>
      </c>
      <c r="BB1279" s="2">
        <v>8.3384053359079294E-5</v>
      </c>
      <c r="BC1279" s="2">
        <v>4.79883391865496E-3</v>
      </c>
      <c r="BD1279" s="2">
        <v>9.7208420526422802E-5</v>
      </c>
      <c r="BE1279" s="2">
        <f t="shared" si="237"/>
        <v>-1</v>
      </c>
      <c r="BF1279" s="2">
        <v>8.8156373204218303E-5</v>
      </c>
      <c r="BG1279" s="2">
        <v>0</v>
      </c>
      <c r="BH1279" s="2">
        <v>3.7590473819297801E-192</v>
      </c>
      <c r="BI1279" s="2">
        <v>8.2394259702762697E-5</v>
      </c>
      <c r="BJ1279" s="2">
        <v>3.87617071013679E-3</v>
      </c>
      <c r="BK1279" s="2">
        <v>9.5592990097548695E-5</v>
      </c>
      <c r="BL1279" s="2">
        <f t="shared" si="238"/>
        <v>-1</v>
      </c>
      <c r="BM1279" s="2">
        <v>8.71263291825835E-5</v>
      </c>
      <c r="BN1279" s="2">
        <v>0</v>
      </c>
      <c r="BO1279" s="2">
        <v>3.38511541594139E-208</v>
      </c>
      <c r="BP1279" s="2">
        <f t="shared" si="239"/>
        <v>1</v>
      </c>
    </row>
    <row r="1280" spans="1:68" x14ac:dyDescent="0.2">
      <c r="A1280">
        <v>1274</v>
      </c>
      <c r="B1280">
        <f t="shared" si="230"/>
        <v>0</v>
      </c>
      <c r="D1280">
        <f t="shared" si="231"/>
        <v>0</v>
      </c>
      <c r="E1280">
        <f t="shared" si="232"/>
        <v>0</v>
      </c>
      <c r="F1280" s="16" t="s">
        <v>6426</v>
      </c>
      <c r="G1280" s="16" t="s">
        <v>4686</v>
      </c>
      <c r="H1280" s="16" t="s">
        <v>6427</v>
      </c>
      <c r="I1280" s="16" t="s">
        <v>6428</v>
      </c>
      <c r="J1280" t="s">
        <v>1273</v>
      </c>
      <c r="K1280" s="8" t="s">
        <v>3537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f t="shared" si="240"/>
        <v>0</v>
      </c>
      <c r="T1280" s="2">
        <v>0</v>
      </c>
      <c r="U1280" s="2">
        <v>1</v>
      </c>
      <c r="V1280" s="2" t="s">
        <v>7968</v>
      </c>
      <c r="W1280" s="2">
        <v>0</v>
      </c>
      <c r="X1280" s="2">
        <v>0</v>
      </c>
      <c r="Y1280" s="2">
        <v>0</v>
      </c>
      <c r="Z1280" s="2">
        <f t="shared" si="233"/>
        <v>0</v>
      </c>
      <c r="AA1280" s="2">
        <v>0</v>
      </c>
      <c r="AB1280" s="2">
        <v>1</v>
      </c>
      <c r="AC1280" s="2" t="s">
        <v>7968</v>
      </c>
      <c r="AD1280" s="2">
        <f t="shared" si="234"/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f t="shared" si="229"/>
        <v>0</v>
      </c>
      <c r="AM1280" s="2">
        <v>0</v>
      </c>
      <c r="AN1280" s="2">
        <v>1</v>
      </c>
      <c r="AO1280" s="2" t="s">
        <v>7968</v>
      </c>
      <c r="AP1280" s="2">
        <v>0</v>
      </c>
      <c r="AQ1280" s="2">
        <v>0</v>
      </c>
      <c r="AR1280" s="2">
        <v>0</v>
      </c>
      <c r="AS1280" s="2">
        <f t="shared" si="235"/>
        <v>0</v>
      </c>
      <c r="AT1280" s="2">
        <v>0</v>
      </c>
      <c r="AU1280" s="2">
        <v>1</v>
      </c>
      <c r="AV1280" s="2" t="s">
        <v>7968</v>
      </c>
      <c r="AW1280" s="2">
        <f t="shared" si="236"/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f t="shared" si="237"/>
        <v>0</v>
      </c>
      <c r="BF1280" s="2">
        <v>0</v>
      </c>
      <c r="BG1280" s="2">
        <v>1</v>
      </c>
      <c r="BH1280" s="2" t="s">
        <v>7968</v>
      </c>
      <c r="BI1280" s="2">
        <v>0</v>
      </c>
      <c r="BJ1280" s="2">
        <v>0</v>
      </c>
      <c r="BK1280" s="2">
        <v>0</v>
      </c>
      <c r="BL1280" s="2">
        <f t="shared" si="238"/>
        <v>0</v>
      </c>
      <c r="BM1280" s="2">
        <v>0</v>
      </c>
      <c r="BN1280" s="2">
        <v>1</v>
      </c>
      <c r="BO1280" s="2" t="s">
        <v>7968</v>
      </c>
      <c r="BP1280" s="2">
        <f t="shared" si="239"/>
        <v>0</v>
      </c>
    </row>
    <row r="1281" spans="1:68" x14ac:dyDescent="0.2">
      <c r="A1281">
        <v>1275</v>
      </c>
      <c r="B1281">
        <f t="shared" si="230"/>
        <v>0</v>
      </c>
      <c r="D1281">
        <f t="shared" si="231"/>
        <v>0</v>
      </c>
      <c r="E1281">
        <f t="shared" si="232"/>
        <v>0</v>
      </c>
      <c r="F1281" s="16" t="s">
        <v>6429</v>
      </c>
      <c r="G1281" s="16" t="s">
        <v>4686</v>
      </c>
      <c r="H1281" s="16" t="s">
        <v>6427</v>
      </c>
      <c r="I1281" s="16" t="s">
        <v>6430</v>
      </c>
      <c r="J1281" t="s">
        <v>1274</v>
      </c>
      <c r="K1281" s="8" t="s">
        <v>3538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f t="shared" si="240"/>
        <v>0</v>
      </c>
      <c r="T1281" s="2">
        <v>0</v>
      </c>
      <c r="U1281" s="2">
        <v>1</v>
      </c>
      <c r="V1281" s="2" t="s">
        <v>7968</v>
      </c>
      <c r="W1281" s="2">
        <v>0</v>
      </c>
      <c r="X1281" s="2">
        <v>0</v>
      </c>
      <c r="Y1281" s="2">
        <v>0</v>
      </c>
      <c r="Z1281" s="2">
        <f t="shared" si="233"/>
        <v>0</v>
      </c>
      <c r="AA1281" s="2">
        <v>0</v>
      </c>
      <c r="AB1281" s="2">
        <v>1</v>
      </c>
      <c r="AC1281" s="2" t="s">
        <v>7968</v>
      </c>
      <c r="AD1281" s="2">
        <f t="shared" si="234"/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f t="shared" si="229"/>
        <v>0</v>
      </c>
      <c r="AM1281" s="2">
        <v>0</v>
      </c>
      <c r="AN1281" s="2">
        <v>1</v>
      </c>
      <c r="AO1281" s="2" t="s">
        <v>7968</v>
      </c>
      <c r="AP1281" s="2">
        <v>0</v>
      </c>
      <c r="AQ1281" s="2">
        <v>0</v>
      </c>
      <c r="AR1281" s="2">
        <v>0</v>
      </c>
      <c r="AS1281" s="2">
        <f t="shared" si="235"/>
        <v>0</v>
      </c>
      <c r="AT1281" s="2">
        <v>0</v>
      </c>
      <c r="AU1281" s="2">
        <v>1</v>
      </c>
      <c r="AV1281" s="2" t="s">
        <v>7968</v>
      </c>
      <c r="AW1281" s="2">
        <f t="shared" si="236"/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f t="shared" si="237"/>
        <v>0</v>
      </c>
      <c r="BF1281" s="2">
        <v>0</v>
      </c>
      <c r="BG1281" s="2">
        <v>1</v>
      </c>
      <c r="BH1281" s="2" t="s">
        <v>7968</v>
      </c>
      <c r="BI1281" s="2">
        <v>0</v>
      </c>
      <c r="BJ1281" s="2">
        <v>0</v>
      </c>
      <c r="BK1281" s="2">
        <v>0</v>
      </c>
      <c r="BL1281" s="2">
        <f t="shared" si="238"/>
        <v>0</v>
      </c>
      <c r="BM1281" s="2">
        <v>0</v>
      </c>
      <c r="BN1281" s="2">
        <v>1</v>
      </c>
      <c r="BO1281" s="2" t="s">
        <v>7968</v>
      </c>
      <c r="BP1281" s="2">
        <f t="shared" si="239"/>
        <v>0</v>
      </c>
    </row>
    <row r="1282" spans="1:68" x14ac:dyDescent="0.2">
      <c r="A1282">
        <v>1276</v>
      </c>
      <c r="B1282">
        <f t="shared" si="230"/>
        <v>0</v>
      </c>
      <c r="D1282">
        <f t="shared" si="231"/>
        <v>0</v>
      </c>
      <c r="E1282">
        <f t="shared" si="232"/>
        <v>0</v>
      </c>
      <c r="F1282" s="16" t="s">
        <v>6431</v>
      </c>
      <c r="G1282" s="16" t="s">
        <v>4686</v>
      </c>
      <c r="H1282" s="16" t="s">
        <v>6427</v>
      </c>
      <c r="I1282" s="16" t="s">
        <v>6168</v>
      </c>
      <c r="J1282" t="s">
        <v>1275</v>
      </c>
      <c r="K1282" s="8" t="s">
        <v>3539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f t="shared" si="240"/>
        <v>0</v>
      </c>
      <c r="T1282" s="2">
        <v>0</v>
      </c>
      <c r="U1282" s="2">
        <v>1</v>
      </c>
      <c r="V1282" s="2" t="s">
        <v>7968</v>
      </c>
      <c r="W1282" s="2">
        <v>0</v>
      </c>
      <c r="X1282" s="2">
        <v>0</v>
      </c>
      <c r="Y1282" s="2">
        <v>0</v>
      </c>
      <c r="Z1282" s="2">
        <f t="shared" si="233"/>
        <v>0</v>
      </c>
      <c r="AA1282" s="2">
        <v>0</v>
      </c>
      <c r="AB1282" s="2">
        <v>1</v>
      </c>
      <c r="AC1282" s="2" t="s">
        <v>7968</v>
      </c>
      <c r="AD1282" s="2">
        <f t="shared" si="234"/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f t="shared" si="229"/>
        <v>0</v>
      </c>
      <c r="AM1282" s="2">
        <v>0</v>
      </c>
      <c r="AN1282" s="2">
        <v>1</v>
      </c>
      <c r="AO1282" s="2" t="s">
        <v>7968</v>
      </c>
      <c r="AP1282" s="2">
        <v>0</v>
      </c>
      <c r="AQ1282" s="2">
        <v>0</v>
      </c>
      <c r="AR1282" s="2">
        <v>0</v>
      </c>
      <c r="AS1282" s="2">
        <f t="shared" si="235"/>
        <v>0</v>
      </c>
      <c r="AT1282" s="2">
        <v>0</v>
      </c>
      <c r="AU1282" s="2">
        <v>1</v>
      </c>
      <c r="AV1282" s="2" t="s">
        <v>7968</v>
      </c>
      <c r="AW1282" s="2">
        <f t="shared" si="236"/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f t="shared" si="237"/>
        <v>0</v>
      </c>
      <c r="BF1282" s="2">
        <v>0</v>
      </c>
      <c r="BG1282" s="2">
        <v>1</v>
      </c>
      <c r="BH1282" s="2" t="s">
        <v>7968</v>
      </c>
      <c r="BI1282" s="2">
        <v>0</v>
      </c>
      <c r="BJ1282" s="2">
        <v>0</v>
      </c>
      <c r="BK1282" s="2">
        <v>0</v>
      </c>
      <c r="BL1282" s="2">
        <f t="shared" si="238"/>
        <v>0</v>
      </c>
      <c r="BM1282" s="2">
        <v>0</v>
      </c>
      <c r="BN1282" s="2">
        <v>1</v>
      </c>
      <c r="BO1282" s="2" t="s">
        <v>7968</v>
      </c>
      <c r="BP1282" s="2">
        <f t="shared" si="239"/>
        <v>0</v>
      </c>
    </row>
    <row r="1283" spans="1:68" x14ac:dyDescent="0.2">
      <c r="A1283">
        <v>1277</v>
      </c>
      <c r="B1283">
        <f t="shared" si="230"/>
        <v>0</v>
      </c>
      <c r="D1283">
        <f t="shared" si="231"/>
        <v>0</v>
      </c>
      <c r="E1283">
        <f t="shared" si="232"/>
        <v>1</v>
      </c>
      <c r="F1283" s="16" t="s">
        <v>6432</v>
      </c>
      <c r="G1283" s="16" t="s">
        <v>4686</v>
      </c>
      <c r="H1283" s="16" t="s">
        <v>6427</v>
      </c>
      <c r="I1283" s="16" t="s">
        <v>5545</v>
      </c>
      <c r="J1283" t="s">
        <v>1276</v>
      </c>
      <c r="K1283" s="8" t="s">
        <v>3540</v>
      </c>
      <c r="L1283" s="2">
        <v>0</v>
      </c>
      <c r="M1283" s="2">
        <v>11.6690601876454</v>
      </c>
      <c r="N1283" s="2">
        <v>0.57514379724861397</v>
      </c>
      <c r="O1283" s="2">
        <v>0.34697267348767002</v>
      </c>
      <c r="P1283" s="2">
        <v>0</v>
      </c>
      <c r="Q1283" s="2">
        <v>11.6690601862125</v>
      </c>
      <c r="R1283" s="2">
        <v>0.60849673441066698</v>
      </c>
      <c r="S1283" s="2">
        <f t="shared" si="240"/>
        <v>0</v>
      </c>
      <c r="T1283" s="2">
        <v>0.39073664801965502</v>
      </c>
      <c r="U1283" s="2">
        <v>2.7105860742999598E-13</v>
      </c>
      <c r="V1283" s="2">
        <v>6.4053625123925997E-2</v>
      </c>
      <c r="W1283" s="2">
        <v>0</v>
      </c>
      <c r="X1283" s="2">
        <v>0.52487941166226904</v>
      </c>
      <c r="Y1283" s="2">
        <v>2.5663852156129499E-2</v>
      </c>
      <c r="Z1283" s="2">
        <f t="shared" si="233"/>
        <v>0</v>
      </c>
      <c r="AA1283" s="2">
        <v>1.7171377430279099E-2</v>
      </c>
      <c r="AB1283" s="2">
        <v>0</v>
      </c>
      <c r="AC1283" s="2">
        <v>0</v>
      </c>
      <c r="AD1283" s="2">
        <f t="shared" si="234"/>
        <v>0</v>
      </c>
      <c r="AE1283" s="2">
        <v>0</v>
      </c>
      <c r="AF1283" s="2">
        <v>14.3768074902931</v>
      </c>
      <c r="AG1283" s="2">
        <v>0.74690925380490203</v>
      </c>
      <c r="AH1283" s="2">
        <v>0.46490612512211199</v>
      </c>
      <c r="AI1283" s="2">
        <v>0</v>
      </c>
      <c r="AJ1283" s="2">
        <v>14.376807490663801</v>
      </c>
      <c r="AK1283" s="2">
        <v>2.85701075855102</v>
      </c>
      <c r="AL1283" s="2">
        <f t="shared" si="229"/>
        <v>1</v>
      </c>
      <c r="AM1283" s="2">
        <v>2.6082243336935198</v>
      </c>
      <c r="AN1283" s="2">
        <v>0</v>
      </c>
      <c r="AO1283" s="2">
        <v>0</v>
      </c>
      <c r="AP1283" s="2">
        <v>0</v>
      </c>
      <c r="AQ1283" s="2">
        <v>9.5654936000825794E-2</v>
      </c>
      <c r="AR1283" s="2">
        <v>7.3018436130280404E-3</v>
      </c>
      <c r="AS1283" s="2">
        <f t="shared" si="235"/>
        <v>-1</v>
      </c>
      <c r="AT1283" s="2">
        <v>4.6230008495714604E-3</v>
      </c>
      <c r="AU1283" s="2">
        <v>0</v>
      </c>
      <c r="AV1283" s="2">
        <v>0</v>
      </c>
      <c r="AW1283" s="2">
        <f t="shared" si="236"/>
        <v>1</v>
      </c>
      <c r="AX1283" s="2">
        <v>0</v>
      </c>
      <c r="AY1283" s="2">
        <v>25.741420045764102</v>
      </c>
      <c r="AZ1283" s="2">
        <v>1.4330914582825001</v>
      </c>
      <c r="BA1283" s="2">
        <v>0.92723954305002498</v>
      </c>
      <c r="BB1283" s="2">
        <v>0</v>
      </c>
      <c r="BC1283" s="2">
        <v>16.465056780447998</v>
      </c>
      <c r="BD1283" s="2">
        <v>0.812605592030059</v>
      </c>
      <c r="BE1283" s="2">
        <f t="shared" si="237"/>
        <v>-1</v>
      </c>
      <c r="BF1283" s="2">
        <v>0.51214177120641302</v>
      </c>
      <c r="BG1283" s="2">
        <v>4.45445865884934E-249</v>
      </c>
      <c r="BH1283" s="2">
        <v>1.43858789606813E-122</v>
      </c>
      <c r="BI1283" s="2">
        <v>0</v>
      </c>
      <c r="BJ1283" s="2">
        <v>0.106425254103265</v>
      </c>
      <c r="BK1283" s="2">
        <v>8.5928837554314404E-3</v>
      </c>
      <c r="BL1283" s="2">
        <f t="shared" si="238"/>
        <v>-1</v>
      </c>
      <c r="BM1283" s="2">
        <v>5.6029296892305801E-3</v>
      </c>
      <c r="BN1283" s="2">
        <v>0</v>
      </c>
      <c r="BO1283" s="2">
        <v>0</v>
      </c>
      <c r="BP1283" s="2">
        <f t="shared" si="239"/>
        <v>1</v>
      </c>
    </row>
    <row r="1284" spans="1:68" x14ac:dyDescent="0.2">
      <c r="A1284">
        <v>1278</v>
      </c>
      <c r="B1284">
        <f t="shared" si="230"/>
        <v>0</v>
      </c>
      <c r="D1284">
        <f t="shared" si="231"/>
        <v>1</v>
      </c>
      <c r="E1284">
        <f t="shared" si="232"/>
        <v>0</v>
      </c>
      <c r="F1284" s="16" t="s">
        <v>6433</v>
      </c>
      <c r="G1284" s="16" t="s">
        <v>4686</v>
      </c>
      <c r="H1284" s="16" t="s">
        <v>6427</v>
      </c>
      <c r="I1284" s="16" t="s">
        <v>6434</v>
      </c>
      <c r="J1284" t="s">
        <v>1277</v>
      </c>
      <c r="K1284" s="8" t="s">
        <v>3541</v>
      </c>
      <c r="L1284" s="2">
        <v>0</v>
      </c>
      <c r="M1284" s="2">
        <v>1000</v>
      </c>
      <c r="N1284" s="2">
        <v>313.05120322144302</v>
      </c>
      <c r="O1284" s="2">
        <v>284.51832793972801</v>
      </c>
      <c r="P1284" s="2">
        <v>0</v>
      </c>
      <c r="Q1284" s="2">
        <v>1000</v>
      </c>
      <c r="R1284" s="2">
        <v>325.07510031588703</v>
      </c>
      <c r="S1284" s="2">
        <f t="shared" si="240"/>
        <v>1</v>
      </c>
      <c r="T1284" s="2">
        <v>300.276396850205</v>
      </c>
      <c r="U1284" s="2">
        <v>4.6703342258141799E-4</v>
      </c>
      <c r="V1284" s="2">
        <v>2.29226549716392E-4</v>
      </c>
      <c r="W1284" s="2">
        <v>0</v>
      </c>
      <c r="X1284" s="2">
        <v>1000</v>
      </c>
      <c r="Y1284" s="2">
        <v>342.37684557788901</v>
      </c>
      <c r="Z1284" s="2">
        <f t="shared" si="233"/>
        <v>1</v>
      </c>
      <c r="AA1284" s="2">
        <v>320.41315034271997</v>
      </c>
      <c r="AB1284" s="2">
        <v>1.58139801799131E-15</v>
      </c>
      <c r="AC1284" s="2">
        <v>1.8375815686740701E-21</v>
      </c>
      <c r="AD1284" s="2">
        <f t="shared" si="234"/>
        <v>1</v>
      </c>
      <c r="AE1284" s="2">
        <v>0</v>
      </c>
      <c r="AF1284" s="2">
        <v>1000</v>
      </c>
      <c r="AG1284" s="2">
        <v>321.704545806677</v>
      </c>
      <c r="AH1284" s="2">
        <v>293.022785378381</v>
      </c>
      <c r="AI1284" s="2">
        <v>0</v>
      </c>
      <c r="AJ1284" s="2">
        <v>1000</v>
      </c>
      <c r="AK1284" s="2">
        <v>319.48769254264897</v>
      </c>
      <c r="AL1284" s="2">
        <f t="shared" si="229"/>
        <v>0</v>
      </c>
      <c r="AM1284" s="2">
        <v>287.66165215975201</v>
      </c>
      <c r="AN1284" s="2">
        <v>0.100484836492991</v>
      </c>
      <c r="AO1284" s="2">
        <v>0.94320037599852702</v>
      </c>
      <c r="AP1284" s="2">
        <v>0</v>
      </c>
      <c r="AQ1284" s="2">
        <v>1000</v>
      </c>
      <c r="AR1284" s="2">
        <v>357.51917160175998</v>
      </c>
      <c r="AS1284" s="2">
        <f t="shared" si="235"/>
        <v>0</v>
      </c>
      <c r="AT1284" s="2">
        <v>339.21983654581999</v>
      </c>
      <c r="AU1284" s="2">
        <v>2.03951424360631E-22</v>
      </c>
      <c r="AV1284" s="2">
        <v>1.0459068501180699E-30</v>
      </c>
      <c r="AW1284" s="2">
        <f t="shared" si="236"/>
        <v>0</v>
      </c>
      <c r="AX1284" s="2">
        <v>0</v>
      </c>
      <c r="AY1284" s="2">
        <v>1000</v>
      </c>
      <c r="AZ1284" s="2">
        <v>346.70665590504598</v>
      </c>
      <c r="BA1284" s="2">
        <v>324.78445997169598</v>
      </c>
      <c r="BB1284" s="2">
        <v>0</v>
      </c>
      <c r="BC1284" s="2">
        <v>1000</v>
      </c>
      <c r="BD1284" s="2">
        <v>314.82138931548701</v>
      </c>
      <c r="BE1284" s="2">
        <f t="shared" si="237"/>
        <v>-1</v>
      </c>
      <c r="BF1284" s="2">
        <v>282.19301562319401</v>
      </c>
      <c r="BG1284" s="2">
        <v>9.9006353101717103E-19</v>
      </c>
      <c r="BH1284" s="2">
        <v>8.7874529770488496E-26</v>
      </c>
      <c r="BI1284" s="2">
        <v>0</v>
      </c>
      <c r="BJ1284" s="2">
        <v>1000</v>
      </c>
      <c r="BK1284" s="2">
        <v>335.14115176891602</v>
      </c>
      <c r="BL1284" s="2">
        <f t="shared" si="238"/>
        <v>-1</v>
      </c>
      <c r="BM1284" s="2">
        <v>308.38545238896398</v>
      </c>
      <c r="BN1284" s="2">
        <v>1.7227034759106001E-8</v>
      </c>
      <c r="BO1284" s="2">
        <v>4.0599968770100702E-4</v>
      </c>
      <c r="BP1284" s="2">
        <f t="shared" si="239"/>
        <v>1</v>
      </c>
    </row>
    <row r="1285" spans="1:68" x14ac:dyDescent="0.2">
      <c r="A1285">
        <v>1279</v>
      </c>
      <c r="B1285">
        <f t="shared" si="230"/>
        <v>1</v>
      </c>
      <c r="D1285">
        <f t="shared" si="231"/>
        <v>0</v>
      </c>
      <c r="E1285">
        <f t="shared" si="232"/>
        <v>0</v>
      </c>
      <c r="F1285" s="16" t="s">
        <v>6435</v>
      </c>
      <c r="G1285" s="16" t="s">
        <v>4686</v>
      </c>
      <c r="H1285" s="16" t="s">
        <v>6427</v>
      </c>
      <c r="I1285" s="16" t="s">
        <v>6436</v>
      </c>
      <c r="J1285" t="s">
        <v>1278</v>
      </c>
      <c r="K1285" s="8" t="s">
        <v>3542</v>
      </c>
      <c r="L1285" s="2">
        <v>0</v>
      </c>
      <c r="M1285" s="2">
        <v>1.6524221599431201E-2</v>
      </c>
      <c r="N1285" s="2">
        <v>2.5625928968959699E-5</v>
      </c>
      <c r="O1285" s="2">
        <v>9.6333296261485902E-6</v>
      </c>
      <c r="P1285" s="2">
        <v>0</v>
      </c>
      <c r="Q1285" s="2">
        <v>1.65242214429277E-2</v>
      </c>
      <c r="R1285" s="2">
        <v>3.7302472704556301E-5</v>
      </c>
      <c r="S1285" s="2">
        <f t="shared" si="240"/>
        <v>0</v>
      </c>
      <c r="T1285" s="2">
        <v>1.29403406968586E-5</v>
      </c>
      <c r="U1285" s="2">
        <v>7.38879144537194E-56</v>
      </c>
      <c r="V1285" s="2">
        <v>3.3357134536096601E-2</v>
      </c>
      <c r="W1285" s="2">
        <v>0</v>
      </c>
      <c r="X1285" s="2">
        <v>1.6524221507828899E-2</v>
      </c>
      <c r="Y1285" s="2">
        <v>3.17194992553208E-5</v>
      </c>
      <c r="Z1285" s="2">
        <f t="shared" si="233"/>
        <v>0</v>
      </c>
      <c r="AA1285" s="2">
        <v>1.0567575667865599E-5</v>
      </c>
      <c r="AB1285" s="2">
        <v>7.0052565292312799E-15</v>
      </c>
      <c r="AC1285" s="2">
        <v>0.32494264082582303</v>
      </c>
      <c r="AD1285" s="2">
        <f t="shared" si="234"/>
        <v>0</v>
      </c>
      <c r="AE1285" s="2">
        <v>0</v>
      </c>
      <c r="AF1285" s="2">
        <v>3.0156130444434399E-2</v>
      </c>
      <c r="AG1285" s="2">
        <v>4.9763536824745102E-5</v>
      </c>
      <c r="AH1285" s="2">
        <v>1.9123362934598099E-5</v>
      </c>
      <c r="AI1285" s="2">
        <v>0</v>
      </c>
      <c r="AJ1285" s="2">
        <v>3.01561305001057E-2</v>
      </c>
      <c r="AK1285" s="2">
        <v>8.9356923188297499E-5</v>
      </c>
      <c r="AL1285" s="2">
        <f t="shared" si="229"/>
        <v>0</v>
      </c>
      <c r="AM1285" s="2">
        <v>4.2133677095059401E-5</v>
      </c>
      <c r="AN1285" s="2">
        <v>0</v>
      </c>
      <c r="AO1285" s="2">
        <v>6.6422167324213399E-7</v>
      </c>
      <c r="AP1285" s="2">
        <v>0</v>
      </c>
      <c r="AQ1285" s="2">
        <v>2.6087709809637E-2</v>
      </c>
      <c r="AR1285" s="2">
        <v>5.14494463573157E-5</v>
      </c>
      <c r="AS1285" s="2">
        <f t="shared" si="235"/>
        <v>0</v>
      </c>
      <c r="AT1285" s="2">
        <v>1.73288306309532E-5</v>
      </c>
      <c r="AU1285" s="2">
        <v>8.8746056037179798E-29</v>
      </c>
      <c r="AV1285" s="2">
        <v>1.24310310900388</v>
      </c>
      <c r="AW1285" s="2">
        <f t="shared" si="236"/>
        <v>0</v>
      </c>
      <c r="AX1285" s="2">
        <v>0</v>
      </c>
      <c r="AY1285" s="2">
        <v>5.51520517185577E-2</v>
      </c>
      <c r="AZ1285" s="2">
        <v>1.12010861738043E-4</v>
      </c>
      <c r="BA1285" s="2">
        <v>3.5758180841990497E-5</v>
      </c>
      <c r="BB1285" s="2">
        <v>0</v>
      </c>
      <c r="BC1285" s="2">
        <v>3.06504241265327E-2</v>
      </c>
      <c r="BD1285" s="2">
        <v>6.3898560540431702E-5</v>
      </c>
      <c r="BE1285" s="2">
        <f t="shared" si="237"/>
        <v>-1</v>
      </c>
      <c r="BF1285" s="2">
        <v>2.2603676042358501E-5</v>
      </c>
      <c r="BG1285" s="2">
        <v>9.4750801592773307E-139</v>
      </c>
      <c r="BH1285" s="2">
        <v>2.00437070136878E-4</v>
      </c>
      <c r="BI1285" s="2">
        <v>0</v>
      </c>
      <c r="BJ1285" s="2">
        <v>3.4153005575227498E-2</v>
      </c>
      <c r="BK1285" s="2">
        <v>5.2558442746705598E-5</v>
      </c>
      <c r="BL1285" s="2">
        <f t="shared" si="238"/>
        <v>-1</v>
      </c>
      <c r="BM1285" s="2">
        <v>2.1108295354844001E-5</v>
      </c>
      <c r="BN1285" s="2">
        <v>1.19187606352973E-183</v>
      </c>
      <c r="BO1285" s="2">
        <v>1.2467388632921799E-6</v>
      </c>
      <c r="BP1285" s="2">
        <f t="shared" si="239"/>
        <v>1</v>
      </c>
    </row>
    <row r="1286" spans="1:68" x14ac:dyDescent="0.2">
      <c r="A1286">
        <v>1280</v>
      </c>
      <c r="B1286">
        <f t="shared" si="230"/>
        <v>1</v>
      </c>
      <c r="D1286">
        <f t="shared" si="231"/>
        <v>0</v>
      </c>
      <c r="E1286">
        <f t="shared" si="232"/>
        <v>0</v>
      </c>
      <c r="F1286" s="16" t="s">
        <v>6437</v>
      </c>
      <c r="G1286" s="16" t="s">
        <v>4686</v>
      </c>
      <c r="H1286" s="16" t="s">
        <v>6427</v>
      </c>
      <c r="I1286" s="16" t="s">
        <v>6438</v>
      </c>
      <c r="J1286" t="s">
        <v>1279</v>
      </c>
      <c r="K1286" s="8" t="s">
        <v>3543</v>
      </c>
      <c r="L1286" s="2">
        <v>0</v>
      </c>
      <c r="M1286" s="2">
        <v>1.6524221592101498E-2</v>
      </c>
      <c r="N1286" s="2">
        <v>1.5301383165104301E-5</v>
      </c>
      <c r="O1286" s="2">
        <v>5.3979021987172101E-6</v>
      </c>
      <c r="P1286" s="2">
        <v>0</v>
      </c>
      <c r="Q1286" s="2">
        <v>1.6524221427541001E-2</v>
      </c>
      <c r="R1286" s="2">
        <v>2.3077532021747E-5</v>
      </c>
      <c r="S1286" s="2">
        <f t="shared" si="240"/>
        <v>0</v>
      </c>
      <c r="T1286" s="2">
        <v>6.9997521910509103E-6</v>
      </c>
      <c r="U1286" s="2">
        <v>2.29419353404959E-39</v>
      </c>
      <c r="V1286" s="2">
        <v>5.8639425645978398E-2</v>
      </c>
      <c r="W1286" s="2">
        <v>0</v>
      </c>
      <c r="X1286" s="2">
        <v>1.65242215116649E-2</v>
      </c>
      <c r="Y1286" s="2">
        <v>1.98591705887332E-5</v>
      </c>
      <c r="Z1286" s="2">
        <f t="shared" si="233"/>
        <v>0</v>
      </c>
      <c r="AA1286" s="2">
        <v>5.8373200553665599E-6</v>
      </c>
      <c r="AB1286" s="2">
        <v>8.0764789361017697E-16</v>
      </c>
      <c r="AC1286" s="2">
        <v>0.34654103430778099</v>
      </c>
      <c r="AD1286" s="2">
        <f t="shared" si="234"/>
        <v>0</v>
      </c>
      <c r="AE1286" s="2">
        <v>0</v>
      </c>
      <c r="AF1286" s="2">
        <v>3.01561304460395E-2</v>
      </c>
      <c r="AG1286" s="2">
        <v>3.1110144408089103E-5</v>
      </c>
      <c r="AH1286" s="2">
        <v>1.07027974639053E-5</v>
      </c>
      <c r="AI1286" s="2">
        <v>0</v>
      </c>
      <c r="AJ1286" s="2">
        <v>3.0156130505840401E-2</v>
      </c>
      <c r="AK1286" s="2">
        <v>3.8621419496007797E-5</v>
      </c>
      <c r="AL1286" s="2">
        <f t="shared" si="229"/>
        <v>0</v>
      </c>
      <c r="AM1286" s="2">
        <v>1.3305090749505299E-5</v>
      </c>
      <c r="AN1286" s="2">
        <v>2.2289725067894001E-29</v>
      </c>
      <c r="AO1286" s="2">
        <v>0.42462179378922799</v>
      </c>
      <c r="AP1286" s="2">
        <v>0</v>
      </c>
      <c r="AQ1286" s="2">
        <v>2.6087709809884899E-2</v>
      </c>
      <c r="AR1286" s="2">
        <v>2.7727121460068901E-5</v>
      </c>
      <c r="AS1286" s="2">
        <f t="shared" si="235"/>
        <v>0</v>
      </c>
      <c r="AT1286" s="2">
        <v>7.6791936897711993E-6</v>
      </c>
      <c r="AU1286" s="2">
        <v>1.19839876139734E-86</v>
      </c>
      <c r="AV1286" s="2">
        <v>0.794672591561006</v>
      </c>
      <c r="AW1286" s="2">
        <f t="shared" si="236"/>
        <v>0</v>
      </c>
      <c r="AX1286" s="2">
        <v>0</v>
      </c>
      <c r="AY1286" s="2">
        <v>5.5152051713840203E-2</v>
      </c>
      <c r="AZ1286" s="2">
        <v>6.18539682099213E-5</v>
      </c>
      <c r="BA1286" s="2">
        <v>1.9309551138821099E-5</v>
      </c>
      <c r="BB1286" s="2">
        <v>0</v>
      </c>
      <c r="BC1286" s="2">
        <v>3.06504241250188E-2</v>
      </c>
      <c r="BD1286" s="2">
        <v>3.7707737957566802E-5</v>
      </c>
      <c r="BE1286" s="2">
        <f t="shared" si="237"/>
        <v>-1</v>
      </c>
      <c r="BF1286" s="2">
        <v>1.2718476963382201E-5</v>
      </c>
      <c r="BG1286" s="2">
        <v>3.0593109268264599E-113</v>
      </c>
      <c r="BH1286" s="2">
        <v>1.1887192064697299E-2</v>
      </c>
      <c r="BI1286" s="2">
        <v>0</v>
      </c>
      <c r="BJ1286" s="2">
        <v>3.4153005577355497E-2</v>
      </c>
      <c r="BK1286" s="2">
        <v>3.3592878932838802E-5</v>
      </c>
      <c r="BL1286" s="2">
        <f t="shared" si="238"/>
        <v>-1</v>
      </c>
      <c r="BM1286" s="2">
        <v>1.1282488600895599E-5</v>
      </c>
      <c r="BN1286" s="2">
        <v>3.8166169813558601E-183</v>
      </c>
      <c r="BO1286" s="2">
        <v>2.8772419045271602E-3</v>
      </c>
      <c r="BP1286" s="2">
        <f t="shared" si="239"/>
        <v>1</v>
      </c>
    </row>
    <row r="1287" spans="1:68" x14ac:dyDescent="0.2">
      <c r="A1287">
        <v>1281</v>
      </c>
      <c r="B1287">
        <f t="shared" si="230"/>
        <v>0</v>
      </c>
      <c r="D1287">
        <f t="shared" si="231"/>
        <v>0</v>
      </c>
      <c r="E1287">
        <f t="shared" si="232"/>
        <v>0</v>
      </c>
      <c r="F1287" s="16" t="s">
        <v>6439</v>
      </c>
      <c r="G1287" s="16" t="s">
        <v>4686</v>
      </c>
      <c r="H1287" s="16" t="s">
        <v>6427</v>
      </c>
      <c r="I1287" s="16" t="s">
        <v>6440</v>
      </c>
      <c r="J1287" t="s">
        <v>1280</v>
      </c>
      <c r="K1287" s="8" t="s">
        <v>3544</v>
      </c>
      <c r="L1287" s="2">
        <v>0</v>
      </c>
      <c r="M1287" s="2">
        <v>6.6096886374794701E-3</v>
      </c>
      <c r="N1287" s="2">
        <v>5.4262173627274701E-7</v>
      </c>
      <c r="O1287" s="2">
        <v>0</v>
      </c>
      <c r="P1287" s="2">
        <v>0</v>
      </c>
      <c r="Q1287" s="2">
        <v>6.6096885752540899E-3</v>
      </c>
      <c r="R1287" s="2">
        <v>1.23508560620452E-6</v>
      </c>
      <c r="S1287" s="2">
        <f t="shared" si="240"/>
        <v>0</v>
      </c>
      <c r="T1287" s="2">
        <v>0</v>
      </c>
      <c r="U1287" s="2">
        <v>1.9479766724967399E-12</v>
      </c>
      <c r="V1287" s="2">
        <v>0.400135769811855</v>
      </c>
      <c r="W1287" s="2">
        <v>0</v>
      </c>
      <c r="X1287" s="2">
        <v>6.6096886039644096E-3</v>
      </c>
      <c r="Y1287" s="2">
        <v>1.3726849568275701E-6</v>
      </c>
      <c r="Z1287" s="2">
        <f t="shared" si="233"/>
        <v>0</v>
      </c>
      <c r="AA1287" s="2">
        <v>0</v>
      </c>
      <c r="AB1287" s="2">
        <v>8.2484376473111708E-15</v>
      </c>
      <c r="AC1287" s="2">
        <v>0.252319447619963</v>
      </c>
      <c r="AD1287" s="2">
        <f t="shared" si="234"/>
        <v>0</v>
      </c>
      <c r="AE1287" s="2">
        <v>0</v>
      </c>
      <c r="AF1287" s="2">
        <v>1.2062452175621E-2</v>
      </c>
      <c r="AG1287" s="2">
        <v>1.9971919871172598E-6</v>
      </c>
      <c r="AH1287" s="2">
        <v>0</v>
      </c>
      <c r="AI1287" s="2">
        <v>0</v>
      </c>
      <c r="AJ1287" s="2">
        <v>1.2062452199391E-2</v>
      </c>
      <c r="AK1287" s="2">
        <v>1.4489564828287799E-6</v>
      </c>
      <c r="AL1287" s="2">
        <f t="shared" ref="AL1287:AL1350" si="241">IF(AND(AW1287=1,AG1287&gt;AK1287),-1,IF(AND(AW1287=1,AG1287&lt;AK1287),1,0))</f>
        <v>0</v>
      </c>
      <c r="AM1287" s="2">
        <v>0</v>
      </c>
      <c r="AN1287" s="2">
        <v>1.70806851741248E-5</v>
      </c>
      <c r="AO1287" s="2">
        <v>1.00337668810412</v>
      </c>
      <c r="AP1287" s="2">
        <v>0</v>
      </c>
      <c r="AQ1287" s="2">
        <v>9.32076349449938E-3</v>
      </c>
      <c r="AR1287" s="2">
        <v>3.23736038962368E-6</v>
      </c>
      <c r="AS1287" s="2">
        <f t="shared" si="235"/>
        <v>0</v>
      </c>
      <c r="AT1287" s="2">
        <v>0</v>
      </c>
      <c r="AU1287" s="2">
        <v>2.5592831539258101E-14</v>
      </c>
      <c r="AV1287" s="2">
        <v>0.46033329910908399</v>
      </c>
      <c r="AW1287" s="2">
        <f t="shared" si="236"/>
        <v>0</v>
      </c>
      <c r="AX1287" s="2">
        <v>0</v>
      </c>
      <c r="AY1287" s="2">
        <v>1.73949953759833E-2</v>
      </c>
      <c r="AZ1287" s="2">
        <v>2.3884809493460298E-6</v>
      </c>
      <c r="BA1287" s="2">
        <v>0</v>
      </c>
      <c r="BB1287" s="2">
        <v>0</v>
      </c>
      <c r="BC1287" s="2">
        <v>1.22601696511667E-2</v>
      </c>
      <c r="BD1287" s="2">
        <v>2.8269115440453098E-6</v>
      </c>
      <c r="BE1287" s="2">
        <f t="shared" si="237"/>
        <v>0</v>
      </c>
      <c r="BF1287" s="2">
        <v>0</v>
      </c>
      <c r="BG1287" s="2">
        <v>8.7447163269871196E-20</v>
      </c>
      <c r="BH1287" s="2">
        <v>1.12294232250793</v>
      </c>
      <c r="BI1287" s="2">
        <v>0</v>
      </c>
      <c r="BJ1287" s="2">
        <v>7.45414226171889E-3</v>
      </c>
      <c r="BK1287" s="2">
        <v>1.73698011315876E-6</v>
      </c>
      <c r="BL1287" s="2">
        <f t="shared" si="238"/>
        <v>0</v>
      </c>
      <c r="BM1287" s="2">
        <v>0</v>
      </c>
      <c r="BN1287" s="2">
        <v>1.53900033071536E-33</v>
      </c>
      <c r="BO1287" s="2">
        <v>0.94836015065039203</v>
      </c>
      <c r="BP1287" s="2">
        <f t="shared" si="239"/>
        <v>0</v>
      </c>
    </row>
    <row r="1288" spans="1:68" x14ac:dyDescent="0.2">
      <c r="A1288">
        <v>1282</v>
      </c>
      <c r="B1288">
        <f t="shared" ref="B1288:B1351" si="242">IF(AND(AND(AD1288=0,AW1288=0),BP1288=1),1,0)</f>
        <v>1</v>
      </c>
      <c r="D1288">
        <f t="shared" ref="D1288:D1351" si="243">IF(AND(AND(AD1288=1,AW1288=0),BP1288=1),1,0)</f>
        <v>0</v>
      </c>
      <c r="E1288">
        <f t="shared" ref="E1288:E1351" si="244">IF(AND(AND(AD1288=0,AW1288=1),BP1288=1),1,0)</f>
        <v>0</v>
      </c>
      <c r="F1288" s="16" t="s">
        <v>6441</v>
      </c>
      <c r="G1288" s="16" t="s">
        <v>4686</v>
      </c>
      <c r="H1288" s="16" t="s">
        <v>6427</v>
      </c>
      <c r="I1288" s="16" t="s">
        <v>6442</v>
      </c>
      <c r="J1288" t="s">
        <v>1281</v>
      </c>
      <c r="K1288" s="8" t="s">
        <v>3545</v>
      </c>
      <c r="L1288" s="2">
        <v>0</v>
      </c>
      <c r="M1288" s="2">
        <v>8.2621107934226102E-3</v>
      </c>
      <c r="N1288" s="2">
        <v>4.6763128974909701E-6</v>
      </c>
      <c r="O1288" s="2">
        <v>1.4222545455324501E-6</v>
      </c>
      <c r="P1288" s="2">
        <v>0</v>
      </c>
      <c r="Q1288" s="2">
        <v>8.2621107201139594E-3</v>
      </c>
      <c r="R1288" s="2">
        <v>5.9152303062774797E-6</v>
      </c>
      <c r="S1288" s="2">
        <f t="shared" si="240"/>
        <v>0</v>
      </c>
      <c r="T1288" s="2">
        <v>1.8718043354461801E-6</v>
      </c>
      <c r="U1288" s="2">
        <v>5.6989285486720903E-34</v>
      </c>
      <c r="V1288" s="2">
        <v>0.55042024627900998</v>
      </c>
      <c r="W1288" s="2">
        <v>0</v>
      </c>
      <c r="X1288" s="2">
        <v>8.2621107548342398E-3</v>
      </c>
      <c r="Y1288" s="2">
        <v>1.6710725765624299E-6</v>
      </c>
      <c r="Z1288" s="2">
        <f t="shared" ref="Z1288:Z1351" si="245">IF(AND(AD1288=1,N1288&gt;Y1288),-1,IF(AND(AD1288=1,N1288&lt;Y1288),1,0))</f>
        <v>0</v>
      </c>
      <c r="AA1288" s="2">
        <v>0</v>
      </c>
      <c r="AB1288" s="2">
        <v>0</v>
      </c>
      <c r="AC1288" s="2">
        <v>2.5080980584798202E-3</v>
      </c>
      <c r="AD1288" s="2">
        <f t="shared" ref="AD1288:AD1351" si="246">IF(AND(U1288&lt;=0.05,AB1288&lt;=0.05,V1288&lt;=0.05,AC1288&lt;=0.05),1,0)</f>
        <v>0</v>
      </c>
      <c r="AE1288" s="2">
        <v>0</v>
      </c>
      <c r="AF1288" s="2">
        <v>1.50780652200434E-2</v>
      </c>
      <c r="AG1288" s="2">
        <v>3.53076097239228E-6</v>
      </c>
      <c r="AH1288" s="2">
        <v>1.03221104200709E-6</v>
      </c>
      <c r="AI1288" s="2">
        <v>0</v>
      </c>
      <c r="AJ1288" s="2">
        <v>1.50780652500509E-2</v>
      </c>
      <c r="AK1288" s="2">
        <v>1.5183658783182E-5</v>
      </c>
      <c r="AL1288" s="2">
        <f t="shared" si="241"/>
        <v>0</v>
      </c>
      <c r="AM1288" s="2">
        <v>4.81742823978521E-6</v>
      </c>
      <c r="AN1288" s="2">
        <v>0</v>
      </c>
      <c r="AO1288" s="2">
        <v>8.7130416846047595E-14</v>
      </c>
      <c r="AP1288" s="2">
        <v>0</v>
      </c>
      <c r="AQ1288" s="2">
        <v>1.59424893286612E-2</v>
      </c>
      <c r="AR1288" s="2">
        <v>6.9110346885783999E-6</v>
      </c>
      <c r="AS1288" s="2">
        <f t="shared" ref="AS1288:AS1351" si="247">IF(AND(AW1288=1,AG1288&gt;AR1288),-1,IF(AND(AW1288=1,AG1288&lt;AR1288),1,0))</f>
        <v>0</v>
      </c>
      <c r="AT1288" s="2">
        <v>1.68718750294795E-6</v>
      </c>
      <c r="AU1288" s="2">
        <v>6.6171437119185102E-148</v>
      </c>
      <c r="AV1288" s="2">
        <v>5.7175039699009902E-2</v>
      </c>
      <c r="AW1288" s="2">
        <f t="shared" ref="AW1288:AW1351" si="248">IF(AND(AN1288&lt;=0.05,AU1288&lt;=0.05,AO1288&lt;=0.05,AV1288&lt;=0.05),1,0)</f>
        <v>0</v>
      </c>
      <c r="AX1288" s="2">
        <v>0</v>
      </c>
      <c r="AY1288" s="2">
        <v>2.7576025859975501E-2</v>
      </c>
      <c r="AZ1288" s="2">
        <v>1.55516907598905E-3</v>
      </c>
      <c r="BA1288" s="2">
        <v>9.3517844797508405E-4</v>
      </c>
      <c r="BB1288" s="2">
        <v>0</v>
      </c>
      <c r="BC1288" s="2">
        <v>1.53252120629115E-2</v>
      </c>
      <c r="BD1288" s="2">
        <v>2.2347246386118601E-4</v>
      </c>
      <c r="BE1288" s="2">
        <f t="shared" ref="BE1288:BE1351" si="249">IF(AND(BP1288=1,AZ1288&gt;BD1288),-1,IF(AND(BP1288=1,AZ1288&lt;BD1288),1,0))</f>
        <v>-1</v>
      </c>
      <c r="BF1288" s="2">
        <v>1.4507503961608601E-4</v>
      </c>
      <c r="BG1288" s="2">
        <v>0</v>
      </c>
      <c r="BH1288" s="2">
        <v>0</v>
      </c>
      <c r="BI1288" s="2">
        <v>0</v>
      </c>
      <c r="BJ1288" s="2">
        <v>2.0871281188782401E-2</v>
      </c>
      <c r="BK1288" s="2">
        <v>6.1184376276015502E-5</v>
      </c>
      <c r="BL1288" s="2">
        <f t="shared" ref="BL1288:BL1351" si="250">IF(AND(BP1288=1,AZ1288&gt;BK1288),-1,IF(AND(BP1288=1,AZ1288&lt;BK1288),1,0))</f>
        <v>-1</v>
      </c>
      <c r="BM1288" s="2">
        <v>3.1290117584834197E-5</v>
      </c>
      <c r="BN1288" s="2">
        <v>0</v>
      </c>
      <c r="BO1288" s="2">
        <v>0</v>
      </c>
      <c r="BP1288" s="2">
        <f t="shared" ref="BP1288:BP1351" si="251">IF(AND(BG1288&lt;=0.05,BN1288&lt;=0.05,BH1288&lt;=0.05,BO1288&lt;=0.05),1,0)</f>
        <v>1</v>
      </c>
    </row>
    <row r="1289" spans="1:68" x14ac:dyDescent="0.2">
      <c r="A1289">
        <v>1283</v>
      </c>
      <c r="B1289">
        <f t="shared" si="242"/>
        <v>1</v>
      </c>
      <c r="D1289">
        <f t="shared" si="243"/>
        <v>0</v>
      </c>
      <c r="E1289">
        <f t="shared" si="244"/>
        <v>0</v>
      </c>
      <c r="F1289" s="16" t="s">
        <v>6443</v>
      </c>
      <c r="G1289" s="16" t="s">
        <v>4686</v>
      </c>
      <c r="H1289" s="16" t="s">
        <v>6427</v>
      </c>
      <c r="I1289" s="16" t="s">
        <v>6442</v>
      </c>
      <c r="J1289" t="s">
        <v>1282</v>
      </c>
      <c r="K1289" s="8" t="s">
        <v>3546</v>
      </c>
      <c r="L1289" s="2">
        <v>0</v>
      </c>
      <c r="M1289" s="2">
        <v>8.2621107854830792E-3</v>
      </c>
      <c r="N1289" s="2">
        <v>2.44273818772456E-5</v>
      </c>
      <c r="O1289" s="2">
        <v>1.0409750225382201E-5</v>
      </c>
      <c r="P1289" s="2">
        <v>0</v>
      </c>
      <c r="Q1289" s="2">
        <v>8.2621107201141797E-3</v>
      </c>
      <c r="R1289" s="2">
        <v>3.3599602655057702E-5</v>
      </c>
      <c r="S1289" s="2">
        <f t="shared" si="240"/>
        <v>0</v>
      </c>
      <c r="T1289" s="2">
        <v>1.4502540315869701E-5</v>
      </c>
      <c r="U1289" s="2">
        <v>7.0341506889255595E-77</v>
      </c>
      <c r="V1289" s="2">
        <v>3.1507718499923501E-3</v>
      </c>
      <c r="W1289" s="2">
        <v>0</v>
      </c>
      <c r="X1289" s="2">
        <v>8.2621107548357699E-3</v>
      </c>
      <c r="Y1289" s="2">
        <v>2.54082718727023E-5</v>
      </c>
      <c r="Z1289" s="2">
        <f t="shared" si="245"/>
        <v>0</v>
      </c>
      <c r="AA1289" s="2">
        <v>9.6396457317691897E-6</v>
      </c>
      <c r="AB1289" s="2">
        <v>1.4553940641358701E-7</v>
      </c>
      <c r="AC1289" s="2">
        <v>1.1704157651913001</v>
      </c>
      <c r="AD1289" s="2">
        <f t="shared" si="246"/>
        <v>0</v>
      </c>
      <c r="AE1289" s="2">
        <v>0</v>
      </c>
      <c r="AF1289" s="2">
        <v>1.50780652220068E-2</v>
      </c>
      <c r="AG1289" s="2">
        <v>5.88068036996853E-5</v>
      </c>
      <c r="AH1289" s="2">
        <v>2.49963764174314E-5</v>
      </c>
      <c r="AI1289" s="2">
        <v>0</v>
      </c>
      <c r="AJ1289" s="2">
        <v>1.50780652500528E-2</v>
      </c>
      <c r="AK1289" s="2">
        <v>5.9281165588953103E-5</v>
      </c>
      <c r="AL1289" s="2">
        <f t="shared" si="241"/>
        <v>0</v>
      </c>
      <c r="AM1289" s="2">
        <v>2.94042686062195E-5</v>
      </c>
      <c r="AN1289" s="2">
        <v>4.1129508937432402E-27</v>
      </c>
      <c r="AO1289" s="2">
        <v>1.44038046060828</v>
      </c>
      <c r="AP1289" s="2">
        <v>0</v>
      </c>
      <c r="AQ1289" s="2">
        <v>1.5942489328588601E-2</v>
      </c>
      <c r="AR1289" s="2">
        <v>5.7065638472774999E-5</v>
      </c>
      <c r="AS1289" s="2">
        <f t="shared" si="247"/>
        <v>0</v>
      </c>
      <c r="AT1289" s="2">
        <v>2.4564484795646899E-5</v>
      </c>
      <c r="AU1289" s="2">
        <v>0.11618875406012499</v>
      </c>
      <c r="AV1289" s="2">
        <v>1.14250856998554</v>
      </c>
      <c r="AW1289" s="2">
        <f t="shared" si="248"/>
        <v>0</v>
      </c>
      <c r="AX1289" s="2">
        <v>0</v>
      </c>
      <c r="AY1289" s="2">
        <v>2.7576025859883099E-2</v>
      </c>
      <c r="AZ1289" s="2">
        <v>1.5406118036536099E-3</v>
      </c>
      <c r="BA1289" s="2">
        <v>8.5546013863904799E-4</v>
      </c>
      <c r="BB1289" s="2">
        <v>0</v>
      </c>
      <c r="BC1289" s="2">
        <v>1.53252120629115E-2</v>
      </c>
      <c r="BD1289" s="2">
        <v>2.3980641775707301E-4</v>
      </c>
      <c r="BE1289" s="2">
        <f t="shared" si="249"/>
        <v>-1</v>
      </c>
      <c r="BF1289" s="2">
        <v>1.45979525300779E-4</v>
      </c>
      <c r="BG1289" s="2">
        <v>0</v>
      </c>
      <c r="BH1289" s="2">
        <v>0</v>
      </c>
      <c r="BI1289" s="2">
        <v>0</v>
      </c>
      <c r="BJ1289" s="2">
        <v>2.08712811887833E-2</v>
      </c>
      <c r="BK1289" s="2">
        <v>6.6408155385160701E-4</v>
      </c>
      <c r="BL1289" s="2">
        <f t="shared" si="250"/>
        <v>-1</v>
      </c>
      <c r="BM1289" s="2">
        <v>5.1080414813022999E-4</v>
      </c>
      <c r="BN1289" s="2">
        <v>5.4029669296914804E-234</v>
      </c>
      <c r="BO1289" s="2">
        <v>9.2315308665736795E-192</v>
      </c>
      <c r="BP1289" s="2">
        <f t="shared" si="251"/>
        <v>1</v>
      </c>
    </row>
    <row r="1290" spans="1:68" x14ac:dyDescent="0.2">
      <c r="A1290">
        <v>1284</v>
      </c>
      <c r="B1290">
        <f t="shared" si="242"/>
        <v>0</v>
      </c>
      <c r="D1290">
        <f t="shared" si="243"/>
        <v>0</v>
      </c>
      <c r="E1290">
        <f t="shared" si="244"/>
        <v>0</v>
      </c>
      <c r="F1290" s="16" t="s">
        <v>6444</v>
      </c>
      <c r="G1290" s="16" t="s">
        <v>4686</v>
      </c>
      <c r="H1290" s="16" t="s">
        <v>6427</v>
      </c>
      <c r="I1290" s="16" t="s">
        <v>6445</v>
      </c>
      <c r="J1290" t="s">
        <v>1283</v>
      </c>
      <c r="K1290" s="8" t="s">
        <v>3547</v>
      </c>
      <c r="L1290" s="2">
        <v>0</v>
      </c>
      <c r="M1290" s="2">
        <v>3.4787834902319601E-3</v>
      </c>
      <c r="N1290" s="2">
        <v>2.11755984278826E-6</v>
      </c>
      <c r="O1290" s="2">
        <v>0</v>
      </c>
      <c r="P1290" s="2">
        <v>0</v>
      </c>
      <c r="Q1290" s="2">
        <v>3.4787834599953899E-3</v>
      </c>
      <c r="R1290" s="2">
        <v>2.1191358886792898E-6</v>
      </c>
      <c r="S1290" s="2">
        <f t="shared" si="240"/>
        <v>0</v>
      </c>
      <c r="T1290" s="2">
        <v>0</v>
      </c>
      <c r="U1290" s="2">
        <v>3.4017954634637398E-9</v>
      </c>
      <c r="V1290" s="2">
        <v>1.50209794910718</v>
      </c>
      <c r="W1290" s="2">
        <v>0</v>
      </c>
      <c r="X1290" s="2">
        <v>3.4787834747954599E-3</v>
      </c>
      <c r="Y1290" s="2">
        <v>2.21710862773919E-6</v>
      </c>
      <c r="Z1290" s="2">
        <f t="shared" si="245"/>
        <v>0</v>
      </c>
      <c r="AA1290" s="2">
        <v>0</v>
      </c>
      <c r="AB1290" s="2">
        <v>0.86241544939007697</v>
      </c>
      <c r="AC1290" s="2">
        <v>1.3725024369104699</v>
      </c>
      <c r="AD1290" s="2">
        <f t="shared" si="246"/>
        <v>0</v>
      </c>
      <c r="AE1290" s="2">
        <v>0</v>
      </c>
      <c r="AF1290" s="2">
        <v>6.34865904250294E-3</v>
      </c>
      <c r="AG1290" s="2">
        <v>4.0915465611676697E-6</v>
      </c>
      <c r="AH1290" s="2">
        <v>1.0103690842269201E-6</v>
      </c>
      <c r="AI1290" s="2">
        <v>0</v>
      </c>
      <c r="AJ1290" s="2">
        <v>6.3486590508681903E-3</v>
      </c>
      <c r="AK1290" s="2">
        <v>2.8893415273700098E-6</v>
      </c>
      <c r="AL1290" s="2">
        <f t="shared" si="241"/>
        <v>0</v>
      </c>
      <c r="AM1290" s="2">
        <v>0</v>
      </c>
      <c r="AN1290" s="2">
        <v>4.3677679096293202E-28</v>
      </c>
      <c r="AO1290" s="2">
        <v>0.608111369298168</v>
      </c>
      <c r="AP1290" s="2">
        <v>0</v>
      </c>
      <c r="AQ1290" s="2">
        <v>6.8871553899798503E-3</v>
      </c>
      <c r="AR1290" s="2">
        <v>5.1278141379304803E-6</v>
      </c>
      <c r="AS1290" s="2">
        <f t="shared" si="247"/>
        <v>0</v>
      </c>
      <c r="AT1290" s="2">
        <v>1.09743583815251E-6</v>
      </c>
      <c r="AU1290" s="2">
        <v>5.1052778079109799E-18</v>
      </c>
      <c r="AV1290" s="2">
        <v>0.54545812835881602</v>
      </c>
      <c r="AW1290" s="2">
        <f t="shared" si="248"/>
        <v>0</v>
      </c>
      <c r="AX1290" s="2">
        <v>0</v>
      </c>
      <c r="AY1290" s="2">
        <v>1.1030410343093801E-2</v>
      </c>
      <c r="AZ1290" s="2">
        <v>5.9485411182011603E-6</v>
      </c>
      <c r="BA1290" s="2">
        <v>1.37794317110645E-6</v>
      </c>
      <c r="BB1290" s="2">
        <v>0</v>
      </c>
      <c r="BC1290" s="2">
        <v>5.1084040214797498E-3</v>
      </c>
      <c r="BD1290" s="2">
        <v>3.6355404550626199E-6</v>
      </c>
      <c r="BE1290" s="2">
        <f t="shared" si="249"/>
        <v>0</v>
      </c>
      <c r="BF1290" s="2">
        <v>0</v>
      </c>
      <c r="BG1290" s="2">
        <v>3.5499506703639798E-95</v>
      </c>
      <c r="BH1290" s="2">
        <v>7.9882432607520204E-2</v>
      </c>
      <c r="BI1290" s="2">
        <v>0</v>
      </c>
      <c r="BJ1290" s="2">
        <v>6.2669345177978498E-3</v>
      </c>
      <c r="BK1290" s="2">
        <v>2.4944739460450102E-6</v>
      </c>
      <c r="BL1290" s="2">
        <f t="shared" si="250"/>
        <v>0</v>
      </c>
      <c r="BM1290" s="2">
        <v>0</v>
      </c>
      <c r="BN1290" s="2">
        <v>1.1155169174171401E-147</v>
      </c>
      <c r="BO1290" s="2">
        <v>2.5443604732734702E-3</v>
      </c>
      <c r="BP1290" s="2">
        <f t="shared" si="251"/>
        <v>0</v>
      </c>
    </row>
    <row r="1291" spans="1:68" x14ac:dyDescent="0.2">
      <c r="A1291">
        <v>1285</v>
      </c>
      <c r="B1291">
        <f t="shared" si="242"/>
        <v>1</v>
      </c>
      <c r="D1291">
        <f t="shared" si="243"/>
        <v>0</v>
      </c>
      <c r="E1291">
        <f t="shared" si="244"/>
        <v>0</v>
      </c>
      <c r="F1291" s="16" t="s">
        <v>6446</v>
      </c>
      <c r="G1291" s="16" t="s">
        <v>4686</v>
      </c>
      <c r="H1291" s="16" t="s">
        <v>6447</v>
      </c>
      <c r="I1291" s="16" t="s">
        <v>6448</v>
      </c>
      <c r="J1291" t="s">
        <v>1284</v>
      </c>
      <c r="K1291" s="8" t="s">
        <v>3548</v>
      </c>
      <c r="L1291" s="2">
        <v>0</v>
      </c>
      <c r="M1291" s="2">
        <v>3.3048443153927101E-3</v>
      </c>
      <c r="N1291" s="2">
        <v>1.1992575609457999E-5</v>
      </c>
      <c r="O1291" s="2">
        <v>4.08004726048815E-6</v>
      </c>
      <c r="P1291" s="2">
        <v>0</v>
      </c>
      <c r="Q1291" s="2">
        <v>3.3048442851897099E-3</v>
      </c>
      <c r="R1291" s="2">
        <v>1.34587056356889E-5</v>
      </c>
      <c r="S1291" s="2">
        <f t="shared" si="240"/>
        <v>0</v>
      </c>
      <c r="T1291" s="2">
        <v>4.4397777272377397E-6</v>
      </c>
      <c r="U1291" s="2">
        <v>1.8813970867288901E-5</v>
      </c>
      <c r="V1291" s="2">
        <v>0.65068280010117097</v>
      </c>
      <c r="W1291" s="2">
        <v>0</v>
      </c>
      <c r="X1291" s="2">
        <v>3.30484430117836E-3</v>
      </c>
      <c r="Y1291" s="2">
        <v>1.0264862220628E-5</v>
      </c>
      <c r="Z1291" s="2">
        <f t="shared" si="245"/>
        <v>0</v>
      </c>
      <c r="AA1291" s="2">
        <v>2.9969883646779601E-6</v>
      </c>
      <c r="AB1291" s="2">
        <v>5.7966357607087904E-51</v>
      </c>
      <c r="AC1291" s="2">
        <v>0.43352913021353101</v>
      </c>
      <c r="AD1291" s="2">
        <f t="shared" si="246"/>
        <v>0</v>
      </c>
      <c r="AE1291" s="2">
        <v>0</v>
      </c>
      <c r="AF1291" s="2">
        <v>6.0312260894893003E-3</v>
      </c>
      <c r="AG1291" s="2">
        <v>2.0733394393518999E-5</v>
      </c>
      <c r="AH1291" s="2">
        <v>6.9066721868859397E-6</v>
      </c>
      <c r="AI1291" s="2">
        <v>0</v>
      </c>
      <c r="AJ1291" s="2">
        <v>6.0312261014874597E-3</v>
      </c>
      <c r="AK1291" s="2">
        <v>2.2755639079637299E-5</v>
      </c>
      <c r="AL1291" s="2">
        <f t="shared" si="241"/>
        <v>0</v>
      </c>
      <c r="AM1291" s="2">
        <v>8.0682886333752992E-6</v>
      </c>
      <c r="AN1291" s="2">
        <v>5.0466727072199397E-15</v>
      </c>
      <c r="AO1291" s="2">
        <v>0.87702133206475996</v>
      </c>
      <c r="AP1291" s="2">
        <v>0</v>
      </c>
      <c r="AQ1291" s="2">
        <v>8.6302425486425808E-3</v>
      </c>
      <c r="AR1291" s="2">
        <v>3.4861297807539897E-5</v>
      </c>
      <c r="AS1291" s="2">
        <f t="shared" si="247"/>
        <v>0</v>
      </c>
      <c r="AT1291" s="2">
        <v>1.1914993736728999E-5</v>
      </c>
      <c r="AU1291" s="2">
        <v>3.39483382663514E-145</v>
      </c>
      <c r="AV1291" s="2">
        <v>8.5858196026891094E-6</v>
      </c>
      <c r="AW1291" s="2">
        <f t="shared" si="248"/>
        <v>0</v>
      </c>
      <c r="AX1291" s="2">
        <v>0</v>
      </c>
      <c r="AY1291" s="2">
        <v>1.05051527071432E-2</v>
      </c>
      <c r="AZ1291" s="2">
        <v>3.35216322327608E-5</v>
      </c>
      <c r="BA1291" s="2">
        <v>9.8214523763218199E-6</v>
      </c>
      <c r="BB1291" s="2">
        <v>0</v>
      </c>
      <c r="BC1291" s="2">
        <v>4.9040678596680501E-3</v>
      </c>
      <c r="BD1291" s="2">
        <v>1.48519164201094E-5</v>
      </c>
      <c r="BE1291" s="2">
        <f t="shared" si="249"/>
        <v>-1</v>
      </c>
      <c r="BF1291" s="2">
        <v>4.79448073470324E-6</v>
      </c>
      <c r="BG1291" s="2">
        <v>1.6402616728502599E-243</v>
      </c>
      <c r="BH1291" s="2">
        <v>7.7905286199651195E-9</v>
      </c>
      <c r="BI1291" s="2">
        <v>0</v>
      </c>
      <c r="BJ1291" s="2">
        <v>6.2973523137406801E-3</v>
      </c>
      <c r="BK1291" s="2">
        <v>1.6082007713774799E-5</v>
      </c>
      <c r="BL1291" s="2">
        <f t="shared" si="250"/>
        <v>-1</v>
      </c>
      <c r="BM1291" s="2">
        <v>5.9132279827453903E-6</v>
      </c>
      <c r="BN1291" s="2">
        <v>7.9401630416705004E-129</v>
      </c>
      <c r="BO1291" s="2">
        <v>8.5242800721030397E-8</v>
      </c>
      <c r="BP1291" s="2">
        <f t="shared" si="251"/>
        <v>1</v>
      </c>
    </row>
    <row r="1292" spans="1:68" x14ac:dyDescent="0.2">
      <c r="A1292">
        <v>1286</v>
      </c>
      <c r="B1292">
        <f t="shared" si="242"/>
        <v>1</v>
      </c>
      <c r="D1292">
        <f t="shared" si="243"/>
        <v>0</v>
      </c>
      <c r="E1292">
        <f t="shared" si="244"/>
        <v>0</v>
      </c>
      <c r="F1292" s="16" t="s">
        <v>6449</v>
      </c>
      <c r="G1292" s="16" t="s">
        <v>4686</v>
      </c>
      <c r="H1292" s="16" t="s">
        <v>6447</v>
      </c>
      <c r="I1292" s="16" t="s">
        <v>4741</v>
      </c>
      <c r="J1292" t="s">
        <v>1285</v>
      </c>
      <c r="K1292" s="8" t="s">
        <v>3549</v>
      </c>
      <c r="L1292" s="2">
        <v>0</v>
      </c>
      <c r="M1292" s="2">
        <v>3.3048443153927101E-3</v>
      </c>
      <c r="N1292" s="2">
        <v>1.19925754436619E-5</v>
      </c>
      <c r="O1292" s="2">
        <v>4.0800467122987103E-6</v>
      </c>
      <c r="P1292" s="2">
        <v>0</v>
      </c>
      <c r="Q1292" s="2">
        <v>3.3048442851897099E-3</v>
      </c>
      <c r="R1292" s="2">
        <v>1.34587053527893E-5</v>
      </c>
      <c r="S1292" s="2">
        <f t="shared" ref="S1292:S1355" si="252">IF(AND(AD1292=1,N1292&gt;R1292),-1,IF(AND(AD1292=1,N1292&lt;R1292),1,0))</f>
        <v>0</v>
      </c>
      <c r="T1292" s="2">
        <v>4.4397766961332802E-6</v>
      </c>
      <c r="U1292" s="2">
        <v>1.8813970867288901E-5</v>
      </c>
      <c r="V1292" s="2">
        <v>0.65068280010117097</v>
      </c>
      <c r="W1292" s="2">
        <v>0</v>
      </c>
      <c r="X1292" s="2">
        <v>3.30484430117836E-3</v>
      </c>
      <c r="Y1292" s="2">
        <v>1.0264862040341701E-5</v>
      </c>
      <c r="Z1292" s="2">
        <f t="shared" si="245"/>
        <v>0</v>
      </c>
      <c r="AA1292" s="2">
        <v>2.9969885610446498E-6</v>
      </c>
      <c r="AB1292" s="2">
        <v>5.7966357607087904E-51</v>
      </c>
      <c r="AC1292" s="2">
        <v>0.43352913021353101</v>
      </c>
      <c r="AD1292" s="2">
        <f t="shared" si="246"/>
        <v>0</v>
      </c>
      <c r="AE1292" s="2">
        <v>0</v>
      </c>
      <c r="AF1292" s="2">
        <v>6.0312260894893003E-3</v>
      </c>
      <c r="AG1292" s="2">
        <v>2.07333942974274E-5</v>
      </c>
      <c r="AH1292" s="2">
        <v>6.9066718026628603E-6</v>
      </c>
      <c r="AI1292" s="2">
        <v>0</v>
      </c>
      <c r="AJ1292" s="2">
        <v>6.0312261014874597E-3</v>
      </c>
      <c r="AK1292" s="2">
        <v>2.27556386124262E-5</v>
      </c>
      <c r="AL1292" s="2">
        <f t="shared" si="241"/>
        <v>0</v>
      </c>
      <c r="AM1292" s="2">
        <v>8.06828808976592E-6</v>
      </c>
      <c r="AN1292" s="2">
        <v>5.0466727072199397E-15</v>
      </c>
      <c r="AO1292" s="2">
        <v>0.87702133206475996</v>
      </c>
      <c r="AP1292" s="2">
        <v>0</v>
      </c>
      <c r="AQ1292" s="2">
        <v>8.6302425486425808E-3</v>
      </c>
      <c r="AR1292" s="2">
        <v>3.4861297430393503E-5</v>
      </c>
      <c r="AS1292" s="2">
        <f t="shared" si="247"/>
        <v>0</v>
      </c>
      <c r="AT1292" s="2">
        <v>1.1914993239258399E-5</v>
      </c>
      <c r="AU1292" s="2">
        <v>3.39483382663514E-145</v>
      </c>
      <c r="AV1292" s="2">
        <v>8.5858196026891094E-6</v>
      </c>
      <c r="AW1292" s="2">
        <f t="shared" si="248"/>
        <v>0</v>
      </c>
      <c r="AX1292" s="2">
        <v>0</v>
      </c>
      <c r="AY1292" s="2">
        <v>1.05051527071432E-2</v>
      </c>
      <c r="AZ1292" s="2">
        <v>3.3521631919986898E-5</v>
      </c>
      <c r="BA1292" s="2">
        <v>9.8214519782821797E-6</v>
      </c>
      <c r="BB1292" s="2">
        <v>0</v>
      </c>
      <c r="BC1292" s="2">
        <v>4.9040678596680501E-3</v>
      </c>
      <c r="BD1292" s="2">
        <v>1.48519158539459E-5</v>
      </c>
      <c r="BE1292" s="2">
        <f t="shared" si="249"/>
        <v>-1</v>
      </c>
      <c r="BF1292" s="2">
        <v>4.7944800764828898E-6</v>
      </c>
      <c r="BG1292" s="2">
        <v>1.6402616728502599E-243</v>
      </c>
      <c r="BH1292" s="2">
        <v>7.7905286199651195E-9</v>
      </c>
      <c r="BI1292" s="2">
        <v>0</v>
      </c>
      <c r="BJ1292" s="2">
        <v>6.2973523137406801E-3</v>
      </c>
      <c r="BK1292" s="2">
        <v>1.6082007568720701E-5</v>
      </c>
      <c r="BL1292" s="2">
        <f t="shared" si="250"/>
        <v>-1</v>
      </c>
      <c r="BM1292" s="2">
        <v>5.9132280170388202E-6</v>
      </c>
      <c r="BN1292" s="2">
        <v>7.9401630416705004E-129</v>
      </c>
      <c r="BO1292" s="2">
        <v>8.5242800721030397E-8</v>
      </c>
      <c r="BP1292" s="2">
        <f t="shared" si="251"/>
        <v>1</v>
      </c>
    </row>
    <row r="1293" spans="1:68" x14ac:dyDescent="0.2">
      <c r="A1293">
        <v>1287</v>
      </c>
      <c r="B1293">
        <f t="shared" si="242"/>
        <v>1</v>
      </c>
      <c r="D1293">
        <f t="shared" si="243"/>
        <v>0</v>
      </c>
      <c r="E1293">
        <f t="shared" si="244"/>
        <v>0</v>
      </c>
      <c r="F1293" s="16" t="s">
        <v>6450</v>
      </c>
      <c r="G1293" s="16" t="s">
        <v>4686</v>
      </c>
      <c r="H1293" s="16" t="s">
        <v>6447</v>
      </c>
      <c r="I1293" s="16" t="s">
        <v>4741</v>
      </c>
      <c r="J1293" t="s">
        <v>1286</v>
      </c>
      <c r="K1293" s="8" t="s">
        <v>3550</v>
      </c>
      <c r="L1293" s="2">
        <v>0</v>
      </c>
      <c r="M1293" s="2">
        <v>3.3048443153927101E-3</v>
      </c>
      <c r="N1293" s="2">
        <v>1.19925753683702E-5</v>
      </c>
      <c r="O1293" s="2">
        <v>4.08004704529692E-6</v>
      </c>
      <c r="P1293" s="2">
        <v>0</v>
      </c>
      <c r="Q1293" s="2">
        <v>3.3048442851897099E-3</v>
      </c>
      <c r="R1293" s="2">
        <v>1.3458705367143799E-5</v>
      </c>
      <c r="S1293" s="2">
        <f t="shared" si="252"/>
        <v>0</v>
      </c>
      <c r="T1293" s="2">
        <v>4.4397769679529801E-6</v>
      </c>
      <c r="U1293" s="2">
        <v>1.8813970867288901E-5</v>
      </c>
      <c r="V1293" s="2">
        <v>0.65068280010117097</v>
      </c>
      <c r="W1293" s="2">
        <v>0</v>
      </c>
      <c r="X1293" s="2">
        <v>3.30484430117836E-3</v>
      </c>
      <c r="Y1293" s="2">
        <v>1.0264862198007101E-5</v>
      </c>
      <c r="Z1293" s="2">
        <f t="shared" si="245"/>
        <v>0</v>
      </c>
      <c r="AA1293" s="2">
        <v>2.9969885740026899E-6</v>
      </c>
      <c r="AB1293" s="2">
        <v>5.7966357607087904E-51</v>
      </c>
      <c r="AC1293" s="2">
        <v>0.43352913021353101</v>
      </c>
      <c r="AD1293" s="2">
        <f t="shared" si="246"/>
        <v>0</v>
      </c>
      <c r="AE1293" s="2">
        <v>0</v>
      </c>
      <c r="AF1293" s="2">
        <v>6.0312260894893003E-3</v>
      </c>
      <c r="AG1293" s="2">
        <v>2.0733394056091E-5</v>
      </c>
      <c r="AH1293" s="2">
        <v>6.9066716068097999E-6</v>
      </c>
      <c r="AI1293" s="2">
        <v>0</v>
      </c>
      <c r="AJ1293" s="2">
        <v>6.0312261014874597E-3</v>
      </c>
      <c r="AK1293" s="2">
        <v>2.2755638556885199E-5</v>
      </c>
      <c r="AL1293" s="2">
        <f t="shared" si="241"/>
        <v>0</v>
      </c>
      <c r="AM1293" s="2">
        <v>8.0682879659824106E-6</v>
      </c>
      <c r="AN1293" s="2">
        <v>5.0466727072199397E-15</v>
      </c>
      <c r="AO1293" s="2">
        <v>0.87702133206475996</v>
      </c>
      <c r="AP1293" s="2">
        <v>0</v>
      </c>
      <c r="AQ1293" s="2">
        <v>8.6302425486425808E-3</v>
      </c>
      <c r="AR1293" s="2">
        <v>3.4861297559551499E-5</v>
      </c>
      <c r="AS1293" s="2">
        <f t="shared" si="247"/>
        <v>0</v>
      </c>
      <c r="AT1293" s="2">
        <v>1.1914993500332E-5</v>
      </c>
      <c r="AU1293" s="2">
        <v>3.39483382663514E-145</v>
      </c>
      <c r="AV1293" s="2">
        <v>8.5858196026891094E-6</v>
      </c>
      <c r="AW1293" s="2">
        <f t="shared" si="248"/>
        <v>0</v>
      </c>
      <c r="AX1293" s="2">
        <v>0</v>
      </c>
      <c r="AY1293" s="2">
        <v>1.05051527071432E-2</v>
      </c>
      <c r="AZ1293" s="2">
        <v>3.3521632009196401E-5</v>
      </c>
      <c r="BA1293" s="2">
        <v>9.8214521174384901E-6</v>
      </c>
      <c r="BB1293" s="2">
        <v>0</v>
      </c>
      <c r="BC1293" s="2">
        <v>4.9040678596680501E-3</v>
      </c>
      <c r="BD1293" s="2">
        <v>1.4851916205430001E-5</v>
      </c>
      <c r="BE1293" s="2">
        <f t="shared" si="249"/>
        <v>-1</v>
      </c>
      <c r="BF1293" s="2">
        <v>4.7944804769176301E-6</v>
      </c>
      <c r="BG1293" s="2">
        <v>1.6402616728502599E-243</v>
      </c>
      <c r="BH1293" s="2">
        <v>7.7905286199651195E-9</v>
      </c>
      <c r="BI1293" s="2">
        <v>0</v>
      </c>
      <c r="BJ1293" s="2">
        <v>6.2973523137406801E-3</v>
      </c>
      <c r="BK1293" s="2">
        <v>1.6082007500585002E-5</v>
      </c>
      <c r="BL1293" s="2">
        <f t="shared" si="250"/>
        <v>-1</v>
      </c>
      <c r="BM1293" s="2">
        <v>5.9132277410493601E-6</v>
      </c>
      <c r="BN1293" s="2">
        <v>7.9401630416705004E-129</v>
      </c>
      <c r="BO1293" s="2">
        <v>8.5242800721030397E-8</v>
      </c>
      <c r="BP1293" s="2">
        <f t="shared" si="251"/>
        <v>1</v>
      </c>
    </row>
    <row r="1294" spans="1:68" x14ac:dyDescent="0.2">
      <c r="A1294">
        <v>1288</v>
      </c>
      <c r="B1294">
        <f t="shared" si="242"/>
        <v>1</v>
      </c>
      <c r="D1294">
        <f t="shared" si="243"/>
        <v>0</v>
      </c>
      <c r="E1294">
        <f t="shared" si="244"/>
        <v>0</v>
      </c>
      <c r="F1294" s="16" t="s">
        <v>6451</v>
      </c>
      <c r="G1294" s="16" t="s">
        <v>4686</v>
      </c>
      <c r="H1294" s="16" t="s">
        <v>6447</v>
      </c>
      <c r="I1294" s="16" t="s">
        <v>6452</v>
      </c>
      <c r="J1294" t="s">
        <v>1287</v>
      </c>
      <c r="K1294" s="8" t="s">
        <v>3551</v>
      </c>
      <c r="L1294" s="2">
        <v>0</v>
      </c>
      <c r="M1294" s="2">
        <v>3.3048443153927101E-3</v>
      </c>
      <c r="N1294" s="2">
        <v>1.19925755693019E-5</v>
      </c>
      <c r="O1294" s="2">
        <v>4.0800473185422296E-6</v>
      </c>
      <c r="P1294" s="2">
        <v>0</v>
      </c>
      <c r="Q1294" s="2">
        <v>3.3048442851897099E-3</v>
      </c>
      <c r="R1294" s="2">
        <v>1.34587057458002E-5</v>
      </c>
      <c r="S1294" s="2">
        <f t="shared" si="252"/>
        <v>0</v>
      </c>
      <c r="T1294" s="2">
        <v>4.4397776163726999E-6</v>
      </c>
      <c r="U1294" s="2">
        <v>1.8813970867288901E-5</v>
      </c>
      <c r="V1294" s="2">
        <v>0.65068280010117097</v>
      </c>
      <c r="W1294" s="2">
        <v>0</v>
      </c>
      <c r="X1294" s="2">
        <v>3.30484430117836E-3</v>
      </c>
      <c r="Y1294" s="2">
        <v>1.02648624314621E-5</v>
      </c>
      <c r="Z1294" s="2">
        <f t="shared" si="245"/>
        <v>0</v>
      </c>
      <c r="AA1294" s="2">
        <v>2.99698880406356E-6</v>
      </c>
      <c r="AB1294" s="2">
        <v>5.7966357607087904E-51</v>
      </c>
      <c r="AC1294" s="2">
        <v>0.43352913021353101</v>
      </c>
      <c r="AD1294" s="2">
        <f t="shared" si="246"/>
        <v>0</v>
      </c>
      <c r="AE1294" s="2">
        <v>0</v>
      </c>
      <c r="AF1294" s="2">
        <v>6.0312260894893003E-3</v>
      </c>
      <c r="AG1294" s="2">
        <v>2.0733394420256698E-5</v>
      </c>
      <c r="AH1294" s="2">
        <v>6.9066720568812503E-6</v>
      </c>
      <c r="AI1294" s="2">
        <v>0</v>
      </c>
      <c r="AJ1294" s="2">
        <v>6.0312261014874597E-3</v>
      </c>
      <c r="AK1294" s="2">
        <v>2.2755639167126E-5</v>
      </c>
      <c r="AL1294" s="2">
        <f t="shared" si="241"/>
        <v>0</v>
      </c>
      <c r="AM1294" s="2">
        <v>8.0682887451454199E-6</v>
      </c>
      <c r="AN1294" s="2">
        <v>5.0466727072199397E-15</v>
      </c>
      <c r="AO1294" s="2">
        <v>0.87702133206475996</v>
      </c>
      <c r="AP1294" s="2">
        <v>0</v>
      </c>
      <c r="AQ1294" s="2">
        <v>8.6302425486425808E-3</v>
      </c>
      <c r="AR1294" s="2">
        <v>3.4861297857859197E-5</v>
      </c>
      <c r="AS1294" s="2">
        <f t="shared" si="247"/>
        <v>0</v>
      </c>
      <c r="AT1294" s="2">
        <v>1.1914993775155499E-5</v>
      </c>
      <c r="AU1294" s="2">
        <v>3.39483382663514E-145</v>
      </c>
      <c r="AV1294" s="2">
        <v>8.5858196026891094E-6</v>
      </c>
      <c r="AW1294" s="2">
        <f t="shared" si="248"/>
        <v>0</v>
      </c>
      <c r="AX1294" s="2">
        <v>0</v>
      </c>
      <c r="AY1294" s="2">
        <v>1.05051527071432E-2</v>
      </c>
      <c r="AZ1294" s="2">
        <v>3.3521632223583903E-5</v>
      </c>
      <c r="BA1294" s="2">
        <v>9.8214525330184598E-6</v>
      </c>
      <c r="BB1294" s="2">
        <v>0</v>
      </c>
      <c r="BC1294" s="2">
        <v>4.9040678596680501E-3</v>
      </c>
      <c r="BD1294" s="2">
        <v>1.4851916609928799E-5</v>
      </c>
      <c r="BE1294" s="2">
        <f t="shared" si="249"/>
        <v>-1</v>
      </c>
      <c r="BF1294" s="2">
        <v>4.7944811701106298E-6</v>
      </c>
      <c r="BG1294" s="2">
        <v>1.6402616728502599E-243</v>
      </c>
      <c r="BH1294" s="2">
        <v>7.7905286199651195E-9</v>
      </c>
      <c r="BI1294" s="2">
        <v>0</v>
      </c>
      <c r="BJ1294" s="2">
        <v>6.2973523137406801E-3</v>
      </c>
      <c r="BK1294" s="2">
        <v>1.60820077759361E-5</v>
      </c>
      <c r="BL1294" s="2">
        <f t="shared" si="250"/>
        <v>-1</v>
      </c>
      <c r="BM1294" s="2">
        <v>5.9132281808616999E-6</v>
      </c>
      <c r="BN1294" s="2">
        <v>7.9401630416705004E-129</v>
      </c>
      <c r="BO1294" s="2">
        <v>8.5242800721030397E-8</v>
      </c>
      <c r="BP1294" s="2">
        <f t="shared" si="251"/>
        <v>1</v>
      </c>
    </row>
    <row r="1295" spans="1:68" x14ac:dyDescent="0.2">
      <c r="A1295">
        <v>1289</v>
      </c>
      <c r="B1295">
        <f t="shared" si="242"/>
        <v>0</v>
      </c>
      <c r="D1295">
        <f t="shared" si="243"/>
        <v>0</v>
      </c>
      <c r="E1295">
        <f t="shared" si="244"/>
        <v>0</v>
      </c>
      <c r="F1295" s="18" t="s">
        <v>6453</v>
      </c>
      <c r="G1295" s="16" t="s">
        <v>4686</v>
      </c>
      <c r="H1295" s="18" t="s">
        <v>6454</v>
      </c>
      <c r="I1295" s="16" t="s">
        <v>5874</v>
      </c>
      <c r="J1295" t="s">
        <v>1288</v>
      </c>
      <c r="K1295" s="8" t="s">
        <v>3552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f t="shared" si="252"/>
        <v>0</v>
      </c>
      <c r="T1295" s="2">
        <v>0</v>
      </c>
      <c r="U1295" s="2">
        <v>1</v>
      </c>
      <c r="V1295" s="2" t="s">
        <v>7968</v>
      </c>
      <c r="W1295" s="2">
        <v>0</v>
      </c>
      <c r="X1295" s="2">
        <v>0</v>
      </c>
      <c r="Y1295" s="2">
        <v>0</v>
      </c>
      <c r="Z1295" s="2">
        <f t="shared" si="245"/>
        <v>0</v>
      </c>
      <c r="AA1295" s="2">
        <v>0</v>
      </c>
      <c r="AB1295" s="2">
        <v>1</v>
      </c>
      <c r="AC1295" s="2" t="s">
        <v>7968</v>
      </c>
      <c r="AD1295" s="2">
        <f t="shared" si="246"/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f t="shared" si="241"/>
        <v>0</v>
      </c>
      <c r="AM1295" s="2">
        <v>0</v>
      </c>
      <c r="AN1295" s="2">
        <v>1</v>
      </c>
      <c r="AO1295" s="2" t="s">
        <v>7968</v>
      </c>
      <c r="AP1295" s="2">
        <v>0</v>
      </c>
      <c r="AQ1295" s="2">
        <v>0</v>
      </c>
      <c r="AR1295" s="2">
        <v>0</v>
      </c>
      <c r="AS1295" s="2">
        <f t="shared" si="247"/>
        <v>0</v>
      </c>
      <c r="AT1295" s="2">
        <v>0</v>
      </c>
      <c r="AU1295" s="2">
        <v>1</v>
      </c>
      <c r="AV1295" s="2" t="s">
        <v>7968</v>
      </c>
      <c r="AW1295" s="2">
        <f t="shared" si="248"/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f t="shared" si="249"/>
        <v>0</v>
      </c>
      <c r="BF1295" s="2">
        <v>0</v>
      </c>
      <c r="BG1295" s="2">
        <v>1</v>
      </c>
      <c r="BH1295" s="2" t="s">
        <v>7968</v>
      </c>
      <c r="BI1295" s="2">
        <v>0</v>
      </c>
      <c r="BJ1295" s="2">
        <v>0</v>
      </c>
      <c r="BK1295" s="2">
        <v>0</v>
      </c>
      <c r="BL1295" s="2">
        <f t="shared" si="250"/>
        <v>0</v>
      </c>
      <c r="BM1295" s="2">
        <v>0</v>
      </c>
      <c r="BN1295" s="2">
        <v>1</v>
      </c>
      <c r="BO1295" s="2" t="s">
        <v>7968</v>
      </c>
      <c r="BP1295" s="2">
        <f t="shared" si="251"/>
        <v>0</v>
      </c>
    </row>
    <row r="1296" spans="1:68" x14ac:dyDescent="0.2">
      <c r="A1296">
        <v>1290</v>
      </c>
      <c r="B1296">
        <f t="shared" si="242"/>
        <v>0</v>
      </c>
      <c r="D1296">
        <f t="shared" si="243"/>
        <v>0</v>
      </c>
      <c r="E1296">
        <f t="shared" si="244"/>
        <v>0</v>
      </c>
      <c r="F1296" s="18" t="s">
        <v>6455</v>
      </c>
      <c r="G1296" s="16" t="s">
        <v>4686</v>
      </c>
      <c r="H1296" s="18" t="s">
        <v>6454</v>
      </c>
      <c r="I1296" s="16" t="s">
        <v>5874</v>
      </c>
      <c r="J1296" t="s">
        <v>1289</v>
      </c>
      <c r="K1296" s="8" t="s">
        <v>3553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f t="shared" si="252"/>
        <v>0</v>
      </c>
      <c r="T1296" s="2">
        <v>0</v>
      </c>
      <c r="U1296" s="2">
        <v>1</v>
      </c>
      <c r="V1296" s="2" t="s">
        <v>7968</v>
      </c>
      <c r="W1296" s="2">
        <v>0</v>
      </c>
      <c r="X1296" s="2">
        <v>0</v>
      </c>
      <c r="Y1296" s="2">
        <v>0</v>
      </c>
      <c r="Z1296" s="2">
        <f t="shared" si="245"/>
        <v>0</v>
      </c>
      <c r="AA1296" s="2">
        <v>0</v>
      </c>
      <c r="AB1296" s="2">
        <v>1</v>
      </c>
      <c r="AC1296" s="2" t="s">
        <v>7968</v>
      </c>
      <c r="AD1296" s="2">
        <f t="shared" si="246"/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f t="shared" si="241"/>
        <v>0</v>
      </c>
      <c r="AM1296" s="2">
        <v>0</v>
      </c>
      <c r="AN1296" s="2">
        <v>1</v>
      </c>
      <c r="AO1296" s="2" t="s">
        <v>7968</v>
      </c>
      <c r="AP1296" s="2">
        <v>0</v>
      </c>
      <c r="AQ1296" s="2">
        <v>0</v>
      </c>
      <c r="AR1296" s="2">
        <v>0</v>
      </c>
      <c r="AS1296" s="2">
        <f t="shared" si="247"/>
        <v>0</v>
      </c>
      <c r="AT1296" s="2">
        <v>0</v>
      </c>
      <c r="AU1296" s="2">
        <v>1</v>
      </c>
      <c r="AV1296" s="2" t="s">
        <v>7968</v>
      </c>
      <c r="AW1296" s="2">
        <f t="shared" si="248"/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f t="shared" si="249"/>
        <v>0</v>
      </c>
      <c r="BF1296" s="2">
        <v>0</v>
      </c>
      <c r="BG1296" s="2">
        <v>1</v>
      </c>
      <c r="BH1296" s="2" t="s">
        <v>7968</v>
      </c>
      <c r="BI1296" s="2">
        <v>0</v>
      </c>
      <c r="BJ1296" s="2">
        <v>0</v>
      </c>
      <c r="BK1296" s="2">
        <v>0</v>
      </c>
      <c r="BL1296" s="2">
        <f t="shared" si="250"/>
        <v>0</v>
      </c>
      <c r="BM1296" s="2">
        <v>0</v>
      </c>
      <c r="BN1296" s="2">
        <v>1</v>
      </c>
      <c r="BO1296" s="2" t="s">
        <v>7968</v>
      </c>
      <c r="BP1296" s="2">
        <f t="shared" si="251"/>
        <v>0</v>
      </c>
    </row>
    <row r="1297" spans="1:68" x14ac:dyDescent="0.2">
      <c r="A1297">
        <v>1291</v>
      </c>
      <c r="B1297">
        <f t="shared" si="242"/>
        <v>0</v>
      </c>
      <c r="D1297">
        <f t="shared" si="243"/>
        <v>0</v>
      </c>
      <c r="E1297">
        <f t="shared" si="244"/>
        <v>0</v>
      </c>
      <c r="F1297" s="18" t="s">
        <v>6456</v>
      </c>
      <c r="G1297" s="16" t="s">
        <v>4686</v>
      </c>
      <c r="H1297" s="18" t="s">
        <v>6454</v>
      </c>
      <c r="I1297" s="16" t="s">
        <v>5874</v>
      </c>
      <c r="J1297" t="s">
        <v>1290</v>
      </c>
      <c r="K1297" s="8" t="s">
        <v>3554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f t="shared" si="252"/>
        <v>0</v>
      </c>
      <c r="T1297" s="2">
        <v>0</v>
      </c>
      <c r="U1297" s="2">
        <v>1</v>
      </c>
      <c r="V1297" s="2" t="s">
        <v>7968</v>
      </c>
      <c r="W1297" s="2">
        <v>0</v>
      </c>
      <c r="X1297" s="2">
        <v>0</v>
      </c>
      <c r="Y1297" s="2">
        <v>0</v>
      </c>
      <c r="Z1297" s="2">
        <f t="shared" si="245"/>
        <v>0</v>
      </c>
      <c r="AA1297" s="2">
        <v>0</v>
      </c>
      <c r="AB1297" s="2">
        <v>1</v>
      </c>
      <c r="AC1297" s="2" t="s">
        <v>7968</v>
      </c>
      <c r="AD1297" s="2">
        <f t="shared" si="246"/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f t="shared" si="241"/>
        <v>0</v>
      </c>
      <c r="AM1297" s="2">
        <v>0</v>
      </c>
      <c r="AN1297" s="2">
        <v>1</v>
      </c>
      <c r="AO1297" s="2" t="s">
        <v>7968</v>
      </c>
      <c r="AP1297" s="2">
        <v>0</v>
      </c>
      <c r="AQ1297" s="2">
        <v>0</v>
      </c>
      <c r="AR1297" s="2">
        <v>0</v>
      </c>
      <c r="AS1297" s="2">
        <f t="shared" si="247"/>
        <v>0</v>
      </c>
      <c r="AT1297" s="2">
        <v>0</v>
      </c>
      <c r="AU1297" s="2">
        <v>1</v>
      </c>
      <c r="AV1297" s="2" t="s">
        <v>7968</v>
      </c>
      <c r="AW1297" s="2">
        <f t="shared" si="248"/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f t="shared" si="249"/>
        <v>0</v>
      </c>
      <c r="BF1297" s="2">
        <v>0</v>
      </c>
      <c r="BG1297" s="2">
        <v>1</v>
      </c>
      <c r="BH1297" s="2" t="s">
        <v>7968</v>
      </c>
      <c r="BI1297" s="2">
        <v>0</v>
      </c>
      <c r="BJ1297" s="2">
        <v>0</v>
      </c>
      <c r="BK1297" s="2">
        <v>0</v>
      </c>
      <c r="BL1297" s="2">
        <f t="shared" si="250"/>
        <v>0</v>
      </c>
      <c r="BM1297" s="2">
        <v>0</v>
      </c>
      <c r="BN1297" s="2">
        <v>1</v>
      </c>
      <c r="BO1297" s="2" t="s">
        <v>7968</v>
      </c>
      <c r="BP1297" s="2">
        <f t="shared" si="251"/>
        <v>0</v>
      </c>
    </row>
    <row r="1298" spans="1:68" x14ac:dyDescent="0.2">
      <c r="A1298">
        <v>1292</v>
      </c>
      <c r="B1298">
        <f t="shared" si="242"/>
        <v>0</v>
      </c>
      <c r="D1298">
        <f t="shared" si="243"/>
        <v>0</v>
      </c>
      <c r="E1298">
        <f t="shared" si="244"/>
        <v>0</v>
      </c>
      <c r="F1298" s="18" t="s">
        <v>6457</v>
      </c>
      <c r="G1298" s="16" t="s">
        <v>4686</v>
      </c>
      <c r="H1298" s="18" t="s">
        <v>6454</v>
      </c>
      <c r="I1298" s="16" t="s">
        <v>5874</v>
      </c>
      <c r="J1298" t="s">
        <v>1291</v>
      </c>
      <c r="K1298" s="8" t="s">
        <v>3555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f t="shared" si="252"/>
        <v>0</v>
      </c>
      <c r="T1298" s="2">
        <v>0</v>
      </c>
      <c r="U1298" s="2">
        <v>1</v>
      </c>
      <c r="V1298" s="2" t="s">
        <v>7968</v>
      </c>
      <c r="W1298" s="2">
        <v>0</v>
      </c>
      <c r="X1298" s="2">
        <v>0</v>
      </c>
      <c r="Y1298" s="2">
        <v>0</v>
      </c>
      <c r="Z1298" s="2">
        <f t="shared" si="245"/>
        <v>0</v>
      </c>
      <c r="AA1298" s="2">
        <v>0</v>
      </c>
      <c r="AB1298" s="2">
        <v>1</v>
      </c>
      <c r="AC1298" s="2" t="s">
        <v>7968</v>
      </c>
      <c r="AD1298" s="2">
        <f t="shared" si="246"/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f t="shared" si="241"/>
        <v>0</v>
      </c>
      <c r="AM1298" s="2">
        <v>0</v>
      </c>
      <c r="AN1298" s="2">
        <v>1</v>
      </c>
      <c r="AO1298" s="2" t="s">
        <v>7968</v>
      </c>
      <c r="AP1298" s="2">
        <v>0</v>
      </c>
      <c r="AQ1298" s="2">
        <v>0</v>
      </c>
      <c r="AR1298" s="2">
        <v>0</v>
      </c>
      <c r="AS1298" s="2">
        <f t="shared" si="247"/>
        <v>0</v>
      </c>
      <c r="AT1298" s="2">
        <v>0</v>
      </c>
      <c r="AU1298" s="2">
        <v>1</v>
      </c>
      <c r="AV1298" s="2" t="s">
        <v>7968</v>
      </c>
      <c r="AW1298" s="2">
        <f t="shared" si="248"/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f t="shared" si="249"/>
        <v>0</v>
      </c>
      <c r="BF1298" s="2">
        <v>0</v>
      </c>
      <c r="BG1298" s="2">
        <v>1</v>
      </c>
      <c r="BH1298" s="2" t="s">
        <v>7968</v>
      </c>
      <c r="BI1298" s="2">
        <v>0</v>
      </c>
      <c r="BJ1298" s="2">
        <v>0</v>
      </c>
      <c r="BK1298" s="2">
        <v>0</v>
      </c>
      <c r="BL1298" s="2">
        <f t="shared" si="250"/>
        <v>0</v>
      </c>
      <c r="BM1298" s="2">
        <v>0</v>
      </c>
      <c r="BN1298" s="2">
        <v>1</v>
      </c>
      <c r="BO1298" s="2" t="s">
        <v>7968</v>
      </c>
      <c r="BP1298" s="2">
        <f t="shared" si="251"/>
        <v>0</v>
      </c>
    </row>
    <row r="1299" spans="1:68" x14ac:dyDescent="0.2">
      <c r="A1299">
        <v>1293</v>
      </c>
      <c r="B1299">
        <f t="shared" si="242"/>
        <v>0</v>
      </c>
      <c r="D1299">
        <f t="shared" si="243"/>
        <v>0</v>
      </c>
      <c r="E1299">
        <f t="shared" si="244"/>
        <v>0</v>
      </c>
      <c r="F1299" s="18" t="s">
        <v>6458</v>
      </c>
      <c r="G1299" s="16" t="s">
        <v>4686</v>
      </c>
      <c r="H1299" s="18" t="s">
        <v>6454</v>
      </c>
      <c r="I1299" s="16" t="s">
        <v>5874</v>
      </c>
      <c r="J1299" t="s">
        <v>1292</v>
      </c>
      <c r="K1299" s="8" t="s">
        <v>3556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f t="shared" si="252"/>
        <v>0</v>
      </c>
      <c r="T1299" s="2">
        <v>0</v>
      </c>
      <c r="U1299" s="2">
        <v>1</v>
      </c>
      <c r="V1299" s="2" t="s">
        <v>7968</v>
      </c>
      <c r="W1299" s="2">
        <v>0</v>
      </c>
      <c r="X1299" s="2">
        <v>0</v>
      </c>
      <c r="Y1299" s="2">
        <v>0</v>
      </c>
      <c r="Z1299" s="2">
        <f t="shared" si="245"/>
        <v>0</v>
      </c>
      <c r="AA1299" s="2">
        <v>0</v>
      </c>
      <c r="AB1299" s="2">
        <v>1</v>
      </c>
      <c r="AC1299" s="2" t="s">
        <v>7968</v>
      </c>
      <c r="AD1299" s="2">
        <f t="shared" si="246"/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f t="shared" si="241"/>
        <v>0</v>
      </c>
      <c r="AM1299" s="2">
        <v>0</v>
      </c>
      <c r="AN1299" s="2">
        <v>1</v>
      </c>
      <c r="AO1299" s="2" t="s">
        <v>7968</v>
      </c>
      <c r="AP1299" s="2">
        <v>0</v>
      </c>
      <c r="AQ1299" s="2">
        <v>0</v>
      </c>
      <c r="AR1299" s="2">
        <v>0</v>
      </c>
      <c r="AS1299" s="2">
        <f t="shared" si="247"/>
        <v>0</v>
      </c>
      <c r="AT1299" s="2">
        <v>0</v>
      </c>
      <c r="AU1299" s="2">
        <v>1</v>
      </c>
      <c r="AV1299" s="2" t="s">
        <v>7968</v>
      </c>
      <c r="AW1299" s="2">
        <f t="shared" si="248"/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f t="shared" si="249"/>
        <v>0</v>
      </c>
      <c r="BF1299" s="2">
        <v>0</v>
      </c>
      <c r="BG1299" s="2">
        <v>1</v>
      </c>
      <c r="BH1299" s="2" t="s">
        <v>7968</v>
      </c>
      <c r="BI1299" s="2">
        <v>0</v>
      </c>
      <c r="BJ1299" s="2">
        <v>0</v>
      </c>
      <c r="BK1299" s="2">
        <v>0</v>
      </c>
      <c r="BL1299" s="2">
        <f t="shared" si="250"/>
        <v>0</v>
      </c>
      <c r="BM1299" s="2">
        <v>0</v>
      </c>
      <c r="BN1299" s="2">
        <v>1</v>
      </c>
      <c r="BO1299" s="2" t="s">
        <v>7968</v>
      </c>
      <c r="BP1299" s="2">
        <f t="shared" si="251"/>
        <v>0</v>
      </c>
    </row>
    <row r="1300" spans="1:68" x14ac:dyDescent="0.2">
      <c r="A1300">
        <v>1294</v>
      </c>
      <c r="B1300">
        <f t="shared" si="242"/>
        <v>0</v>
      </c>
      <c r="D1300">
        <f t="shared" si="243"/>
        <v>0</v>
      </c>
      <c r="E1300">
        <f t="shared" si="244"/>
        <v>0</v>
      </c>
      <c r="F1300" s="18" t="s">
        <v>6459</v>
      </c>
      <c r="G1300" s="16" t="s">
        <v>4686</v>
      </c>
      <c r="H1300" s="18" t="s">
        <v>6454</v>
      </c>
      <c r="I1300" s="16" t="s">
        <v>5874</v>
      </c>
      <c r="J1300" t="s">
        <v>1293</v>
      </c>
      <c r="K1300" s="8" t="s">
        <v>3557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f t="shared" si="252"/>
        <v>0</v>
      </c>
      <c r="T1300" s="2">
        <v>0</v>
      </c>
      <c r="U1300" s="2">
        <v>1</v>
      </c>
      <c r="V1300" s="2" t="s">
        <v>7968</v>
      </c>
      <c r="W1300" s="2">
        <v>0</v>
      </c>
      <c r="X1300" s="2">
        <v>0</v>
      </c>
      <c r="Y1300" s="2">
        <v>0</v>
      </c>
      <c r="Z1300" s="2">
        <f t="shared" si="245"/>
        <v>0</v>
      </c>
      <c r="AA1300" s="2">
        <v>0</v>
      </c>
      <c r="AB1300" s="2">
        <v>1</v>
      </c>
      <c r="AC1300" s="2" t="s">
        <v>7968</v>
      </c>
      <c r="AD1300" s="2">
        <f t="shared" si="246"/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f t="shared" si="241"/>
        <v>0</v>
      </c>
      <c r="AM1300" s="2">
        <v>0</v>
      </c>
      <c r="AN1300" s="2">
        <v>1</v>
      </c>
      <c r="AO1300" s="2" t="s">
        <v>7968</v>
      </c>
      <c r="AP1300" s="2">
        <v>0</v>
      </c>
      <c r="AQ1300" s="2">
        <v>0</v>
      </c>
      <c r="AR1300" s="2">
        <v>0</v>
      </c>
      <c r="AS1300" s="2">
        <f t="shared" si="247"/>
        <v>0</v>
      </c>
      <c r="AT1300" s="2">
        <v>0</v>
      </c>
      <c r="AU1300" s="2">
        <v>1</v>
      </c>
      <c r="AV1300" s="2" t="s">
        <v>7968</v>
      </c>
      <c r="AW1300" s="2">
        <f t="shared" si="248"/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f t="shared" si="249"/>
        <v>0</v>
      </c>
      <c r="BF1300" s="2">
        <v>0</v>
      </c>
      <c r="BG1300" s="2">
        <v>1</v>
      </c>
      <c r="BH1300" s="2" t="s">
        <v>7968</v>
      </c>
      <c r="BI1300" s="2">
        <v>0</v>
      </c>
      <c r="BJ1300" s="2">
        <v>0</v>
      </c>
      <c r="BK1300" s="2">
        <v>0</v>
      </c>
      <c r="BL1300" s="2">
        <f t="shared" si="250"/>
        <v>0</v>
      </c>
      <c r="BM1300" s="2">
        <v>0</v>
      </c>
      <c r="BN1300" s="2">
        <v>1</v>
      </c>
      <c r="BO1300" s="2" t="s">
        <v>7968</v>
      </c>
      <c r="BP1300" s="2">
        <f t="shared" si="251"/>
        <v>0</v>
      </c>
    </row>
    <row r="1301" spans="1:68" x14ac:dyDescent="0.2">
      <c r="A1301">
        <v>1295</v>
      </c>
      <c r="B1301">
        <f t="shared" si="242"/>
        <v>0</v>
      </c>
      <c r="D1301">
        <f t="shared" si="243"/>
        <v>0</v>
      </c>
      <c r="E1301">
        <f t="shared" si="244"/>
        <v>0</v>
      </c>
      <c r="F1301" s="18" t="s">
        <v>6460</v>
      </c>
      <c r="G1301" s="16" t="s">
        <v>4686</v>
      </c>
      <c r="H1301" s="18" t="s">
        <v>6454</v>
      </c>
      <c r="I1301" s="16" t="s">
        <v>5874</v>
      </c>
      <c r="J1301" t="s">
        <v>1294</v>
      </c>
      <c r="K1301" s="8" t="s">
        <v>3558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f t="shared" si="252"/>
        <v>0</v>
      </c>
      <c r="T1301" s="2">
        <v>0</v>
      </c>
      <c r="U1301" s="2">
        <v>1</v>
      </c>
      <c r="V1301" s="2" t="s">
        <v>7968</v>
      </c>
      <c r="W1301" s="2">
        <v>0</v>
      </c>
      <c r="X1301" s="2">
        <v>0</v>
      </c>
      <c r="Y1301" s="2">
        <v>0</v>
      </c>
      <c r="Z1301" s="2">
        <f t="shared" si="245"/>
        <v>0</v>
      </c>
      <c r="AA1301" s="2">
        <v>0</v>
      </c>
      <c r="AB1301" s="2">
        <v>1</v>
      </c>
      <c r="AC1301" s="2" t="s">
        <v>7968</v>
      </c>
      <c r="AD1301" s="2">
        <f t="shared" si="246"/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f t="shared" si="241"/>
        <v>0</v>
      </c>
      <c r="AM1301" s="2">
        <v>0</v>
      </c>
      <c r="AN1301" s="2">
        <v>1</v>
      </c>
      <c r="AO1301" s="2" t="s">
        <v>7968</v>
      </c>
      <c r="AP1301" s="2">
        <v>0</v>
      </c>
      <c r="AQ1301" s="2">
        <v>0</v>
      </c>
      <c r="AR1301" s="2">
        <v>0</v>
      </c>
      <c r="AS1301" s="2">
        <f t="shared" si="247"/>
        <v>0</v>
      </c>
      <c r="AT1301" s="2">
        <v>0</v>
      </c>
      <c r="AU1301" s="2">
        <v>1</v>
      </c>
      <c r="AV1301" s="2" t="s">
        <v>7968</v>
      </c>
      <c r="AW1301" s="2">
        <f t="shared" si="248"/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f t="shared" si="249"/>
        <v>0</v>
      </c>
      <c r="BF1301" s="2">
        <v>0</v>
      </c>
      <c r="BG1301" s="2">
        <v>1</v>
      </c>
      <c r="BH1301" s="2" t="s">
        <v>7968</v>
      </c>
      <c r="BI1301" s="2">
        <v>0</v>
      </c>
      <c r="BJ1301" s="2">
        <v>0</v>
      </c>
      <c r="BK1301" s="2">
        <v>0</v>
      </c>
      <c r="BL1301" s="2">
        <f t="shared" si="250"/>
        <v>0</v>
      </c>
      <c r="BM1301" s="2">
        <v>0</v>
      </c>
      <c r="BN1301" s="2">
        <v>1</v>
      </c>
      <c r="BO1301" s="2" t="s">
        <v>7968</v>
      </c>
      <c r="BP1301" s="2">
        <f t="shared" si="251"/>
        <v>0</v>
      </c>
    </row>
    <row r="1302" spans="1:68" x14ac:dyDescent="0.2">
      <c r="A1302">
        <v>1296</v>
      </c>
      <c r="B1302">
        <f t="shared" si="242"/>
        <v>0</v>
      </c>
      <c r="D1302">
        <f t="shared" si="243"/>
        <v>0</v>
      </c>
      <c r="E1302">
        <f t="shared" si="244"/>
        <v>0</v>
      </c>
      <c r="F1302" s="18" t="s">
        <v>6461</v>
      </c>
      <c r="G1302" s="16" t="s">
        <v>4686</v>
      </c>
      <c r="H1302" s="18" t="s">
        <v>6454</v>
      </c>
      <c r="I1302" s="16" t="s">
        <v>5874</v>
      </c>
      <c r="J1302" t="s">
        <v>1295</v>
      </c>
      <c r="K1302" s="8" t="s">
        <v>3559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f t="shared" si="252"/>
        <v>0</v>
      </c>
      <c r="T1302" s="2">
        <v>0</v>
      </c>
      <c r="U1302" s="2">
        <v>1</v>
      </c>
      <c r="V1302" s="2" t="s">
        <v>7968</v>
      </c>
      <c r="W1302" s="2">
        <v>0</v>
      </c>
      <c r="X1302" s="2">
        <v>0</v>
      </c>
      <c r="Y1302" s="2">
        <v>0</v>
      </c>
      <c r="Z1302" s="2">
        <f t="shared" si="245"/>
        <v>0</v>
      </c>
      <c r="AA1302" s="2">
        <v>0</v>
      </c>
      <c r="AB1302" s="2">
        <v>1</v>
      </c>
      <c r="AC1302" s="2" t="s">
        <v>7968</v>
      </c>
      <c r="AD1302" s="2">
        <f t="shared" si="246"/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f t="shared" si="241"/>
        <v>0</v>
      </c>
      <c r="AM1302" s="2">
        <v>0</v>
      </c>
      <c r="AN1302" s="2">
        <v>1</v>
      </c>
      <c r="AO1302" s="2" t="s">
        <v>7968</v>
      </c>
      <c r="AP1302" s="2">
        <v>0</v>
      </c>
      <c r="AQ1302" s="2">
        <v>0</v>
      </c>
      <c r="AR1302" s="2">
        <v>0</v>
      </c>
      <c r="AS1302" s="2">
        <f t="shared" si="247"/>
        <v>0</v>
      </c>
      <c r="AT1302" s="2">
        <v>0</v>
      </c>
      <c r="AU1302" s="2">
        <v>1</v>
      </c>
      <c r="AV1302" s="2" t="s">
        <v>7968</v>
      </c>
      <c r="AW1302" s="2">
        <f t="shared" si="248"/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f t="shared" si="249"/>
        <v>0</v>
      </c>
      <c r="BF1302" s="2">
        <v>0</v>
      </c>
      <c r="BG1302" s="2">
        <v>1</v>
      </c>
      <c r="BH1302" s="2" t="s">
        <v>7968</v>
      </c>
      <c r="BI1302" s="2">
        <v>0</v>
      </c>
      <c r="BJ1302" s="2">
        <v>0</v>
      </c>
      <c r="BK1302" s="2">
        <v>0</v>
      </c>
      <c r="BL1302" s="2">
        <f t="shared" si="250"/>
        <v>0</v>
      </c>
      <c r="BM1302" s="2">
        <v>0</v>
      </c>
      <c r="BN1302" s="2">
        <v>1</v>
      </c>
      <c r="BO1302" s="2" t="s">
        <v>7968</v>
      </c>
      <c r="BP1302" s="2">
        <f t="shared" si="251"/>
        <v>0</v>
      </c>
    </row>
    <row r="1303" spans="1:68" x14ac:dyDescent="0.2">
      <c r="A1303">
        <v>1297</v>
      </c>
      <c r="B1303">
        <f t="shared" si="242"/>
        <v>0</v>
      </c>
      <c r="D1303">
        <f t="shared" si="243"/>
        <v>0</v>
      </c>
      <c r="E1303">
        <f t="shared" si="244"/>
        <v>0</v>
      </c>
      <c r="F1303" s="18" t="s">
        <v>6462</v>
      </c>
      <c r="G1303" s="16" t="s">
        <v>4686</v>
      </c>
      <c r="H1303" s="18" t="s">
        <v>6454</v>
      </c>
      <c r="I1303" s="16" t="s">
        <v>5874</v>
      </c>
      <c r="J1303" t="s">
        <v>1296</v>
      </c>
      <c r="K1303" s="8" t="s">
        <v>3560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f t="shared" si="252"/>
        <v>0</v>
      </c>
      <c r="T1303" s="2">
        <v>0</v>
      </c>
      <c r="U1303" s="2">
        <v>1</v>
      </c>
      <c r="V1303" s="2" t="s">
        <v>7968</v>
      </c>
      <c r="W1303" s="2">
        <v>0</v>
      </c>
      <c r="X1303" s="2">
        <v>0</v>
      </c>
      <c r="Y1303" s="2">
        <v>0</v>
      </c>
      <c r="Z1303" s="2">
        <f t="shared" si="245"/>
        <v>0</v>
      </c>
      <c r="AA1303" s="2">
        <v>0</v>
      </c>
      <c r="AB1303" s="2">
        <v>1</v>
      </c>
      <c r="AC1303" s="2" t="s">
        <v>7968</v>
      </c>
      <c r="AD1303" s="2">
        <f t="shared" si="246"/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f t="shared" si="241"/>
        <v>0</v>
      </c>
      <c r="AM1303" s="2">
        <v>0</v>
      </c>
      <c r="AN1303" s="2">
        <v>1</v>
      </c>
      <c r="AO1303" s="2" t="s">
        <v>7968</v>
      </c>
      <c r="AP1303" s="2">
        <v>0</v>
      </c>
      <c r="AQ1303" s="2">
        <v>0</v>
      </c>
      <c r="AR1303" s="2">
        <v>0</v>
      </c>
      <c r="AS1303" s="2">
        <f t="shared" si="247"/>
        <v>0</v>
      </c>
      <c r="AT1303" s="2">
        <v>0</v>
      </c>
      <c r="AU1303" s="2">
        <v>1</v>
      </c>
      <c r="AV1303" s="2" t="s">
        <v>7968</v>
      </c>
      <c r="AW1303" s="2">
        <f t="shared" si="248"/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f t="shared" si="249"/>
        <v>0</v>
      </c>
      <c r="BF1303" s="2">
        <v>0</v>
      </c>
      <c r="BG1303" s="2">
        <v>1</v>
      </c>
      <c r="BH1303" s="2" t="s">
        <v>7968</v>
      </c>
      <c r="BI1303" s="2">
        <v>0</v>
      </c>
      <c r="BJ1303" s="2">
        <v>0</v>
      </c>
      <c r="BK1303" s="2">
        <v>0</v>
      </c>
      <c r="BL1303" s="2">
        <f t="shared" si="250"/>
        <v>0</v>
      </c>
      <c r="BM1303" s="2">
        <v>0</v>
      </c>
      <c r="BN1303" s="2">
        <v>1</v>
      </c>
      <c r="BO1303" s="2" t="s">
        <v>7968</v>
      </c>
      <c r="BP1303" s="2">
        <f t="shared" si="251"/>
        <v>0</v>
      </c>
    </row>
    <row r="1304" spans="1:68" x14ac:dyDescent="0.2">
      <c r="A1304">
        <v>1298</v>
      </c>
      <c r="B1304">
        <f t="shared" si="242"/>
        <v>0</v>
      </c>
      <c r="D1304">
        <f t="shared" si="243"/>
        <v>0</v>
      </c>
      <c r="E1304">
        <f t="shared" si="244"/>
        <v>0</v>
      </c>
      <c r="F1304" s="18" t="s">
        <v>6463</v>
      </c>
      <c r="G1304" s="16" t="s">
        <v>4686</v>
      </c>
      <c r="H1304" s="18" t="s">
        <v>6454</v>
      </c>
      <c r="I1304" s="16" t="s">
        <v>5874</v>
      </c>
      <c r="J1304" t="s">
        <v>1297</v>
      </c>
      <c r="K1304" s="8" t="s">
        <v>3561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f t="shared" si="252"/>
        <v>0</v>
      </c>
      <c r="T1304" s="2">
        <v>0</v>
      </c>
      <c r="U1304" s="2">
        <v>1</v>
      </c>
      <c r="V1304" s="2" t="s">
        <v>7968</v>
      </c>
      <c r="W1304" s="2">
        <v>0</v>
      </c>
      <c r="X1304" s="2">
        <v>0</v>
      </c>
      <c r="Y1304" s="2">
        <v>0</v>
      </c>
      <c r="Z1304" s="2">
        <f t="shared" si="245"/>
        <v>0</v>
      </c>
      <c r="AA1304" s="2">
        <v>0</v>
      </c>
      <c r="AB1304" s="2">
        <v>1</v>
      </c>
      <c r="AC1304" s="2" t="s">
        <v>7968</v>
      </c>
      <c r="AD1304" s="2">
        <f t="shared" si="246"/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f t="shared" si="241"/>
        <v>0</v>
      </c>
      <c r="AM1304" s="2">
        <v>0</v>
      </c>
      <c r="AN1304" s="2">
        <v>1</v>
      </c>
      <c r="AO1304" s="2" t="s">
        <v>7968</v>
      </c>
      <c r="AP1304" s="2">
        <v>0</v>
      </c>
      <c r="AQ1304" s="2">
        <v>0</v>
      </c>
      <c r="AR1304" s="2">
        <v>0</v>
      </c>
      <c r="AS1304" s="2">
        <f t="shared" si="247"/>
        <v>0</v>
      </c>
      <c r="AT1304" s="2">
        <v>0</v>
      </c>
      <c r="AU1304" s="2">
        <v>1</v>
      </c>
      <c r="AV1304" s="2" t="s">
        <v>7968</v>
      </c>
      <c r="AW1304" s="2">
        <f t="shared" si="248"/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f t="shared" si="249"/>
        <v>0</v>
      </c>
      <c r="BF1304" s="2">
        <v>0</v>
      </c>
      <c r="BG1304" s="2">
        <v>1</v>
      </c>
      <c r="BH1304" s="2" t="s">
        <v>7968</v>
      </c>
      <c r="BI1304" s="2">
        <v>0</v>
      </c>
      <c r="BJ1304" s="2">
        <v>0</v>
      </c>
      <c r="BK1304" s="2">
        <v>0</v>
      </c>
      <c r="BL1304" s="2">
        <f t="shared" si="250"/>
        <v>0</v>
      </c>
      <c r="BM1304" s="2">
        <v>0</v>
      </c>
      <c r="BN1304" s="2">
        <v>1</v>
      </c>
      <c r="BO1304" s="2" t="s">
        <v>7968</v>
      </c>
      <c r="BP1304" s="2">
        <f t="shared" si="251"/>
        <v>0</v>
      </c>
    </row>
    <row r="1305" spans="1:68" x14ac:dyDescent="0.2">
      <c r="A1305">
        <v>1299</v>
      </c>
      <c r="B1305">
        <f t="shared" si="242"/>
        <v>0</v>
      </c>
      <c r="D1305">
        <f t="shared" si="243"/>
        <v>0</v>
      </c>
      <c r="E1305">
        <f t="shared" si="244"/>
        <v>0</v>
      </c>
      <c r="F1305" s="18" t="s">
        <v>6464</v>
      </c>
      <c r="G1305" s="16" t="s">
        <v>4686</v>
      </c>
      <c r="H1305" s="18" t="s">
        <v>6454</v>
      </c>
      <c r="I1305" s="16" t="s">
        <v>5874</v>
      </c>
      <c r="J1305" t="s">
        <v>1298</v>
      </c>
      <c r="K1305" s="8" t="s">
        <v>3562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f t="shared" si="252"/>
        <v>0</v>
      </c>
      <c r="T1305" s="2">
        <v>0</v>
      </c>
      <c r="U1305" s="2">
        <v>1</v>
      </c>
      <c r="V1305" s="2" t="s">
        <v>7968</v>
      </c>
      <c r="W1305" s="2">
        <v>0</v>
      </c>
      <c r="X1305" s="2">
        <v>0</v>
      </c>
      <c r="Y1305" s="2">
        <v>0</v>
      </c>
      <c r="Z1305" s="2">
        <f t="shared" si="245"/>
        <v>0</v>
      </c>
      <c r="AA1305" s="2">
        <v>0</v>
      </c>
      <c r="AB1305" s="2">
        <v>1</v>
      </c>
      <c r="AC1305" s="2" t="s">
        <v>7968</v>
      </c>
      <c r="AD1305" s="2">
        <f t="shared" si="246"/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f t="shared" si="241"/>
        <v>0</v>
      </c>
      <c r="AM1305" s="2">
        <v>0</v>
      </c>
      <c r="AN1305" s="2">
        <v>1</v>
      </c>
      <c r="AO1305" s="2" t="s">
        <v>7968</v>
      </c>
      <c r="AP1305" s="2">
        <v>0</v>
      </c>
      <c r="AQ1305" s="2">
        <v>0</v>
      </c>
      <c r="AR1305" s="2">
        <v>0</v>
      </c>
      <c r="AS1305" s="2">
        <f t="shared" si="247"/>
        <v>0</v>
      </c>
      <c r="AT1305" s="2">
        <v>0</v>
      </c>
      <c r="AU1305" s="2">
        <v>1</v>
      </c>
      <c r="AV1305" s="2" t="s">
        <v>7968</v>
      </c>
      <c r="AW1305" s="2">
        <f t="shared" si="248"/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f t="shared" si="249"/>
        <v>0</v>
      </c>
      <c r="BF1305" s="2">
        <v>0</v>
      </c>
      <c r="BG1305" s="2">
        <v>1</v>
      </c>
      <c r="BH1305" s="2" t="s">
        <v>7968</v>
      </c>
      <c r="BI1305" s="2">
        <v>0</v>
      </c>
      <c r="BJ1305" s="2">
        <v>0</v>
      </c>
      <c r="BK1305" s="2">
        <v>0</v>
      </c>
      <c r="BL1305" s="2">
        <f t="shared" si="250"/>
        <v>0</v>
      </c>
      <c r="BM1305" s="2">
        <v>0</v>
      </c>
      <c r="BN1305" s="2">
        <v>1</v>
      </c>
      <c r="BO1305" s="2" t="s">
        <v>7968</v>
      </c>
      <c r="BP1305" s="2">
        <f t="shared" si="251"/>
        <v>0</v>
      </c>
    </row>
    <row r="1306" spans="1:68" x14ac:dyDescent="0.2">
      <c r="A1306">
        <v>1300</v>
      </c>
      <c r="B1306">
        <f t="shared" si="242"/>
        <v>0</v>
      </c>
      <c r="D1306">
        <f t="shared" si="243"/>
        <v>0</v>
      </c>
      <c r="E1306">
        <f t="shared" si="244"/>
        <v>0</v>
      </c>
      <c r="F1306" s="18" t="s">
        <v>6465</v>
      </c>
      <c r="G1306" s="16" t="s">
        <v>4686</v>
      </c>
      <c r="H1306" s="18" t="s">
        <v>6454</v>
      </c>
      <c r="I1306" s="16" t="s">
        <v>4741</v>
      </c>
      <c r="J1306" t="s">
        <v>1299</v>
      </c>
      <c r="K1306" s="8" t="s">
        <v>3563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f t="shared" si="252"/>
        <v>0</v>
      </c>
      <c r="T1306" s="2">
        <v>0</v>
      </c>
      <c r="U1306" s="2">
        <v>1</v>
      </c>
      <c r="V1306" s="2" t="s">
        <v>7968</v>
      </c>
      <c r="W1306" s="2">
        <v>0</v>
      </c>
      <c r="X1306" s="2">
        <v>0</v>
      </c>
      <c r="Y1306" s="2">
        <v>0</v>
      </c>
      <c r="Z1306" s="2">
        <f t="shared" si="245"/>
        <v>0</v>
      </c>
      <c r="AA1306" s="2">
        <v>0</v>
      </c>
      <c r="AB1306" s="2">
        <v>1</v>
      </c>
      <c r="AC1306" s="2" t="s">
        <v>7968</v>
      </c>
      <c r="AD1306" s="2">
        <f t="shared" si="246"/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f t="shared" si="241"/>
        <v>0</v>
      </c>
      <c r="AM1306" s="2">
        <v>0</v>
      </c>
      <c r="AN1306" s="2">
        <v>1</v>
      </c>
      <c r="AO1306" s="2" t="s">
        <v>7968</v>
      </c>
      <c r="AP1306" s="2">
        <v>0</v>
      </c>
      <c r="AQ1306" s="2">
        <v>0</v>
      </c>
      <c r="AR1306" s="2">
        <v>0</v>
      </c>
      <c r="AS1306" s="2">
        <f t="shared" si="247"/>
        <v>0</v>
      </c>
      <c r="AT1306" s="2">
        <v>0</v>
      </c>
      <c r="AU1306" s="2">
        <v>1</v>
      </c>
      <c r="AV1306" s="2" t="s">
        <v>7968</v>
      </c>
      <c r="AW1306" s="2">
        <f t="shared" si="248"/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f t="shared" si="249"/>
        <v>0</v>
      </c>
      <c r="BF1306" s="2">
        <v>0</v>
      </c>
      <c r="BG1306" s="2">
        <v>1</v>
      </c>
      <c r="BH1306" s="2" t="s">
        <v>7968</v>
      </c>
      <c r="BI1306" s="2">
        <v>0</v>
      </c>
      <c r="BJ1306" s="2">
        <v>0</v>
      </c>
      <c r="BK1306" s="2">
        <v>0</v>
      </c>
      <c r="BL1306" s="2">
        <f t="shared" si="250"/>
        <v>0</v>
      </c>
      <c r="BM1306" s="2">
        <v>0</v>
      </c>
      <c r="BN1306" s="2">
        <v>1</v>
      </c>
      <c r="BO1306" s="2" t="s">
        <v>7968</v>
      </c>
      <c r="BP1306" s="2">
        <f t="shared" si="251"/>
        <v>0</v>
      </c>
    </row>
    <row r="1307" spans="1:68" x14ac:dyDescent="0.2">
      <c r="A1307">
        <v>1301</v>
      </c>
      <c r="B1307">
        <f t="shared" si="242"/>
        <v>0</v>
      </c>
      <c r="D1307">
        <f t="shared" si="243"/>
        <v>0</v>
      </c>
      <c r="E1307">
        <f t="shared" si="244"/>
        <v>0</v>
      </c>
      <c r="F1307" s="18" t="s">
        <v>6466</v>
      </c>
      <c r="G1307" s="16" t="s">
        <v>4686</v>
      </c>
      <c r="H1307" s="18" t="s">
        <v>6454</v>
      </c>
      <c r="I1307" s="16" t="s">
        <v>5874</v>
      </c>
      <c r="J1307" t="s">
        <v>1300</v>
      </c>
      <c r="K1307" s="8" t="s">
        <v>3564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f t="shared" si="252"/>
        <v>0</v>
      </c>
      <c r="T1307" s="2">
        <v>0</v>
      </c>
      <c r="U1307" s="2">
        <v>1</v>
      </c>
      <c r="V1307" s="2" t="s">
        <v>7968</v>
      </c>
      <c r="W1307" s="2">
        <v>0</v>
      </c>
      <c r="X1307" s="2">
        <v>0</v>
      </c>
      <c r="Y1307" s="2">
        <v>0</v>
      </c>
      <c r="Z1307" s="2">
        <f t="shared" si="245"/>
        <v>0</v>
      </c>
      <c r="AA1307" s="2">
        <v>0</v>
      </c>
      <c r="AB1307" s="2">
        <v>1</v>
      </c>
      <c r="AC1307" s="2" t="s">
        <v>7968</v>
      </c>
      <c r="AD1307" s="2">
        <f t="shared" si="246"/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f t="shared" si="241"/>
        <v>0</v>
      </c>
      <c r="AM1307" s="2">
        <v>0</v>
      </c>
      <c r="AN1307" s="2">
        <v>1</v>
      </c>
      <c r="AO1307" s="2" t="s">
        <v>7968</v>
      </c>
      <c r="AP1307" s="2">
        <v>0</v>
      </c>
      <c r="AQ1307" s="2">
        <v>0</v>
      </c>
      <c r="AR1307" s="2">
        <v>0</v>
      </c>
      <c r="AS1307" s="2">
        <f t="shared" si="247"/>
        <v>0</v>
      </c>
      <c r="AT1307" s="2">
        <v>0</v>
      </c>
      <c r="AU1307" s="2">
        <v>1</v>
      </c>
      <c r="AV1307" s="2" t="s">
        <v>7968</v>
      </c>
      <c r="AW1307" s="2">
        <f t="shared" si="248"/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f t="shared" si="249"/>
        <v>0</v>
      </c>
      <c r="BF1307" s="2">
        <v>0</v>
      </c>
      <c r="BG1307" s="2">
        <v>1</v>
      </c>
      <c r="BH1307" s="2" t="s">
        <v>7968</v>
      </c>
      <c r="BI1307" s="2">
        <v>0</v>
      </c>
      <c r="BJ1307" s="2">
        <v>0</v>
      </c>
      <c r="BK1307" s="2">
        <v>0</v>
      </c>
      <c r="BL1307" s="2">
        <f t="shared" si="250"/>
        <v>0</v>
      </c>
      <c r="BM1307" s="2">
        <v>0</v>
      </c>
      <c r="BN1307" s="2">
        <v>1</v>
      </c>
      <c r="BO1307" s="2" t="s">
        <v>7968</v>
      </c>
      <c r="BP1307" s="2">
        <f t="shared" si="251"/>
        <v>0</v>
      </c>
    </row>
    <row r="1308" spans="1:68" x14ac:dyDescent="0.2">
      <c r="A1308">
        <v>1302</v>
      </c>
      <c r="B1308">
        <f t="shared" si="242"/>
        <v>0</v>
      </c>
      <c r="D1308">
        <f t="shared" si="243"/>
        <v>0</v>
      </c>
      <c r="E1308">
        <f t="shared" si="244"/>
        <v>0</v>
      </c>
      <c r="F1308" s="16" t="s">
        <v>6467</v>
      </c>
      <c r="G1308" s="16" t="s">
        <v>4686</v>
      </c>
      <c r="H1308" s="18" t="s">
        <v>6454</v>
      </c>
      <c r="I1308" s="16" t="s">
        <v>6219</v>
      </c>
      <c r="J1308" t="s">
        <v>1301</v>
      </c>
      <c r="K1308" s="8" t="s">
        <v>3565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f t="shared" si="252"/>
        <v>0</v>
      </c>
      <c r="T1308" s="2">
        <v>0</v>
      </c>
      <c r="U1308" s="2">
        <v>1</v>
      </c>
      <c r="V1308" s="2" t="s">
        <v>7968</v>
      </c>
      <c r="W1308" s="2">
        <v>0</v>
      </c>
      <c r="X1308" s="2">
        <v>0</v>
      </c>
      <c r="Y1308" s="2">
        <v>0</v>
      </c>
      <c r="Z1308" s="2">
        <f t="shared" si="245"/>
        <v>0</v>
      </c>
      <c r="AA1308" s="2">
        <v>0</v>
      </c>
      <c r="AB1308" s="2">
        <v>1</v>
      </c>
      <c r="AC1308" s="2" t="s">
        <v>7968</v>
      </c>
      <c r="AD1308" s="2">
        <f t="shared" si="246"/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f t="shared" si="241"/>
        <v>0</v>
      </c>
      <c r="AM1308" s="2">
        <v>0</v>
      </c>
      <c r="AN1308" s="2">
        <v>1</v>
      </c>
      <c r="AO1308" s="2" t="s">
        <v>7968</v>
      </c>
      <c r="AP1308" s="2">
        <v>0</v>
      </c>
      <c r="AQ1308" s="2">
        <v>0</v>
      </c>
      <c r="AR1308" s="2">
        <v>0</v>
      </c>
      <c r="AS1308" s="2">
        <f t="shared" si="247"/>
        <v>0</v>
      </c>
      <c r="AT1308" s="2">
        <v>0</v>
      </c>
      <c r="AU1308" s="2">
        <v>1</v>
      </c>
      <c r="AV1308" s="2" t="s">
        <v>7968</v>
      </c>
      <c r="AW1308" s="2">
        <f t="shared" si="248"/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f t="shared" si="249"/>
        <v>0</v>
      </c>
      <c r="BF1308" s="2">
        <v>0</v>
      </c>
      <c r="BG1308" s="2">
        <v>1</v>
      </c>
      <c r="BH1308" s="2" t="s">
        <v>7968</v>
      </c>
      <c r="BI1308" s="2">
        <v>0</v>
      </c>
      <c r="BJ1308" s="2">
        <v>0</v>
      </c>
      <c r="BK1308" s="2">
        <v>0</v>
      </c>
      <c r="BL1308" s="2">
        <f t="shared" si="250"/>
        <v>0</v>
      </c>
      <c r="BM1308" s="2">
        <v>0</v>
      </c>
      <c r="BN1308" s="2">
        <v>1</v>
      </c>
      <c r="BO1308" s="2" t="s">
        <v>7968</v>
      </c>
      <c r="BP1308" s="2">
        <f t="shared" si="251"/>
        <v>0</v>
      </c>
    </row>
    <row r="1309" spans="1:68" x14ac:dyDescent="0.2">
      <c r="A1309">
        <v>1303</v>
      </c>
      <c r="B1309">
        <f t="shared" si="242"/>
        <v>0</v>
      </c>
      <c r="D1309">
        <f t="shared" si="243"/>
        <v>0</v>
      </c>
      <c r="E1309">
        <f t="shared" si="244"/>
        <v>0</v>
      </c>
      <c r="F1309" s="18" t="s">
        <v>6468</v>
      </c>
      <c r="G1309" s="16" t="s">
        <v>4686</v>
      </c>
      <c r="H1309" s="18" t="s">
        <v>6454</v>
      </c>
      <c r="I1309" s="16" t="s">
        <v>6219</v>
      </c>
      <c r="J1309" t="s">
        <v>1302</v>
      </c>
      <c r="K1309" s="8" t="s">
        <v>3566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f t="shared" si="252"/>
        <v>0</v>
      </c>
      <c r="T1309" s="2">
        <v>0</v>
      </c>
      <c r="U1309" s="2">
        <v>1</v>
      </c>
      <c r="V1309" s="2" t="s">
        <v>7968</v>
      </c>
      <c r="W1309" s="2">
        <v>0</v>
      </c>
      <c r="X1309" s="2">
        <v>0</v>
      </c>
      <c r="Y1309" s="2">
        <v>0</v>
      </c>
      <c r="Z1309" s="2">
        <f t="shared" si="245"/>
        <v>0</v>
      </c>
      <c r="AA1309" s="2">
        <v>0</v>
      </c>
      <c r="AB1309" s="2">
        <v>1</v>
      </c>
      <c r="AC1309" s="2" t="s">
        <v>7968</v>
      </c>
      <c r="AD1309" s="2">
        <f t="shared" si="246"/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f t="shared" si="241"/>
        <v>0</v>
      </c>
      <c r="AM1309" s="2">
        <v>0</v>
      </c>
      <c r="AN1309" s="2">
        <v>1</v>
      </c>
      <c r="AO1309" s="2" t="s">
        <v>7968</v>
      </c>
      <c r="AP1309" s="2">
        <v>0</v>
      </c>
      <c r="AQ1309" s="2">
        <v>0</v>
      </c>
      <c r="AR1309" s="2">
        <v>0</v>
      </c>
      <c r="AS1309" s="2">
        <f t="shared" si="247"/>
        <v>0</v>
      </c>
      <c r="AT1309" s="2">
        <v>0</v>
      </c>
      <c r="AU1309" s="2">
        <v>1</v>
      </c>
      <c r="AV1309" s="2" t="s">
        <v>7968</v>
      </c>
      <c r="AW1309" s="2">
        <f t="shared" si="248"/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f t="shared" si="249"/>
        <v>0</v>
      </c>
      <c r="BF1309" s="2">
        <v>0</v>
      </c>
      <c r="BG1309" s="2">
        <v>1</v>
      </c>
      <c r="BH1309" s="2" t="s">
        <v>7968</v>
      </c>
      <c r="BI1309" s="2">
        <v>0</v>
      </c>
      <c r="BJ1309" s="2">
        <v>0</v>
      </c>
      <c r="BK1309" s="2">
        <v>0</v>
      </c>
      <c r="BL1309" s="2">
        <f t="shared" si="250"/>
        <v>0</v>
      </c>
      <c r="BM1309" s="2">
        <v>0</v>
      </c>
      <c r="BN1309" s="2">
        <v>1</v>
      </c>
      <c r="BO1309" s="2" t="s">
        <v>7968</v>
      </c>
      <c r="BP1309" s="2">
        <f t="shared" si="251"/>
        <v>0</v>
      </c>
    </row>
    <row r="1310" spans="1:68" x14ac:dyDescent="0.2">
      <c r="A1310">
        <v>1304</v>
      </c>
      <c r="B1310">
        <f t="shared" si="242"/>
        <v>0</v>
      </c>
      <c r="D1310">
        <f t="shared" si="243"/>
        <v>0</v>
      </c>
      <c r="E1310">
        <f t="shared" si="244"/>
        <v>0</v>
      </c>
      <c r="F1310" s="18" t="s">
        <v>6469</v>
      </c>
      <c r="G1310" s="16" t="s">
        <v>4686</v>
      </c>
      <c r="H1310" s="18" t="s">
        <v>6454</v>
      </c>
      <c r="I1310" s="16" t="s">
        <v>6219</v>
      </c>
      <c r="J1310" t="s">
        <v>1303</v>
      </c>
      <c r="K1310" s="8" t="s">
        <v>3567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f t="shared" si="252"/>
        <v>0</v>
      </c>
      <c r="T1310" s="2">
        <v>0</v>
      </c>
      <c r="U1310" s="2">
        <v>1</v>
      </c>
      <c r="V1310" s="2" t="s">
        <v>7968</v>
      </c>
      <c r="W1310" s="2">
        <v>0</v>
      </c>
      <c r="X1310" s="2">
        <v>0</v>
      </c>
      <c r="Y1310" s="2">
        <v>0</v>
      </c>
      <c r="Z1310" s="2">
        <f t="shared" si="245"/>
        <v>0</v>
      </c>
      <c r="AA1310" s="2">
        <v>0</v>
      </c>
      <c r="AB1310" s="2">
        <v>1</v>
      </c>
      <c r="AC1310" s="2" t="s">
        <v>7968</v>
      </c>
      <c r="AD1310" s="2">
        <f t="shared" si="246"/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f t="shared" si="241"/>
        <v>0</v>
      </c>
      <c r="AM1310" s="2">
        <v>0</v>
      </c>
      <c r="AN1310" s="2">
        <v>1</v>
      </c>
      <c r="AO1310" s="2" t="s">
        <v>7968</v>
      </c>
      <c r="AP1310" s="2">
        <v>0</v>
      </c>
      <c r="AQ1310" s="2">
        <v>0</v>
      </c>
      <c r="AR1310" s="2">
        <v>0</v>
      </c>
      <c r="AS1310" s="2">
        <f t="shared" si="247"/>
        <v>0</v>
      </c>
      <c r="AT1310" s="2">
        <v>0</v>
      </c>
      <c r="AU1310" s="2">
        <v>1</v>
      </c>
      <c r="AV1310" s="2" t="s">
        <v>7968</v>
      </c>
      <c r="AW1310" s="2">
        <f t="shared" si="248"/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f t="shared" si="249"/>
        <v>0</v>
      </c>
      <c r="BF1310" s="2">
        <v>0</v>
      </c>
      <c r="BG1310" s="2">
        <v>1</v>
      </c>
      <c r="BH1310" s="2" t="s">
        <v>7968</v>
      </c>
      <c r="BI1310" s="2">
        <v>0</v>
      </c>
      <c r="BJ1310" s="2">
        <v>0</v>
      </c>
      <c r="BK1310" s="2">
        <v>0</v>
      </c>
      <c r="BL1310" s="2">
        <f t="shared" si="250"/>
        <v>0</v>
      </c>
      <c r="BM1310" s="2">
        <v>0</v>
      </c>
      <c r="BN1310" s="2">
        <v>1</v>
      </c>
      <c r="BO1310" s="2" t="s">
        <v>7968</v>
      </c>
      <c r="BP1310" s="2">
        <f t="shared" si="251"/>
        <v>0</v>
      </c>
    </row>
    <row r="1311" spans="1:68" x14ac:dyDescent="0.2">
      <c r="A1311">
        <v>1305</v>
      </c>
      <c r="B1311">
        <f t="shared" si="242"/>
        <v>0</v>
      </c>
      <c r="D1311">
        <f t="shared" si="243"/>
        <v>0</v>
      </c>
      <c r="E1311">
        <f t="shared" si="244"/>
        <v>0</v>
      </c>
      <c r="F1311" s="16" t="s">
        <v>6470</v>
      </c>
      <c r="G1311" s="16" t="s">
        <v>4686</v>
      </c>
      <c r="H1311" s="18" t="s">
        <v>6454</v>
      </c>
      <c r="I1311" s="16" t="s">
        <v>6219</v>
      </c>
      <c r="J1311" t="s">
        <v>1304</v>
      </c>
      <c r="K1311" s="8" t="s">
        <v>3568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f t="shared" si="252"/>
        <v>0</v>
      </c>
      <c r="T1311" s="2">
        <v>0</v>
      </c>
      <c r="U1311" s="2">
        <v>1</v>
      </c>
      <c r="V1311" s="2" t="s">
        <v>7968</v>
      </c>
      <c r="W1311" s="2">
        <v>0</v>
      </c>
      <c r="X1311" s="2">
        <v>0</v>
      </c>
      <c r="Y1311" s="2">
        <v>0</v>
      </c>
      <c r="Z1311" s="2">
        <f t="shared" si="245"/>
        <v>0</v>
      </c>
      <c r="AA1311" s="2">
        <v>0</v>
      </c>
      <c r="AB1311" s="2">
        <v>1</v>
      </c>
      <c r="AC1311" s="2" t="s">
        <v>7968</v>
      </c>
      <c r="AD1311" s="2">
        <f t="shared" si="246"/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f t="shared" si="241"/>
        <v>0</v>
      </c>
      <c r="AM1311" s="2">
        <v>0</v>
      </c>
      <c r="AN1311" s="2">
        <v>1</v>
      </c>
      <c r="AO1311" s="2" t="s">
        <v>7968</v>
      </c>
      <c r="AP1311" s="2">
        <v>0</v>
      </c>
      <c r="AQ1311" s="2">
        <v>0</v>
      </c>
      <c r="AR1311" s="2">
        <v>0</v>
      </c>
      <c r="AS1311" s="2">
        <f t="shared" si="247"/>
        <v>0</v>
      </c>
      <c r="AT1311" s="2">
        <v>0</v>
      </c>
      <c r="AU1311" s="2">
        <v>1</v>
      </c>
      <c r="AV1311" s="2" t="s">
        <v>7968</v>
      </c>
      <c r="AW1311" s="2">
        <f t="shared" si="248"/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f t="shared" si="249"/>
        <v>0</v>
      </c>
      <c r="BF1311" s="2">
        <v>0</v>
      </c>
      <c r="BG1311" s="2">
        <v>1</v>
      </c>
      <c r="BH1311" s="2" t="s">
        <v>7968</v>
      </c>
      <c r="BI1311" s="2">
        <v>0</v>
      </c>
      <c r="BJ1311" s="2">
        <v>0</v>
      </c>
      <c r="BK1311" s="2">
        <v>0</v>
      </c>
      <c r="BL1311" s="2">
        <f t="shared" si="250"/>
        <v>0</v>
      </c>
      <c r="BM1311" s="2">
        <v>0</v>
      </c>
      <c r="BN1311" s="2">
        <v>1</v>
      </c>
      <c r="BO1311" s="2" t="s">
        <v>7968</v>
      </c>
      <c r="BP1311" s="2">
        <f t="shared" si="251"/>
        <v>0</v>
      </c>
    </row>
    <row r="1312" spans="1:68" x14ac:dyDescent="0.2">
      <c r="A1312">
        <v>1306</v>
      </c>
      <c r="B1312">
        <f t="shared" si="242"/>
        <v>0</v>
      </c>
      <c r="D1312">
        <f t="shared" si="243"/>
        <v>0</v>
      </c>
      <c r="E1312">
        <f t="shared" si="244"/>
        <v>0</v>
      </c>
      <c r="F1312" s="18" t="s">
        <v>6471</v>
      </c>
      <c r="G1312" s="16" t="s">
        <v>4686</v>
      </c>
      <c r="H1312" s="18" t="s">
        <v>6454</v>
      </c>
      <c r="I1312" s="16" t="s">
        <v>6219</v>
      </c>
      <c r="J1312" t="s">
        <v>1305</v>
      </c>
      <c r="K1312" s="8" t="s">
        <v>3569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f t="shared" si="252"/>
        <v>0</v>
      </c>
      <c r="T1312" s="2">
        <v>0</v>
      </c>
      <c r="U1312" s="2">
        <v>1</v>
      </c>
      <c r="V1312" s="2" t="s">
        <v>7968</v>
      </c>
      <c r="W1312" s="2">
        <v>0</v>
      </c>
      <c r="X1312" s="2">
        <v>0</v>
      </c>
      <c r="Y1312" s="2">
        <v>0</v>
      </c>
      <c r="Z1312" s="2">
        <f t="shared" si="245"/>
        <v>0</v>
      </c>
      <c r="AA1312" s="2">
        <v>0</v>
      </c>
      <c r="AB1312" s="2">
        <v>1</v>
      </c>
      <c r="AC1312" s="2" t="s">
        <v>7968</v>
      </c>
      <c r="AD1312" s="2">
        <f t="shared" si="246"/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f t="shared" si="241"/>
        <v>0</v>
      </c>
      <c r="AM1312" s="2">
        <v>0</v>
      </c>
      <c r="AN1312" s="2">
        <v>1</v>
      </c>
      <c r="AO1312" s="2" t="s">
        <v>7968</v>
      </c>
      <c r="AP1312" s="2">
        <v>0</v>
      </c>
      <c r="AQ1312" s="2">
        <v>0</v>
      </c>
      <c r="AR1312" s="2">
        <v>0</v>
      </c>
      <c r="AS1312" s="2">
        <f t="shared" si="247"/>
        <v>0</v>
      </c>
      <c r="AT1312" s="2">
        <v>0</v>
      </c>
      <c r="AU1312" s="2">
        <v>1</v>
      </c>
      <c r="AV1312" s="2" t="s">
        <v>7968</v>
      </c>
      <c r="AW1312" s="2">
        <f t="shared" si="248"/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f t="shared" si="249"/>
        <v>0</v>
      </c>
      <c r="BF1312" s="2">
        <v>0</v>
      </c>
      <c r="BG1312" s="2">
        <v>1</v>
      </c>
      <c r="BH1312" s="2" t="s">
        <v>7968</v>
      </c>
      <c r="BI1312" s="2">
        <v>0</v>
      </c>
      <c r="BJ1312" s="2">
        <v>0</v>
      </c>
      <c r="BK1312" s="2">
        <v>0</v>
      </c>
      <c r="BL1312" s="2">
        <f t="shared" si="250"/>
        <v>0</v>
      </c>
      <c r="BM1312" s="2">
        <v>0</v>
      </c>
      <c r="BN1312" s="2">
        <v>1</v>
      </c>
      <c r="BO1312" s="2" t="s">
        <v>7968</v>
      </c>
      <c r="BP1312" s="2">
        <f t="shared" si="251"/>
        <v>0</v>
      </c>
    </row>
    <row r="1313" spans="1:68" x14ac:dyDescent="0.2">
      <c r="A1313">
        <v>1307</v>
      </c>
      <c r="B1313">
        <f t="shared" si="242"/>
        <v>0</v>
      </c>
      <c r="D1313">
        <f t="shared" si="243"/>
        <v>0</v>
      </c>
      <c r="E1313">
        <f t="shared" si="244"/>
        <v>0</v>
      </c>
      <c r="F1313" s="18" t="s">
        <v>6472</v>
      </c>
      <c r="G1313" s="16" t="s">
        <v>4686</v>
      </c>
      <c r="H1313" s="18" t="s">
        <v>6454</v>
      </c>
      <c r="I1313" s="16" t="s">
        <v>6219</v>
      </c>
      <c r="J1313" t="s">
        <v>1306</v>
      </c>
      <c r="K1313" s="8" t="s">
        <v>3570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f t="shared" si="252"/>
        <v>0</v>
      </c>
      <c r="T1313" s="2">
        <v>0</v>
      </c>
      <c r="U1313" s="2">
        <v>1</v>
      </c>
      <c r="V1313" s="2" t="s">
        <v>7968</v>
      </c>
      <c r="W1313" s="2">
        <v>0</v>
      </c>
      <c r="X1313" s="2">
        <v>0</v>
      </c>
      <c r="Y1313" s="2">
        <v>0</v>
      </c>
      <c r="Z1313" s="2">
        <f t="shared" si="245"/>
        <v>0</v>
      </c>
      <c r="AA1313" s="2">
        <v>0</v>
      </c>
      <c r="AB1313" s="2">
        <v>1</v>
      </c>
      <c r="AC1313" s="2" t="s">
        <v>7968</v>
      </c>
      <c r="AD1313" s="2">
        <f t="shared" si="246"/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f t="shared" si="241"/>
        <v>0</v>
      </c>
      <c r="AM1313" s="2">
        <v>0</v>
      </c>
      <c r="AN1313" s="2">
        <v>1</v>
      </c>
      <c r="AO1313" s="2" t="s">
        <v>7968</v>
      </c>
      <c r="AP1313" s="2">
        <v>0</v>
      </c>
      <c r="AQ1313" s="2">
        <v>0</v>
      </c>
      <c r="AR1313" s="2">
        <v>0</v>
      </c>
      <c r="AS1313" s="2">
        <f t="shared" si="247"/>
        <v>0</v>
      </c>
      <c r="AT1313" s="2">
        <v>0</v>
      </c>
      <c r="AU1313" s="2">
        <v>1</v>
      </c>
      <c r="AV1313" s="2" t="s">
        <v>7968</v>
      </c>
      <c r="AW1313" s="2">
        <f t="shared" si="248"/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f t="shared" si="249"/>
        <v>0</v>
      </c>
      <c r="BF1313" s="2">
        <v>0</v>
      </c>
      <c r="BG1313" s="2">
        <v>1</v>
      </c>
      <c r="BH1313" s="2" t="s">
        <v>7968</v>
      </c>
      <c r="BI1313" s="2">
        <v>0</v>
      </c>
      <c r="BJ1313" s="2">
        <v>0</v>
      </c>
      <c r="BK1313" s="2">
        <v>0</v>
      </c>
      <c r="BL1313" s="2">
        <f t="shared" si="250"/>
        <v>0</v>
      </c>
      <c r="BM1313" s="2">
        <v>0</v>
      </c>
      <c r="BN1313" s="2">
        <v>1</v>
      </c>
      <c r="BO1313" s="2" t="s">
        <v>7968</v>
      </c>
      <c r="BP1313" s="2">
        <f t="shared" si="251"/>
        <v>0</v>
      </c>
    </row>
    <row r="1314" spans="1:68" x14ac:dyDescent="0.2">
      <c r="A1314">
        <v>1308</v>
      </c>
      <c r="B1314">
        <f t="shared" si="242"/>
        <v>0</v>
      </c>
      <c r="D1314">
        <f t="shared" si="243"/>
        <v>0</v>
      </c>
      <c r="E1314">
        <f t="shared" si="244"/>
        <v>0</v>
      </c>
      <c r="F1314" s="16" t="s">
        <v>6473</v>
      </c>
      <c r="G1314" s="16" t="s">
        <v>4686</v>
      </c>
      <c r="H1314" s="18" t="s">
        <v>6454</v>
      </c>
      <c r="I1314" s="16" t="s">
        <v>6219</v>
      </c>
      <c r="J1314" t="s">
        <v>1307</v>
      </c>
      <c r="K1314" s="8" t="s">
        <v>3571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f t="shared" si="252"/>
        <v>0</v>
      </c>
      <c r="T1314" s="2">
        <v>0</v>
      </c>
      <c r="U1314" s="2">
        <v>1</v>
      </c>
      <c r="V1314" s="2" t="s">
        <v>7968</v>
      </c>
      <c r="W1314" s="2">
        <v>0</v>
      </c>
      <c r="X1314" s="2">
        <v>0</v>
      </c>
      <c r="Y1314" s="2">
        <v>0</v>
      </c>
      <c r="Z1314" s="2">
        <f t="shared" si="245"/>
        <v>0</v>
      </c>
      <c r="AA1314" s="2">
        <v>0</v>
      </c>
      <c r="AB1314" s="2">
        <v>1</v>
      </c>
      <c r="AC1314" s="2" t="s">
        <v>7968</v>
      </c>
      <c r="AD1314" s="2">
        <f t="shared" si="246"/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f t="shared" si="241"/>
        <v>0</v>
      </c>
      <c r="AM1314" s="2">
        <v>0</v>
      </c>
      <c r="AN1314" s="2">
        <v>1</v>
      </c>
      <c r="AO1314" s="2" t="s">
        <v>7968</v>
      </c>
      <c r="AP1314" s="2">
        <v>0</v>
      </c>
      <c r="AQ1314" s="2">
        <v>0</v>
      </c>
      <c r="AR1314" s="2">
        <v>0</v>
      </c>
      <c r="AS1314" s="2">
        <f t="shared" si="247"/>
        <v>0</v>
      </c>
      <c r="AT1314" s="2">
        <v>0</v>
      </c>
      <c r="AU1314" s="2">
        <v>1</v>
      </c>
      <c r="AV1314" s="2" t="s">
        <v>7968</v>
      </c>
      <c r="AW1314" s="2">
        <f t="shared" si="248"/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f t="shared" si="249"/>
        <v>0</v>
      </c>
      <c r="BF1314" s="2">
        <v>0</v>
      </c>
      <c r="BG1314" s="2">
        <v>1</v>
      </c>
      <c r="BH1314" s="2" t="s">
        <v>7968</v>
      </c>
      <c r="BI1314" s="2">
        <v>0</v>
      </c>
      <c r="BJ1314" s="2">
        <v>0</v>
      </c>
      <c r="BK1314" s="2">
        <v>0</v>
      </c>
      <c r="BL1314" s="2">
        <f t="shared" si="250"/>
        <v>0</v>
      </c>
      <c r="BM1314" s="2">
        <v>0</v>
      </c>
      <c r="BN1314" s="2">
        <v>1</v>
      </c>
      <c r="BO1314" s="2" t="s">
        <v>7968</v>
      </c>
      <c r="BP1314" s="2">
        <f t="shared" si="251"/>
        <v>0</v>
      </c>
    </row>
    <row r="1315" spans="1:68" x14ac:dyDescent="0.2">
      <c r="A1315">
        <v>1309</v>
      </c>
      <c r="B1315">
        <f t="shared" si="242"/>
        <v>0</v>
      </c>
      <c r="D1315">
        <f t="shared" si="243"/>
        <v>0</v>
      </c>
      <c r="E1315">
        <f t="shared" si="244"/>
        <v>0</v>
      </c>
      <c r="F1315" s="18" t="s">
        <v>6474</v>
      </c>
      <c r="G1315" s="16" t="s">
        <v>4686</v>
      </c>
      <c r="H1315" s="18" t="s">
        <v>6454</v>
      </c>
      <c r="I1315" s="16" t="s">
        <v>4741</v>
      </c>
      <c r="J1315" t="s">
        <v>1308</v>
      </c>
      <c r="K1315" s="8" t="s">
        <v>3572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f t="shared" si="252"/>
        <v>0</v>
      </c>
      <c r="T1315" s="2">
        <v>0</v>
      </c>
      <c r="U1315" s="2">
        <v>1</v>
      </c>
      <c r="V1315" s="2" t="s">
        <v>7968</v>
      </c>
      <c r="W1315" s="2">
        <v>0</v>
      </c>
      <c r="X1315" s="2">
        <v>0</v>
      </c>
      <c r="Y1315" s="2">
        <v>0</v>
      </c>
      <c r="Z1315" s="2">
        <f t="shared" si="245"/>
        <v>0</v>
      </c>
      <c r="AA1315" s="2">
        <v>0</v>
      </c>
      <c r="AB1315" s="2">
        <v>1</v>
      </c>
      <c r="AC1315" s="2" t="s">
        <v>7968</v>
      </c>
      <c r="AD1315" s="2">
        <f t="shared" si="246"/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f t="shared" si="241"/>
        <v>0</v>
      </c>
      <c r="AM1315" s="2">
        <v>0</v>
      </c>
      <c r="AN1315" s="2">
        <v>1</v>
      </c>
      <c r="AO1315" s="2" t="s">
        <v>7968</v>
      </c>
      <c r="AP1315" s="2">
        <v>0</v>
      </c>
      <c r="AQ1315" s="2">
        <v>0</v>
      </c>
      <c r="AR1315" s="2">
        <v>0</v>
      </c>
      <c r="AS1315" s="2">
        <f t="shared" si="247"/>
        <v>0</v>
      </c>
      <c r="AT1315" s="2">
        <v>0</v>
      </c>
      <c r="AU1315" s="2">
        <v>1</v>
      </c>
      <c r="AV1315" s="2" t="s">
        <v>7968</v>
      </c>
      <c r="AW1315" s="2">
        <f t="shared" si="248"/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f t="shared" si="249"/>
        <v>0</v>
      </c>
      <c r="BF1315" s="2">
        <v>0</v>
      </c>
      <c r="BG1315" s="2">
        <v>1</v>
      </c>
      <c r="BH1315" s="2" t="s">
        <v>7968</v>
      </c>
      <c r="BI1315" s="2">
        <v>0</v>
      </c>
      <c r="BJ1315" s="2">
        <v>0</v>
      </c>
      <c r="BK1315" s="2">
        <v>0</v>
      </c>
      <c r="BL1315" s="2">
        <f t="shared" si="250"/>
        <v>0</v>
      </c>
      <c r="BM1315" s="2">
        <v>0</v>
      </c>
      <c r="BN1315" s="2">
        <v>1</v>
      </c>
      <c r="BO1315" s="2" t="s">
        <v>7968</v>
      </c>
      <c r="BP1315" s="2">
        <f t="shared" si="251"/>
        <v>0</v>
      </c>
    </row>
    <row r="1316" spans="1:68" x14ac:dyDescent="0.2">
      <c r="A1316">
        <v>1310</v>
      </c>
      <c r="B1316">
        <f t="shared" si="242"/>
        <v>0</v>
      </c>
      <c r="D1316">
        <f t="shared" si="243"/>
        <v>0</v>
      </c>
      <c r="E1316">
        <f t="shared" si="244"/>
        <v>0</v>
      </c>
      <c r="F1316" s="18" t="s">
        <v>6475</v>
      </c>
      <c r="G1316" s="16" t="s">
        <v>4686</v>
      </c>
      <c r="H1316" s="18" t="s">
        <v>6454</v>
      </c>
      <c r="I1316" s="16" t="s">
        <v>4741</v>
      </c>
      <c r="J1316" t="s">
        <v>1309</v>
      </c>
      <c r="K1316" s="8" t="s">
        <v>3573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f t="shared" si="252"/>
        <v>0</v>
      </c>
      <c r="T1316" s="2">
        <v>0</v>
      </c>
      <c r="U1316" s="2">
        <v>1</v>
      </c>
      <c r="V1316" s="2" t="s">
        <v>7968</v>
      </c>
      <c r="W1316" s="2">
        <v>0</v>
      </c>
      <c r="X1316" s="2">
        <v>0</v>
      </c>
      <c r="Y1316" s="2">
        <v>0</v>
      </c>
      <c r="Z1316" s="2">
        <f t="shared" si="245"/>
        <v>0</v>
      </c>
      <c r="AA1316" s="2">
        <v>0</v>
      </c>
      <c r="AB1316" s="2">
        <v>1</v>
      </c>
      <c r="AC1316" s="2" t="s">
        <v>7968</v>
      </c>
      <c r="AD1316" s="2">
        <f t="shared" si="246"/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f t="shared" si="241"/>
        <v>0</v>
      </c>
      <c r="AM1316" s="2">
        <v>0</v>
      </c>
      <c r="AN1316" s="2">
        <v>1</v>
      </c>
      <c r="AO1316" s="2" t="s">
        <v>7968</v>
      </c>
      <c r="AP1316" s="2">
        <v>0</v>
      </c>
      <c r="AQ1316" s="2">
        <v>0</v>
      </c>
      <c r="AR1316" s="2">
        <v>0</v>
      </c>
      <c r="AS1316" s="2">
        <f t="shared" si="247"/>
        <v>0</v>
      </c>
      <c r="AT1316" s="2">
        <v>0</v>
      </c>
      <c r="AU1316" s="2">
        <v>1</v>
      </c>
      <c r="AV1316" s="2" t="s">
        <v>7968</v>
      </c>
      <c r="AW1316" s="2">
        <f t="shared" si="248"/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f t="shared" si="249"/>
        <v>0</v>
      </c>
      <c r="BF1316" s="2">
        <v>0</v>
      </c>
      <c r="BG1316" s="2">
        <v>1</v>
      </c>
      <c r="BH1316" s="2" t="s">
        <v>7968</v>
      </c>
      <c r="BI1316" s="2">
        <v>0</v>
      </c>
      <c r="BJ1316" s="2">
        <v>0</v>
      </c>
      <c r="BK1316" s="2">
        <v>0</v>
      </c>
      <c r="BL1316" s="2">
        <f t="shared" si="250"/>
        <v>0</v>
      </c>
      <c r="BM1316" s="2">
        <v>0</v>
      </c>
      <c r="BN1316" s="2">
        <v>1</v>
      </c>
      <c r="BO1316" s="2" t="s">
        <v>7968</v>
      </c>
      <c r="BP1316" s="2">
        <f t="shared" si="251"/>
        <v>0</v>
      </c>
    </row>
    <row r="1317" spans="1:68" x14ac:dyDescent="0.2">
      <c r="A1317">
        <v>1311</v>
      </c>
      <c r="B1317">
        <f t="shared" si="242"/>
        <v>0</v>
      </c>
      <c r="D1317">
        <f t="shared" si="243"/>
        <v>0</v>
      </c>
      <c r="E1317">
        <f t="shared" si="244"/>
        <v>0</v>
      </c>
      <c r="F1317" s="16" t="s">
        <v>6476</v>
      </c>
      <c r="G1317" s="16" t="s">
        <v>4686</v>
      </c>
      <c r="H1317" s="18" t="s">
        <v>6454</v>
      </c>
      <c r="I1317" s="16" t="s">
        <v>6477</v>
      </c>
      <c r="J1317" t="s">
        <v>1310</v>
      </c>
      <c r="K1317" s="8" t="s">
        <v>3574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f t="shared" si="252"/>
        <v>0</v>
      </c>
      <c r="T1317" s="2">
        <v>0</v>
      </c>
      <c r="U1317" s="2">
        <v>1</v>
      </c>
      <c r="V1317" s="2" t="s">
        <v>7968</v>
      </c>
      <c r="W1317" s="2">
        <v>0</v>
      </c>
      <c r="X1317" s="2">
        <v>0</v>
      </c>
      <c r="Y1317" s="2">
        <v>0</v>
      </c>
      <c r="Z1317" s="2">
        <f t="shared" si="245"/>
        <v>0</v>
      </c>
      <c r="AA1317" s="2">
        <v>0</v>
      </c>
      <c r="AB1317" s="2">
        <v>1</v>
      </c>
      <c r="AC1317" s="2" t="s">
        <v>7968</v>
      </c>
      <c r="AD1317" s="2">
        <f t="shared" si="246"/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f t="shared" si="241"/>
        <v>0</v>
      </c>
      <c r="AM1317" s="2">
        <v>0</v>
      </c>
      <c r="AN1317" s="2">
        <v>1</v>
      </c>
      <c r="AO1317" s="2" t="s">
        <v>7968</v>
      </c>
      <c r="AP1317" s="2">
        <v>0</v>
      </c>
      <c r="AQ1317" s="2">
        <v>0</v>
      </c>
      <c r="AR1317" s="2">
        <v>0</v>
      </c>
      <c r="AS1317" s="2">
        <f t="shared" si="247"/>
        <v>0</v>
      </c>
      <c r="AT1317" s="2">
        <v>0</v>
      </c>
      <c r="AU1317" s="2">
        <v>1</v>
      </c>
      <c r="AV1317" s="2" t="s">
        <v>7968</v>
      </c>
      <c r="AW1317" s="2">
        <f t="shared" si="248"/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f t="shared" si="249"/>
        <v>0</v>
      </c>
      <c r="BF1317" s="2">
        <v>0</v>
      </c>
      <c r="BG1317" s="2">
        <v>1</v>
      </c>
      <c r="BH1317" s="2" t="s">
        <v>7968</v>
      </c>
      <c r="BI1317" s="2">
        <v>0</v>
      </c>
      <c r="BJ1317" s="2">
        <v>0</v>
      </c>
      <c r="BK1317" s="2">
        <v>0</v>
      </c>
      <c r="BL1317" s="2">
        <f t="shared" si="250"/>
        <v>0</v>
      </c>
      <c r="BM1317" s="2">
        <v>0</v>
      </c>
      <c r="BN1317" s="2">
        <v>1</v>
      </c>
      <c r="BO1317" s="2" t="s">
        <v>7968</v>
      </c>
      <c r="BP1317" s="2">
        <f t="shared" si="251"/>
        <v>0</v>
      </c>
    </row>
    <row r="1318" spans="1:68" x14ac:dyDescent="0.2">
      <c r="A1318">
        <v>1312</v>
      </c>
      <c r="B1318">
        <f t="shared" si="242"/>
        <v>0</v>
      </c>
      <c r="D1318">
        <f t="shared" si="243"/>
        <v>0</v>
      </c>
      <c r="E1318">
        <f t="shared" si="244"/>
        <v>0</v>
      </c>
      <c r="F1318" s="16" t="s">
        <v>6478</v>
      </c>
      <c r="G1318" s="16" t="s">
        <v>4682</v>
      </c>
      <c r="H1318" s="16" t="s">
        <v>6479</v>
      </c>
      <c r="I1318" s="16" t="s">
        <v>6480</v>
      </c>
      <c r="J1318" t="s">
        <v>1311</v>
      </c>
      <c r="K1318" s="8" t="s">
        <v>3575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f t="shared" si="252"/>
        <v>0</v>
      </c>
      <c r="T1318" s="2">
        <v>0</v>
      </c>
      <c r="U1318" s="2">
        <v>1</v>
      </c>
      <c r="V1318" s="2" t="s">
        <v>7968</v>
      </c>
      <c r="W1318" s="2">
        <v>0</v>
      </c>
      <c r="X1318" s="2">
        <v>0</v>
      </c>
      <c r="Y1318" s="2">
        <v>0</v>
      </c>
      <c r="Z1318" s="2">
        <f t="shared" si="245"/>
        <v>0</v>
      </c>
      <c r="AA1318" s="2">
        <v>0</v>
      </c>
      <c r="AB1318" s="2">
        <v>1</v>
      </c>
      <c r="AC1318" s="2" t="s">
        <v>7968</v>
      </c>
      <c r="AD1318" s="2">
        <f t="shared" si="246"/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f t="shared" si="241"/>
        <v>0</v>
      </c>
      <c r="AM1318" s="2">
        <v>0</v>
      </c>
      <c r="AN1318" s="2">
        <v>1</v>
      </c>
      <c r="AO1318" s="2" t="s">
        <v>7968</v>
      </c>
      <c r="AP1318" s="2">
        <v>0</v>
      </c>
      <c r="AQ1318" s="2">
        <v>0</v>
      </c>
      <c r="AR1318" s="2">
        <v>0</v>
      </c>
      <c r="AS1318" s="2">
        <f t="shared" si="247"/>
        <v>0</v>
      </c>
      <c r="AT1318" s="2">
        <v>0</v>
      </c>
      <c r="AU1318" s="2">
        <v>1</v>
      </c>
      <c r="AV1318" s="2" t="s">
        <v>7968</v>
      </c>
      <c r="AW1318" s="2">
        <f t="shared" si="248"/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f t="shared" si="249"/>
        <v>0</v>
      </c>
      <c r="BF1318" s="2">
        <v>0</v>
      </c>
      <c r="BG1318" s="2">
        <v>1</v>
      </c>
      <c r="BH1318" s="2" t="s">
        <v>7968</v>
      </c>
      <c r="BI1318" s="2">
        <v>0</v>
      </c>
      <c r="BJ1318" s="2">
        <v>0</v>
      </c>
      <c r="BK1318" s="2">
        <v>0</v>
      </c>
      <c r="BL1318" s="2">
        <f t="shared" si="250"/>
        <v>0</v>
      </c>
      <c r="BM1318" s="2">
        <v>0</v>
      </c>
      <c r="BN1318" s="2">
        <v>1</v>
      </c>
      <c r="BO1318" s="2" t="s">
        <v>7968</v>
      </c>
      <c r="BP1318" s="2">
        <f t="shared" si="251"/>
        <v>0</v>
      </c>
    </row>
    <row r="1319" spans="1:68" x14ac:dyDescent="0.2">
      <c r="A1319">
        <v>1313</v>
      </c>
      <c r="B1319">
        <f t="shared" si="242"/>
        <v>0</v>
      </c>
      <c r="D1319">
        <f t="shared" si="243"/>
        <v>0</v>
      </c>
      <c r="E1319">
        <f t="shared" si="244"/>
        <v>0</v>
      </c>
      <c r="F1319" s="16" t="s">
        <v>6481</v>
      </c>
      <c r="G1319" s="16" t="s">
        <v>4682</v>
      </c>
      <c r="H1319" s="16" t="s">
        <v>6479</v>
      </c>
      <c r="I1319" s="16" t="s">
        <v>6480</v>
      </c>
      <c r="J1319" t="s">
        <v>1312</v>
      </c>
      <c r="K1319" s="8" t="s">
        <v>3576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f t="shared" si="252"/>
        <v>0</v>
      </c>
      <c r="T1319" s="2">
        <v>0</v>
      </c>
      <c r="U1319" s="2">
        <v>1</v>
      </c>
      <c r="V1319" s="2" t="s">
        <v>7968</v>
      </c>
      <c r="W1319" s="2">
        <v>0</v>
      </c>
      <c r="X1319" s="2">
        <v>0</v>
      </c>
      <c r="Y1319" s="2">
        <v>0</v>
      </c>
      <c r="Z1319" s="2">
        <f t="shared" si="245"/>
        <v>0</v>
      </c>
      <c r="AA1319" s="2">
        <v>0</v>
      </c>
      <c r="AB1319" s="2">
        <v>1</v>
      </c>
      <c r="AC1319" s="2" t="s">
        <v>7968</v>
      </c>
      <c r="AD1319" s="2">
        <f t="shared" si="246"/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f t="shared" si="241"/>
        <v>0</v>
      </c>
      <c r="AM1319" s="2">
        <v>0</v>
      </c>
      <c r="AN1319" s="2">
        <v>1</v>
      </c>
      <c r="AO1319" s="2" t="s">
        <v>7968</v>
      </c>
      <c r="AP1319" s="2">
        <v>0</v>
      </c>
      <c r="AQ1319" s="2">
        <v>0</v>
      </c>
      <c r="AR1319" s="2">
        <v>0</v>
      </c>
      <c r="AS1319" s="2">
        <f t="shared" si="247"/>
        <v>0</v>
      </c>
      <c r="AT1319" s="2">
        <v>0</v>
      </c>
      <c r="AU1319" s="2">
        <v>1</v>
      </c>
      <c r="AV1319" s="2" t="s">
        <v>7968</v>
      </c>
      <c r="AW1319" s="2">
        <f t="shared" si="248"/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f t="shared" si="249"/>
        <v>0</v>
      </c>
      <c r="BF1319" s="2">
        <v>0</v>
      </c>
      <c r="BG1319" s="2">
        <v>1</v>
      </c>
      <c r="BH1319" s="2" t="s">
        <v>7968</v>
      </c>
      <c r="BI1319" s="2">
        <v>0</v>
      </c>
      <c r="BJ1319" s="2">
        <v>0</v>
      </c>
      <c r="BK1319" s="2">
        <v>0</v>
      </c>
      <c r="BL1319" s="2">
        <f t="shared" si="250"/>
        <v>0</v>
      </c>
      <c r="BM1319" s="2">
        <v>0</v>
      </c>
      <c r="BN1319" s="2">
        <v>1</v>
      </c>
      <c r="BO1319" s="2" t="s">
        <v>7968</v>
      </c>
      <c r="BP1319" s="2">
        <f t="shared" si="251"/>
        <v>0</v>
      </c>
    </row>
    <row r="1320" spans="1:68" x14ac:dyDescent="0.2">
      <c r="A1320">
        <v>1314</v>
      </c>
      <c r="B1320">
        <f t="shared" si="242"/>
        <v>0</v>
      </c>
      <c r="D1320">
        <f t="shared" si="243"/>
        <v>0</v>
      </c>
      <c r="E1320">
        <f t="shared" si="244"/>
        <v>0</v>
      </c>
      <c r="F1320" s="16" t="s">
        <v>6482</v>
      </c>
      <c r="G1320" s="16" t="s">
        <v>4682</v>
      </c>
      <c r="H1320" s="16" t="s">
        <v>6479</v>
      </c>
      <c r="I1320" s="16" t="s">
        <v>6483</v>
      </c>
      <c r="J1320" t="s">
        <v>1313</v>
      </c>
      <c r="K1320" s="8" t="s">
        <v>3577</v>
      </c>
      <c r="L1320" s="2">
        <v>2.3272738900739101E-5</v>
      </c>
      <c r="M1320" s="2">
        <v>2.3272738900739101E-5</v>
      </c>
      <c r="N1320" s="2">
        <v>2.3272738859927098E-5</v>
      </c>
      <c r="O1320" s="2">
        <v>2.3272738889114099E-5</v>
      </c>
      <c r="P1320" s="2">
        <v>2.3272738901757299E-5</v>
      </c>
      <c r="Q1320" s="2">
        <v>2.3272738901757299E-5</v>
      </c>
      <c r="R1320" s="2">
        <v>2.3272739120214899E-5</v>
      </c>
      <c r="S1320" s="2">
        <f t="shared" si="252"/>
        <v>1</v>
      </c>
      <c r="T1320" s="2">
        <v>2.3272739141426701E-5</v>
      </c>
      <c r="U1320" s="2">
        <v>0</v>
      </c>
      <c r="V1320" s="2">
        <v>0</v>
      </c>
      <c r="W1320" s="2">
        <v>2.3272738901270299E-5</v>
      </c>
      <c r="X1320" s="2">
        <v>2.3272738901270299E-5</v>
      </c>
      <c r="Y1320" s="2">
        <v>2.3272738951211598E-5</v>
      </c>
      <c r="Z1320" s="2">
        <f t="shared" si="245"/>
        <v>1</v>
      </c>
      <c r="AA1320" s="2">
        <v>2.3272738982931902E-5</v>
      </c>
      <c r="AB1320" s="2">
        <v>3.6087652934096801E-87</v>
      </c>
      <c r="AC1320" s="2">
        <v>1.3220326915252101E-61</v>
      </c>
      <c r="AD1320" s="2">
        <f t="shared" si="246"/>
        <v>1</v>
      </c>
      <c r="AE1320" s="2">
        <v>4.1890930021330402E-5</v>
      </c>
      <c r="AF1320" s="2">
        <v>4.1890930021330402E-5</v>
      </c>
      <c r="AG1320" s="2">
        <v>4.1890930407505401E-5</v>
      </c>
      <c r="AH1320" s="2">
        <v>4.18909304198666E-5</v>
      </c>
      <c r="AI1320" s="2">
        <v>4.1890930020822399E-5</v>
      </c>
      <c r="AJ1320" s="2">
        <v>4.1890930020822399E-5</v>
      </c>
      <c r="AK1320" s="2">
        <v>4.1890930219931798E-5</v>
      </c>
      <c r="AL1320" s="2">
        <f t="shared" si="241"/>
        <v>-1</v>
      </c>
      <c r="AM1320" s="2">
        <v>4.18909302428128E-5</v>
      </c>
      <c r="AN1320" s="2">
        <v>7.9401630416705004E-129</v>
      </c>
      <c r="AO1320" s="2">
        <v>1.4402165524905701E-168</v>
      </c>
      <c r="AP1320" s="2">
        <v>3.87204123080136E-5</v>
      </c>
      <c r="AQ1320" s="2">
        <v>3.87204123080136E-5</v>
      </c>
      <c r="AR1320" s="2">
        <v>3.8720412200827699E-5</v>
      </c>
      <c r="AS1320" s="2">
        <f t="shared" si="247"/>
        <v>-1</v>
      </c>
      <c r="AT1320" s="2">
        <v>3.8720412221457098E-5</v>
      </c>
      <c r="AU1320" s="2">
        <v>0</v>
      </c>
      <c r="AV1320" s="2">
        <v>0</v>
      </c>
      <c r="AW1320" s="2">
        <f t="shared" si="248"/>
        <v>1</v>
      </c>
      <c r="AX1320" s="2">
        <v>1.3733776645223701E-4</v>
      </c>
      <c r="AY1320" s="2">
        <v>1.3733776645223701E-4</v>
      </c>
      <c r="AZ1320" s="2">
        <v>1.3733776638741701E-4</v>
      </c>
      <c r="BA1320" s="2">
        <v>1.37337766416746E-4</v>
      </c>
      <c r="BB1320" s="2">
        <v>7.97506164025606E-5</v>
      </c>
      <c r="BC1320" s="2">
        <v>7.97506164025606E-5</v>
      </c>
      <c r="BD1320" s="2">
        <v>7.9750616903952496E-5</v>
      </c>
      <c r="BE1320" s="2">
        <f t="shared" si="249"/>
        <v>-1</v>
      </c>
      <c r="BF1320" s="2">
        <v>7.9750616915171793E-5</v>
      </c>
      <c r="BG1320" s="2">
        <v>0</v>
      </c>
      <c r="BH1320" s="2">
        <v>0</v>
      </c>
      <c r="BI1320" s="2">
        <v>7.8803952773627597E-5</v>
      </c>
      <c r="BJ1320" s="2">
        <v>7.8803952773627597E-5</v>
      </c>
      <c r="BK1320" s="2">
        <v>7.8803952738039501E-5</v>
      </c>
      <c r="BL1320" s="2">
        <f t="shared" si="250"/>
        <v>-1</v>
      </c>
      <c r="BM1320" s="2">
        <v>7.8803952755786006E-5</v>
      </c>
      <c r="BN1320" s="2">
        <v>0</v>
      </c>
      <c r="BO1320" s="2">
        <v>0</v>
      </c>
      <c r="BP1320" s="2">
        <f t="shared" si="251"/>
        <v>1</v>
      </c>
    </row>
    <row r="1321" spans="1:68" x14ac:dyDescent="0.2">
      <c r="A1321">
        <v>1315</v>
      </c>
      <c r="B1321">
        <f t="shared" si="242"/>
        <v>1</v>
      </c>
      <c r="D1321">
        <f t="shared" si="243"/>
        <v>0</v>
      </c>
      <c r="E1321">
        <f t="shared" si="244"/>
        <v>0</v>
      </c>
      <c r="F1321" s="16" t="s">
        <v>6484</v>
      </c>
      <c r="G1321" s="16" t="s">
        <v>4682</v>
      </c>
      <c r="H1321" s="16" t="s">
        <v>6479</v>
      </c>
      <c r="I1321" s="16" t="s">
        <v>6485</v>
      </c>
      <c r="J1321" t="s">
        <v>1314</v>
      </c>
      <c r="K1321" s="8" t="s">
        <v>3578</v>
      </c>
      <c r="L1321" s="2">
        <v>1.43798913211821E-3</v>
      </c>
      <c r="M1321" s="2">
        <v>1.6809923909425399E-3</v>
      </c>
      <c r="N1321" s="2">
        <v>1.43941081022118E-3</v>
      </c>
      <c r="O1321" s="2">
        <v>1.4385566772756801E-3</v>
      </c>
      <c r="P1321" s="2">
        <v>1.43798913218112E-3</v>
      </c>
      <c r="Q1321" s="2">
        <v>1.6809923885770901E-3</v>
      </c>
      <c r="R1321" s="2">
        <v>1.43935961312393E-3</v>
      </c>
      <c r="S1321" s="2">
        <f t="shared" si="252"/>
        <v>0</v>
      </c>
      <c r="T1321" s="2">
        <v>1.4385551036459399E-3</v>
      </c>
      <c r="U1321" s="2">
        <v>0.18360308809481701</v>
      </c>
      <c r="V1321" s="2">
        <v>1.16152362133831</v>
      </c>
      <c r="W1321" s="2">
        <v>1.4379891321510299E-3</v>
      </c>
      <c r="X1321" s="2">
        <v>1.68099238967826E-3</v>
      </c>
      <c r="Y1321" s="2">
        <v>1.4394875046188701E-3</v>
      </c>
      <c r="Z1321" s="2">
        <f t="shared" si="245"/>
        <v>0</v>
      </c>
      <c r="AA1321" s="2">
        <v>1.4386094605602999E-3</v>
      </c>
      <c r="AB1321" s="2">
        <v>2.79928010431011E-8</v>
      </c>
      <c r="AC1321" s="2">
        <v>0.91487916336161501</v>
      </c>
      <c r="AD1321" s="2">
        <f t="shared" si="246"/>
        <v>0</v>
      </c>
      <c r="AE1321" s="2">
        <v>2.5883804378127799E-3</v>
      </c>
      <c r="AF1321" s="2">
        <v>3.03185294432036E-3</v>
      </c>
      <c r="AG1321" s="2">
        <v>2.5908304654946898E-3</v>
      </c>
      <c r="AH1321" s="2">
        <v>2.5895224308442101E-3</v>
      </c>
      <c r="AI1321" s="2">
        <v>2.5883804377813901E-3</v>
      </c>
      <c r="AJ1321" s="2">
        <v>3.0318529451173202E-3</v>
      </c>
      <c r="AK1321" s="2">
        <v>2.5909377658683902E-3</v>
      </c>
      <c r="AL1321" s="2">
        <f t="shared" si="241"/>
        <v>0</v>
      </c>
      <c r="AM1321" s="2">
        <v>2.58954380820825E-3</v>
      </c>
      <c r="AN1321" s="2">
        <v>1.4248776315306901E-4</v>
      </c>
      <c r="AO1321" s="2">
        <v>1.0727722903788099</v>
      </c>
      <c r="AP1321" s="2">
        <v>2.3924786991139902E-3</v>
      </c>
      <c r="AQ1321" s="2">
        <v>2.6747854457305899E-3</v>
      </c>
      <c r="AR1321" s="2">
        <v>2.3942875529763701E-3</v>
      </c>
      <c r="AS1321" s="2">
        <f t="shared" si="247"/>
        <v>0</v>
      </c>
      <c r="AT1321" s="2">
        <v>2.3932700157547498E-3</v>
      </c>
      <c r="AU1321" s="2">
        <v>0</v>
      </c>
      <c r="AV1321" s="2">
        <v>0</v>
      </c>
      <c r="AW1321" s="2">
        <f t="shared" si="248"/>
        <v>0</v>
      </c>
      <c r="AX1321" s="2">
        <v>4.7924115561237997E-3</v>
      </c>
      <c r="AY1321" s="2">
        <v>5.6034711401410902E-3</v>
      </c>
      <c r="AZ1321" s="2">
        <v>4.79778597331361E-3</v>
      </c>
      <c r="BA1321" s="2">
        <v>4.7944836142605699E-3</v>
      </c>
      <c r="BB1321" s="2">
        <v>2.78290367994697E-3</v>
      </c>
      <c r="BC1321" s="2">
        <v>3.2336452112043902E-3</v>
      </c>
      <c r="BD1321" s="2">
        <v>2.7856236779242199E-3</v>
      </c>
      <c r="BE1321" s="2">
        <f t="shared" si="249"/>
        <v>-1</v>
      </c>
      <c r="BF1321" s="2">
        <v>2.7841774781268399E-3</v>
      </c>
      <c r="BG1321" s="2">
        <v>0</v>
      </c>
      <c r="BH1321" s="2">
        <v>0</v>
      </c>
      <c r="BI1321" s="2">
        <v>2.7498697823363102E-3</v>
      </c>
      <c r="BJ1321" s="2">
        <v>3.1100350998423901E-3</v>
      </c>
      <c r="BK1321" s="2">
        <v>2.7523660710299302E-3</v>
      </c>
      <c r="BL1321" s="2">
        <f t="shared" si="250"/>
        <v>-1</v>
      </c>
      <c r="BM1321" s="2">
        <v>2.75103185957357E-3</v>
      </c>
      <c r="BN1321" s="2">
        <v>0</v>
      </c>
      <c r="BO1321" s="2">
        <v>0</v>
      </c>
      <c r="BP1321" s="2">
        <f t="shared" si="251"/>
        <v>1</v>
      </c>
    </row>
    <row r="1322" spans="1:68" x14ac:dyDescent="0.2">
      <c r="A1322">
        <v>1316</v>
      </c>
      <c r="B1322">
        <f t="shared" si="242"/>
        <v>0</v>
      </c>
      <c r="D1322">
        <f t="shared" si="243"/>
        <v>1</v>
      </c>
      <c r="E1322">
        <f t="shared" si="244"/>
        <v>0</v>
      </c>
      <c r="F1322" s="16" t="s">
        <v>6486</v>
      </c>
      <c r="G1322" s="16" t="s">
        <v>4682</v>
      </c>
      <c r="H1322" s="16" t="s">
        <v>6479</v>
      </c>
      <c r="I1322" s="16" t="s">
        <v>6434</v>
      </c>
      <c r="J1322" t="s">
        <v>1315</v>
      </c>
      <c r="K1322" s="8" t="s">
        <v>3579</v>
      </c>
      <c r="L1322" s="2">
        <v>0</v>
      </c>
      <c r="M1322" s="2">
        <v>1000</v>
      </c>
      <c r="N1322" s="2">
        <v>313.02924475878399</v>
      </c>
      <c r="O1322" s="2">
        <v>284.49742798964598</v>
      </c>
      <c r="P1322" s="2">
        <v>0</v>
      </c>
      <c r="Q1322" s="2">
        <v>1000</v>
      </c>
      <c r="R1322" s="2">
        <v>325.05257991680099</v>
      </c>
      <c r="S1322" s="2">
        <f t="shared" si="252"/>
        <v>1</v>
      </c>
      <c r="T1322" s="2">
        <v>300.25857393059999</v>
      </c>
      <c r="U1322" s="2">
        <v>4.6703342258141799E-4</v>
      </c>
      <c r="V1322" s="2">
        <v>2.29226549716392E-4</v>
      </c>
      <c r="W1322" s="2">
        <v>0</v>
      </c>
      <c r="X1322" s="2">
        <v>1000</v>
      </c>
      <c r="Y1322" s="2">
        <v>342.33403080821302</v>
      </c>
      <c r="Z1322" s="2">
        <f t="shared" si="245"/>
        <v>1</v>
      </c>
      <c r="AA1322" s="2">
        <v>320.36740211364901</v>
      </c>
      <c r="AB1322" s="2">
        <v>1.58139801799131E-15</v>
      </c>
      <c r="AC1322" s="2">
        <v>1.95392100552817E-21</v>
      </c>
      <c r="AD1322" s="2">
        <f t="shared" si="246"/>
        <v>1</v>
      </c>
      <c r="AE1322" s="2">
        <v>0</v>
      </c>
      <c r="AF1322" s="2">
        <v>1000</v>
      </c>
      <c r="AG1322" s="2">
        <v>321.638762333366</v>
      </c>
      <c r="AH1322" s="2">
        <v>292.95333146799197</v>
      </c>
      <c r="AI1322" s="2">
        <v>0</v>
      </c>
      <c r="AJ1322" s="2">
        <v>1000</v>
      </c>
      <c r="AK1322" s="2">
        <v>319.42320534531399</v>
      </c>
      <c r="AL1322" s="2">
        <f t="shared" si="241"/>
        <v>0</v>
      </c>
      <c r="AM1322" s="2">
        <v>287.58777149227899</v>
      </c>
      <c r="AN1322" s="2">
        <v>0.100484836492991</v>
      </c>
      <c r="AO1322" s="2">
        <v>0.94320037599852702</v>
      </c>
      <c r="AP1322" s="2">
        <v>0</v>
      </c>
      <c r="AQ1322" s="2">
        <v>1000</v>
      </c>
      <c r="AR1322" s="2">
        <v>357.44807615881302</v>
      </c>
      <c r="AS1322" s="2">
        <f t="shared" si="247"/>
        <v>0</v>
      </c>
      <c r="AT1322" s="2">
        <v>339.14467171683998</v>
      </c>
      <c r="AU1322" s="2">
        <v>2.03951424360631E-22</v>
      </c>
      <c r="AV1322" s="2">
        <v>1.0647525096763899E-30</v>
      </c>
      <c r="AW1322" s="2">
        <f t="shared" si="248"/>
        <v>0</v>
      </c>
      <c r="AX1322" s="2">
        <v>0</v>
      </c>
      <c r="AY1322" s="2">
        <v>1000</v>
      </c>
      <c r="AZ1322" s="2">
        <v>346.67532789125897</v>
      </c>
      <c r="BA1322" s="2">
        <v>324.73581760937498</v>
      </c>
      <c r="BB1322" s="2">
        <v>0</v>
      </c>
      <c r="BC1322" s="2">
        <v>1000</v>
      </c>
      <c r="BD1322" s="2">
        <v>314.81463361340701</v>
      </c>
      <c r="BE1322" s="2">
        <f t="shared" si="249"/>
        <v>-1</v>
      </c>
      <c r="BF1322" s="2">
        <v>282.18717481796602</v>
      </c>
      <c r="BG1322" s="2">
        <v>1.1899039253922501E-18</v>
      </c>
      <c r="BH1322" s="2">
        <v>9.5544576005555098E-26</v>
      </c>
      <c r="BI1322" s="2">
        <v>0</v>
      </c>
      <c r="BJ1322" s="2">
        <v>1000</v>
      </c>
      <c r="BK1322" s="2">
        <v>335.13652485076602</v>
      </c>
      <c r="BL1322" s="2">
        <f t="shared" si="250"/>
        <v>-1</v>
      </c>
      <c r="BM1322" s="2">
        <v>308.38095636271299</v>
      </c>
      <c r="BN1322" s="2">
        <v>1.7227034759106001E-8</v>
      </c>
      <c r="BO1322" s="2">
        <v>4.1897992400526199E-4</v>
      </c>
      <c r="BP1322" s="2">
        <f t="shared" si="251"/>
        <v>1</v>
      </c>
    </row>
    <row r="1323" spans="1:68" x14ac:dyDescent="0.2">
      <c r="A1323">
        <v>1317</v>
      </c>
      <c r="B1323">
        <f t="shared" si="242"/>
        <v>0</v>
      </c>
      <c r="D1323">
        <f t="shared" si="243"/>
        <v>0</v>
      </c>
      <c r="E1323">
        <f t="shared" si="244"/>
        <v>0</v>
      </c>
      <c r="F1323" s="16" t="s">
        <v>6487</v>
      </c>
      <c r="G1323" s="16" t="s">
        <v>4682</v>
      </c>
      <c r="H1323" s="16" t="s">
        <v>6479</v>
      </c>
      <c r="I1323" s="16" t="s">
        <v>6488</v>
      </c>
      <c r="J1323" t="s">
        <v>1316</v>
      </c>
      <c r="K1323" s="8" t="s">
        <v>3580</v>
      </c>
      <c r="L1323" s="2">
        <v>-0.156356029719698</v>
      </c>
      <c r="M1323" s="2">
        <v>1.1306079571243399E-27</v>
      </c>
      <c r="N1323" s="2">
        <v>0</v>
      </c>
      <c r="O1323" s="2">
        <v>0</v>
      </c>
      <c r="P1323" s="2">
        <v>-0.10347852057698401</v>
      </c>
      <c r="Q1323" s="2">
        <v>-1.85035180655083E-24</v>
      </c>
      <c r="R1323" s="2">
        <v>0</v>
      </c>
      <c r="S1323" s="2">
        <f t="shared" si="252"/>
        <v>0</v>
      </c>
      <c r="T1323" s="2">
        <v>0</v>
      </c>
      <c r="U1323" s="2">
        <v>1</v>
      </c>
      <c r="V1323" s="2" t="s">
        <v>7968</v>
      </c>
      <c r="W1323" s="2">
        <v>-0.15635602945894</v>
      </c>
      <c r="X1323" s="2">
        <v>0</v>
      </c>
      <c r="Y1323" s="2">
        <v>0</v>
      </c>
      <c r="Z1323" s="2">
        <f t="shared" si="245"/>
        <v>0</v>
      </c>
      <c r="AA1323" s="2">
        <v>0</v>
      </c>
      <c r="AB1323" s="2">
        <v>1</v>
      </c>
      <c r="AC1323" s="2" t="s">
        <v>7968</v>
      </c>
      <c r="AD1323" s="2">
        <f t="shared" si="246"/>
        <v>0</v>
      </c>
      <c r="AE1323" s="2">
        <v>-0.28333720056150702</v>
      </c>
      <c r="AF1323" s="2">
        <v>5.0473485389803099E-24</v>
      </c>
      <c r="AG1323" s="2">
        <v>0</v>
      </c>
      <c r="AH1323" s="2">
        <v>0</v>
      </c>
      <c r="AI1323" s="2">
        <v>-0.18683758319867599</v>
      </c>
      <c r="AJ1323" s="2">
        <v>-4.7237425674790899E-23</v>
      </c>
      <c r="AK1323" s="2">
        <v>0</v>
      </c>
      <c r="AL1323" s="2">
        <f t="shared" si="241"/>
        <v>0</v>
      </c>
      <c r="AM1323" s="2">
        <v>0</v>
      </c>
      <c r="AN1323" s="2">
        <v>1</v>
      </c>
      <c r="AO1323" s="2" t="s">
        <v>7968</v>
      </c>
      <c r="AP1323" s="2">
        <v>-0.19126925094941399</v>
      </c>
      <c r="AQ1323" s="2">
        <v>-1.54195983879236E-26</v>
      </c>
      <c r="AR1323" s="2">
        <v>0</v>
      </c>
      <c r="AS1323" s="2">
        <f t="shared" si="247"/>
        <v>0</v>
      </c>
      <c r="AT1323" s="2">
        <v>0</v>
      </c>
      <c r="AU1323" s="2">
        <v>1</v>
      </c>
      <c r="AV1323" s="2" t="s">
        <v>7968</v>
      </c>
      <c r="AW1323" s="2">
        <f t="shared" si="248"/>
        <v>0</v>
      </c>
      <c r="AX1323" s="2">
        <v>-0.220608206867622</v>
      </c>
      <c r="AY1323" s="2">
        <v>2.8783250324123998E-26</v>
      </c>
      <c r="AZ1323" s="2">
        <v>0</v>
      </c>
      <c r="BA1323" s="2">
        <v>0</v>
      </c>
      <c r="BB1323" s="2">
        <v>-2.4520339301544E-2</v>
      </c>
      <c r="BC1323" s="2">
        <v>0</v>
      </c>
      <c r="BD1323" s="2">
        <v>0</v>
      </c>
      <c r="BE1323" s="2">
        <f t="shared" si="249"/>
        <v>0</v>
      </c>
      <c r="BF1323" s="2">
        <v>0</v>
      </c>
      <c r="BG1323" s="2">
        <v>1</v>
      </c>
      <c r="BH1323" s="2" t="s">
        <v>7968</v>
      </c>
      <c r="BI1323" s="2">
        <v>-5.36690087633006E-2</v>
      </c>
      <c r="BJ1323" s="2">
        <v>3.8503765147871E-23</v>
      </c>
      <c r="BK1323" s="2">
        <v>0</v>
      </c>
      <c r="BL1323" s="2">
        <f t="shared" si="250"/>
        <v>0</v>
      </c>
      <c r="BM1323" s="2">
        <v>0</v>
      </c>
      <c r="BN1323" s="2">
        <v>1</v>
      </c>
      <c r="BO1323" s="2" t="s">
        <v>7968</v>
      </c>
      <c r="BP1323" s="2">
        <f t="shared" si="251"/>
        <v>0</v>
      </c>
    </row>
    <row r="1324" spans="1:68" x14ac:dyDescent="0.2">
      <c r="A1324">
        <v>1318</v>
      </c>
      <c r="B1324">
        <f t="shared" si="242"/>
        <v>0</v>
      </c>
      <c r="D1324">
        <f t="shared" si="243"/>
        <v>1</v>
      </c>
      <c r="E1324">
        <f t="shared" si="244"/>
        <v>0</v>
      </c>
      <c r="F1324" s="16" t="s">
        <v>6489</v>
      </c>
      <c r="G1324" s="16" t="s">
        <v>4686</v>
      </c>
      <c r="H1324" s="16" t="s">
        <v>6479</v>
      </c>
      <c r="I1324" s="16" t="s">
        <v>5427</v>
      </c>
      <c r="J1324" t="s">
        <v>1317</v>
      </c>
      <c r="K1324" s="8" t="s">
        <v>3581</v>
      </c>
      <c r="L1324" s="2">
        <v>0</v>
      </c>
      <c r="M1324" s="2">
        <v>2.3272738900739101E-5</v>
      </c>
      <c r="N1324" s="2">
        <v>8.8795150255671403E-6</v>
      </c>
      <c r="O1324" s="2">
        <v>8.58572405187231E-6</v>
      </c>
      <c r="P1324" s="2">
        <v>0</v>
      </c>
      <c r="Q1324" s="2">
        <v>2.3272738901757299E-5</v>
      </c>
      <c r="R1324" s="2">
        <v>1.73824872537704E-5</v>
      </c>
      <c r="S1324" s="2">
        <f t="shared" si="252"/>
        <v>1</v>
      </c>
      <c r="T1324" s="2">
        <v>1.8251907633589701E-5</v>
      </c>
      <c r="U1324" s="2">
        <v>0</v>
      </c>
      <c r="V1324" s="2">
        <v>0</v>
      </c>
      <c r="W1324" s="2">
        <v>0</v>
      </c>
      <c r="X1324" s="2">
        <v>2.3272738901270299E-5</v>
      </c>
      <c r="Y1324" s="2">
        <v>9.88275470633788E-6</v>
      </c>
      <c r="Z1324" s="2">
        <f t="shared" si="245"/>
        <v>1</v>
      </c>
      <c r="AA1324" s="2">
        <v>9.7891445160565201E-6</v>
      </c>
      <c r="AB1324" s="2">
        <v>3.2328203829545998E-25</v>
      </c>
      <c r="AC1324" s="2">
        <v>1.6091110564970699E-41</v>
      </c>
      <c r="AD1324" s="2">
        <f t="shared" si="246"/>
        <v>1</v>
      </c>
      <c r="AE1324" s="2">
        <v>0</v>
      </c>
      <c r="AF1324" s="2">
        <v>4.1890930021330402E-5</v>
      </c>
      <c r="AG1324" s="2">
        <v>3.1476733827100202E-5</v>
      </c>
      <c r="AH1324" s="2">
        <v>3.3183970556256197E-5</v>
      </c>
      <c r="AI1324" s="2">
        <v>0</v>
      </c>
      <c r="AJ1324" s="2">
        <v>4.1890930020822399E-5</v>
      </c>
      <c r="AK1324" s="2">
        <v>3.12900375853945E-5</v>
      </c>
      <c r="AL1324" s="2">
        <f t="shared" si="241"/>
        <v>0</v>
      </c>
      <c r="AM1324" s="2">
        <v>3.3124763055908502E-5</v>
      </c>
      <c r="AN1324" s="2">
        <v>1.8813970867288301E-5</v>
      </c>
      <c r="AO1324" s="2">
        <v>0.29830771150945001</v>
      </c>
      <c r="AP1324" s="2">
        <v>0</v>
      </c>
      <c r="AQ1324" s="2">
        <v>3.87204123080136E-5</v>
      </c>
      <c r="AR1324" s="2">
        <v>2.8314318970336801E-5</v>
      </c>
      <c r="AS1324" s="2">
        <f t="shared" si="247"/>
        <v>0</v>
      </c>
      <c r="AT1324" s="2">
        <v>2.9700878834874201E-5</v>
      </c>
      <c r="AU1324" s="2">
        <v>1.01114226015559E-200</v>
      </c>
      <c r="AV1324" s="2">
        <v>1.01814232345537E-163</v>
      </c>
      <c r="AW1324" s="2">
        <f t="shared" si="248"/>
        <v>0</v>
      </c>
      <c r="AX1324" s="2">
        <v>0</v>
      </c>
      <c r="AY1324" s="2">
        <v>1.3733776645223701E-4</v>
      </c>
      <c r="AZ1324" s="2">
        <v>5.4804935746276498E-5</v>
      </c>
      <c r="BA1324" s="2">
        <v>5.3320108068019097E-5</v>
      </c>
      <c r="BB1324" s="2">
        <v>0</v>
      </c>
      <c r="BC1324" s="2">
        <v>7.97506164025606E-5</v>
      </c>
      <c r="BD1324" s="2">
        <v>5.8895288016078399E-5</v>
      </c>
      <c r="BE1324" s="2">
        <f t="shared" si="249"/>
        <v>1</v>
      </c>
      <c r="BF1324" s="2">
        <v>6.2043599447454594E-5</v>
      </c>
      <c r="BG1324" s="2">
        <v>1.4629393891818499E-136</v>
      </c>
      <c r="BH1324" s="2">
        <v>2.71848927071659E-31</v>
      </c>
      <c r="BI1324" s="2">
        <v>0</v>
      </c>
      <c r="BJ1324" s="2">
        <v>7.8803952773627597E-5</v>
      </c>
      <c r="BK1324" s="2">
        <v>3.2560730702855699E-5</v>
      </c>
      <c r="BL1324" s="2">
        <f t="shared" si="250"/>
        <v>-1</v>
      </c>
      <c r="BM1324" s="2">
        <v>3.3540241713292598E-5</v>
      </c>
      <c r="BN1324" s="2">
        <v>0</v>
      </c>
      <c r="BO1324" s="2">
        <v>0</v>
      </c>
      <c r="BP1324" s="2">
        <f t="shared" si="251"/>
        <v>1</v>
      </c>
    </row>
    <row r="1325" spans="1:68" x14ac:dyDescent="0.2">
      <c r="A1325">
        <v>1319</v>
      </c>
      <c r="B1325">
        <f t="shared" si="242"/>
        <v>0</v>
      </c>
      <c r="D1325">
        <f t="shared" si="243"/>
        <v>1</v>
      </c>
      <c r="E1325">
        <f t="shared" si="244"/>
        <v>0</v>
      </c>
      <c r="F1325" s="16" t="s">
        <v>6490</v>
      </c>
      <c r="G1325" s="16" t="s">
        <v>4686</v>
      </c>
      <c r="H1325" s="16" t="s">
        <v>6479</v>
      </c>
      <c r="I1325" s="16" t="s">
        <v>5427</v>
      </c>
      <c r="J1325" t="s">
        <v>1318</v>
      </c>
      <c r="K1325" s="8" t="s">
        <v>3582</v>
      </c>
      <c r="L1325" s="2">
        <v>0</v>
      </c>
      <c r="M1325" s="2">
        <v>2.3272738900739101E-5</v>
      </c>
      <c r="N1325" s="2">
        <v>1.43932234556663E-5</v>
      </c>
      <c r="O1325" s="2">
        <v>1.46870137214501E-5</v>
      </c>
      <c r="P1325" s="2">
        <v>0</v>
      </c>
      <c r="Q1325" s="2">
        <v>2.3272738901757299E-5</v>
      </c>
      <c r="R1325" s="2">
        <v>5.88974998221424E-6</v>
      </c>
      <c r="S1325" s="2">
        <f t="shared" si="252"/>
        <v>-1</v>
      </c>
      <c r="T1325" s="2">
        <v>5.0208291312154701E-6</v>
      </c>
      <c r="U1325" s="2">
        <v>0</v>
      </c>
      <c r="V1325" s="2">
        <v>0</v>
      </c>
      <c r="W1325" s="2">
        <v>0</v>
      </c>
      <c r="X1325" s="2">
        <v>2.3272738901270299E-5</v>
      </c>
      <c r="Y1325" s="2">
        <v>1.3389984756222901E-5</v>
      </c>
      <c r="Z1325" s="2">
        <f t="shared" si="245"/>
        <v>-1</v>
      </c>
      <c r="AA1325" s="2">
        <v>1.3483595593048101E-5</v>
      </c>
      <c r="AB1325" s="2">
        <v>3.2328203829544102E-25</v>
      </c>
      <c r="AC1325" s="2">
        <v>1.6091110564970699E-41</v>
      </c>
      <c r="AD1325" s="2">
        <f t="shared" si="246"/>
        <v>1</v>
      </c>
      <c r="AE1325" s="2">
        <v>0</v>
      </c>
      <c r="AF1325" s="2">
        <v>4.1890930021330402E-5</v>
      </c>
      <c r="AG1325" s="2">
        <v>1.04141969963178E-5</v>
      </c>
      <c r="AH1325" s="2">
        <v>8.7069603474059E-6</v>
      </c>
      <c r="AI1325" s="2">
        <v>0</v>
      </c>
      <c r="AJ1325" s="2">
        <v>4.1890930020822399E-5</v>
      </c>
      <c r="AK1325" s="2">
        <v>1.0600892456007201E-5</v>
      </c>
      <c r="AL1325" s="2">
        <f t="shared" si="241"/>
        <v>0</v>
      </c>
      <c r="AM1325" s="2">
        <v>8.7661670222048999E-6</v>
      </c>
      <c r="AN1325" s="2">
        <v>1.8813970867288701E-5</v>
      </c>
      <c r="AO1325" s="2">
        <v>0.29830771150945001</v>
      </c>
      <c r="AP1325" s="2">
        <v>0</v>
      </c>
      <c r="AQ1325" s="2">
        <v>3.87204123080136E-5</v>
      </c>
      <c r="AR1325" s="2">
        <v>1.04060930058336E-5</v>
      </c>
      <c r="AS1325" s="2">
        <f t="shared" si="247"/>
        <v>0</v>
      </c>
      <c r="AT1325" s="2">
        <v>9.0195331285634104E-6</v>
      </c>
      <c r="AU1325" s="2">
        <v>8.4178253848838699E-3</v>
      </c>
      <c r="AV1325" s="2">
        <v>1.4308076949949999</v>
      </c>
      <c r="AW1325" s="2">
        <f t="shared" si="248"/>
        <v>0</v>
      </c>
      <c r="AX1325" s="2">
        <v>0</v>
      </c>
      <c r="AY1325" s="2">
        <v>1.3733776645223701E-4</v>
      </c>
      <c r="AZ1325" s="2">
        <v>8.2532774243896197E-5</v>
      </c>
      <c r="BA1325" s="2">
        <v>8.4017658273177902E-5</v>
      </c>
      <c r="BB1325" s="2">
        <v>0</v>
      </c>
      <c r="BC1325" s="2">
        <v>7.97506164025606E-5</v>
      </c>
      <c r="BD1325" s="2">
        <v>2.0855329093647701E-5</v>
      </c>
      <c r="BE1325" s="2">
        <f t="shared" si="249"/>
        <v>-1</v>
      </c>
      <c r="BF1325" s="2">
        <v>1.7707018086338801E-5</v>
      </c>
      <c r="BG1325" s="2">
        <v>0</v>
      </c>
      <c r="BH1325" s="2">
        <v>0</v>
      </c>
      <c r="BI1325" s="2">
        <v>0</v>
      </c>
      <c r="BJ1325" s="2">
        <v>7.8803952773627597E-5</v>
      </c>
      <c r="BK1325" s="2">
        <v>4.6243222769393702E-5</v>
      </c>
      <c r="BL1325" s="2">
        <f t="shared" si="250"/>
        <v>-1</v>
      </c>
      <c r="BM1325" s="2">
        <v>4.5263711889302597E-5</v>
      </c>
      <c r="BN1325" s="2">
        <v>0</v>
      </c>
      <c r="BO1325" s="2">
        <v>0</v>
      </c>
      <c r="BP1325" s="2">
        <f t="shared" si="251"/>
        <v>1</v>
      </c>
    </row>
    <row r="1326" spans="1:68" x14ac:dyDescent="0.2">
      <c r="A1326">
        <v>1320</v>
      </c>
      <c r="B1326">
        <f t="shared" si="242"/>
        <v>0</v>
      </c>
      <c r="D1326">
        <f t="shared" si="243"/>
        <v>0</v>
      </c>
      <c r="E1326">
        <f t="shared" si="244"/>
        <v>0</v>
      </c>
      <c r="F1326" s="16" t="s">
        <v>6491</v>
      </c>
      <c r="G1326" s="16" t="s">
        <v>4686</v>
      </c>
      <c r="H1326" s="16" t="s">
        <v>6479</v>
      </c>
      <c r="I1326" s="16" t="s">
        <v>6480</v>
      </c>
      <c r="J1326" t="s">
        <v>1319</v>
      </c>
      <c r="K1326" s="8" t="s">
        <v>3583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f t="shared" si="252"/>
        <v>0</v>
      </c>
      <c r="T1326" s="2">
        <v>0</v>
      </c>
      <c r="U1326" s="2">
        <v>1</v>
      </c>
      <c r="V1326" s="2" t="s">
        <v>7968</v>
      </c>
      <c r="W1326" s="2">
        <v>0</v>
      </c>
      <c r="X1326" s="2">
        <v>0</v>
      </c>
      <c r="Y1326" s="2">
        <v>0</v>
      </c>
      <c r="Z1326" s="2">
        <f t="shared" si="245"/>
        <v>0</v>
      </c>
      <c r="AA1326" s="2">
        <v>0</v>
      </c>
      <c r="AB1326" s="2">
        <v>1</v>
      </c>
      <c r="AC1326" s="2" t="s">
        <v>7968</v>
      </c>
      <c r="AD1326" s="2">
        <f t="shared" si="246"/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f t="shared" si="241"/>
        <v>0</v>
      </c>
      <c r="AM1326" s="2">
        <v>0</v>
      </c>
      <c r="AN1326" s="2">
        <v>1</v>
      </c>
      <c r="AO1326" s="2" t="s">
        <v>7968</v>
      </c>
      <c r="AP1326" s="2">
        <v>0</v>
      </c>
      <c r="AQ1326" s="2">
        <v>0</v>
      </c>
      <c r="AR1326" s="2">
        <v>0</v>
      </c>
      <c r="AS1326" s="2">
        <f t="shared" si="247"/>
        <v>0</v>
      </c>
      <c r="AT1326" s="2">
        <v>0</v>
      </c>
      <c r="AU1326" s="2">
        <v>1</v>
      </c>
      <c r="AV1326" s="2" t="s">
        <v>7968</v>
      </c>
      <c r="AW1326" s="2">
        <f t="shared" si="248"/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f t="shared" si="249"/>
        <v>0</v>
      </c>
      <c r="BF1326" s="2">
        <v>0</v>
      </c>
      <c r="BG1326" s="2">
        <v>1</v>
      </c>
      <c r="BH1326" s="2" t="s">
        <v>7968</v>
      </c>
      <c r="BI1326" s="2">
        <v>0</v>
      </c>
      <c r="BJ1326" s="2">
        <v>0</v>
      </c>
      <c r="BK1326" s="2">
        <v>0</v>
      </c>
      <c r="BL1326" s="2">
        <f t="shared" si="250"/>
        <v>0</v>
      </c>
      <c r="BM1326" s="2">
        <v>0</v>
      </c>
      <c r="BN1326" s="2">
        <v>1</v>
      </c>
      <c r="BO1326" s="2" t="s">
        <v>7968</v>
      </c>
      <c r="BP1326" s="2">
        <f t="shared" si="251"/>
        <v>0</v>
      </c>
    </row>
    <row r="1327" spans="1:68" x14ac:dyDescent="0.2">
      <c r="A1327">
        <v>1321</v>
      </c>
      <c r="B1327">
        <f t="shared" si="242"/>
        <v>0</v>
      </c>
      <c r="D1327">
        <f t="shared" si="243"/>
        <v>0</v>
      </c>
      <c r="E1327">
        <f t="shared" si="244"/>
        <v>0</v>
      </c>
      <c r="F1327" s="16" t="s">
        <v>6492</v>
      </c>
      <c r="G1327" s="16" t="s">
        <v>4686</v>
      </c>
      <c r="H1327" s="16" t="s">
        <v>6479</v>
      </c>
      <c r="I1327" s="16" t="s">
        <v>6480</v>
      </c>
      <c r="J1327" t="s">
        <v>1320</v>
      </c>
      <c r="K1327" s="8" t="s">
        <v>3584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f t="shared" si="252"/>
        <v>0</v>
      </c>
      <c r="T1327" s="2">
        <v>0</v>
      </c>
      <c r="U1327" s="2">
        <v>1</v>
      </c>
      <c r="V1327" s="2" t="s">
        <v>7968</v>
      </c>
      <c r="W1327" s="2">
        <v>0</v>
      </c>
      <c r="X1327" s="2">
        <v>0</v>
      </c>
      <c r="Y1327" s="2">
        <v>0</v>
      </c>
      <c r="Z1327" s="2">
        <f t="shared" si="245"/>
        <v>0</v>
      </c>
      <c r="AA1327" s="2">
        <v>0</v>
      </c>
      <c r="AB1327" s="2">
        <v>1</v>
      </c>
      <c r="AC1327" s="2" t="s">
        <v>7968</v>
      </c>
      <c r="AD1327" s="2">
        <f t="shared" si="246"/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f t="shared" si="241"/>
        <v>0</v>
      </c>
      <c r="AM1327" s="2">
        <v>0</v>
      </c>
      <c r="AN1327" s="2">
        <v>1</v>
      </c>
      <c r="AO1327" s="2" t="s">
        <v>7968</v>
      </c>
      <c r="AP1327" s="2">
        <v>0</v>
      </c>
      <c r="AQ1327" s="2">
        <v>0</v>
      </c>
      <c r="AR1327" s="2">
        <v>0</v>
      </c>
      <c r="AS1327" s="2">
        <f t="shared" si="247"/>
        <v>0</v>
      </c>
      <c r="AT1327" s="2">
        <v>0</v>
      </c>
      <c r="AU1327" s="2">
        <v>1</v>
      </c>
      <c r="AV1327" s="2" t="s">
        <v>7968</v>
      </c>
      <c r="AW1327" s="2">
        <f t="shared" si="248"/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f t="shared" si="249"/>
        <v>0</v>
      </c>
      <c r="BF1327" s="2">
        <v>0</v>
      </c>
      <c r="BG1327" s="2">
        <v>1</v>
      </c>
      <c r="BH1327" s="2" t="s">
        <v>7968</v>
      </c>
      <c r="BI1327" s="2">
        <v>0</v>
      </c>
      <c r="BJ1327" s="2">
        <v>0</v>
      </c>
      <c r="BK1327" s="2">
        <v>0</v>
      </c>
      <c r="BL1327" s="2">
        <f t="shared" si="250"/>
        <v>0</v>
      </c>
      <c r="BM1327" s="2">
        <v>0</v>
      </c>
      <c r="BN1327" s="2">
        <v>1</v>
      </c>
      <c r="BO1327" s="2" t="s">
        <v>7968</v>
      </c>
      <c r="BP1327" s="2">
        <f t="shared" si="251"/>
        <v>0</v>
      </c>
    </row>
    <row r="1328" spans="1:68" x14ac:dyDescent="0.2">
      <c r="A1328">
        <v>1322</v>
      </c>
      <c r="B1328">
        <f t="shared" si="242"/>
        <v>0</v>
      </c>
      <c r="D1328">
        <f t="shared" si="243"/>
        <v>0</v>
      </c>
      <c r="E1328">
        <f t="shared" si="244"/>
        <v>0</v>
      </c>
      <c r="F1328" s="16" t="s">
        <v>6493</v>
      </c>
      <c r="G1328" s="16" t="s">
        <v>4686</v>
      </c>
      <c r="H1328" s="16" t="s">
        <v>6479</v>
      </c>
      <c r="I1328" s="16" t="s">
        <v>5427</v>
      </c>
      <c r="J1328" t="s">
        <v>1321</v>
      </c>
      <c r="K1328" s="8" t="s">
        <v>3585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f t="shared" si="252"/>
        <v>0</v>
      </c>
      <c r="T1328" s="2">
        <v>0</v>
      </c>
      <c r="U1328" s="2">
        <v>1</v>
      </c>
      <c r="V1328" s="2" t="s">
        <v>7968</v>
      </c>
      <c r="W1328" s="2">
        <v>0</v>
      </c>
      <c r="X1328" s="2">
        <v>0</v>
      </c>
      <c r="Y1328" s="2">
        <v>0</v>
      </c>
      <c r="Z1328" s="2">
        <f t="shared" si="245"/>
        <v>0</v>
      </c>
      <c r="AA1328" s="2">
        <v>0</v>
      </c>
      <c r="AB1328" s="2">
        <v>1</v>
      </c>
      <c r="AC1328" s="2" t="s">
        <v>7968</v>
      </c>
      <c r="AD1328" s="2">
        <f t="shared" si="246"/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f t="shared" si="241"/>
        <v>0</v>
      </c>
      <c r="AM1328" s="2">
        <v>0</v>
      </c>
      <c r="AN1328" s="2">
        <v>1</v>
      </c>
      <c r="AO1328" s="2" t="s">
        <v>7968</v>
      </c>
      <c r="AP1328" s="2">
        <v>0</v>
      </c>
      <c r="AQ1328" s="2">
        <v>0</v>
      </c>
      <c r="AR1328" s="2">
        <v>0</v>
      </c>
      <c r="AS1328" s="2">
        <f t="shared" si="247"/>
        <v>0</v>
      </c>
      <c r="AT1328" s="2">
        <v>0</v>
      </c>
      <c r="AU1328" s="2">
        <v>1</v>
      </c>
      <c r="AV1328" s="2" t="s">
        <v>7968</v>
      </c>
      <c r="AW1328" s="2">
        <f t="shared" si="248"/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f t="shared" si="249"/>
        <v>0</v>
      </c>
      <c r="BF1328" s="2">
        <v>0</v>
      </c>
      <c r="BG1328" s="2">
        <v>1</v>
      </c>
      <c r="BH1328" s="2" t="s">
        <v>7968</v>
      </c>
      <c r="BI1328" s="2">
        <v>0</v>
      </c>
      <c r="BJ1328" s="2">
        <v>0</v>
      </c>
      <c r="BK1328" s="2">
        <v>0</v>
      </c>
      <c r="BL1328" s="2">
        <f t="shared" si="250"/>
        <v>0</v>
      </c>
      <c r="BM1328" s="2">
        <v>0</v>
      </c>
      <c r="BN1328" s="2">
        <v>1</v>
      </c>
      <c r="BO1328" s="2" t="s">
        <v>7968</v>
      </c>
      <c r="BP1328" s="2">
        <f t="shared" si="251"/>
        <v>0</v>
      </c>
    </row>
    <row r="1329" spans="1:68" x14ac:dyDescent="0.2">
      <c r="A1329">
        <v>1323</v>
      </c>
      <c r="B1329">
        <f t="shared" si="242"/>
        <v>0</v>
      </c>
      <c r="D1329">
        <f t="shared" si="243"/>
        <v>0</v>
      </c>
      <c r="E1329">
        <f t="shared" si="244"/>
        <v>0</v>
      </c>
      <c r="F1329" s="16" t="s">
        <v>6494</v>
      </c>
      <c r="G1329" s="16" t="s">
        <v>4686</v>
      </c>
      <c r="H1329" s="16" t="s">
        <v>6479</v>
      </c>
      <c r="I1329" s="16" t="s">
        <v>6495</v>
      </c>
      <c r="J1329" t="s">
        <v>1322</v>
      </c>
      <c r="K1329" s="8" t="s">
        <v>3586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f t="shared" si="252"/>
        <v>0</v>
      </c>
      <c r="T1329" s="2">
        <v>0</v>
      </c>
      <c r="U1329" s="2">
        <v>1</v>
      </c>
      <c r="V1329" s="2" t="s">
        <v>7968</v>
      </c>
      <c r="W1329" s="2">
        <v>0</v>
      </c>
      <c r="X1329" s="2">
        <v>0</v>
      </c>
      <c r="Y1329" s="2">
        <v>0</v>
      </c>
      <c r="Z1329" s="2">
        <f t="shared" si="245"/>
        <v>0</v>
      </c>
      <c r="AA1329" s="2">
        <v>0</v>
      </c>
      <c r="AB1329" s="2">
        <v>1</v>
      </c>
      <c r="AC1329" s="2" t="s">
        <v>7968</v>
      </c>
      <c r="AD1329" s="2">
        <f t="shared" si="246"/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f t="shared" si="241"/>
        <v>0</v>
      </c>
      <c r="AM1329" s="2">
        <v>0</v>
      </c>
      <c r="AN1329" s="2">
        <v>1</v>
      </c>
      <c r="AO1329" s="2" t="s">
        <v>7968</v>
      </c>
      <c r="AP1329" s="2">
        <v>0</v>
      </c>
      <c r="AQ1329" s="2">
        <v>0</v>
      </c>
      <c r="AR1329" s="2">
        <v>0</v>
      </c>
      <c r="AS1329" s="2">
        <f t="shared" si="247"/>
        <v>0</v>
      </c>
      <c r="AT1329" s="2">
        <v>0</v>
      </c>
      <c r="AU1329" s="2">
        <v>1</v>
      </c>
      <c r="AV1329" s="2" t="s">
        <v>7968</v>
      </c>
      <c r="AW1329" s="2">
        <f t="shared" si="248"/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f t="shared" si="249"/>
        <v>0</v>
      </c>
      <c r="BF1329" s="2">
        <v>0</v>
      </c>
      <c r="BG1329" s="2">
        <v>1</v>
      </c>
      <c r="BH1329" s="2" t="s">
        <v>7968</v>
      </c>
      <c r="BI1329" s="2">
        <v>0</v>
      </c>
      <c r="BJ1329" s="2">
        <v>0</v>
      </c>
      <c r="BK1329" s="2">
        <v>0</v>
      </c>
      <c r="BL1329" s="2">
        <f t="shared" si="250"/>
        <v>0</v>
      </c>
      <c r="BM1329" s="2">
        <v>0</v>
      </c>
      <c r="BN1329" s="2">
        <v>1</v>
      </c>
      <c r="BO1329" s="2" t="s">
        <v>7968</v>
      </c>
      <c r="BP1329" s="2">
        <f t="shared" si="251"/>
        <v>0</v>
      </c>
    </row>
    <row r="1330" spans="1:68" x14ac:dyDescent="0.2">
      <c r="A1330">
        <v>1324</v>
      </c>
      <c r="B1330">
        <f t="shared" si="242"/>
        <v>0</v>
      </c>
      <c r="D1330">
        <f t="shared" si="243"/>
        <v>0</v>
      </c>
      <c r="E1330">
        <f t="shared" si="244"/>
        <v>0</v>
      </c>
      <c r="F1330" s="16" t="s">
        <v>6496</v>
      </c>
      <c r="G1330" s="16" t="s">
        <v>4686</v>
      </c>
      <c r="H1330" s="16" t="s">
        <v>6479</v>
      </c>
      <c r="I1330" s="16" t="s">
        <v>6497</v>
      </c>
      <c r="J1330" t="s">
        <v>1323</v>
      </c>
      <c r="K1330" s="8" t="s">
        <v>3587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f t="shared" si="252"/>
        <v>0</v>
      </c>
      <c r="T1330" s="2">
        <v>0</v>
      </c>
      <c r="U1330" s="2">
        <v>1</v>
      </c>
      <c r="V1330" s="2" t="s">
        <v>7968</v>
      </c>
      <c r="W1330" s="2">
        <v>0</v>
      </c>
      <c r="X1330" s="2">
        <v>0</v>
      </c>
      <c r="Y1330" s="2">
        <v>0</v>
      </c>
      <c r="Z1330" s="2">
        <f t="shared" si="245"/>
        <v>0</v>
      </c>
      <c r="AA1330" s="2">
        <v>0</v>
      </c>
      <c r="AB1330" s="2">
        <v>1</v>
      </c>
      <c r="AC1330" s="2" t="s">
        <v>7968</v>
      </c>
      <c r="AD1330" s="2">
        <f t="shared" si="246"/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f t="shared" si="241"/>
        <v>0</v>
      </c>
      <c r="AM1330" s="2">
        <v>0</v>
      </c>
      <c r="AN1330" s="2">
        <v>1</v>
      </c>
      <c r="AO1330" s="2" t="s">
        <v>7968</v>
      </c>
      <c r="AP1330" s="2">
        <v>0</v>
      </c>
      <c r="AQ1330" s="2">
        <v>0</v>
      </c>
      <c r="AR1330" s="2">
        <v>0</v>
      </c>
      <c r="AS1330" s="2">
        <f t="shared" si="247"/>
        <v>0</v>
      </c>
      <c r="AT1330" s="2">
        <v>0</v>
      </c>
      <c r="AU1330" s="2">
        <v>1</v>
      </c>
      <c r="AV1330" s="2" t="s">
        <v>7968</v>
      </c>
      <c r="AW1330" s="2">
        <f t="shared" si="248"/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f t="shared" si="249"/>
        <v>0</v>
      </c>
      <c r="BF1330" s="2">
        <v>0</v>
      </c>
      <c r="BG1330" s="2">
        <v>1</v>
      </c>
      <c r="BH1330" s="2" t="s">
        <v>7968</v>
      </c>
      <c r="BI1330" s="2">
        <v>0</v>
      </c>
      <c r="BJ1330" s="2">
        <v>0</v>
      </c>
      <c r="BK1330" s="2">
        <v>0</v>
      </c>
      <c r="BL1330" s="2">
        <f t="shared" si="250"/>
        <v>0</v>
      </c>
      <c r="BM1330" s="2">
        <v>0</v>
      </c>
      <c r="BN1330" s="2">
        <v>1</v>
      </c>
      <c r="BO1330" s="2" t="s">
        <v>7968</v>
      </c>
      <c r="BP1330" s="2">
        <f t="shared" si="251"/>
        <v>0</v>
      </c>
    </row>
    <row r="1331" spans="1:68" x14ac:dyDescent="0.2">
      <c r="A1331">
        <v>1325</v>
      </c>
      <c r="B1331">
        <f t="shared" si="242"/>
        <v>0</v>
      </c>
      <c r="D1331">
        <f t="shared" si="243"/>
        <v>1</v>
      </c>
      <c r="E1331">
        <f t="shared" si="244"/>
        <v>0</v>
      </c>
      <c r="F1331" s="16" t="s">
        <v>6498</v>
      </c>
      <c r="G1331" s="16" t="s">
        <v>4686</v>
      </c>
      <c r="H1331" s="16" t="s">
        <v>6479</v>
      </c>
      <c r="I1331" s="16" t="s">
        <v>6499</v>
      </c>
      <c r="J1331" t="s">
        <v>1324</v>
      </c>
      <c r="K1331" s="8" t="s">
        <v>3588</v>
      </c>
      <c r="L1331" s="2">
        <v>0</v>
      </c>
      <c r="M1331" s="2">
        <v>1.65242215697981E-2</v>
      </c>
      <c r="N1331" s="2">
        <v>8.3698291281431196E-5</v>
      </c>
      <c r="O1331" s="2">
        <v>5.0040596219986802E-5</v>
      </c>
      <c r="P1331" s="2">
        <v>0</v>
      </c>
      <c r="Q1331" s="2">
        <v>1.65242214406396E-2</v>
      </c>
      <c r="R1331" s="2">
        <v>1.4831249985800999E-4</v>
      </c>
      <c r="S1331" s="2">
        <f t="shared" si="252"/>
        <v>1</v>
      </c>
      <c r="T1331" s="2">
        <v>1.0386824342695201E-4</v>
      </c>
      <c r="U1331" s="2">
        <v>2.9751318532494802E-212</v>
      </c>
      <c r="V1331" s="2">
        <v>4.4991811440286598E-54</v>
      </c>
      <c r="W1331" s="2">
        <v>0</v>
      </c>
      <c r="X1331" s="2">
        <v>1.6524221509119801E-2</v>
      </c>
      <c r="Y1331" s="2">
        <v>1.01744492119454E-5</v>
      </c>
      <c r="Z1331" s="2">
        <f t="shared" si="245"/>
        <v>-1</v>
      </c>
      <c r="AA1331" s="2">
        <v>3.9759314708758502E-6</v>
      </c>
      <c r="AB1331" s="2">
        <v>0</v>
      </c>
      <c r="AC1331" s="2">
        <v>5.8701203455644204E-128</v>
      </c>
      <c r="AD1331" s="2">
        <f t="shared" si="246"/>
        <v>1</v>
      </c>
      <c r="AE1331" s="2">
        <v>0</v>
      </c>
      <c r="AF1331" s="2">
        <v>3.0156130447897299E-2</v>
      </c>
      <c r="AG1331" s="2">
        <v>1.5001494327802499E-4</v>
      </c>
      <c r="AH1331" s="2">
        <v>9.0283690295119706E-5</v>
      </c>
      <c r="AI1331" s="2">
        <v>0</v>
      </c>
      <c r="AJ1331" s="2">
        <v>3.0156130503727702E-2</v>
      </c>
      <c r="AK1331" s="2">
        <v>1.3743660312853299E-4</v>
      </c>
      <c r="AL1331" s="2">
        <f t="shared" si="241"/>
        <v>0</v>
      </c>
      <c r="AM1331" s="2">
        <v>8.8460644016889395E-5</v>
      </c>
      <c r="AN1331" s="2">
        <v>2.1753719648610802E-2</v>
      </c>
      <c r="AO1331" s="2">
        <v>6.8925540551863201E-2</v>
      </c>
      <c r="AP1331" s="2">
        <v>0</v>
      </c>
      <c r="AQ1331" s="2">
        <v>3.3760565629771602E-2</v>
      </c>
      <c r="AR1331" s="2">
        <v>1.6069099865068599E-5</v>
      </c>
      <c r="AS1331" s="2">
        <f t="shared" si="247"/>
        <v>0</v>
      </c>
      <c r="AT1331" s="2">
        <v>3.7955552145500201E-6</v>
      </c>
      <c r="AU1331" s="2">
        <v>0</v>
      </c>
      <c r="AV1331" s="2">
        <v>2.8620030993631998E-160</v>
      </c>
      <c r="AW1331" s="2">
        <f t="shared" si="248"/>
        <v>0</v>
      </c>
      <c r="AX1331" s="2">
        <v>0</v>
      </c>
      <c r="AY1331" s="2">
        <v>4.4121641374336898E-2</v>
      </c>
      <c r="AZ1331" s="2">
        <v>4.5668375200067403E-5</v>
      </c>
      <c r="BA1331" s="2">
        <v>1.52868924325627E-5</v>
      </c>
      <c r="BB1331" s="2">
        <v>0</v>
      </c>
      <c r="BC1331" s="2">
        <v>1.36224107248719E-2</v>
      </c>
      <c r="BD1331" s="2">
        <v>3.1798728786562899E-6</v>
      </c>
      <c r="BE1331" s="2">
        <f t="shared" si="249"/>
        <v>-1</v>
      </c>
      <c r="BF1331" s="2">
        <v>0</v>
      </c>
      <c r="BG1331" s="2">
        <v>0</v>
      </c>
      <c r="BH1331" s="2">
        <v>6.1584517537321302E-34</v>
      </c>
      <c r="BI1331" s="2">
        <v>0</v>
      </c>
      <c r="BJ1331" s="2">
        <v>2.0598436282561999E-2</v>
      </c>
      <c r="BK1331" s="2">
        <v>3.8227392537588397E-6</v>
      </c>
      <c r="BL1331" s="2">
        <f t="shared" si="250"/>
        <v>-1</v>
      </c>
      <c r="BM1331" s="2">
        <v>1.05723965169291E-6</v>
      </c>
      <c r="BN1331" s="2">
        <v>0</v>
      </c>
      <c r="BO1331" s="2">
        <v>1.6436569425122E-30</v>
      </c>
      <c r="BP1331" s="2">
        <f t="shared" si="251"/>
        <v>1</v>
      </c>
    </row>
    <row r="1332" spans="1:68" x14ac:dyDescent="0.2">
      <c r="A1332">
        <v>1326</v>
      </c>
      <c r="B1332">
        <f t="shared" si="242"/>
        <v>0</v>
      </c>
      <c r="D1332">
        <f t="shared" si="243"/>
        <v>0</v>
      </c>
      <c r="E1332">
        <f t="shared" si="244"/>
        <v>0</v>
      </c>
      <c r="F1332" s="16" t="s">
        <v>6500</v>
      </c>
      <c r="G1332" s="16" t="s">
        <v>4686</v>
      </c>
      <c r="H1332" s="16" t="s">
        <v>6479</v>
      </c>
      <c r="I1332" s="16" t="s">
        <v>6434</v>
      </c>
      <c r="J1332" t="s">
        <v>1325</v>
      </c>
      <c r="K1332" s="8" t="s">
        <v>3589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f t="shared" si="252"/>
        <v>0</v>
      </c>
      <c r="T1332" s="2">
        <v>0</v>
      </c>
      <c r="U1332" s="2">
        <v>1</v>
      </c>
      <c r="V1332" s="2" t="s">
        <v>7968</v>
      </c>
      <c r="W1332" s="2">
        <v>0</v>
      </c>
      <c r="X1332" s="2">
        <v>0</v>
      </c>
      <c r="Y1332" s="2">
        <v>0</v>
      </c>
      <c r="Z1332" s="2">
        <f t="shared" si="245"/>
        <v>0</v>
      </c>
      <c r="AA1332" s="2">
        <v>0</v>
      </c>
      <c r="AB1332" s="2">
        <v>1</v>
      </c>
      <c r="AC1332" s="2" t="s">
        <v>7968</v>
      </c>
      <c r="AD1332" s="2">
        <f t="shared" si="246"/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f t="shared" si="241"/>
        <v>0</v>
      </c>
      <c r="AM1332" s="2">
        <v>0</v>
      </c>
      <c r="AN1332" s="2">
        <v>1</v>
      </c>
      <c r="AO1332" s="2" t="s">
        <v>7968</v>
      </c>
      <c r="AP1332" s="2">
        <v>0</v>
      </c>
      <c r="AQ1332" s="2">
        <v>0</v>
      </c>
      <c r="AR1332" s="2">
        <v>0</v>
      </c>
      <c r="AS1332" s="2">
        <f t="shared" si="247"/>
        <v>0</v>
      </c>
      <c r="AT1332" s="2">
        <v>0</v>
      </c>
      <c r="AU1332" s="2">
        <v>1</v>
      </c>
      <c r="AV1332" s="2" t="s">
        <v>7968</v>
      </c>
      <c r="AW1332" s="2">
        <f t="shared" si="248"/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f t="shared" si="249"/>
        <v>0</v>
      </c>
      <c r="BF1332" s="2">
        <v>0</v>
      </c>
      <c r="BG1332" s="2">
        <v>1</v>
      </c>
      <c r="BH1332" s="2" t="s">
        <v>7968</v>
      </c>
      <c r="BI1332" s="2">
        <v>0</v>
      </c>
      <c r="BJ1332" s="2">
        <v>0</v>
      </c>
      <c r="BK1332" s="2">
        <v>0</v>
      </c>
      <c r="BL1332" s="2">
        <f t="shared" si="250"/>
        <v>0</v>
      </c>
      <c r="BM1332" s="2">
        <v>0</v>
      </c>
      <c r="BN1332" s="2">
        <v>1</v>
      </c>
      <c r="BO1332" s="2" t="s">
        <v>7968</v>
      </c>
      <c r="BP1332" s="2">
        <f t="shared" si="251"/>
        <v>0</v>
      </c>
    </row>
    <row r="1333" spans="1:68" x14ac:dyDescent="0.2">
      <c r="A1333">
        <v>1327</v>
      </c>
      <c r="B1333">
        <f t="shared" si="242"/>
        <v>0</v>
      </c>
      <c r="D1333">
        <f t="shared" si="243"/>
        <v>0</v>
      </c>
      <c r="E1333">
        <f t="shared" si="244"/>
        <v>0</v>
      </c>
      <c r="F1333" s="16" t="s">
        <v>6501</v>
      </c>
      <c r="G1333" s="16" t="s">
        <v>4686</v>
      </c>
      <c r="H1333" s="16" t="s">
        <v>6479</v>
      </c>
      <c r="I1333" s="16" t="s">
        <v>6502</v>
      </c>
      <c r="J1333" t="s">
        <v>1326</v>
      </c>
      <c r="K1333" s="8" t="s">
        <v>3590</v>
      </c>
      <c r="L1333" s="2">
        <v>0</v>
      </c>
      <c r="M1333" s="2">
        <v>1.6809923909425399E-3</v>
      </c>
      <c r="N1333" s="2">
        <v>5.9252292455616205E-4</v>
      </c>
      <c r="O1333" s="2">
        <v>5.8326529388957502E-4</v>
      </c>
      <c r="P1333" s="2">
        <v>0</v>
      </c>
      <c r="Q1333" s="2">
        <v>1.6809923885770901E-3</v>
      </c>
      <c r="R1333" s="2">
        <v>6.1389877127408202E-4</v>
      </c>
      <c r="S1333" s="2">
        <f t="shared" si="252"/>
        <v>1</v>
      </c>
      <c r="T1333" s="2">
        <v>6.1255378955066601E-4</v>
      </c>
      <c r="U1333" s="2">
        <v>2.2798550011500199E-5</v>
      </c>
      <c r="V1333" s="2">
        <v>8.5155190978293208E-6</v>
      </c>
      <c r="W1333" s="2">
        <v>0</v>
      </c>
      <c r="X1333" s="2">
        <v>1.68099238967825E-3</v>
      </c>
      <c r="Y1333" s="2">
        <v>6.3370238696003204E-4</v>
      </c>
      <c r="Z1333" s="2">
        <f t="shared" si="245"/>
        <v>1</v>
      </c>
      <c r="AA1333" s="2">
        <v>6.3598896069081096E-4</v>
      </c>
      <c r="AB1333" s="2">
        <v>1.4574185654566699E-13</v>
      </c>
      <c r="AC1333" s="2">
        <v>1.44623282417736E-18</v>
      </c>
      <c r="AD1333" s="2">
        <f t="shared" si="246"/>
        <v>1</v>
      </c>
      <c r="AE1333" s="2">
        <v>0</v>
      </c>
      <c r="AF1333" s="2">
        <v>3.0318529443203101E-3</v>
      </c>
      <c r="AG1333" s="2">
        <v>2.0146489748251398E-3</v>
      </c>
      <c r="AH1333" s="2">
        <v>2.13197062564199E-3</v>
      </c>
      <c r="AI1333" s="2">
        <v>0</v>
      </c>
      <c r="AJ1333" s="2">
        <v>3.0318529451788998E-3</v>
      </c>
      <c r="AK1333" s="2">
        <v>1.0870448842100499E-3</v>
      </c>
      <c r="AL1333" s="2">
        <f t="shared" si="241"/>
        <v>-1</v>
      </c>
      <c r="AM1333" s="2">
        <v>1.0869037078255601E-3</v>
      </c>
      <c r="AN1333" s="2">
        <v>0</v>
      </c>
      <c r="AO1333" s="2">
        <v>0</v>
      </c>
      <c r="AP1333" s="2">
        <v>0</v>
      </c>
      <c r="AQ1333" s="2">
        <v>2.6747854457208498E-3</v>
      </c>
      <c r="AR1333" s="2">
        <v>1.1158483697903099E-3</v>
      </c>
      <c r="AS1333" s="2">
        <f t="shared" si="247"/>
        <v>-1</v>
      </c>
      <c r="AT1333" s="2">
        <v>1.1409033028761499E-3</v>
      </c>
      <c r="AU1333" s="2">
        <v>0</v>
      </c>
      <c r="AV1333" s="2">
        <v>0</v>
      </c>
      <c r="AW1333" s="2">
        <f t="shared" si="248"/>
        <v>1</v>
      </c>
      <c r="AX1333" s="2">
        <v>0</v>
      </c>
      <c r="AY1333" s="2">
        <v>5.6034711401410902E-3</v>
      </c>
      <c r="AZ1333" s="2">
        <v>3.62717096456937E-3</v>
      </c>
      <c r="BA1333" s="2">
        <v>3.80381649903866E-3</v>
      </c>
      <c r="BB1333" s="2">
        <v>0</v>
      </c>
      <c r="BC1333" s="2">
        <v>3.2336452112043902E-3</v>
      </c>
      <c r="BD1333" s="2">
        <v>1.1234367629611699E-3</v>
      </c>
      <c r="BE1333" s="2">
        <f t="shared" si="249"/>
        <v>-1</v>
      </c>
      <c r="BF1333" s="2">
        <v>1.1129568274238599E-3</v>
      </c>
      <c r="BG1333" s="2">
        <v>0</v>
      </c>
      <c r="BH1333" s="2">
        <v>0</v>
      </c>
      <c r="BI1333" s="2">
        <v>0</v>
      </c>
      <c r="BJ1333" s="2">
        <v>3.1100350998423901E-3</v>
      </c>
      <c r="BK1333" s="2">
        <v>1.22835623674928E-3</v>
      </c>
      <c r="BL1333" s="2">
        <f t="shared" si="250"/>
        <v>-1</v>
      </c>
      <c r="BM1333" s="2">
        <v>1.2968935780523401E-3</v>
      </c>
      <c r="BN1333" s="2">
        <v>0</v>
      </c>
      <c r="BO1333" s="2">
        <v>0</v>
      </c>
      <c r="BP1333" s="2">
        <f t="shared" si="251"/>
        <v>1</v>
      </c>
    </row>
    <row r="1334" spans="1:68" x14ac:dyDescent="0.2">
      <c r="A1334">
        <v>1328</v>
      </c>
      <c r="B1334">
        <f t="shared" si="242"/>
        <v>0</v>
      </c>
      <c r="D1334">
        <f t="shared" si="243"/>
        <v>0</v>
      </c>
      <c r="E1334">
        <f t="shared" si="244"/>
        <v>0</v>
      </c>
      <c r="F1334" s="16" t="s">
        <v>6503</v>
      </c>
      <c r="G1334" s="16" t="s">
        <v>4686</v>
      </c>
      <c r="H1334" s="16" t="s">
        <v>6479</v>
      </c>
      <c r="I1334" s="16" t="s">
        <v>6502</v>
      </c>
      <c r="J1334" t="s">
        <v>1327</v>
      </c>
      <c r="K1334" s="8" t="s">
        <v>3591</v>
      </c>
      <c r="L1334" s="2">
        <v>0</v>
      </c>
      <c r="M1334" s="2">
        <v>1.6809923909425399E-3</v>
      </c>
      <c r="N1334" s="2">
        <v>8.4688788517537999E-4</v>
      </c>
      <c r="O1334" s="2">
        <v>8.5583287076496496E-4</v>
      </c>
      <c r="P1334" s="2">
        <v>0</v>
      </c>
      <c r="Q1334" s="2">
        <v>1.6809923885770901E-3</v>
      </c>
      <c r="R1334" s="2">
        <v>8.25460841463996E-4</v>
      </c>
      <c r="S1334" s="2">
        <f t="shared" si="252"/>
        <v>-1</v>
      </c>
      <c r="T1334" s="2">
        <v>8.2597462389202305E-4</v>
      </c>
      <c r="U1334" s="2">
        <v>1.70806851741248E-5</v>
      </c>
      <c r="V1334" s="2">
        <v>8.3112079613222102E-6</v>
      </c>
      <c r="W1334" s="2">
        <v>0</v>
      </c>
      <c r="X1334" s="2">
        <v>1.68099238967825E-3</v>
      </c>
      <c r="Y1334" s="2">
        <v>8.0578511740470504E-4</v>
      </c>
      <c r="Z1334" s="2">
        <f t="shared" si="245"/>
        <v>-1</v>
      </c>
      <c r="AA1334" s="2">
        <v>8.0371575940267896E-4</v>
      </c>
      <c r="AB1334" s="2">
        <v>1.0660992726875E-13</v>
      </c>
      <c r="AC1334" s="2">
        <v>1.8630311854626301E-18</v>
      </c>
      <c r="AD1334" s="2">
        <f t="shared" si="246"/>
        <v>1</v>
      </c>
      <c r="AE1334" s="2">
        <v>0</v>
      </c>
      <c r="AF1334" s="2">
        <v>3.0318529443202399E-3</v>
      </c>
      <c r="AG1334" s="2">
        <v>5.76181490313537E-4</v>
      </c>
      <c r="AH1334" s="2">
        <v>4.5872147837919898E-4</v>
      </c>
      <c r="AI1334" s="2">
        <v>0</v>
      </c>
      <c r="AJ1334" s="2">
        <v>3.0318529451172698E-3</v>
      </c>
      <c r="AK1334" s="2">
        <v>1.50389288146983E-3</v>
      </c>
      <c r="AL1334" s="2">
        <f t="shared" si="241"/>
        <v>1</v>
      </c>
      <c r="AM1334" s="2">
        <v>1.50318587462099E-3</v>
      </c>
      <c r="AN1334" s="2">
        <v>0</v>
      </c>
      <c r="AO1334" s="2">
        <v>0</v>
      </c>
      <c r="AP1334" s="2">
        <v>0</v>
      </c>
      <c r="AQ1334" s="2">
        <v>2.67478544573053E-3</v>
      </c>
      <c r="AR1334" s="2">
        <v>1.27843918287125E-3</v>
      </c>
      <c r="AS1334" s="2">
        <f t="shared" si="247"/>
        <v>1</v>
      </c>
      <c r="AT1334" s="2">
        <v>1.25373008917007E-3</v>
      </c>
      <c r="AU1334" s="2">
        <v>0</v>
      </c>
      <c r="AV1334" s="2">
        <v>0</v>
      </c>
      <c r="AW1334" s="2">
        <f t="shared" si="248"/>
        <v>1</v>
      </c>
      <c r="AX1334" s="2">
        <v>0</v>
      </c>
      <c r="AY1334" s="2">
        <v>5.6034711401410902E-3</v>
      </c>
      <c r="AZ1334" s="2">
        <v>1.1706150084655699E-3</v>
      </c>
      <c r="BA1334" s="2">
        <v>9.9368418710092795E-4</v>
      </c>
      <c r="BB1334" s="2">
        <v>0</v>
      </c>
      <c r="BC1334" s="2">
        <v>3.2336452112043902E-3</v>
      </c>
      <c r="BD1334" s="2">
        <v>1.6621869146332901E-3</v>
      </c>
      <c r="BE1334" s="2">
        <f t="shared" si="249"/>
        <v>1</v>
      </c>
      <c r="BF1334" s="2">
        <v>1.67447701645048E-3</v>
      </c>
      <c r="BG1334" s="2">
        <v>0</v>
      </c>
      <c r="BH1334" s="2">
        <v>0</v>
      </c>
      <c r="BI1334" s="2">
        <v>0</v>
      </c>
      <c r="BJ1334" s="2">
        <v>3.1100350998423901E-3</v>
      </c>
      <c r="BK1334" s="2">
        <v>1.5240098339036399E-3</v>
      </c>
      <c r="BL1334" s="2">
        <f t="shared" si="250"/>
        <v>1</v>
      </c>
      <c r="BM1334" s="2">
        <v>1.4560557146133901E-3</v>
      </c>
      <c r="BN1334" s="2">
        <v>0</v>
      </c>
      <c r="BO1334" s="2">
        <v>4.3352652013665801E-210</v>
      </c>
      <c r="BP1334" s="2">
        <f t="shared" si="251"/>
        <v>1</v>
      </c>
    </row>
    <row r="1335" spans="1:68" x14ac:dyDescent="0.2">
      <c r="A1335">
        <v>1329</v>
      </c>
      <c r="B1335">
        <f t="shared" si="242"/>
        <v>0</v>
      </c>
      <c r="D1335">
        <f t="shared" si="243"/>
        <v>0</v>
      </c>
      <c r="E1335">
        <f t="shared" si="244"/>
        <v>0</v>
      </c>
      <c r="F1335" s="16" t="s">
        <v>6504</v>
      </c>
      <c r="G1335" s="16" t="s">
        <v>4686</v>
      </c>
      <c r="H1335" s="16" t="s">
        <v>6505</v>
      </c>
      <c r="I1335" s="16" t="s">
        <v>6506</v>
      </c>
      <c r="J1335" t="s">
        <v>1328</v>
      </c>
      <c r="K1335" s="8" t="s">
        <v>3592</v>
      </c>
      <c r="L1335" s="2">
        <v>3.2915969896844102</v>
      </c>
      <c r="M1335" s="2">
        <v>15.174794848631199</v>
      </c>
      <c r="N1335" s="2">
        <v>13.388983453324499</v>
      </c>
      <c r="O1335" s="2">
        <v>13.7347856647069</v>
      </c>
      <c r="P1335" s="2">
        <v>3.29159699010073</v>
      </c>
      <c r="Q1335" s="2">
        <v>15.174794847956299</v>
      </c>
      <c r="R1335" s="2">
        <v>13.3003050434343</v>
      </c>
      <c r="S1335" s="2">
        <f t="shared" si="252"/>
        <v>-1</v>
      </c>
      <c r="T1335" s="2">
        <v>13.670903279189901</v>
      </c>
      <c r="U1335" s="2">
        <v>2.8118549895169002E-10</v>
      </c>
      <c r="V1335" s="2">
        <v>4.3838050766163602E-4</v>
      </c>
      <c r="W1335" s="2">
        <v>3.2915969898822701</v>
      </c>
      <c r="X1335" s="2">
        <v>3.8890934564170601</v>
      </c>
      <c r="Y1335" s="2">
        <v>3.5191630634058901</v>
      </c>
      <c r="Z1335" s="2">
        <f t="shared" si="245"/>
        <v>-1</v>
      </c>
      <c r="AA1335" s="2">
        <v>3.5108474012002202</v>
      </c>
      <c r="AB1335" s="2">
        <v>0</v>
      </c>
      <c r="AC1335" s="2">
        <v>0</v>
      </c>
      <c r="AD1335" s="2">
        <f t="shared" si="246"/>
        <v>1</v>
      </c>
      <c r="AE1335" s="2">
        <v>4.9610824635969202</v>
      </c>
      <c r="AF1335" s="2">
        <v>19.722990740096801</v>
      </c>
      <c r="AG1335" s="2">
        <v>13.0378018872347</v>
      </c>
      <c r="AH1335" s="2">
        <v>13.3893888247178</v>
      </c>
      <c r="AI1335" s="2">
        <v>4.9610824634988502</v>
      </c>
      <c r="AJ1335" s="2">
        <v>19.722990740321201</v>
      </c>
      <c r="AK1335" s="2">
        <v>17.111897058179299</v>
      </c>
      <c r="AL1335" s="2">
        <f t="shared" si="241"/>
        <v>1</v>
      </c>
      <c r="AM1335" s="2">
        <v>17.607647737077201</v>
      </c>
      <c r="AN1335" s="2">
        <v>0</v>
      </c>
      <c r="AO1335" s="2">
        <v>0</v>
      </c>
      <c r="AP1335" s="2">
        <v>4.41177981700889</v>
      </c>
      <c r="AQ1335" s="2">
        <v>4.62968238016978</v>
      </c>
      <c r="AR1335" s="2">
        <v>4.4890747556418997</v>
      </c>
      <c r="AS1335" s="2">
        <f t="shared" si="247"/>
        <v>-1</v>
      </c>
      <c r="AT1335" s="2">
        <v>4.4902037072544498</v>
      </c>
      <c r="AU1335" s="2">
        <v>0</v>
      </c>
      <c r="AV1335" s="2">
        <v>0</v>
      </c>
      <c r="AW1335" s="2">
        <f t="shared" si="248"/>
        <v>1</v>
      </c>
      <c r="AX1335" s="2">
        <v>7.6618175073609702</v>
      </c>
      <c r="AY1335" s="2">
        <v>33.734149863439796</v>
      </c>
      <c r="AZ1335" s="2">
        <v>29.552816771860901</v>
      </c>
      <c r="BA1335" s="2">
        <v>30.245461392868201</v>
      </c>
      <c r="BB1335" s="2">
        <v>5.1387298207906902</v>
      </c>
      <c r="BC1335" s="2">
        <v>21.628801459081799</v>
      </c>
      <c r="BD1335" s="2">
        <v>14.755924791703499</v>
      </c>
      <c r="BE1335" s="2">
        <f t="shared" si="249"/>
        <v>-1</v>
      </c>
      <c r="BF1335" s="2">
        <v>15.076914625948</v>
      </c>
      <c r="BG1335" s="2">
        <v>0</v>
      </c>
      <c r="BH1335" s="2">
        <v>0</v>
      </c>
      <c r="BI1335" s="2">
        <v>4.8682396374535797</v>
      </c>
      <c r="BJ1335" s="2">
        <v>5.0094389137359396</v>
      </c>
      <c r="BK1335" s="2">
        <v>4.9353619283916297</v>
      </c>
      <c r="BL1335" s="2">
        <f t="shared" si="250"/>
        <v>-1</v>
      </c>
      <c r="BM1335" s="2">
        <v>4.9383017201973001</v>
      </c>
      <c r="BN1335" s="2">
        <v>0</v>
      </c>
      <c r="BO1335" s="2">
        <v>0</v>
      </c>
      <c r="BP1335" s="2">
        <f t="shared" si="251"/>
        <v>1</v>
      </c>
    </row>
    <row r="1336" spans="1:68" x14ac:dyDescent="0.2">
      <c r="A1336">
        <v>1330</v>
      </c>
      <c r="B1336">
        <f t="shared" si="242"/>
        <v>1</v>
      </c>
      <c r="D1336">
        <f t="shared" si="243"/>
        <v>0</v>
      </c>
      <c r="E1336">
        <f t="shared" si="244"/>
        <v>0</v>
      </c>
      <c r="F1336" s="16" t="s">
        <v>6507</v>
      </c>
      <c r="G1336" s="16" t="s">
        <v>4686</v>
      </c>
      <c r="H1336" s="16" t="s">
        <v>6505</v>
      </c>
      <c r="I1336" s="16" t="s">
        <v>6508</v>
      </c>
      <c r="J1336" t="s">
        <v>1329</v>
      </c>
      <c r="K1336" s="8" t="s">
        <v>3593</v>
      </c>
      <c r="L1336" s="2">
        <v>0</v>
      </c>
      <c r="M1336" s="2">
        <v>2.2780325703543398</v>
      </c>
      <c r="N1336" s="2">
        <v>3.77970279474448E-2</v>
      </c>
      <c r="O1336" s="2">
        <v>2.0352222568215901E-2</v>
      </c>
      <c r="P1336" s="2">
        <v>0</v>
      </c>
      <c r="Q1336" s="2">
        <v>2.27803257025136</v>
      </c>
      <c r="R1336" s="2">
        <v>3.60091003336541E-2</v>
      </c>
      <c r="S1336" s="2">
        <f t="shared" si="252"/>
        <v>0</v>
      </c>
      <c r="T1336" s="2">
        <v>2.04577388553434E-2</v>
      </c>
      <c r="U1336" s="2">
        <v>1.1949015596588501E-4</v>
      </c>
      <c r="V1336" s="2">
        <v>0.47896281628527299</v>
      </c>
      <c r="W1336" s="2">
        <v>0</v>
      </c>
      <c r="X1336" s="2">
        <v>0.24065360258701701</v>
      </c>
      <c r="Y1336" s="2">
        <v>3.34153037734395E-3</v>
      </c>
      <c r="Z1336" s="2">
        <f t="shared" si="245"/>
        <v>0</v>
      </c>
      <c r="AA1336" s="2">
        <v>1.8215648581108E-3</v>
      </c>
      <c r="AB1336" s="2">
        <v>0</v>
      </c>
      <c r="AC1336" s="2">
        <v>8.2055304222211396E-249</v>
      </c>
      <c r="AD1336" s="2">
        <f t="shared" si="246"/>
        <v>0</v>
      </c>
      <c r="AE1336" s="2">
        <v>0</v>
      </c>
      <c r="AF1336" s="2">
        <v>2.8478971683661798</v>
      </c>
      <c r="AG1336" s="2">
        <v>4.45027377642934E-2</v>
      </c>
      <c r="AH1336" s="2">
        <v>2.35833263855518E-2</v>
      </c>
      <c r="AI1336" s="2">
        <v>0</v>
      </c>
      <c r="AJ1336" s="2">
        <v>2.84789716845455</v>
      </c>
      <c r="AK1336" s="2">
        <v>4.4257287699656603E-2</v>
      </c>
      <c r="AL1336" s="2">
        <f t="shared" si="241"/>
        <v>0</v>
      </c>
      <c r="AM1336" s="2">
        <v>2.63912661677074E-2</v>
      </c>
      <c r="AN1336" s="2">
        <v>6.1380355057511703E-17</v>
      </c>
      <c r="AO1336" s="2">
        <v>1.40906658659812</v>
      </c>
      <c r="AP1336" s="2">
        <v>0</v>
      </c>
      <c r="AQ1336" s="2">
        <v>7.5337888812052403E-2</v>
      </c>
      <c r="AR1336" s="2">
        <v>1.0668870046281599E-3</v>
      </c>
      <c r="AS1336" s="2">
        <f t="shared" si="247"/>
        <v>0</v>
      </c>
      <c r="AT1336" s="2">
        <v>6.6281355667497299E-4</v>
      </c>
      <c r="AU1336" s="2">
        <v>0</v>
      </c>
      <c r="AV1336" s="2">
        <v>4.9245589681563103E-231</v>
      </c>
      <c r="AW1336" s="2">
        <f t="shared" si="248"/>
        <v>0</v>
      </c>
      <c r="AX1336" s="2">
        <v>0.64699150694262797</v>
      </c>
      <c r="AY1336" s="2">
        <v>5.7212812086488203</v>
      </c>
      <c r="AZ1336" s="2">
        <v>0.88877452715162397</v>
      </c>
      <c r="BA1336" s="2">
        <v>0.86759715956958705</v>
      </c>
      <c r="BB1336" s="2">
        <v>0</v>
      </c>
      <c r="BC1336" s="2">
        <v>3.2689883119011101</v>
      </c>
      <c r="BD1336" s="2">
        <v>0.42117985693547699</v>
      </c>
      <c r="BE1336" s="2">
        <f t="shared" si="249"/>
        <v>-1</v>
      </c>
      <c r="BF1336" s="2">
        <v>0.38520232204044702</v>
      </c>
      <c r="BG1336" s="2">
        <v>0</v>
      </c>
      <c r="BH1336" s="2">
        <v>0</v>
      </c>
      <c r="BI1336" s="2">
        <v>0</v>
      </c>
      <c r="BJ1336" s="2">
        <v>9.9019740717510796E-2</v>
      </c>
      <c r="BK1336" s="2">
        <v>1.5477885283378699E-2</v>
      </c>
      <c r="BL1336" s="2">
        <f t="shared" si="250"/>
        <v>-1</v>
      </c>
      <c r="BM1336" s="2">
        <v>1.54659434337089E-2</v>
      </c>
      <c r="BN1336" s="2">
        <v>0</v>
      </c>
      <c r="BO1336" s="2">
        <v>0</v>
      </c>
      <c r="BP1336" s="2">
        <f t="shared" si="251"/>
        <v>1</v>
      </c>
    </row>
    <row r="1337" spans="1:68" x14ac:dyDescent="0.2">
      <c r="A1337">
        <v>1331</v>
      </c>
      <c r="B1337">
        <f t="shared" si="242"/>
        <v>0</v>
      </c>
      <c r="D1337">
        <f t="shared" si="243"/>
        <v>0</v>
      </c>
      <c r="E1337">
        <f t="shared" si="244"/>
        <v>0</v>
      </c>
      <c r="F1337" s="16" t="s">
        <v>6509</v>
      </c>
      <c r="G1337" s="16" t="s">
        <v>4686</v>
      </c>
      <c r="H1337" s="16" t="s">
        <v>6505</v>
      </c>
      <c r="I1337" s="16" t="s">
        <v>6510</v>
      </c>
      <c r="J1337" t="s">
        <v>1330</v>
      </c>
      <c r="K1337" s="8" t="s">
        <v>3594</v>
      </c>
      <c r="L1337" s="2">
        <v>0</v>
      </c>
      <c r="M1337" s="2">
        <v>2.2758707970510099</v>
      </c>
      <c r="N1337" s="2">
        <v>2.0277915208383699</v>
      </c>
      <c r="O1337" s="2">
        <v>2.0828876047862601</v>
      </c>
      <c r="P1337" s="2">
        <v>0</v>
      </c>
      <c r="Q1337" s="2">
        <v>2.2758707969632801</v>
      </c>
      <c r="R1337" s="2">
        <v>2.0164542892211199</v>
      </c>
      <c r="S1337" s="2">
        <f t="shared" si="252"/>
        <v>-1</v>
      </c>
      <c r="T1337" s="2">
        <v>2.0733175580348799</v>
      </c>
      <c r="U1337" s="2">
        <v>1.34817235811861E-8</v>
      </c>
      <c r="V1337" s="2">
        <v>4.3176571419265702E-3</v>
      </c>
      <c r="W1337" s="2">
        <v>1.19915359571713</v>
      </c>
      <c r="X1337" s="2">
        <v>1.9373879511976899</v>
      </c>
      <c r="Y1337" s="2">
        <v>1.4508780278786699</v>
      </c>
      <c r="Z1337" s="2">
        <f t="shared" si="245"/>
        <v>-1</v>
      </c>
      <c r="AA1337" s="2">
        <v>1.44991455247934</v>
      </c>
      <c r="AB1337" s="2">
        <v>0</v>
      </c>
      <c r="AC1337" s="2">
        <v>0</v>
      </c>
      <c r="AD1337" s="2">
        <f t="shared" si="246"/>
        <v>1</v>
      </c>
      <c r="AE1337" s="2">
        <v>0</v>
      </c>
      <c r="AF1337" s="2">
        <v>2.9578214365984201</v>
      </c>
      <c r="AG1337" s="2">
        <v>1.95026464852965</v>
      </c>
      <c r="AH1337" s="2">
        <v>2.0086458868789001</v>
      </c>
      <c r="AI1337" s="2">
        <v>0</v>
      </c>
      <c r="AJ1337" s="2">
        <v>2.95782143662279</v>
      </c>
      <c r="AK1337" s="2">
        <v>2.60715653455336</v>
      </c>
      <c r="AL1337" s="2">
        <f t="shared" si="241"/>
        <v>1</v>
      </c>
      <c r="AM1337" s="2">
        <v>2.6792586480613898</v>
      </c>
      <c r="AN1337" s="2">
        <v>0</v>
      </c>
      <c r="AO1337" s="2">
        <v>0</v>
      </c>
      <c r="AP1337" s="2">
        <v>2.5261211076500598</v>
      </c>
      <c r="AQ1337" s="2">
        <v>2.7084466342743698</v>
      </c>
      <c r="AR1337" s="2">
        <v>2.5951589499257799</v>
      </c>
      <c r="AS1337" s="2">
        <f t="shared" si="247"/>
        <v>1</v>
      </c>
      <c r="AT1337" s="2">
        <v>2.5958821198308701</v>
      </c>
      <c r="AU1337" s="2">
        <v>0</v>
      </c>
      <c r="AV1337" s="2">
        <v>0</v>
      </c>
      <c r="AW1337" s="2">
        <f t="shared" si="248"/>
        <v>1</v>
      </c>
      <c r="AX1337" s="2">
        <v>0</v>
      </c>
      <c r="AY1337" s="2">
        <v>4.9587330219202004</v>
      </c>
      <c r="AZ1337" s="2">
        <v>4.3467471688724597</v>
      </c>
      <c r="BA1337" s="2">
        <v>4.4515777040726396</v>
      </c>
      <c r="BB1337" s="2">
        <v>0</v>
      </c>
      <c r="BC1337" s="2">
        <v>3.2553845050515902</v>
      </c>
      <c r="BD1337" s="2">
        <v>2.0418418790872401</v>
      </c>
      <c r="BE1337" s="2">
        <f t="shared" si="249"/>
        <v>-1</v>
      </c>
      <c r="BF1337" s="2">
        <v>2.1133003653487301</v>
      </c>
      <c r="BG1337" s="2">
        <v>0</v>
      </c>
      <c r="BH1337" s="2">
        <v>0</v>
      </c>
      <c r="BI1337" s="2">
        <v>2.6825980656854602</v>
      </c>
      <c r="BJ1337" s="2">
        <v>2.8462794927090802</v>
      </c>
      <c r="BK1337" s="2">
        <v>2.7483559702742202</v>
      </c>
      <c r="BL1337" s="2">
        <f t="shared" si="250"/>
        <v>-1</v>
      </c>
      <c r="BM1337" s="2">
        <v>2.7498641590972501</v>
      </c>
      <c r="BN1337" s="2">
        <v>0</v>
      </c>
      <c r="BO1337" s="2">
        <v>0</v>
      </c>
      <c r="BP1337" s="2">
        <f t="shared" si="251"/>
        <v>1</v>
      </c>
    </row>
    <row r="1338" spans="1:68" x14ac:dyDescent="0.2">
      <c r="A1338">
        <v>1332</v>
      </c>
      <c r="B1338">
        <f t="shared" si="242"/>
        <v>0</v>
      </c>
      <c r="D1338">
        <f t="shared" si="243"/>
        <v>0</v>
      </c>
      <c r="E1338">
        <f t="shared" si="244"/>
        <v>0</v>
      </c>
      <c r="F1338" s="16" t="s">
        <v>6511</v>
      </c>
      <c r="G1338" s="16" t="s">
        <v>4686</v>
      </c>
      <c r="H1338" s="16" t="s">
        <v>6505</v>
      </c>
      <c r="I1338" s="16" t="s">
        <v>6512</v>
      </c>
      <c r="J1338" t="s">
        <v>1331</v>
      </c>
      <c r="K1338" s="8" t="s">
        <v>3595</v>
      </c>
      <c r="L1338" s="2">
        <v>0</v>
      </c>
      <c r="M1338" s="2">
        <v>4.5517415941046897</v>
      </c>
      <c r="N1338" s="2">
        <v>4.0358453547243496</v>
      </c>
      <c r="O1338" s="2">
        <v>4.1410722778280196</v>
      </c>
      <c r="P1338" s="2">
        <v>0</v>
      </c>
      <c r="Q1338" s="2">
        <v>4.5517415939265602</v>
      </c>
      <c r="R1338" s="2">
        <v>4.0120454752793302</v>
      </c>
      <c r="S1338" s="2">
        <f t="shared" si="252"/>
        <v>-1</v>
      </c>
      <c r="T1338" s="2">
        <v>4.1250775716344297</v>
      </c>
      <c r="U1338" s="2">
        <v>2.4561934877465499E-10</v>
      </c>
      <c r="V1338" s="2">
        <v>2.2704510813281202E-3</v>
      </c>
      <c r="W1338" s="2">
        <v>0</v>
      </c>
      <c r="X1338" s="2">
        <v>0</v>
      </c>
      <c r="Y1338" s="2">
        <v>0</v>
      </c>
      <c r="Z1338" s="2">
        <f t="shared" si="245"/>
        <v>-1</v>
      </c>
      <c r="AA1338" s="2">
        <v>0</v>
      </c>
      <c r="AB1338" s="2">
        <v>0</v>
      </c>
      <c r="AC1338" s="2">
        <v>0</v>
      </c>
      <c r="AD1338" s="2">
        <f t="shared" si="246"/>
        <v>1</v>
      </c>
      <c r="AE1338" s="2">
        <v>0.28803602466438899</v>
      </c>
      <c r="AF1338" s="2">
        <v>5.9156428731814303</v>
      </c>
      <c r="AG1338" s="2">
        <v>3.8669092809302699</v>
      </c>
      <c r="AH1338" s="2">
        <v>3.97821098094908</v>
      </c>
      <c r="AI1338" s="2">
        <v>0.288036024609712</v>
      </c>
      <c r="AJ1338" s="2">
        <v>5.9156428732455799</v>
      </c>
      <c r="AK1338" s="2">
        <v>5.1820687272366497</v>
      </c>
      <c r="AL1338" s="2">
        <f t="shared" si="241"/>
        <v>1</v>
      </c>
      <c r="AM1338" s="2">
        <v>5.32894845011295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f t="shared" si="247"/>
        <v>-1</v>
      </c>
      <c r="AT1338" s="2">
        <v>0</v>
      </c>
      <c r="AU1338" s="2">
        <v>0</v>
      </c>
      <c r="AV1338" s="2">
        <v>0</v>
      </c>
      <c r="AW1338" s="2">
        <f t="shared" si="248"/>
        <v>1</v>
      </c>
      <c r="AX1338" s="2">
        <v>0.141853522861484</v>
      </c>
      <c r="AY1338" s="2">
        <v>10.6196096024902</v>
      </c>
      <c r="AZ1338" s="2">
        <v>9.4234894312393092</v>
      </c>
      <c r="BA1338" s="2">
        <v>9.6421009722019093</v>
      </c>
      <c r="BB1338" s="2">
        <v>9.2577687123448493E-2</v>
      </c>
      <c r="BC1338" s="2">
        <v>6.5172705626971501</v>
      </c>
      <c r="BD1338" s="2">
        <v>4.4217615410917599</v>
      </c>
      <c r="BE1338" s="2">
        <f t="shared" si="249"/>
        <v>-1</v>
      </c>
      <c r="BF1338" s="2">
        <v>4.5265416016375797</v>
      </c>
      <c r="BG1338" s="2">
        <v>0</v>
      </c>
      <c r="BH1338" s="2">
        <v>0</v>
      </c>
      <c r="BI1338" s="2">
        <v>0</v>
      </c>
      <c r="BJ1338" s="2">
        <v>0</v>
      </c>
      <c r="BK1338" s="2">
        <v>0</v>
      </c>
      <c r="BL1338" s="2">
        <f t="shared" si="250"/>
        <v>-1</v>
      </c>
      <c r="BM1338" s="2">
        <v>0</v>
      </c>
      <c r="BN1338" s="2">
        <v>0</v>
      </c>
      <c r="BO1338" s="2">
        <v>0</v>
      </c>
      <c r="BP1338" s="2">
        <f t="shared" si="251"/>
        <v>1</v>
      </c>
    </row>
    <row r="1339" spans="1:68" x14ac:dyDescent="0.2">
      <c r="A1339">
        <v>1333</v>
      </c>
      <c r="B1339">
        <f t="shared" si="242"/>
        <v>0</v>
      </c>
      <c r="D1339">
        <f t="shared" si="243"/>
        <v>0</v>
      </c>
      <c r="E1339">
        <f t="shared" si="244"/>
        <v>0</v>
      </c>
      <c r="F1339" s="16" t="s">
        <v>6513</v>
      </c>
      <c r="G1339" s="16" t="s">
        <v>4686</v>
      </c>
      <c r="H1339" s="16" t="s">
        <v>6505</v>
      </c>
      <c r="I1339" s="16" t="s">
        <v>6514</v>
      </c>
      <c r="J1339" t="s">
        <v>1332</v>
      </c>
      <c r="K1339" s="8" t="s">
        <v>3596</v>
      </c>
      <c r="L1339" s="2">
        <v>3.0350554173288299E-2</v>
      </c>
      <c r="M1339" s="2">
        <v>3.3810815036464099</v>
      </c>
      <c r="N1339" s="2">
        <v>6.5030838441261105E-2</v>
      </c>
      <c r="O1339" s="2">
        <v>5.55382905793428E-2</v>
      </c>
      <c r="P1339" s="2">
        <v>3.0350554319294999E-2</v>
      </c>
      <c r="Q1339" s="2">
        <v>3.3810815032894901</v>
      </c>
      <c r="R1339" s="2">
        <v>7.1772901762770999E-2</v>
      </c>
      <c r="S1339" s="2">
        <f t="shared" si="252"/>
        <v>1</v>
      </c>
      <c r="T1339" s="2">
        <v>5.9404788979723601E-2</v>
      </c>
      <c r="U1339" s="2">
        <v>2.0620056687105801E-150</v>
      </c>
      <c r="V1339" s="2">
        <v>2.6532040754034E-5</v>
      </c>
      <c r="W1339" s="2">
        <v>3.0350554242288399E-2</v>
      </c>
      <c r="X1339" s="2">
        <v>0.296895807052241</v>
      </c>
      <c r="Y1339" s="2">
        <v>4.8463901349270803E-2</v>
      </c>
      <c r="Z1339" s="2">
        <f t="shared" si="245"/>
        <v>-1</v>
      </c>
      <c r="AA1339" s="2">
        <v>4.8071114648582103E-2</v>
      </c>
      <c r="AB1339" s="2">
        <v>0</v>
      </c>
      <c r="AC1339" s="2">
        <v>7.6418146000386904E-66</v>
      </c>
      <c r="AD1339" s="2">
        <f t="shared" si="246"/>
        <v>1</v>
      </c>
      <c r="AE1339" s="2">
        <v>5.1263818139314701E-2</v>
      </c>
      <c r="AF1339" s="2">
        <v>4.0871804956097799</v>
      </c>
      <c r="AG1339" s="2">
        <v>9.9731318275716796E-2</v>
      </c>
      <c r="AH1339" s="2">
        <v>9.0778656658668994E-2</v>
      </c>
      <c r="AI1339" s="2">
        <v>5.1263818085019001E-2</v>
      </c>
      <c r="AJ1339" s="2">
        <v>4.0871804957234401</v>
      </c>
      <c r="AK1339" s="2">
        <v>0.109272818919304</v>
      </c>
      <c r="AL1339" s="2">
        <f t="shared" si="241"/>
        <v>1</v>
      </c>
      <c r="AM1339" s="2">
        <v>9.6473657785881003E-2</v>
      </c>
      <c r="AN1339" s="2">
        <v>2.9440966102972799E-250</v>
      </c>
      <c r="AO1339" s="2">
        <v>2.1267493635068299E-8</v>
      </c>
      <c r="AP1339" s="2">
        <v>5.4874591029911997E-2</v>
      </c>
      <c r="AQ1339" s="2">
        <v>0.133034683706927</v>
      </c>
      <c r="AR1339" s="2">
        <v>7.4369140289629806E-2</v>
      </c>
      <c r="AS1339" s="2">
        <f t="shared" si="247"/>
        <v>-1</v>
      </c>
      <c r="AT1339" s="2">
        <v>7.4091345586119101E-2</v>
      </c>
      <c r="AU1339" s="2">
        <v>0</v>
      </c>
      <c r="AV1339" s="2">
        <v>3.6834889605257699E-136</v>
      </c>
      <c r="AW1339" s="2">
        <f t="shared" si="248"/>
        <v>1</v>
      </c>
      <c r="AX1339" s="2">
        <v>0.124265423569543</v>
      </c>
      <c r="AY1339" s="2">
        <v>7.5568545980851596</v>
      </c>
      <c r="AZ1339" s="2">
        <v>0.22099632841546199</v>
      </c>
      <c r="BA1339" s="2">
        <v>0.199758926372061</v>
      </c>
      <c r="BB1339" s="2">
        <v>8.1744751508276703E-2</v>
      </c>
      <c r="BC1339" s="2">
        <v>4.6743045044156597</v>
      </c>
      <c r="BD1339" s="2">
        <v>0.134770076475176</v>
      </c>
      <c r="BE1339" s="2">
        <f t="shared" si="249"/>
        <v>-1</v>
      </c>
      <c r="BF1339" s="2">
        <v>0.123524919111203</v>
      </c>
      <c r="BG1339" s="2">
        <v>0</v>
      </c>
      <c r="BH1339" s="2">
        <v>6.3757707280866503E-250</v>
      </c>
      <c r="BI1339" s="2">
        <v>9.1803653274936003E-2</v>
      </c>
      <c r="BJ1339" s="2">
        <v>0.173100965958641</v>
      </c>
      <c r="BK1339" s="2">
        <v>0.110714427899938</v>
      </c>
      <c r="BL1339" s="2">
        <f t="shared" si="250"/>
        <v>-1</v>
      </c>
      <c r="BM1339" s="2">
        <v>0.11058216186616</v>
      </c>
      <c r="BN1339" s="2">
        <v>0</v>
      </c>
      <c r="BO1339" s="2">
        <v>0</v>
      </c>
      <c r="BP1339" s="2">
        <f t="shared" si="251"/>
        <v>1</v>
      </c>
    </row>
    <row r="1340" spans="1:68" x14ac:dyDescent="0.2">
      <c r="A1340">
        <v>1334</v>
      </c>
      <c r="B1340">
        <f t="shared" si="242"/>
        <v>0</v>
      </c>
      <c r="D1340">
        <f t="shared" si="243"/>
        <v>1</v>
      </c>
      <c r="E1340">
        <f t="shared" si="244"/>
        <v>0</v>
      </c>
      <c r="F1340" s="16" t="s">
        <v>6515</v>
      </c>
      <c r="G1340" s="16" t="s">
        <v>4686</v>
      </c>
      <c r="H1340" s="16" t="s">
        <v>6505</v>
      </c>
      <c r="I1340" s="16" t="s">
        <v>6514</v>
      </c>
      <c r="J1340" t="s">
        <v>1333</v>
      </c>
      <c r="K1340" s="8" t="s">
        <v>3597</v>
      </c>
      <c r="L1340" s="2">
        <v>4.3441264788137298E-5</v>
      </c>
      <c r="M1340" s="2">
        <v>6.5363831749591103E-3</v>
      </c>
      <c r="N1340" s="2">
        <v>9.9261669330224801E-5</v>
      </c>
      <c r="O1340" s="2">
        <v>7.3548319878344795E-5</v>
      </c>
      <c r="P1340" s="2">
        <v>4.3441267857471697E-5</v>
      </c>
      <c r="Q1340" s="2">
        <v>6.5363831299104702E-3</v>
      </c>
      <c r="R1340" s="2">
        <v>1.04069129352145E-4</v>
      </c>
      <c r="S1340" s="2">
        <f t="shared" si="252"/>
        <v>1</v>
      </c>
      <c r="T1340" s="2">
        <v>7.9669424808069295E-5</v>
      </c>
      <c r="U1340" s="2">
        <v>6.6146199148605297E-31</v>
      </c>
      <c r="V1340" s="2">
        <v>3.9221398805328302E-2</v>
      </c>
      <c r="W1340" s="2">
        <v>4.34412666692878E-5</v>
      </c>
      <c r="X1340" s="2">
        <v>6.5363831532744701E-3</v>
      </c>
      <c r="Y1340" s="2">
        <v>6.4688093456485296E-5</v>
      </c>
      <c r="Z1340" s="2">
        <f t="shared" si="245"/>
        <v>-1</v>
      </c>
      <c r="AA1340" s="2">
        <v>5.2580524480980803E-5</v>
      </c>
      <c r="AB1340" s="2">
        <v>0</v>
      </c>
      <c r="AC1340" s="2">
        <v>8.2456431929268894E-92</v>
      </c>
      <c r="AD1340" s="2">
        <f t="shared" si="246"/>
        <v>1</v>
      </c>
      <c r="AE1340" s="2">
        <v>7.8194280087294304E-5</v>
      </c>
      <c r="AF1340" s="2">
        <v>1.1903000252446999E-2</v>
      </c>
      <c r="AG1340" s="2">
        <v>1.87727448452493E-4</v>
      </c>
      <c r="AH1340" s="2">
        <v>1.4085369400021201E-4</v>
      </c>
      <c r="AI1340" s="2">
        <v>7.8194279940785197E-5</v>
      </c>
      <c r="AJ1340" s="2">
        <v>1.1903000269412699E-2</v>
      </c>
      <c r="AK1340" s="2">
        <v>1.81325937382623E-4</v>
      </c>
      <c r="AL1340" s="2">
        <f t="shared" si="241"/>
        <v>0</v>
      </c>
      <c r="AM1340" s="2">
        <v>1.44399547959629E-4</v>
      </c>
      <c r="AN1340" s="2">
        <v>4.2318163975584598E-6</v>
      </c>
      <c r="AO1340" s="2">
        <v>0.15590873130748301</v>
      </c>
      <c r="AP1340" s="2">
        <v>7.2276141356612299E-5</v>
      </c>
      <c r="AQ1340" s="2">
        <v>9.3673628017810397E-3</v>
      </c>
      <c r="AR1340" s="2">
        <v>9.4488084255214995E-5</v>
      </c>
      <c r="AS1340" s="2">
        <f t="shared" si="247"/>
        <v>0</v>
      </c>
      <c r="AT1340" s="2">
        <v>8.2167572966313095E-5</v>
      </c>
      <c r="AU1340" s="2">
        <v>0</v>
      </c>
      <c r="AV1340" s="2">
        <v>5.5935460323282796E-253</v>
      </c>
      <c r="AW1340" s="2">
        <f t="shared" si="248"/>
        <v>0</v>
      </c>
      <c r="AX1340" s="2">
        <v>1.4359487277734799E-4</v>
      </c>
      <c r="AY1340" s="2">
        <v>2.1220153226865501E-2</v>
      </c>
      <c r="AZ1340" s="2">
        <v>3.5360091942451599E-4</v>
      </c>
      <c r="BA1340" s="2">
        <v>2.6609361270792998E-4</v>
      </c>
      <c r="BB1340" s="2">
        <v>8.3384053395756702E-5</v>
      </c>
      <c r="BC1340" s="2">
        <v>1.23295561049875E-2</v>
      </c>
      <c r="BD1340" s="2">
        <v>1.8037107656199299E-4</v>
      </c>
      <c r="BE1340" s="2">
        <f t="shared" si="249"/>
        <v>-1</v>
      </c>
      <c r="BF1340" s="2">
        <v>1.39058473581731E-4</v>
      </c>
      <c r="BG1340" s="2">
        <v>0</v>
      </c>
      <c r="BH1340" s="2">
        <v>5.0955536016327403E-266</v>
      </c>
      <c r="BI1340" s="2">
        <v>8.2394259743053506E-5</v>
      </c>
      <c r="BJ1340" s="2">
        <v>1.01114549769866E-2</v>
      </c>
      <c r="BK1340" s="2">
        <v>1.14622535119702E-4</v>
      </c>
      <c r="BL1340" s="2">
        <f t="shared" si="250"/>
        <v>-1</v>
      </c>
      <c r="BM1340" s="2">
        <v>9.6552609251409095E-5</v>
      </c>
      <c r="BN1340" s="2">
        <v>0</v>
      </c>
      <c r="BO1340" s="2">
        <v>0</v>
      </c>
      <c r="BP1340" s="2">
        <f t="shared" si="251"/>
        <v>1</v>
      </c>
    </row>
    <row r="1341" spans="1:68" x14ac:dyDescent="0.2">
      <c r="A1341">
        <v>1335</v>
      </c>
      <c r="B1341">
        <f t="shared" si="242"/>
        <v>0</v>
      </c>
      <c r="D1341">
        <f t="shared" si="243"/>
        <v>0</v>
      </c>
      <c r="E1341">
        <f t="shared" si="244"/>
        <v>0</v>
      </c>
      <c r="F1341" s="16" t="s">
        <v>6516</v>
      </c>
      <c r="G1341" s="16" t="s">
        <v>4686</v>
      </c>
      <c r="H1341" s="16" t="s">
        <v>6505</v>
      </c>
      <c r="I1341" s="16" t="s">
        <v>6517</v>
      </c>
      <c r="J1341" t="s">
        <v>1334</v>
      </c>
      <c r="K1341" s="8" t="s">
        <v>3598</v>
      </c>
      <c r="L1341" s="2">
        <v>0</v>
      </c>
      <c r="M1341" s="2">
        <v>4.5564996734036498</v>
      </c>
      <c r="N1341" s="2">
        <v>3.97810071443064</v>
      </c>
      <c r="O1341" s="2">
        <v>4.0959092926322498</v>
      </c>
      <c r="P1341" s="2">
        <v>0</v>
      </c>
      <c r="Q1341" s="2">
        <v>4.5564996731513103</v>
      </c>
      <c r="R1341" s="2">
        <v>3.94672901807537</v>
      </c>
      <c r="S1341" s="2">
        <f t="shared" si="252"/>
        <v>-1</v>
      </c>
      <c r="T1341" s="2">
        <v>4.0702509561017202</v>
      </c>
      <c r="U1341" s="2">
        <v>8.4795815459091397E-12</v>
      </c>
      <c r="V1341" s="2">
        <v>1.64735368101729E-4</v>
      </c>
      <c r="W1341" s="2">
        <v>0.55731307406683295</v>
      </c>
      <c r="X1341" s="2">
        <v>1.27732372639436</v>
      </c>
      <c r="Y1341" s="2">
        <v>1.1884942696756899</v>
      </c>
      <c r="Z1341" s="2">
        <f t="shared" si="245"/>
        <v>-1</v>
      </c>
      <c r="AA1341" s="2">
        <v>1.2132201685663999</v>
      </c>
      <c r="AB1341" s="2">
        <v>0</v>
      </c>
      <c r="AC1341" s="2">
        <v>0</v>
      </c>
      <c r="AD1341" s="2">
        <f t="shared" si="246"/>
        <v>1</v>
      </c>
      <c r="AE1341" s="2">
        <v>0</v>
      </c>
      <c r="AF1341" s="2">
        <v>5.92426242008057</v>
      </c>
      <c r="AG1341" s="2">
        <v>3.9611774859660902</v>
      </c>
      <c r="AH1341" s="2">
        <v>4.05560650027238</v>
      </c>
      <c r="AI1341" s="2">
        <v>0</v>
      </c>
      <c r="AJ1341" s="2">
        <v>5.9242624201542098</v>
      </c>
      <c r="AK1341" s="2">
        <v>5.0446975318445402</v>
      </c>
      <c r="AL1341" s="2">
        <f t="shared" si="241"/>
        <v>1</v>
      </c>
      <c r="AM1341" s="2">
        <v>5.2072842258420797</v>
      </c>
      <c r="AN1341" s="2">
        <v>0</v>
      </c>
      <c r="AO1341" s="2">
        <v>0</v>
      </c>
      <c r="AP1341" s="2">
        <v>0.63983177231958199</v>
      </c>
      <c r="AQ1341" s="2">
        <v>0.80793884400467797</v>
      </c>
      <c r="AR1341" s="2">
        <v>0.77164711680584697</v>
      </c>
      <c r="AS1341" s="2">
        <f t="shared" si="247"/>
        <v>-1</v>
      </c>
      <c r="AT1341" s="2">
        <v>0.77560253792675304</v>
      </c>
      <c r="AU1341" s="2">
        <v>0</v>
      </c>
      <c r="AV1341" s="2">
        <v>0</v>
      </c>
      <c r="AW1341" s="2">
        <f t="shared" si="248"/>
        <v>1</v>
      </c>
      <c r="AX1341" s="2">
        <v>0</v>
      </c>
      <c r="AY1341" s="2">
        <v>9.7384435638358795</v>
      </c>
      <c r="AZ1341" s="2">
        <v>8.3943759787838204</v>
      </c>
      <c r="BA1341" s="2">
        <v>8.6338392933986601</v>
      </c>
      <c r="BB1341" s="2">
        <v>0</v>
      </c>
      <c r="BC1341" s="2">
        <v>6.4519487362826196</v>
      </c>
      <c r="BD1341" s="2">
        <v>4.6033401735986299</v>
      </c>
      <c r="BE1341" s="2">
        <f t="shared" si="249"/>
        <v>-1</v>
      </c>
      <c r="BF1341" s="2">
        <v>4.6830308595907102</v>
      </c>
      <c r="BG1341" s="2">
        <v>0</v>
      </c>
      <c r="BH1341" s="2">
        <v>0</v>
      </c>
      <c r="BI1341" s="2">
        <v>0.80962825687261597</v>
      </c>
      <c r="BJ1341" s="2">
        <v>0.99268691168688505</v>
      </c>
      <c r="BK1341" s="2">
        <v>0.95316547601906598</v>
      </c>
      <c r="BL1341" s="2">
        <f t="shared" si="250"/>
        <v>-1</v>
      </c>
      <c r="BM1341" s="2">
        <v>0.95816964016666595</v>
      </c>
      <c r="BN1341" s="2">
        <v>0</v>
      </c>
      <c r="BO1341" s="2">
        <v>0</v>
      </c>
      <c r="BP1341" s="2">
        <f t="shared" si="251"/>
        <v>1</v>
      </c>
    </row>
    <row r="1342" spans="1:68" x14ac:dyDescent="0.2">
      <c r="A1342">
        <v>1336</v>
      </c>
      <c r="B1342">
        <f t="shared" si="242"/>
        <v>1</v>
      </c>
      <c r="C1342">
        <f>IF(AND(BD1342&gt;AZ1342,BK1342&gt;AZ1342),1,0)</f>
        <v>0</v>
      </c>
      <c r="D1342">
        <f t="shared" si="243"/>
        <v>0</v>
      </c>
      <c r="E1342">
        <f t="shared" si="244"/>
        <v>0</v>
      </c>
      <c r="F1342" s="16" t="s">
        <v>6518</v>
      </c>
      <c r="G1342" s="16" t="s">
        <v>4686</v>
      </c>
      <c r="H1342" s="16" t="s">
        <v>6505</v>
      </c>
      <c r="I1342" s="16" t="s">
        <v>6519</v>
      </c>
      <c r="J1342" t="s">
        <v>1335</v>
      </c>
      <c r="K1342" s="8" t="s">
        <v>3599</v>
      </c>
      <c r="L1342" s="2">
        <v>0</v>
      </c>
      <c r="M1342" s="2">
        <v>4.55649967340426</v>
      </c>
      <c r="N1342" s="2">
        <v>4.2941745234843703E-2</v>
      </c>
      <c r="O1342" s="2">
        <v>1.9289504186592001E-2</v>
      </c>
      <c r="P1342" s="2">
        <v>0</v>
      </c>
      <c r="Q1342" s="2">
        <v>4.5564996731590499</v>
      </c>
      <c r="R1342" s="2">
        <v>4.77600516472583E-2</v>
      </c>
      <c r="S1342" s="2">
        <f t="shared" si="252"/>
        <v>0</v>
      </c>
      <c r="T1342" s="2">
        <v>2.1546531049097001E-2</v>
      </c>
      <c r="U1342" s="2">
        <v>1.7901597099262199E-9</v>
      </c>
      <c r="V1342" s="2">
        <v>0.155200042877986</v>
      </c>
      <c r="W1342" s="2">
        <v>0</v>
      </c>
      <c r="X1342" s="2">
        <v>0.35665685726793001</v>
      </c>
      <c r="Y1342" s="2">
        <v>2.1725406689077401E-4</v>
      </c>
      <c r="Z1342" s="2">
        <f t="shared" si="245"/>
        <v>0</v>
      </c>
      <c r="AA1342" s="2">
        <v>7.0029821057633398E-5</v>
      </c>
      <c r="AB1342" s="2">
        <v>0</v>
      </c>
      <c r="AC1342" s="2">
        <v>7.3458174889367904E-147</v>
      </c>
      <c r="AD1342" s="2">
        <f t="shared" si="246"/>
        <v>0</v>
      </c>
      <c r="AE1342" s="2">
        <v>0</v>
      </c>
      <c r="AF1342" s="2">
        <v>5.9242624200959897</v>
      </c>
      <c r="AG1342" s="2">
        <v>5.3459481881194697E-2</v>
      </c>
      <c r="AH1342" s="2">
        <v>2.59725128486403E-2</v>
      </c>
      <c r="AI1342" s="2">
        <v>0</v>
      </c>
      <c r="AJ1342" s="2">
        <v>5.92426242013142</v>
      </c>
      <c r="AK1342" s="2">
        <v>5.1491084025415301E-2</v>
      </c>
      <c r="AL1342" s="2">
        <f t="shared" si="241"/>
        <v>0</v>
      </c>
      <c r="AM1342" s="2">
        <v>2.6328463544523499E-2</v>
      </c>
      <c r="AN1342" s="2">
        <v>0.18360308809481601</v>
      </c>
      <c r="AO1342" s="2">
        <v>0.97683503772952396</v>
      </c>
      <c r="AP1342" s="2">
        <v>0</v>
      </c>
      <c r="AQ1342" s="2">
        <v>7.1741201987313194E-2</v>
      </c>
      <c r="AR1342" s="2">
        <v>1.7609125880349002E-5</v>
      </c>
      <c r="AS1342" s="2">
        <f t="shared" si="247"/>
        <v>0</v>
      </c>
      <c r="AT1342" s="2">
        <v>5.2193375120237397E-6</v>
      </c>
      <c r="AU1342" s="2">
        <v>0</v>
      </c>
      <c r="AV1342" s="2">
        <v>1.66659976932908E-162</v>
      </c>
      <c r="AW1342" s="2">
        <f t="shared" si="248"/>
        <v>0</v>
      </c>
      <c r="AX1342" s="2">
        <v>0</v>
      </c>
      <c r="AY1342" s="2">
        <v>9.7384435638358209</v>
      </c>
      <c r="AZ1342" s="2">
        <v>0.101224733198484</v>
      </c>
      <c r="BA1342" s="2">
        <v>4.4020750866844503E-2</v>
      </c>
      <c r="BB1342" s="2">
        <v>0</v>
      </c>
      <c r="BC1342" s="2">
        <v>6.4519487362815298</v>
      </c>
      <c r="BD1342" s="2">
        <v>5.5872870934562897E-2</v>
      </c>
      <c r="BE1342" s="2">
        <f t="shared" si="249"/>
        <v>-1</v>
      </c>
      <c r="BF1342" s="2">
        <v>2.66365224607563E-2</v>
      </c>
      <c r="BG1342" s="2">
        <v>8.5225143267004193E-124</v>
      </c>
      <c r="BH1342" s="2">
        <v>6.8245466822431497E-26</v>
      </c>
      <c r="BI1342" s="2">
        <v>0</v>
      </c>
      <c r="BJ1342" s="2">
        <v>7.9818940594278603E-2</v>
      </c>
      <c r="BK1342" s="2">
        <v>1.02500867306108E-5</v>
      </c>
      <c r="BL1342" s="2">
        <f t="shared" si="250"/>
        <v>-1</v>
      </c>
      <c r="BM1342" s="2">
        <v>4.2273142473887804E-6</v>
      </c>
      <c r="BN1342" s="2">
        <v>0</v>
      </c>
      <c r="BO1342" s="2">
        <v>3.01191496453646E-162</v>
      </c>
      <c r="BP1342" s="2">
        <f t="shared" si="251"/>
        <v>1</v>
      </c>
    </row>
    <row r="1343" spans="1:68" x14ac:dyDescent="0.2">
      <c r="A1343">
        <v>1337</v>
      </c>
      <c r="B1343">
        <f t="shared" si="242"/>
        <v>0</v>
      </c>
      <c r="D1343">
        <f t="shared" si="243"/>
        <v>0</v>
      </c>
      <c r="E1343">
        <f t="shared" si="244"/>
        <v>0</v>
      </c>
      <c r="F1343" s="16" t="s">
        <v>6520</v>
      </c>
      <c r="G1343" s="16" t="s">
        <v>4686</v>
      </c>
      <c r="H1343" s="16" t="s">
        <v>6505</v>
      </c>
      <c r="I1343" s="16" t="s">
        <v>6519</v>
      </c>
      <c r="J1343" t="s">
        <v>1336</v>
      </c>
      <c r="K1343" s="8" t="s">
        <v>3600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3.3413424586528899E-20</v>
      </c>
      <c r="R1343" s="2">
        <v>0</v>
      </c>
      <c r="S1343" s="2">
        <f t="shared" si="252"/>
        <v>0</v>
      </c>
      <c r="T1343" s="2">
        <v>0</v>
      </c>
      <c r="U1343" s="2">
        <v>1</v>
      </c>
      <c r="V1343" s="2" t="s">
        <v>7968</v>
      </c>
      <c r="W1343" s="2">
        <v>0</v>
      </c>
      <c r="X1343" s="2">
        <v>9.4921496673139599E-30</v>
      </c>
      <c r="Y1343" s="2">
        <v>0</v>
      </c>
      <c r="Z1343" s="2">
        <f t="shared" si="245"/>
        <v>0</v>
      </c>
      <c r="AA1343" s="2">
        <v>0</v>
      </c>
      <c r="AB1343" s="2">
        <v>1</v>
      </c>
      <c r="AC1343" s="2" t="s">
        <v>7968</v>
      </c>
      <c r="AD1343" s="2">
        <f t="shared" si="246"/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f t="shared" si="241"/>
        <v>0</v>
      </c>
      <c r="AM1343" s="2">
        <v>0</v>
      </c>
      <c r="AN1343" s="2">
        <v>1</v>
      </c>
      <c r="AO1343" s="2" t="s">
        <v>7968</v>
      </c>
      <c r="AP1343" s="2">
        <v>0</v>
      </c>
      <c r="AQ1343" s="2">
        <v>3.12731268971849E-21</v>
      </c>
      <c r="AR1343" s="2">
        <v>0</v>
      </c>
      <c r="AS1343" s="2">
        <f t="shared" si="247"/>
        <v>0</v>
      </c>
      <c r="AT1343" s="2">
        <v>0</v>
      </c>
      <c r="AU1343" s="2">
        <v>1</v>
      </c>
      <c r="AV1343" s="2" t="s">
        <v>7968</v>
      </c>
      <c r="AW1343" s="2">
        <f t="shared" si="248"/>
        <v>0</v>
      </c>
      <c r="AX1343" s="2">
        <v>0</v>
      </c>
      <c r="AY1343" s="2">
        <v>6.4099743681601999E-22</v>
      </c>
      <c r="AZ1343" s="2">
        <v>0</v>
      </c>
      <c r="BA1343" s="2">
        <v>0</v>
      </c>
      <c r="BB1343" s="2">
        <v>0</v>
      </c>
      <c r="BC1343" s="2">
        <v>1.32275491749156E-23</v>
      </c>
      <c r="BD1343" s="2">
        <v>0</v>
      </c>
      <c r="BE1343" s="2">
        <f t="shared" si="249"/>
        <v>0</v>
      </c>
      <c r="BF1343" s="2">
        <v>0</v>
      </c>
      <c r="BG1343" s="2">
        <v>1</v>
      </c>
      <c r="BH1343" s="2" t="s">
        <v>7968</v>
      </c>
      <c r="BI1343" s="2">
        <v>0</v>
      </c>
      <c r="BJ1343" s="2">
        <v>3.1906020271718102E-22</v>
      </c>
      <c r="BK1343" s="2">
        <v>0</v>
      </c>
      <c r="BL1343" s="2">
        <f t="shared" si="250"/>
        <v>0</v>
      </c>
      <c r="BM1343" s="2">
        <v>0</v>
      </c>
      <c r="BN1343" s="2">
        <v>1</v>
      </c>
      <c r="BO1343" s="2" t="s">
        <v>7968</v>
      </c>
      <c r="BP1343" s="2">
        <f t="shared" si="251"/>
        <v>0</v>
      </c>
    </row>
    <row r="1344" spans="1:68" x14ac:dyDescent="0.2">
      <c r="A1344">
        <v>1338</v>
      </c>
      <c r="B1344">
        <f t="shared" si="242"/>
        <v>0</v>
      </c>
      <c r="D1344">
        <f t="shared" si="243"/>
        <v>0</v>
      </c>
      <c r="E1344">
        <f t="shared" si="244"/>
        <v>1</v>
      </c>
      <c r="F1344" s="16" t="s">
        <v>6521</v>
      </c>
      <c r="G1344" s="16" t="s">
        <v>4686</v>
      </c>
      <c r="H1344" s="16" t="s">
        <v>6505</v>
      </c>
      <c r="I1344" s="16" t="s">
        <v>6514</v>
      </c>
      <c r="J1344" t="s">
        <v>1337</v>
      </c>
      <c r="K1344" s="8" t="s">
        <v>3596</v>
      </c>
      <c r="L1344" s="2">
        <v>0.107140718437646</v>
      </c>
      <c r="M1344" s="2">
        <v>0.14018916158300601</v>
      </c>
      <c r="N1344" s="2">
        <v>0.108642677658045</v>
      </c>
      <c r="O1344" s="2">
        <v>0.10811771807199699</v>
      </c>
      <c r="P1344" s="2">
        <v>0.107140718451745</v>
      </c>
      <c r="Q1344" s="2">
        <v>0.14018916133595399</v>
      </c>
      <c r="R1344" s="2">
        <v>0.108720567853464</v>
      </c>
      <c r="S1344" s="2">
        <f t="shared" si="252"/>
        <v>0</v>
      </c>
      <c r="T1344" s="2">
        <v>0.108212829179704</v>
      </c>
      <c r="U1344" s="2">
        <v>7.9968384526247097E-27</v>
      </c>
      <c r="V1344" s="2">
        <v>3.4415113516966002E-2</v>
      </c>
      <c r="W1344" s="2">
        <v>0.107140718445992</v>
      </c>
      <c r="X1344" s="2">
        <v>0.14018916146838001</v>
      </c>
      <c r="Y1344" s="2">
        <v>0.10869177558403301</v>
      </c>
      <c r="Z1344" s="2">
        <f t="shared" si="245"/>
        <v>0</v>
      </c>
      <c r="AA1344" s="2">
        <v>0.10816568038986001</v>
      </c>
      <c r="AB1344" s="2">
        <v>2.0163877697632201E-4</v>
      </c>
      <c r="AC1344" s="2">
        <v>0.24334314922306199</v>
      </c>
      <c r="AD1344" s="2">
        <f t="shared" si="246"/>
        <v>0</v>
      </c>
      <c r="AE1344" s="2">
        <v>0.194699948058487</v>
      </c>
      <c r="AF1344" s="2">
        <v>0.25501220896306198</v>
      </c>
      <c r="AG1344" s="2">
        <v>0.19749488212310801</v>
      </c>
      <c r="AH1344" s="2">
        <v>0.19661980367593701</v>
      </c>
      <c r="AI1344" s="2">
        <v>0.194699948055296</v>
      </c>
      <c r="AJ1344" s="2">
        <v>0.25501220905803501</v>
      </c>
      <c r="AK1344" s="2">
        <v>0.19775896105689</v>
      </c>
      <c r="AL1344" s="2">
        <f t="shared" si="241"/>
        <v>1</v>
      </c>
      <c r="AM1344" s="2">
        <v>0.19690264590416301</v>
      </c>
      <c r="AN1344" s="2">
        <v>3.01027510714539E-58</v>
      </c>
      <c r="AO1344" s="2">
        <v>1.9469637381679701E-6</v>
      </c>
      <c r="AP1344" s="2">
        <v>0.179037963019504</v>
      </c>
      <c r="AQ1344" s="2">
        <v>0.27668566234491598</v>
      </c>
      <c r="AR1344" s="2">
        <v>0.18342679626438499</v>
      </c>
      <c r="AS1344" s="2">
        <f t="shared" si="247"/>
        <v>-1</v>
      </c>
      <c r="AT1344" s="2">
        <v>0.18205354548646299</v>
      </c>
      <c r="AU1344" s="2">
        <v>0</v>
      </c>
      <c r="AV1344" s="2">
        <v>0</v>
      </c>
      <c r="AW1344" s="2">
        <f t="shared" si="248"/>
        <v>1</v>
      </c>
      <c r="AX1344" s="2">
        <v>0.247797639932957</v>
      </c>
      <c r="AY1344" s="2">
        <v>0.35810174337003098</v>
      </c>
      <c r="AZ1344" s="2">
        <v>0.25889653759034298</v>
      </c>
      <c r="BA1344" s="2">
        <v>0.25655671318207102</v>
      </c>
      <c r="BB1344" s="2">
        <v>0.138762701158268</v>
      </c>
      <c r="BC1344" s="2">
        <v>0.200063549413354</v>
      </c>
      <c r="BD1344" s="2">
        <v>0.142288715133746</v>
      </c>
      <c r="BE1344" s="2">
        <f t="shared" si="249"/>
        <v>-1</v>
      </c>
      <c r="BF1344" s="2">
        <v>0.14142148272219199</v>
      </c>
      <c r="BG1344" s="2">
        <v>0</v>
      </c>
      <c r="BH1344" s="2">
        <v>0</v>
      </c>
      <c r="BI1344" s="2">
        <v>0.13697029763189</v>
      </c>
      <c r="BJ1344" s="2">
        <v>0.21985689102179801</v>
      </c>
      <c r="BK1344" s="2">
        <v>0.141750810077962</v>
      </c>
      <c r="BL1344" s="2">
        <f t="shared" si="250"/>
        <v>-1</v>
      </c>
      <c r="BM1344" s="2">
        <v>0.140496992753362</v>
      </c>
      <c r="BN1344" s="2">
        <v>0</v>
      </c>
      <c r="BO1344" s="2">
        <v>0</v>
      </c>
      <c r="BP1344" s="2">
        <f t="shared" si="251"/>
        <v>1</v>
      </c>
    </row>
    <row r="1345" spans="1:68" x14ac:dyDescent="0.2">
      <c r="A1345">
        <v>1339</v>
      </c>
      <c r="B1345">
        <f t="shared" si="242"/>
        <v>0</v>
      </c>
      <c r="D1345">
        <f t="shared" si="243"/>
        <v>0</v>
      </c>
      <c r="E1345">
        <f t="shared" si="244"/>
        <v>0</v>
      </c>
      <c r="F1345" s="16" t="s">
        <v>6522</v>
      </c>
      <c r="G1345" s="16" t="s">
        <v>4682</v>
      </c>
      <c r="H1345" s="16" t="s">
        <v>6523</v>
      </c>
      <c r="I1345" s="16" t="s">
        <v>6524</v>
      </c>
      <c r="J1345" t="s">
        <v>1338</v>
      </c>
      <c r="K1345" s="8" t="s">
        <v>3601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f t="shared" si="252"/>
        <v>0</v>
      </c>
      <c r="T1345" s="2">
        <v>0</v>
      </c>
      <c r="U1345" s="2">
        <v>1</v>
      </c>
      <c r="V1345" s="2" t="s">
        <v>7968</v>
      </c>
      <c r="W1345" s="2">
        <v>0</v>
      </c>
      <c r="X1345" s="2">
        <v>0</v>
      </c>
      <c r="Y1345" s="2">
        <v>0</v>
      </c>
      <c r="Z1345" s="2">
        <f t="shared" si="245"/>
        <v>0</v>
      </c>
      <c r="AA1345" s="2">
        <v>0</v>
      </c>
      <c r="AB1345" s="2">
        <v>1</v>
      </c>
      <c r="AC1345" s="2" t="s">
        <v>7968</v>
      </c>
      <c r="AD1345" s="2">
        <f t="shared" si="246"/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f t="shared" si="241"/>
        <v>0</v>
      </c>
      <c r="AM1345" s="2">
        <v>0</v>
      </c>
      <c r="AN1345" s="2">
        <v>1</v>
      </c>
      <c r="AO1345" s="2" t="s">
        <v>7968</v>
      </c>
      <c r="AP1345" s="2">
        <v>0</v>
      </c>
      <c r="AQ1345" s="2">
        <v>0</v>
      </c>
      <c r="AR1345" s="2">
        <v>0</v>
      </c>
      <c r="AS1345" s="2">
        <f t="shared" si="247"/>
        <v>0</v>
      </c>
      <c r="AT1345" s="2">
        <v>0</v>
      </c>
      <c r="AU1345" s="2">
        <v>1</v>
      </c>
      <c r="AV1345" s="2" t="s">
        <v>7968</v>
      </c>
      <c r="AW1345" s="2">
        <f t="shared" si="248"/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f t="shared" si="249"/>
        <v>0</v>
      </c>
      <c r="BF1345" s="2">
        <v>0</v>
      </c>
      <c r="BG1345" s="2">
        <v>1</v>
      </c>
      <c r="BH1345" s="2" t="s">
        <v>7968</v>
      </c>
      <c r="BI1345" s="2">
        <v>0</v>
      </c>
      <c r="BJ1345" s="2">
        <v>0</v>
      </c>
      <c r="BK1345" s="2">
        <v>0</v>
      </c>
      <c r="BL1345" s="2">
        <f t="shared" si="250"/>
        <v>0</v>
      </c>
      <c r="BM1345" s="2">
        <v>0</v>
      </c>
      <c r="BN1345" s="2">
        <v>1</v>
      </c>
      <c r="BO1345" s="2" t="s">
        <v>7968</v>
      </c>
      <c r="BP1345" s="2">
        <f t="shared" si="251"/>
        <v>0</v>
      </c>
    </row>
    <row r="1346" spans="1:68" x14ac:dyDescent="0.2">
      <c r="A1346">
        <v>1340</v>
      </c>
      <c r="B1346">
        <f t="shared" si="242"/>
        <v>0</v>
      </c>
      <c r="D1346">
        <f t="shared" si="243"/>
        <v>0</v>
      </c>
      <c r="E1346">
        <f t="shared" si="244"/>
        <v>0</v>
      </c>
      <c r="F1346" s="16" t="s">
        <v>6525</v>
      </c>
      <c r="G1346" s="16" t="s">
        <v>4682</v>
      </c>
      <c r="H1346" s="16" t="s">
        <v>6523</v>
      </c>
      <c r="I1346" s="16" t="s">
        <v>6526</v>
      </c>
      <c r="J1346" t="s">
        <v>1339</v>
      </c>
      <c r="K1346" s="8" t="s">
        <v>3602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f t="shared" si="252"/>
        <v>0</v>
      </c>
      <c r="T1346" s="2">
        <v>0</v>
      </c>
      <c r="U1346" s="2">
        <v>1</v>
      </c>
      <c r="V1346" s="2" t="s">
        <v>7968</v>
      </c>
      <c r="W1346" s="2">
        <v>0</v>
      </c>
      <c r="X1346" s="2">
        <v>0</v>
      </c>
      <c r="Y1346" s="2">
        <v>0</v>
      </c>
      <c r="Z1346" s="2">
        <f t="shared" si="245"/>
        <v>0</v>
      </c>
      <c r="AA1346" s="2">
        <v>0</v>
      </c>
      <c r="AB1346" s="2">
        <v>1</v>
      </c>
      <c r="AC1346" s="2" t="s">
        <v>7968</v>
      </c>
      <c r="AD1346" s="2">
        <f t="shared" si="246"/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f t="shared" si="241"/>
        <v>0</v>
      </c>
      <c r="AM1346" s="2">
        <v>0</v>
      </c>
      <c r="AN1346" s="2">
        <v>1</v>
      </c>
      <c r="AO1346" s="2" t="s">
        <v>7968</v>
      </c>
      <c r="AP1346" s="2">
        <v>0</v>
      </c>
      <c r="AQ1346" s="2">
        <v>0</v>
      </c>
      <c r="AR1346" s="2">
        <v>0</v>
      </c>
      <c r="AS1346" s="2">
        <f t="shared" si="247"/>
        <v>0</v>
      </c>
      <c r="AT1346" s="2">
        <v>0</v>
      </c>
      <c r="AU1346" s="2">
        <v>1</v>
      </c>
      <c r="AV1346" s="2" t="s">
        <v>7968</v>
      </c>
      <c r="AW1346" s="2">
        <f t="shared" si="248"/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f t="shared" si="249"/>
        <v>0</v>
      </c>
      <c r="BF1346" s="2">
        <v>0</v>
      </c>
      <c r="BG1346" s="2">
        <v>1</v>
      </c>
      <c r="BH1346" s="2" t="s">
        <v>7968</v>
      </c>
      <c r="BI1346" s="2">
        <v>0</v>
      </c>
      <c r="BJ1346" s="2">
        <v>0</v>
      </c>
      <c r="BK1346" s="2">
        <v>0</v>
      </c>
      <c r="BL1346" s="2">
        <f t="shared" si="250"/>
        <v>0</v>
      </c>
      <c r="BM1346" s="2">
        <v>0</v>
      </c>
      <c r="BN1346" s="2">
        <v>1</v>
      </c>
      <c r="BO1346" s="2" t="s">
        <v>7968</v>
      </c>
      <c r="BP1346" s="2">
        <f t="shared" si="251"/>
        <v>0</v>
      </c>
    </row>
    <row r="1347" spans="1:68" x14ac:dyDescent="0.2">
      <c r="A1347">
        <v>1341</v>
      </c>
      <c r="B1347">
        <f t="shared" si="242"/>
        <v>0</v>
      </c>
      <c r="D1347">
        <f t="shared" si="243"/>
        <v>0</v>
      </c>
      <c r="E1347">
        <f t="shared" si="244"/>
        <v>0</v>
      </c>
      <c r="F1347" s="16" t="s">
        <v>6527</v>
      </c>
      <c r="G1347" s="16" t="s">
        <v>4682</v>
      </c>
      <c r="H1347" s="16" t="s">
        <v>6523</v>
      </c>
      <c r="I1347" s="16" t="s">
        <v>6526</v>
      </c>
      <c r="J1347" t="s">
        <v>1340</v>
      </c>
      <c r="K1347" s="8" t="s">
        <v>3603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f t="shared" si="252"/>
        <v>0</v>
      </c>
      <c r="T1347" s="2">
        <v>0</v>
      </c>
      <c r="U1347" s="2">
        <v>1</v>
      </c>
      <c r="V1347" s="2" t="s">
        <v>7968</v>
      </c>
      <c r="W1347" s="2">
        <v>0</v>
      </c>
      <c r="X1347" s="2">
        <v>0</v>
      </c>
      <c r="Y1347" s="2">
        <v>0</v>
      </c>
      <c r="Z1347" s="2">
        <f t="shared" si="245"/>
        <v>0</v>
      </c>
      <c r="AA1347" s="2">
        <v>0</v>
      </c>
      <c r="AB1347" s="2">
        <v>1</v>
      </c>
      <c r="AC1347" s="2" t="s">
        <v>7968</v>
      </c>
      <c r="AD1347" s="2">
        <f t="shared" si="246"/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f t="shared" si="241"/>
        <v>0</v>
      </c>
      <c r="AM1347" s="2">
        <v>0</v>
      </c>
      <c r="AN1347" s="2">
        <v>1</v>
      </c>
      <c r="AO1347" s="2" t="s">
        <v>7968</v>
      </c>
      <c r="AP1347" s="2">
        <v>0</v>
      </c>
      <c r="AQ1347" s="2">
        <v>0</v>
      </c>
      <c r="AR1347" s="2">
        <v>0</v>
      </c>
      <c r="AS1347" s="2">
        <f t="shared" si="247"/>
        <v>0</v>
      </c>
      <c r="AT1347" s="2">
        <v>0</v>
      </c>
      <c r="AU1347" s="2">
        <v>1</v>
      </c>
      <c r="AV1347" s="2" t="s">
        <v>7968</v>
      </c>
      <c r="AW1347" s="2">
        <f t="shared" si="248"/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f t="shared" si="249"/>
        <v>0</v>
      </c>
      <c r="BF1347" s="2">
        <v>0</v>
      </c>
      <c r="BG1347" s="2">
        <v>1</v>
      </c>
      <c r="BH1347" s="2" t="s">
        <v>7968</v>
      </c>
      <c r="BI1347" s="2">
        <v>0</v>
      </c>
      <c r="BJ1347" s="2">
        <v>0</v>
      </c>
      <c r="BK1347" s="2">
        <v>0</v>
      </c>
      <c r="BL1347" s="2">
        <f t="shared" si="250"/>
        <v>0</v>
      </c>
      <c r="BM1347" s="2">
        <v>0</v>
      </c>
      <c r="BN1347" s="2">
        <v>1</v>
      </c>
      <c r="BO1347" s="2" t="s">
        <v>7968</v>
      </c>
      <c r="BP1347" s="2">
        <f t="shared" si="251"/>
        <v>0</v>
      </c>
    </row>
    <row r="1348" spans="1:68" x14ac:dyDescent="0.2">
      <c r="A1348">
        <v>1342</v>
      </c>
      <c r="B1348">
        <f t="shared" si="242"/>
        <v>0</v>
      </c>
      <c r="D1348">
        <f t="shared" si="243"/>
        <v>0</v>
      </c>
      <c r="E1348">
        <f t="shared" si="244"/>
        <v>0</v>
      </c>
      <c r="F1348" s="16" t="s">
        <v>6528</v>
      </c>
      <c r="G1348" s="16" t="s">
        <v>4682</v>
      </c>
      <c r="H1348" s="16" t="s">
        <v>6523</v>
      </c>
      <c r="I1348" s="16" t="s">
        <v>6529</v>
      </c>
      <c r="J1348" t="s">
        <v>1341</v>
      </c>
      <c r="K1348" s="8" t="s">
        <v>3604</v>
      </c>
      <c r="L1348" s="2">
        <v>0</v>
      </c>
      <c r="M1348" s="2">
        <v>1.71292288210367E-17</v>
      </c>
      <c r="N1348" s="2">
        <v>0</v>
      </c>
      <c r="O1348" s="2">
        <v>0</v>
      </c>
      <c r="P1348" s="2">
        <v>0</v>
      </c>
      <c r="Q1348" s="2">
        <v>-4.6308305798902697E-14</v>
      </c>
      <c r="R1348" s="2">
        <v>0</v>
      </c>
      <c r="S1348" s="2">
        <f t="shared" si="252"/>
        <v>0</v>
      </c>
      <c r="T1348" s="2">
        <v>0</v>
      </c>
      <c r="U1348" s="2">
        <v>1</v>
      </c>
      <c r="V1348" s="2" t="s">
        <v>7968</v>
      </c>
      <c r="W1348" s="2">
        <v>0</v>
      </c>
      <c r="X1348" s="2">
        <v>2.1373300874595101E-14</v>
      </c>
      <c r="Y1348" s="2">
        <v>0</v>
      </c>
      <c r="Z1348" s="2">
        <f t="shared" si="245"/>
        <v>0</v>
      </c>
      <c r="AA1348" s="2">
        <v>0</v>
      </c>
      <c r="AB1348" s="2">
        <v>1</v>
      </c>
      <c r="AC1348" s="2" t="s">
        <v>7968</v>
      </c>
      <c r="AD1348" s="2">
        <f t="shared" si="246"/>
        <v>0</v>
      </c>
      <c r="AE1348" s="2">
        <v>0</v>
      </c>
      <c r="AF1348" s="2">
        <v>-8.8560012012024302E-16</v>
      </c>
      <c r="AG1348" s="2">
        <v>0</v>
      </c>
      <c r="AH1348" s="2">
        <v>0</v>
      </c>
      <c r="AI1348" s="2">
        <v>0</v>
      </c>
      <c r="AJ1348" s="2">
        <v>1.1125235466583E-18</v>
      </c>
      <c r="AK1348" s="2">
        <v>0</v>
      </c>
      <c r="AL1348" s="2">
        <f t="shared" si="241"/>
        <v>0</v>
      </c>
      <c r="AM1348" s="2">
        <v>0</v>
      </c>
      <c r="AN1348" s="2">
        <v>1</v>
      </c>
      <c r="AO1348" s="2" t="s">
        <v>7968</v>
      </c>
      <c r="AP1348" s="2">
        <v>0</v>
      </c>
      <c r="AQ1348" s="2">
        <v>1.28747639979174E-14</v>
      </c>
      <c r="AR1348" s="2">
        <v>0</v>
      </c>
      <c r="AS1348" s="2">
        <f t="shared" si="247"/>
        <v>0</v>
      </c>
      <c r="AT1348" s="2">
        <v>0</v>
      </c>
      <c r="AU1348" s="2">
        <v>1</v>
      </c>
      <c r="AV1348" s="2" t="s">
        <v>7968</v>
      </c>
      <c r="AW1348" s="2">
        <f t="shared" si="248"/>
        <v>0</v>
      </c>
      <c r="AX1348" s="2">
        <v>0</v>
      </c>
      <c r="AY1348" s="2">
        <v>-3.85986431400901E-13</v>
      </c>
      <c r="AZ1348" s="2">
        <v>0</v>
      </c>
      <c r="BA1348" s="2">
        <v>0</v>
      </c>
      <c r="BB1348" s="2">
        <v>0</v>
      </c>
      <c r="BC1348" s="2">
        <v>-2.3353118146036902E-13</v>
      </c>
      <c r="BD1348" s="2">
        <v>0</v>
      </c>
      <c r="BE1348" s="2">
        <f t="shared" si="249"/>
        <v>0</v>
      </c>
      <c r="BF1348" s="2">
        <v>0</v>
      </c>
      <c r="BG1348" s="2">
        <v>1</v>
      </c>
      <c r="BH1348" s="2" t="s">
        <v>7968</v>
      </c>
      <c r="BI1348" s="2">
        <v>0</v>
      </c>
      <c r="BJ1348" s="2">
        <v>-1.18851297599229E-13</v>
      </c>
      <c r="BK1348" s="2">
        <v>0</v>
      </c>
      <c r="BL1348" s="2">
        <f t="shared" si="250"/>
        <v>0</v>
      </c>
      <c r="BM1348" s="2">
        <v>0</v>
      </c>
      <c r="BN1348" s="2">
        <v>1</v>
      </c>
      <c r="BO1348" s="2" t="s">
        <v>7968</v>
      </c>
      <c r="BP1348" s="2">
        <f t="shared" si="251"/>
        <v>0</v>
      </c>
    </row>
    <row r="1349" spans="1:68" x14ac:dyDescent="0.2">
      <c r="A1349">
        <v>1343</v>
      </c>
      <c r="B1349">
        <f t="shared" si="242"/>
        <v>0</v>
      </c>
      <c r="D1349">
        <f t="shared" si="243"/>
        <v>1</v>
      </c>
      <c r="E1349">
        <f t="shared" si="244"/>
        <v>0</v>
      </c>
      <c r="F1349" s="16" t="s">
        <v>6530</v>
      </c>
      <c r="G1349" s="16" t="s">
        <v>4682</v>
      </c>
      <c r="H1349" s="16" t="s">
        <v>6523</v>
      </c>
      <c r="I1349" s="16" t="s">
        <v>6531</v>
      </c>
      <c r="J1349" t="s">
        <v>1342</v>
      </c>
      <c r="K1349" s="8" t="s">
        <v>3605</v>
      </c>
      <c r="L1349" s="2">
        <v>3.57916031014999E-3</v>
      </c>
      <c r="M1349" s="2">
        <v>1.32673644729005E-2</v>
      </c>
      <c r="N1349" s="2">
        <v>7.9353341653299898E-3</v>
      </c>
      <c r="O1349" s="2">
        <v>8.1131238021060308E-3</v>
      </c>
      <c r="P1349" s="2">
        <v>3.57916031030658E-3</v>
      </c>
      <c r="Q1349" s="2">
        <v>1.32673644292596E-2</v>
      </c>
      <c r="R1349" s="2">
        <v>7.9036334382716397E-3</v>
      </c>
      <c r="S1349" s="2">
        <f t="shared" si="252"/>
        <v>-1</v>
      </c>
      <c r="T1349" s="2">
        <v>8.0770655652177108E-3</v>
      </c>
      <c r="U1349" s="2">
        <v>8.7564866810688806E-18</v>
      </c>
      <c r="V1349" s="2">
        <v>1.2486714979297099E-2</v>
      </c>
      <c r="W1349" s="2">
        <v>3.5791603102316798E-3</v>
      </c>
      <c r="X1349" s="2">
        <v>1.32673644495619E-2</v>
      </c>
      <c r="Y1349" s="2">
        <v>8.1331496883516406E-3</v>
      </c>
      <c r="Z1349" s="2">
        <f t="shared" si="245"/>
        <v>1</v>
      </c>
      <c r="AA1349" s="2">
        <v>8.2737532657656196E-3</v>
      </c>
      <c r="AB1349" s="2">
        <v>5.3566578714206401E-137</v>
      </c>
      <c r="AC1349" s="2">
        <v>1.09408010394902E-88</v>
      </c>
      <c r="AD1349" s="2">
        <f t="shared" si="246"/>
        <v>1</v>
      </c>
      <c r="AE1349" s="2">
        <v>6.4424885582699898E-3</v>
      </c>
      <c r="AF1349" s="2">
        <v>2.3999122217140199E-2</v>
      </c>
      <c r="AG1349" s="2">
        <v>1.4213027150343499E-2</v>
      </c>
      <c r="AH1349" s="2">
        <v>1.4564459549581099E-2</v>
      </c>
      <c r="AI1349" s="2">
        <v>6.4424885581918596E-3</v>
      </c>
      <c r="AJ1349" s="2">
        <v>2.3999122234682899E-2</v>
      </c>
      <c r="AK1349" s="2">
        <v>1.42340902755971E-2</v>
      </c>
      <c r="AL1349" s="2">
        <f t="shared" si="241"/>
        <v>0</v>
      </c>
      <c r="AM1349" s="2">
        <v>1.45559341970714E-2</v>
      </c>
      <c r="AN1349" s="2">
        <v>8.9931239481560402E-3</v>
      </c>
      <c r="AO1349" s="2">
        <v>0.66219688035286195</v>
      </c>
      <c r="AP1349" s="2">
        <v>5.9548884003972598E-3</v>
      </c>
      <c r="AQ1349" s="2">
        <v>1.80450126211818E-2</v>
      </c>
      <c r="AR1349" s="2">
        <v>1.3194330811933601E-2</v>
      </c>
      <c r="AS1349" s="2">
        <f t="shared" si="247"/>
        <v>0</v>
      </c>
      <c r="AT1349" s="2">
        <v>1.3497598206653499E-2</v>
      </c>
      <c r="AU1349" s="2">
        <v>0</v>
      </c>
      <c r="AV1349" s="2">
        <v>0</v>
      </c>
      <c r="AW1349" s="2">
        <f t="shared" si="248"/>
        <v>0</v>
      </c>
      <c r="AX1349" s="2">
        <v>4.0497670559737102E-3</v>
      </c>
      <c r="AY1349" s="2">
        <v>2.56700160460663E-2</v>
      </c>
      <c r="AZ1349" s="2">
        <v>9.6347726521088597E-3</v>
      </c>
      <c r="BA1349" s="2">
        <v>9.7243583747965E-3</v>
      </c>
      <c r="BB1349" s="2">
        <v>2.3516577220076599E-3</v>
      </c>
      <c r="BC1349" s="2">
        <v>1.45132262706693E-2</v>
      </c>
      <c r="BD1349" s="2">
        <v>5.4069754955959996E-3</v>
      </c>
      <c r="BE1349" s="2">
        <f t="shared" si="249"/>
        <v>-1</v>
      </c>
      <c r="BF1349" s="2">
        <v>5.50790822766495E-3</v>
      </c>
      <c r="BG1349" s="2">
        <v>0</v>
      </c>
      <c r="BH1349" s="2">
        <v>0</v>
      </c>
      <c r="BI1349" s="2">
        <v>2.32374284268075E-3</v>
      </c>
      <c r="BJ1349" s="2">
        <v>1.00493279847702E-2</v>
      </c>
      <c r="BK1349" s="2">
        <v>5.2815205870090703E-3</v>
      </c>
      <c r="BL1349" s="2">
        <f t="shared" si="250"/>
        <v>-1</v>
      </c>
      <c r="BM1349" s="2">
        <v>5.4077156734534202E-3</v>
      </c>
      <c r="BN1349" s="2">
        <v>0</v>
      </c>
      <c r="BO1349" s="2">
        <v>0</v>
      </c>
      <c r="BP1349" s="2">
        <f t="shared" si="251"/>
        <v>1</v>
      </c>
    </row>
    <row r="1350" spans="1:68" x14ac:dyDescent="0.2">
      <c r="A1350">
        <v>1344</v>
      </c>
      <c r="B1350">
        <f t="shared" si="242"/>
        <v>0</v>
      </c>
      <c r="D1350">
        <f t="shared" si="243"/>
        <v>0</v>
      </c>
      <c r="E1350">
        <f t="shared" si="244"/>
        <v>0</v>
      </c>
      <c r="F1350" s="16" t="s">
        <v>6532</v>
      </c>
      <c r="G1350" s="16" t="s">
        <v>4682</v>
      </c>
      <c r="H1350" s="16" t="s">
        <v>6523</v>
      </c>
      <c r="I1350" s="16" t="s">
        <v>6533</v>
      </c>
      <c r="J1350" t="s">
        <v>1343</v>
      </c>
      <c r="K1350" s="8" t="s">
        <v>3606</v>
      </c>
      <c r="L1350" s="2">
        <v>-1.7129228821517899E-17</v>
      </c>
      <c r="M1350" s="2">
        <v>0</v>
      </c>
      <c r="N1350" s="2">
        <v>0</v>
      </c>
      <c r="O1350" s="2">
        <v>0</v>
      </c>
      <c r="P1350" s="2">
        <v>4.63083057989037E-14</v>
      </c>
      <c r="Q1350" s="2">
        <v>0</v>
      </c>
      <c r="R1350" s="2">
        <v>0</v>
      </c>
      <c r="S1350" s="2">
        <f t="shared" si="252"/>
        <v>0</v>
      </c>
      <c r="T1350" s="2">
        <v>0</v>
      </c>
      <c r="U1350" s="2">
        <v>1</v>
      </c>
      <c r="V1350" s="2" t="s">
        <v>7968</v>
      </c>
      <c r="W1350" s="2">
        <v>-2.1373300874595199E-14</v>
      </c>
      <c r="X1350" s="2">
        <v>0</v>
      </c>
      <c r="Y1350" s="2">
        <v>0</v>
      </c>
      <c r="Z1350" s="2">
        <f t="shared" si="245"/>
        <v>0</v>
      </c>
      <c r="AA1350" s="2">
        <v>0</v>
      </c>
      <c r="AB1350" s="2">
        <v>1</v>
      </c>
      <c r="AC1350" s="2" t="s">
        <v>7968</v>
      </c>
      <c r="AD1350" s="2">
        <f t="shared" si="246"/>
        <v>0</v>
      </c>
      <c r="AE1350" s="2">
        <v>8.8560012012037496E-16</v>
      </c>
      <c r="AF1350" s="2">
        <v>0</v>
      </c>
      <c r="AG1350" s="2">
        <v>0</v>
      </c>
      <c r="AH1350" s="2">
        <v>0</v>
      </c>
      <c r="AI1350" s="2">
        <v>-1.1125235586610801E-18</v>
      </c>
      <c r="AJ1350" s="2">
        <v>0</v>
      </c>
      <c r="AK1350" s="2">
        <v>0</v>
      </c>
      <c r="AL1350" s="2">
        <f t="shared" si="241"/>
        <v>0</v>
      </c>
      <c r="AM1350" s="2">
        <v>0</v>
      </c>
      <c r="AN1350" s="2">
        <v>1</v>
      </c>
      <c r="AO1350" s="2" t="s">
        <v>7968</v>
      </c>
      <c r="AP1350" s="2">
        <v>-1.28747639979171E-14</v>
      </c>
      <c r="AQ1350" s="2">
        <v>0</v>
      </c>
      <c r="AR1350" s="2">
        <v>0</v>
      </c>
      <c r="AS1350" s="2">
        <f t="shared" si="247"/>
        <v>0</v>
      </c>
      <c r="AT1350" s="2">
        <v>0</v>
      </c>
      <c r="AU1350" s="2">
        <v>1</v>
      </c>
      <c r="AV1350" s="2" t="s">
        <v>7968</v>
      </c>
      <c r="AW1350" s="2">
        <f t="shared" si="248"/>
        <v>0</v>
      </c>
      <c r="AX1350" s="2">
        <v>3.85986431400901E-13</v>
      </c>
      <c r="AY1350" s="2">
        <v>0</v>
      </c>
      <c r="AZ1350" s="2">
        <v>0</v>
      </c>
      <c r="BA1350" s="2">
        <v>0</v>
      </c>
      <c r="BB1350" s="2">
        <v>2.3353118146036902E-13</v>
      </c>
      <c r="BC1350" s="2">
        <v>0</v>
      </c>
      <c r="BD1350" s="2">
        <v>0</v>
      </c>
      <c r="BE1350" s="2">
        <f t="shared" si="249"/>
        <v>0</v>
      </c>
      <c r="BF1350" s="2">
        <v>0</v>
      </c>
      <c r="BG1350" s="2">
        <v>1</v>
      </c>
      <c r="BH1350" s="2" t="s">
        <v>7968</v>
      </c>
      <c r="BI1350" s="2">
        <v>1.18851297599227E-13</v>
      </c>
      <c r="BJ1350" s="2">
        <v>0</v>
      </c>
      <c r="BK1350" s="2">
        <v>0</v>
      </c>
      <c r="BL1350" s="2">
        <f t="shared" si="250"/>
        <v>0</v>
      </c>
      <c r="BM1350" s="2">
        <v>0</v>
      </c>
      <c r="BN1350" s="2">
        <v>1</v>
      </c>
      <c r="BO1350" s="2" t="s">
        <v>7968</v>
      </c>
      <c r="BP1350" s="2">
        <f t="shared" si="251"/>
        <v>0</v>
      </c>
    </row>
    <row r="1351" spans="1:68" x14ac:dyDescent="0.2">
      <c r="A1351">
        <v>1345</v>
      </c>
      <c r="B1351">
        <f t="shared" si="242"/>
        <v>0</v>
      </c>
      <c r="D1351">
        <f t="shared" si="243"/>
        <v>0</v>
      </c>
      <c r="E1351">
        <f t="shared" si="244"/>
        <v>0</v>
      </c>
      <c r="F1351" s="16" t="s">
        <v>6534</v>
      </c>
      <c r="G1351" s="16" t="s">
        <v>4682</v>
      </c>
      <c r="H1351" s="16" t="s">
        <v>6523</v>
      </c>
      <c r="I1351" s="16" t="s">
        <v>6533</v>
      </c>
      <c r="J1351" t="s">
        <v>1344</v>
      </c>
      <c r="K1351" s="8" t="s">
        <v>3607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f t="shared" si="252"/>
        <v>0</v>
      </c>
      <c r="T1351" s="2">
        <v>0</v>
      </c>
      <c r="U1351" s="2">
        <v>1</v>
      </c>
      <c r="V1351" s="2" t="s">
        <v>7968</v>
      </c>
      <c r="W1351" s="2">
        <v>0</v>
      </c>
      <c r="X1351" s="2">
        <v>0</v>
      </c>
      <c r="Y1351" s="2">
        <v>0</v>
      </c>
      <c r="Z1351" s="2">
        <f t="shared" si="245"/>
        <v>0</v>
      </c>
      <c r="AA1351" s="2">
        <v>0</v>
      </c>
      <c r="AB1351" s="2">
        <v>1</v>
      </c>
      <c r="AC1351" s="2" t="s">
        <v>7968</v>
      </c>
      <c r="AD1351" s="2">
        <f t="shared" si="246"/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f t="shared" ref="AL1351:AL1414" si="253">IF(AND(AW1351=1,AG1351&gt;AK1351),-1,IF(AND(AW1351=1,AG1351&lt;AK1351),1,0))</f>
        <v>0</v>
      </c>
      <c r="AM1351" s="2">
        <v>0</v>
      </c>
      <c r="AN1351" s="2">
        <v>1</v>
      </c>
      <c r="AO1351" s="2" t="s">
        <v>7968</v>
      </c>
      <c r="AP1351" s="2">
        <v>0</v>
      </c>
      <c r="AQ1351" s="2">
        <v>0</v>
      </c>
      <c r="AR1351" s="2">
        <v>0</v>
      </c>
      <c r="AS1351" s="2">
        <f t="shared" si="247"/>
        <v>0</v>
      </c>
      <c r="AT1351" s="2">
        <v>0</v>
      </c>
      <c r="AU1351" s="2">
        <v>1</v>
      </c>
      <c r="AV1351" s="2" t="s">
        <v>7968</v>
      </c>
      <c r="AW1351" s="2">
        <f t="shared" si="248"/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f t="shared" si="249"/>
        <v>0</v>
      </c>
      <c r="BF1351" s="2">
        <v>0</v>
      </c>
      <c r="BG1351" s="2">
        <v>1</v>
      </c>
      <c r="BH1351" s="2" t="s">
        <v>7968</v>
      </c>
      <c r="BI1351" s="2">
        <v>0</v>
      </c>
      <c r="BJ1351" s="2">
        <v>0</v>
      </c>
      <c r="BK1351" s="2">
        <v>0</v>
      </c>
      <c r="BL1351" s="2">
        <f t="shared" si="250"/>
        <v>0</v>
      </c>
      <c r="BM1351" s="2">
        <v>0</v>
      </c>
      <c r="BN1351" s="2">
        <v>1</v>
      </c>
      <c r="BO1351" s="2" t="s">
        <v>7968</v>
      </c>
      <c r="BP1351" s="2">
        <f t="shared" si="251"/>
        <v>0</v>
      </c>
    </row>
    <row r="1352" spans="1:68" x14ac:dyDescent="0.2">
      <c r="A1352">
        <v>1346</v>
      </c>
      <c r="B1352">
        <f t="shared" ref="B1352:B1415" si="254">IF(AND(AND(AD1352=0,AW1352=0),BP1352=1),1,0)</f>
        <v>0</v>
      </c>
      <c r="D1352">
        <f t="shared" ref="D1352:D1415" si="255">IF(AND(AND(AD1352=1,AW1352=0),BP1352=1),1,0)</f>
        <v>0</v>
      </c>
      <c r="E1352">
        <f t="shared" ref="E1352:E1415" si="256">IF(AND(AND(AD1352=0,AW1352=1),BP1352=1),1,0)</f>
        <v>0</v>
      </c>
      <c r="F1352" s="16" t="s">
        <v>6535</v>
      </c>
      <c r="G1352" s="16" t="s">
        <v>4682</v>
      </c>
      <c r="H1352" s="16" t="s">
        <v>6523</v>
      </c>
      <c r="I1352" s="16" t="s">
        <v>6526</v>
      </c>
      <c r="J1352" t="s">
        <v>1345</v>
      </c>
      <c r="K1352" s="8" t="s">
        <v>3608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f t="shared" si="252"/>
        <v>0</v>
      </c>
      <c r="T1352" s="2">
        <v>0</v>
      </c>
      <c r="U1352" s="2">
        <v>1</v>
      </c>
      <c r="V1352" s="2" t="s">
        <v>7968</v>
      </c>
      <c r="W1352" s="2">
        <v>0</v>
      </c>
      <c r="X1352" s="2">
        <v>0</v>
      </c>
      <c r="Y1352" s="2">
        <v>0</v>
      </c>
      <c r="Z1352" s="2">
        <f t="shared" ref="Z1352:Z1415" si="257">IF(AND(AD1352=1,N1352&gt;Y1352),-1,IF(AND(AD1352=1,N1352&lt;Y1352),1,0))</f>
        <v>0</v>
      </c>
      <c r="AA1352" s="2">
        <v>0</v>
      </c>
      <c r="AB1352" s="2">
        <v>1</v>
      </c>
      <c r="AC1352" s="2" t="s">
        <v>7968</v>
      </c>
      <c r="AD1352" s="2">
        <f t="shared" ref="AD1352:AD1415" si="258">IF(AND(U1352&lt;=0.05,AB1352&lt;=0.05,V1352&lt;=0.05,AC1352&lt;=0.05),1,0)</f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f t="shared" si="253"/>
        <v>0</v>
      </c>
      <c r="AM1352" s="2">
        <v>0</v>
      </c>
      <c r="AN1352" s="2">
        <v>1</v>
      </c>
      <c r="AO1352" s="2" t="s">
        <v>7968</v>
      </c>
      <c r="AP1352" s="2">
        <v>0</v>
      </c>
      <c r="AQ1352" s="2">
        <v>0</v>
      </c>
      <c r="AR1352" s="2">
        <v>0</v>
      </c>
      <c r="AS1352" s="2">
        <f t="shared" ref="AS1352:AS1415" si="259">IF(AND(AW1352=1,AG1352&gt;AR1352),-1,IF(AND(AW1352=1,AG1352&lt;AR1352),1,0))</f>
        <v>0</v>
      </c>
      <c r="AT1352" s="2">
        <v>0</v>
      </c>
      <c r="AU1352" s="2">
        <v>1</v>
      </c>
      <c r="AV1352" s="2" t="s">
        <v>7968</v>
      </c>
      <c r="AW1352" s="2">
        <f t="shared" ref="AW1352:AW1415" si="260">IF(AND(AN1352&lt;=0.05,AU1352&lt;=0.05,AO1352&lt;=0.05,AV1352&lt;=0.05),1,0)</f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f t="shared" ref="BE1352:BE1415" si="261">IF(AND(BP1352=1,AZ1352&gt;BD1352),-1,IF(AND(BP1352=1,AZ1352&lt;BD1352),1,0))</f>
        <v>0</v>
      </c>
      <c r="BF1352" s="2">
        <v>0</v>
      </c>
      <c r="BG1352" s="2">
        <v>1</v>
      </c>
      <c r="BH1352" s="2" t="s">
        <v>7968</v>
      </c>
      <c r="BI1352" s="2">
        <v>0</v>
      </c>
      <c r="BJ1352" s="2">
        <v>0</v>
      </c>
      <c r="BK1352" s="2">
        <v>0</v>
      </c>
      <c r="BL1352" s="2">
        <f t="shared" ref="BL1352:BL1415" si="262">IF(AND(BP1352=1,AZ1352&gt;BK1352),-1,IF(AND(BP1352=1,AZ1352&lt;BK1352),1,0))</f>
        <v>0</v>
      </c>
      <c r="BM1352" s="2">
        <v>0</v>
      </c>
      <c r="BN1352" s="2">
        <v>1</v>
      </c>
      <c r="BO1352" s="2" t="s">
        <v>7968</v>
      </c>
      <c r="BP1352" s="2">
        <f t="shared" ref="BP1352:BP1415" si="263">IF(AND(BG1352&lt;=0.05,BN1352&lt;=0.05,BH1352&lt;=0.05,BO1352&lt;=0.05),1,0)</f>
        <v>0</v>
      </c>
    </row>
    <row r="1353" spans="1:68" x14ac:dyDescent="0.2">
      <c r="A1353">
        <v>1347</v>
      </c>
      <c r="B1353">
        <f t="shared" si="254"/>
        <v>0</v>
      </c>
      <c r="D1353">
        <f t="shared" si="255"/>
        <v>0</v>
      </c>
      <c r="E1353">
        <f t="shared" si="256"/>
        <v>0</v>
      </c>
      <c r="F1353" s="16" t="s">
        <v>6536</v>
      </c>
      <c r="G1353" s="16" t="s">
        <v>4686</v>
      </c>
      <c r="H1353" s="16" t="s">
        <v>6523</v>
      </c>
      <c r="I1353" s="16" t="s">
        <v>6537</v>
      </c>
      <c r="J1353" t="s">
        <v>1346</v>
      </c>
      <c r="K1353" s="8" t="s">
        <v>3609</v>
      </c>
      <c r="L1353" s="2">
        <v>0</v>
      </c>
      <c r="M1353" s="2">
        <v>1.71292288208088E-17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f t="shared" si="252"/>
        <v>0</v>
      </c>
      <c r="T1353" s="2">
        <v>0</v>
      </c>
      <c r="U1353" s="2">
        <v>1</v>
      </c>
      <c r="V1353" s="2" t="s">
        <v>7968</v>
      </c>
      <c r="W1353" s="2">
        <v>0</v>
      </c>
      <c r="X1353" s="2">
        <v>2.1373300874595101E-14</v>
      </c>
      <c r="Y1353" s="2">
        <v>0</v>
      </c>
      <c r="Z1353" s="2">
        <f t="shared" si="257"/>
        <v>0</v>
      </c>
      <c r="AA1353" s="2">
        <v>0</v>
      </c>
      <c r="AB1353" s="2">
        <v>1</v>
      </c>
      <c r="AC1353" s="2" t="s">
        <v>7968</v>
      </c>
      <c r="AD1353" s="2">
        <f t="shared" si="258"/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1.1125235196507801E-18</v>
      </c>
      <c r="AK1353" s="2">
        <v>0</v>
      </c>
      <c r="AL1353" s="2">
        <f t="shared" si="253"/>
        <v>0</v>
      </c>
      <c r="AM1353" s="2">
        <v>0</v>
      </c>
      <c r="AN1353" s="2">
        <v>1</v>
      </c>
      <c r="AO1353" s="2" t="s">
        <v>7968</v>
      </c>
      <c r="AP1353" s="2">
        <v>0</v>
      </c>
      <c r="AQ1353" s="2">
        <v>1.28747639979173E-14</v>
      </c>
      <c r="AR1353" s="2">
        <v>0</v>
      </c>
      <c r="AS1353" s="2">
        <f t="shared" si="259"/>
        <v>0</v>
      </c>
      <c r="AT1353" s="2">
        <v>0</v>
      </c>
      <c r="AU1353" s="2">
        <v>1</v>
      </c>
      <c r="AV1353" s="2" t="s">
        <v>7968</v>
      </c>
      <c r="AW1353" s="2">
        <f t="shared" si="260"/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f t="shared" si="261"/>
        <v>0</v>
      </c>
      <c r="BF1353" s="2">
        <v>0</v>
      </c>
      <c r="BG1353" s="2">
        <v>1</v>
      </c>
      <c r="BH1353" s="2" t="s">
        <v>7968</v>
      </c>
      <c r="BI1353" s="2">
        <v>0</v>
      </c>
      <c r="BJ1353" s="2">
        <v>0</v>
      </c>
      <c r="BK1353" s="2">
        <v>0</v>
      </c>
      <c r="BL1353" s="2">
        <f t="shared" si="262"/>
        <v>0</v>
      </c>
      <c r="BM1353" s="2">
        <v>0</v>
      </c>
      <c r="BN1353" s="2">
        <v>1</v>
      </c>
      <c r="BO1353" s="2" t="s">
        <v>7968</v>
      </c>
      <c r="BP1353" s="2">
        <f t="shared" si="263"/>
        <v>0</v>
      </c>
    </row>
    <row r="1354" spans="1:68" x14ac:dyDescent="0.2">
      <c r="A1354">
        <v>1348</v>
      </c>
      <c r="B1354">
        <f t="shared" si="254"/>
        <v>0</v>
      </c>
      <c r="D1354">
        <f t="shared" si="255"/>
        <v>0</v>
      </c>
      <c r="E1354">
        <f t="shared" si="256"/>
        <v>0</v>
      </c>
      <c r="F1354" s="16" t="s">
        <v>6538</v>
      </c>
      <c r="G1354" s="16" t="s">
        <v>4686</v>
      </c>
      <c r="H1354" s="16" t="s">
        <v>6523</v>
      </c>
      <c r="I1354" s="16" t="s">
        <v>6539</v>
      </c>
      <c r="J1354" t="s">
        <v>1347</v>
      </c>
      <c r="K1354" s="8" t="s">
        <v>3610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f t="shared" si="252"/>
        <v>0</v>
      </c>
      <c r="T1354" s="2">
        <v>0</v>
      </c>
      <c r="U1354" s="2">
        <v>1</v>
      </c>
      <c r="V1354" s="2" t="s">
        <v>7968</v>
      </c>
      <c r="W1354" s="2">
        <v>0</v>
      </c>
      <c r="X1354" s="2">
        <v>0</v>
      </c>
      <c r="Y1354" s="2">
        <v>0</v>
      </c>
      <c r="Z1354" s="2">
        <f t="shared" si="257"/>
        <v>0</v>
      </c>
      <c r="AA1354" s="2">
        <v>0</v>
      </c>
      <c r="AB1354" s="2">
        <v>1</v>
      </c>
      <c r="AC1354" s="2" t="s">
        <v>7968</v>
      </c>
      <c r="AD1354" s="2">
        <f t="shared" si="258"/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f t="shared" si="253"/>
        <v>0</v>
      </c>
      <c r="AM1354" s="2">
        <v>0</v>
      </c>
      <c r="AN1354" s="2">
        <v>1</v>
      </c>
      <c r="AO1354" s="2" t="s">
        <v>7968</v>
      </c>
      <c r="AP1354" s="2">
        <v>0</v>
      </c>
      <c r="AQ1354" s="2">
        <v>0</v>
      </c>
      <c r="AR1354" s="2">
        <v>0</v>
      </c>
      <c r="AS1354" s="2">
        <f t="shared" si="259"/>
        <v>0</v>
      </c>
      <c r="AT1354" s="2">
        <v>0</v>
      </c>
      <c r="AU1354" s="2">
        <v>1</v>
      </c>
      <c r="AV1354" s="2" t="s">
        <v>7968</v>
      </c>
      <c r="AW1354" s="2">
        <f t="shared" si="260"/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f t="shared" si="261"/>
        <v>0</v>
      </c>
      <c r="BF1354" s="2">
        <v>0</v>
      </c>
      <c r="BG1354" s="2">
        <v>1</v>
      </c>
      <c r="BH1354" s="2" t="s">
        <v>7968</v>
      </c>
      <c r="BI1354" s="2">
        <v>0</v>
      </c>
      <c r="BJ1354" s="2">
        <v>0</v>
      </c>
      <c r="BK1354" s="2">
        <v>0</v>
      </c>
      <c r="BL1354" s="2">
        <f t="shared" si="262"/>
        <v>0</v>
      </c>
      <c r="BM1354" s="2">
        <v>0</v>
      </c>
      <c r="BN1354" s="2">
        <v>1</v>
      </c>
      <c r="BO1354" s="2" t="s">
        <v>7968</v>
      </c>
      <c r="BP1354" s="2">
        <f t="shared" si="263"/>
        <v>0</v>
      </c>
    </row>
    <row r="1355" spans="1:68" x14ac:dyDescent="0.2">
      <c r="A1355">
        <v>1349</v>
      </c>
      <c r="B1355">
        <f t="shared" si="254"/>
        <v>0</v>
      </c>
      <c r="D1355">
        <f t="shared" si="255"/>
        <v>0</v>
      </c>
      <c r="E1355">
        <f t="shared" si="256"/>
        <v>0</v>
      </c>
      <c r="F1355" s="16" t="s">
        <v>6540</v>
      </c>
      <c r="G1355" s="16" t="s">
        <v>4686</v>
      </c>
      <c r="H1355" s="16" t="s">
        <v>6523</v>
      </c>
      <c r="I1355" s="16" t="s">
        <v>6539</v>
      </c>
      <c r="J1355" t="s">
        <v>1348</v>
      </c>
      <c r="K1355" s="8" t="s">
        <v>3611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f t="shared" si="252"/>
        <v>0</v>
      </c>
      <c r="T1355" s="2">
        <v>0</v>
      </c>
      <c r="U1355" s="2">
        <v>1</v>
      </c>
      <c r="V1355" s="2" t="s">
        <v>7968</v>
      </c>
      <c r="W1355" s="2">
        <v>0</v>
      </c>
      <c r="X1355" s="2">
        <v>0</v>
      </c>
      <c r="Y1355" s="2">
        <v>0</v>
      </c>
      <c r="Z1355" s="2">
        <f t="shared" si="257"/>
        <v>0</v>
      </c>
      <c r="AA1355" s="2">
        <v>0</v>
      </c>
      <c r="AB1355" s="2">
        <v>1</v>
      </c>
      <c r="AC1355" s="2" t="s">
        <v>7968</v>
      </c>
      <c r="AD1355" s="2">
        <f t="shared" si="258"/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f t="shared" si="253"/>
        <v>0</v>
      </c>
      <c r="AM1355" s="2">
        <v>0</v>
      </c>
      <c r="AN1355" s="2">
        <v>1</v>
      </c>
      <c r="AO1355" s="2" t="s">
        <v>7968</v>
      </c>
      <c r="AP1355" s="2">
        <v>0</v>
      </c>
      <c r="AQ1355" s="2">
        <v>0</v>
      </c>
      <c r="AR1355" s="2">
        <v>0</v>
      </c>
      <c r="AS1355" s="2">
        <f t="shared" si="259"/>
        <v>0</v>
      </c>
      <c r="AT1355" s="2">
        <v>0</v>
      </c>
      <c r="AU1355" s="2">
        <v>1</v>
      </c>
      <c r="AV1355" s="2" t="s">
        <v>7968</v>
      </c>
      <c r="AW1355" s="2">
        <f t="shared" si="260"/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f t="shared" si="261"/>
        <v>0</v>
      </c>
      <c r="BF1355" s="2">
        <v>0</v>
      </c>
      <c r="BG1355" s="2">
        <v>1</v>
      </c>
      <c r="BH1355" s="2" t="s">
        <v>7968</v>
      </c>
      <c r="BI1355" s="2">
        <v>0</v>
      </c>
      <c r="BJ1355" s="2">
        <v>0</v>
      </c>
      <c r="BK1355" s="2">
        <v>0</v>
      </c>
      <c r="BL1355" s="2">
        <f t="shared" si="262"/>
        <v>0</v>
      </c>
      <c r="BM1355" s="2">
        <v>0</v>
      </c>
      <c r="BN1355" s="2">
        <v>1</v>
      </c>
      <c r="BO1355" s="2" t="s">
        <v>7968</v>
      </c>
      <c r="BP1355" s="2">
        <f t="shared" si="263"/>
        <v>0</v>
      </c>
    </row>
    <row r="1356" spans="1:68" x14ac:dyDescent="0.2">
      <c r="A1356">
        <v>1350</v>
      </c>
      <c r="B1356">
        <f t="shared" si="254"/>
        <v>0</v>
      </c>
      <c r="D1356">
        <f t="shared" si="255"/>
        <v>0</v>
      </c>
      <c r="E1356">
        <f t="shared" si="256"/>
        <v>0</v>
      </c>
      <c r="F1356" s="16" t="s">
        <v>6541</v>
      </c>
      <c r="G1356" s="16" t="s">
        <v>4686</v>
      </c>
      <c r="H1356" s="16" t="s">
        <v>6523</v>
      </c>
      <c r="I1356" s="16" t="s">
        <v>6539</v>
      </c>
      <c r="J1356" t="s">
        <v>1349</v>
      </c>
      <c r="K1356" s="8" t="s">
        <v>3612</v>
      </c>
      <c r="L1356" s="2">
        <v>0</v>
      </c>
      <c r="M1356" s="2">
        <v>1.7129228821697599E-17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f t="shared" ref="S1356:S1419" si="264">IF(AND(AD1356=1,N1356&gt;R1356),-1,IF(AND(AD1356=1,N1356&lt;R1356),1,0))</f>
        <v>0</v>
      </c>
      <c r="T1356" s="2">
        <v>0</v>
      </c>
      <c r="U1356" s="2">
        <v>1</v>
      </c>
      <c r="V1356" s="2" t="s">
        <v>7968</v>
      </c>
      <c r="W1356" s="2">
        <v>0</v>
      </c>
      <c r="X1356" s="2">
        <v>2.1373300874595199E-14</v>
      </c>
      <c r="Y1356" s="2">
        <v>0</v>
      </c>
      <c r="Z1356" s="2">
        <f t="shared" si="257"/>
        <v>0</v>
      </c>
      <c r="AA1356" s="2">
        <v>0</v>
      </c>
      <c r="AB1356" s="2">
        <v>1</v>
      </c>
      <c r="AC1356" s="2" t="s">
        <v>7968</v>
      </c>
      <c r="AD1356" s="2">
        <f t="shared" si="258"/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1.1125235986306699E-18</v>
      </c>
      <c r="AK1356" s="2">
        <v>0</v>
      </c>
      <c r="AL1356" s="2">
        <f t="shared" si="253"/>
        <v>0</v>
      </c>
      <c r="AM1356" s="2">
        <v>0</v>
      </c>
      <c r="AN1356" s="2">
        <v>1</v>
      </c>
      <c r="AO1356" s="2" t="s">
        <v>7968</v>
      </c>
      <c r="AP1356" s="2">
        <v>0</v>
      </c>
      <c r="AQ1356" s="2">
        <v>1.2874763997917E-14</v>
      </c>
      <c r="AR1356" s="2">
        <v>0</v>
      </c>
      <c r="AS1356" s="2">
        <f t="shared" si="259"/>
        <v>0</v>
      </c>
      <c r="AT1356" s="2">
        <v>0</v>
      </c>
      <c r="AU1356" s="2">
        <v>1</v>
      </c>
      <c r="AV1356" s="2" t="s">
        <v>7968</v>
      </c>
      <c r="AW1356" s="2">
        <f t="shared" si="260"/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f t="shared" si="261"/>
        <v>0</v>
      </c>
      <c r="BF1356" s="2">
        <v>0</v>
      </c>
      <c r="BG1356" s="2">
        <v>1</v>
      </c>
      <c r="BH1356" s="2" t="s">
        <v>7968</v>
      </c>
      <c r="BI1356" s="2">
        <v>0</v>
      </c>
      <c r="BJ1356" s="2">
        <v>0</v>
      </c>
      <c r="BK1356" s="2">
        <v>0</v>
      </c>
      <c r="BL1356" s="2">
        <f t="shared" si="262"/>
        <v>0</v>
      </c>
      <c r="BM1356" s="2">
        <v>0</v>
      </c>
      <c r="BN1356" s="2">
        <v>1</v>
      </c>
      <c r="BO1356" s="2" t="s">
        <v>7968</v>
      </c>
      <c r="BP1356" s="2">
        <f t="shared" si="263"/>
        <v>0</v>
      </c>
    </row>
    <row r="1357" spans="1:68" x14ac:dyDescent="0.2">
      <c r="A1357">
        <v>1351</v>
      </c>
      <c r="B1357">
        <f t="shared" si="254"/>
        <v>0</v>
      </c>
      <c r="D1357">
        <f t="shared" si="255"/>
        <v>0</v>
      </c>
      <c r="E1357">
        <f t="shared" si="256"/>
        <v>0</v>
      </c>
      <c r="F1357" s="16" t="s">
        <v>6542</v>
      </c>
      <c r="G1357" s="16" t="s">
        <v>4686</v>
      </c>
      <c r="H1357" s="16" t="s">
        <v>6523</v>
      </c>
      <c r="I1357" s="16" t="s">
        <v>6543</v>
      </c>
      <c r="J1357" t="s">
        <v>1350</v>
      </c>
      <c r="K1357" s="8" t="s">
        <v>3613</v>
      </c>
      <c r="L1357" s="2">
        <v>0</v>
      </c>
      <c r="M1357" s="2">
        <v>1.7129228821366601E-17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f t="shared" si="264"/>
        <v>0</v>
      </c>
      <c r="T1357" s="2">
        <v>0</v>
      </c>
      <c r="U1357" s="2">
        <v>1</v>
      </c>
      <c r="V1357" s="2" t="s">
        <v>7968</v>
      </c>
      <c r="W1357" s="2">
        <v>0</v>
      </c>
      <c r="X1357" s="2">
        <v>2.1373300874595101E-14</v>
      </c>
      <c r="Y1357" s="2">
        <v>0</v>
      </c>
      <c r="Z1357" s="2">
        <f t="shared" si="257"/>
        <v>0</v>
      </c>
      <c r="AA1357" s="2">
        <v>0</v>
      </c>
      <c r="AB1357" s="2">
        <v>1</v>
      </c>
      <c r="AC1357" s="2" t="s">
        <v>7968</v>
      </c>
      <c r="AD1357" s="2">
        <f t="shared" si="258"/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1.11252353292651E-18</v>
      </c>
      <c r="AK1357" s="2">
        <v>0</v>
      </c>
      <c r="AL1357" s="2">
        <f t="shared" si="253"/>
        <v>0</v>
      </c>
      <c r="AM1357" s="2">
        <v>0</v>
      </c>
      <c r="AN1357" s="2">
        <v>1</v>
      </c>
      <c r="AO1357" s="2" t="s">
        <v>7968</v>
      </c>
      <c r="AP1357" s="2">
        <v>0</v>
      </c>
      <c r="AQ1357" s="2">
        <v>1.28747639979171E-14</v>
      </c>
      <c r="AR1357" s="2">
        <v>0</v>
      </c>
      <c r="AS1357" s="2">
        <f t="shared" si="259"/>
        <v>0</v>
      </c>
      <c r="AT1357" s="2">
        <v>0</v>
      </c>
      <c r="AU1357" s="2">
        <v>1</v>
      </c>
      <c r="AV1357" s="2" t="s">
        <v>7968</v>
      </c>
      <c r="AW1357" s="2">
        <f t="shared" si="260"/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f t="shared" si="261"/>
        <v>0</v>
      </c>
      <c r="BF1357" s="2">
        <v>0</v>
      </c>
      <c r="BG1357" s="2">
        <v>1</v>
      </c>
      <c r="BH1357" s="2" t="s">
        <v>7968</v>
      </c>
      <c r="BI1357" s="2">
        <v>0</v>
      </c>
      <c r="BJ1357" s="2">
        <v>0</v>
      </c>
      <c r="BK1357" s="2">
        <v>0</v>
      </c>
      <c r="BL1357" s="2">
        <f t="shared" si="262"/>
        <v>0</v>
      </c>
      <c r="BM1357" s="2">
        <v>0</v>
      </c>
      <c r="BN1357" s="2">
        <v>1</v>
      </c>
      <c r="BO1357" s="2" t="s">
        <v>7968</v>
      </c>
      <c r="BP1357" s="2">
        <f t="shared" si="263"/>
        <v>0</v>
      </c>
    </row>
    <row r="1358" spans="1:68" x14ac:dyDescent="0.2">
      <c r="A1358">
        <v>1352</v>
      </c>
      <c r="B1358">
        <f t="shared" si="254"/>
        <v>0</v>
      </c>
      <c r="D1358">
        <f t="shared" si="255"/>
        <v>1</v>
      </c>
      <c r="E1358">
        <f t="shared" si="256"/>
        <v>0</v>
      </c>
      <c r="F1358" s="16" t="s">
        <v>6544</v>
      </c>
      <c r="G1358" s="16" t="s">
        <v>4686</v>
      </c>
      <c r="H1358" s="16" t="s">
        <v>6523</v>
      </c>
      <c r="I1358" s="16" t="s">
        <v>6545</v>
      </c>
      <c r="J1358" t="s">
        <v>1351</v>
      </c>
      <c r="K1358" s="8" t="s">
        <v>3614</v>
      </c>
      <c r="L1358" s="2">
        <v>3.57916031014999E-3</v>
      </c>
      <c r="M1358" s="2">
        <v>1.68806264235444E-2</v>
      </c>
      <c r="N1358" s="2">
        <v>7.9717096971556704E-3</v>
      </c>
      <c r="O1358" s="2">
        <v>8.1407927080030303E-3</v>
      </c>
      <c r="P1358" s="2">
        <v>3.57916031030658E-3</v>
      </c>
      <c r="Q1358" s="2">
        <v>1.6880626367087901E-2</v>
      </c>
      <c r="R1358" s="2">
        <v>7.94315940477428E-3</v>
      </c>
      <c r="S1358" s="2">
        <f t="shared" si="264"/>
        <v>-1</v>
      </c>
      <c r="T1358" s="2">
        <v>8.1096186166739297E-3</v>
      </c>
      <c r="U1358" s="2">
        <v>2.32249761099367E-13</v>
      </c>
      <c r="V1358" s="2">
        <v>3.72101842437376E-2</v>
      </c>
      <c r="W1358" s="2">
        <v>3.5791603102316798E-3</v>
      </c>
      <c r="X1358" s="2">
        <v>1.6880626392244E-2</v>
      </c>
      <c r="Y1358" s="2">
        <v>8.1634807761728993E-3</v>
      </c>
      <c r="Z1358" s="2">
        <f t="shared" si="257"/>
        <v>1</v>
      </c>
      <c r="AA1358" s="2">
        <v>8.2928674197563397E-3</v>
      </c>
      <c r="AB1358" s="2">
        <v>4.3380223387351297E-126</v>
      </c>
      <c r="AC1358" s="2">
        <v>5.3480219806702496E-75</v>
      </c>
      <c r="AD1358" s="2">
        <f t="shared" si="258"/>
        <v>1</v>
      </c>
      <c r="AE1358" s="2">
        <v>6.4424885582699898E-3</v>
      </c>
      <c r="AF1358" s="2">
        <v>3.0550140203835299E-2</v>
      </c>
      <c r="AG1358" s="2">
        <v>1.42856705937454E-2</v>
      </c>
      <c r="AH1358" s="2">
        <v>1.46122585780721E-2</v>
      </c>
      <c r="AI1358" s="2">
        <v>6.4424885581918596E-3</v>
      </c>
      <c r="AJ1358" s="2">
        <v>3.05501402192404E-2</v>
      </c>
      <c r="AK1358" s="2">
        <v>1.4308352260347299E-2</v>
      </c>
      <c r="AL1358" s="2">
        <f t="shared" si="253"/>
        <v>0</v>
      </c>
      <c r="AM1358" s="2">
        <v>1.4609565331116601E-2</v>
      </c>
      <c r="AN1358" s="2">
        <v>6.4359388170158001E-3</v>
      </c>
      <c r="AO1358" s="2">
        <v>0.63558585355875397</v>
      </c>
      <c r="AP1358" s="2">
        <v>5.9548884003972598E-3</v>
      </c>
      <c r="AQ1358" s="2">
        <v>2.5038791337251301E-2</v>
      </c>
      <c r="AR1358" s="2">
        <v>1.3239151392733E-2</v>
      </c>
      <c r="AS1358" s="2">
        <f t="shared" si="259"/>
        <v>0</v>
      </c>
      <c r="AT1358" s="2">
        <v>1.3526638793965E-2</v>
      </c>
      <c r="AU1358" s="2">
        <v>0</v>
      </c>
      <c r="AV1358" s="2">
        <v>0</v>
      </c>
      <c r="AW1358" s="2">
        <f t="shared" si="260"/>
        <v>0</v>
      </c>
      <c r="AX1358" s="2">
        <v>4.0497670559737102E-3</v>
      </c>
      <c r="AY1358" s="2">
        <v>3.5150532424392103E-2</v>
      </c>
      <c r="AZ1358" s="2">
        <v>9.8112465694754503E-3</v>
      </c>
      <c r="BA1358" s="2">
        <v>9.8096839130273894E-3</v>
      </c>
      <c r="BB1358" s="2">
        <v>2.3516577220076599E-3</v>
      </c>
      <c r="BC1358" s="2">
        <v>1.62867921609357E-2</v>
      </c>
      <c r="BD1358" s="2">
        <v>5.4424321948505199E-3</v>
      </c>
      <c r="BE1358" s="2">
        <f t="shared" si="261"/>
        <v>-1</v>
      </c>
      <c r="BF1358" s="2">
        <v>5.5295342970661703E-3</v>
      </c>
      <c r="BG1358" s="2">
        <v>0</v>
      </c>
      <c r="BH1358" s="2">
        <v>0</v>
      </c>
      <c r="BI1358" s="2">
        <v>2.32374284268075E-3</v>
      </c>
      <c r="BJ1358" s="2">
        <v>1.5308770038719201E-2</v>
      </c>
      <c r="BK1358" s="2">
        <v>5.3188253655912102E-3</v>
      </c>
      <c r="BL1358" s="2">
        <f t="shared" si="262"/>
        <v>-1</v>
      </c>
      <c r="BM1358" s="2">
        <v>5.43411023600657E-3</v>
      </c>
      <c r="BN1358" s="2">
        <v>0</v>
      </c>
      <c r="BO1358" s="2">
        <v>0</v>
      </c>
      <c r="BP1358" s="2">
        <f t="shared" si="263"/>
        <v>1</v>
      </c>
    </row>
    <row r="1359" spans="1:68" x14ac:dyDescent="0.2">
      <c r="A1359">
        <v>1353</v>
      </c>
      <c r="B1359">
        <f t="shared" si="254"/>
        <v>0</v>
      </c>
      <c r="D1359">
        <f t="shared" si="255"/>
        <v>0</v>
      </c>
      <c r="E1359">
        <f t="shared" si="256"/>
        <v>0</v>
      </c>
      <c r="F1359" s="16" t="s">
        <v>6546</v>
      </c>
      <c r="G1359" s="16" t="s">
        <v>4686</v>
      </c>
      <c r="H1359" s="16" t="s">
        <v>6523</v>
      </c>
      <c r="I1359" s="16" t="s">
        <v>6547</v>
      </c>
      <c r="J1359" t="s">
        <v>1352</v>
      </c>
      <c r="K1359" s="8" t="s">
        <v>3615</v>
      </c>
      <c r="L1359" s="2">
        <v>0</v>
      </c>
      <c r="M1359" s="2">
        <v>1.40671886873578E-2</v>
      </c>
      <c r="N1359" s="2">
        <v>3.3091960594661899E-4</v>
      </c>
      <c r="O1359" s="2">
        <v>1.76674860789981E-4</v>
      </c>
      <c r="P1359" s="2">
        <v>0</v>
      </c>
      <c r="Q1359" s="2">
        <v>1.4067188641142399E-2</v>
      </c>
      <c r="R1359" s="2">
        <v>3.5745319982860498E-4</v>
      </c>
      <c r="S1359" s="2">
        <f t="shared" si="264"/>
        <v>1</v>
      </c>
      <c r="T1359" s="2">
        <v>2.0532047273590001E-4</v>
      </c>
      <c r="U1359" s="2">
        <v>3.4555817060749998E-16</v>
      </c>
      <c r="V1359" s="2">
        <v>3.9286208700393198E-2</v>
      </c>
      <c r="W1359" s="2">
        <v>0</v>
      </c>
      <c r="X1359" s="2">
        <v>1.40671886626081E-2</v>
      </c>
      <c r="Y1359" s="2">
        <v>4.6563005806276301E-4</v>
      </c>
      <c r="Z1359" s="2">
        <f t="shared" si="257"/>
        <v>1</v>
      </c>
      <c r="AA1359" s="2">
        <v>2.6687264005717602E-4</v>
      </c>
      <c r="AB1359" s="2">
        <v>1.93683384165955E-113</v>
      </c>
      <c r="AC1359" s="2">
        <v>6.6644692505130705E-33</v>
      </c>
      <c r="AD1359" s="2">
        <f t="shared" si="258"/>
        <v>1</v>
      </c>
      <c r="AE1359" s="2">
        <v>0</v>
      </c>
      <c r="AF1359" s="2">
        <v>2.5458450167917999E-2</v>
      </c>
      <c r="AG1359" s="2">
        <v>6.4590342896224395E-4</v>
      </c>
      <c r="AH1359" s="2">
        <v>3.4179801009479998E-4</v>
      </c>
      <c r="AI1359" s="2">
        <v>0</v>
      </c>
      <c r="AJ1359" s="2">
        <v>2.5458450188134099E-2</v>
      </c>
      <c r="AK1359" s="2">
        <v>6.0090933469633104E-4</v>
      </c>
      <c r="AL1359" s="2">
        <f t="shared" si="253"/>
        <v>0</v>
      </c>
      <c r="AM1359" s="2">
        <v>3.56622777502321E-4</v>
      </c>
      <c r="AN1359" s="2">
        <v>1.33783511899193E-6</v>
      </c>
      <c r="AO1359" s="2">
        <v>7.4233518417171407E-2</v>
      </c>
      <c r="AP1359" s="2">
        <v>0</v>
      </c>
      <c r="AQ1359" s="2">
        <v>2.5038791339079099E-2</v>
      </c>
      <c r="AR1359" s="2">
        <v>1.08090907355882E-3</v>
      </c>
      <c r="AS1359" s="2">
        <f t="shared" si="259"/>
        <v>0</v>
      </c>
      <c r="AT1359" s="2">
        <v>6.7224358531161102E-4</v>
      </c>
      <c r="AU1359" s="2">
        <v>1.1622745514559099E-280</v>
      </c>
      <c r="AV1359" s="2">
        <v>1.03655086808664E-84</v>
      </c>
      <c r="AW1359" s="2">
        <f t="shared" si="260"/>
        <v>0</v>
      </c>
      <c r="AX1359" s="2">
        <v>0</v>
      </c>
      <c r="AY1359" s="2">
        <v>2.9742758204453101E-2</v>
      </c>
      <c r="AZ1359" s="2">
        <v>2.2702962177002499E-4</v>
      </c>
      <c r="BA1359" s="2">
        <v>1.06969267886467E-4</v>
      </c>
      <c r="BB1359" s="2">
        <v>0</v>
      </c>
      <c r="BC1359" s="2">
        <v>1.42509431408712E-2</v>
      </c>
      <c r="BD1359" s="2">
        <v>2.4218335787067199E-4</v>
      </c>
      <c r="BE1359" s="2">
        <f t="shared" si="261"/>
        <v>0</v>
      </c>
      <c r="BF1359" s="2">
        <v>1.3473132212053101E-4</v>
      </c>
      <c r="BG1359" s="2">
        <v>3.6031122589733101E-36</v>
      </c>
      <c r="BH1359" s="2">
        <v>0.15917720028922899</v>
      </c>
      <c r="BI1359" s="2">
        <v>0</v>
      </c>
      <c r="BJ1359" s="2">
        <v>1.5308770038719201E-2</v>
      </c>
      <c r="BK1359" s="2">
        <v>2.1989214987453301E-3</v>
      </c>
      <c r="BL1359" s="2">
        <f t="shared" si="262"/>
        <v>0</v>
      </c>
      <c r="BM1359" s="2">
        <v>2.07078147501098E-3</v>
      </c>
      <c r="BN1359" s="2">
        <v>0</v>
      </c>
      <c r="BO1359" s="2">
        <v>0</v>
      </c>
      <c r="BP1359" s="2">
        <f t="shared" si="263"/>
        <v>0</v>
      </c>
    </row>
    <row r="1360" spans="1:68" x14ac:dyDescent="0.2">
      <c r="A1360">
        <v>1354</v>
      </c>
      <c r="B1360">
        <f t="shared" si="254"/>
        <v>0</v>
      </c>
      <c r="D1360">
        <f t="shared" si="255"/>
        <v>1</v>
      </c>
      <c r="E1360">
        <f t="shared" si="256"/>
        <v>0</v>
      </c>
      <c r="F1360" s="16" t="s">
        <v>6548</v>
      </c>
      <c r="G1360" s="16" t="s">
        <v>4686</v>
      </c>
      <c r="H1360" s="16" t="s">
        <v>6523</v>
      </c>
      <c r="I1360" s="16" t="s">
        <v>6547</v>
      </c>
      <c r="J1360" t="s">
        <v>1353</v>
      </c>
      <c r="K1360" s="8" t="s">
        <v>3616</v>
      </c>
      <c r="L1360" s="2">
        <v>3.4596297024645198E-25</v>
      </c>
      <c r="M1360" s="2">
        <v>1.68806264235444E-2</v>
      </c>
      <c r="N1360" s="2">
        <v>7.9021614774360503E-3</v>
      </c>
      <c r="O1360" s="2">
        <v>8.1408148360500102E-3</v>
      </c>
      <c r="P1360" s="2">
        <v>0</v>
      </c>
      <c r="Q1360" s="2">
        <v>1.6880626367087901E-2</v>
      </c>
      <c r="R1360" s="2">
        <v>7.8438379425043205E-3</v>
      </c>
      <c r="S1360" s="2">
        <f t="shared" si="264"/>
        <v>-1</v>
      </c>
      <c r="T1360" s="2">
        <v>8.0868213238972E-3</v>
      </c>
      <c r="U1360" s="2">
        <v>4.2808882319910198E-15</v>
      </c>
      <c r="V1360" s="2">
        <v>6.5859470846895698E-4</v>
      </c>
      <c r="W1360" s="2">
        <v>0</v>
      </c>
      <c r="X1360" s="2">
        <v>1.6880626392244E-2</v>
      </c>
      <c r="Y1360" s="2">
        <v>7.65966015911697E-3</v>
      </c>
      <c r="Z1360" s="2">
        <f t="shared" si="257"/>
        <v>-1</v>
      </c>
      <c r="AA1360" s="2">
        <v>7.9475121964533001E-3</v>
      </c>
      <c r="AB1360" s="2">
        <v>3.2135979467518201E-99</v>
      </c>
      <c r="AC1360" s="2">
        <v>9.3150473443069898E-51</v>
      </c>
      <c r="AD1360" s="2">
        <f t="shared" si="258"/>
        <v>1</v>
      </c>
      <c r="AE1360" s="2">
        <v>3.1581681931211399E-26</v>
      </c>
      <c r="AF1360" s="2">
        <v>3.0550140203835299E-2</v>
      </c>
      <c r="AG1360" s="2">
        <v>1.4223667112844699E-2</v>
      </c>
      <c r="AH1360" s="2">
        <v>1.46637465111584E-2</v>
      </c>
      <c r="AI1360" s="2">
        <v>5.1168829478392096E-29</v>
      </c>
      <c r="AJ1360" s="2">
        <v>3.05501402192404E-2</v>
      </c>
      <c r="AK1360" s="2">
        <v>1.4285968437549999E-2</v>
      </c>
      <c r="AL1360" s="2">
        <f t="shared" si="253"/>
        <v>0</v>
      </c>
      <c r="AM1360" s="2">
        <v>1.4658932027845E-2</v>
      </c>
      <c r="AN1360" s="2">
        <v>9.6099672685051596E-4</v>
      </c>
      <c r="AO1360" s="2">
        <v>7.3674252061746506E-2</v>
      </c>
      <c r="AP1360" s="2">
        <v>3.42257260530769E-34</v>
      </c>
      <c r="AQ1360" s="2">
        <v>2.5038791337251301E-2</v>
      </c>
      <c r="AR1360" s="2">
        <v>1.1960785502568299E-2</v>
      </c>
      <c r="AS1360" s="2">
        <f t="shared" si="259"/>
        <v>0</v>
      </c>
      <c r="AT1360" s="2">
        <v>1.25028505000372E-2</v>
      </c>
      <c r="AU1360" s="2">
        <v>0</v>
      </c>
      <c r="AV1360" s="2">
        <v>0</v>
      </c>
      <c r="AW1360" s="2">
        <f t="shared" si="260"/>
        <v>0</v>
      </c>
      <c r="AX1360" s="2">
        <v>0</v>
      </c>
      <c r="AY1360" s="2">
        <v>3.5150532424392103E-2</v>
      </c>
      <c r="AZ1360" s="2">
        <v>9.7378742429863902E-3</v>
      </c>
      <c r="BA1360" s="2">
        <v>9.7949560987611994E-3</v>
      </c>
      <c r="BB1360" s="2">
        <v>0</v>
      </c>
      <c r="BC1360" s="2">
        <v>1.62867921609357E-2</v>
      </c>
      <c r="BD1360" s="2">
        <v>5.3525764460856601E-3</v>
      </c>
      <c r="BE1360" s="2">
        <f t="shared" si="261"/>
        <v>-1</v>
      </c>
      <c r="BF1360" s="2">
        <v>5.4982365022459298E-3</v>
      </c>
      <c r="BG1360" s="2">
        <v>0</v>
      </c>
      <c r="BH1360" s="2">
        <v>0</v>
      </c>
      <c r="BI1360" s="2">
        <v>0</v>
      </c>
      <c r="BJ1360" s="2">
        <v>1.53087700405078E-2</v>
      </c>
      <c r="BK1360" s="2">
        <v>3.07931043847358E-3</v>
      </c>
      <c r="BL1360" s="2">
        <f t="shared" si="262"/>
        <v>-1</v>
      </c>
      <c r="BM1360" s="2">
        <v>3.2580230744106999E-3</v>
      </c>
      <c r="BN1360" s="2">
        <v>0</v>
      </c>
      <c r="BO1360" s="2">
        <v>0</v>
      </c>
      <c r="BP1360" s="2">
        <f t="shared" si="263"/>
        <v>1</v>
      </c>
    </row>
    <row r="1361" spans="1:68" x14ac:dyDescent="0.2">
      <c r="A1361">
        <v>1355</v>
      </c>
      <c r="B1361">
        <f t="shared" si="254"/>
        <v>0</v>
      </c>
      <c r="D1361">
        <f t="shared" si="255"/>
        <v>0</v>
      </c>
      <c r="E1361">
        <f t="shared" si="256"/>
        <v>0</v>
      </c>
      <c r="F1361" s="16" t="s">
        <v>6549</v>
      </c>
      <c r="G1361" s="16" t="s">
        <v>4686</v>
      </c>
      <c r="H1361" s="16" t="s">
        <v>6523</v>
      </c>
      <c r="I1361" s="16" t="s">
        <v>6524</v>
      </c>
      <c r="J1361" t="s">
        <v>1354</v>
      </c>
      <c r="K1361" s="8" t="s">
        <v>3617</v>
      </c>
      <c r="L1361" s="2">
        <v>0</v>
      </c>
      <c r="M1361" s="2">
        <v>1.7129228821397601E-17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f t="shared" si="264"/>
        <v>0</v>
      </c>
      <c r="T1361" s="2">
        <v>0</v>
      </c>
      <c r="U1361" s="2">
        <v>1</v>
      </c>
      <c r="V1361" s="2" t="s">
        <v>7968</v>
      </c>
      <c r="W1361" s="2">
        <v>0</v>
      </c>
      <c r="X1361" s="2">
        <v>2.1373300874595199E-14</v>
      </c>
      <c r="Y1361" s="2">
        <v>0</v>
      </c>
      <c r="Z1361" s="2">
        <f t="shared" si="257"/>
        <v>0</v>
      </c>
      <c r="AA1361" s="2">
        <v>0</v>
      </c>
      <c r="AB1361" s="2">
        <v>1</v>
      </c>
      <c r="AC1361" s="2" t="s">
        <v>7968</v>
      </c>
      <c r="AD1361" s="2">
        <f t="shared" si="258"/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1.1125235689879399E-18</v>
      </c>
      <c r="AK1361" s="2">
        <v>0</v>
      </c>
      <c r="AL1361" s="2">
        <f t="shared" si="253"/>
        <v>0</v>
      </c>
      <c r="AM1361" s="2">
        <v>0</v>
      </c>
      <c r="AN1361" s="2">
        <v>1</v>
      </c>
      <c r="AO1361" s="2" t="s">
        <v>7968</v>
      </c>
      <c r="AP1361" s="2">
        <v>0</v>
      </c>
      <c r="AQ1361" s="2">
        <v>1.28747639979168E-14</v>
      </c>
      <c r="AR1361" s="2">
        <v>0</v>
      </c>
      <c r="AS1361" s="2">
        <f t="shared" si="259"/>
        <v>0</v>
      </c>
      <c r="AT1361" s="2">
        <v>0</v>
      </c>
      <c r="AU1361" s="2">
        <v>1</v>
      </c>
      <c r="AV1361" s="2" t="s">
        <v>7968</v>
      </c>
      <c r="AW1361" s="2">
        <f t="shared" si="260"/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f t="shared" si="261"/>
        <v>0</v>
      </c>
      <c r="BF1361" s="2">
        <v>0</v>
      </c>
      <c r="BG1361" s="2">
        <v>1</v>
      </c>
      <c r="BH1361" s="2" t="s">
        <v>7968</v>
      </c>
      <c r="BI1361" s="2">
        <v>0</v>
      </c>
      <c r="BJ1361" s="2">
        <v>0</v>
      </c>
      <c r="BK1361" s="2">
        <v>0</v>
      </c>
      <c r="BL1361" s="2">
        <f t="shared" si="262"/>
        <v>0</v>
      </c>
      <c r="BM1361" s="2">
        <v>0</v>
      </c>
      <c r="BN1361" s="2">
        <v>1</v>
      </c>
      <c r="BO1361" s="2" t="s">
        <v>7968</v>
      </c>
      <c r="BP1361" s="2">
        <f t="shared" si="263"/>
        <v>0</v>
      </c>
    </row>
    <row r="1362" spans="1:68" x14ac:dyDescent="0.2">
      <c r="A1362">
        <v>1356</v>
      </c>
      <c r="B1362">
        <f t="shared" si="254"/>
        <v>0</v>
      </c>
      <c r="D1362">
        <f t="shared" si="255"/>
        <v>0</v>
      </c>
      <c r="E1362">
        <f t="shared" si="256"/>
        <v>0</v>
      </c>
      <c r="F1362" s="16" t="s">
        <v>6550</v>
      </c>
      <c r="G1362" s="16" t="s">
        <v>4686</v>
      </c>
      <c r="H1362" s="16" t="s">
        <v>6523</v>
      </c>
      <c r="I1362" s="16" t="s">
        <v>4833</v>
      </c>
      <c r="J1362" t="s">
        <v>1355</v>
      </c>
      <c r="K1362" s="8" t="s">
        <v>3618</v>
      </c>
      <c r="L1362" s="2">
        <v>0</v>
      </c>
      <c r="M1362" s="2">
        <v>1.7129228821787699E-17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f t="shared" si="264"/>
        <v>0</v>
      </c>
      <c r="T1362" s="2">
        <v>0</v>
      </c>
      <c r="U1362" s="2">
        <v>1</v>
      </c>
      <c r="V1362" s="2" t="s">
        <v>7968</v>
      </c>
      <c r="W1362" s="2">
        <v>0</v>
      </c>
      <c r="X1362" s="2">
        <v>2.1373300874595199E-14</v>
      </c>
      <c r="Y1362" s="2">
        <v>0</v>
      </c>
      <c r="Z1362" s="2">
        <f t="shared" si="257"/>
        <v>0</v>
      </c>
      <c r="AA1362" s="2">
        <v>0</v>
      </c>
      <c r="AB1362" s="2">
        <v>1</v>
      </c>
      <c r="AC1362" s="2" t="s">
        <v>7968</v>
      </c>
      <c r="AD1362" s="2">
        <f t="shared" si="258"/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1.11252357173701E-18</v>
      </c>
      <c r="AK1362" s="2">
        <v>0</v>
      </c>
      <c r="AL1362" s="2">
        <f t="shared" si="253"/>
        <v>0</v>
      </c>
      <c r="AM1362" s="2">
        <v>0</v>
      </c>
      <c r="AN1362" s="2">
        <v>1</v>
      </c>
      <c r="AO1362" s="2" t="s">
        <v>7968</v>
      </c>
      <c r="AP1362" s="2">
        <v>0</v>
      </c>
      <c r="AQ1362" s="2">
        <v>1.2874763997917E-14</v>
      </c>
      <c r="AR1362" s="2">
        <v>0</v>
      </c>
      <c r="AS1362" s="2">
        <f t="shared" si="259"/>
        <v>0</v>
      </c>
      <c r="AT1362" s="2">
        <v>0</v>
      </c>
      <c r="AU1362" s="2">
        <v>1</v>
      </c>
      <c r="AV1362" s="2" t="s">
        <v>7968</v>
      </c>
      <c r="AW1362" s="2">
        <f t="shared" si="260"/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f t="shared" si="261"/>
        <v>0</v>
      </c>
      <c r="BF1362" s="2">
        <v>0</v>
      </c>
      <c r="BG1362" s="2">
        <v>1</v>
      </c>
      <c r="BH1362" s="2" t="s">
        <v>7968</v>
      </c>
      <c r="BI1362" s="2">
        <v>0</v>
      </c>
      <c r="BJ1362" s="2">
        <v>0</v>
      </c>
      <c r="BK1362" s="2">
        <v>0</v>
      </c>
      <c r="BL1362" s="2">
        <f t="shared" si="262"/>
        <v>0</v>
      </c>
      <c r="BM1362" s="2">
        <v>0</v>
      </c>
      <c r="BN1362" s="2">
        <v>1</v>
      </c>
      <c r="BO1362" s="2" t="s">
        <v>7968</v>
      </c>
      <c r="BP1362" s="2">
        <f t="shared" si="263"/>
        <v>0</v>
      </c>
    </row>
    <row r="1363" spans="1:68" x14ac:dyDescent="0.2">
      <c r="A1363">
        <v>1357</v>
      </c>
      <c r="B1363">
        <f t="shared" si="254"/>
        <v>0</v>
      </c>
      <c r="D1363">
        <f t="shared" si="255"/>
        <v>0</v>
      </c>
      <c r="E1363">
        <f t="shared" si="256"/>
        <v>1</v>
      </c>
      <c r="F1363" s="16" t="s">
        <v>6551</v>
      </c>
      <c r="G1363" s="16" t="s">
        <v>4686</v>
      </c>
      <c r="H1363" s="16" t="s">
        <v>6523</v>
      </c>
      <c r="I1363" s="16" t="s">
        <v>4995</v>
      </c>
      <c r="J1363" t="s">
        <v>1356</v>
      </c>
      <c r="K1363" s="8" t="s">
        <v>3619</v>
      </c>
      <c r="L1363" s="2">
        <v>0</v>
      </c>
      <c r="M1363" s="2">
        <v>1.40671886873578E-2</v>
      </c>
      <c r="N1363" s="2">
        <v>3.42169851279788E-4</v>
      </c>
      <c r="O1363" s="2">
        <v>1.8104359940671199E-4</v>
      </c>
      <c r="P1363" s="2">
        <v>0</v>
      </c>
      <c r="Q1363" s="2">
        <v>1.4067188641105699E-2</v>
      </c>
      <c r="R1363" s="2">
        <v>3.4369068907775602E-4</v>
      </c>
      <c r="S1363" s="2">
        <f t="shared" si="264"/>
        <v>0</v>
      </c>
      <c r="T1363" s="2">
        <v>1.90713500610169E-4</v>
      </c>
      <c r="U1363" s="2">
        <v>1.1231576013636499E-3</v>
      </c>
      <c r="V1363" s="2">
        <v>1.4218049103933501</v>
      </c>
      <c r="W1363" s="2">
        <v>0</v>
      </c>
      <c r="X1363" s="2">
        <v>1.4067188662624601E-2</v>
      </c>
      <c r="Y1363" s="2">
        <v>4.55208167200146E-4</v>
      </c>
      <c r="Z1363" s="2">
        <f t="shared" si="257"/>
        <v>0</v>
      </c>
      <c r="AA1363" s="2">
        <v>2.6302611557291498E-4</v>
      </c>
      <c r="AB1363" s="2">
        <v>3.4686459473539299E-93</v>
      </c>
      <c r="AC1363" s="2">
        <v>8.8295519516725104E-24</v>
      </c>
      <c r="AD1363" s="2">
        <f t="shared" si="258"/>
        <v>0</v>
      </c>
      <c r="AE1363" s="2">
        <v>0</v>
      </c>
      <c r="AF1363" s="2">
        <v>2.5458450167916001E-2</v>
      </c>
      <c r="AG1363" s="2">
        <v>6.1233143101097401E-4</v>
      </c>
      <c r="AH1363" s="2">
        <v>3.26541998179507E-4</v>
      </c>
      <c r="AI1363" s="2">
        <v>0</v>
      </c>
      <c r="AJ1363" s="2">
        <v>2.5458450188134099E-2</v>
      </c>
      <c r="AK1363" s="2">
        <v>4.6528045875611398E-4</v>
      </c>
      <c r="AL1363" s="2">
        <f t="shared" si="253"/>
        <v>-1</v>
      </c>
      <c r="AM1363" s="2">
        <v>2.8403200216918999E-4</v>
      </c>
      <c r="AN1363" s="2">
        <v>1.0639743663912001E-20</v>
      </c>
      <c r="AO1363" s="2">
        <v>5.27522617055732E-17</v>
      </c>
      <c r="AP1363" s="2">
        <v>0</v>
      </c>
      <c r="AQ1363" s="2">
        <v>2.5038791339078902E-2</v>
      </c>
      <c r="AR1363" s="2">
        <v>1.0528501394470801E-3</v>
      </c>
      <c r="AS1363" s="2">
        <f t="shared" si="259"/>
        <v>1</v>
      </c>
      <c r="AT1363" s="2">
        <v>6.5307877808077599E-4</v>
      </c>
      <c r="AU1363" s="2">
        <v>6.6725683627047594E-269</v>
      </c>
      <c r="AV1363" s="2">
        <v>2.41631850065107E-91</v>
      </c>
      <c r="AW1363" s="2">
        <f t="shared" si="260"/>
        <v>1</v>
      </c>
      <c r="AX1363" s="2">
        <v>0</v>
      </c>
      <c r="AY1363" s="2">
        <v>2.9742758204453001E-2</v>
      </c>
      <c r="AZ1363" s="2">
        <v>1.8397183678392701E-4</v>
      </c>
      <c r="BA1363" s="2">
        <v>8.4400136174041896E-5</v>
      </c>
      <c r="BB1363" s="2">
        <v>0</v>
      </c>
      <c r="BC1363" s="2">
        <v>1.42509431408712E-2</v>
      </c>
      <c r="BD1363" s="2">
        <v>2.1248124070545401E-4</v>
      </c>
      <c r="BE1363" s="2">
        <f t="shared" si="261"/>
        <v>1</v>
      </c>
      <c r="BF1363" s="2">
        <v>1.12812150655468E-4</v>
      </c>
      <c r="BG1363" s="2">
        <v>6.6091814688442304E-50</v>
      </c>
      <c r="BH1363" s="2">
        <v>5.4728586164500296E-4</v>
      </c>
      <c r="BI1363" s="2">
        <v>0</v>
      </c>
      <c r="BJ1363" s="2">
        <v>1.5308770038719201E-2</v>
      </c>
      <c r="BK1363" s="2">
        <v>2.2374233875092501E-3</v>
      </c>
      <c r="BL1363" s="2">
        <f t="shared" si="262"/>
        <v>1</v>
      </c>
      <c r="BM1363" s="2">
        <v>2.0950806297815798E-3</v>
      </c>
      <c r="BN1363" s="2">
        <v>0</v>
      </c>
      <c r="BO1363" s="2">
        <v>0</v>
      </c>
      <c r="BP1363" s="2">
        <f t="shared" si="263"/>
        <v>1</v>
      </c>
    </row>
    <row r="1364" spans="1:68" x14ac:dyDescent="0.2">
      <c r="A1364">
        <v>1358</v>
      </c>
      <c r="B1364">
        <f t="shared" si="254"/>
        <v>0</v>
      </c>
      <c r="D1364">
        <f t="shared" si="255"/>
        <v>1</v>
      </c>
      <c r="E1364">
        <f t="shared" si="256"/>
        <v>0</v>
      </c>
      <c r="F1364" s="16" t="s">
        <v>6552</v>
      </c>
      <c r="G1364" s="16" t="s">
        <v>4686</v>
      </c>
      <c r="H1364" s="16" t="s">
        <v>6523</v>
      </c>
      <c r="I1364" s="16" t="s">
        <v>4995</v>
      </c>
      <c r="J1364" t="s">
        <v>1357</v>
      </c>
      <c r="K1364" s="8" t="s">
        <v>3620</v>
      </c>
      <c r="L1364" s="2">
        <v>0</v>
      </c>
      <c r="M1364" s="2">
        <v>1.68806264235444E-2</v>
      </c>
      <c r="N1364" s="2">
        <v>5.5185954152350298E-3</v>
      </c>
      <c r="O1364" s="2">
        <v>5.6815243399807704E-3</v>
      </c>
      <c r="P1364" s="2">
        <v>0</v>
      </c>
      <c r="Q1364" s="2">
        <v>1.6880626367087901E-2</v>
      </c>
      <c r="R1364" s="2">
        <v>5.4260171143867102E-3</v>
      </c>
      <c r="S1364" s="2">
        <f t="shared" si="264"/>
        <v>-1</v>
      </c>
      <c r="T1364" s="2">
        <v>5.5554606614633796E-3</v>
      </c>
      <c r="U1364" s="2">
        <v>7.3663945694336496E-3</v>
      </c>
      <c r="V1364" s="2">
        <v>2.3323377760621502E-3</v>
      </c>
      <c r="W1364" s="2">
        <v>0</v>
      </c>
      <c r="X1364" s="2">
        <v>1.6880626392244E-2</v>
      </c>
      <c r="Y1364" s="2">
        <v>5.1713863527812704E-3</v>
      </c>
      <c r="Z1364" s="2">
        <f t="shared" si="257"/>
        <v>-1</v>
      </c>
      <c r="AA1364" s="2">
        <v>5.2457267554693399E-3</v>
      </c>
      <c r="AB1364" s="2">
        <v>7.2352481450997099E-20</v>
      </c>
      <c r="AC1364" s="2">
        <v>6.8198377657709199E-36</v>
      </c>
      <c r="AD1364" s="2">
        <f t="shared" si="258"/>
        <v>1</v>
      </c>
      <c r="AE1364" s="2">
        <v>0</v>
      </c>
      <c r="AF1364" s="2">
        <v>3.0550140203835299E-2</v>
      </c>
      <c r="AG1364" s="2">
        <v>9.8173205020023607E-3</v>
      </c>
      <c r="AH1364" s="2">
        <v>1.0051836380242899E-2</v>
      </c>
      <c r="AI1364" s="2">
        <v>0</v>
      </c>
      <c r="AJ1364" s="2">
        <v>3.05501402192404E-2</v>
      </c>
      <c r="AK1364" s="2">
        <v>9.7962500496901802E-3</v>
      </c>
      <c r="AL1364" s="2">
        <f t="shared" si="253"/>
        <v>0</v>
      </c>
      <c r="AM1364" s="2">
        <v>1.0090826052977E-2</v>
      </c>
      <c r="AN1364" s="2">
        <v>7.0600749913561106E-2</v>
      </c>
      <c r="AO1364" s="2">
        <v>1.18196458727661</v>
      </c>
      <c r="AP1364" s="2">
        <v>0</v>
      </c>
      <c r="AQ1364" s="2">
        <v>2.5038791337251301E-2</v>
      </c>
      <c r="AR1364" s="2">
        <v>7.9392454923286598E-3</v>
      </c>
      <c r="AS1364" s="2">
        <f t="shared" si="259"/>
        <v>0</v>
      </c>
      <c r="AT1364" s="2">
        <v>7.83788639481936E-3</v>
      </c>
      <c r="AU1364" s="2">
        <v>6.6564942054172999E-184</v>
      </c>
      <c r="AV1364" s="2" t="s">
        <v>7990</v>
      </c>
      <c r="AW1364" s="2">
        <f t="shared" si="260"/>
        <v>0</v>
      </c>
      <c r="AX1364" s="2">
        <v>0</v>
      </c>
      <c r="AY1364" s="2">
        <v>3.5150532424392103E-2</v>
      </c>
      <c r="AZ1364" s="2">
        <v>6.4881842943187596E-3</v>
      </c>
      <c r="BA1364" s="2">
        <v>6.6012765520052797E-3</v>
      </c>
      <c r="BB1364" s="2">
        <v>0</v>
      </c>
      <c r="BC1364" s="2">
        <v>1.62867921609357E-2</v>
      </c>
      <c r="BD1364" s="2">
        <v>3.76568607891407E-3</v>
      </c>
      <c r="BE1364" s="2">
        <f t="shared" si="261"/>
        <v>-1</v>
      </c>
      <c r="BF1364" s="2">
        <v>3.8428063389848699E-3</v>
      </c>
      <c r="BG1364" s="2">
        <v>0</v>
      </c>
      <c r="BH1364" s="2">
        <v>0</v>
      </c>
      <c r="BI1364" s="2">
        <v>0</v>
      </c>
      <c r="BJ1364" s="2">
        <v>1.53087700405078E-2</v>
      </c>
      <c r="BK1364" s="2">
        <v>1.5823649574026801E-3</v>
      </c>
      <c r="BL1364" s="2">
        <f t="shared" si="262"/>
        <v>-1</v>
      </c>
      <c r="BM1364" s="2">
        <v>1.3385700587760601E-3</v>
      </c>
      <c r="BN1364" s="2">
        <v>0</v>
      </c>
      <c r="BO1364" s="2">
        <v>0</v>
      </c>
      <c r="BP1364" s="2">
        <f t="shared" si="263"/>
        <v>1</v>
      </c>
    </row>
    <row r="1365" spans="1:68" x14ac:dyDescent="0.2">
      <c r="A1365">
        <v>1359</v>
      </c>
      <c r="B1365">
        <f t="shared" si="254"/>
        <v>0</v>
      </c>
      <c r="D1365">
        <f t="shared" si="255"/>
        <v>0</v>
      </c>
      <c r="E1365">
        <f t="shared" si="256"/>
        <v>0</v>
      </c>
      <c r="F1365" s="16" t="s">
        <v>6553</v>
      </c>
      <c r="G1365" s="16" t="s">
        <v>4686</v>
      </c>
      <c r="H1365" s="16" t="s">
        <v>6523</v>
      </c>
      <c r="I1365" s="16" t="s">
        <v>6554</v>
      </c>
      <c r="J1365" t="s">
        <v>1358</v>
      </c>
      <c r="K1365" s="8" t="s">
        <v>3621</v>
      </c>
      <c r="L1365" s="2">
        <v>0</v>
      </c>
      <c r="M1365" s="2">
        <v>1.71292288214333E-17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f t="shared" si="264"/>
        <v>0</v>
      </c>
      <c r="T1365" s="2">
        <v>0</v>
      </c>
      <c r="U1365" s="2">
        <v>1</v>
      </c>
      <c r="V1365" s="2" t="s">
        <v>7968</v>
      </c>
      <c r="W1365" s="2">
        <v>0</v>
      </c>
      <c r="X1365" s="2">
        <v>2.1373300874595199E-14</v>
      </c>
      <c r="Y1365" s="2">
        <v>0</v>
      </c>
      <c r="Z1365" s="2">
        <f t="shared" si="257"/>
        <v>0</v>
      </c>
      <c r="AA1365" s="2">
        <v>0</v>
      </c>
      <c r="AB1365" s="2">
        <v>1</v>
      </c>
      <c r="AC1365" s="2" t="s">
        <v>7968</v>
      </c>
      <c r="AD1365" s="2">
        <f t="shared" si="258"/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1.11252356636893E-18</v>
      </c>
      <c r="AK1365" s="2">
        <v>0</v>
      </c>
      <c r="AL1365" s="2">
        <f t="shared" si="253"/>
        <v>0</v>
      </c>
      <c r="AM1365" s="2">
        <v>0</v>
      </c>
      <c r="AN1365" s="2">
        <v>1</v>
      </c>
      <c r="AO1365" s="2" t="s">
        <v>7968</v>
      </c>
      <c r="AP1365" s="2">
        <v>0</v>
      </c>
      <c r="AQ1365" s="2">
        <v>1.2874763997917201E-14</v>
      </c>
      <c r="AR1365" s="2">
        <v>0</v>
      </c>
      <c r="AS1365" s="2">
        <f t="shared" si="259"/>
        <v>0</v>
      </c>
      <c r="AT1365" s="2">
        <v>0</v>
      </c>
      <c r="AU1365" s="2">
        <v>1</v>
      </c>
      <c r="AV1365" s="2" t="s">
        <v>7968</v>
      </c>
      <c r="AW1365" s="2">
        <f t="shared" si="260"/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f t="shared" si="261"/>
        <v>0</v>
      </c>
      <c r="BF1365" s="2">
        <v>0</v>
      </c>
      <c r="BG1365" s="2">
        <v>1</v>
      </c>
      <c r="BH1365" s="2" t="s">
        <v>7968</v>
      </c>
      <c r="BI1365" s="2">
        <v>0</v>
      </c>
      <c r="BJ1365" s="2">
        <v>0</v>
      </c>
      <c r="BK1365" s="2">
        <v>0</v>
      </c>
      <c r="BL1365" s="2">
        <f t="shared" si="262"/>
        <v>0</v>
      </c>
      <c r="BM1365" s="2">
        <v>0</v>
      </c>
      <c r="BN1365" s="2">
        <v>1</v>
      </c>
      <c r="BO1365" s="2" t="s">
        <v>7968</v>
      </c>
      <c r="BP1365" s="2">
        <f t="shared" si="263"/>
        <v>0</v>
      </c>
    </row>
    <row r="1366" spans="1:68" x14ac:dyDescent="0.2">
      <c r="A1366">
        <v>1360</v>
      </c>
      <c r="B1366">
        <f t="shared" si="254"/>
        <v>0</v>
      </c>
      <c r="D1366">
        <f t="shared" si="255"/>
        <v>0</v>
      </c>
      <c r="E1366">
        <f t="shared" si="256"/>
        <v>0</v>
      </c>
      <c r="F1366" s="16" t="s">
        <v>6555</v>
      </c>
      <c r="G1366" s="16" t="s">
        <v>4686</v>
      </c>
      <c r="H1366" s="16" t="s">
        <v>6523</v>
      </c>
      <c r="I1366" s="16" t="s">
        <v>6554</v>
      </c>
      <c r="J1366" t="s">
        <v>1359</v>
      </c>
      <c r="K1366" s="8" t="s">
        <v>3622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f t="shared" si="264"/>
        <v>0</v>
      </c>
      <c r="T1366" s="2">
        <v>0</v>
      </c>
      <c r="U1366" s="2">
        <v>1</v>
      </c>
      <c r="V1366" s="2" t="s">
        <v>7968</v>
      </c>
      <c r="W1366" s="2">
        <v>0</v>
      </c>
      <c r="X1366" s="2">
        <v>2.1373300874655001E-14</v>
      </c>
      <c r="Y1366" s="2">
        <v>0</v>
      </c>
      <c r="Z1366" s="2">
        <f t="shared" si="257"/>
        <v>0</v>
      </c>
      <c r="AA1366" s="2">
        <v>0</v>
      </c>
      <c r="AB1366" s="2">
        <v>1</v>
      </c>
      <c r="AC1366" s="2" t="s">
        <v>7968</v>
      </c>
      <c r="AD1366" s="2">
        <f t="shared" si="258"/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f t="shared" si="253"/>
        <v>0</v>
      </c>
      <c r="AM1366" s="2">
        <v>0</v>
      </c>
      <c r="AN1366" s="2">
        <v>1</v>
      </c>
      <c r="AO1366" s="2" t="s">
        <v>7968</v>
      </c>
      <c r="AP1366" s="2">
        <v>0</v>
      </c>
      <c r="AQ1366" s="2">
        <v>1.2874763997915901E-14</v>
      </c>
      <c r="AR1366" s="2">
        <v>0</v>
      </c>
      <c r="AS1366" s="2">
        <f t="shared" si="259"/>
        <v>0</v>
      </c>
      <c r="AT1366" s="2">
        <v>0</v>
      </c>
      <c r="AU1366" s="2">
        <v>1</v>
      </c>
      <c r="AV1366" s="2" t="s">
        <v>7968</v>
      </c>
      <c r="AW1366" s="2">
        <f t="shared" si="260"/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f t="shared" si="261"/>
        <v>0</v>
      </c>
      <c r="BF1366" s="2">
        <v>0</v>
      </c>
      <c r="BG1366" s="2">
        <v>1</v>
      </c>
      <c r="BH1366" s="2" t="s">
        <v>7968</v>
      </c>
      <c r="BI1366" s="2">
        <v>0</v>
      </c>
      <c r="BJ1366" s="2">
        <v>0</v>
      </c>
      <c r="BK1366" s="2">
        <v>0</v>
      </c>
      <c r="BL1366" s="2">
        <f t="shared" si="262"/>
        <v>0</v>
      </c>
      <c r="BM1366" s="2">
        <v>0</v>
      </c>
      <c r="BN1366" s="2">
        <v>1</v>
      </c>
      <c r="BO1366" s="2" t="s">
        <v>7968</v>
      </c>
      <c r="BP1366" s="2">
        <f t="shared" si="263"/>
        <v>0</v>
      </c>
    </row>
    <row r="1367" spans="1:68" x14ac:dyDescent="0.2">
      <c r="A1367">
        <v>1361</v>
      </c>
      <c r="B1367">
        <f t="shared" si="254"/>
        <v>0</v>
      </c>
      <c r="D1367">
        <f t="shared" si="255"/>
        <v>0</v>
      </c>
      <c r="E1367">
        <f t="shared" si="256"/>
        <v>0</v>
      </c>
      <c r="F1367" s="16" t="s">
        <v>6556</v>
      </c>
      <c r="G1367" s="16" t="s">
        <v>4686</v>
      </c>
      <c r="H1367" s="16" t="s">
        <v>6557</v>
      </c>
      <c r="I1367" s="16" t="s">
        <v>6558</v>
      </c>
      <c r="J1367" t="s">
        <v>1360</v>
      </c>
      <c r="K1367" s="8" t="s">
        <v>3623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f t="shared" si="264"/>
        <v>0</v>
      </c>
      <c r="T1367" s="2">
        <v>0</v>
      </c>
      <c r="U1367" s="2">
        <v>1</v>
      </c>
      <c r="V1367" s="2" t="s">
        <v>7968</v>
      </c>
      <c r="W1367" s="2">
        <v>0</v>
      </c>
      <c r="X1367" s="2">
        <v>0</v>
      </c>
      <c r="Y1367" s="2">
        <v>0</v>
      </c>
      <c r="Z1367" s="2">
        <f t="shared" si="257"/>
        <v>0</v>
      </c>
      <c r="AA1367" s="2">
        <v>0</v>
      </c>
      <c r="AB1367" s="2">
        <v>1</v>
      </c>
      <c r="AC1367" s="2" t="s">
        <v>7968</v>
      </c>
      <c r="AD1367" s="2">
        <f t="shared" si="258"/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f t="shared" si="253"/>
        <v>0</v>
      </c>
      <c r="AM1367" s="2">
        <v>0</v>
      </c>
      <c r="AN1367" s="2">
        <v>1</v>
      </c>
      <c r="AO1367" s="2" t="s">
        <v>7968</v>
      </c>
      <c r="AP1367" s="2">
        <v>0</v>
      </c>
      <c r="AQ1367" s="2">
        <v>0</v>
      </c>
      <c r="AR1367" s="2">
        <v>0</v>
      </c>
      <c r="AS1367" s="2">
        <f t="shared" si="259"/>
        <v>0</v>
      </c>
      <c r="AT1367" s="2">
        <v>0</v>
      </c>
      <c r="AU1367" s="2">
        <v>1</v>
      </c>
      <c r="AV1367" s="2" t="s">
        <v>7968</v>
      </c>
      <c r="AW1367" s="2">
        <f t="shared" si="260"/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f t="shared" si="261"/>
        <v>0</v>
      </c>
      <c r="BF1367" s="2">
        <v>0</v>
      </c>
      <c r="BG1367" s="2">
        <v>1</v>
      </c>
      <c r="BH1367" s="2" t="s">
        <v>7968</v>
      </c>
      <c r="BI1367" s="2">
        <v>0</v>
      </c>
      <c r="BJ1367" s="2">
        <v>0</v>
      </c>
      <c r="BK1367" s="2">
        <v>0</v>
      </c>
      <c r="BL1367" s="2">
        <f t="shared" si="262"/>
        <v>0</v>
      </c>
      <c r="BM1367" s="2">
        <v>0</v>
      </c>
      <c r="BN1367" s="2">
        <v>1</v>
      </c>
      <c r="BO1367" s="2" t="s">
        <v>7968</v>
      </c>
      <c r="BP1367" s="2">
        <f t="shared" si="263"/>
        <v>0</v>
      </c>
    </row>
    <row r="1368" spans="1:68" x14ac:dyDescent="0.2">
      <c r="A1368">
        <v>1362</v>
      </c>
      <c r="B1368">
        <f t="shared" si="254"/>
        <v>1</v>
      </c>
      <c r="D1368">
        <f t="shared" si="255"/>
        <v>0</v>
      </c>
      <c r="E1368">
        <f t="shared" si="256"/>
        <v>0</v>
      </c>
      <c r="F1368" s="16" t="s">
        <v>6559</v>
      </c>
      <c r="G1368" s="16" t="s">
        <v>4686</v>
      </c>
      <c r="H1368" s="16" t="s">
        <v>6557</v>
      </c>
      <c r="I1368" s="16" t="s">
        <v>6560</v>
      </c>
      <c r="J1368" t="s">
        <v>1361</v>
      </c>
      <c r="K1368" s="8" t="s">
        <v>3624</v>
      </c>
      <c r="L1368" s="2">
        <v>0</v>
      </c>
      <c r="M1368" s="2">
        <v>3.3048443142444199E-2</v>
      </c>
      <c r="N1368" s="2">
        <v>2.75092415034098E-5</v>
      </c>
      <c r="O1368" s="2">
        <v>9.2008046426452093E-6</v>
      </c>
      <c r="P1368" s="2">
        <v>0</v>
      </c>
      <c r="Q1368" s="2">
        <v>3.3048442885141797E-2</v>
      </c>
      <c r="R1368" s="2">
        <v>2.5810820302310601E-5</v>
      </c>
      <c r="S1368" s="2">
        <f t="shared" si="264"/>
        <v>0</v>
      </c>
      <c r="T1368" s="2">
        <v>9.3530421666024902E-6</v>
      </c>
      <c r="U1368" s="2">
        <v>0.26749600941524998</v>
      </c>
      <c r="V1368" s="2">
        <v>1.2356627547554699</v>
      </c>
      <c r="W1368" s="2">
        <v>0</v>
      </c>
      <c r="X1368" s="2">
        <v>3.3048443015246398E-2</v>
      </c>
      <c r="Y1368" s="2">
        <v>2.8511914980624601E-5</v>
      </c>
      <c r="Z1368" s="2">
        <f t="shared" si="257"/>
        <v>0</v>
      </c>
      <c r="AA1368" s="2">
        <v>9.4267133933564506E-6</v>
      </c>
      <c r="AB1368" s="2">
        <v>2.3100750836238599E-2</v>
      </c>
      <c r="AC1368" s="2">
        <v>1.3362936913260399</v>
      </c>
      <c r="AD1368" s="2">
        <f t="shared" si="258"/>
        <v>0</v>
      </c>
      <c r="AE1368" s="2">
        <v>0</v>
      </c>
      <c r="AF1368" s="2">
        <v>6.0312260898723699E-2</v>
      </c>
      <c r="AG1368" s="2">
        <v>5.6476746887967597E-5</v>
      </c>
      <c r="AH1368" s="2">
        <v>1.7621726716434299E-5</v>
      </c>
      <c r="AI1368" s="2">
        <v>0</v>
      </c>
      <c r="AJ1368" s="2">
        <v>6.0312261012530698E-2</v>
      </c>
      <c r="AK1368" s="2">
        <v>8.4768213451378397E-5</v>
      </c>
      <c r="AL1368" s="2">
        <f t="shared" si="253"/>
        <v>0</v>
      </c>
      <c r="AM1368" s="2">
        <v>3.0442840614255E-5</v>
      </c>
      <c r="AN1368" s="2">
        <v>1.7697289676701201E-152</v>
      </c>
      <c r="AO1368" s="2">
        <v>1.83504909870582E-2</v>
      </c>
      <c r="AP1368" s="2">
        <v>0</v>
      </c>
      <c r="AQ1368" s="2">
        <v>4.7827467994113797E-2</v>
      </c>
      <c r="AR1368" s="2">
        <v>5.4732901228823798E-5</v>
      </c>
      <c r="AS1368" s="2">
        <f t="shared" si="259"/>
        <v>0</v>
      </c>
      <c r="AT1368" s="2">
        <v>1.7488137364118401E-5</v>
      </c>
      <c r="AU1368" s="2">
        <v>2.92584147260215E-2</v>
      </c>
      <c r="AV1368" s="2">
        <v>1.30890534880077</v>
      </c>
      <c r="AW1368" s="2">
        <f t="shared" si="260"/>
        <v>0</v>
      </c>
      <c r="AX1368" s="2">
        <v>0</v>
      </c>
      <c r="AY1368" s="2">
        <v>0.110304103415821</v>
      </c>
      <c r="AZ1368" s="2">
        <v>1.3236339270424801E-4</v>
      </c>
      <c r="BA1368" s="2">
        <v>4.01956289166794E-5</v>
      </c>
      <c r="BB1368" s="2">
        <v>0</v>
      </c>
      <c r="BC1368" s="2">
        <v>6.1300848254154397E-2</v>
      </c>
      <c r="BD1368" s="2">
        <v>9.5017448664403903E-5</v>
      </c>
      <c r="BE1368" s="2">
        <f t="shared" si="261"/>
        <v>-1</v>
      </c>
      <c r="BF1368" s="2">
        <v>3.3987167832315501E-5</v>
      </c>
      <c r="BG1368" s="2">
        <v>2.6089649000431599E-25</v>
      </c>
      <c r="BH1368" s="2">
        <v>3.0090507651073101E-2</v>
      </c>
      <c r="BI1368" s="2">
        <v>0</v>
      </c>
      <c r="BJ1368" s="2">
        <v>4.2876343499527299E-2</v>
      </c>
      <c r="BK1368" s="2">
        <v>5.99901788226702E-5</v>
      </c>
      <c r="BL1368" s="2">
        <f t="shared" si="262"/>
        <v>-1</v>
      </c>
      <c r="BM1368" s="2">
        <v>2.2241525958095699E-5</v>
      </c>
      <c r="BN1368" s="2">
        <v>1.14890753450691E-224</v>
      </c>
      <c r="BO1368" s="2">
        <v>8.27882718102505E-7</v>
      </c>
      <c r="BP1368" s="2">
        <f t="shared" si="263"/>
        <v>1</v>
      </c>
    </row>
    <row r="1369" spans="1:68" x14ac:dyDescent="0.2">
      <c r="A1369">
        <v>1363</v>
      </c>
      <c r="B1369">
        <f t="shared" si="254"/>
        <v>0</v>
      </c>
      <c r="D1369">
        <f t="shared" si="255"/>
        <v>0</v>
      </c>
      <c r="E1369">
        <f t="shared" si="256"/>
        <v>0</v>
      </c>
      <c r="F1369" s="16" t="s">
        <v>6561</v>
      </c>
      <c r="G1369" s="16" t="s">
        <v>4682</v>
      </c>
      <c r="H1369" s="16" t="s">
        <v>6562</v>
      </c>
      <c r="I1369" s="16" t="s">
        <v>6104</v>
      </c>
      <c r="J1369" t="s">
        <v>1362</v>
      </c>
      <c r="K1369" s="8" t="s">
        <v>3625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f t="shared" si="264"/>
        <v>0</v>
      </c>
      <c r="T1369" s="2">
        <v>0</v>
      </c>
      <c r="U1369" s="2">
        <v>1</v>
      </c>
      <c r="V1369" s="2" t="s">
        <v>7968</v>
      </c>
      <c r="W1369" s="2">
        <v>0</v>
      </c>
      <c r="X1369" s="2">
        <v>0</v>
      </c>
      <c r="Y1369" s="2">
        <v>0</v>
      </c>
      <c r="Z1369" s="2">
        <f t="shared" si="257"/>
        <v>0</v>
      </c>
      <c r="AA1369" s="2">
        <v>0</v>
      </c>
      <c r="AB1369" s="2">
        <v>1</v>
      </c>
      <c r="AC1369" s="2" t="s">
        <v>7968</v>
      </c>
      <c r="AD1369" s="2">
        <f t="shared" si="258"/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f t="shared" si="253"/>
        <v>0</v>
      </c>
      <c r="AM1369" s="2">
        <v>0</v>
      </c>
      <c r="AN1369" s="2">
        <v>1</v>
      </c>
      <c r="AO1369" s="2" t="s">
        <v>7968</v>
      </c>
      <c r="AP1369" s="2">
        <v>0</v>
      </c>
      <c r="AQ1369" s="2">
        <v>0</v>
      </c>
      <c r="AR1369" s="2">
        <v>0</v>
      </c>
      <c r="AS1369" s="2">
        <f t="shared" si="259"/>
        <v>0</v>
      </c>
      <c r="AT1369" s="2">
        <v>0</v>
      </c>
      <c r="AU1369" s="2">
        <v>1</v>
      </c>
      <c r="AV1369" s="2" t="s">
        <v>7968</v>
      </c>
      <c r="AW1369" s="2">
        <f t="shared" si="260"/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f t="shared" si="261"/>
        <v>0</v>
      </c>
      <c r="BF1369" s="2">
        <v>0</v>
      </c>
      <c r="BG1369" s="2">
        <v>1</v>
      </c>
      <c r="BH1369" s="2" t="s">
        <v>7968</v>
      </c>
      <c r="BI1369" s="2">
        <v>0</v>
      </c>
      <c r="BJ1369" s="2">
        <v>0</v>
      </c>
      <c r="BK1369" s="2">
        <v>0</v>
      </c>
      <c r="BL1369" s="2">
        <f t="shared" si="262"/>
        <v>0</v>
      </c>
      <c r="BM1369" s="2">
        <v>0</v>
      </c>
      <c r="BN1369" s="2">
        <v>1</v>
      </c>
      <c r="BO1369" s="2" t="s">
        <v>7968</v>
      </c>
      <c r="BP1369" s="2">
        <f t="shared" si="263"/>
        <v>0</v>
      </c>
    </row>
    <row r="1370" spans="1:68" x14ac:dyDescent="0.2">
      <c r="A1370">
        <v>1364</v>
      </c>
      <c r="B1370">
        <f t="shared" si="254"/>
        <v>0</v>
      </c>
      <c r="D1370">
        <f t="shared" si="255"/>
        <v>0</v>
      </c>
      <c r="E1370">
        <f t="shared" si="256"/>
        <v>0</v>
      </c>
      <c r="F1370" s="16" t="s">
        <v>6563</v>
      </c>
      <c r="G1370" s="16" t="s">
        <v>4682</v>
      </c>
      <c r="H1370" s="16" t="s">
        <v>6562</v>
      </c>
      <c r="I1370" s="16" t="s">
        <v>6104</v>
      </c>
      <c r="J1370" t="s">
        <v>1363</v>
      </c>
      <c r="K1370" s="8" t="s">
        <v>3626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f t="shared" si="264"/>
        <v>0</v>
      </c>
      <c r="T1370" s="2">
        <v>0</v>
      </c>
      <c r="U1370" s="2">
        <v>1</v>
      </c>
      <c r="V1370" s="2" t="s">
        <v>7968</v>
      </c>
      <c r="W1370" s="2">
        <v>0</v>
      </c>
      <c r="X1370" s="2">
        <v>0</v>
      </c>
      <c r="Y1370" s="2">
        <v>0</v>
      </c>
      <c r="Z1370" s="2">
        <f t="shared" si="257"/>
        <v>0</v>
      </c>
      <c r="AA1370" s="2">
        <v>0</v>
      </c>
      <c r="AB1370" s="2">
        <v>1</v>
      </c>
      <c r="AC1370" s="2" t="s">
        <v>7968</v>
      </c>
      <c r="AD1370" s="2">
        <f t="shared" si="258"/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f t="shared" si="253"/>
        <v>0</v>
      </c>
      <c r="AM1370" s="2">
        <v>0</v>
      </c>
      <c r="AN1370" s="2">
        <v>1</v>
      </c>
      <c r="AO1370" s="2" t="s">
        <v>7968</v>
      </c>
      <c r="AP1370" s="2">
        <v>0</v>
      </c>
      <c r="AQ1370" s="2">
        <v>0</v>
      </c>
      <c r="AR1370" s="2">
        <v>0</v>
      </c>
      <c r="AS1370" s="2">
        <f t="shared" si="259"/>
        <v>0</v>
      </c>
      <c r="AT1370" s="2">
        <v>0</v>
      </c>
      <c r="AU1370" s="2">
        <v>1</v>
      </c>
      <c r="AV1370" s="2" t="s">
        <v>7968</v>
      </c>
      <c r="AW1370" s="2">
        <f t="shared" si="260"/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f t="shared" si="261"/>
        <v>0</v>
      </c>
      <c r="BF1370" s="2">
        <v>0</v>
      </c>
      <c r="BG1370" s="2">
        <v>1</v>
      </c>
      <c r="BH1370" s="2" t="s">
        <v>7968</v>
      </c>
      <c r="BI1370" s="2">
        <v>0</v>
      </c>
      <c r="BJ1370" s="2">
        <v>0</v>
      </c>
      <c r="BK1370" s="2">
        <v>0</v>
      </c>
      <c r="BL1370" s="2">
        <f t="shared" si="262"/>
        <v>0</v>
      </c>
      <c r="BM1370" s="2">
        <v>0</v>
      </c>
      <c r="BN1370" s="2">
        <v>1</v>
      </c>
      <c r="BO1370" s="2" t="s">
        <v>7968</v>
      </c>
      <c r="BP1370" s="2">
        <f t="shared" si="263"/>
        <v>0</v>
      </c>
    </row>
    <row r="1371" spans="1:68" x14ac:dyDescent="0.2">
      <c r="A1371">
        <v>1365</v>
      </c>
      <c r="B1371">
        <f t="shared" si="254"/>
        <v>0</v>
      </c>
      <c r="D1371">
        <f t="shared" si="255"/>
        <v>0</v>
      </c>
      <c r="E1371">
        <f t="shared" si="256"/>
        <v>1</v>
      </c>
      <c r="F1371" s="16" t="s">
        <v>6564</v>
      </c>
      <c r="G1371" s="16" t="s">
        <v>4682</v>
      </c>
      <c r="H1371" s="16" t="s">
        <v>6562</v>
      </c>
      <c r="I1371" s="16" t="s">
        <v>6565</v>
      </c>
      <c r="J1371" t="s">
        <v>1364</v>
      </c>
      <c r="K1371" s="8" t="s">
        <v>3627</v>
      </c>
      <c r="L1371" s="2">
        <v>7.3044078625976593E-5</v>
      </c>
      <c r="M1371" s="2">
        <v>7.3044078625976593E-5</v>
      </c>
      <c r="N1371" s="2">
        <v>7.3044079057884101E-5</v>
      </c>
      <c r="O1371" s="2">
        <v>7.3044079091711005E-5</v>
      </c>
      <c r="P1371" s="2">
        <v>7.3044078629172198E-5</v>
      </c>
      <c r="Q1371" s="2">
        <v>7.3044078629172198E-5</v>
      </c>
      <c r="R1371" s="2">
        <v>7.3044079107486499E-5</v>
      </c>
      <c r="S1371" s="2">
        <f t="shared" si="264"/>
        <v>0</v>
      </c>
      <c r="T1371" s="2">
        <v>7.3044079155998393E-5</v>
      </c>
      <c r="U1371" s="2">
        <v>3.72896233535367E-22</v>
      </c>
      <c r="V1371" s="2">
        <v>3.2679238563768201E-9</v>
      </c>
      <c r="W1371" s="2">
        <v>7.3044078627643798E-5</v>
      </c>
      <c r="X1371" s="2">
        <v>7.3044078627643798E-5</v>
      </c>
      <c r="Y1371" s="2">
        <v>7.3044079056484206E-5</v>
      </c>
      <c r="Z1371" s="2">
        <f t="shared" si="257"/>
        <v>0</v>
      </c>
      <c r="AA1371" s="2">
        <v>7.3044079103354401E-5</v>
      </c>
      <c r="AB1371" s="2">
        <v>2.0509000183900699E-7</v>
      </c>
      <c r="AC1371" s="2">
        <v>1.3671609352173499</v>
      </c>
      <c r="AD1371" s="2">
        <f t="shared" si="258"/>
        <v>0</v>
      </c>
      <c r="AE1371" s="2">
        <v>1.3147934152675801E-4</v>
      </c>
      <c r="AF1371" s="2">
        <v>1.3147934152675801E-4</v>
      </c>
      <c r="AG1371" s="2">
        <v>1.31479342569408E-4</v>
      </c>
      <c r="AH1371" s="2">
        <v>1.3147934260959599E-4</v>
      </c>
      <c r="AI1371" s="2">
        <v>1.3147934152516299E-4</v>
      </c>
      <c r="AJ1371" s="2">
        <v>1.3147934152516299E-4</v>
      </c>
      <c r="AK1371" s="2">
        <v>1.3147934204917099E-4</v>
      </c>
      <c r="AL1371" s="2">
        <f t="shared" si="253"/>
        <v>-1</v>
      </c>
      <c r="AM1371" s="2">
        <v>1.3147934208768499E-4</v>
      </c>
      <c r="AN1371" s="2">
        <v>0</v>
      </c>
      <c r="AO1371" s="2">
        <v>0</v>
      </c>
      <c r="AP1371" s="2">
        <v>1.2152831916861099E-4</v>
      </c>
      <c r="AQ1371" s="2">
        <v>1.2152831916861099E-4</v>
      </c>
      <c r="AR1371" s="2">
        <v>1.21528319387951E-4</v>
      </c>
      <c r="AS1371" s="2">
        <f t="shared" si="259"/>
        <v>-1</v>
      </c>
      <c r="AT1371" s="2">
        <v>1.2152831940138E-4</v>
      </c>
      <c r="AU1371" s="2">
        <v>0</v>
      </c>
      <c r="AV1371" s="2">
        <v>0</v>
      </c>
      <c r="AW1371" s="2">
        <f t="shared" si="260"/>
        <v>1</v>
      </c>
      <c r="AX1371" s="2">
        <v>1.0027994614792E-4</v>
      </c>
      <c r="AY1371" s="2">
        <v>1.0027994614792E-4</v>
      </c>
      <c r="AZ1371" s="2">
        <v>1.00279946129885E-4</v>
      </c>
      <c r="BA1371" s="2">
        <v>1.00279946098532E-4</v>
      </c>
      <c r="BB1371" s="2">
        <v>5.82315245449515E-5</v>
      </c>
      <c r="BC1371" s="2">
        <v>5.82315245449515E-5</v>
      </c>
      <c r="BD1371" s="2">
        <v>5.8231524409725102E-5</v>
      </c>
      <c r="BE1371" s="2">
        <f t="shared" si="261"/>
        <v>-1</v>
      </c>
      <c r="BF1371" s="2">
        <v>5.82315243700864E-5</v>
      </c>
      <c r="BG1371" s="2">
        <v>0</v>
      </c>
      <c r="BH1371" s="2">
        <v>0</v>
      </c>
      <c r="BI1371" s="2">
        <v>5.7540298961618497E-5</v>
      </c>
      <c r="BJ1371" s="2">
        <v>5.7540298961618497E-5</v>
      </c>
      <c r="BK1371" s="2">
        <v>5.7540299148646001E-5</v>
      </c>
      <c r="BL1371" s="2">
        <f t="shared" si="262"/>
        <v>-1</v>
      </c>
      <c r="BM1371" s="2">
        <v>5.7540299165485402E-5</v>
      </c>
      <c r="BN1371" s="2">
        <v>0</v>
      </c>
      <c r="BO1371" s="2">
        <v>0</v>
      </c>
      <c r="BP1371" s="2">
        <f t="shared" si="263"/>
        <v>1</v>
      </c>
    </row>
    <row r="1372" spans="1:68" x14ac:dyDescent="0.2">
      <c r="A1372">
        <v>1366</v>
      </c>
      <c r="B1372">
        <f t="shared" si="254"/>
        <v>0</v>
      </c>
      <c r="D1372">
        <f t="shared" si="255"/>
        <v>0</v>
      </c>
      <c r="E1372">
        <f t="shared" si="256"/>
        <v>0</v>
      </c>
      <c r="F1372" s="16" t="s">
        <v>6566</v>
      </c>
      <c r="G1372" s="16" t="s">
        <v>4682</v>
      </c>
      <c r="H1372" s="16" t="s">
        <v>6562</v>
      </c>
      <c r="I1372" s="16" t="s">
        <v>6567</v>
      </c>
      <c r="J1372" t="s">
        <v>1365</v>
      </c>
      <c r="K1372" s="8" t="s">
        <v>3628</v>
      </c>
      <c r="L1372" s="2">
        <v>0.265010034544298</v>
      </c>
      <c r="M1372" s="2">
        <v>2.48664910131754</v>
      </c>
      <c r="N1372" s="2">
        <v>0.38626802396356302</v>
      </c>
      <c r="O1372" s="2">
        <v>0.37648378213588701</v>
      </c>
      <c r="P1372" s="2">
        <v>0.265010034580061</v>
      </c>
      <c r="Q1372" s="2">
        <v>2.48664910112586</v>
      </c>
      <c r="R1372" s="2">
        <v>0.72479447722700296</v>
      </c>
      <c r="S1372" s="2">
        <f t="shared" si="264"/>
        <v>1</v>
      </c>
      <c r="T1372" s="2">
        <v>0.70142738748963895</v>
      </c>
      <c r="U1372" s="2">
        <v>0</v>
      </c>
      <c r="V1372" s="2">
        <v>0</v>
      </c>
      <c r="W1372" s="2">
        <v>0.26501003456095901</v>
      </c>
      <c r="X1372" s="2">
        <v>0.43996983846293097</v>
      </c>
      <c r="Y1372" s="2">
        <v>0.285033608163483</v>
      </c>
      <c r="Z1372" s="2">
        <f t="shared" si="257"/>
        <v>-1</v>
      </c>
      <c r="AA1372" s="2">
        <v>0.28126215877976402</v>
      </c>
      <c r="AB1372" s="2">
        <v>0</v>
      </c>
      <c r="AC1372" s="2">
        <v>0</v>
      </c>
      <c r="AD1372" s="2">
        <f t="shared" si="258"/>
        <v>1</v>
      </c>
      <c r="AE1372" s="2">
        <v>0.47911093770813201</v>
      </c>
      <c r="AF1372" s="2">
        <v>3.1546493992412299</v>
      </c>
      <c r="AG1372" s="2">
        <v>0.54977941107420003</v>
      </c>
      <c r="AH1372" s="2">
        <v>0.53607852942492695</v>
      </c>
      <c r="AI1372" s="2">
        <v>0.47911093769492302</v>
      </c>
      <c r="AJ1372" s="2">
        <v>3.1546493992948199</v>
      </c>
      <c r="AK1372" s="2">
        <v>1.35249061375704</v>
      </c>
      <c r="AL1372" s="2">
        <f t="shared" si="253"/>
        <v>1</v>
      </c>
      <c r="AM1372" s="2">
        <v>1.3087246485472599</v>
      </c>
      <c r="AN1372" s="2">
        <v>0</v>
      </c>
      <c r="AO1372" s="2">
        <v>0</v>
      </c>
      <c r="AP1372" s="2">
        <v>0.44179980781837802</v>
      </c>
      <c r="AQ1372" s="2">
        <v>0.473684786467366</v>
      </c>
      <c r="AR1372" s="2">
        <v>0.44640586218037198</v>
      </c>
      <c r="AS1372" s="2">
        <f t="shared" si="259"/>
        <v>-1</v>
      </c>
      <c r="AT1372" s="2">
        <v>0.44581086267294101</v>
      </c>
      <c r="AU1372" s="2">
        <v>0</v>
      </c>
      <c r="AV1372" s="2">
        <v>0</v>
      </c>
      <c r="AW1372" s="2">
        <f t="shared" si="260"/>
        <v>1</v>
      </c>
      <c r="AX1372" s="2">
        <v>0.42166696932862802</v>
      </c>
      <c r="AY1372" s="2">
        <v>5.5218525267955298</v>
      </c>
      <c r="AZ1372" s="2">
        <v>0.756209427124517</v>
      </c>
      <c r="BA1372" s="2">
        <v>0.734132003549405</v>
      </c>
      <c r="BB1372" s="2">
        <v>0.53579068676935804</v>
      </c>
      <c r="BC1372" s="2">
        <v>3.57276953373393</v>
      </c>
      <c r="BD1372" s="2">
        <v>0.71427520682128198</v>
      </c>
      <c r="BE1372" s="2">
        <f t="shared" si="261"/>
        <v>-1</v>
      </c>
      <c r="BF1372" s="2">
        <v>0.69806018429039596</v>
      </c>
      <c r="BG1372" s="2">
        <v>2.11260921830586E-102</v>
      </c>
      <c r="BH1372" s="2">
        <v>1.29314356564216E-74</v>
      </c>
      <c r="BI1372" s="2">
        <v>0.49281622375244</v>
      </c>
      <c r="BJ1372" s="2">
        <v>0.52829130845504002</v>
      </c>
      <c r="BK1372" s="2">
        <v>0.49583422640390601</v>
      </c>
      <c r="BL1372" s="2">
        <f t="shared" si="262"/>
        <v>-1</v>
      </c>
      <c r="BM1372" s="2">
        <v>0.49524191318356903</v>
      </c>
      <c r="BN1372" s="2">
        <v>0</v>
      </c>
      <c r="BO1372" s="2">
        <v>0</v>
      </c>
      <c r="BP1372" s="2">
        <f t="shared" si="263"/>
        <v>1</v>
      </c>
    </row>
    <row r="1373" spans="1:68" x14ac:dyDescent="0.2">
      <c r="A1373">
        <v>1367</v>
      </c>
      <c r="B1373">
        <f t="shared" si="254"/>
        <v>0</v>
      </c>
      <c r="D1373">
        <f t="shared" si="255"/>
        <v>0</v>
      </c>
      <c r="E1373">
        <f t="shared" si="256"/>
        <v>0</v>
      </c>
      <c r="F1373" s="16" t="s">
        <v>6568</v>
      </c>
      <c r="G1373" s="16" t="s">
        <v>4686</v>
      </c>
      <c r="H1373" s="16" t="s">
        <v>6562</v>
      </c>
      <c r="I1373" s="16" t="s">
        <v>6569</v>
      </c>
      <c r="J1373" t="s">
        <v>1366</v>
      </c>
      <c r="K1373" s="8" t="s">
        <v>3629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f t="shared" si="264"/>
        <v>0</v>
      </c>
      <c r="T1373" s="2">
        <v>0</v>
      </c>
      <c r="U1373" s="2">
        <v>1</v>
      </c>
      <c r="V1373" s="2" t="s">
        <v>7968</v>
      </c>
      <c r="W1373" s="2">
        <v>0</v>
      </c>
      <c r="X1373" s="2">
        <v>0</v>
      </c>
      <c r="Y1373" s="2">
        <v>0</v>
      </c>
      <c r="Z1373" s="2">
        <f t="shared" si="257"/>
        <v>0</v>
      </c>
      <c r="AA1373" s="2">
        <v>0</v>
      </c>
      <c r="AB1373" s="2">
        <v>1</v>
      </c>
      <c r="AC1373" s="2" t="s">
        <v>7968</v>
      </c>
      <c r="AD1373" s="2">
        <f t="shared" si="258"/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f t="shared" si="253"/>
        <v>0</v>
      </c>
      <c r="AM1373" s="2">
        <v>0</v>
      </c>
      <c r="AN1373" s="2">
        <v>1</v>
      </c>
      <c r="AO1373" s="2" t="s">
        <v>7968</v>
      </c>
      <c r="AP1373" s="2">
        <v>0</v>
      </c>
      <c r="AQ1373" s="2">
        <v>0</v>
      </c>
      <c r="AR1373" s="2">
        <v>0</v>
      </c>
      <c r="AS1373" s="2">
        <f t="shared" si="259"/>
        <v>0</v>
      </c>
      <c r="AT1373" s="2">
        <v>0</v>
      </c>
      <c r="AU1373" s="2">
        <v>1</v>
      </c>
      <c r="AV1373" s="2" t="s">
        <v>7968</v>
      </c>
      <c r="AW1373" s="2">
        <f t="shared" si="260"/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f t="shared" si="261"/>
        <v>0</v>
      </c>
      <c r="BF1373" s="2">
        <v>0</v>
      </c>
      <c r="BG1373" s="2">
        <v>1</v>
      </c>
      <c r="BH1373" s="2" t="s">
        <v>7968</v>
      </c>
      <c r="BI1373" s="2">
        <v>0</v>
      </c>
      <c r="BJ1373" s="2">
        <v>0</v>
      </c>
      <c r="BK1373" s="2">
        <v>0</v>
      </c>
      <c r="BL1373" s="2">
        <f t="shared" si="262"/>
        <v>0</v>
      </c>
      <c r="BM1373" s="2">
        <v>0</v>
      </c>
      <c r="BN1373" s="2">
        <v>1</v>
      </c>
      <c r="BO1373" s="2" t="s">
        <v>7968</v>
      </c>
      <c r="BP1373" s="2">
        <f t="shared" si="263"/>
        <v>0</v>
      </c>
    </row>
    <row r="1374" spans="1:68" x14ac:dyDescent="0.2">
      <c r="A1374">
        <v>1368</v>
      </c>
      <c r="B1374">
        <f t="shared" si="254"/>
        <v>0</v>
      </c>
      <c r="D1374">
        <f t="shared" si="255"/>
        <v>0</v>
      </c>
      <c r="E1374">
        <f t="shared" si="256"/>
        <v>0</v>
      </c>
      <c r="F1374" s="16" t="s">
        <v>6570</v>
      </c>
      <c r="G1374" s="16" t="s">
        <v>4686</v>
      </c>
      <c r="H1374" s="16" t="s">
        <v>6562</v>
      </c>
      <c r="I1374" s="16" t="s">
        <v>6571</v>
      </c>
      <c r="J1374" t="s">
        <v>1367</v>
      </c>
      <c r="K1374" s="8" t="s">
        <v>3630</v>
      </c>
      <c r="L1374" s="2">
        <v>0</v>
      </c>
      <c r="M1374" s="2">
        <v>2.2157380919681402</v>
      </c>
      <c r="N1374" s="2">
        <v>7.7863697031012896E-2</v>
      </c>
      <c r="O1374" s="2">
        <v>7.0183336640258706E-2</v>
      </c>
      <c r="P1374" s="2">
        <v>0</v>
      </c>
      <c r="Q1374" s="2">
        <v>2.2157380916953202</v>
      </c>
      <c r="R1374" s="2">
        <v>0.41909330440096798</v>
      </c>
      <c r="S1374" s="2">
        <f t="shared" si="264"/>
        <v>1</v>
      </c>
      <c r="T1374" s="2">
        <v>0.398677198872673</v>
      </c>
      <c r="U1374" s="2">
        <v>0</v>
      </c>
      <c r="V1374" s="2">
        <v>0</v>
      </c>
      <c r="W1374" s="2">
        <v>0</v>
      </c>
      <c r="X1374" s="2">
        <v>0.174959803921172</v>
      </c>
      <c r="Y1374" s="2">
        <v>7.50459080336917E-3</v>
      </c>
      <c r="Z1374" s="2">
        <f t="shared" si="257"/>
        <v>-1</v>
      </c>
      <c r="AA1374" s="2">
        <v>4.4880140732892204E-3</v>
      </c>
      <c r="AB1374" s="2">
        <v>0</v>
      </c>
      <c r="AC1374" s="2">
        <v>0</v>
      </c>
      <c r="AD1374" s="2">
        <f t="shared" si="258"/>
        <v>1</v>
      </c>
      <c r="AE1374" s="2">
        <v>0</v>
      </c>
      <c r="AF1374" s="2">
        <v>2.66490302791258</v>
      </c>
      <c r="AG1374" s="2">
        <v>2.9855300339017399E-2</v>
      </c>
      <c r="AH1374" s="2">
        <v>1.7429963531709201E-2</v>
      </c>
      <c r="AI1374" s="2">
        <v>0</v>
      </c>
      <c r="AJ1374" s="2">
        <v>2.66490302796065</v>
      </c>
      <c r="AK1374" s="2">
        <v>0.121269326870833</v>
      </c>
      <c r="AL1374" s="2">
        <f t="shared" si="253"/>
        <v>1</v>
      </c>
      <c r="AM1374" s="2">
        <v>0.113121042888411</v>
      </c>
      <c r="AN1374" s="2">
        <v>0</v>
      </c>
      <c r="AO1374" s="2">
        <v>0</v>
      </c>
      <c r="AP1374" s="2">
        <v>0</v>
      </c>
      <c r="AQ1374" s="2">
        <v>3.1884978664171199E-2</v>
      </c>
      <c r="AR1374" s="2">
        <v>1.64493341512121E-4</v>
      </c>
      <c r="AS1374" s="2">
        <f t="shared" si="259"/>
        <v>-1</v>
      </c>
      <c r="AT1374" s="2">
        <v>7.0121454560764004E-5</v>
      </c>
      <c r="AU1374" s="2">
        <v>0</v>
      </c>
      <c r="AV1374" s="2">
        <v>1.9784525910292899E-304</v>
      </c>
      <c r="AW1374" s="2">
        <f t="shared" si="260"/>
        <v>1</v>
      </c>
      <c r="AX1374" s="2">
        <v>0</v>
      </c>
      <c r="AY1374" s="2">
        <v>5.4807549992920102</v>
      </c>
      <c r="AZ1374" s="2">
        <v>0.60713616287414696</v>
      </c>
      <c r="BA1374" s="2">
        <v>0.60515444993268597</v>
      </c>
      <c r="BB1374" s="2">
        <v>0</v>
      </c>
      <c r="BC1374" s="2">
        <v>3.0408609319645299</v>
      </c>
      <c r="BD1374" s="2">
        <v>0.17209094706736799</v>
      </c>
      <c r="BE1374" s="2">
        <f t="shared" si="261"/>
        <v>-1</v>
      </c>
      <c r="BF1374" s="2">
        <v>0.157215984449984</v>
      </c>
      <c r="BG1374" s="2">
        <v>0</v>
      </c>
      <c r="BH1374" s="2">
        <v>0</v>
      </c>
      <c r="BI1374" s="2">
        <v>0</v>
      </c>
      <c r="BJ1374" s="2">
        <v>4.1110870073872999E-2</v>
      </c>
      <c r="BK1374" s="2">
        <v>6.7858095456515104E-3</v>
      </c>
      <c r="BL1374" s="2">
        <f t="shared" si="262"/>
        <v>-1</v>
      </c>
      <c r="BM1374" s="2">
        <v>6.2445501759299899E-3</v>
      </c>
      <c r="BN1374" s="2">
        <v>0</v>
      </c>
      <c r="BO1374" s="2">
        <v>0</v>
      </c>
      <c r="BP1374" s="2">
        <f t="shared" si="263"/>
        <v>1</v>
      </c>
    </row>
    <row r="1375" spans="1:68" x14ac:dyDescent="0.2">
      <c r="A1375">
        <v>1369</v>
      </c>
      <c r="B1375">
        <f t="shared" si="254"/>
        <v>0</v>
      </c>
      <c r="D1375">
        <f t="shared" si="255"/>
        <v>0</v>
      </c>
      <c r="E1375">
        <f t="shared" si="256"/>
        <v>0</v>
      </c>
      <c r="F1375" s="16" t="s">
        <v>6572</v>
      </c>
      <c r="G1375" s="16" t="s">
        <v>4686</v>
      </c>
      <c r="H1375" s="16" t="s">
        <v>6562</v>
      </c>
      <c r="I1375" s="16" t="s">
        <v>6571</v>
      </c>
      <c r="J1375" t="s">
        <v>1368</v>
      </c>
      <c r="K1375" s="8" t="s">
        <v>3631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f t="shared" si="264"/>
        <v>0</v>
      </c>
      <c r="T1375" s="2">
        <v>0</v>
      </c>
      <c r="U1375" s="2">
        <v>1</v>
      </c>
      <c r="V1375" s="2" t="s">
        <v>7968</v>
      </c>
      <c r="W1375" s="2">
        <v>0</v>
      </c>
      <c r="X1375" s="2">
        <v>0</v>
      </c>
      <c r="Y1375" s="2">
        <v>0</v>
      </c>
      <c r="Z1375" s="2">
        <f t="shared" si="257"/>
        <v>0</v>
      </c>
      <c r="AA1375" s="2">
        <v>0</v>
      </c>
      <c r="AB1375" s="2">
        <v>1</v>
      </c>
      <c r="AC1375" s="2" t="s">
        <v>7968</v>
      </c>
      <c r="AD1375" s="2">
        <f t="shared" si="258"/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f t="shared" si="253"/>
        <v>0</v>
      </c>
      <c r="AM1375" s="2">
        <v>0</v>
      </c>
      <c r="AN1375" s="2">
        <v>1</v>
      </c>
      <c r="AO1375" s="2" t="s">
        <v>7968</v>
      </c>
      <c r="AP1375" s="2">
        <v>0</v>
      </c>
      <c r="AQ1375" s="2">
        <v>0</v>
      </c>
      <c r="AR1375" s="2">
        <v>0</v>
      </c>
      <c r="AS1375" s="2">
        <f t="shared" si="259"/>
        <v>0</v>
      </c>
      <c r="AT1375" s="2">
        <v>0</v>
      </c>
      <c r="AU1375" s="2">
        <v>1</v>
      </c>
      <c r="AV1375" s="2" t="s">
        <v>7968</v>
      </c>
      <c r="AW1375" s="2">
        <f t="shared" si="260"/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f t="shared" si="261"/>
        <v>0</v>
      </c>
      <c r="BF1375" s="2">
        <v>0</v>
      </c>
      <c r="BG1375" s="2">
        <v>1</v>
      </c>
      <c r="BH1375" s="2" t="s">
        <v>7968</v>
      </c>
      <c r="BI1375" s="2">
        <v>0</v>
      </c>
      <c r="BJ1375" s="2">
        <v>0</v>
      </c>
      <c r="BK1375" s="2">
        <v>0</v>
      </c>
      <c r="BL1375" s="2">
        <f t="shared" si="262"/>
        <v>0</v>
      </c>
      <c r="BM1375" s="2">
        <v>0</v>
      </c>
      <c r="BN1375" s="2">
        <v>1</v>
      </c>
      <c r="BO1375" s="2" t="s">
        <v>7968</v>
      </c>
      <c r="BP1375" s="2">
        <f t="shared" si="263"/>
        <v>0</v>
      </c>
    </row>
    <row r="1376" spans="1:68" x14ac:dyDescent="0.2">
      <c r="A1376">
        <v>1370</v>
      </c>
      <c r="B1376">
        <f t="shared" si="254"/>
        <v>0</v>
      </c>
      <c r="D1376">
        <f t="shared" si="255"/>
        <v>0</v>
      </c>
      <c r="E1376">
        <f t="shared" si="256"/>
        <v>0</v>
      </c>
      <c r="F1376" s="16" t="s">
        <v>6573</v>
      </c>
      <c r="G1376" s="16" t="s">
        <v>4686</v>
      </c>
      <c r="H1376" s="16" t="s">
        <v>6562</v>
      </c>
      <c r="I1376" s="16" t="s">
        <v>6571</v>
      </c>
      <c r="J1376" t="s">
        <v>1369</v>
      </c>
      <c r="K1376" s="8" t="s">
        <v>3632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f t="shared" si="264"/>
        <v>0</v>
      </c>
      <c r="T1376" s="2">
        <v>0</v>
      </c>
      <c r="U1376" s="2">
        <v>1</v>
      </c>
      <c r="V1376" s="2" t="s">
        <v>7968</v>
      </c>
      <c r="W1376" s="2">
        <v>0</v>
      </c>
      <c r="X1376" s="2">
        <v>0</v>
      </c>
      <c r="Y1376" s="2">
        <v>0</v>
      </c>
      <c r="Z1376" s="2">
        <f t="shared" si="257"/>
        <v>0</v>
      </c>
      <c r="AA1376" s="2">
        <v>0</v>
      </c>
      <c r="AB1376" s="2">
        <v>1</v>
      </c>
      <c r="AC1376" s="2" t="s">
        <v>7968</v>
      </c>
      <c r="AD1376" s="2">
        <f t="shared" si="258"/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f t="shared" si="253"/>
        <v>0</v>
      </c>
      <c r="AM1376" s="2">
        <v>0</v>
      </c>
      <c r="AN1376" s="2">
        <v>1</v>
      </c>
      <c r="AO1376" s="2" t="s">
        <v>7968</v>
      </c>
      <c r="AP1376" s="2">
        <v>0</v>
      </c>
      <c r="AQ1376" s="2">
        <v>0</v>
      </c>
      <c r="AR1376" s="2">
        <v>0</v>
      </c>
      <c r="AS1376" s="2">
        <f t="shared" si="259"/>
        <v>0</v>
      </c>
      <c r="AT1376" s="2">
        <v>0</v>
      </c>
      <c r="AU1376" s="2">
        <v>1</v>
      </c>
      <c r="AV1376" s="2" t="s">
        <v>7968</v>
      </c>
      <c r="AW1376" s="2">
        <f t="shared" si="260"/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f t="shared" si="261"/>
        <v>0</v>
      </c>
      <c r="BF1376" s="2">
        <v>0</v>
      </c>
      <c r="BG1376" s="2">
        <v>1</v>
      </c>
      <c r="BH1376" s="2" t="s">
        <v>7968</v>
      </c>
      <c r="BI1376" s="2">
        <v>0</v>
      </c>
      <c r="BJ1376" s="2">
        <v>0</v>
      </c>
      <c r="BK1376" s="2">
        <v>0</v>
      </c>
      <c r="BL1376" s="2">
        <f t="shared" si="262"/>
        <v>0</v>
      </c>
      <c r="BM1376" s="2">
        <v>0</v>
      </c>
      <c r="BN1376" s="2">
        <v>1</v>
      </c>
      <c r="BO1376" s="2" t="s">
        <v>7968</v>
      </c>
      <c r="BP1376" s="2">
        <f t="shared" si="263"/>
        <v>0</v>
      </c>
    </row>
    <row r="1377" spans="1:68" x14ac:dyDescent="0.2">
      <c r="A1377">
        <v>1371</v>
      </c>
      <c r="B1377">
        <f t="shared" si="254"/>
        <v>0</v>
      </c>
      <c r="D1377">
        <f t="shared" si="255"/>
        <v>0</v>
      </c>
      <c r="E1377">
        <f t="shared" si="256"/>
        <v>1</v>
      </c>
      <c r="F1377" s="16" t="s">
        <v>6574</v>
      </c>
      <c r="G1377" s="16" t="s">
        <v>4686</v>
      </c>
      <c r="H1377" s="16" t="s">
        <v>6562</v>
      </c>
      <c r="I1377" s="16" t="s">
        <v>6571</v>
      </c>
      <c r="J1377" t="s">
        <v>1370</v>
      </c>
      <c r="K1377" s="8" t="s">
        <v>3633</v>
      </c>
      <c r="L1377" s="2">
        <v>0</v>
      </c>
      <c r="M1377" s="2">
        <v>2.21560474040735</v>
      </c>
      <c r="N1377" s="2">
        <v>9.4348806562679199E-3</v>
      </c>
      <c r="O1377" s="2">
        <v>3.5427940971588801E-3</v>
      </c>
      <c r="P1377" s="2">
        <v>0</v>
      </c>
      <c r="Q1377" s="2">
        <v>2.2156047401826102</v>
      </c>
      <c r="R1377" s="2">
        <v>7.7436176556481004E-3</v>
      </c>
      <c r="S1377" s="2">
        <f t="shared" si="264"/>
        <v>0</v>
      </c>
      <c r="T1377" s="2">
        <v>3.15117266958574E-3</v>
      </c>
      <c r="U1377" s="2">
        <v>1.0290723584063099E-7</v>
      </c>
      <c r="V1377" s="2">
        <v>9.3869759363560304E-2</v>
      </c>
      <c r="W1377" s="2">
        <v>0</v>
      </c>
      <c r="X1377" s="2">
        <v>0.15851415878317399</v>
      </c>
      <c r="Y1377" s="2">
        <v>1.8016622658088201E-4</v>
      </c>
      <c r="Z1377" s="2">
        <f t="shared" si="257"/>
        <v>0</v>
      </c>
      <c r="AA1377" s="2">
        <v>4.51336751121205E-5</v>
      </c>
      <c r="AB1377" s="2">
        <v>0</v>
      </c>
      <c r="AC1377" s="2">
        <v>1.26449567609937E-54</v>
      </c>
      <c r="AD1377" s="2">
        <f t="shared" si="258"/>
        <v>0</v>
      </c>
      <c r="AE1377" s="2">
        <v>0</v>
      </c>
      <c r="AF1377" s="2">
        <v>2.6646400767067302</v>
      </c>
      <c r="AG1377" s="2">
        <v>6.4748855476146998E-3</v>
      </c>
      <c r="AH1377" s="2">
        <v>2.6802954888790601E-3</v>
      </c>
      <c r="AI1377" s="2">
        <v>0</v>
      </c>
      <c r="AJ1377" s="2">
        <v>2.6646400767577099</v>
      </c>
      <c r="AK1377" s="2">
        <v>0.71638274339526498</v>
      </c>
      <c r="AL1377" s="2">
        <f t="shared" si="253"/>
        <v>1</v>
      </c>
      <c r="AM1377" s="2">
        <v>0.670155286910743</v>
      </c>
      <c r="AN1377" s="2">
        <v>0</v>
      </c>
      <c r="AO1377" s="2">
        <v>0</v>
      </c>
      <c r="AP1377" s="2">
        <v>0</v>
      </c>
      <c r="AQ1377" s="2">
        <v>3.1884978649762599E-2</v>
      </c>
      <c r="AR1377" s="2">
        <v>2.3976469314118399E-5</v>
      </c>
      <c r="AS1377" s="2">
        <f t="shared" si="259"/>
        <v>-1</v>
      </c>
      <c r="AT1377" s="2">
        <v>7.47055608693149E-6</v>
      </c>
      <c r="AU1377" s="2">
        <v>0</v>
      </c>
      <c r="AV1377" s="2">
        <v>4.0371688266126597E-42</v>
      </c>
      <c r="AW1377" s="2">
        <f t="shared" si="260"/>
        <v>1</v>
      </c>
      <c r="AX1377" s="2">
        <v>0</v>
      </c>
      <c r="AY1377" s="2">
        <v>5.47093307859814</v>
      </c>
      <c r="AZ1377" s="2">
        <v>8.0549336689144005E-2</v>
      </c>
      <c r="BA1377" s="2">
        <v>5.7119523317015898E-2</v>
      </c>
      <c r="BB1377" s="2">
        <v>0</v>
      </c>
      <c r="BC1377" s="2">
        <v>3.0351574444907001</v>
      </c>
      <c r="BD1377" s="2">
        <v>7.6130985214022499E-3</v>
      </c>
      <c r="BE1377" s="2">
        <f t="shared" si="261"/>
        <v>-1</v>
      </c>
      <c r="BF1377" s="2">
        <v>3.4591488779976802E-3</v>
      </c>
      <c r="BG1377" s="2">
        <v>0</v>
      </c>
      <c r="BH1377" s="2">
        <v>0</v>
      </c>
      <c r="BI1377" s="2">
        <v>0</v>
      </c>
      <c r="BJ1377" s="2">
        <v>3.5475084703365599E-2</v>
      </c>
      <c r="BK1377" s="2">
        <v>1.0094877494550201E-5</v>
      </c>
      <c r="BL1377" s="2">
        <f t="shared" si="262"/>
        <v>-1</v>
      </c>
      <c r="BM1377" s="2">
        <v>2.0449598286655098E-6</v>
      </c>
      <c r="BN1377" s="2">
        <v>0</v>
      </c>
      <c r="BO1377" s="2">
        <v>0</v>
      </c>
      <c r="BP1377" s="2">
        <f t="shared" si="263"/>
        <v>1</v>
      </c>
    </row>
    <row r="1378" spans="1:68" x14ac:dyDescent="0.2">
      <c r="A1378">
        <v>1372</v>
      </c>
      <c r="B1378">
        <f t="shared" si="254"/>
        <v>0</v>
      </c>
      <c r="D1378">
        <f t="shared" si="255"/>
        <v>0</v>
      </c>
      <c r="E1378">
        <f t="shared" si="256"/>
        <v>0</v>
      </c>
      <c r="F1378" s="16" t="s">
        <v>6575</v>
      </c>
      <c r="G1378" s="16" t="s">
        <v>4686</v>
      </c>
      <c r="H1378" s="16" t="s">
        <v>6562</v>
      </c>
      <c r="I1378" s="16" t="s">
        <v>6576</v>
      </c>
      <c r="J1378" t="s">
        <v>1371</v>
      </c>
      <c r="K1378" s="8" t="s">
        <v>3634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f t="shared" si="264"/>
        <v>0</v>
      </c>
      <c r="T1378" s="2">
        <v>0</v>
      </c>
      <c r="U1378" s="2">
        <v>1</v>
      </c>
      <c r="V1378" s="2" t="s">
        <v>7968</v>
      </c>
      <c r="W1378" s="2">
        <v>0</v>
      </c>
      <c r="X1378" s="2">
        <v>0</v>
      </c>
      <c r="Y1378" s="2">
        <v>0</v>
      </c>
      <c r="Z1378" s="2">
        <f t="shared" si="257"/>
        <v>0</v>
      </c>
      <c r="AA1378" s="2">
        <v>0</v>
      </c>
      <c r="AB1378" s="2">
        <v>1</v>
      </c>
      <c r="AC1378" s="2" t="s">
        <v>7968</v>
      </c>
      <c r="AD1378" s="2">
        <f t="shared" si="258"/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f t="shared" si="253"/>
        <v>0</v>
      </c>
      <c r="AM1378" s="2">
        <v>0</v>
      </c>
      <c r="AN1378" s="2">
        <v>1</v>
      </c>
      <c r="AO1378" s="2" t="s">
        <v>7968</v>
      </c>
      <c r="AP1378" s="2">
        <v>0</v>
      </c>
      <c r="AQ1378" s="2">
        <v>0</v>
      </c>
      <c r="AR1378" s="2">
        <v>0</v>
      </c>
      <c r="AS1378" s="2">
        <f t="shared" si="259"/>
        <v>0</v>
      </c>
      <c r="AT1378" s="2">
        <v>0</v>
      </c>
      <c r="AU1378" s="2">
        <v>1</v>
      </c>
      <c r="AV1378" s="2" t="s">
        <v>7968</v>
      </c>
      <c r="AW1378" s="2">
        <f t="shared" si="260"/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f t="shared" si="261"/>
        <v>0</v>
      </c>
      <c r="BF1378" s="2">
        <v>0</v>
      </c>
      <c r="BG1378" s="2">
        <v>1</v>
      </c>
      <c r="BH1378" s="2" t="s">
        <v>7968</v>
      </c>
      <c r="BI1378" s="2">
        <v>0</v>
      </c>
      <c r="BJ1378" s="2">
        <v>0</v>
      </c>
      <c r="BK1378" s="2">
        <v>0</v>
      </c>
      <c r="BL1378" s="2">
        <f t="shared" si="262"/>
        <v>0</v>
      </c>
      <c r="BM1378" s="2">
        <v>0</v>
      </c>
      <c r="BN1378" s="2">
        <v>1</v>
      </c>
      <c r="BO1378" s="2" t="s">
        <v>7968</v>
      </c>
      <c r="BP1378" s="2">
        <f t="shared" si="263"/>
        <v>0</v>
      </c>
    </row>
    <row r="1379" spans="1:68" x14ac:dyDescent="0.2">
      <c r="A1379">
        <v>1373</v>
      </c>
      <c r="B1379">
        <f t="shared" si="254"/>
        <v>0</v>
      </c>
      <c r="D1379">
        <f t="shared" si="255"/>
        <v>0</v>
      </c>
      <c r="E1379">
        <f t="shared" si="256"/>
        <v>0</v>
      </c>
      <c r="F1379" s="16" t="s">
        <v>6577</v>
      </c>
      <c r="G1379" s="16" t="s">
        <v>4686</v>
      </c>
      <c r="H1379" s="16" t="s">
        <v>6562</v>
      </c>
      <c r="I1379" s="16" t="s">
        <v>6578</v>
      </c>
      <c r="J1379" t="s">
        <v>1372</v>
      </c>
      <c r="K1379" s="8" t="s">
        <v>3635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f t="shared" si="264"/>
        <v>0</v>
      </c>
      <c r="T1379" s="2">
        <v>0</v>
      </c>
      <c r="U1379" s="2">
        <v>1</v>
      </c>
      <c r="V1379" s="2" t="s">
        <v>7968</v>
      </c>
      <c r="W1379" s="2">
        <v>0</v>
      </c>
      <c r="X1379" s="2">
        <v>0</v>
      </c>
      <c r="Y1379" s="2">
        <v>0</v>
      </c>
      <c r="Z1379" s="2">
        <f t="shared" si="257"/>
        <v>0</v>
      </c>
      <c r="AA1379" s="2">
        <v>0</v>
      </c>
      <c r="AB1379" s="2">
        <v>1</v>
      </c>
      <c r="AC1379" s="2" t="s">
        <v>7968</v>
      </c>
      <c r="AD1379" s="2">
        <f t="shared" si="258"/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f t="shared" si="253"/>
        <v>0</v>
      </c>
      <c r="AM1379" s="2">
        <v>0</v>
      </c>
      <c r="AN1379" s="2">
        <v>1</v>
      </c>
      <c r="AO1379" s="2" t="s">
        <v>7968</v>
      </c>
      <c r="AP1379" s="2">
        <v>0</v>
      </c>
      <c r="AQ1379" s="2">
        <v>0</v>
      </c>
      <c r="AR1379" s="2">
        <v>0</v>
      </c>
      <c r="AS1379" s="2">
        <f t="shared" si="259"/>
        <v>0</v>
      </c>
      <c r="AT1379" s="2">
        <v>0</v>
      </c>
      <c r="AU1379" s="2">
        <v>1</v>
      </c>
      <c r="AV1379" s="2" t="s">
        <v>7968</v>
      </c>
      <c r="AW1379" s="2">
        <f t="shared" si="260"/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f t="shared" si="261"/>
        <v>0</v>
      </c>
      <c r="BF1379" s="2">
        <v>0</v>
      </c>
      <c r="BG1379" s="2">
        <v>1</v>
      </c>
      <c r="BH1379" s="2" t="s">
        <v>7968</v>
      </c>
      <c r="BI1379" s="2">
        <v>0</v>
      </c>
      <c r="BJ1379" s="2">
        <v>0</v>
      </c>
      <c r="BK1379" s="2">
        <v>0</v>
      </c>
      <c r="BL1379" s="2">
        <f t="shared" si="262"/>
        <v>0</v>
      </c>
      <c r="BM1379" s="2">
        <v>0</v>
      </c>
      <c r="BN1379" s="2">
        <v>1</v>
      </c>
      <c r="BO1379" s="2" t="s">
        <v>7968</v>
      </c>
      <c r="BP1379" s="2">
        <f t="shared" si="263"/>
        <v>0</v>
      </c>
    </row>
    <row r="1380" spans="1:68" x14ac:dyDescent="0.2">
      <c r="A1380">
        <v>1374</v>
      </c>
      <c r="B1380">
        <f t="shared" si="254"/>
        <v>0</v>
      </c>
      <c r="D1380">
        <f t="shared" si="255"/>
        <v>0</v>
      </c>
      <c r="E1380">
        <f t="shared" si="256"/>
        <v>0</v>
      </c>
      <c r="F1380" s="16" t="s">
        <v>6579</v>
      </c>
      <c r="G1380" s="16" t="s">
        <v>4686</v>
      </c>
      <c r="H1380" s="16" t="s">
        <v>6562</v>
      </c>
      <c r="I1380" s="16" t="s">
        <v>6578</v>
      </c>
      <c r="J1380" t="s">
        <v>1373</v>
      </c>
      <c r="K1380" s="8" t="s">
        <v>3636</v>
      </c>
      <c r="L1380" s="2">
        <v>0</v>
      </c>
      <c r="M1380" s="2">
        <v>2.2157380919791501</v>
      </c>
      <c r="N1380" s="2">
        <v>8.7298577686870896E-2</v>
      </c>
      <c r="O1380" s="2">
        <v>7.6777386770437606E-2</v>
      </c>
      <c r="P1380" s="2">
        <v>4.8935846837294399E-26</v>
      </c>
      <c r="Q1380" s="2">
        <v>2.2157380917080598</v>
      </c>
      <c r="R1380" s="2">
        <v>0.42683692205657298</v>
      </c>
      <c r="S1380" s="2">
        <f t="shared" si="264"/>
        <v>1</v>
      </c>
      <c r="T1380" s="2">
        <v>0.40453735042832201</v>
      </c>
      <c r="U1380" s="2">
        <v>0</v>
      </c>
      <c r="V1380" s="2">
        <v>0</v>
      </c>
      <c r="W1380" s="2">
        <v>0</v>
      </c>
      <c r="X1380" s="2">
        <v>0.17495980391711499</v>
      </c>
      <c r="Y1380" s="2">
        <v>7.6847628246365998E-3</v>
      </c>
      <c r="Z1380" s="2">
        <f t="shared" si="257"/>
        <v>-1</v>
      </c>
      <c r="AA1380" s="2">
        <v>4.6160479160126501E-3</v>
      </c>
      <c r="AB1380" s="2">
        <v>0</v>
      </c>
      <c r="AC1380" s="2">
        <v>0</v>
      </c>
      <c r="AD1380" s="2">
        <f t="shared" si="258"/>
        <v>1</v>
      </c>
      <c r="AE1380" s="2">
        <v>0</v>
      </c>
      <c r="AF1380" s="2">
        <v>2.6649030278869801</v>
      </c>
      <c r="AG1380" s="2">
        <v>3.6330185944794001E-2</v>
      </c>
      <c r="AH1380" s="2">
        <v>2.1769255283166901E-2</v>
      </c>
      <c r="AI1380" s="2">
        <v>0</v>
      </c>
      <c r="AJ1380" s="2">
        <v>2.6649030279631498</v>
      </c>
      <c r="AK1380" s="2">
        <v>0.83765207026657695</v>
      </c>
      <c r="AL1380" s="2">
        <f t="shared" si="253"/>
        <v>1</v>
      </c>
      <c r="AM1380" s="2">
        <v>0.79237748073296599</v>
      </c>
      <c r="AN1380" s="2">
        <v>0</v>
      </c>
      <c r="AO1380" s="2">
        <v>0</v>
      </c>
      <c r="AP1380" s="2">
        <v>0</v>
      </c>
      <c r="AQ1380" s="2">
        <v>3.1884978649762599E-2</v>
      </c>
      <c r="AR1380" s="2">
        <v>1.8848729547312799E-4</v>
      </c>
      <c r="AS1380" s="2">
        <f t="shared" si="259"/>
        <v>-1</v>
      </c>
      <c r="AT1380" s="2">
        <v>8.4997307711813007E-5</v>
      </c>
      <c r="AU1380" s="2">
        <v>0</v>
      </c>
      <c r="AV1380" s="2">
        <v>0</v>
      </c>
      <c r="AW1380" s="2">
        <f t="shared" si="260"/>
        <v>1</v>
      </c>
      <c r="AX1380" s="2">
        <v>0.263207944270756</v>
      </c>
      <c r="AY1380" s="2">
        <v>5.4807549993064297</v>
      </c>
      <c r="AZ1380" s="2">
        <v>0.68768549956333602</v>
      </c>
      <c r="BA1380" s="2">
        <v>0.670419815420777</v>
      </c>
      <c r="BB1380" s="2">
        <v>0</v>
      </c>
      <c r="BC1380" s="2">
        <v>3.0408609319643798</v>
      </c>
      <c r="BD1380" s="2">
        <v>0.179704045589027</v>
      </c>
      <c r="BE1380" s="2">
        <f t="shared" si="261"/>
        <v>-1</v>
      </c>
      <c r="BF1380" s="2">
        <v>0.16394971202926201</v>
      </c>
      <c r="BG1380" s="2">
        <v>0</v>
      </c>
      <c r="BH1380" s="2">
        <v>0</v>
      </c>
      <c r="BI1380" s="2">
        <v>0</v>
      </c>
      <c r="BJ1380" s="2">
        <v>4.1110870073872999E-2</v>
      </c>
      <c r="BK1380" s="2">
        <v>6.7960180241283001E-3</v>
      </c>
      <c r="BL1380" s="2">
        <f t="shared" si="262"/>
        <v>-1</v>
      </c>
      <c r="BM1380" s="2">
        <v>6.2521902545788202E-3</v>
      </c>
      <c r="BN1380" s="2">
        <v>0</v>
      </c>
      <c r="BO1380" s="2">
        <v>0</v>
      </c>
      <c r="BP1380" s="2">
        <f t="shared" si="263"/>
        <v>1</v>
      </c>
    </row>
    <row r="1381" spans="1:68" x14ac:dyDescent="0.2">
      <c r="A1381">
        <v>1375</v>
      </c>
      <c r="B1381">
        <f t="shared" si="254"/>
        <v>0</v>
      </c>
      <c r="D1381">
        <f t="shared" si="255"/>
        <v>0</v>
      </c>
      <c r="E1381">
        <f t="shared" si="256"/>
        <v>0</v>
      </c>
      <c r="F1381" s="16" t="s">
        <v>6580</v>
      </c>
      <c r="G1381" s="16" t="s">
        <v>4686</v>
      </c>
      <c r="H1381" s="16" t="s">
        <v>6562</v>
      </c>
      <c r="I1381" s="16" t="s">
        <v>6581</v>
      </c>
      <c r="J1381" t="s">
        <v>1374</v>
      </c>
      <c r="K1381" s="8" t="s">
        <v>3637</v>
      </c>
      <c r="L1381" s="2">
        <v>0</v>
      </c>
      <c r="M1381" s="2">
        <v>2.2157380919487601</v>
      </c>
      <c r="N1381" s="2">
        <v>8.7298577686937204E-2</v>
      </c>
      <c r="O1381" s="2">
        <v>7.6777386770313594E-2</v>
      </c>
      <c r="P1381" s="2">
        <v>4.8937401589622298E-26</v>
      </c>
      <c r="Q1381" s="2">
        <v>2.2157380917080598</v>
      </c>
      <c r="R1381" s="2">
        <v>0.42683692205624302</v>
      </c>
      <c r="S1381" s="2">
        <f t="shared" si="264"/>
        <v>1</v>
      </c>
      <c r="T1381" s="2">
        <v>0.404537350427636</v>
      </c>
      <c r="U1381" s="2">
        <v>0</v>
      </c>
      <c r="V1381" s="2">
        <v>0</v>
      </c>
      <c r="W1381" s="2">
        <v>0</v>
      </c>
      <c r="X1381" s="2">
        <v>0.17495980391711499</v>
      </c>
      <c r="Y1381" s="2">
        <v>7.6847628242055002E-3</v>
      </c>
      <c r="Z1381" s="2">
        <f t="shared" si="257"/>
        <v>-1</v>
      </c>
      <c r="AA1381" s="2">
        <v>4.6160479153646702E-3</v>
      </c>
      <c r="AB1381" s="2">
        <v>0</v>
      </c>
      <c r="AC1381" s="2">
        <v>0</v>
      </c>
      <c r="AD1381" s="2">
        <f t="shared" si="258"/>
        <v>1</v>
      </c>
      <c r="AE1381" s="2">
        <v>0</v>
      </c>
      <c r="AF1381" s="2">
        <v>2.6649030278869801</v>
      </c>
      <c r="AG1381" s="2">
        <v>3.6330185944473598E-2</v>
      </c>
      <c r="AH1381" s="2">
        <v>2.1769255282693099E-2</v>
      </c>
      <c r="AI1381" s="2">
        <v>0</v>
      </c>
      <c r="AJ1381" s="2">
        <v>2.6649030279631498</v>
      </c>
      <c r="AK1381" s="2">
        <v>0.83765207026623301</v>
      </c>
      <c r="AL1381" s="2">
        <f t="shared" si="253"/>
        <v>1</v>
      </c>
      <c r="AM1381" s="2">
        <v>0.79237748073273595</v>
      </c>
      <c r="AN1381" s="2">
        <v>0</v>
      </c>
      <c r="AO1381" s="2">
        <v>0</v>
      </c>
      <c r="AP1381" s="2">
        <v>0</v>
      </c>
      <c r="AQ1381" s="2">
        <v>3.1884978649762599E-2</v>
      </c>
      <c r="AR1381" s="2">
        <v>1.8848729511629299E-4</v>
      </c>
      <c r="AS1381" s="2">
        <f t="shared" si="259"/>
        <v>-1</v>
      </c>
      <c r="AT1381" s="2">
        <v>8.4997307485331996E-5</v>
      </c>
      <c r="AU1381" s="2">
        <v>0</v>
      </c>
      <c r="AV1381" s="2">
        <v>0</v>
      </c>
      <c r="AW1381" s="2">
        <f t="shared" si="260"/>
        <v>1</v>
      </c>
      <c r="AX1381" s="2">
        <v>0.263207944270756</v>
      </c>
      <c r="AY1381" s="2">
        <v>5.4807549993064297</v>
      </c>
      <c r="AZ1381" s="2">
        <v>0.68768549956319902</v>
      </c>
      <c r="BA1381" s="2">
        <v>0.67041981542047702</v>
      </c>
      <c r="BB1381" s="2">
        <v>0</v>
      </c>
      <c r="BC1381" s="2">
        <v>3.0408609319644602</v>
      </c>
      <c r="BD1381" s="2">
        <v>0.17970404558848899</v>
      </c>
      <c r="BE1381" s="2">
        <f t="shared" si="261"/>
        <v>-1</v>
      </c>
      <c r="BF1381" s="2">
        <v>0.16394971202866099</v>
      </c>
      <c r="BG1381" s="2">
        <v>0</v>
      </c>
      <c r="BH1381" s="2">
        <v>0</v>
      </c>
      <c r="BI1381" s="2">
        <v>0</v>
      </c>
      <c r="BJ1381" s="2">
        <v>4.1110870073872999E-2</v>
      </c>
      <c r="BK1381" s="2">
        <v>6.7960180238629498E-3</v>
      </c>
      <c r="BL1381" s="2">
        <f t="shared" si="262"/>
        <v>-1</v>
      </c>
      <c r="BM1381" s="2">
        <v>6.2521902540580198E-3</v>
      </c>
      <c r="BN1381" s="2">
        <v>0</v>
      </c>
      <c r="BO1381" s="2">
        <v>0</v>
      </c>
      <c r="BP1381" s="2">
        <f t="shared" si="263"/>
        <v>1</v>
      </c>
    </row>
    <row r="1382" spans="1:68" x14ac:dyDescent="0.2">
      <c r="A1382">
        <v>1376</v>
      </c>
      <c r="B1382">
        <f t="shared" si="254"/>
        <v>1</v>
      </c>
      <c r="D1382">
        <f t="shared" si="255"/>
        <v>0</v>
      </c>
      <c r="E1382">
        <f t="shared" si="256"/>
        <v>0</v>
      </c>
      <c r="F1382" s="16" t="s">
        <v>6582</v>
      </c>
      <c r="G1382" s="16" t="s">
        <v>4686</v>
      </c>
      <c r="H1382" s="16" t="s">
        <v>6562</v>
      </c>
      <c r="I1382" s="16" t="s">
        <v>6569</v>
      </c>
      <c r="J1382" t="s">
        <v>1375</v>
      </c>
      <c r="K1382" s="8" t="s">
        <v>3638</v>
      </c>
      <c r="L1382" s="2">
        <v>0</v>
      </c>
      <c r="M1382" s="2">
        <v>1.10161477170034E-2</v>
      </c>
      <c r="N1382" s="2">
        <v>4.74149982343206E-5</v>
      </c>
      <c r="O1382" s="2">
        <v>1.7968327035774598E-5</v>
      </c>
      <c r="P1382" s="2">
        <v>0</v>
      </c>
      <c r="Q1382" s="2">
        <v>1.1016147619633199E-2</v>
      </c>
      <c r="R1382" s="2">
        <v>4.5529773271470697E-5</v>
      </c>
      <c r="S1382" s="2">
        <f t="shared" si="264"/>
        <v>0</v>
      </c>
      <c r="T1382" s="2">
        <v>1.8167626231257799E-5</v>
      </c>
      <c r="U1382" s="2">
        <v>2.9757461780245101E-3</v>
      </c>
      <c r="V1382" s="2">
        <v>1.1901459239347301</v>
      </c>
      <c r="W1382" s="2">
        <v>0</v>
      </c>
      <c r="X1382" s="2">
        <v>1.10161476737685E-2</v>
      </c>
      <c r="Y1382" s="2">
        <v>4.4425646756699997E-5</v>
      </c>
      <c r="Z1382" s="2">
        <f t="shared" si="257"/>
        <v>0</v>
      </c>
      <c r="AA1382" s="2">
        <v>1.6387985567017799E-5</v>
      </c>
      <c r="AB1382" s="2">
        <v>2.8796359179772398E-7</v>
      </c>
      <c r="AC1382" s="2">
        <v>0.91710619444493702</v>
      </c>
      <c r="AD1382" s="2">
        <f t="shared" si="258"/>
        <v>0</v>
      </c>
      <c r="AE1382" s="2">
        <v>0</v>
      </c>
      <c r="AF1382" s="2">
        <v>2.0104086966658701E-2</v>
      </c>
      <c r="AG1382" s="2">
        <v>8.5704257942878501E-5</v>
      </c>
      <c r="AH1382" s="2">
        <v>3.3429193824478502E-5</v>
      </c>
      <c r="AI1382" s="2">
        <v>0</v>
      </c>
      <c r="AJ1382" s="2">
        <v>2.0104087000030701E-2</v>
      </c>
      <c r="AK1382" s="2">
        <v>1.03223304924583E-4</v>
      </c>
      <c r="AL1382" s="2">
        <f t="shared" si="253"/>
        <v>0</v>
      </c>
      <c r="AM1382" s="2">
        <v>4.32696024668267E-5</v>
      </c>
      <c r="AN1382" s="2">
        <v>3.60538757838931E-50</v>
      </c>
      <c r="AO1382" s="2">
        <v>0.152923728377103</v>
      </c>
      <c r="AP1382" s="2">
        <v>0</v>
      </c>
      <c r="AQ1382" s="2">
        <v>3.1884978662645502E-2</v>
      </c>
      <c r="AR1382" s="2">
        <v>1.3577293328347501E-4</v>
      </c>
      <c r="AS1382" s="2">
        <f t="shared" si="259"/>
        <v>0</v>
      </c>
      <c r="AT1382" s="2">
        <v>5.6609022342536498E-5</v>
      </c>
      <c r="AU1382" s="2">
        <v>6.2701684865393798E-200</v>
      </c>
      <c r="AV1382" s="2">
        <v>5.7269448481291702E-6</v>
      </c>
      <c r="AW1382" s="2">
        <f t="shared" si="260"/>
        <v>0</v>
      </c>
      <c r="AX1382" s="2">
        <v>0</v>
      </c>
      <c r="AY1382" s="2">
        <v>3.6768034475955502E-2</v>
      </c>
      <c r="AZ1382" s="2">
        <v>1.5298588609941201E-4</v>
      </c>
      <c r="BA1382" s="2">
        <v>5.5657936233344803E-5</v>
      </c>
      <c r="BB1382" s="2">
        <v>0</v>
      </c>
      <c r="BC1382" s="2">
        <v>2.04336160850319E-2</v>
      </c>
      <c r="BD1382" s="2">
        <v>8.2775754119600702E-5</v>
      </c>
      <c r="BE1382" s="2">
        <f t="shared" si="261"/>
        <v>-1</v>
      </c>
      <c r="BF1382" s="2">
        <v>3.2736708258271597E-5</v>
      </c>
      <c r="BG1382" s="2">
        <v>3.2146045922025597E-253</v>
      </c>
      <c r="BH1382" s="2">
        <v>2.5277451981133599E-8</v>
      </c>
      <c r="BI1382" s="2">
        <v>0</v>
      </c>
      <c r="BJ1382" s="2">
        <v>2.95625705848412E-2</v>
      </c>
      <c r="BK1382" s="2">
        <v>1.21551121794413E-4</v>
      </c>
      <c r="BL1382" s="2">
        <f t="shared" si="262"/>
        <v>-1</v>
      </c>
      <c r="BM1382" s="2">
        <v>5.0382110406865399E-5</v>
      </c>
      <c r="BN1382" s="2">
        <v>7.2352481450998195E-20</v>
      </c>
      <c r="BO1382" s="2">
        <v>3.61276868912132E-2</v>
      </c>
      <c r="BP1382" s="2">
        <f t="shared" si="263"/>
        <v>1</v>
      </c>
    </row>
    <row r="1383" spans="1:68" x14ac:dyDescent="0.2">
      <c r="A1383">
        <v>1377</v>
      </c>
      <c r="B1383">
        <f t="shared" si="254"/>
        <v>1</v>
      </c>
      <c r="C1383">
        <f>IF(AND(BD1383&gt;AZ1383,BK1383&gt;AZ1383),1,0)</f>
        <v>0</v>
      </c>
      <c r="D1383">
        <f t="shared" si="255"/>
        <v>0</v>
      </c>
      <c r="E1383">
        <f t="shared" si="256"/>
        <v>0</v>
      </c>
      <c r="F1383" s="16" t="s">
        <v>6583</v>
      </c>
      <c r="G1383" s="16" t="s">
        <v>4682</v>
      </c>
      <c r="H1383" s="16" t="s">
        <v>6584</v>
      </c>
      <c r="I1383" s="16" t="s">
        <v>6585</v>
      </c>
      <c r="J1383" t="s">
        <v>1376</v>
      </c>
      <c r="K1383" s="8" t="s">
        <v>3639</v>
      </c>
      <c r="L1383" s="2">
        <v>-0.62518109584483605</v>
      </c>
      <c r="M1383" s="2">
        <v>-0.45849223080516499</v>
      </c>
      <c r="N1383" s="2">
        <v>0</v>
      </c>
      <c r="O1383" s="2">
        <v>0</v>
      </c>
      <c r="P1383" s="2">
        <v>-0.58570662423339803</v>
      </c>
      <c r="Q1383" s="2">
        <v>-0.45849223087554902</v>
      </c>
      <c r="R1383" s="2">
        <v>0</v>
      </c>
      <c r="S1383" s="2">
        <f t="shared" si="264"/>
        <v>0</v>
      </c>
      <c r="T1383" s="2">
        <v>0</v>
      </c>
      <c r="U1383" s="2">
        <v>1</v>
      </c>
      <c r="V1383" s="2" t="s">
        <v>7968</v>
      </c>
      <c r="W1383" s="2">
        <v>-0.62518109558945401</v>
      </c>
      <c r="X1383" s="2">
        <v>-0.45849223084878798</v>
      </c>
      <c r="Y1383" s="2">
        <v>0</v>
      </c>
      <c r="Z1383" s="2">
        <f t="shared" si="257"/>
        <v>0</v>
      </c>
      <c r="AA1383" s="2">
        <v>0</v>
      </c>
      <c r="AB1383" s="2">
        <v>1</v>
      </c>
      <c r="AC1383" s="2" t="s">
        <v>7968</v>
      </c>
      <c r="AD1383" s="2">
        <f t="shared" si="258"/>
        <v>0</v>
      </c>
      <c r="AE1383" s="2">
        <v>-1.130176967355</v>
      </c>
      <c r="AF1383" s="2">
        <v>-0.82824066328658696</v>
      </c>
      <c r="AG1383" s="2">
        <v>0</v>
      </c>
      <c r="AH1383" s="2">
        <v>0</v>
      </c>
      <c r="AI1383" s="2">
        <v>-1.0581328430158701</v>
      </c>
      <c r="AJ1383" s="2">
        <v>-0.82824066326563195</v>
      </c>
      <c r="AK1383" s="2">
        <v>0</v>
      </c>
      <c r="AL1383" s="2">
        <f t="shared" si="253"/>
        <v>0</v>
      </c>
      <c r="AM1383" s="2">
        <v>0</v>
      </c>
      <c r="AN1383" s="2">
        <v>1</v>
      </c>
      <c r="AO1383" s="2" t="s">
        <v>7968</v>
      </c>
      <c r="AP1383" s="2">
        <v>-0.81965236766963301</v>
      </c>
      <c r="AQ1383" s="2">
        <v>-0.76407344453954096</v>
      </c>
      <c r="AR1383" s="2">
        <v>0</v>
      </c>
      <c r="AS1383" s="2">
        <f t="shared" si="259"/>
        <v>0</v>
      </c>
      <c r="AT1383" s="2">
        <v>0</v>
      </c>
      <c r="AU1383" s="2">
        <v>1</v>
      </c>
      <c r="AV1383" s="2" t="s">
        <v>7968</v>
      </c>
      <c r="AW1383" s="2">
        <f t="shared" si="260"/>
        <v>0</v>
      </c>
      <c r="AX1383" s="2">
        <v>0.160076840536274</v>
      </c>
      <c r="AY1383" s="2">
        <v>0.39950476509756699</v>
      </c>
      <c r="AZ1383" s="2">
        <v>0.340175823951334</v>
      </c>
      <c r="BA1383" s="2">
        <v>0.34699630090036698</v>
      </c>
      <c r="BB1383" s="2">
        <v>-0.84657805215887205</v>
      </c>
      <c r="BC1383" s="2">
        <v>-0.78660895869800895</v>
      </c>
      <c r="BD1383" s="2">
        <v>0</v>
      </c>
      <c r="BE1383" s="2">
        <f t="shared" si="261"/>
        <v>-1</v>
      </c>
      <c r="BF1383" s="2">
        <v>0</v>
      </c>
      <c r="BG1383" s="2">
        <v>0</v>
      </c>
      <c r="BH1383" s="2">
        <v>0</v>
      </c>
      <c r="BI1383" s="2">
        <v>-0.74263594852798798</v>
      </c>
      <c r="BJ1383" s="2">
        <v>-0.70413957287090501</v>
      </c>
      <c r="BK1383" s="2">
        <v>0</v>
      </c>
      <c r="BL1383" s="2">
        <f t="shared" si="262"/>
        <v>-1</v>
      </c>
      <c r="BM1383" s="2">
        <v>0</v>
      </c>
      <c r="BN1383" s="2">
        <v>0</v>
      </c>
      <c r="BO1383" s="2">
        <v>0</v>
      </c>
      <c r="BP1383" s="2">
        <f t="shared" si="263"/>
        <v>1</v>
      </c>
    </row>
    <row r="1384" spans="1:68" x14ac:dyDescent="0.2">
      <c r="A1384">
        <v>1378</v>
      </c>
      <c r="B1384">
        <f t="shared" si="254"/>
        <v>0</v>
      </c>
      <c r="D1384">
        <f t="shared" si="255"/>
        <v>0</v>
      </c>
      <c r="E1384">
        <f t="shared" si="256"/>
        <v>0</v>
      </c>
      <c r="F1384" s="16" t="s">
        <v>6586</v>
      </c>
      <c r="G1384" s="16" t="s">
        <v>4682</v>
      </c>
      <c r="H1384" s="16" t="s">
        <v>6584</v>
      </c>
      <c r="I1384" s="16" t="s">
        <v>6587</v>
      </c>
      <c r="J1384" t="s">
        <v>1377</v>
      </c>
      <c r="K1384" s="8" t="s">
        <v>3640</v>
      </c>
      <c r="L1384" s="2">
        <v>0.221926535157878</v>
      </c>
      <c r="M1384" s="2">
        <v>0.30748756395874399</v>
      </c>
      <c r="N1384" s="2">
        <v>0.258012870168076</v>
      </c>
      <c r="O1384" s="2">
        <v>0.25905167783198402</v>
      </c>
      <c r="P1384" s="2">
        <v>0.221926535221317</v>
      </c>
      <c r="Q1384" s="2">
        <v>0.28775032814693502</v>
      </c>
      <c r="R1384" s="2">
        <v>0.25699028574906602</v>
      </c>
      <c r="S1384" s="2">
        <f t="shared" si="264"/>
        <v>-1</v>
      </c>
      <c r="T1384" s="2">
        <v>0.25804571605600701</v>
      </c>
      <c r="U1384" s="2">
        <v>5.0292367156510701E-7</v>
      </c>
      <c r="V1384" s="2">
        <v>1.7770837463070899E-11</v>
      </c>
      <c r="W1384" s="2">
        <v>0.22192653518827099</v>
      </c>
      <c r="X1384" s="2">
        <v>0.307487563828517</v>
      </c>
      <c r="Y1384" s="2">
        <v>0.23638706737499701</v>
      </c>
      <c r="Z1384" s="2">
        <f t="shared" si="257"/>
        <v>-1</v>
      </c>
      <c r="AA1384" s="2">
        <v>0.23478516214192599</v>
      </c>
      <c r="AB1384" s="2">
        <v>0</v>
      </c>
      <c r="AC1384" s="2">
        <v>0</v>
      </c>
      <c r="AD1384" s="2">
        <f t="shared" si="258"/>
        <v>1</v>
      </c>
      <c r="AE1384" s="2">
        <v>0.40086258087541499</v>
      </c>
      <c r="AF1384" s="2">
        <v>0.55590311253670799</v>
      </c>
      <c r="AG1384" s="2">
        <v>0.439100172817881</v>
      </c>
      <c r="AH1384" s="2">
        <v>0.43728971049886201</v>
      </c>
      <c r="AI1384" s="2">
        <v>0.40086258085161502</v>
      </c>
      <c r="AJ1384" s="2">
        <v>0.51988105036861298</v>
      </c>
      <c r="AK1384" s="2">
        <v>0.44049733134890501</v>
      </c>
      <c r="AL1384" s="2">
        <f t="shared" si="253"/>
        <v>1</v>
      </c>
      <c r="AM1384" s="2">
        <v>0.43884410606242102</v>
      </c>
      <c r="AN1384" s="2">
        <v>7.2531776164810601E-9</v>
      </c>
      <c r="AO1384" s="2">
        <v>2.1328254804609199E-8</v>
      </c>
      <c r="AP1384" s="2">
        <v>0.36923142525847702</v>
      </c>
      <c r="AQ1384" s="2">
        <v>0.40133600809616499</v>
      </c>
      <c r="AR1384" s="2">
        <v>0.377802829089116</v>
      </c>
      <c r="AS1384" s="2">
        <f t="shared" si="259"/>
        <v>-1</v>
      </c>
      <c r="AT1384" s="2">
        <v>0.37718678378342702</v>
      </c>
      <c r="AU1384" s="2">
        <v>0</v>
      </c>
      <c r="AV1384" s="2">
        <v>0</v>
      </c>
      <c r="AW1384" s="2">
        <f t="shared" si="260"/>
        <v>1</v>
      </c>
      <c r="AX1384" s="2">
        <v>-0.231767747985165</v>
      </c>
      <c r="AY1384" s="2">
        <v>-0.10313110373958299</v>
      </c>
      <c r="AZ1384" s="2">
        <v>0</v>
      </c>
      <c r="BA1384" s="2">
        <v>0</v>
      </c>
      <c r="BB1384" s="2">
        <v>0.37393229688728102</v>
      </c>
      <c r="BC1384" s="2">
        <v>0.40987934432341899</v>
      </c>
      <c r="BD1384" s="2">
        <v>0.384219182372181</v>
      </c>
      <c r="BE1384" s="2">
        <f t="shared" si="261"/>
        <v>1</v>
      </c>
      <c r="BF1384" s="2">
        <v>0.38410910887701599</v>
      </c>
      <c r="BG1384" s="2">
        <v>0</v>
      </c>
      <c r="BH1384" s="2">
        <v>0</v>
      </c>
      <c r="BI1384" s="2">
        <v>0.33430102312540599</v>
      </c>
      <c r="BJ1384" s="2">
        <v>0.35806746943506002</v>
      </c>
      <c r="BK1384" s="2">
        <v>0.340538268936876</v>
      </c>
      <c r="BL1384" s="2">
        <f t="shared" si="262"/>
        <v>1</v>
      </c>
      <c r="BM1384" s="2">
        <v>0.34025425392110697</v>
      </c>
      <c r="BN1384" s="2">
        <v>0</v>
      </c>
      <c r="BO1384" s="2">
        <v>0</v>
      </c>
      <c r="BP1384" s="2">
        <f t="shared" si="263"/>
        <v>1</v>
      </c>
    </row>
    <row r="1385" spans="1:68" x14ac:dyDescent="0.2">
      <c r="A1385">
        <v>1379</v>
      </c>
      <c r="B1385">
        <f t="shared" si="254"/>
        <v>1</v>
      </c>
      <c r="C1385">
        <f t="shared" ref="C1385:C1386" si="265">IF(AND(BD1385&gt;AZ1385,BK1385&gt;AZ1385),1,0)</f>
        <v>0</v>
      </c>
      <c r="D1385">
        <f t="shared" si="255"/>
        <v>0</v>
      </c>
      <c r="E1385">
        <f t="shared" si="256"/>
        <v>0</v>
      </c>
      <c r="F1385" s="16" t="s">
        <v>6588</v>
      </c>
      <c r="G1385" s="16" t="s">
        <v>4682</v>
      </c>
      <c r="H1385" s="16" t="s">
        <v>6584</v>
      </c>
      <c r="I1385" s="16" t="s">
        <v>6589</v>
      </c>
      <c r="J1385" t="s">
        <v>1378</v>
      </c>
      <c r="K1385" s="8" t="s">
        <v>3641</v>
      </c>
      <c r="L1385" s="2">
        <v>-0.31149488660951102</v>
      </c>
      <c r="M1385" s="2">
        <v>-0.22815045408967599</v>
      </c>
      <c r="N1385" s="2">
        <v>0</v>
      </c>
      <c r="O1385" s="2">
        <v>0</v>
      </c>
      <c r="P1385" s="2">
        <v>-0.29175765080374599</v>
      </c>
      <c r="Q1385" s="2">
        <v>-0.22815045412482099</v>
      </c>
      <c r="R1385" s="2">
        <v>0</v>
      </c>
      <c r="S1385" s="2">
        <f t="shared" si="264"/>
        <v>0</v>
      </c>
      <c r="T1385" s="2">
        <v>0</v>
      </c>
      <c r="U1385" s="2">
        <v>1</v>
      </c>
      <c r="V1385" s="2" t="s">
        <v>7968</v>
      </c>
      <c r="W1385" s="2">
        <v>-0.31149488648191398</v>
      </c>
      <c r="X1385" s="2">
        <v>-0.22815045411156901</v>
      </c>
      <c r="Y1385" s="2">
        <v>0</v>
      </c>
      <c r="Z1385" s="2">
        <f t="shared" si="257"/>
        <v>0</v>
      </c>
      <c r="AA1385" s="2">
        <v>0</v>
      </c>
      <c r="AB1385" s="2">
        <v>1</v>
      </c>
      <c r="AC1385" s="2" t="s">
        <v>7968</v>
      </c>
      <c r="AD1385" s="2">
        <f t="shared" si="258"/>
        <v>0</v>
      </c>
      <c r="AE1385" s="2">
        <v>-0.56311629331440605</v>
      </c>
      <c r="AF1385" s="2">
        <v>-0.412148141280198</v>
      </c>
      <c r="AG1385" s="2">
        <v>0</v>
      </c>
      <c r="AH1385" s="2">
        <v>0</v>
      </c>
      <c r="AI1385" s="2">
        <v>-0.52709423114485698</v>
      </c>
      <c r="AJ1385" s="2">
        <v>-0.41214814126972699</v>
      </c>
      <c r="AK1385" s="2">
        <v>0</v>
      </c>
      <c r="AL1385" s="2">
        <f t="shared" si="253"/>
        <v>0</v>
      </c>
      <c r="AM1385" s="2">
        <v>0</v>
      </c>
      <c r="AN1385" s="2">
        <v>1</v>
      </c>
      <c r="AO1385" s="2" t="s">
        <v>7968</v>
      </c>
      <c r="AP1385" s="2">
        <v>-0.408003258825273</v>
      </c>
      <c r="AQ1385" s="2">
        <v>-0.38021379726024401</v>
      </c>
      <c r="AR1385" s="2">
        <v>0</v>
      </c>
      <c r="AS1385" s="2">
        <f t="shared" si="259"/>
        <v>0</v>
      </c>
      <c r="AT1385" s="2">
        <v>0</v>
      </c>
      <c r="AU1385" s="2">
        <v>1</v>
      </c>
      <c r="AV1385" s="2" t="s">
        <v>7968</v>
      </c>
      <c r="AW1385" s="2">
        <f t="shared" si="260"/>
        <v>0</v>
      </c>
      <c r="AX1385" s="2">
        <v>8.1399913383202502E-2</v>
      </c>
      <c r="AY1385" s="2">
        <v>0.201113875663849</v>
      </c>
      <c r="AZ1385" s="2">
        <v>0.171470752435227</v>
      </c>
      <c r="BA1385" s="2">
        <v>0.17487081349587999</v>
      </c>
      <c r="BB1385" s="2">
        <v>-0.42249842114997999</v>
      </c>
      <c r="BC1385" s="2">
        <v>-0.39251387441954699</v>
      </c>
      <c r="BD1385" s="2">
        <v>0</v>
      </c>
      <c r="BE1385" s="2">
        <f t="shared" si="261"/>
        <v>-1</v>
      </c>
      <c r="BF1385" s="2">
        <v>0</v>
      </c>
      <c r="BG1385" s="2">
        <v>0</v>
      </c>
      <c r="BH1385" s="2">
        <v>0</v>
      </c>
      <c r="BI1385" s="2">
        <v>-0.37053675405111303</v>
      </c>
      <c r="BJ1385" s="2">
        <v>-0.35128856622259702</v>
      </c>
      <c r="BK1385" s="2">
        <v>0</v>
      </c>
      <c r="BL1385" s="2">
        <f t="shared" si="262"/>
        <v>-1</v>
      </c>
      <c r="BM1385" s="2">
        <v>0</v>
      </c>
      <c r="BN1385" s="2">
        <v>0</v>
      </c>
      <c r="BO1385" s="2">
        <v>0</v>
      </c>
      <c r="BP1385" s="2">
        <f t="shared" si="263"/>
        <v>1</v>
      </c>
    </row>
    <row r="1386" spans="1:68" x14ac:dyDescent="0.2">
      <c r="A1386">
        <v>1380</v>
      </c>
      <c r="B1386">
        <f t="shared" si="254"/>
        <v>1</v>
      </c>
      <c r="C1386">
        <f t="shared" si="265"/>
        <v>0</v>
      </c>
      <c r="D1386">
        <f t="shared" si="255"/>
        <v>0</v>
      </c>
      <c r="E1386">
        <f t="shared" si="256"/>
        <v>0</v>
      </c>
      <c r="F1386" s="16" t="s">
        <v>6590</v>
      </c>
      <c r="G1386" s="16" t="s">
        <v>4682</v>
      </c>
      <c r="H1386" s="16" t="s">
        <v>6584</v>
      </c>
      <c r="I1386" s="16" t="s">
        <v>6589</v>
      </c>
      <c r="J1386" t="s">
        <v>1379</v>
      </c>
      <c r="K1386" s="8" t="s">
        <v>3642</v>
      </c>
      <c r="L1386" s="2">
        <v>-0.31368620923532498</v>
      </c>
      <c r="M1386" s="2">
        <v>-0.230341776715489</v>
      </c>
      <c r="N1386" s="2">
        <v>0</v>
      </c>
      <c r="O1386" s="2">
        <v>0</v>
      </c>
      <c r="P1386" s="2">
        <v>-0.29394897342965198</v>
      </c>
      <c r="Q1386" s="2">
        <v>-0.23034177675072701</v>
      </c>
      <c r="R1386" s="2">
        <v>0</v>
      </c>
      <c r="S1386" s="2">
        <f t="shared" si="264"/>
        <v>0</v>
      </c>
      <c r="T1386" s="2">
        <v>0</v>
      </c>
      <c r="U1386" s="2">
        <v>1</v>
      </c>
      <c r="V1386" s="2" t="s">
        <v>7968</v>
      </c>
      <c r="W1386" s="2">
        <v>-0.31368620910754003</v>
      </c>
      <c r="X1386" s="2">
        <v>-0.23034177673721901</v>
      </c>
      <c r="Y1386" s="2">
        <v>0</v>
      </c>
      <c r="Z1386" s="2">
        <f t="shared" si="257"/>
        <v>0</v>
      </c>
      <c r="AA1386" s="2">
        <v>0</v>
      </c>
      <c r="AB1386" s="2">
        <v>1</v>
      </c>
      <c r="AC1386" s="2" t="s">
        <v>7968</v>
      </c>
      <c r="AD1386" s="2">
        <f t="shared" si="258"/>
        <v>0</v>
      </c>
      <c r="AE1386" s="2">
        <v>-0.56706067404059701</v>
      </c>
      <c r="AF1386" s="2">
        <v>-0.41609252200638902</v>
      </c>
      <c r="AG1386" s="2">
        <v>0</v>
      </c>
      <c r="AH1386" s="2">
        <v>0</v>
      </c>
      <c r="AI1386" s="2">
        <v>-0.53103861187101198</v>
      </c>
      <c r="AJ1386" s="2">
        <v>-0.41609252199590502</v>
      </c>
      <c r="AK1386" s="2">
        <v>0</v>
      </c>
      <c r="AL1386" s="2">
        <f t="shared" si="253"/>
        <v>0</v>
      </c>
      <c r="AM1386" s="2">
        <v>0</v>
      </c>
      <c r="AN1386" s="2">
        <v>1</v>
      </c>
      <c r="AO1386" s="2" t="s">
        <v>7968</v>
      </c>
      <c r="AP1386" s="2">
        <v>-0.41164910884436001</v>
      </c>
      <c r="AQ1386" s="2">
        <v>-0.383859647279297</v>
      </c>
      <c r="AR1386" s="2">
        <v>0</v>
      </c>
      <c r="AS1386" s="2">
        <f t="shared" si="259"/>
        <v>0</v>
      </c>
      <c r="AT1386" s="2">
        <v>0</v>
      </c>
      <c r="AU1386" s="2">
        <v>1</v>
      </c>
      <c r="AV1386" s="2" t="s">
        <v>7968</v>
      </c>
      <c r="AW1386" s="2">
        <f t="shared" si="260"/>
        <v>0</v>
      </c>
      <c r="AX1386" s="2">
        <v>7.8676927153071605E-2</v>
      </c>
      <c r="AY1386" s="2">
        <v>0.19839088943371799</v>
      </c>
      <c r="AZ1386" s="2">
        <v>0.16870507151639499</v>
      </c>
      <c r="BA1386" s="2">
        <v>0.17210251669770299</v>
      </c>
      <c r="BB1386" s="2">
        <v>-0.42407963100889201</v>
      </c>
      <c r="BC1386" s="2">
        <v>-0.39409508427846102</v>
      </c>
      <c r="BD1386" s="2">
        <v>0</v>
      </c>
      <c r="BE1386" s="2">
        <f t="shared" si="261"/>
        <v>-1</v>
      </c>
      <c r="BF1386" s="2">
        <v>0</v>
      </c>
      <c r="BG1386" s="2">
        <v>0</v>
      </c>
      <c r="BH1386" s="2">
        <v>0</v>
      </c>
      <c r="BI1386" s="2">
        <v>-0.37209919447687501</v>
      </c>
      <c r="BJ1386" s="2">
        <v>-0.35285100664830799</v>
      </c>
      <c r="BK1386" s="2">
        <v>0</v>
      </c>
      <c r="BL1386" s="2">
        <f t="shared" si="262"/>
        <v>-1</v>
      </c>
      <c r="BM1386" s="2">
        <v>0</v>
      </c>
      <c r="BN1386" s="2">
        <v>0</v>
      </c>
      <c r="BO1386" s="2">
        <v>0</v>
      </c>
      <c r="BP1386" s="2">
        <f t="shared" si="263"/>
        <v>1</v>
      </c>
    </row>
    <row r="1387" spans="1:68" x14ac:dyDescent="0.2">
      <c r="A1387">
        <v>1381</v>
      </c>
      <c r="B1387">
        <f t="shared" si="254"/>
        <v>0</v>
      </c>
      <c r="D1387">
        <f t="shared" si="255"/>
        <v>0</v>
      </c>
      <c r="E1387">
        <f t="shared" si="256"/>
        <v>0</v>
      </c>
      <c r="F1387" s="16" t="s">
        <v>6591</v>
      </c>
      <c r="G1387" s="16" t="s">
        <v>4682</v>
      </c>
      <c r="H1387" s="16" t="s">
        <v>6584</v>
      </c>
      <c r="I1387" s="16" t="s">
        <v>6585</v>
      </c>
      <c r="J1387" t="s">
        <v>1380</v>
      </c>
      <c r="K1387" s="8" t="s">
        <v>3639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f t="shared" si="264"/>
        <v>0</v>
      </c>
      <c r="T1387" s="2">
        <v>0</v>
      </c>
      <c r="U1387" s="2">
        <v>1</v>
      </c>
      <c r="V1387" s="2" t="s">
        <v>7968</v>
      </c>
      <c r="W1387" s="2">
        <v>0</v>
      </c>
      <c r="X1387" s="2">
        <v>0</v>
      </c>
      <c r="Y1387" s="2">
        <v>0</v>
      </c>
      <c r="Z1387" s="2">
        <f t="shared" si="257"/>
        <v>0</v>
      </c>
      <c r="AA1387" s="2">
        <v>0</v>
      </c>
      <c r="AB1387" s="2">
        <v>1</v>
      </c>
      <c r="AC1387" s="2" t="s">
        <v>7968</v>
      </c>
      <c r="AD1387" s="2">
        <f t="shared" si="258"/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f t="shared" si="253"/>
        <v>0</v>
      </c>
      <c r="AM1387" s="2">
        <v>0</v>
      </c>
      <c r="AN1387" s="2">
        <v>1</v>
      </c>
      <c r="AO1387" s="2" t="s">
        <v>7968</v>
      </c>
      <c r="AP1387" s="2">
        <v>0</v>
      </c>
      <c r="AQ1387" s="2">
        <v>0</v>
      </c>
      <c r="AR1387" s="2">
        <v>0</v>
      </c>
      <c r="AS1387" s="2">
        <f t="shared" si="259"/>
        <v>0</v>
      </c>
      <c r="AT1387" s="2">
        <v>0</v>
      </c>
      <c r="AU1387" s="2">
        <v>1</v>
      </c>
      <c r="AV1387" s="2" t="s">
        <v>7968</v>
      </c>
      <c r="AW1387" s="2">
        <f t="shared" si="260"/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f t="shared" si="261"/>
        <v>0</v>
      </c>
      <c r="BF1387" s="2">
        <v>0</v>
      </c>
      <c r="BG1387" s="2">
        <v>1</v>
      </c>
      <c r="BH1387" s="2" t="s">
        <v>7968</v>
      </c>
      <c r="BI1387" s="2">
        <v>0</v>
      </c>
      <c r="BJ1387" s="2">
        <v>0</v>
      </c>
      <c r="BK1387" s="2">
        <v>0</v>
      </c>
      <c r="BL1387" s="2">
        <f t="shared" si="262"/>
        <v>0</v>
      </c>
      <c r="BM1387" s="2">
        <v>0</v>
      </c>
      <c r="BN1387" s="2">
        <v>1</v>
      </c>
      <c r="BO1387" s="2" t="s">
        <v>7968</v>
      </c>
      <c r="BP1387" s="2">
        <f t="shared" si="263"/>
        <v>0</v>
      </c>
    </row>
    <row r="1388" spans="1:68" x14ac:dyDescent="0.2">
      <c r="A1388">
        <v>1382</v>
      </c>
      <c r="B1388">
        <f t="shared" si="254"/>
        <v>1</v>
      </c>
      <c r="D1388">
        <f t="shared" si="255"/>
        <v>0</v>
      </c>
      <c r="E1388">
        <f t="shared" si="256"/>
        <v>0</v>
      </c>
      <c r="F1388" s="16" t="s">
        <v>6592</v>
      </c>
      <c r="G1388" s="16" t="s">
        <v>4682</v>
      </c>
      <c r="H1388" s="16" t="s">
        <v>6593</v>
      </c>
      <c r="I1388" s="16" t="s">
        <v>6594</v>
      </c>
      <c r="J1388" t="s">
        <v>1381</v>
      </c>
      <c r="K1388" s="8" t="s">
        <v>3643</v>
      </c>
      <c r="L1388" s="2">
        <v>2.1182785471875799E-3</v>
      </c>
      <c r="M1388" s="2">
        <v>4.8723154783861999E-3</v>
      </c>
      <c r="N1388" s="2">
        <v>2.1300188114559901E-3</v>
      </c>
      <c r="O1388" s="2">
        <v>2.1223681186289898E-3</v>
      </c>
      <c r="P1388" s="2">
        <v>2.11827854727706E-3</v>
      </c>
      <c r="Q1388" s="2">
        <v>4.8723154514336998E-3</v>
      </c>
      <c r="R1388" s="2">
        <v>2.1322328885974799E-3</v>
      </c>
      <c r="S1388" s="2">
        <f t="shared" si="264"/>
        <v>0</v>
      </c>
      <c r="T1388" s="2">
        <v>2.1233647928197699E-3</v>
      </c>
      <c r="U1388" s="2">
        <v>4.1101517618404399E-31</v>
      </c>
      <c r="V1388" s="2">
        <v>0.23181747275549799</v>
      </c>
      <c r="W1388" s="2">
        <v>2.1182785470223999E-3</v>
      </c>
      <c r="X1388" s="2">
        <v>4.8723154645866499E-3</v>
      </c>
      <c r="Y1388" s="2">
        <v>2.13100418290531E-3</v>
      </c>
      <c r="Z1388" s="2">
        <f t="shared" si="257"/>
        <v>0</v>
      </c>
      <c r="AA1388" s="2">
        <v>2.12262383240845E-3</v>
      </c>
      <c r="AB1388" s="2">
        <v>4.3018569933066302E-4</v>
      </c>
      <c r="AC1388" s="2">
        <v>0.78773429246403104</v>
      </c>
      <c r="AD1388" s="2">
        <f t="shared" si="258"/>
        <v>0</v>
      </c>
      <c r="AE1388" s="2">
        <v>3.8129013846649302E-3</v>
      </c>
      <c r="AF1388" s="2">
        <v>8.8389231260462293E-3</v>
      </c>
      <c r="AG1388" s="2">
        <v>3.8357512680937699E-3</v>
      </c>
      <c r="AH1388" s="2">
        <v>3.8213797054363098E-3</v>
      </c>
      <c r="AI1388" s="2">
        <v>3.8129013846698498E-3</v>
      </c>
      <c r="AJ1388" s="2">
        <v>8.8389231336714197E-3</v>
      </c>
      <c r="AK1388" s="2">
        <v>3.8346257665806899E-3</v>
      </c>
      <c r="AL1388" s="2">
        <f t="shared" si="253"/>
        <v>0</v>
      </c>
      <c r="AM1388" s="2">
        <v>3.82238172180536E-3</v>
      </c>
      <c r="AN1388" s="2">
        <v>2.31815877243775E-11</v>
      </c>
      <c r="AO1388" s="2">
        <v>1.09105115037391</v>
      </c>
      <c r="AP1388" s="2">
        <v>3.5243216998853198E-3</v>
      </c>
      <c r="AQ1388" s="2">
        <v>6.3939697795729403E-3</v>
      </c>
      <c r="AR1388" s="2">
        <v>3.5395791359054702E-3</v>
      </c>
      <c r="AS1388" s="2">
        <f t="shared" si="259"/>
        <v>0</v>
      </c>
      <c r="AT1388" s="2">
        <v>3.5297930569670199E-3</v>
      </c>
      <c r="AU1388" s="2">
        <v>0</v>
      </c>
      <c r="AV1388" s="2">
        <v>0</v>
      </c>
      <c r="AW1388" s="2">
        <f t="shared" si="260"/>
        <v>0</v>
      </c>
      <c r="AX1388" s="2">
        <v>2.6227062839830301E-3</v>
      </c>
      <c r="AY1388" s="2">
        <v>1.18147149026986E-2</v>
      </c>
      <c r="AZ1388" s="2">
        <v>2.6654009734353402E-3</v>
      </c>
      <c r="BA1388" s="2">
        <v>2.6379170960268302E-3</v>
      </c>
      <c r="BB1388" s="2">
        <v>1.5229783342038501E-3</v>
      </c>
      <c r="BC1388" s="2">
        <v>6.6313823555414998E-3</v>
      </c>
      <c r="BD1388" s="2">
        <v>1.5462347782565699E-3</v>
      </c>
      <c r="BE1388" s="2">
        <f t="shared" si="261"/>
        <v>-1</v>
      </c>
      <c r="BF1388" s="2">
        <v>1.5316109366313099E-3</v>
      </c>
      <c r="BG1388" s="2">
        <v>0</v>
      </c>
      <c r="BH1388" s="2">
        <v>0</v>
      </c>
      <c r="BI1388" s="2">
        <v>1.50490012674965E-3</v>
      </c>
      <c r="BJ1388" s="2">
        <v>4.7561808023913899E-3</v>
      </c>
      <c r="BK1388" s="2">
        <v>1.52047959873168E-3</v>
      </c>
      <c r="BL1388" s="2">
        <f t="shared" si="262"/>
        <v>-1</v>
      </c>
      <c r="BM1388" s="2">
        <v>1.5115297462742099E-3</v>
      </c>
      <c r="BN1388" s="2">
        <v>0</v>
      </c>
      <c r="BO1388" s="2">
        <v>0</v>
      </c>
      <c r="BP1388" s="2">
        <f t="shared" si="263"/>
        <v>1</v>
      </c>
    </row>
    <row r="1389" spans="1:68" x14ac:dyDescent="0.2">
      <c r="A1389">
        <v>1383</v>
      </c>
      <c r="B1389">
        <f t="shared" si="254"/>
        <v>1</v>
      </c>
      <c r="D1389">
        <f t="shared" si="255"/>
        <v>0</v>
      </c>
      <c r="E1389">
        <f t="shared" si="256"/>
        <v>0</v>
      </c>
      <c r="F1389" s="16" t="s">
        <v>6595</v>
      </c>
      <c r="G1389" s="16" t="s">
        <v>4682</v>
      </c>
      <c r="H1389" s="16" t="s">
        <v>6593</v>
      </c>
      <c r="I1389" s="16" t="s">
        <v>6596</v>
      </c>
      <c r="J1389" t="s">
        <v>1382</v>
      </c>
      <c r="K1389" s="8" t="s">
        <v>3644</v>
      </c>
      <c r="L1389" s="2">
        <v>2.1913226258135601E-3</v>
      </c>
      <c r="M1389" s="2">
        <v>4.9453595570121802E-3</v>
      </c>
      <c r="N1389" s="2">
        <v>2.2030628903422899E-3</v>
      </c>
      <c r="O1389" s="2">
        <v>2.19541219757727E-3</v>
      </c>
      <c r="P1389" s="2">
        <v>2.1913226259062299E-3</v>
      </c>
      <c r="Q1389" s="2">
        <v>4.9453595300628797E-3</v>
      </c>
      <c r="R1389" s="2">
        <v>2.2052769674107899E-3</v>
      </c>
      <c r="S1389" s="2">
        <f t="shared" si="264"/>
        <v>0</v>
      </c>
      <c r="T1389" s="2">
        <v>2.19640887140215E-3</v>
      </c>
      <c r="U1389" s="2">
        <v>4.1101517618404399E-31</v>
      </c>
      <c r="V1389" s="2">
        <v>0.23181747275549799</v>
      </c>
      <c r="W1389" s="2">
        <v>2.1913226256500399E-3</v>
      </c>
      <c r="X1389" s="2">
        <v>4.9453595432142903E-3</v>
      </c>
      <c r="Y1389" s="2">
        <v>2.20404826162191E-3</v>
      </c>
      <c r="Z1389" s="2">
        <f t="shared" si="257"/>
        <v>0</v>
      </c>
      <c r="AA1389" s="2">
        <v>2.19566791009515E-3</v>
      </c>
      <c r="AB1389" s="2">
        <v>4.3018569933066302E-4</v>
      </c>
      <c r="AC1389" s="2">
        <v>0.78773429246403104</v>
      </c>
      <c r="AD1389" s="2">
        <f t="shared" si="258"/>
        <v>0</v>
      </c>
      <c r="AE1389" s="2">
        <v>3.94438072619169E-3</v>
      </c>
      <c r="AF1389" s="2">
        <v>8.9704024675729896E-3</v>
      </c>
      <c r="AG1389" s="2">
        <v>3.9672306098651701E-3</v>
      </c>
      <c r="AH1389" s="2">
        <v>3.9528590476026098E-3</v>
      </c>
      <c r="AI1389" s="2">
        <v>3.9443807261950199E-3</v>
      </c>
      <c r="AJ1389" s="2">
        <v>8.9704024751965806E-3</v>
      </c>
      <c r="AK1389" s="2">
        <v>3.9661051084726199E-3</v>
      </c>
      <c r="AL1389" s="2">
        <f t="shared" si="253"/>
        <v>0</v>
      </c>
      <c r="AM1389" s="2">
        <v>3.9538610636338598E-3</v>
      </c>
      <c r="AN1389" s="2">
        <v>2.31815877243775E-11</v>
      </c>
      <c r="AO1389" s="2">
        <v>1.09105115037391</v>
      </c>
      <c r="AP1389" s="2">
        <v>3.6458500190539298E-3</v>
      </c>
      <c r="AQ1389" s="2">
        <v>6.5154980987415503E-3</v>
      </c>
      <c r="AR1389" s="2">
        <v>3.6611074549021501E-3</v>
      </c>
      <c r="AS1389" s="2">
        <f t="shared" si="259"/>
        <v>0</v>
      </c>
      <c r="AT1389" s="2">
        <v>3.6513213757290602E-3</v>
      </c>
      <c r="AU1389" s="2">
        <v>0</v>
      </c>
      <c r="AV1389" s="2">
        <v>0</v>
      </c>
      <c r="AW1389" s="2">
        <f t="shared" si="260"/>
        <v>0</v>
      </c>
      <c r="AX1389" s="2">
        <v>2.72298623013095E-3</v>
      </c>
      <c r="AY1389" s="2">
        <v>1.19149948488465E-2</v>
      </c>
      <c r="AZ1389" s="2">
        <v>2.7656809189541302E-3</v>
      </c>
      <c r="BA1389" s="2">
        <v>2.7381970409198399E-3</v>
      </c>
      <c r="BB1389" s="2">
        <v>1.5812098587488E-3</v>
      </c>
      <c r="BC1389" s="2">
        <v>6.6896138800864599E-3</v>
      </c>
      <c r="BD1389" s="2">
        <v>1.60446630237909E-3</v>
      </c>
      <c r="BE1389" s="2">
        <f t="shared" si="261"/>
        <v>-1</v>
      </c>
      <c r="BF1389" s="2">
        <v>1.5898424605734101E-3</v>
      </c>
      <c r="BG1389" s="2">
        <v>0</v>
      </c>
      <c r="BH1389" s="2">
        <v>0</v>
      </c>
      <c r="BI1389" s="2">
        <v>1.5624404257112701E-3</v>
      </c>
      <c r="BJ1389" s="2">
        <v>4.8137211013530102E-3</v>
      </c>
      <c r="BK1389" s="2">
        <v>1.5780198973034301E-3</v>
      </c>
      <c r="BL1389" s="2">
        <f t="shared" si="262"/>
        <v>-1</v>
      </c>
      <c r="BM1389" s="2">
        <v>1.56907004512857E-3</v>
      </c>
      <c r="BN1389" s="2">
        <v>0</v>
      </c>
      <c r="BO1389" s="2">
        <v>0</v>
      </c>
      <c r="BP1389" s="2">
        <f t="shared" si="263"/>
        <v>1</v>
      </c>
    </row>
    <row r="1390" spans="1:68" x14ac:dyDescent="0.2">
      <c r="A1390">
        <v>1384</v>
      </c>
      <c r="B1390">
        <f t="shared" si="254"/>
        <v>0</v>
      </c>
      <c r="D1390">
        <f t="shared" si="255"/>
        <v>0</v>
      </c>
      <c r="E1390">
        <f t="shared" si="256"/>
        <v>0</v>
      </c>
      <c r="F1390" s="16" t="s">
        <v>6597</v>
      </c>
      <c r="G1390" s="16" t="s">
        <v>4682</v>
      </c>
      <c r="H1390" s="16" t="s">
        <v>6593</v>
      </c>
      <c r="I1390" s="16" t="s">
        <v>6598</v>
      </c>
      <c r="J1390" t="s">
        <v>1383</v>
      </c>
      <c r="K1390" s="8" t="s">
        <v>3645</v>
      </c>
      <c r="L1390" s="2">
        <v>0</v>
      </c>
      <c r="M1390" s="2">
        <v>2.0452344683890098E-3</v>
      </c>
      <c r="N1390" s="2">
        <v>9.5134406890685301E-4</v>
      </c>
      <c r="O1390" s="2">
        <v>9.7609628644661499E-4</v>
      </c>
      <c r="P1390" s="2">
        <v>0</v>
      </c>
      <c r="Q1390" s="2">
        <v>2.0452344684784899E-3</v>
      </c>
      <c r="R1390" s="2">
        <v>4.2639208173488198E-4</v>
      </c>
      <c r="S1390" s="2">
        <f t="shared" si="264"/>
        <v>-1</v>
      </c>
      <c r="T1390" s="2">
        <v>3.4643960931617898E-4</v>
      </c>
      <c r="U1390" s="2">
        <v>0</v>
      </c>
      <c r="V1390" s="2">
        <v>0</v>
      </c>
      <c r="W1390" s="2">
        <v>0</v>
      </c>
      <c r="X1390" s="2">
        <v>2.0452344684356899E-3</v>
      </c>
      <c r="Y1390" s="2">
        <v>4.81131504377432E-4</v>
      </c>
      <c r="Z1390" s="2">
        <f t="shared" si="257"/>
        <v>-1</v>
      </c>
      <c r="AA1390" s="2">
        <v>4.0320912997357701E-4</v>
      </c>
      <c r="AB1390" s="2">
        <v>0</v>
      </c>
      <c r="AC1390" s="2">
        <v>0</v>
      </c>
      <c r="AD1390" s="2">
        <f t="shared" si="258"/>
        <v>1</v>
      </c>
      <c r="AE1390" s="2">
        <v>0</v>
      </c>
      <c r="AF1390" s="2">
        <v>3.6814220431002202E-3</v>
      </c>
      <c r="AG1390" s="2">
        <v>7.5853912592883097E-4</v>
      </c>
      <c r="AH1390" s="2">
        <v>6.0312714935524103E-4</v>
      </c>
      <c r="AI1390" s="2">
        <v>0</v>
      </c>
      <c r="AJ1390" s="2">
        <v>3.6814220430555701E-3</v>
      </c>
      <c r="AK1390" s="2">
        <v>8.9852151407230501E-4</v>
      </c>
      <c r="AL1390" s="2">
        <f t="shared" si="253"/>
        <v>1</v>
      </c>
      <c r="AM1390" s="2">
        <v>7.25311878949046E-4</v>
      </c>
      <c r="AN1390" s="2">
        <v>3.8906197646933001E-56</v>
      </c>
      <c r="AO1390" s="2">
        <v>1.4290747167819101E-45</v>
      </c>
      <c r="AP1390" s="2">
        <v>0</v>
      </c>
      <c r="AQ1390" s="2">
        <v>3.4027933807167102E-3</v>
      </c>
      <c r="AR1390" s="2">
        <v>8.15294897980863E-4</v>
      </c>
      <c r="AS1390" s="2">
        <f t="shared" si="259"/>
        <v>1</v>
      </c>
      <c r="AT1390" s="2">
        <v>6.82105866471179E-4</v>
      </c>
      <c r="AU1390" s="2">
        <v>1.58139801799131E-15</v>
      </c>
      <c r="AV1390" s="2">
        <v>4.6791937600608396E-9</v>
      </c>
      <c r="AW1390" s="2">
        <f t="shared" si="260"/>
        <v>1</v>
      </c>
      <c r="AX1390" s="2">
        <v>0</v>
      </c>
      <c r="AY1390" s="2">
        <v>2.5224263377207701E-3</v>
      </c>
      <c r="AZ1390" s="2">
        <v>6.3435555651600501E-4</v>
      </c>
      <c r="BA1390" s="2">
        <v>5.4071346475200301E-4</v>
      </c>
      <c r="BB1390" s="2">
        <v>0</v>
      </c>
      <c r="BC1390" s="2">
        <v>1.46474680970763E-3</v>
      </c>
      <c r="BD1390" s="2">
        <v>3.1164949386803999E-4</v>
      </c>
      <c r="BE1390" s="2">
        <f t="shared" si="261"/>
        <v>-1</v>
      </c>
      <c r="BF1390" s="2">
        <v>2.4907968576715501E-4</v>
      </c>
      <c r="BG1390" s="2">
        <v>0</v>
      </c>
      <c r="BH1390" s="2">
        <v>0</v>
      </c>
      <c r="BI1390" s="2">
        <v>0</v>
      </c>
      <c r="BJ1390" s="2">
        <v>1.44735982772687E-3</v>
      </c>
      <c r="BK1390" s="2">
        <v>3.1628813463201698E-4</v>
      </c>
      <c r="BL1390" s="2">
        <f t="shared" si="262"/>
        <v>-1</v>
      </c>
      <c r="BM1390" s="2">
        <v>2.50488786462907E-4</v>
      </c>
      <c r="BN1390" s="2">
        <v>0</v>
      </c>
      <c r="BO1390" s="2">
        <v>0</v>
      </c>
      <c r="BP1390" s="2">
        <f t="shared" si="263"/>
        <v>1</v>
      </c>
    </row>
    <row r="1391" spans="1:68" x14ac:dyDescent="0.2">
      <c r="A1391">
        <v>1385</v>
      </c>
      <c r="B1391">
        <f t="shared" si="254"/>
        <v>0</v>
      </c>
      <c r="D1391">
        <f t="shared" si="255"/>
        <v>0</v>
      </c>
      <c r="E1391">
        <f t="shared" si="256"/>
        <v>0</v>
      </c>
      <c r="F1391" s="16" t="s">
        <v>6599</v>
      </c>
      <c r="G1391" s="16" t="s">
        <v>4682</v>
      </c>
      <c r="H1391" s="16" t="s">
        <v>6593</v>
      </c>
      <c r="I1391" s="16" t="s">
        <v>6600</v>
      </c>
      <c r="J1391" t="s">
        <v>1384</v>
      </c>
      <c r="K1391" s="8" t="s">
        <v>3646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f t="shared" si="264"/>
        <v>0</v>
      </c>
      <c r="T1391" s="2">
        <v>0</v>
      </c>
      <c r="U1391" s="2">
        <v>1</v>
      </c>
      <c r="V1391" s="2" t="s">
        <v>7968</v>
      </c>
      <c r="W1391" s="2">
        <v>0</v>
      </c>
      <c r="X1391" s="2">
        <v>0</v>
      </c>
      <c r="Y1391" s="2">
        <v>0</v>
      </c>
      <c r="Z1391" s="2">
        <f t="shared" si="257"/>
        <v>0</v>
      </c>
      <c r="AA1391" s="2">
        <v>0</v>
      </c>
      <c r="AB1391" s="2">
        <v>1</v>
      </c>
      <c r="AC1391" s="2" t="s">
        <v>7968</v>
      </c>
      <c r="AD1391" s="2">
        <f t="shared" si="258"/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f t="shared" si="253"/>
        <v>0</v>
      </c>
      <c r="AM1391" s="2">
        <v>0</v>
      </c>
      <c r="AN1391" s="2">
        <v>1</v>
      </c>
      <c r="AO1391" s="2" t="s">
        <v>7968</v>
      </c>
      <c r="AP1391" s="2">
        <v>0</v>
      </c>
      <c r="AQ1391" s="2">
        <v>0</v>
      </c>
      <c r="AR1391" s="2">
        <v>0</v>
      </c>
      <c r="AS1391" s="2">
        <f t="shared" si="259"/>
        <v>0</v>
      </c>
      <c r="AT1391" s="2">
        <v>0</v>
      </c>
      <c r="AU1391" s="2">
        <v>1</v>
      </c>
      <c r="AV1391" s="2" t="s">
        <v>7968</v>
      </c>
      <c r="AW1391" s="2">
        <f t="shared" si="260"/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f t="shared" si="261"/>
        <v>0</v>
      </c>
      <c r="BF1391" s="2">
        <v>0</v>
      </c>
      <c r="BG1391" s="2">
        <v>1</v>
      </c>
      <c r="BH1391" s="2" t="s">
        <v>7968</v>
      </c>
      <c r="BI1391" s="2">
        <v>0</v>
      </c>
      <c r="BJ1391" s="2">
        <v>0</v>
      </c>
      <c r="BK1391" s="2">
        <v>0</v>
      </c>
      <c r="BL1391" s="2">
        <f t="shared" si="262"/>
        <v>0</v>
      </c>
      <c r="BM1391" s="2">
        <v>0</v>
      </c>
      <c r="BN1391" s="2">
        <v>1</v>
      </c>
      <c r="BO1391" s="2" t="s">
        <v>7968</v>
      </c>
      <c r="BP1391" s="2">
        <f t="shared" si="263"/>
        <v>0</v>
      </c>
    </row>
    <row r="1392" spans="1:68" x14ac:dyDescent="0.2">
      <c r="A1392">
        <v>1386</v>
      </c>
      <c r="B1392">
        <f t="shared" si="254"/>
        <v>0</v>
      </c>
      <c r="D1392">
        <f t="shared" si="255"/>
        <v>0</v>
      </c>
      <c r="E1392">
        <f t="shared" si="256"/>
        <v>0</v>
      </c>
      <c r="F1392" s="16" t="s">
        <v>6601</v>
      </c>
      <c r="G1392" s="16" t="s">
        <v>4682</v>
      </c>
      <c r="H1392" s="16" t="s">
        <v>6593</v>
      </c>
      <c r="I1392" s="16" t="s">
        <v>6598</v>
      </c>
      <c r="J1392" t="s">
        <v>1385</v>
      </c>
      <c r="K1392" s="8" t="s">
        <v>3647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f t="shared" si="264"/>
        <v>0</v>
      </c>
      <c r="T1392" s="2">
        <v>0</v>
      </c>
      <c r="U1392" s="2">
        <v>1</v>
      </c>
      <c r="V1392" s="2" t="s">
        <v>7968</v>
      </c>
      <c r="W1392" s="2">
        <v>0</v>
      </c>
      <c r="X1392" s="2">
        <v>0</v>
      </c>
      <c r="Y1392" s="2">
        <v>0</v>
      </c>
      <c r="Z1392" s="2">
        <f t="shared" si="257"/>
        <v>0</v>
      </c>
      <c r="AA1392" s="2">
        <v>0</v>
      </c>
      <c r="AB1392" s="2">
        <v>1</v>
      </c>
      <c r="AC1392" s="2" t="s">
        <v>7968</v>
      </c>
      <c r="AD1392" s="2">
        <f t="shared" si="258"/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f t="shared" si="253"/>
        <v>0</v>
      </c>
      <c r="AM1392" s="2">
        <v>0</v>
      </c>
      <c r="AN1392" s="2">
        <v>1</v>
      </c>
      <c r="AO1392" s="2" t="s">
        <v>7968</v>
      </c>
      <c r="AP1392" s="2">
        <v>0</v>
      </c>
      <c r="AQ1392" s="2">
        <v>0</v>
      </c>
      <c r="AR1392" s="2">
        <v>0</v>
      </c>
      <c r="AS1392" s="2">
        <f t="shared" si="259"/>
        <v>0</v>
      </c>
      <c r="AT1392" s="2">
        <v>0</v>
      </c>
      <c r="AU1392" s="2">
        <v>1</v>
      </c>
      <c r="AV1392" s="2" t="s">
        <v>7968</v>
      </c>
      <c r="AW1392" s="2">
        <f t="shared" si="260"/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f t="shared" si="261"/>
        <v>0</v>
      </c>
      <c r="BF1392" s="2">
        <v>0</v>
      </c>
      <c r="BG1392" s="2">
        <v>1</v>
      </c>
      <c r="BH1392" s="2" t="s">
        <v>7968</v>
      </c>
      <c r="BI1392" s="2">
        <v>0</v>
      </c>
      <c r="BJ1392" s="2">
        <v>0</v>
      </c>
      <c r="BK1392" s="2">
        <v>0</v>
      </c>
      <c r="BL1392" s="2">
        <f t="shared" si="262"/>
        <v>0</v>
      </c>
      <c r="BM1392" s="2">
        <v>0</v>
      </c>
      <c r="BN1392" s="2">
        <v>1</v>
      </c>
      <c r="BO1392" s="2" t="s">
        <v>7968</v>
      </c>
      <c r="BP1392" s="2">
        <f t="shared" si="263"/>
        <v>0</v>
      </c>
    </row>
    <row r="1393" spans="1:68" x14ac:dyDescent="0.2">
      <c r="A1393">
        <v>1387</v>
      </c>
      <c r="B1393">
        <f t="shared" si="254"/>
        <v>0</v>
      </c>
      <c r="D1393">
        <f t="shared" si="255"/>
        <v>0</v>
      </c>
      <c r="E1393">
        <f t="shared" si="256"/>
        <v>0</v>
      </c>
      <c r="F1393" s="16" t="s">
        <v>6602</v>
      </c>
      <c r="G1393" s="16" t="s">
        <v>4682</v>
      </c>
      <c r="H1393" s="16" t="s">
        <v>6593</v>
      </c>
      <c r="I1393" s="16" t="s">
        <v>6603</v>
      </c>
      <c r="J1393" t="s">
        <v>1386</v>
      </c>
      <c r="K1393" s="8" t="s">
        <v>3648</v>
      </c>
      <c r="L1393" s="2">
        <v>7.3044078625976593E-5</v>
      </c>
      <c r="M1393" s="2">
        <v>7.3044078625976593E-5</v>
      </c>
      <c r="N1393" s="2">
        <v>7.3044079221784705E-5</v>
      </c>
      <c r="O1393" s="2">
        <v>7.3044079247425503E-5</v>
      </c>
      <c r="P1393" s="2">
        <v>7.3044078629172198E-5</v>
      </c>
      <c r="Q1393" s="2">
        <v>7.3044078629172198E-5</v>
      </c>
      <c r="R1393" s="2">
        <v>7.3044079328816303E-5</v>
      </c>
      <c r="S1393" s="2">
        <f t="shared" si="264"/>
        <v>1</v>
      </c>
      <c r="T1393" s="2">
        <v>7.3044079360800497E-5</v>
      </c>
      <c r="U1393" s="2">
        <v>8.1959624724861299E-95</v>
      </c>
      <c r="V1393" s="2">
        <v>6.8887974314234403E-70</v>
      </c>
      <c r="W1393" s="2">
        <v>7.3044078627643798E-5</v>
      </c>
      <c r="X1393" s="2">
        <v>7.3044078627643798E-5</v>
      </c>
      <c r="Y1393" s="2">
        <v>7.3044079122481503E-5</v>
      </c>
      <c r="Z1393" s="2">
        <f t="shared" si="257"/>
        <v>-1</v>
      </c>
      <c r="AA1393" s="2">
        <v>7.3044079156208295E-5</v>
      </c>
      <c r="AB1393" s="2">
        <v>4.13952267242121E-60</v>
      </c>
      <c r="AC1393" s="2">
        <v>7.1247952888841E-65</v>
      </c>
      <c r="AD1393" s="2">
        <f t="shared" si="258"/>
        <v>1</v>
      </c>
      <c r="AE1393" s="2">
        <v>1.3147934152675801E-4</v>
      </c>
      <c r="AF1393" s="2">
        <v>1.3147934152675801E-4</v>
      </c>
      <c r="AG1393" s="2">
        <v>1.3147934266211799E-4</v>
      </c>
      <c r="AH1393" s="2">
        <v>1.31479342682195E-4</v>
      </c>
      <c r="AI1393" s="2">
        <v>1.3147934152516299E-4</v>
      </c>
      <c r="AJ1393" s="2">
        <v>1.3147934152516299E-4</v>
      </c>
      <c r="AK1393" s="2">
        <v>1.3147934214245401E-4</v>
      </c>
      <c r="AL1393" s="2">
        <f t="shared" si="253"/>
        <v>-1</v>
      </c>
      <c r="AM1393" s="2">
        <v>1.3147934216741901E-4</v>
      </c>
      <c r="AN1393" s="2">
        <v>0</v>
      </c>
      <c r="AO1393" s="2">
        <v>0</v>
      </c>
      <c r="AP1393" s="2">
        <v>1.2152831916861099E-4</v>
      </c>
      <c r="AQ1393" s="2">
        <v>1.2152831916861099E-4</v>
      </c>
      <c r="AR1393" s="2">
        <v>1.2152831946331501E-4</v>
      </c>
      <c r="AS1393" s="2">
        <f t="shared" si="259"/>
        <v>-1</v>
      </c>
      <c r="AT1393" s="2">
        <v>1.2152831944857001E-4</v>
      </c>
      <c r="AU1393" s="2">
        <v>0</v>
      </c>
      <c r="AV1393" s="2">
        <v>0</v>
      </c>
      <c r="AW1393" s="2">
        <f t="shared" si="260"/>
        <v>1</v>
      </c>
      <c r="AX1393" s="2">
        <v>1.0027994614792E-4</v>
      </c>
      <c r="AY1393" s="2">
        <v>1.0027994614792E-4</v>
      </c>
      <c r="AZ1393" s="2">
        <v>1.00279946348885E-4</v>
      </c>
      <c r="BA1393" s="2">
        <v>1.0027994632325901E-4</v>
      </c>
      <c r="BB1393" s="2">
        <v>5.82315245449515E-5</v>
      </c>
      <c r="BC1393" s="2">
        <v>5.82315245449515E-5</v>
      </c>
      <c r="BD1393" s="2">
        <v>5.8231524741692798E-5</v>
      </c>
      <c r="BE1393" s="2">
        <f t="shared" si="261"/>
        <v>-1</v>
      </c>
      <c r="BF1393" s="2">
        <v>5.8231524718111997E-5</v>
      </c>
      <c r="BG1393" s="2">
        <v>0</v>
      </c>
      <c r="BH1393" s="2">
        <v>0</v>
      </c>
      <c r="BI1393" s="2">
        <v>5.7540298961618497E-5</v>
      </c>
      <c r="BJ1393" s="2">
        <v>5.7540298961618497E-5</v>
      </c>
      <c r="BK1393" s="2">
        <v>5.7540299254470198E-5</v>
      </c>
      <c r="BL1393" s="2">
        <f t="shared" si="262"/>
        <v>-1</v>
      </c>
      <c r="BM1393" s="2">
        <v>5.7540299249298601E-5</v>
      </c>
      <c r="BN1393" s="2">
        <v>0</v>
      </c>
      <c r="BO1393" s="2">
        <v>0</v>
      </c>
      <c r="BP1393" s="2">
        <f t="shared" si="263"/>
        <v>1</v>
      </c>
    </row>
    <row r="1394" spans="1:68" x14ac:dyDescent="0.2">
      <c r="A1394">
        <v>1388</v>
      </c>
      <c r="B1394">
        <f t="shared" si="254"/>
        <v>1</v>
      </c>
      <c r="D1394">
        <f t="shared" si="255"/>
        <v>0</v>
      </c>
      <c r="E1394">
        <f t="shared" si="256"/>
        <v>0</v>
      </c>
      <c r="F1394" s="16" t="s">
        <v>6604</v>
      </c>
      <c r="G1394" s="16" t="s">
        <v>4682</v>
      </c>
      <c r="H1394" s="16" t="s">
        <v>6593</v>
      </c>
      <c r="I1394" s="16" t="s">
        <v>6605</v>
      </c>
      <c r="J1394" t="s">
        <v>1387</v>
      </c>
      <c r="K1394" s="8" t="s">
        <v>3649</v>
      </c>
      <c r="L1394" s="2">
        <v>2.1913226258135601E-3</v>
      </c>
      <c r="M1394" s="2">
        <v>4.9453595570121802E-3</v>
      </c>
      <c r="N1394" s="2">
        <v>2.2030628910159398E-3</v>
      </c>
      <c r="O1394" s="2">
        <v>2.1954121983528002E-3</v>
      </c>
      <c r="P1394" s="2">
        <v>2.1913226259062299E-3</v>
      </c>
      <c r="Q1394" s="2">
        <v>4.9453595300628702E-3</v>
      </c>
      <c r="R1394" s="2">
        <v>2.2052769676770699E-3</v>
      </c>
      <c r="S1394" s="2">
        <f t="shared" si="264"/>
        <v>0</v>
      </c>
      <c r="T1394" s="2">
        <v>2.1964088718142102E-3</v>
      </c>
      <c r="U1394" s="2">
        <v>4.1101517618404399E-31</v>
      </c>
      <c r="V1394" s="2">
        <v>0.23181747275549799</v>
      </c>
      <c r="W1394" s="2">
        <v>2.1913226256500399E-3</v>
      </c>
      <c r="X1394" s="2">
        <v>4.9453595432142903E-3</v>
      </c>
      <c r="Y1394" s="2">
        <v>2.2040482618198398E-3</v>
      </c>
      <c r="Z1394" s="2">
        <f t="shared" si="257"/>
        <v>0</v>
      </c>
      <c r="AA1394" s="2">
        <v>2.1956679101153499E-3</v>
      </c>
      <c r="AB1394" s="2">
        <v>4.3018569933066302E-4</v>
      </c>
      <c r="AC1394" s="2">
        <v>0.78773429246403104</v>
      </c>
      <c r="AD1394" s="2">
        <f t="shared" si="258"/>
        <v>0</v>
      </c>
      <c r="AE1394" s="2">
        <v>3.9443807261916796E-3</v>
      </c>
      <c r="AF1394" s="2">
        <v>8.9704024675729896E-3</v>
      </c>
      <c r="AG1394" s="2">
        <v>3.9672306104698296E-3</v>
      </c>
      <c r="AH1394" s="2">
        <v>3.9528590483676003E-3</v>
      </c>
      <c r="AI1394" s="2">
        <v>3.9443807261950199E-3</v>
      </c>
      <c r="AJ1394" s="2">
        <v>8.9704024751965806E-3</v>
      </c>
      <c r="AK1394" s="2">
        <v>3.9661051086711E-3</v>
      </c>
      <c r="AL1394" s="2">
        <f t="shared" si="253"/>
        <v>0</v>
      </c>
      <c r="AM1394" s="2">
        <v>3.9538610637483802E-3</v>
      </c>
      <c r="AN1394" s="2">
        <v>2.31815877243775E-11</v>
      </c>
      <c r="AO1394" s="2">
        <v>1.09105115037391</v>
      </c>
      <c r="AP1394" s="2">
        <v>3.6458500190539298E-3</v>
      </c>
      <c r="AQ1394" s="2">
        <v>6.5154980987415503E-3</v>
      </c>
      <c r="AR1394" s="2">
        <v>3.6611074555850599E-3</v>
      </c>
      <c r="AS1394" s="2">
        <f t="shared" si="259"/>
        <v>0</v>
      </c>
      <c r="AT1394" s="2">
        <v>3.6513213768800102E-3</v>
      </c>
      <c r="AU1394" s="2">
        <v>0</v>
      </c>
      <c r="AV1394" s="2">
        <v>0</v>
      </c>
      <c r="AW1394" s="2">
        <f t="shared" si="260"/>
        <v>0</v>
      </c>
      <c r="AX1394" s="2">
        <v>2.72298623013095E-3</v>
      </c>
      <c r="AY1394" s="2">
        <v>1.19149948488465E-2</v>
      </c>
      <c r="AZ1394" s="2">
        <v>2.7656809195854902E-3</v>
      </c>
      <c r="BA1394" s="2">
        <v>2.7381970418147998E-3</v>
      </c>
      <c r="BB1394" s="2">
        <v>1.5812098587488E-3</v>
      </c>
      <c r="BC1394" s="2">
        <v>6.6896138800864599E-3</v>
      </c>
      <c r="BD1394" s="2">
        <v>1.6044663024096001E-3</v>
      </c>
      <c r="BE1394" s="2">
        <f t="shared" si="261"/>
        <v>-1</v>
      </c>
      <c r="BF1394" s="2">
        <v>1.5898424606377601E-3</v>
      </c>
      <c r="BG1394" s="2">
        <v>0</v>
      </c>
      <c r="BH1394" s="2">
        <v>0</v>
      </c>
      <c r="BI1394" s="2">
        <v>1.5624404257112701E-3</v>
      </c>
      <c r="BJ1394" s="2">
        <v>4.8137211013530102E-3</v>
      </c>
      <c r="BK1394" s="2">
        <v>1.57801989774014E-3</v>
      </c>
      <c r="BL1394" s="2">
        <f t="shared" si="262"/>
        <v>-1</v>
      </c>
      <c r="BM1394" s="2">
        <v>1.5690700452539899E-3</v>
      </c>
      <c r="BN1394" s="2">
        <v>0</v>
      </c>
      <c r="BO1394" s="2">
        <v>0</v>
      </c>
      <c r="BP1394" s="2">
        <f t="shared" si="263"/>
        <v>1</v>
      </c>
    </row>
    <row r="1395" spans="1:68" x14ac:dyDescent="0.2">
      <c r="A1395">
        <v>1389</v>
      </c>
      <c r="B1395">
        <f t="shared" si="254"/>
        <v>1</v>
      </c>
      <c r="D1395">
        <f t="shared" si="255"/>
        <v>0</v>
      </c>
      <c r="E1395">
        <f t="shared" si="256"/>
        <v>0</v>
      </c>
      <c r="F1395" s="16" t="s">
        <v>6606</v>
      </c>
      <c r="G1395" s="16" t="s">
        <v>4682</v>
      </c>
      <c r="H1395" s="16" t="s">
        <v>6593</v>
      </c>
      <c r="I1395" s="16" t="s">
        <v>6607</v>
      </c>
      <c r="J1395" t="s">
        <v>1388</v>
      </c>
      <c r="K1395" s="8" t="s">
        <v>3650</v>
      </c>
      <c r="L1395" s="2">
        <v>2.1913226258135601E-3</v>
      </c>
      <c r="M1395" s="2">
        <v>4.9453595570121802E-3</v>
      </c>
      <c r="N1395" s="2">
        <v>2.2030628907194101E-3</v>
      </c>
      <c r="O1395" s="2">
        <v>2.1954121980910799E-3</v>
      </c>
      <c r="P1395" s="2">
        <v>2.1913226259062299E-3</v>
      </c>
      <c r="Q1395" s="2">
        <v>4.9453595300628797E-3</v>
      </c>
      <c r="R1395" s="2">
        <v>2.2052769677512402E-3</v>
      </c>
      <c r="S1395" s="2">
        <f t="shared" si="264"/>
        <v>0</v>
      </c>
      <c r="T1395" s="2">
        <v>2.1964088718564698E-3</v>
      </c>
      <c r="U1395" s="2">
        <v>4.1101517618404399E-31</v>
      </c>
      <c r="V1395" s="2">
        <v>0.23181747275549799</v>
      </c>
      <c r="W1395" s="2">
        <v>2.1913226256500399E-3</v>
      </c>
      <c r="X1395" s="2">
        <v>4.9453595432142903E-3</v>
      </c>
      <c r="Y1395" s="2">
        <v>2.2040482619468098E-3</v>
      </c>
      <c r="Z1395" s="2">
        <f t="shared" si="257"/>
        <v>0</v>
      </c>
      <c r="AA1395" s="2">
        <v>2.1956679101310102E-3</v>
      </c>
      <c r="AB1395" s="2">
        <v>4.3018569933066302E-4</v>
      </c>
      <c r="AC1395" s="2">
        <v>0.78773429246403104</v>
      </c>
      <c r="AD1395" s="2">
        <f t="shared" si="258"/>
        <v>0</v>
      </c>
      <c r="AE1395" s="2">
        <v>3.9443807261916796E-3</v>
      </c>
      <c r="AF1395" s="2">
        <v>8.9704024675729896E-3</v>
      </c>
      <c r="AG1395" s="2">
        <v>3.9672306104172501E-3</v>
      </c>
      <c r="AH1395" s="2">
        <v>3.9528590482696404E-3</v>
      </c>
      <c r="AI1395" s="2">
        <v>3.9443807261950199E-3</v>
      </c>
      <c r="AJ1395" s="2">
        <v>8.9704024751965806E-3</v>
      </c>
      <c r="AK1395" s="2">
        <v>3.9661051086380102E-3</v>
      </c>
      <c r="AL1395" s="2">
        <f t="shared" si="253"/>
        <v>0</v>
      </c>
      <c r="AM1395" s="2">
        <v>3.9538610637763301E-3</v>
      </c>
      <c r="AN1395" s="2">
        <v>2.31815877243775E-11</v>
      </c>
      <c r="AO1395" s="2">
        <v>1.09105115037391</v>
      </c>
      <c r="AP1395" s="2">
        <v>3.6458500190539298E-3</v>
      </c>
      <c r="AQ1395" s="2">
        <v>6.5154980987415503E-3</v>
      </c>
      <c r="AR1395" s="2">
        <v>3.66110745533808E-3</v>
      </c>
      <c r="AS1395" s="2">
        <f t="shared" si="259"/>
        <v>0</v>
      </c>
      <c r="AT1395" s="2">
        <v>3.65132137624135E-3</v>
      </c>
      <c r="AU1395" s="2">
        <v>0</v>
      </c>
      <c r="AV1395" s="2">
        <v>0</v>
      </c>
      <c r="AW1395" s="2">
        <f t="shared" si="260"/>
        <v>0</v>
      </c>
      <c r="AX1395" s="2">
        <v>2.72298623013095E-3</v>
      </c>
      <c r="AY1395" s="2">
        <v>1.19149948488465E-2</v>
      </c>
      <c r="AZ1395" s="2">
        <v>2.7656809194566102E-3</v>
      </c>
      <c r="BA1395" s="2">
        <v>2.7381970415245901E-3</v>
      </c>
      <c r="BB1395" s="2">
        <v>1.5812098587488E-3</v>
      </c>
      <c r="BC1395" s="2">
        <v>6.6896138800864599E-3</v>
      </c>
      <c r="BD1395" s="2">
        <v>1.60446630262495E-3</v>
      </c>
      <c r="BE1395" s="2">
        <f t="shared" si="261"/>
        <v>-1</v>
      </c>
      <c r="BF1395" s="2">
        <v>1.58984246092053E-3</v>
      </c>
      <c r="BG1395" s="2">
        <v>0</v>
      </c>
      <c r="BH1395" s="2">
        <v>0</v>
      </c>
      <c r="BI1395" s="2">
        <v>1.5624404257112701E-3</v>
      </c>
      <c r="BJ1395" s="2">
        <v>4.8137211013530102E-3</v>
      </c>
      <c r="BK1395" s="2">
        <v>1.5780198976422799E-3</v>
      </c>
      <c r="BL1395" s="2">
        <f t="shared" si="262"/>
        <v>-1</v>
      </c>
      <c r="BM1395" s="2">
        <v>1.5690700452045501E-3</v>
      </c>
      <c r="BN1395" s="2">
        <v>0</v>
      </c>
      <c r="BO1395" s="2">
        <v>0</v>
      </c>
      <c r="BP1395" s="2">
        <f t="shared" si="263"/>
        <v>1</v>
      </c>
    </row>
    <row r="1396" spans="1:68" x14ac:dyDescent="0.2">
      <c r="A1396">
        <v>1390</v>
      </c>
      <c r="B1396">
        <f t="shared" si="254"/>
        <v>0</v>
      </c>
      <c r="D1396">
        <f t="shared" si="255"/>
        <v>0</v>
      </c>
      <c r="E1396">
        <f t="shared" si="256"/>
        <v>0</v>
      </c>
      <c r="F1396" s="16" t="s">
        <v>6608</v>
      </c>
      <c r="G1396" s="16" t="s">
        <v>4682</v>
      </c>
      <c r="H1396" s="16" t="s">
        <v>6593</v>
      </c>
      <c r="I1396" s="16" t="s">
        <v>6600</v>
      </c>
      <c r="J1396" t="s">
        <v>1389</v>
      </c>
      <c r="K1396" s="8" t="s">
        <v>3651</v>
      </c>
      <c r="L1396" s="2">
        <v>-1000</v>
      </c>
      <c r="M1396" s="2">
        <v>1000</v>
      </c>
      <c r="N1396" s="2">
        <v>101.141958172329</v>
      </c>
      <c r="O1396" s="2">
        <v>38.072097055471801</v>
      </c>
      <c r="P1396" s="2">
        <v>-1000</v>
      </c>
      <c r="Q1396" s="2">
        <v>1000</v>
      </c>
      <c r="R1396" s="2">
        <v>90.841542217301097</v>
      </c>
      <c r="S1396" s="2">
        <f t="shared" si="264"/>
        <v>-1</v>
      </c>
      <c r="T1396" s="2">
        <v>21.0195926894263</v>
      </c>
      <c r="U1396" s="2">
        <v>2.5224096458369701E-6</v>
      </c>
      <c r="V1396" s="2">
        <v>5.6901582684246697E-4</v>
      </c>
      <c r="W1396" s="2">
        <v>-1000</v>
      </c>
      <c r="X1396" s="2">
        <v>1000</v>
      </c>
      <c r="Y1396" s="2">
        <v>26.085718440368399</v>
      </c>
      <c r="Z1396" s="2">
        <f t="shared" si="257"/>
        <v>-1</v>
      </c>
      <c r="AA1396" s="2">
        <v>0</v>
      </c>
      <c r="AB1396" s="2">
        <v>0</v>
      </c>
      <c r="AC1396" s="2">
        <v>2.6298516421594102E-234</v>
      </c>
      <c r="AD1396" s="2">
        <f t="shared" si="258"/>
        <v>1</v>
      </c>
      <c r="AE1396" s="2">
        <v>-1000</v>
      </c>
      <c r="AF1396" s="2">
        <v>1000</v>
      </c>
      <c r="AG1396" s="2">
        <v>100.694903271031</v>
      </c>
      <c r="AH1396" s="2">
        <v>30.837049124989001</v>
      </c>
      <c r="AI1396" s="2">
        <v>-1000</v>
      </c>
      <c r="AJ1396" s="2">
        <v>1000</v>
      </c>
      <c r="AK1396" s="2">
        <v>90.320071176972704</v>
      </c>
      <c r="AL1396" s="2">
        <f t="shared" si="253"/>
        <v>-1</v>
      </c>
      <c r="AM1396" s="2">
        <v>20.494889526904</v>
      </c>
      <c r="AN1396" s="2">
        <v>1.19490155965884E-4</v>
      </c>
      <c r="AO1396" s="2">
        <v>4.1556933236801702E-4</v>
      </c>
      <c r="AP1396" s="2">
        <v>-1000</v>
      </c>
      <c r="AQ1396" s="2">
        <v>1000</v>
      </c>
      <c r="AR1396" s="2">
        <v>30.5438849257994</v>
      </c>
      <c r="AS1396" s="2">
        <f t="shared" si="259"/>
        <v>-1</v>
      </c>
      <c r="AT1396" s="2">
        <v>0</v>
      </c>
      <c r="AU1396" s="2">
        <v>0</v>
      </c>
      <c r="AV1396" s="2">
        <v>2.8728105116956299E-198</v>
      </c>
      <c r="AW1396" s="2">
        <f t="shared" si="260"/>
        <v>1</v>
      </c>
      <c r="AX1396" s="2">
        <v>-1000</v>
      </c>
      <c r="AY1396" s="2">
        <v>1000</v>
      </c>
      <c r="AZ1396" s="2">
        <v>96.848708110152998</v>
      </c>
      <c r="BA1396" s="2">
        <v>30.5303673506798</v>
      </c>
      <c r="BB1396" s="2">
        <v>-1000</v>
      </c>
      <c r="BC1396" s="2">
        <v>1000</v>
      </c>
      <c r="BD1396" s="2">
        <v>93.554706339283698</v>
      </c>
      <c r="BE1396" s="2">
        <f t="shared" si="261"/>
        <v>0</v>
      </c>
      <c r="BF1396" s="2">
        <v>27.801822662829501</v>
      </c>
      <c r="BG1396" s="2">
        <v>0.75789005047812197</v>
      </c>
      <c r="BH1396" s="2">
        <v>0.33028214792519101</v>
      </c>
      <c r="BI1396" s="2">
        <v>-1000</v>
      </c>
      <c r="BJ1396" s="2">
        <v>1000</v>
      </c>
      <c r="BK1396" s="2">
        <v>103.749957320986</v>
      </c>
      <c r="BL1396" s="2">
        <f t="shared" si="262"/>
        <v>0</v>
      </c>
      <c r="BM1396" s="2">
        <v>23.7658009035889</v>
      </c>
      <c r="BN1396" s="2">
        <v>3.1983394299400299E-3</v>
      </c>
      <c r="BO1396" s="2">
        <v>2.21185176836395E-2</v>
      </c>
      <c r="BP1396" s="2">
        <f t="shared" si="263"/>
        <v>0</v>
      </c>
    </row>
    <row r="1397" spans="1:68" x14ac:dyDescent="0.2">
      <c r="A1397">
        <v>1391</v>
      </c>
      <c r="B1397">
        <f t="shared" si="254"/>
        <v>0</v>
      </c>
      <c r="D1397">
        <f t="shared" si="255"/>
        <v>1</v>
      </c>
      <c r="E1397">
        <f t="shared" si="256"/>
        <v>0</v>
      </c>
      <c r="F1397" s="16" t="s">
        <v>6609</v>
      </c>
      <c r="G1397" s="16" t="s">
        <v>4682</v>
      </c>
      <c r="H1397" s="16" t="s">
        <v>6593</v>
      </c>
      <c r="I1397" s="16" t="s">
        <v>6600</v>
      </c>
      <c r="J1397" t="s">
        <v>1390</v>
      </c>
      <c r="K1397" s="8" t="s">
        <v>3652</v>
      </c>
      <c r="L1397" s="2">
        <v>0</v>
      </c>
      <c r="M1397" s="2">
        <v>2.8270810093674699E-3</v>
      </c>
      <c r="N1397" s="2">
        <v>1.5095581588718799E-5</v>
      </c>
      <c r="O1397" s="2">
        <v>1.19602614295887E-5</v>
      </c>
      <c r="P1397" s="2">
        <v>-4.9280117313751897E-30</v>
      </c>
      <c r="Q1397" s="2">
        <v>2.8270809829552199E-3</v>
      </c>
      <c r="R1397" s="2">
        <v>5.2367615140073301E-5</v>
      </c>
      <c r="S1397" s="2">
        <f t="shared" si="264"/>
        <v>1</v>
      </c>
      <c r="T1397" s="2">
        <v>4.6511343371809002E-5</v>
      </c>
      <c r="U1397" s="2">
        <v>0</v>
      </c>
      <c r="V1397" s="2">
        <v>0</v>
      </c>
      <c r="W1397" s="2">
        <v>0</v>
      </c>
      <c r="X1397" s="2">
        <v>2.82708099615095E-3</v>
      </c>
      <c r="Y1397" s="2">
        <v>5.0403783928183901E-5</v>
      </c>
      <c r="Z1397" s="2">
        <f t="shared" si="257"/>
        <v>1</v>
      </c>
      <c r="AA1397" s="2">
        <v>4.4750365362855398E-5</v>
      </c>
      <c r="AB1397" s="2">
        <v>0</v>
      </c>
      <c r="AC1397" s="2">
        <v>0</v>
      </c>
      <c r="AD1397" s="2">
        <f t="shared" si="258"/>
        <v>1</v>
      </c>
      <c r="AE1397" s="2">
        <v>0</v>
      </c>
      <c r="AF1397" s="2">
        <v>5.1575010827968303E-3</v>
      </c>
      <c r="AG1397" s="2">
        <v>2.9278634445999101E-5</v>
      </c>
      <c r="AH1397" s="2">
        <v>2.27441098707594E-5</v>
      </c>
      <c r="AI1397" s="2">
        <v>0</v>
      </c>
      <c r="AJ1397" s="2">
        <v>5.1575010908105103E-3</v>
      </c>
      <c r="AK1397" s="2">
        <v>2.8079499589832899E-5</v>
      </c>
      <c r="AL1397" s="2">
        <f t="shared" si="253"/>
        <v>0</v>
      </c>
      <c r="AM1397" s="2">
        <v>2.1188852602040199E-5</v>
      </c>
      <c r="AN1397" s="2">
        <v>7.64124631156058E-5</v>
      </c>
      <c r="AO1397" s="2">
        <v>0.34959900057176102</v>
      </c>
      <c r="AP1397" s="2">
        <v>0</v>
      </c>
      <c r="AQ1397" s="2">
        <v>2.9911763988562301E-3</v>
      </c>
      <c r="AR1397" s="2">
        <v>7.6372910533807796E-5</v>
      </c>
      <c r="AS1397" s="2">
        <f t="shared" si="259"/>
        <v>0</v>
      </c>
      <c r="AT1397" s="2">
        <v>7.0001961803078E-5</v>
      </c>
      <c r="AU1397" s="2">
        <v>0</v>
      </c>
      <c r="AV1397" s="2">
        <v>0</v>
      </c>
      <c r="AW1397" s="2">
        <f t="shared" si="260"/>
        <v>0</v>
      </c>
      <c r="AX1397" s="2">
        <v>0</v>
      </c>
      <c r="AY1397" s="2">
        <v>9.2922885652724704E-3</v>
      </c>
      <c r="AZ1397" s="2">
        <v>2.5019942353212901E-5</v>
      </c>
      <c r="BA1397" s="2">
        <v>1.83154519761668E-5</v>
      </c>
      <c r="BB1397" s="2">
        <v>0</v>
      </c>
      <c r="BC1397" s="2">
        <v>5.16663554587392E-3</v>
      </c>
      <c r="BD1397" s="2">
        <v>1.3060135061905501E-5</v>
      </c>
      <c r="BE1397" s="2">
        <f t="shared" si="261"/>
        <v>-1</v>
      </c>
      <c r="BF1397" s="2">
        <v>9.7861575096840396E-6</v>
      </c>
      <c r="BG1397" s="2">
        <v>2.6255456448765301E-303</v>
      </c>
      <c r="BH1397" s="2">
        <v>1.77204368916414E-23</v>
      </c>
      <c r="BI1397" s="2">
        <v>5.43210990021703E-30</v>
      </c>
      <c r="BJ1397" s="2">
        <v>3.3088209746645302E-3</v>
      </c>
      <c r="BK1397" s="2">
        <v>4.4967521752000997E-5</v>
      </c>
      <c r="BL1397" s="2">
        <f t="shared" si="262"/>
        <v>1</v>
      </c>
      <c r="BM1397" s="2">
        <v>3.8640539449551099E-5</v>
      </c>
      <c r="BN1397" s="2">
        <v>0</v>
      </c>
      <c r="BO1397" s="2">
        <v>2.1684457609784799E-44</v>
      </c>
      <c r="BP1397" s="2">
        <f t="shared" si="263"/>
        <v>1</v>
      </c>
    </row>
    <row r="1398" spans="1:68" x14ac:dyDescent="0.2">
      <c r="A1398">
        <v>1392</v>
      </c>
      <c r="B1398">
        <f t="shared" si="254"/>
        <v>0</v>
      </c>
      <c r="D1398">
        <f t="shared" si="255"/>
        <v>0</v>
      </c>
      <c r="E1398">
        <f t="shared" si="256"/>
        <v>0</v>
      </c>
      <c r="F1398" s="16" t="s">
        <v>6610</v>
      </c>
      <c r="G1398" s="16" t="s">
        <v>4682</v>
      </c>
      <c r="H1398" s="16" t="s">
        <v>6593</v>
      </c>
      <c r="I1398" s="16" t="s">
        <v>6600</v>
      </c>
      <c r="J1398" t="s">
        <v>1391</v>
      </c>
      <c r="K1398" s="8" t="s">
        <v>3653</v>
      </c>
      <c r="L1398" s="2">
        <v>-1000</v>
      </c>
      <c r="M1398" s="2">
        <v>1000</v>
      </c>
      <c r="N1398" s="2">
        <v>6.6006855653888401</v>
      </c>
      <c r="O1398" s="2">
        <v>0</v>
      </c>
      <c r="P1398" s="2">
        <v>-1000</v>
      </c>
      <c r="Q1398" s="2">
        <v>1000</v>
      </c>
      <c r="R1398" s="2">
        <v>6.5816478367798004</v>
      </c>
      <c r="S1398" s="2">
        <f t="shared" si="264"/>
        <v>0</v>
      </c>
      <c r="T1398" s="2">
        <v>0</v>
      </c>
      <c r="U1398" s="2">
        <v>0.99999010211538897</v>
      </c>
      <c r="V1398" s="2">
        <v>1.4933000971128201</v>
      </c>
      <c r="W1398" s="2">
        <v>-1000</v>
      </c>
      <c r="X1398" s="2">
        <v>1000</v>
      </c>
      <c r="Y1398" s="2">
        <v>53.269517143005103</v>
      </c>
      <c r="Z1398" s="2">
        <f t="shared" si="257"/>
        <v>0</v>
      </c>
      <c r="AA1398" s="2">
        <v>0</v>
      </c>
      <c r="AB1398" s="2">
        <v>1.2596887425070499E-179</v>
      </c>
      <c r="AC1398" s="2">
        <v>2.2601827542110301E-184</v>
      </c>
      <c r="AD1398" s="2">
        <f t="shared" si="258"/>
        <v>0</v>
      </c>
      <c r="AE1398" s="2">
        <v>-1000</v>
      </c>
      <c r="AF1398" s="2">
        <v>1000</v>
      </c>
      <c r="AG1398" s="2">
        <v>6.5490512223555397</v>
      </c>
      <c r="AH1398" s="2">
        <v>0</v>
      </c>
      <c r="AI1398" s="2">
        <v>-1000</v>
      </c>
      <c r="AJ1398" s="2">
        <v>1000</v>
      </c>
      <c r="AK1398" s="2">
        <v>6.4550948509063399</v>
      </c>
      <c r="AL1398" s="2">
        <f t="shared" si="253"/>
        <v>0</v>
      </c>
      <c r="AM1398" s="2">
        <v>0</v>
      </c>
      <c r="AN1398" s="2">
        <v>0.99946678421834301</v>
      </c>
      <c r="AO1398" s="2">
        <v>1.41572777518995</v>
      </c>
      <c r="AP1398" s="2">
        <v>-1000</v>
      </c>
      <c r="AQ1398" s="2">
        <v>1000</v>
      </c>
      <c r="AR1398" s="2">
        <v>54.584437768125703</v>
      </c>
      <c r="AS1398" s="2">
        <f t="shared" si="259"/>
        <v>0</v>
      </c>
      <c r="AT1398" s="2">
        <v>0</v>
      </c>
      <c r="AU1398" s="2">
        <v>2.6173441924668398E-162</v>
      </c>
      <c r="AV1398" s="2">
        <v>8.0710706327572401E-185</v>
      </c>
      <c r="AW1398" s="2">
        <f t="shared" si="260"/>
        <v>0</v>
      </c>
      <c r="AX1398" s="2">
        <v>-1000</v>
      </c>
      <c r="AY1398" s="2">
        <v>1000</v>
      </c>
      <c r="AZ1398" s="2">
        <v>10.3823983508856</v>
      </c>
      <c r="BA1398" s="2">
        <v>0</v>
      </c>
      <c r="BB1398" s="2">
        <v>-1000</v>
      </c>
      <c r="BC1398" s="2">
        <v>1000</v>
      </c>
      <c r="BD1398" s="2">
        <v>4.80997835557136</v>
      </c>
      <c r="BE1398" s="2">
        <f t="shared" si="261"/>
        <v>0</v>
      </c>
      <c r="BF1398" s="2">
        <v>0</v>
      </c>
      <c r="BG1398" s="2">
        <v>8.9931239481560402E-3</v>
      </c>
      <c r="BH1398" s="2">
        <v>4.4549095273737799E-11</v>
      </c>
      <c r="BI1398" s="2">
        <v>-1000</v>
      </c>
      <c r="BJ1398" s="2">
        <v>1000</v>
      </c>
      <c r="BK1398" s="2">
        <v>10.6365786474822</v>
      </c>
      <c r="BL1398" s="2">
        <f t="shared" si="262"/>
        <v>0</v>
      </c>
      <c r="BM1398" s="2">
        <v>0</v>
      </c>
      <c r="BN1398" s="2">
        <v>0.99589936402000001</v>
      </c>
      <c r="BO1398" s="2">
        <v>1.2260939650592599</v>
      </c>
      <c r="BP1398" s="2">
        <f t="shared" si="263"/>
        <v>0</v>
      </c>
    </row>
    <row r="1399" spans="1:68" x14ac:dyDescent="0.2">
      <c r="A1399">
        <v>1393</v>
      </c>
      <c r="B1399">
        <f t="shared" si="254"/>
        <v>0</v>
      </c>
      <c r="D1399">
        <f t="shared" si="255"/>
        <v>0</v>
      </c>
      <c r="E1399">
        <f t="shared" si="256"/>
        <v>0</v>
      </c>
      <c r="F1399" s="16" t="s">
        <v>6611</v>
      </c>
      <c r="G1399" s="16" t="s">
        <v>4686</v>
      </c>
      <c r="H1399" s="16" t="s">
        <v>6593</v>
      </c>
      <c r="I1399" s="16" t="s">
        <v>6612</v>
      </c>
      <c r="J1399" t="s">
        <v>1392</v>
      </c>
      <c r="K1399" s="8" t="s">
        <v>3654</v>
      </c>
      <c r="L1399" s="2">
        <v>7.3044078625976593E-5</v>
      </c>
      <c r="M1399" s="2">
        <v>7.3044078625976593E-5</v>
      </c>
      <c r="N1399" s="2">
        <v>7.3044079183766505E-5</v>
      </c>
      <c r="O1399" s="2">
        <v>7.3044079216382098E-5</v>
      </c>
      <c r="P1399" s="2">
        <v>7.3044078629172198E-5</v>
      </c>
      <c r="Q1399" s="2">
        <v>7.3044078629172198E-5</v>
      </c>
      <c r="R1399" s="2">
        <v>7.30440791344444E-5</v>
      </c>
      <c r="S1399" s="2">
        <f t="shared" si="264"/>
        <v>-1</v>
      </c>
      <c r="T1399" s="2">
        <v>7.3044079169277702E-5</v>
      </c>
      <c r="U1399" s="2">
        <v>6.6498013855677505E-14</v>
      </c>
      <c r="V1399" s="2">
        <v>6.5038342664524797E-15</v>
      </c>
      <c r="W1399" s="2">
        <v>7.3044078627643798E-5</v>
      </c>
      <c r="X1399" s="2">
        <v>7.3044078627643798E-5</v>
      </c>
      <c r="Y1399" s="2">
        <v>7.3044078906507698E-5</v>
      </c>
      <c r="Z1399" s="2">
        <f t="shared" si="257"/>
        <v>-1</v>
      </c>
      <c r="AA1399" s="2">
        <v>7.3044078914692896E-5</v>
      </c>
      <c r="AB1399" s="2">
        <v>0</v>
      </c>
      <c r="AC1399" s="2">
        <v>0</v>
      </c>
      <c r="AD1399" s="2">
        <f t="shared" si="258"/>
        <v>1</v>
      </c>
      <c r="AE1399" s="2">
        <v>1.3147934152675801E-4</v>
      </c>
      <c r="AF1399" s="2">
        <v>1.3147934152675801E-4</v>
      </c>
      <c r="AG1399" s="2">
        <v>1.3147934259463299E-4</v>
      </c>
      <c r="AH1399" s="2">
        <v>1.3147934261867301E-4</v>
      </c>
      <c r="AI1399" s="2">
        <v>1.3147934152516299E-4</v>
      </c>
      <c r="AJ1399" s="2">
        <v>1.3147934152516299E-4</v>
      </c>
      <c r="AK1399" s="2">
        <v>1.31479342010044E-4</v>
      </c>
      <c r="AL1399" s="2">
        <f t="shared" si="253"/>
        <v>-1</v>
      </c>
      <c r="AM1399" s="2">
        <v>1.3147934203849E-4</v>
      </c>
      <c r="AN1399" s="2">
        <v>0</v>
      </c>
      <c r="AO1399" s="2">
        <v>0</v>
      </c>
      <c r="AP1399" s="2">
        <v>1.2152831916861099E-4</v>
      </c>
      <c r="AQ1399" s="2">
        <v>1.2152831916861099E-4</v>
      </c>
      <c r="AR1399" s="2">
        <v>1.21528319416495E-4</v>
      </c>
      <c r="AS1399" s="2">
        <f t="shared" si="259"/>
        <v>-1</v>
      </c>
      <c r="AT1399" s="2">
        <v>1.21528319409881E-4</v>
      </c>
      <c r="AU1399" s="2">
        <v>0</v>
      </c>
      <c r="AV1399" s="2">
        <v>0</v>
      </c>
      <c r="AW1399" s="2">
        <f t="shared" si="260"/>
        <v>1</v>
      </c>
      <c r="AX1399" s="2">
        <v>1.0027994614792E-4</v>
      </c>
      <c r="AY1399" s="2">
        <v>1.0027994614792E-4</v>
      </c>
      <c r="AZ1399" s="2">
        <v>1.00279946156394E-4</v>
      </c>
      <c r="BA1399" s="2">
        <v>1.0027994612527201E-4</v>
      </c>
      <c r="BB1399" s="2">
        <v>5.82315245449515E-5</v>
      </c>
      <c r="BC1399" s="2">
        <v>5.82315245449515E-5</v>
      </c>
      <c r="BD1399" s="2">
        <v>5.8231524564431503E-5</v>
      </c>
      <c r="BE1399" s="2">
        <f t="shared" si="261"/>
        <v>-1</v>
      </c>
      <c r="BF1399" s="2">
        <v>5.8231524538378199E-5</v>
      </c>
      <c r="BG1399" s="2">
        <v>0</v>
      </c>
      <c r="BH1399" s="2">
        <v>0</v>
      </c>
      <c r="BI1399" s="2">
        <v>5.7540298961618599E-5</v>
      </c>
      <c r="BJ1399" s="2">
        <v>5.7540298961618599E-5</v>
      </c>
      <c r="BK1399" s="2">
        <v>5.7540299062118102E-5</v>
      </c>
      <c r="BL1399" s="2">
        <f t="shared" si="262"/>
        <v>-1</v>
      </c>
      <c r="BM1399" s="2">
        <v>5.7540299042870803E-5</v>
      </c>
      <c r="BN1399" s="2">
        <v>0</v>
      </c>
      <c r="BO1399" s="2">
        <v>0</v>
      </c>
      <c r="BP1399" s="2">
        <f t="shared" si="263"/>
        <v>1</v>
      </c>
    </row>
    <row r="1400" spans="1:68" x14ac:dyDescent="0.2">
      <c r="A1400">
        <v>1394</v>
      </c>
      <c r="B1400">
        <f t="shared" si="254"/>
        <v>0</v>
      </c>
      <c r="D1400">
        <f t="shared" si="255"/>
        <v>0</v>
      </c>
      <c r="E1400">
        <f t="shared" si="256"/>
        <v>1</v>
      </c>
      <c r="F1400" s="16" t="s">
        <v>6613</v>
      </c>
      <c r="G1400" s="16" t="s">
        <v>4686</v>
      </c>
      <c r="H1400" s="16" t="s">
        <v>6593</v>
      </c>
      <c r="I1400" s="16" t="s">
        <v>6614</v>
      </c>
      <c r="J1400" t="s">
        <v>1393</v>
      </c>
      <c r="K1400" s="8" t="s">
        <v>3655</v>
      </c>
      <c r="L1400" s="2">
        <v>0</v>
      </c>
      <c r="M1400" s="2">
        <v>7.3044078625976593E-5</v>
      </c>
      <c r="N1400" s="2">
        <v>1.2140648545072399E-6</v>
      </c>
      <c r="O1400" s="2">
        <v>0</v>
      </c>
      <c r="P1400" s="2">
        <v>0</v>
      </c>
      <c r="Q1400" s="2">
        <v>7.3044078629172198E-5</v>
      </c>
      <c r="R1400" s="2">
        <v>1.1152969092360201E-6</v>
      </c>
      <c r="S1400" s="2">
        <f t="shared" si="264"/>
        <v>0</v>
      </c>
      <c r="T1400" s="2">
        <v>0</v>
      </c>
      <c r="U1400" s="2">
        <v>0.87548318075256104</v>
      </c>
      <c r="V1400" s="2">
        <v>0.34092805376555402</v>
      </c>
      <c r="W1400" s="2">
        <v>0</v>
      </c>
      <c r="X1400" s="2">
        <v>7.3044078627643798E-5</v>
      </c>
      <c r="Y1400" s="2">
        <v>2.40456391736079E-7</v>
      </c>
      <c r="Z1400" s="2">
        <f t="shared" si="257"/>
        <v>0</v>
      </c>
      <c r="AA1400" s="2">
        <v>0</v>
      </c>
      <c r="AB1400" s="2">
        <v>7.2243021239555696E-193</v>
      </c>
      <c r="AC1400" s="2">
        <v>6.07432911249618E-71</v>
      </c>
      <c r="AD1400" s="2">
        <f t="shared" si="258"/>
        <v>0</v>
      </c>
      <c r="AE1400" s="2">
        <v>0</v>
      </c>
      <c r="AF1400" s="2">
        <v>1.3147934152675801E-4</v>
      </c>
      <c r="AG1400" s="2">
        <v>2.49920449345984E-6</v>
      </c>
      <c r="AH1400" s="2">
        <v>1.361048236388E-6</v>
      </c>
      <c r="AI1400" s="2">
        <v>0</v>
      </c>
      <c r="AJ1400" s="2">
        <v>1.3147934152516299E-4</v>
      </c>
      <c r="AK1400" s="2">
        <v>4.3977972986076604E-6</v>
      </c>
      <c r="AL1400" s="2">
        <f t="shared" si="253"/>
        <v>1</v>
      </c>
      <c r="AM1400" s="2">
        <v>2.5866104132071901E-6</v>
      </c>
      <c r="AN1400" s="2">
        <v>5.9585487853123804E-287</v>
      </c>
      <c r="AO1400" s="2">
        <v>6.0701903392199898E-44</v>
      </c>
      <c r="AP1400" s="2">
        <v>0</v>
      </c>
      <c r="AQ1400" s="2">
        <v>1.2152831916861099E-4</v>
      </c>
      <c r="AR1400" s="2">
        <v>7.0851894758355894E-8</v>
      </c>
      <c r="AS1400" s="2">
        <f t="shared" si="259"/>
        <v>-1</v>
      </c>
      <c r="AT1400" s="2">
        <v>0</v>
      </c>
      <c r="AU1400" s="2">
        <v>0</v>
      </c>
      <c r="AV1400" s="2">
        <v>2.48131785687056E-172</v>
      </c>
      <c r="AW1400" s="2">
        <f t="shared" si="260"/>
        <v>1</v>
      </c>
      <c r="AX1400" s="2">
        <v>0</v>
      </c>
      <c r="AY1400" s="2">
        <v>1.0027994614792E-4</v>
      </c>
      <c r="AZ1400" s="2">
        <v>2.08245433130564E-6</v>
      </c>
      <c r="BA1400" s="2">
        <v>1.15102045225595E-6</v>
      </c>
      <c r="BB1400" s="2">
        <v>0</v>
      </c>
      <c r="BC1400" s="2">
        <v>5.82315245449515E-5</v>
      </c>
      <c r="BD1400" s="2">
        <v>1.1887437876229801E-6</v>
      </c>
      <c r="BE1400" s="2">
        <f t="shared" si="261"/>
        <v>-1</v>
      </c>
      <c r="BF1400" s="2">
        <v>0</v>
      </c>
      <c r="BG1400" s="2">
        <v>5.7473652896841001E-74</v>
      </c>
      <c r="BH1400" s="2">
        <v>1.11366342203295E-30</v>
      </c>
      <c r="BI1400" s="2">
        <v>0</v>
      </c>
      <c r="BJ1400" s="2">
        <v>5.7540298961618599E-5</v>
      </c>
      <c r="BK1400" s="2">
        <v>1.33638692212759E-7</v>
      </c>
      <c r="BL1400" s="2">
        <f t="shared" si="262"/>
        <v>-1</v>
      </c>
      <c r="BM1400" s="2">
        <v>0</v>
      </c>
      <c r="BN1400" s="2">
        <v>0</v>
      </c>
      <c r="BO1400" s="2">
        <v>2.7295700853989799E-177</v>
      </c>
      <c r="BP1400" s="2">
        <f t="shared" si="263"/>
        <v>1</v>
      </c>
    </row>
    <row r="1401" spans="1:68" x14ac:dyDescent="0.2">
      <c r="A1401">
        <v>1395</v>
      </c>
      <c r="B1401">
        <f t="shared" si="254"/>
        <v>0</v>
      </c>
      <c r="D1401">
        <f t="shared" si="255"/>
        <v>0</v>
      </c>
      <c r="E1401">
        <f t="shared" si="256"/>
        <v>1</v>
      </c>
      <c r="F1401" s="16" t="s">
        <v>6615</v>
      </c>
      <c r="G1401" s="16" t="s">
        <v>4686</v>
      </c>
      <c r="H1401" s="16" t="s">
        <v>6593</v>
      </c>
      <c r="I1401" s="16" t="s">
        <v>6614</v>
      </c>
      <c r="J1401" t="s">
        <v>1394</v>
      </c>
      <c r="K1401" s="8" t="s">
        <v>3656</v>
      </c>
      <c r="L1401" s="2">
        <v>0</v>
      </c>
      <c r="M1401" s="2">
        <v>7.3044078625976593E-5</v>
      </c>
      <c r="N1401" s="2">
        <v>7.1492959009867706E-5</v>
      </c>
      <c r="O1401" s="2">
        <v>7.2287511059930494E-5</v>
      </c>
      <c r="P1401" s="2">
        <v>0</v>
      </c>
      <c r="Q1401" s="2">
        <v>7.3044078629172198E-5</v>
      </c>
      <c r="R1401" s="2">
        <v>7.1599408641121202E-5</v>
      </c>
      <c r="S1401" s="2">
        <f t="shared" si="264"/>
        <v>0</v>
      </c>
      <c r="T1401" s="2">
        <v>7.2288751379222604E-5</v>
      </c>
      <c r="U1401" s="2">
        <v>0.83466725168201605</v>
      </c>
      <c r="V1401" s="2">
        <v>0.24943098607032399</v>
      </c>
      <c r="W1401" s="2">
        <v>0</v>
      </c>
      <c r="X1401" s="2">
        <v>7.3044078627643798E-5</v>
      </c>
      <c r="Y1401" s="2">
        <v>7.2589079967864706E-5</v>
      </c>
      <c r="Z1401" s="2">
        <f t="shared" si="257"/>
        <v>0</v>
      </c>
      <c r="AA1401" s="2">
        <v>7.2860863221402606E-5</v>
      </c>
      <c r="AB1401" s="2">
        <v>0</v>
      </c>
      <c r="AC1401" s="2">
        <v>4.9220307891424902E-94</v>
      </c>
      <c r="AD1401" s="2">
        <f t="shared" si="258"/>
        <v>0</v>
      </c>
      <c r="AE1401" s="2">
        <v>0</v>
      </c>
      <c r="AF1401" s="2">
        <v>1.3147934152675801E-4</v>
      </c>
      <c r="AG1401" s="2">
        <v>1.2879030004728901E-4</v>
      </c>
      <c r="AH1401" s="2">
        <v>1.3011829502657899E-4</v>
      </c>
      <c r="AI1401" s="2">
        <v>0</v>
      </c>
      <c r="AJ1401" s="2">
        <v>1.3147934152516299E-4</v>
      </c>
      <c r="AK1401" s="2">
        <v>1.2701496828168999E-4</v>
      </c>
      <c r="AL1401" s="2">
        <f t="shared" si="253"/>
        <v>-1</v>
      </c>
      <c r="AM1401" s="2">
        <v>1.28892731826874E-4</v>
      </c>
      <c r="AN1401" s="2">
        <v>5.9585487853110295E-287</v>
      </c>
      <c r="AO1401" s="2">
        <v>3.5717730808685698E-39</v>
      </c>
      <c r="AP1401" s="2">
        <v>0</v>
      </c>
      <c r="AQ1401" s="2">
        <v>1.2152831916861099E-4</v>
      </c>
      <c r="AR1401" s="2">
        <v>1.2134119176125601E-4</v>
      </c>
      <c r="AS1401" s="2">
        <f t="shared" si="259"/>
        <v>-1</v>
      </c>
      <c r="AT1401" s="2">
        <v>1.2145943916751001E-4</v>
      </c>
      <c r="AU1401" s="2">
        <v>0</v>
      </c>
      <c r="AV1401" s="2">
        <v>0</v>
      </c>
      <c r="AW1401" s="2">
        <f t="shared" si="260"/>
        <v>1</v>
      </c>
      <c r="AX1401" s="2">
        <v>0</v>
      </c>
      <c r="AY1401" s="2">
        <v>1.0027994614792E-4</v>
      </c>
      <c r="AZ1401" s="2">
        <v>9.7953393596736897E-5</v>
      </c>
      <c r="BA1401" s="2">
        <v>9.9128925768165907E-5</v>
      </c>
      <c r="BB1401" s="2">
        <v>0</v>
      </c>
      <c r="BC1401" s="2">
        <v>5.82315245449515E-5</v>
      </c>
      <c r="BD1401" s="2">
        <v>5.6712658197957599E-5</v>
      </c>
      <c r="BE1401" s="2">
        <f t="shared" si="261"/>
        <v>-1</v>
      </c>
      <c r="BF1401" s="2">
        <v>5.7412896485948998E-5</v>
      </c>
      <c r="BG1401" s="2">
        <v>0</v>
      </c>
      <c r="BH1401" s="2">
        <v>0</v>
      </c>
      <c r="BI1401" s="2">
        <v>0</v>
      </c>
      <c r="BJ1401" s="2">
        <v>5.7540298961618497E-5</v>
      </c>
      <c r="BK1401" s="2">
        <v>5.7246550441450897E-5</v>
      </c>
      <c r="BL1401" s="2">
        <f t="shared" si="262"/>
        <v>-1</v>
      </c>
      <c r="BM1401" s="2">
        <v>5.7417427411989301E-5</v>
      </c>
      <c r="BN1401" s="2">
        <v>0</v>
      </c>
      <c r="BO1401" s="2">
        <v>0</v>
      </c>
      <c r="BP1401" s="2">
        <f t="shared" si="263"/>
        <v>1</v>
      </c>
    </row>
    <row r="1402" spans="1:68" x14ac:dyDescent="0.2">
      <c r="A1402">
        <v>1396</v>
      </c>
      <c r="B1402">
        <f t="shared" si="254"/>
        <v>1</v>
      </c>
      <c r="D1402">
        <f t="shared" si="255"/>
        <v>0</v>
      </c>
      <c r="E1402">
        <f t="shared" si="256"/>
        <v>0</v>
      </c>
      <c r="F1402" s="16" t="s">
        <v>6616</v>
      </c>
      <c r="G1402" s="16" t="s">
        <v>4686</v>
      </c>
      <c r="H1402" s="16" t="s">
        <v>6593</v>
      </c>
      <c r="I1402" s="16" t="s">
        <v>6617</v>
      </c>
      <c r="J1402" t="s">
        <v>1395</v>
      </c>
      <c r="K1402" s="8" t="s">
        <v>3657</v>
      </c>
      <c r="L1402" s="2">
        <v>2.1913226258135601E-3</v>
      </c>
      <c r="M1402" s="2">
        <v>4.9453595570121802E-3</v>
      </c>
      <c r="N1402" s="2">
        <v>2.2030628909139398E-3</v>
      </c>
      <c r="O1402" s="2">
        <v>2.1954121983841601E-3</v>
      </c>
      <c r="P1402" s="2">
        <v>2.1913226259062299E-3</v>
      </c>
      <c r="Q1402" s="2">
        <v>4.9453595300628702E-3</v>
      </c>
      <c r="R1402" s="2">
        <v>2.20527696760997E-3</v>
      </c>
      <c r="S1402" s="2">
        <f t="shared" si="264"/>
        <v>0</v>
      </c>
      <c r="T1402" s="2">
        <v>2.1964088718178201E-3</v>
      </c>
      <c r="U1402" s="2">
        <v>4.1101517618404399E-31</v>
      </c>
      <c r="V1402" s="2">
        <v>0.23181747275549799</v>
      </c>
      <c r="W1402" s="2">
        <v>2.1913226256500399E-3</v>
      </c>
      <c r="X1402" s="2">
        <v>4.9453595432142903E-3</v>
      </c>
      <c r="Y1402" s="2">
        <v>2.20404826169191E-3</v>
      </c>
      <c r="Z1402" s="2">
        <f t="shared" si="257"/>
        <v>0</v>
      </c>
      <c r="AA1402" s="2">
        <v>2.1956679104359E-3</v>
      </c>
      <c r="AB1402" s="2">
        <v>4.3018569933066302E-4</v>
      </c>
      <c r="AC1402" s="2">
        <v>0.78773429246403104</v>
      </c>
      <c r="AD1402" s="2">
        <f t="shared" si="258"/>
        <v>0</v>
      </c>
      <c r="AE1402" s="2">
        <v>3.9443807261916796E-3</v>
      </c>
      <c r="AF1402" s="2">
        <v>8.9704024675729896E-3</v>
      </c>
      <c r="AG1402" s="2">
        <v>3.9672306105123798E-3</v>
      </c>
      <c r="AH1402" s="2">
        <v>3.9528590481271502E-3</v>
      </c>
      <c r="AI1402" s="2">
        <v>3.9443807261950199E-3</v>
      </c>
      <c r="AJ1402" s="2">
        <v>8.9704024751965806E-3</v>
      </c>
      <c r="AK1402" s="2">
        <v>3.9661051086557399E-3</v>
      </c>
      <c r="AL1402" s="2">
        <f t="shared" si="253"/>
        <v>0</v>
      </c>
      <c r="AM1402" s="2">
        <v>3.9538610638539902E-3</v>
      </c>
      <c r="AN1402" s="2">
        <v>2.31815877243775E-11</v>
      </c>
      <c r="AO1402" s="2">
        <v>1.09105115037391</v>
      </c>
      <c r="AP1402" s="2">
        <v>3.6458500190539298E-3</v>
      </c>
      <c r="AQ1402" s="2">
        <v>6.5154980987415503E-3</v>
      </c>
      <c r="AR1402" s="2">
        <v>3.6611074554076702E-3</v>
      </c>
      <c r="AS1402" s="2">
        <f t="shared" si="259"/>
        <v>0</v>
      </c>
      <c r="AT1402" s="2">
        <v>3.6513213767923702E-3</v>
      </c>
      <c r="AU1402" s="2">
        <v>0</v>
      </c>
      <c r="AV1402" s="2">
        <v>0</v>
      </c>
      <c r="AW1402" s="2">
        <f t="shared" si="260"/>
        <v>0</v>
      </c>
      <c r="AX1402" s="2">
        <v>2.72298623013095E-3</v>
      </c>
      <c r="AY1402" s="2">
        <v>1.19149948488465E-2</v>
      </c>
      <c r="AZ1402" s="2">
        <v>2.7656809196027398E-3</v>
      </c>
      <c r="BA1402" s="2">
        <v>2.7381970420454799E-3</v>
      </c>
      <c r="BB1402" s="2">
        <v>1.5812098587488E-3</v>
      </c>
      <c r="BC1402" s="2">
        <v>6.6896138800864504E-3</v>
      </c>
      <c r="BD1402" s="2">
        <v>1.6044663024415301E-3</v>
      </c>
      <c r="BE1402" s="2">
        <f t="shared" si="261"/>
        <v>-1</v>
      </c>
      <c r="BF1402" s="2">
        <v>1.58984246074244E-3</v>
      </c>
      <c r="BG1402" s="2">
        <v>0</v>
      </c>
      <c r="BH1402" s="2">
        <v>0</v>
      </c>
      <c r="BI1402" s="2">
        <v>1.5624404257112701E-3</v>
      </c>
      <c r="BJ1402" s="2">
        <v>4.8137211013530102E-3</v>
      </c>
      <c r="BK1402" s="2">
        <v>1.5780198975611801E-3</v>
      </c>
      <c r="BL1402" s="2">
        <f t="shared" si="262"/>
        <v>-1</v>
      </c>
      <c r="BM1402" s="2">
        <v>1.56907004527019E-3</v>
      </c>
      <c r="BN1402" s="2">
        <v>0</v>
      </c>
      <c r="BO1402" s="2">
        <v>0</v>
      </c>
      <c r="BP1402" s="2">
        <f t="shared" si="263"/>
        <v>1</v>
      </c>
    </row>
    <row r="1403" spans="1:68" x14ac:dyDescent="0.2">
      <c r="A1403">
        <v>1397</v>
      </c>
      <c r="B1403">
        <f t="shared" si="254"/>
        <v>1</v>
      </c>
      <c r="D1403">
        <f t="shared" si="255"/>
        <v>0</v>
      </c>
      <c r="E1403">
        <f t="shared" si="256"/>
        <v>0</v>
      </c>
      <c r="F1403" s="16" t="s">
        <v>6618</v>
      </c>
      <c r="G1403" s="16" t="s">
        <v>4686</v>
      </c>
      <c r="H1403" s="16" t="s">
        <v>6593</v>
      </c>
      <c r="I1403" s="16" t="s">
        <v>6619</v>
      </c>
      <c r="J1403" t="s">
        <v>1396</v>
      </c>
      <c r="K1403" s="8" t="s">
        <v>3658</v>
      </c>
      <c r="L1403" s="2">
        <v>2.1913226258135601E-3</v>
      </c>
      <c r="M1403" s="2">
        <v>4.9453595570121802E-3</v>
      </c>
      <c r="N1403" s="2">
        <v>2.2030628906059501E-3</v>
      </c>
      <c r="O1403" s="2">
        <v>2.19541219772701E-3</v>
      </c>
      <c r="P1403" s="2">
        <v>2.1913226259062299E-3</v>
      </c>
      <c r="Q1403" s="2">
        <v>4.9453595300628797E-3</v>
      </c>
      <c r="R1403" s="2">
        <v>2.2052769677929499E-3</v>
      </c>
      <c r="S1403" s="2">
        <f t="shared" si="264"/>
        <v>0</v>
      </c>
      <c r="T1403" s="2">
        <v>2.1964088717927499E-3</v>
      </c>
      <c r="U1403" s="2">
        <v>4.1101517618404399E-31</v>
      </c>
      <c r="V1403" s="2">
        <v>0.23181747275549799</v>
      </c>
      <c r="W1403" s="2">
        <v>2.1913226256500399E-3</v>
      </c>
      <c r="X1403" s="2">
        <v>4.9453595432142903E-3</v>
      </c>
      <c r="Y1403" s="2">
        <v>2.20404826201007E-3</v>
      </c>
      <c r="Z1403" s="2">
        <f t="shared" si="257"/>
        <v>0</v>
      </c>
      <c r="AA1403" s="2">
        <v>2.19566791020604E-3</v>
      </c>
      <c r="AB1403" s="2">
        <v>4.3018569933066302E-4</v>
      </c>
      <c r="AC1403" s="2">
        <v>0.78773429246403104</v>
      </c>
      <c r="AD1403" s="2">
        <f t="shared" si="258"/>
        <v>0</v>
      </c>
      <c r="AE1403" s="2">
        <v>3.94438072619169E-3</v>
      </c>
      <c r="AF1403" s="2">
        <v>8.9704024675729896E-3</v>
      </c>
      <c r="AG1403" s="2">
        <v>3.9672306102667299E-3</v>
      </c>
      <c r="AH1403" s="2">
        <v>3.9528590479503698E-3</v>
      </c>
      <c r="AI1403" s="2">
        <v>3.9443807261950199E-3</v>
      </c>
      <c r="AJ1403" s="2">
        <v>8.9704024751965806E-3</v>
      </c>
      <c r="AK1403" s="2">
        <v>3.9661051088733801E-3</v>
      </c>
      <c r="AL1403" s="2">
        <f t="shared" si="253"/>
        <v>0</v>
      </c>
      <c r="AM1403" s="2">
        <v>3.9538610640208402E-3</v>
      </c>
      <c r="AN1403" s="2">
        <v>2.31815877243775E-11</v>
      </c>
      <c r="AO1403" s="2">
        <v>1.09105115037391</v>
      </c>
      <c r="AP1403" s="2">
        <v>3.6458500190539298E-3</v>
      </c>
      <c r="AQ1403" s="2">
        <v>6.5154980987415503E-3</v>
      </c>
      <c r="AR1403" s="2">
        <v>3.6611074553172199E-3</v>
      </c>
      <c r="AS1403" s="2">
        <f t="shared" si="259"/>
        <v>0</v>
      </c>
      <c r="AT1403" s="2">
        <v>3.65132137617837E-3</v>
      </c>
      <c r="AU1403" s="2">
        <v>0</v>
      </c>
      <c r="AV1403" s="2">
        <v>0</v>
      </c>
      <c r="AW1403" s="2">
        <f t="shared" si="260"/>
        <v>0</v>
      </c>
      <c r="AX1403" s="2">
        <v>2.72298623013095E-3</v>
      </c>
      <c r="AY1403" s="2">
        <v>1.19149948488465E-2</v>
      </c>
      <c r="AZ1403" s="2">
        <v>2.7656809189859498E-3</v>
      </c>
      <c r="BA1403" s="2">
        <v>2.7381970407430699E-3</v>
      </c>
      <c r="BB1403" s="2">
        <v>1.5812098587488E-3</v>
      </c>
      <c r="BC1403" s="2">
        <v>6.6896138800864599E-3</v>
      </c>
      <c r="BD1403" s="2">
        <v>1.6044663028113499E-3</v>
      </c>
      <c r="BE1403" s="2">
        <f t="shared" si="261"/>
        <v>-1</v>
      </c>
      <c r="BF1403" s="2">
        <v>1.5898424609904699E-3</v>
      </c>
      <c r="BG1403" s="2">
        <v>0</v>
      </c>
      <c r="BH1403" s="2">
        <v>0</v>
      </c>
      <c r="BI1403" s="2">
        <v>1.5624404257112701E-3</v>
      </c>
      <c r="BJ1403" s="2">
        <v>4.8137211013530102E-3</v>
      </c>
      <c r="BK1403" s="2">
        <v>1.5780198976155799E-3</v>
      </c>
      <c r="BL1403" s="2">
        <f t="shared" si="262"/>
        <v>-1</v>
      </c>
      <c r="BM1403" s="2">
        <v>1.5690700454345701E-3</v>
      </c>
      <c r="BN1403" s="2">
        <v>0</v>
      </c>
      <c r="BO1403" s="2">
        <v>0</v>
      </c>
      <c r="BP1403" s="2">
        <f t="shared" si="263"/>
        <v>1</v>
      </c>
    </row>
    <row r="1404" spans="1:68" x14ac:dyDescent="0.2">
      <c r="A1404">
        <v>1398</v>
      </c>
      <c r="B1404">
        <f t="shared" si="254"/>
        <v>1</v>
      </c>
      <c r="D1404">
        <f t="shared" si="255"/>
        <v>0</v>
      </c>
      <c r="E1404">
        <f t="shared" si="256"/>
        <v>0</v>
      </c>
      <c r="F1404" s="16" t="s">
        <v>6620</v>
      </c>
      <c r="G1404" s="16" t="s">
        <v>4686</v>
      </c>
      <c r="H1404" s="16" t="s">
        <v>6593</v>
      </c>
      <c r="I1404" s="16" t="s">
        <v>6621</v>
      </c>
      <c r="J1404" t="s">
        <v>1397</v>
      </c>
      <c r="K1404" s="8" t="s">
        <v>3659</v>
      </c>
      <c r="L1404" s="2">
        <v>2.1913226258135601E-3</v>
      </c>
      <c r="M1404" s="2">
        <v>4.9453595570121802E-3</v>
      </c>
      <c r="N1404" s="2">
        <v>2.2030628906300701E-3</v>
      </c>
      <c r="O1404" s="2">
        <v>2.1954121977002701E-3</v>
      </c>
      <c r="P1404" s="2">
        <v>2.1913226259062299E-3</v>
      </c>
      <c r="Q1404" s="2">
        <v>4.9453595300628797E-3</v>
      </c>
      <c r="R1404" s="2">
        <v>2.2052769678386E-3</v>
      </c>
      <c r="S1404" s="2">
        <f t="shared" si="264"/>
        <v>0</v>
      </c>
      <c r="T1404" s="2">
        <v>2.1964088719850102E-3</v>
      </c>
      <c r="U1404" s="2">
        <v>4.1101517618404399E-31</v>
      </c>
      <c r="V1404" s="2">
        <v>0.23181747275549799</v>
      </c>
      <c r="W1404" s="2">
        <v>2.1913226256500399E-3</v>
      </c>
      <c r="X1404" s="2">
        <v>4.9453595432142903E-3</v>
      </c>
      <c r="Y1404" s="2">
        <v>2.2040482622697902E-3</v>
      </c>
      <c r="Z1404" s="2">
        <f t="shared" si="257"/>
        <v>0</v>
      </c>
      <c r="AA1404" s="2">
        <v>2.1956679102980098E-3</v>
      </c>
      <c r="AB1404" s="2">
        <v>4.3018569933066302E-4</v>
      </c>
      <c r="AC1404" s="2">
        <v>0.78773429246403104</v>
      </c>
      <c r="AD1404" s="2">
        <f t="shared" si="258"/>
        <v>0</v>
      </c>
      <c r="AE1404" s="2">
        <v>3.94438072619169E-3</v>
      </c>
      <c r="AF1404" s="2">
        <v>8.9704024675729896E-3</v>
      </c>
      <c r="AG1404" s="2">
        <v>3.9672306102133698E-3</v>
      </c>
      <c r="AH1404" s="2">
        <v>3.9528590483278604E-3</v>
      </c>
      <c r="AI1404" s="2">
        <v>3.9443807261950199E-3</v>
      </c>
      <c r="AJ1404" s="2">
        <v>8.9704024751965806E-3</v>
      </c>
      <c r="AK1404" s="2">
        <v>3.9661051089661999E-3</v>
      </c>
      <c r="AL1404" s="2">
        <f t="shared" si="253"/>
        <v>0</v>
      </c>
      <c r="AM1404" s="2">
        <v>3.95386106408802E-3</v>
      </c>
      <c r="AN1404" s="2">
        <v>2.31815877243775E-11</v>
      </c>
      <c r="AO1404" s="2">
        <v>1.09105115037391</v>
      </c>
      <c r="AP1404" s="2">
        <v>3.6458500190539398E-3</v>
      </c>
      <c r="AQ1404" s="2">
        <v>6.5154980987415503E-3</v>
      </c>
      <c r="AR1404" s="2">
        <v>3.6611074556562998E-3</v>
      </c>
      <c r="AS1404" s="2">
        <f t="shared" si="259"/>
        <v>0</v>
      </c>
      <c r="AT1404" s="2">
        <v>3.65132137679589E-3</v>
      </c>
      <c r="AU1404" s="2">
        <v>0</v>
      </c>
      <c r="AV1404" s="2">
        <v>0</v>
      </c>
      <c r="AW1404" s="2">
        <f t="shared" si="260"/>
        <v>0</v>
      </c>
      <c r="AX1404" s="2">
        <v>2.72298623013095E-3</v>
      </c>
      <c r="AY1404" s="2">
        <v>1.19149948488465E-2</v>
      </c>
      <c r="AZ1404" s="2">
        <v>2.7656809188473098E-3</v>
      </c>
      <c r="BA1404" s="2">
        <v>2.73819704046336E-3</v>
      </c>
      <c r="BB1404" s="2">
        <v>1.5812098587488E-3</v>
      </c>
      <c r="BC1404" s="2">
        <v>6.6896138800864599E-3</v>
      </c>
      <c r="BD1404" s="2">
        <v>1.6044663027664501E-3</v>
      </c>
      <c r="BE1404" s="2">
        <f t="shared" si="261"/>
        <v>-1</v>
      </c>
      <c r="BF1404" s="2">
        <v>1.5898424609343E-3</v>
      </c>
      <c r="BG1404" s="2">
        <v>0</v>
      </c>
      <c r="BH1404" s="2">
        <v>0</v>
      </c>
      <c r="BI1404" s="2">
        <v>1.5624404257112701E-3</v>
      </c>
      <c r="BJ1404" s="2">
        <v>4.8137211013530102E-3</v>
      </c>
      <c r="BK1404" s="2">
        <v>1.57801989752784E-3</v>
      </c>
      <c r="BL1404" s="2">
        <f t="shared" si="262"/>
        <v>-1</v>
      </c>
      <c r="BM1404" s="2">
        <v>1.5690700453389499E-3</v>
      </c>
      <c r="BN1404" s="2">
        <v>0</v>
      </c>
      <c r="BO1404" s="2">
        <v>0</v>
      </c>
      <c r="BP1404" s="2">
        <f t="shared" si="263"/>
        <v>1</v>
      </c>
    </row>
    <row r="1405" spans="1:68" x14ac:dyDescent="0.2">
      <c r="A1405">
        <v>1399</v>
      </c>
      <c r="B1405">
        <f t="shared" si="254"/>
        <v>1</v>
      </c>
      <c r="D1405">
        <f t="shared" si="255"/>
        <v>0</v>
      </c>
      <c r="E1405">
        <f t="shared" si="256"/>
        <v>0</v>
      </c>
      <c r="F1405" s="16" t="s">
        <v>6622</v>
      </c>
      <c r="G1405" s="16" t="s">
        <v>4686</v>
      </c>
      <c r="H1405" s="16" t="s">
        <v>6593</v>
      </c>
      <c r="I1405" s="16" t="s">
        <v>6623</v>
      </c>
      <c r="J1405" t="s">
        <v>1398</v>
      </c>
      <c r="K1405" s="8" t="s">
        <v>3660</v>
      </c>
      <c r="L1405" s="2">
        <v>0</v>
      </c>
      <c r="M1405" s="2">
        <v>7.3044078625976593E-5</v>
      </c>
      <c r="N1405" s="2">
        <v>4.9925290317447803E-5</v>
      </c>
      <c r="O1405" s="2">
        <v>5.2155953635901499E-5</v>
      </c>
      <c r="P1405" s="2">
        <v>0</v>
      </c>
      <c r="Q1405" s="2">
        <v>7.3044078629172198E-5</v>
      </c>
      <c r="R1405" s="2">
        <v>4.9972119156445001E-5</v>
      </c>
      <c r="S1405" s="2">
        <f t="shared" si="264"/>
        <v>0</v>
      </c>
      <c r="T1405" s="2">
        <v>5.2217747606613997E-5</v>
      </c>
      <c r="U1405" s="2">
        <v>0.16809749541722299</v>
      </c>
      <c r="V1405" s="2">
        <v>1.37076347488941</v>
      </c>
      <c r="W1405" s="2">
        <v>0</v>
      </c>
      <c r="X1405" s="2">
        <v>7.3044078627643798E-5</v>
      </c>
      <c r="Y1405" s="2">
        <v>4.8208519060147603E-5</v>
      </c>
      <c r="Z1405" s="2">
        <f t="shared" si="257"/>
        <v>0</v>
      </c>
      <c r="AA1405" s="2">
        <v>5.0325131885396101E-5</v>
      </c>
      <c r="AB1405" s="2">
        <v>6.3997247063103898E-9</v>
      </c>
      <c r="AC1405" s="2">
        <v>4.7322704466852901E-14</v>
      </c>
      <c r="AD1405" s="2">
        <f t="shared" si="258"/>
        <v>0</v>
      </c>
      <c r="AE1405" s="2">
        <v>0</v>
      </c>
      <c r="AF1405" s="2">
        <v>1.3147934152675801E-4</v>
      </c>
      <c r="AG1405" s="2">
        <v>8.8781554739411094E-5</v>
      </c>
      <c r="AH1405" s="2">
        <v>9.2544507863242997E-5</v>
      </c>
      <c r="AI1405" s="2">
        <v>0</v>
      </c>
      <c r="AJ1405" s="2">
        <v>1.3147934152516299E-4</v>
      </c>
      <c r="AK1405" s="2">
        <v>8.9333127613913394E-5</v>
      </c>
      <c r="AL1405" s="2">
        <f t="shared" si="253"/>
        <v>0</v>
      </c>
      <c r="AM1405" s="2">
        <v>9.3837307439917101E-5</v>
      </c>
      <c r="AN1405" s="2">
        <v>0.36287500465712902</v>
      </c>
      <c r="AO1405" s="2">
        <v>0.42463812014018998</v>
      </c>
      <c r="AP1405" s="2">
        <v>0</v>
      </c>
      <c r="AQ1405" s="2">
        <v>1.2152831916861099E-4</v>
      </c>
      <c r="AR1405" s="2">
        <v>7.7809476041467801E-5</v>
      </c>
      <c r="AS1405" s="2">
        <f t="shared" si="259"/>
        <v>0</v>
      </c>
      <c r="AT1405" s="2">
        <v>8.0030909749733505E-5</v>
      </c>
      <c r="AU1405" s="2">
        <v>2.0729387391456E-139</v>
      </c>
      <c r="AV1405" s="2">
        <v>5.8049894758278806E-166</v>
      </c>
      <c r="AW1405" s="2">
        <f t="shared" si="260"/>
        <v>0</v>
      </c>
      <c r="AX1405" s="2">
        <v>0</v>
      </c>
      <c r="AY1405" s="2">
        <v>1.0027994614792E-4</v>
      </c>
      <c r="AZ1405" s="2">
        <v>6.6096130368009897E-5</v>
      </c>
      <c r="BA1405" s="2">
        <v>6.8402039665069298E-5</v>
      </c>
      <c r="BB1405" s="2">
        <v>0</v>
      </c>
      <c r="BC1405" s="2">
        <v>5.82315245449515E-5</v>
      </c>
      <c r="BD1405" s="2">
        <v>4.0035118518819899E-5</v>
      </c>
      <c r="BE1405" s="2">
        <f t="shared" si="261"/>
        <v>-1</v>
      </c>
      <c r="BF1405" s="2">
        <v>4.1861289525470301E-5</v>
      </c>
      <c r="BG1405" s="2">
        <v>0</v>
      </c>
      <c r="BH1405" s="2">
        <v>0</v>
      </c>
      <c r="BI1405" s="2">
        <v>0</v>
      </c>
      <c r="BJ1405" s="2">
        <v>5.7540298961618497E-5</v>
      </c>
      <c r="BK1405" s="2">
        <v>3.8264718218211397E-5</v>
      </c>
      <c r="BL1405" s="2">
        <f t="shared" si="262"/>
        <v>-1</v>
      </c>
      <c r="BM1405" s="2">
        <v>3.9741695686321001E-5</v>
      </c>
      <c r="BN1405" s="2">
        <v>0</v>
      </c>
      <c r="BO1405" s="2">
        <v>0</v>
      </c>
      <c r="BP1405" s="2">
        <f t="shared" si="263"/>
        <v>1</v>
      </c>
    </row>
    <row r="1406" spans="1:68" x14ac:dyDescent="0.2">
      <c r="A1406">
        <v>1400</v>
      </c>
      <c r="B1406">
        <f t="shared" si="254"/>
        <v>0</v>
      </c>
      <c r="D1406">
        <f t="shared" si="255"/>
        <v>0</v>
      </c>
      <c r="E1406">
        <f t="shared" si="256"/>
        <v>0</v>
      </c>
      <c r="F1406" s="16" t="s">
        <v>6624</v>
      </c>
      <c r="G1406" s="16" t="s">
        <v>4686</v>
      </c>
      <c r="H1406" s="16" t="s">
        <v>6593</v>
      </c>
      <c r="I1406" s="16" t="s">
        <v>6625</v>
      </c>
      <c r="J1406" t="s">
        <v>1399</v>
      </c>
      <c r="K1406" s="8" t="s">
        <v>3661</v>
      </c>
      <c r="L1406" s="2">
        <v>7.3044078625976593E-5</v>
      </c>
      <c r="M1406" s="2">
        <v>7.3044078625976593E-5</v>
      </c>
      <c r="N1406" s="2">
        <v>7.3044079068746194E-5</v>
      </c>
      <c r="O1406" s="2">
        <v>7.3044079070217198E-5</v>
      </c>
      <c r="P1406" s="2">
        <v>7.3044078629172198E-5</v>
      </c>
      <c r="Q1406" s="2">
        <v>7.3044078629172198E-5</v>
      </c>
      <c r="R1406" s="2">
        <v>7.30440792762277E-5</v>
      </c>
      <c r="S1406" s="2">
        <f t="shared" si="264"/>
        <v>1</v>
      </c>
      <c r="T1406" s="2">
        <v>7.3044079306661201E-5</v>
      </c>
      <c r="U1406" s="2">
        <v>0</v>
      </c>
      <c r="V1406" s="2">
        <v>0</v>
      </c>
      <c r="W1406" s="2">
        <v>7.3044078627643798E-5</v>
      </c>
      <c r="X1406" s="2">
        <v>7.3044078627643798E-5</v>
      </c>
      <c r="Y1406" s="2">
        <v>7.3044079426922004E-5</v>
      </c>
      <c r="Z1406" s="2">
        <f t="shared" si="257"/>
        <v>1</v>
      </c>
      <c r="AA1406" s="2">
        <v>7.3044079453652696E-5</v>
      </c>
      <c r="AB1406" s="2">
        <v>0</v>
      </c>
      <c r="AC1406" s="2">
        <v>0</v>
      </c>
      <c r="AD1406" s="2">
        <f t="shared" si="258"/>
        <v>1</v>
      </c>
      <c r="AE1406" s="2">
        <v>1.3147934152675801E-4</v>
      </c>
      <c r="AF1406" s="2">
        <v>1.3147934152675801E-4</v>
      </c>
      <c r="AG1406" s="2">
        <v>1.31479342551945E-4</v>
      </c>
      <c r="AH1406" s="2">
        <v>1.3147934256045599E-4</v>
      </c>
      <c r="AI1406" s="2">
        <v>1.3147934152516299E-4</v>
      </c>
      <c r="AJ1406" s="2">
        <v>1.3147934152516299E-4</v>
      </c>
      <c r="AK1406" s="2">
        <v>1.3147934205194901E-4</v>
      </c>
      <c r="AL1406" s="2">
        <f t="shared" si="253"/>
        <v>-1</v>
      </c>
      <c r="AM1406" s="2">
        <v>1.31479342067096E-4</v>
      </c>
      <c r="AN1406" s="2">
        <v>0</v>
      </c>
      <c r="AO1406" s="2">
        <v>0</v>
      </c>
      <c r="AP1406" s="2">
        <v>1.2152831916861099E-4</v>
      </c>
      <c r="AQ1406" s="2">
        <v>1.2152831916861099E-4</v>
      </c>
      <c r="AR1406" s="2">
        <v>1.21528319617315E-4</v>
      </c>
      <c r="AS1406" s="2">
        <f t="shared" si="259"/>
        <v>-1</v>
      </c>
      <c r="AT1406" s="2">
        <v>1.21528319623177E-4</v>
      </c>
      <c r="AU1406" s="2">
        <v>0</v>
      </c>
      <c r="AV1406" s="2">
        <v>0</v>
      </c>
      <c r="AW1406" s="2">
        <f t="shared" si="260"/>
        <v>1</v>
      </c>
      <c r="AX1406" s="2">
        <v>1.0027994614792E-4</v>
      </c>
      <c r="AY1406" s="2">
        <v>1.0027994614792E-4</v>
      </c>
      <c r="AZ1406" s="2">
        <v>1.00279946429587E-4</v>
      </c>
      <c r="BA1406" s="2">
        <v>1.00279946407299E-4</v>
      </c>
      <c r="BB1406" s="2">
        <v>5.82315245449515E-5</v>
      </c>
      <c r="BC1406" s="2">
        <v>5.82315245449515E-5</v>
      </c>
      <c r="BD1406" s="2">
        <v>5.82315249421317E-5</v>
      </c>
      <c r="BE1406" s="2">
        <f t="shared" si="261"/>
        <v>-1</v>
      </c>
      <c r="BF1406" s="2">
        <v>5.8231524939418003E-5</v>
      </c>
      <c r="BG1406" s="2">
        <v>0</v>
      </c>
      <c r="BH1406" s="2">
        <v>0</v>
      </c>
      <c r="BI1406" s="2">
        <v>5.7540298961618497E-5</v>
      </c>
      <c r="BJ1406" s="2">
        <v>5.7540298961618497E-5</v>
      </c>
      <c r="BK1406" s="2">
        <v>5.7540299436798397E-5</v>
      </c>
      <c r="BL1406" s="2">
        <f t="shared" si="262"/>
        <v>-1</v>
      </c>
      <c r="BM1406" s="2">
        <v>5.7540299446639097E-5</v>
      </c>
      <c r="BN1406" s="2">
        <v>0</v>
      </c>
      <c r="BO1406" s="2">
        <v>0</v>
      </c>
      <c r="BP1406" s="2">
        <f t="shared" si="263"/>
        <v>1</v>
      </c>
    </row>
    <row r="1407" spans="1:68" x14ac:dyDescent="0.2">
      <c r="A1407">
        <v>1401</v>
      </c>
      <c r="B1407">
        <f t="shared" si="254"/>
        <v>0</v>
      </c>
      <c r="D1407">
        <f t="shared" si="255"/>
        <v>0</v>
      </c>
      <c r="E1407">
        <f t="shared" si="256"/>
        <v>0</v>
      </c>
      <c r="F1407" s="16" t="s">
        <v>6626</v>
      </c>
      <c r="G1407" s="16" t="s">
        <v>4686</v>
      </c>
      <c r="H1407" s="16" t="s">
        <v>6593</v>
      </c>
      <c r="I1407" s="16" t="s">
        <v>6627</v>
      </c>
      <c r="J1407" t="s">
        <v>1400</v>
      </c>
      <c r="K1407" s="8" t="s">
        <v>3662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f t="shared" si="264"/>
        <v>0</v>
      </c>
      <c r="T1407" s="2">
        <v>0</v>
      </c>
      <c r="U1407" s="2">
        <v>1</v>
      </c>
      <c r="V1407" s="2" t="s">
        <v>7968</v>
      </c>
      <c r="W1407" s="2">
        <v>0</v>
      </c>
      <c r="X1407" s="2">
        <v>0</v>
      </c>
      <c r="Y1407" s="2">
        <v>0</v>
      </c>
      <c r="Z1407" s="2">
        <f t="shared" si="257"/>
        <v>0</v>
      </c>
      <c r="AA1407" s="2">
        <v>0</v>
      </c>
      <c r="AB1407" s="2">
        <v>1</v>
      </c>
      <c r="AC1407" s="2" t="s">
        <v>7968</v>
      </c>
      <c r="AD1407" s="2">
        <f t="shared" si="258"/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f t="shared" si="253"/>
        <v>0</v>
      </c>
      <c r="AM1407" s="2">
        <v>0</v>
      </c>
      <c r="AN1407" s="2">
        <v>1</v>
      </c>
      <c r="AO1407" s="2" t="s">
        <v>7968</v>
      </c>
      <c r="AP1407" s="2">
        <v>0</v>
      </c>
      <c r="AQ1407" s="2">
        <v>0</v>
      </c>
      <c r="AR1407" s="2">
        <v>0</v>
      </c>
      <c r="AS1407" s="2">
        <f t="shared" si="259"/>
        <v>0</v>
      </c>
      <c r="AT1407" s="2">
        <v>0</v>
      </c>
      <c r="AU1407" s="2">
        <v>1</v>
      </c>
      <c r="AV1407" s="2" t="s">
        <v>7968</v>
      </c>
      <c r="AW1407" s="2">
        <f t="shared" si="260"/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f t="shared" si="261"/>
        <v>0</v>
      </c>
      <c r="BF1407" s="2">
        <v>0</v>
      </c>
      <c r="BG1407" s="2">
        <v>1</v>
      </c>
      <c r="BH1407" s="2" t="s">
        <v>7968</v>
      </c>
      <c r="BI1407" s="2">
        <v>0</v>
      </c>
      <c r="BJ1407" s="2">
        <v>0</v>
      </c>
      <c r="BK1407" s="2">
        <v>0</v>
      </c>
      <c r="BL1407" s="2">
        <f t="shared" si="262"/>
        <v>0</v>
      </c>
      <c r="BM1407" s="2">
        <v>0</v>
      </c>
      <c r="BN1407" s="2">
        <v>1</v>
      </c>
      <c r="BO1407" s="2" t="s">
        <v>7968</v>
      </c>
      <c r="BP1407" s="2">
        <f t="shared" si="263"/>
        <v>0</v>
      </c>
    </row>
    <row r="1408" spans="1:68" x14ac:dyDescent="0.2">
      <c r="A1408">
        <v>1402</v>
      </c>
      <c r="B1408">
        <f t="shared" si="254"/>
        <v>0</v>
      </c>
      <c r="D1408">
        <f t="shared" si="255"/>
        <v>0</v>
      </c>
      <c r="E1408">
        <f t="shared" si="256"/>
        <v>0</v>
      </c>
      <c r="F1408" s="16" t="s">
        <v>6628</v>
      </c>
      <c r="G1408" s="16" t="s">
        <v>4686</v>
      </c>
      <c r="H1408" s="16" t="s">
        <v>6593</v>
      </c>
      <c r="I1408" s="16" t="s">
        <v>6629</v>
      </c>
      <c r="J1408" t="s">
        <v>1401</v>
      </c>
      <c r="K1408" s="8" t="s">
        <v>3663</v>
      </c>
      <c r="L1408" s="2">
        <v>0</v>
      </c>
      <c r="M1408" s="2">
        <v>2.0452344683890098E-3</v>
      </c>
      <c r="N1408" s="2">
        <v>9.5134406915505605E-4</v>
      </c>
      <c r="O1408" s="2">
        <v>9.7609628677688899E-4</v>
      </c>
      <c r="P1408" s="2">
        <v>0</v>
      </c>
      <c r="Q1408" s="2">
        <v>2.0452344684784899E-3</v>
      </c>
      <c r="R1408" s="2">
        <v>4.26392081850086E-4</v>
      </c>
      <c r="S1408" s="2">
        <f t="shared" si="264"/>
        <v>-1</v>
      </c>
      <c r="T1408" s="2">
        <v>3.46439609508906E-4</v>
      </c>
      <c r="U1408" s="2">
        <v>0</v>
      </c>
      <c r="V1408" s="2">
        <v>0</v>
      </c>
      <c r="W1408" s="2">
        <v>0</v>
      </c>
      <c r="X1408" s="2">
        <v>2.0452344684356899E-3</v>
      </c>
      <c r="Y1408" s="2">
        <v>4.8113150455271302E-4</v>
      </c>
      <c r="Z1408" s="2">
        <f t="shared" si="257"/>
        <v>-1</v>
      </c>
      <c r="AA1408" s="2">
        <v>4.03209130078174E-4</v>
      </c>
      <c r="AB1408" s="2">
        <v>0</v>
      </c>
      <c r="AC1408" s="2">
        <v>0</v>
      </c>
      <c r="AD1408" s="2">
        <f t="shared" si="258"/>
        <v>1</v>
      </c>
      <c r="AE1408" s="2">
        <v>0</v>
      </c>
      <c r="AF1408" s="2">
        <v>3.6814220431002202E-3</v>
      </c>
      <c r="AG1408" s="2">
        <v>7.5853912609189997E-4</v>
      </c>
      <c r="AH1408" s="2">
        <v>6.0312714959647102E-4</v>
      </c>
      <c r="AI1408" s="2">
        <v>0</v>
      </c>
      <c r="AJ1408" s="2">
        <v>3.6814220430555701E-3</v>
      </c>
      <c r="AK1408" s="2">
        <v>8.9852151419378098E-4</v>
      </c>
      <c r="AL1408" s="2">
        <f t="shared" si="253"/>
        <v>1</v>
      </c>
      <c r="AM1408" s="2">
        <v>7.2531187914656205E-4</v>
      </c>
      <c r="AN1408" s="2">
        <v>3.8906197646933001E-56</v>
      </c>
      <c r="AO1408" s="2">
        <v>1.4290747167819101E-45</v>
      </c>
      <c r="AP1408" s="2">
        <v>0</v>
      </c>
      <c r="AQ1408" s="2">
        <v>3.4027933807167102E-3</v>
      </c>
      <c r="AR1408" s="2">
        <v>8.1529489816404795E-4</v>
      </c>
      <c r="AS1408" s="2">
        <f t="shared" si="259"/>
        <v>1</v>
      </c>
      <c r="AT1408" s="2">
        <v>6.8210586660042197E-4</v>
      </c>
      <c r="AU1408" s="2">
        <v>1.58139801799131E-15</v>
      </c>
      <c r="AV1408" s="2">
        <v>4.6791937600608396E-9</v>
      </c>
      <c r="AW1408" s="2">
        <f t="shared" si="260"/>
        <v>1</v>
      </c>
      <c r="AX1408" s="2">
        <v>0</v>
      </c>
      <c r="AY1408" s="2">
        <v>2.5224263377207701E-3</v>
      </c>
      <c r="AZ1408" s="2">
        <v>6.34355556729143E-4</v>
      </c>
      <c r="BA1408" s="2">
        <v>5.4071346495616402E-4</v>
      </c>
      <c r="BB1408" s="2">
        <v>0</v>
      </c>
      <c r="BC1408" s="2">
        <v>1.46474680970763E-3</v>
      </c>
      <c r="BD1408" s="2">
        <v>3.1164949390252998E-4</v>
      </c>
      <c r="BE1408" s="2">
        <f t="shared" si="261"/>
        <v>-1</v>
      </c>
      <c r="BF1408" s="2">
        <v>2.4907968572984702E-4</v>
      </c>
      <c r="BG1408" s="2">
        <v>0</v>
      </c>
      <c r="BH1408" s="2">
        <v>0</v>
      </c>
      <c r="BI1408" s="2">
        <v>0</v>
      </c>
      <c r="BJ1408" s="2">
        <v>1.44735982772687E-3</v>
      </c>
      <c r="BK1408" s="2">
        <v>3.1628813477095602E-4</v>
      </c>
      <c r="BL1408" s="2">
        <f t="shared" si="262"/>
        <v>-1</v>
      </c>
      <c r="BM1408" s="2">
        <v>2.5048878660914099E-4</v>
      </c>
      <c r="BN1408" s="2">
        <v>0</v>
      </c>
      <c r="BO1408" s="2">
        <v>0</v>
      </c>
      <c r="BP1408" s="2">
        <f t="shared" si="263"/>
        <v>1</v>
      </c>
    </row>
    <row r="1409" spans="1:68" x14ac:dyDescent="0.2">
      <c r="A1409">
        <v>1403</v>
      </c>
      <c r="B1409">
        <f t="shared" si="254"/>
        <v>0</v>
      </c>
      <c r="D1409">
        <f t="shared" si="255"/>
        <v>1</v>
      </c>
      <c r="E1409">
        <f t="shared" si="256"/>
        <v>0</v>
      </c>
      <c r="F1409" s="16" t="s">
        <v>6630</v>
      </c>
      <c r="G1409" s="16" t="s">
        <v>4686</v>
      </c>
      <c r="H1409" s="16" t="s">
        <v>6593</v>
      </c>
      <c r="I1409" s="16" t="s">
        <v>6631</v>
      </c>
      <c r="J1409" t="s">
        <v>1402</v>
      </c>
      <c r="K1409" s="8" t="s">
        <v>3664</v>
      </c>
      <c r="L1409" s="2">
        <v>0</v>
      </c>
      <c r="M1409" s="2">
        <v>2.8270810093674699E-3</v>
      </c>
      <c r="N1409" s="2">
        <v>1.50955812199378E-5</v>
      </c>
      <c r="O1409" s="2">
        <v>1.1960261073409099E-5</v>
      </c>
      <c r="P1409" s="2">
        <v>0</v>
      </c>
      <c r="Q1409" s="2">
        <v>2.8270809829552199E-3</v>
      </c>
      <c r="R1409" s="2">
        <v>5.2367614809555502E-5</v>
      </c>
      <c r="S1409" s="2">
        <f t="shared" si="264"/>
        <v>1</v>
      </c>
      <c r="T1409" s="2">
        <v>4.6511343033755497E-5</v>
      </c>
      <c r="U1409" s="2">
        <v>0</v>
      </c>
      <c r="V1409" s="2">
        <v>0</v>
      </c>
      <c r="W1409" s="2">
        <v>0</v>
      </c>
      <c r="X1409" s="2">
        <v>2.82708099615095E-3</v>
      </c>
      <c r="Y1409" s="2">
        <v>5.0403783686764698E-5</v>
      </c>
      <c r="Z1409" s="2">
        <f t="shared" si="257"/>
        <v>1</v>
      </c>
      <c r="AA1409" s="2">
        <v>4.4750365296152902E-5</v>
      </c>
      <c r="AB1409" s="2">
        <v>0</v>
      </c>
      <c r="AC1409" s="2">
        <v>0</v>
      </c>
      <c r="AD1409" s="2">
        <f t="shared" si="258"/>
        <v>1</v>
      </c>
      <c r="AE1409" s="2">
        <v>0</v>
      </c>
      <c r="AF1409" s="2">
        <v>5.1575010827968303E-3</v>
      </c>
      <c r="AG1409" s="2">
        <v>2.92786341863469E-5</v>
      </c>
      <c r="AH1409" s="2">
        <v>2.27441099154937E-5</v>
      </c>
      <c r="AI1409" s="2">
        <v>0</v>
      </c>
      <c r="AJ1409" s="2">
        <v>5.1575010908105103E-3</v>
      </c>
      <c r="AK1409" s="2">
        <v>2.8079499516477599E-5</v>
      </c>
      <c r="AL1409" s="2">
        <f t="shared" si="253"/>
        <v>0</v>
      </c>
      <c r="AM1409" s="2">
        <v>2.1188852624049899E-5</v>
      </c>
      <c r="AN1409" s="2">
        <v>7.64124631156058E-5</v>
      </c>
      <c r="AO1409" s="2">
        <v>0.34959900057176102</v>
      </c>
      <c r="AP1409" s="2">
        <v>0</v>
      </c>
      <c r="AQ1409" s="2">
        <v>2.9911763988562301E-3</v>
      </c>
      <c r="AR1409" s="2">
        <v>7.6372910187802494E-5</v>
      </c>
      <c r="AS1409" s="2">
        <f t="shared" si="259"/>
        <v>0</v>
      </c>
      <c r="AT1409" s="2">
        <v>7.0001961529674495E-5</v>
      </c>
      <c r="AU1409" s="2">
        <v>0</v>
      </c>
      <c r="AV1409" s="2">
        <v>0</v>
      </c>
      <c r="AW1409" s="2">
        <f t="shared" si="260"/>
        <v>0</v>
      </c>
      <c r="AX1409" s="2">
        <v>0</v>
      </c>
      <c r="AY1409" s="2">
        <v>9.2922885652724704E-3</v>
      </c>
      <c r="AZ1409" s="2">
        <v>2.5019942270648601E-5</v>
      </c>
      <c r="BA1409" s="2">
        <v>1.8315452078641402E-5</v>
      </c>
      <c r="BB1409" s="2">
        <v>0</v>
      </c>
      <c r="BC1409" s="2">
        <v>5.16663554587392E-3</v>
      </c>
      <c r="BD1409" s="2">
        <v>1.3060134980394201E-5</v>
      </c>
      <c r="BE1409" s="2">
        <f t="shared" si="261"/>
        <v>-1</v>
      </c>
      <c r="BF1409" s="2">
        <v>9.7861572303170593E-6</v>
      </c>
      <c r="BG1409" s="2">
        <v>2.6255456448765301E-303</v>
      </c>
      <c r="BH1409" s="2">
        <v>1.77204368916414E-23</v>
      </c>
      <c r="BI1409" s="2">
        <v>0</v>
      </c>
      <c r="BJ1409" s="2">
        <v>3.3088209746645302E-3</v>
      </c>
      <c r="BK1409" s="2">
        <v>4.4967521617108602E-5</v>
      </c>
      <c r="BL1409" s="2">
        <f t="shared" si="262"/>
        <v>1</v>
      </c>
      <c r="BM1409" s="2">
        <v>3.8640539478667098E-5</v>
      </c>
      <c r="BN1409" s="2">
        <v>0</v>
      </c>
      <c r="BO1409" s="2">
        <v>2.1684457609784799E-44</v>
      </c>
      <c r="BP1409" s="2">
        <f t="shared" si="263"/>
        <v>1</v>
      </c>
    </row>
    <row r="1410" spans="1:68" x14ac:dyDescent="0.2">
      <c r="A1410">
        <v>1404</v>
      </c>
      <c r="B1410">
        <f t="shared" si="254"/>
        <v>1</v>
      </c>
      <c r="D1410">
        <f t="shared" si="255"/>
        <v>0</v>
      </c>
      <c r="E1410">
        <f t="shared" si="256"/>
        <v>0</v>
      </c>
      <c r="F1410" s="16" t="s">
        <v>6632</v>
      </c>
      <c r="G1410" s="16" t="s">
        <v>4686</v>
      </c>
      <c r="H1410" s="16" t="s">
        <v>6593</v>
      </c>
      <c r="I1410" s="16" t="s">
        <v>6623</v>
      </c>
      <c r="J1410" t="s">
        <v>1403</v>
      </c>
      <c r="K1410" s="8" t="s">
        <v>3665</v>
      </c>
      <c r="L1410" s="2">
        <v>0</v>
      </c>
      <c r="M1410" s="2">
        <v>7.3044078625976593E-5</v>
      </c>
      <c r="N1410" s="2">
        <v>2.31187888236201E-5</v>
      </c>
      <c r="O1410" s="2">
        <v>2.0888125590514199E-5</v>
      </c>
      <c r="P1410" s="2">
        <v>0</v>
      </c>
      <c r="Q1410" s="2">
        <v>7.3044078629172198E-5</v>
      </c>
      <c r="R1410" s="2">
        <v>2.3071960207637001E-5</v>
      </c>
      <c r="S1410" s="2">
        <f t="shared" si="264"/>
        <v>0</v>
      </c>
      <c r="T1410" s="2">
        <v>2.0826331897777501E-5</v>
      </c>
      <c r="U1410" s="2">
        <v>0.16809749541722499</v>
      </c>
      <c r="V1410" s="2">
        <v>1.37076347488941</v>
      </c>
      <c r="W1410" s="2">
        <v>0</v>
      </c>
      <c r="X1410" s="2">
        <v>7.3044078627643798E-5</v>
      </c>
      <c r="Y1410" s="2">
        <v>2.4835492964402801E-5</v>
      </c>
      <c r="Z1410" s="2">
        <f t="shared" si="257"/>
        <v>0</v>
      </c>
      <c r="AA1410" s="2">
        <v>2.2718947682182401E-5</v>
      </c>
      <c r="AB1410" s="2">
        <v>6.3997247063101896E-9</v>
      </c>
      <c r="AC1410" s="2">
        <v>4.7322704466852901E-14</v>
      </c>
      <c r="AD1410" s="2">
        <f t="shared" si="258"/>
        <v>0</v>
      </c>
      <c r="AE1410" s="2">
        <v>0</v>
      </c>
      <c r="AF1410" s="2">
        <v>1.3147934152675801E-4</v>
      </c>
      <c r="AG1410" s="2">
        <v>4.2697787802089102E-5</v>
      </c>
      <c r="AH1410" s="2">
        <v>3.8934834815438901E-5</v>
      </c>
      <c r="AI1410" s="2">
        <v>0</v>
      </c>
      <c r="AJ1410" s="2">
        <v>1.3147934152516299E-4</v>
      </c>
      <c r="AK1410" s="2">
        <v>4.2146214623587097E-5</v>
      </c>
      <c r="AL1410" s="2">
        <f t="shared" si="253"/>
        <v>0</v>
      </c>
      <c r="AM1410" s="2">
        <v>3.7642034680396802E-5</v>
      </c>
      <c r="AN1410" s="2">
        <v>0.36287500465712602</v>
      </c>
      <c r="AO1410" s="2">
        <v>0.42463812014018998</v>
      </c>
      <c r="AP1410" s="2">
        <v>0</v>
      </c>
      <c r="AQ1410" s="2">
        <v>1.2152831916861099E-4</v>
      </c>
      <c r="AR1410" s="2">
        <v>4.3718843707701899E-5</v>
      </c>
      <c r="AS1410" s="2">
        <f t="shared" si="259"/>
        <v>0</v>
      </c>
      <c r="AT1410" s="2">
        <v>4.1497410149565697E-5</v>
      </c>
      <c r="AU1410" s="2">
        <v>4.40963960554872E-5</v>
      </c>
      <c r="AV1410" s="2">
        <v>1.9548677599314501E-2</v>
      </c>
      <c r="AW1410" s="2">
        <f t="shared" si="260"/>
        <v>0</v>
      </c>
      <c r="AX1410" s="2">
        <v>0</v>
      </c>
      <c r="AY1410" s="2">
        <v>1.0027994614792E-4</v>
      </c>
      <c r="AZ1410" s="2">
        <v>3.41838161301281E-5</v>
      </c>
      <c r="BA1410" s="2">
        <v>3.1877906681014603E-5</v>
      </c>
      <c r="BB1410" s="2">
        <v>0</v>
      </c>
      <c r="BC1410" s="2">
        <v>5.82315245449515E-5</v>
      </c>
      <c r="BD1410" s="2">
        <v>1.81964064362095E-5</v>
      </c>
      <c r="BE1410" s="2">
        <f t="shared" si="261"/>
        <v>-1</v>
      </c>
      <c r="BF1410" s="2">
        <v>1.6370235082934999E-5</v>
      </c>
      <c r="BG1410" s="2">
        <v>0</v>
      </c>
      <c r="BH1410" s="2">
        <v>0</v>
      </c>
      <c r="BI1410" s="2">
        <v>0</v>
      </c>
      <c r="BJ1410" s="2">
        <v>5.7540298961618497E-5</v>
      </c>
      <c r="BK1410" s="2">
        <v>1.92754784749661E-5</v>
      </c>
      <c r="BL1410" s="2">
        <f t="shared" si="262"/>
        <v>-1</v>
      </c>
      <c r="BM1410" s="2">
        <v>1.7798603740578E-5</v>
      </c>
      <c r="BN1410" s="2">
        <v>0</v>
      </c>
      <c r="BO1410" s="2">
        <v>0</v>
      </c>
      <c r="BP1410" s="2">
        <f t="shared" si="263"/>
        <v>1</v>
      </c>
    </row>
    <row r="1411" spans="1:68" x14ac:dyDescent="0.2">
      <c r="A1411">
        <v>1405</v>
      </c>
      <c r="B1411">
        <f t="shared" si="254"/>
        <v>1</v>
      </c>
      <c r="D1411">
        <f t="shared" si="255"/>
        <v>0</v>
      </c>
      <c r="E1411">
        <f t="shared" si="256"/>
        <v>0</v>
      </c>
      <c r="F1411" s="16" t="s">
        <v>6633</v>
      </c>
      <c r="G1411" s="16" t="s">
        <v>4686</v>
      </c>
      <c r="H1411" s="16" t="s">
        <v>6593</v>
      </c>
      <c r="I1411" s="16" t="s">
        <v>6634</v>
      </c>
      <c r="J1411" t="s">
        <v>1404</v>
      </c>
      <c r="K1411" s="8" t="s">
        <v>3666</v>
      </c>
      <c r="L1411" s="2">
        <v>2.1913226258135601E-3</v>
      </c>
      <c r="M1411" s="2">
        <v>4.9453595570121802E-3</v>
      </c>
      <c r="N1411" s="2">
        <v>2.2030628907529302E-3</v>
      </c>
      <c r="O1411" s="2">
        <v>2.1954121980476502E-3</v>
      </c>
      <c r="P1411" s="2">
        <v>2.1913226259062299E-3</v>
      </c>
      <c r="Q1411" s="2">
        <v>4.9453595300628797E-3</v>
      </c>
      <c r="R1411" s="2">
        <v>2.2052769677250099E-3</v>
      </c>
      <c r="S1411" s="2">
        <f t="shared" si="264"/>
        <v>0</v>
      </c>
      <c r="T1411" s="2">
        <v>2.1964088718366501E-3</v>
      </c>
      <c r="U1411" s="2">
        <v>4.1101517618404399E-31</v>
      </c>
      <c r="V1411" s="2">
        <v>0.23181747275549799</v>
      </c>
      <c r="W1411" s="2">
        <v>2.1913226256500399E-3</v>
      </c>
      <c r="X1411" s="2">
        <v>4.9453595432142903E-3</v>
      </c>
      <c r="Y1411" s="2">
        <v>2.2040482618146799E-3</v>
      </c>
      <c r="Z1411" s="2">
        <f t="shared" si="257"/>
        <v>0</v>
      </c>
      <c r="AA1411" s="2">
        <v>2.1956679100696799E-3</v>
      </c>
      <c r="AB1411" s="2">
        <v>4.3018569933066302E-4</v>
      </c>
      <c r="AC1411" s="2">
        <v>0.78773429246403104</v>
      </c>
      <c r="AD1411" s="2">
        <f t="shared" si="258"/>
        <v>0</v>
      </c>
      <c r="AE1411" s="2">
        <v>3.94438072619169E-3</v>
      </c>
      <c r="AF1411" s="2">
        <v>8.9704024675729896E-3</v>
      </c>
      <c r="AG1411" s="2">
        <v>3.9672306103046397E-3</v>
      </c>
      <c r="AH1411" s="2">
        <v>3.9528590483044997E-3</v>
      </c>
      <c r="AI1411" s="2">
        <v>3.9443807261950199E-3</v>
      </c>
      <c r="AJ1411" s="2">
        <v>8.9704024751965806E-3</v>
      </c>
      <c r="AK1411" s="2">
        <v>3.9661051086123398E-3</v>
      </c>
      <c r="AL1411" s="2">
        <f t="shared" si="253"/>
        <v>0</v>
      </c>
      <c r="AM1411" s="2">
        <v>3.9538610637080002E-3</v>
      </c>
      <c r="AN1411" s="2">
        <v>2.31815877243775E-11</v>
      </c>
      <c r="AO1411" s="2">
        <v>1.09105115037391</v>
      </c>
      <c r="AP1411" s="2">
        <v>3.6458500190539298E-3</v>
      </c>
      <c r="AQ1411" s="2">
        <v>6.5154980987415503E-3</v>
      </c>
      <c r="AR1411" s="2">
        <v>3.6611074555461501E-3</v>
      </c>
      <c r="AS1411" s="2">
        <f t="shared" si="259"/>
        <v>0</v>
      </c>
      <c r="AT1411" s="2">
        <v>3.6513213767686201E-3</v>
      </c>
      <c r="AU1411" s="2">
        <v>0</v>
      </c>
      <c r="AV1411" s="2">
        <v>0</v>
      </c>
      <c r="AW1411" s="2">
        <f t="shared" si="260"/>
        <v>0</v>
      </c>
      <c r="AX1411" s="2">
        <v>2.72298623013095E-3</v>
      </c>
      <c r="AY1411" s="2">
        <v>1.19149948488465E-2</v>
      </c>
      <c r="AZ1411" s="2">
        <v>2.76568091947636E-3</v>
      </c>
      <c r="BA1411" s="2">
        <v>2.7381970416373901E-3</v>
      </c>
      <c r="BB1411" s="2">
        <v>1.5812098587488E-3</v>
      </c>
      <c r="BC1411" s="2">
        <v>6.6896138800864599E-3</v>
      </c>
      <c r="BD1411" s="2">
        <v>1.6044663025932999E-3</v>
      </c>
      <c r="BE1411" s="2">
        <f t="shared" si="261"/>
        <v>-1</v>
      </c>
      <c r="BF1411" s="2">
        <v>1.5898424608552801E-3</v>
      </c>
      <c r="BG1411" s="2">
        <v>0</v>
      </c>
      <c r="BH1411" s="2">
        <v>0</v>
      </c>
      <c r="BI1411" s="2">
        <v>1.5624404257112701E-3</v>
      </c>
      <c r="BJ1411" s="2">
        <v>4.8137211013530102E-3</v>
      </c>
      <c r="BK1411" s="2">
        <v>1.5780198975726301E-3</v>
      </c>
      <c r="BL1411" s="2">
        <f t="shared" si="262"/>
        <v>-1</v>
      </c>
      <c r="BM1411" s="2">
        <v>1.5690700451114999E-3</v>
      </c>
      <c r="BN1411" s="2">
        <v>0</v>
      </c>
      <c r="BO1411" s="2">
        <v>0</v>
      </c>
      <c r="BP1411" s="2">
        <f t="shared" si="263"/>
        <v>1</v>
      </c>
    </row>
    <row r="1412" spans="1:68" x14ac:dyDescent="0.2">
      <c r="A1412">
        <v>1406</v>
      </c>
      <c r="B1412">
        <f t="shared" si="254"/>
        <v>1</v>
      </c>
      <c r="D1412">
        <f t="shared" si="255"/>
        <v>0</v>
      </c>
      <c r="E1412">
        <f t="shared" si="256"/>
        <v>0</v>
      </c>
      <c r="F1412" s="16" t="s">
        <v>6635</v>
      </c>
      <c r="G1412" s="16" t="s">
        <v>4686</v>
      </c>
      <c r="H1412" s="16" t="s">
        <v>6593</v>
      </c>
      <c r="I1412" s="16" t="s">
        <v>6623</v>
      </c>
      <c r="J1412" t="s">
        <v>1405</v>
      </c>
      <c r="K1412" s="8" t="s">
        <v>3667</v>
      </c>
      <c r="L1412" s="2">
        <v>0</v>
      </c>
      <c r="M1412" s="2">
        <v>7.3044078625976593E-5</v>
      </c>
      <c r="N1412" s="2">
        <v>4.9925290076065897E-5</v>
      </c>
      <c r="O1412" s="2">
        <v>5.2155953382797497E-5</v>
      </c>
      <c r="P1412" s="2">
        <v>0</v>
      </c>
      <c r="Q1412" s="2">
        <v>7.3044078629172198E-5</v>
      </c>
      <c r="R1412" s="2">
        <v>4.9972118862469599E-5</v>
      </c>
      <c r="S1412" s="2">
        <f t="shared" si="264"/>
        <v>0</v>
      </c>
      <c r="T1412" s="2">
        <v>5.2217747135612003E-5</v>
      </c>
      <c r="U1412" s="2">
        <v>0.16809749541722299</v>
      </c>
      <c r="V1412" s="2">
        <v>1.37076347488941</v>
      </c>
      <c r="W1412" s="2">
        <v>0</v>
      </c>
      <c r="X1412" s="2">
        <v>7.3044078627643798E-5</v>
      </c>
      <c r="Y1412" s="2">
        <v>4.8208518823538503E-5</v>
      </c>
      <c r="Z1412" s="2">
        <f t="shared" si="257"/>
        <v>0</v>
      </c>
      <c r="AA1412" s="2">
        <v>5.0325131497543699E-5</v>
      </c>
      <c r="AB1412" s="2">
        <v>6.3997247063103898E-9</v>
      </c>
      <c r="AC1412" s="2">
        <v>4.7322704466852901E-14</v>
      </c>
      <c r="AD1412" s="2">
        <f t="shared" si="258"/>
        <v>0</v>
      </c>
      <c r="AE1412" s="2">
        <v>0</v>
      </c>
      <c r="AF1412" s="2">
        <v>1.3147934152675801E-4</v>
      </c>
      <c r="AG1412" s="2">
        <v>8.8781554328585003E-5</v>
      </c>
      <c r="AH1412" s="2">
        <v>9.2544507361922305E-5</v>
      </c>
      <c r="AI1412" s="2">
        <v>0</v>
      </c>
      <c r="AJ1412" s="2">
        <v>1.3147934152516299E-4</v>
      </c>
      <c r="AK1412" s="2">
        <v>8.9333127330830606E-5</v>
      </c>
      <c r="AL1412" s="2">
        <f t="shared" si="253"/>
        <v>0</v>
      </c>
      <c r="AM1412" s="2">
        <v>9.3837307163438595E-5</v>
      </c>
      <c r="AN1412" s="2">
        <v>0.36287500465712902</v>
      </c>
      <c r="AO1412" s="2">
        <v>0.42463812014018998</v>
      </c>
      <c r="AP1412" s="2">
        <v>0</v>
      </c>
      <c r="AQ1412" s="2">
        <v>1.2152831916861099E-4</v>
      </c>
      <c r="AR1412" s="2">
        <v>7.7809475798092101E-5</v>
      </c>
      <c r="AS1412" s="2">
        <f t="shared" si="259"/>
        <v>0</v>
      </c>
      <c r="AT1412" s="2">
        <v>8.0030909519688504E-5</v>
      </c>
      <c r="AU1412" s="2">
        <v>2.0729387391456E-139</v>
      </c>
      <c r="AV1412" s="2">
        <v>5.8049894758278806E-166</v>
      </c>
      <c r="AW1412" s="2">
        <f t="shared" si="260"/>
        <v>0</v>
      </c>
      <c r="AX1412" s="2">
        <v>0</v>
      </c>
      <c r="AY1412" s="2">
        <v>1.0027994614792E-4</v>
      </c>
      <c r="AZ1412" s="2">
        <v>6.6096130264873201E-5</v>
      </c>
      <c r="BA1412" s="2">
        <v>6.8402039555619197E-5</v>
      </c>
      <c r="BB1412" s="2">
        <v>0</v>
      </c>
      <c r="BC1412" s="2">
        <v>5.82315245449515E-5</v>
      </c>
      <c r="BD1412" s="2">
        <v>4.00351185325377E-5</v>
      </c>
      <c r="BE1412" s="2">
        <f t="shared" si="261"/>
        <v>-1</v>
      </c>
      <c r="BF1412" s="2">
        <v>4.18612897050356E-5</v>
      </c>
      <c r="BG1412" s="2">
        <v>0</v>
      </c>
      <c r="BH1412" s="2">
        <v>0</v>
      </c>
      <c r="BI1412" s="2">
        <v>0</v>
      </c>
      <c r="BJ1412" s="2">
        <v>5.7540298961618497E-5</v>
      </c>
      <c r="BK1412" s="2">
        <v>3.8264717999164299E-5</v>
      </c>
      <c r="BL1412" s="2">
        <f t="shared" si="262"/>
        <v>-1</v>
      </c>
      <c r="BM1412" s="2">
        <v>3.9741695433310498E-5</v>
      </c>
      <c r="BN1412" s="2">
        <v>0</v>
      </c>
      <c r="BO1412" s="2">
        <v>0</v>
      </c>
      <c r="BP1412" s="2">
        <f t="shared" si="263"/>
        <v>1</v>
      </c>
    </row>
    <row r="1413" spans="1:68" x14ac:dyDescent="0.2">
      <c r="A1413">
        <v>1407</v>
      </c>
      <c r="B1413">
        <f t="shared" si="254"/>
        <v>1</v>
      </c>
      <c r="D1413">
        <f t="shared" si="255"/>
        <v>0</v>
      </c>
      <c r="E1413">
        <f t="shared" si="256"/>
        <v>0</v>
      </c>
      <c r="F1413" s="16" t="s">
        <v>6636</v>
      </c>
      <c r="G1413" s="16" t="s">
        <v>4686</v>
      </c>
      <c r="H1413" s="16" t="s">
        <v>6593</v>
      </c>
      <c r="I1413" s="16" t="s">
        <v>6637</v>
      </c>
      <c r="J1413" t="s">
        <v>1406</v>
      </c>
      <c r="K1413" s="8" t="s">
        <v>3668</v>
      </c>
      <c r="L1413" s="2">
        <v>7.3044078625976593E-5</v>
      </c>
      <c r="M1413" s="2">
        <v>1.6597265648179201E-2</v>
      </c>
      <c r="N1413" s="2">
        <v>8.0365359093561805E-5</v>
      </c>
      <c r="O1413" s="2">
        <v>7.46441882348693E-5</v>
      </c>
      <c r="P1413" s="2">
        <v>7.3044078629172198E-5</v>
      </c>
      <c r="Q1413" s="2">
        <v>1.6597265522092699E-2</v>
      </c>
      <c r="R1413" s="2">
        <v>8.1384625185763705E-5</v>
      </c>
      <c r="S1413" s="2">
        <f t="shared" si="264"/>
        <v>0</v>
      </c>
      <c r="T1413" s="2">
        <v>7.4837544167721993E-5</v>
      </c>
      <c r="U1413" s="2">
        <v>2.8118549895169002E-10</v>
      </c>
      <c r="V1413" s="2">
        <v>1.2013246023401001</v>
      </c>
      <c r="W1413" s="2">
        <v>7.3044078627643798E-5</v>
      </c>
      <c r="X1413" s="2">
        <v>1.6597265593007001E-2</v>
      </c>
      <c r="Y1413" s="2">
        <v>8.3937534775543001E-5</v>
      </c>
      <c r="Z1413" s="2">
        <f t="shared" si="257"/>
        <v>0</v>
      </c>
      <c r="AA1413" s="2">
        <v>7.4993438414245302E-5</v>
      </c>
      <c r="AB1413" s="2">
        <v>1.63543111717068E-49</v>
      </c>
      <c r="AC1413" s="2">
        <v>0.32794452645137001</v>
      </c>
      <c r="AD1413" s="2">
        <f t="shared" si="258"/>
        <v>0</v>
      </c>
      <c r="AE1413" s="2">
        <v>1.3147934152675801E-4</v>
      </c>
      <c r="AF1413" s="2">
        <v>3.02876097895254E-2</v>
      </c>
      <c r="AG1413" s="2">
        <v>1.4663903640446801E-4</v>
      </c>
      <c r="AH1413" s="2">
        <v>1.3511076407044401E-4</v>
      </c>
      <c r="AI1413" s="2">
        <v>1.3147934152516299E-4</v>
      </c>
      <c r="AJ1413" s="2">
        <v>3.0287609843849699E-2</v>
      </c>
      <c r="AK1413" s="2">
        <v>1.46483764261643E-4</v>
      </c>
      <c r="AL1413" s="2">
        <f t="shared" si="253"/>
        <v>0</v>
      </c>
      <c r="AM1413" s="2">
        <v>1.3535621601665299E-4</v>
      </c>
      <c r="AN1413" s="2">
        <v>5.4980457209748504E-4</v>
      </c>
      <c r="AO1413" s="2">
        <v>1.47266651665632</v>
      </c>
      <c r="AP1413" s="2">
        <v>1.2152831916861099E-4</v>
      </c>
      <c r="AQ1413" s="2">
        <v>4.7948996320825103E-2</v>
      </c>
      <c r="AR1413" s="2">
        <v>1.5605877700797699E-4</v>
      </c>
      <c r="AS1413" s="2">
        <f t="shared" si="259"/>
        <v>0</v>
      </c>
      <c r="AT1413" s="2">
        <v>1.2824290463635799E-4</v>
      </c>
      <c r="AU1413" s="2">
        <v>0</v>
      </c>
      <c r="AV1413" s="2">
        <v>0.23911578005838299</v>
      </c>
      <c r="AW1413" s="2">
        <f t="shared" si="260"/>
        <v>0</v>
      </c>
      <c r="AX1413" s="2">
        <v>1.0027994614792E-4</v>
      </c>
      <c r="AY1413" s="2">
        <v>5.5252331663548003E-2</v>
      </c>
      <c r="AZ1413" s="2">
        <v>1.3015220499988301E-4</v>
      </c>
      <c r="BA1413" s="2">
        <v>1.0650057650714E-4</v>
      </c>
      <c r="BB1413" s="2">
        <v>5.82315245449515E-5</v>
      </c>
      <c r="BC1413" s="2">
        <v>3.0708655652147601E-2</v>
      </c>
      <c r="BD1413" s="2">
        <v>7.4186129125063206E-5</v>
      </c>
      <c r="BE1413" s="2">
        <f t="shared" si="261"/>
        <v>-1</v>
      </c>
      <c r="BF1413" s="2">
        <v>6.1657855949937904E-5</v>
      </c>
      <c r="BG1413" s="2">
        <v>0</v>
      </c>
      <c r="BH1413" s="2">
        <v>1.7749797708817999E-16</v>
      </c>
      <c r="BI1413" s="2">
        <v>5.7540298961618497E-5</v>
      </c>
      <c r="BJ1413" s="2">
        <v>4.0990330355567497E-2</v>
      </c>
      <c r="BK1413" s="2">
        <v>7.4555543766717397E-5</v>
      </c>
      <c r="BL1413" s="2">
        <f t="shared" si="262"/>
        <v>-1</v>
      </c>
      <c r="BM1413" s="2">
        <v>6.2378486649220302E-5</v>
      </c>
      <c r="BN1413" s="2">
        <v>0</v>
      </c>
      <c r="BO1413" s="2">
        <v>1.9962806808116101E-15</v>
      </c>
      <c r="BP1413" s="2">
        <f t="shared" si="263"/>
        <v>1</v>
      </c>
    </row>
    <row r="1414" spans="1:68" x14ac:dyDescent="0.2">
      <c r="A1414">
        <v>1408</v>
      </c>
      <c r="B1414">
        <f t="shared" si="254"/>
        <v>1</v>
      </c>
      <c r="D1414">
        <f t="shared" si="255"/>
        <v>0</v>
      </c>
      <c r="E1414">
        <f t="shared" si="256"/>
        <v>0</v>
      </c>
      <c r="F1414" s="16" t="s">
        <v>6638</v>
      </c>
      <c r="G1414" s="16" t="s">
        <v>4686</v>
      </c>
      <c r="H1414" s="16" t="s">
        <v>6593</v>
      </c>
      <c r="I1414" s="16" t="s">
        <v>6639</v>
      </c>
      <c r="J1414" t="s">
        <v>1407</v>
      </c>
      <c r="K1414" s="8" t="s">
        <v>3669</v>
      </c>
      <c r="L1414" s="2">
        <v>7.3044078625976593E-5</v>
      </c>
      <c r="M1414" s="2">
        <v>1.6597265647689E-2</v>
      </c>
      <c r="N1414" s="2">
        <v>8.1575187846156399E-5</v>
      </c>
      <c r="O1414" s="2">
        <v>7.4713788759194204E-5</v>
      </c>
      <c r="P1414" s="2">
        <v>7.3044078629172198E-5</v>
      </c>
      <c r="Q1414" s="2">
        <v>1.6597265523008501E-2</v>
      </c>
      <c r="R1414" s="2">
        <v>8.5967566999150402E-5</v>
      </c>
      <c r="S1414" s="2">
        <f t="shared" si="264"/>
        <v>0</v>
      </c>
      <c r="T1414" s="2">
        <v>7.5660537092994202E-5</v>
      </c>
      <c r="U1414" s="2">
        <v>3.3123550499701202E-77</v>
      </c>
      <c r="V1414" s="2">
        <v>0.274441422850151</v>
      </c>
      <c r="W1414" s="2">
        <v>7.3044078627643798E-5</v>
      </c>
      <c r="X1414" s="2">
        <v>1.6597265591735501E-2</v>
      </c>
      <c r="Y1414" s="2">
        <v>7.9961832887885195E-5</v>
      </c>
      <c r="Z1414" s="2">
        <f t="shared" si="257"/>
        <v>0</v>
      </c>
      <c r="AA1414" s="2">
        <v>7.48023402192478E-5</v>
      </c>
      <c r="AB1414" s="2">
        <v>6.4459886448762297E-8</v>
      </c>
      <c r="AC1414" s="2">
        <v>0.91021924035187796</v>
      </c>
      <c r="AD1414" s="2">
        <f t="shared" si="258"/>
        <v>0</v>
      </c>
      <c r="AE1414" s="2">
        <v>1.3147934152675801E-4</v>
      </c>
      <c r="AF1414" s="2">
        <v>3.0287609789558499E-2</v>
      </c>
      <c r="AG1414" s="2">
        <v>1.45455875469381E-4</v>
      </c>
      <c r="AH1414" s="2">
        <v>1.35087883423019E-4</v>
      </c>
      <c r="AI1414" s="2">
        <v>1.3147934152516299E-4</v>
      </c>
      <c r="AJ1414" s="2">
        <v>3.0287609846366699E-2</v>
      </c>
      <c r="AK1414" s="2">
        <v>1.48067368960557E-4</v>
      </c>
      <c r="AL1414" s="2">
        <f t="shared" si="253"/>
        <v>0</v>
      </c>
      <c r="AM1414" s="2">
        <v>1.3570771927431699E-4</v>
      </c>
      <c r="AN1414" s="2">
        <v>1.13249986585733E-11</v>
      </c>
      <c r="AO1414" s="2">
        <v>0.98391621918878602</v>
      </c>
      <c r="AP1414" s="2">
        <v>1.2152831916861099E-4</v>
      </c>
      <c r="AQ1414" s="2">
        <v>4.7948996331310202E-2</v>
      </c>
      <c r="AR1414" s="2">
        <v>1.43395911501311E-4</v>
      </c>
      <c r="AS1414" s="2">
        <f t="shared" si="259"/>
        <v>0</v>
      </c>
      <c r="AT1414" s="2">
        <v>1.2721145210665101E-4</v>
      </c>
      <c r="AU1414" s="2">
        <v>0</v>
      </c>
      <c r="AV1414" s="2">
        <v>1.0178115150324301</v>
      </c>
      <c r="AW1414" s="2">
        <f t="shared" si="260"/>
        <v>0</v>
      </c>
      <c r="AX1414" s="2">
        <v>1.0027994614792E-4</v>
      </c>
      <c r="AY1414" s="2">
        <v>5.5252331658942999E-2</v>
      </c>
      <c r="AZ1414" s="2">
        <v>1.26346543289075E-4</v>
      </c>
      <c r="BA1414" s="2">
        <v>1.06313644552131E-4</v>
      </c>
      <c r="BB1414" s="2">
        <v>5.82315245449515E-5</v>
      </c>
      <c r="BC1414" s="2">
        <v>3.0708655651787799E-2</v>
      </c>
      <c r="BD1414" s="2">
        <v>8.1868335890922304E-5</v>
      </c>
      <c r="BE1414" s="2">
        <f t="shared" si="261"/>
        <v>-1</v>
      </c>
      <c r="BF1414" s="2">
        <v>6.2929982293553999E-5</v>
      </c>
      <c r="BG1414" s="2">
        <v>0</v>
      </c>
      <c r="BH1414" s="2">
        <v>9.1449534643905701E-11</v>
      </c>
      <c r="BI1414" s="2">
        <v>5.7540298961618497E-5</v>
      </c>
      <c r="BJ1414" s="2">
        <v>4.0990330345000298E-2</v>
      </c>
      <c r="BK1414" s="2">
        <v>7.6389650869177703E-5</v>
      </c>
      <c r="BL1414" s="2">
        <f t="shared" si="262"/>
        <v>-1</v>
      </c>
      <c r="BM1414" s="2">
        <v>6.2335191259218795E-5</v>
      </c>
      <c r="BN1414" s="2">
        <v>0</v>
      </c>
      <c r="BO1414" s="2">
        <v>1.42938481339094E-12</v>
      </c>
      <c r="BP1414" s="2">
        <f t="shared" si="263"/>
        <v>1</v>
      </c>
    </row>
    <row r="1415" spans="1:68" x14ac:dyDescent="0.2">
      <c r="A1415">
        <v>1409</v>
      </c>
      <c r="B1415">
        <f t="shared" si="254"/>
        <v>1</v>
      </c>
      <c r="D1415">
        <f t="shared" si="255"/>
        <v>0</v>
      </c>
      <c r="E1415">
        <f t="shared" si="256"/>
        <v>0</v>
      </c>
      <c r="F1415" s="16" t="s">
        <v>6640</v>
      </c>
      <c r="G1415" s="16" t="s">
        <v>4686</v>
      </c>
      <c r="H1415" s="16" t="s">
        <v>6593</v>
      </c>
      <c r="I1415" s="16" t="s">
        <v>6641</v>
      </c>
      <c r="J1415" t="s">
        <v>1408</v>
      </c>
      <c r="K1415" s="8" t="s">
        <v>3670</v>
      </c>
      <c r="L1415" s="2">
        <v>0</v>
      </c>
      <c r="M1415" s="2">
        <v>2.0452344683890098E-3</v>
      </c>
      <c r="N1415" s="2">
        <v>3.1664629692935802E-4</v>
      </c>
      <c r="O1415" s="2">
        <v>2.3757738089556099E-4</v>
      </c>
      <c r="P1415" s="2">
        <v>0</v>
      </c>
      <c r="Q1415" s="2">
        <v>2.0452344684784899E-3</v>
      </c>
      <c r="R1415" s="2">
        <v>3.2306546353205197E-4</v>
      </c>
      <c r="S1415" s="2">
        <f t="shared" si="264"/>
        <v>0</v>
      </c>
      <c r="T1415" s="2">
        <v>2.4501168396516202E-4</v>
      </c>
      <c r="U1415" s="2">
        <v>9.1486069527042894E-5</v>
      </c>
      <c r="V1415" s="2">
        <v>0.43033499371270301</v>
      </c>
      <c r="W1415" s="2">
        <v>0</v>
      </c>
      <c r="X1415" s="2">
        <v>2.0452344684356899E-3</v>
      </c>
      <c r="Y1415" s="2">
        <v>3.9016967352538802E-4</v>
      </c>
      <c r="Z1415" s="2">
        <f t="shared" si="257"/>
        <v>0</v>
      </c>
      <c r="AA1415" s="2">
        <v>3.0477600323934899E-4</v>
      </c>
      <c r="AB1415" s="2">
        <v>4.8777694398741798E-45</v>
      </c>
      <c r="AC1415" s="2">
        <v>1.2536092649872599E-47</v>
      </c>
      <c r="AD1415" s="2">
        <f t="shared" si="258"/>
        <v>0</v>
      </c>
      <c r="AE1415" s="2">
        <v>0</v>
      </c>
      <c r="AF1415" s="2">
        <v>3.6814220431002202E-3</v>
      </c>
      <c r="AG1415" s="2">
        <v>6.0471001876583302E-4</v>
      </c>
      <c r="AH1415" s="2">
        <v>4.4253173036009897E-4</v>
      </c>
      <c r="AI1415" s="2">
        <v>0</v>
      </c>
      <c r="AJ1415" s="2">
        <v>3.6814220430555701E-3</v>
      </c>
      <c r="AK1415" s="2">
        <v>6.0216066905663705E-4</v>
      </c>
      <c r="AL1415" s="2">
        <f t="shared" ref="AL1415:AL1478" si="266">IF(AND(AW1415=1,AG1415&gt;AK1415),-1,IF(AND(AW1415=1,AG1415&lt;AK1415),1,0))</f>
        <v>0</v>
      </c>
      <c r="AM1415" s="2">
        <v>4.5221817085010598E-4</v>
      </c>
      <c r="AN1415" s="2">
        <v>1.09357256962212E-4</v>
      </c>
      <c r="AO1415" s="2">
        <v>1.3102306988572801</v>
      </c>
      <c r="AP1415" s="2">
        <v>0</v>
      </c>
      <c r="AQ1415" s="2">
        <v>3.4027933807167102E-3</v>
      </c>
      <c r="AR1415" s="2">
        <v>6.8042161342003304E-4</v>
      </c>
      <c r="AS1415" s="2">
        <f t="shared" si="259"/>
        <v>0</v>
      </c>
      <c r="AT1415" s="2">
        <v>5.4696625273033999E-4</v>
      </c>
      <c r="AU1415" s="2">
        <v>7.3099833323828003E-34</v>
      </c>
      <c r="AV1415" s="2">
        <v>2.9615672492088401E-17</v>
      </c>
      <c r="AW1415" s="2">
        <f t="shared" si="260"/>
        <v>0</v>
      </c>
      <c r="AX1415" s="2">
        <v>0</v>
      </c>
      <c r="AY1415" s="2">
        <v>2.5224263377207701E-3</v>
      </c>
      <c r="AZ1415" s="2">
        <v>4.6536191725760599E-4</v>
      </c>
      <c r="BA1415" s="2">
        <v>3.6617374422772699E-4</v>
      </c>
      <c r="BB1415" s="2">
        <v>0</v>
      </c>
      <c r="BC1415" s="2">
        <v>1.46474680970763E-3</v>
      </c>
      <c r="BD1415" s="2">
        <v>2.4575045497290401E-4</v>
      </c>
      <c r="BE1415" s="2">
        <f t="shared" si="261"/>
        <v>-1</v>
      </c>
      <c r="BF1415" s="2">
        <v>1.8415247414856899E-4</v>
      </c>
      <c r="BG1415" s="2">
        <v>0</v>
      </c>
      <c r="BH1415" s="2">
        <v>0</v>
      </c>
      <c r="BI1415" s="2">
        <v>0</v>
      </c>
      <c r="BJ1415" s="2">
        <v>1.44735982772687E-3</v>
      </c>
      <c r="BK1415" s="2">
        <v>2.7087663737542601E-4</v>
      </c>
      <c r="BL1415" s="2">
        <f t="shared" si="262"/>
        <v>-1</v>
      </c>
      <c r="BM1415" s="2">
        <v>2.00793443517737E-4</v>
      </c>
      <c r="BN1415" s="2">
        <v>2.1889768027112301E-244</v>
      </c>
      <c r="BO1415" s="2">
        <v>1.5020187827377301E-290</v>
      </c>
      <c r="BP1415" s="2">
        <f t="shared" si="263"/>
        <v>1</v>
      </c>
    </row>
    <row r="1416" spans="1:68" x14ac:dyDescent="0.2">
      <c r="A1416">
        <v>1410</v>
      </c>
      <c r="B1416">
        <f t="shared" ref="B1416:B1479" si="267">IF(AND(AND(AD1416=0,AW1416=0),BP1416=1),1,0)</f>
        <v>0</v>
      </c>
      <c r="D1416">
        <f t="shared" ref="D1416:D1479" si="268">IF(AND(AND(AD1416=1,AW1416=0),BP1416=1),1,0)</f>
        <v>0</v>
      </c>
      <c r="E1416">
        <f t="shared" ref="E1416:E1479" si="269">IF(AND(AND(AD1416=0,AW1416=1),BP1416=1),1,0)</f>
        <v>0</v>
      </c>
      <c r="F1416" s="16" t="s">
        <v>6642</v>
      </c>
      <c r="G1416" s="16" t="s">
        <v>4686</v>
      </c>
      <c r="H1416" s="16" t="s">
        <v>6593</v>
      </c>
      <c r="I1416" s="16" t="s">
        <v>6641</v>
      </c>
      <c r="J1416" t="s">
        <v>1409</v>
      </c>
      <c r="K1416" s="8" t="s">
        <v>3670</v>
      </c>
      <c r="L1416" s="2">
        <v>0</v>
      </c>
      <c r="M1416" s="2">
        <v>4.7018792713978902E-3</v>
      </c>
      <c r="N1416" s="2">
        <v>7.2741646548801002E-5</v>
      </c>
      <c r="O1416" s="2">
        <v>4.49788628683511E-5</v>
      </c>
      <c r="P1416" s="2">
        <v>0</v>
      </c>
      <c r="Q1416" s="2">
        <v>4.7018792504124798E-3</v>
      </c>
      <c r="R1416" s="2">
        <v>8.5227532894756902E-5</v>
      </c>
      <c r="S1416" s="2">
        <f t="shared" si="264"/>
        <v>1</v>
      </c>
      <c r="T1416" s="2">
        <v>5.3753590054278101E-5</v>
      </c>
      <c r="U1416" s="2">
        <v>1.06280551263774E-30</v>
      </c>
      <c r="V1416" s="2">
        <v>2.7497965867097802E-7</v>
      </c>
      <c r="W1416" s="2">
        <v>0</v>
      </c>
      <c r="X1416" s="2">
        <v>4.7018792591558504E-3</v>
      </c>
      <c r="Y1416" s="2">
        <v>6.68048573245705E-5</v>
      </c>
      <c r="Z1416" s="2">
        <f t="shared" ref="Z1416:Z1479" si="270">IF(AND(AD1416=1,N1416&gt;Y1416),-1,IF(AND(AD1416=1,N1416&lt;Y1416),1,0))</f>
        <v>-1</v>
      </c>
      <c r="AA1416" s="2">
        <v>4.0680218765711503E-5</v>
      </c>
      <c r="AB1416" s="2">
        <v>4.8102646112907196E-10</v>
      </c>
      <c r="AC1416" s="2">
        <v>1.7776070486752501E-2</v>
      </c>
      <c r="AD1416" s="2">
        <f t="shared" ref="AD1416:AD1479" si="271">IF(AND(U1416&lt;=0.05,AB1416&lt;=0.05,V1416&lt;=0.05,AC1416&lt;=0.05),1,0)</f>
        <v>1</v>
      </c>
      <c r="AE1416" s="2">
        <v>0</v>
      </c>
      <c r="AF1416" s="2">
        <v>8.5321379555257995E-3</v>
      </c>
      <c r="AG1416" s="2">
        <v>1.3488417101011199E-4</v>
      </c>
      <c r="AH1416" s="2">
        <v>8.29476381569498E-5</v>
      </c>
      <c r="AI1416" s="2">
        <v>0</v>
      </c>
      <c r="AJ1416" s="2">
        <v>8.5321379647087907E-3</v>
      </c>
      <c r="AK1416" s="2">
        <v>2.03040624762289E-4</v>
      </c>
      <c r="AL1416" s="2">
        <f t="shared" si="266"/>
        <v>1</v>
      </c>
      <c r="AM1416" s="2">
        <v>1.52354713390586E-4</v>
      </c>
      <c r="AN1416" s="2">
        <v>0</v>
      </c>
      <c r="AO1416" s="2">
        <v>5.6351226312538104E-59</v>
      </c>
      <c r="AP1416" s="2">
        <v>0</v>
      </c>
      <c r="AQ1416" s="2">
        <v>6.3939697817505699E-3</v>
      </c>
      <c r="AR1416" s="2">
        <v>1.8696747798062E-4</v>
      </c>
      <c r="AS1416" s="2">
        <f t="shared" ref="AS1416:AS1479" si="272">IF(AND(AW1416=1,AG1416&gt;AR1416),-1,IF(AND(AW1416=1,AG1416&lt;AR1416),1,0))</f>
        <v>1</v>
      </c>
      <c r="AT1416" s="2">
        <v>1.1499421286278999E-4</v>
      </c>
      <c r="AU1416" s="2">
        <v>5.2827751350735095E-97</v>
      </c>
      <c r="AV1416" s="2">
        <v>4.2475017120092001E-32</v>
      </c>
      <c r="AW1416" s="2">
        <f t="shared" ref="AW1416:AW1479" si="273">IF(AND(AN1416&lt;=0.05,AU1416&lt;=0.05,AO1416&lt;=0.05,AV1416&lt;=0.05),1,0)</f>
        <v>1</v>
      </c>
      <c r="AX1416" s="2">
        <v>0</v>
      </c>
      <c r="AY1416" s="2">
        <v>1.1604512708434199E-2</v>
      </c>
      <c r="AZ1416" s="2">
        <v>1.2550083439880999E-4</v>
      </c>
      <c r="BA1416" s="2">
        <v>9.1394942407240095E-5</v>
      </c>
      <c r="BB1416" s="2">
        <v>0</v>
      </c>
      <c r="BC1416" s="2">
        <v>6.5093201214628804E-3</v>
      </c>
      <c r="BD1416" s="2">
        <v>4.60079020342531E-5</v>
      </c>
      <c r="BE1416" s="2">
        <f t="shared" ref="BE1416:BE1479" si="274">IF(AND(BP1416=1,AZ1416&gt;BD1416),-1,IF(AND(BP1416=1,AZ1416&lt;BD1416),1,0))</f>
        <v>-1</v>
      </c>
      <c r="BF1416" s="2">
        <v>2.9684773518360999E-5</v>
      </c>
      <c r="BG1416" s="2">
        <v>0</v>
      </c>
      <c r="BH1416" s="2">
        <v>2.5965350063254401E-135</v>
      </c>
      <c r="BI1416" s="2">
        <v>0</v>
      </c>
      <c r="BJ1416" s="2">
        <v>4.7561808018778597E-3</v>
      </c>
      <c r="BK1416" s="2">
        <v>8.2156784142696499E-5</v>
      </c>
      <c r="BL1416" s="2">
        <f t="shared" ref="BL1416:BL1479" si="275">IF(AND(BP1416=1,AZ1416&gt;BK1416),-1,IF(AND(BP1416=1,AZ1416&lt;BK1416),1,0))</f>
        <v>-1</v>
      </c>
      <c r="BM1416" s="2">
        <v>5.10277293600347E-5</v>
      </c>
      <c r="BN1416" s="2">
        <v>0</v>
      </c>
      <c r="BO1416" s="2">
        <v>1.1227265725040301E-37</v>
      </c>
      <c r="BP1416" s="2">
        <f t="shared" ref="BP1416:BP1479" si="276">IF(AND(BG1416&lt;=0.05,BN1416&lt;=0.05,BH1416&lt;=0.05,BO1416&lt;=0.05),1,0)</f>
        <v>1</v>
      </c>
    </row>
    <row r="1417" spans="1:68" x14ac:dyDescent="0.2">
      <c r="A1417">
        <v>1411</v>
      </c>
      <c r="B1417">
        <f t="shared" si="267"/>
        <v>0</v>
      </c>
      <c r="D1417">
        <f t="shared" si="268"/>
        <v>0</v>
      </c>
      <c r="E1417">
        <f t="shared" si="269"/>
        <v>0</v>
      </c>
      <c r="F1417" s="16" t="s">
        <v>6643</v>
      </c>
      <c r="G1417" s="16" t="s">
        <v>4686</v>
      </c>
      <c r="H1417" s="16" t="s">
        <v>6593</v>
      </c>
      <c r="I1417" s="16" t="s">
        <v>6644</v>
      </c>
      <c r="J1417" t="s">
        <v>1410</v>
      </c>
      <c r="K1417" s="8" t="s">
        <v>3671</v>
      </c>
      <c r="L1417" s="2">
        <v>0</v>
      </c>
      <c r="M1417" s="2">
        <v>2.0452344683890098E-3</v>
      </c>
      <c r="N1417" s="2">
        <v>4.7664048979018998E-4</v>
      </c>
      <c r="O1417" s="2">
        <v>3.9834817888336502E-4</v>
      </c>
      <c r="P1417" s="2">
        <v>0</v>
      </c>
      <c r="Q1417" s="2">
        <v>2.0452344684784899E-3</v>
      </c>
      <c r="R1417" s="2">
        <v>1.16432410824131E-3</v>
      </c>
      <c r="S1417" s="2">
        <f t="shared" si="264"/>
        <v>1</v>
      </c>
      <c r="T1417" s="2">
        <v>1.17022524447609E-3</v>
      </c>
      <c r="U1417" s="2">
        <v>0</v>
      </c>
      <c r="V1417" s="2">
        <v>0</v>
      </c>
      <c r="W1417" s="2">
        <v>0</v>
      </c>
      <c r="X1417" s="2">
        <v>2.0452344684356899E-3</v>
      </c>
      <c r="Y1417" s="2">
        <v>1.07175795086425E-3</v>
      </c>
      <c r="Z1417" s="2">
        <f t="shared" si="270"/>
        <v>1</v>
      </c>
      <c r="AA1417" s="2">
        <v>1.0426010928382399E-3</v>
      </c>
      <c r="AB1417" s="2">
        <v>0</v>
      </c>
      <c r="AC1417" s="2">
        <v>0</v>
      </c>
      <c r="AD1417" s="2">
        <f t="shared" si="271"/>
        <v>1</v>
      </c>
      <c r="AE1417" s="2">
        <v>0</v>
      </c>
      <c r="AF1417" s="2">
        <v>3.6814220431002202E-3</v>
      </c>
      <c r="AG1417" s="2">
        <v>2.1009651915970501E-3</v>
      </c>
      <c r="AH1417" s="2">
        <v>2.0885781053131499E-3</v>
      </c>
      <c r="AI1417" s="2">
        <v>0</v>
      </c>
      <c r="AJ1417" s="2">
        <v>3.6814220430555701E-3</v>
      </c>
      <c r="AK1417" s="2">
        <v>1.94694205311898E-3</v>
      </c>
      <c r="AL1417" s="2">
        <f t="shared" si="266"/>
        <v>-1</v>
      </c>
      <c r="AM1417" s="2">
        <v>1.8920037474224501E-3</v>
      </c>
      <c r="AN1417" s="2">
        <v>1.6739512407216599E-35</v>
      </c>
      <c r="AO1417" s="2">
        <v>4.0536807108998699E-39</v>
      </c>
      <c r="AP1417" s="2">
        <v>0</v>
      </c>
      <c r="AQ1417" s="2">
        <v>3.4027933807167102E-3</v>
      </c>
      <c r="AR1417" s="2">
        <v>1.59328237045788E-3</v>
      </c>
      <c r="AS1417" s="2">
        <f t="shared" si="272"/>
        <v>-1</v>
      </c>
      <c r="AT1417" s="2">
        <v>1.5207362687630901E-3</v>
      </c>
      <c r="AU1417" s="2">
        <v>6.7854270278147703E-259</v>
      </c>
      <c r="AV1417" s="2">
        <v>0</v>
      </c>
      <c r="AW1417" s="2">
        <f t="shared" si="273"/>
        <v>1</v>
      </c>
      <c r="AX1417" s="2">
        <v>0</v>
      </c>
      <c r="AY1417" s="2">
        <v>2.5224263377207701E-3</v>
      </c>
      <c r="AZ1417" s="2">
        <v>1.3593076452711899E-3</v>
      </c>
      <c r="BA1417" s="2">
        <v>1.3587358401526499E-3</v>
      </c>
      <c r="BB1417" s="2">
        <v>0</v>
      </c>
      <c r="BC1417" s="2">
        <v>1.46474680970763E-3</v>
      </c>
      <c r="BD1417" s="2">
        <v>8.3703607393661702E-4</v>
      </c>
      <c r="BE1417" s="2">
        <f t="shared" si="274"/>
        <v>-1</v>
      </c>
      <c r="BF1417" s="2">
        <v>8.3296616692492005E-4</v>
      </c>
      <c r="BG1417" s="2">
        <v>0</v>
      </c>
      <c r="BH1417" s="2">
        <v>0</v>
      </c>
      <c r="BI1417" s="2">
        <v>0</v>
      </c>
      <c r="BJ1417" s="2">
        <v>1.44735982772687E-3</v>
      </c>
      <c r="BK1417" s="2">
        <v>2.7118474589464899E-4</v>
      </c>
      <c r="BL1417" s="2">
        <f t="shared" si="275"/>
        <v>-1</v>
      </c>
      <c r="BM1417" s="2">
        <v>1.98797912415635E-4</v>
      </c>
      <c r="BN1417" s="2">
        <v>0</v>
      </c>
      <c r="BO1417" s="2">
        <v>0</v>
      </c>
      <c r="BP1417" s="2">
        <f t="shared" si="276"/>
        <v>1</v>
      </c>
    </row>
    <row r="1418" spans="1:68" x14ac:dyDescent="0.2">
      <c r="A1418">
        <v>1412</v>
      </c>
      <c r="B1418">
        <f t="shared" si="267"/>
        <v>0</v>
      </c>
      <c r="D1418">
        <f t="shared" si="268"/>
        <v>0</v>
      </c>
      <c r="E1418">
        <f t="shared" si="269"/>
        <v>0</v>
      </c>
      <c r="F1418" s="16" t="s">
        <v>6645</v>
      </c>
      <c r="G1418" s="16" t="s">
        <v>4686</v>
      </c>
      <c r="H1418" s="16" t="s">
        <v>6593</v>
      </c>
      <c r="I1418" s="16" t="s">
        <v>6644</v>
      </c>
      <c r="J1418" t="s">
        <v>1411</v>
      </c>
      <c r="K1418" s="8" t="s">
        <v>3671</v>
      </c>
      <c r="L1418" s="2">
        <v>0</v>
      </c>
      <c r="M1418" s="2">
        <v>4.7018792713972102E-3</v>
      </c>
      <c r="N1418" s="2">
        <v>2.9754849411662399E-4</v>
      </c>
      <c r="O1418" s="2">
        <v>1.9516425403455501E-4</v>
      </c>
      <c r="P1418" s="2">
        <v>0</v>
      </c>
      <c r="Q1418" s="2">
        <v>4.7018792503956096E-3</v>
      </c>
      <c r="R1418" s="2">
        <v>8.0853334058873804E-5</v>
      </c>
      <c r="S1418" s="2">
        <f t="shared" si="264"/>
        <v>-1</v>
      </c>
      <c r="T1418" s="2">
        <v>5.1412396014006101E-5</v>
      </c>
      <c r="U1418" s="2">
        <v>0</v>
      </c>
      <c r="V1418" s="2">
        <v>0</v>
      </c>
      <c r="W1418" s="2">
        <v>0</v>
      </c>
      <c r="X1418" s="2">
        <v>4.7018792591906203E-3</v>
      </c>
      <c r="Y1418" s="2">
        <v>7.073391101132E-5</v>
      </c>
      <c r="Z1418" s="2">
        <f t="shared" si="270"/>
        <v>-1</v>
      </c>
      <c r="AA1418" s="2">
        <v>4.4753680154006003E-5</v>
      </c>
      <c r="AB1418" s="2">
        <v>0</v>
      </c>
      <c r="AC1418" s="2">
        <v>0</v>
      </c>
      <c r="AD1418" s="2">
        <f t="shared" si="271"/>
        <v>1</v>
      </c>
      <c r="AE1418" s="2">
        <v>0</v>
      </c>
      <c r="AF1418" s="2">
        <v>8.5321379555604107E-3</v>
      </c>
      <c r="AG1418" s="2">
        <v>2.0737248213684799E-4</v>
      </c>
      <c r="AH1418" s="2">
        <v>1.5265353819139601E-4</v>
      </c>
      <c r="AI1418" s="2">
        <v>0</v>
      </c>
      <c r="AJ1418" s="2">
        <v>8.5321379652289007E-3</v>
      </c>
      <c r="AK1418" s="2">
        <v>1.55880628577265E-4</v>
      </c>
      <c r="AL1418" s="2">
        <f t="shared" si="266"/>
        <v>-1</v>
      </c>
      <c r="AM1418" s="2">
        <v>1.0499474631338E-4</v>
      </c>
      <c r="AN1418" s="2">
        <v>1.22465657412996E-242</v>
      </c>
      <c r="AO1418" s="2">
        <v>2.05174823178072E-32</v>
      </c>
      <c r="AP1418" s="2">
        <v>0</v>
      </c>
      <c r="AQ1418" s="2">
        <v>6.3939697817127503E-3</v>
      </c>
      <c r="AR1418" s="2">
        <v>1.87239152588554E-4</v>
      </c>
      <c r="AS1418" s="2">
        <f t="shared" si="272"/>
        <v>-1</v>
      </c>
      <c r="AT1418" s="2">
        <v>1.2052785649739701E-4</v>
      </c>
      <c r="AU1418" s="2">
        <v>4.5431480842464999E-119</v>
      </c>
      <c r="AV1418" s="2">
        <v>1.23039442378199E-5</v>
      </c>
      <c r="AW1418" s="2">
        <f t="shared" si="273"/>
        <v>1</v>
      </c>
      <c r="AX1418" s="2">
        <v>0</v>
      </c>
      <c r="AY1418" s="2">
        <v>1.16045127083396E-2</v>
      </c>
      <c r="AZ1418" s="2">
        <v>5.5854130577788197E-5</v>
      </c>
      <c r="BA1418" s="2">
        <v>3.9888477547465102E-5</v>
      </c>
      <c r="BB1418" s="2">
        <v>0</v>
      </c>
      <c r="BC1418" s="2">
        <v>6.5093201217605798E-3</v>
      </c>
      <c r="BD1418" s="2">
        <v>9.2726324212476398E-5</v>
      </c>
      <c r="BE1418" s="2">
        <f t="shared" si="274"/>
        <v>1</v>
      </c>
      <c r="BF1418" s="2">
        <v>6.6483019322434895E-5</v>
      </c>
      <c r="BG1418" s="2">
        <v>0</v>
      </c>
      <c r="BH1418" s="2">
        <v>4.5740504319785398E-60</v>
      </c>
      <c r="BI1418" s="2">
        <v>0</v>
      </c>
      <c r="BJ1418" s="2">
        <v>4.7561808015733698E-3</v>
      </c>
      <c r="BK1418" s="2">
        <v>5.3500452764808099E-4</v>
      </c>
      <c r="BL1418" s="2">
        <f t="shared" si="275"/>
        <v>1</v>
      </c>
      <c r="BM1418" s="2">
        <v>5.1249032817391002E-4</v>
      </c>
      <c r="BN1418" s="2">
        <v>0</v>
      </c>
      <c r="BO1418" s="2">
        <v>0</v>
      </c>
      <c r="BP1418" s="2">
        <f t="shared" si="276"/>
        <v>1</v>
      </c>
    </row>
    <row r="1419" spans="1:68" x14ac:dyDescent="0.2">
      <c r="A1419">
        <v>1413</v>
      </c>
      <c r="B1419">
        <f t="shared" si="267"/>
        <v>0</v>
      </c>
      <c r="D1419">
        <f t="shared" si="268"/>
        <v>1</v>
      </c>
      <c r="E1419">
        <f t="shared" si="269"/>
        <v>0</v>
      </c>
      <c r="F1419" s="16" t="s">
        <v>6646</v>
      </c>
      <c r="G1419" s="16" t="s">
        <v>4686</v>
      </c>
      <c r="H1419" s="16" t="s">
        <v>6593</v>
      </c>
      <c r="I1419" s="16" t="s">
        <v>6647</v>
      </c>
      <c r="J1419" t="s">
        <v>1412</v>
      </c>
      <c r="K1419" s="8" t="s">
        <v>3672</v>
      </c>
      <c r="L1419" s="2">
        <v>0</v>
      </c>
      <c r="M1419" s="2">
        <v>2.8270810099971901E-3</v>
      </c>
      <c r="N1419" s="2">
        <v>6.96885160069863E-5</v>
      </c>
      <c r="O1419" s="2">
        <v>6.6066789295939697E-5</v>
      </c>
      <c r="P1419" s="2">
        <v>0</v>
      </c>
      <c r="Q1419" s="2">
        <v>2.8270809837851701E-3</v>
      </c>
      <c r="R1419" s="2">
        <v>3.46306704835022E-5</v>
      </c>
      <c r="S1419" s="2">
        <f t="shared" si="264"/>
        <v>-1</v>
      </c>
      <c r="T1419" s="2">
        <v>3.4048256140060201E-5</v>
      </c>
      <c r="U1419" s="2">
        <v>0</v>
      </c>
      <c r="V1419" s="2">
        <v>8.7754874123929198E-278</v>
      </c>
      <c r="W1419" s="2">
        <v>0</v>
      </c>
      <c r="X1419" s="2">
        <v>2.8270809953526198E-3</v>
      </c>
      <c r="Y1419" s="2">
        <v>3.5365930532829099E-5</v>
      </c>
      <c r="Z1419" s="2">
        <f t="shared" si="270"/>
        <v>-1</v>
      </c>
      <c r="AA1419" s="2">
        <v>3.5366264803556097E-5</v>
      </c>
      <c r="AB1419" s="2">
        <v>0</v>
      </c>
      <c r="AC1419" s="2">
        <v>1.8613561710240799E-280</v>
      </c>
      <c r="AD1419" s="2">
        <f t="shared" si="271"/>
        <v>1</v>
      </c>
      <c r="AE1419" s="2">
        <v>0</v>
      </c>
      <c r="AF1419" s="2">
        <v>5.1575010829460104E-3</v>
      </c>
      <c r="AG1419" s="2">
        <v>1.2505036966089901E-4</v>
      </c>
      <c r="AH1419" s="2">
        <v>1.18797357564327E-4</v>
      </c>
      <c r="AI1419" s="2">
        <v>0</v>
      </c>
      <c r="AJ1419" s="2">
        <v>5.1575010906158396E-3</v>
      </c>
      <c r="AK1419" s="2">
        <v>1.2512422398949701E-4</v>
      </c>
      <c r="AL1419" s="2">
        <f t="shared" si="266"/>
        <v>0</v>
      </c>
      <c r="AM1419" s="2">
        <v>1.20850819498225E-4</v>
      </c>
      <c r="AN1419" s="2">
        <v>4.3854385963733499E-9</v>
      </c>
      <c r="AO1419" s="2">
        <v>1.47266651665632</v>
      </c>
      <c r="AP1419" s="2">
        <v>0</v>
      </c>
      <c r="AQ1419" s="2">
        <v>2.9911763985961898E-3</v>
      </c>
      <c r="AR1419" s="2">
        <v>6.0412844346463302E-5</v>
      </c>
      <c r="AS1419" s="2">
        <f t="shared" si="272"/>
        <v>0</v>
      </c>
      <c r="AT1419" s="2">
        <v>6.0537275654948899E-5</v>
      </c>
      <c r="AU1419" s="2">
        <v>0</v>
      </c>
      <c r="AV1419" s="2">
        <v>0</v>
      </c>
      <c r="AW1419" s="2">
        <f t="shared" si="273"/>
        <v>0</v>
      </c>
      <c r="AX1419" s="2">
        <v>0</v>
      </c>
      <c r="AY1419" s="2">
        <v>9.2922885649778207E-3</v>
      </c>
      <c r="AZ1419" s="2">
        <v>1.17953987196105E-4</v>
      </c>
      <c r="BA1419" s="2">
        <v>9.8110754169265606E-5</v>
      </c>
      <c r="BB1419" s="2">
        <v>0</v>
      </c>
      <c r="BC1419" s="2">
        <v>5.16663554583388E-3</v>
      </c>
      <c r="BD1419" s="2">
        <v>6.8426741898727902E-5</v>
      </c>
      <c r="BE1419" s="2">
        <f t="shared" si="274"/>
        <v>-1</v>
      </c>
      <c r="BF1419" s="2">
        <v>5.7060916927534903E-5</v>
      </c>
      <c r="BG1419" s="2">
        <v>0</v>
      </c>
      <c r="BH1419" s="2">
        <v>4.0827419789159096E-56</v>
      </c>
      <c r="BI1419" s="2">
        <v>0</v>
      </c>
      <c r="BJ1419" s="2">
        <v>3.30882097384651E-3</v>
      </c>
      <c r="BK1419" s="2">
        <v>2.8152249268981E-5</v>
      </c>
      <c r="BL1419" s="2">
        <f t="shared" si="275"/>
        <v>-1</v>
      </c>
      <c r="BM1419" s="2">
        <v>2.8426806102451501E-5</v>
      </c>
      <c r="BN1419" s="2">
        <v>0</v>
      </c>
      <c r="BO1419" s="2">
        <v>1.31468618364226E-220</v>
      </c>
      <c r="BP1419" s="2">
        <f t="shared" si="276"/>
        <v>1</v>
      </c>
    </row>
    <row r="1420" spans="1:68" x14ac:dyDescent="0.2">
      <c r="A1420">
        <v>1414</v>
      </c>
      <c r="B1420">
        <f t="shared" si="267"/>
        <v>0</v>
      </c>
      <c r="D1420">
        <f t="shared" si="268"/>
        <v>0</v>
      </c>
      <c r="E1420">
        <f t="shared" si="269"/>
        <v>0</v>
      </c>
      <c r="F1420" s="16" t="s">
        <v>6648</v>
      </c>
      <c r="G1420" s="16" t="s">
        <v>4686</v>
      </c>
      <c r="H1420" s="16" t="s">
        <v>6593</v>
      </c>
      <c r="I1420" s="16" t="s">
        <v>6629</v>
      </c>
      <c r="J1420" t="s">
        <v>1413</v>
      </c>
      <c r="K1420" s="8" t="s">
        <v>3673</v>
      </c>
      <c r="L1420" s="2">
        <v>0</v>
      </c>
      <c r="M1420" s="2">
        <v>2.0452344683890098E-3</v>
      </c>
      <c r="N1420" s="2">
        <v>7.9328710026606796E-4</v>
      </c>
      <c r="O1420" s="2">
        <v>7.6142648658284904E-4</v>
      </c>
      <c r="P1420" s="2">
        <v>0</v>
      </c>
      <c r="Q1420" s="2">
        <v>2.0452344684784899E-3</v>
      </c>
      <c r="R1420" s="2">
        <v>1.4873895715266799E-3</v>
      </c>
      <c r="S1420" s="2">
        <f t="shared" ref="S1420:S1483" si="277">IF(AND(AD1420=1,N1420&gt;R1420),-1,IF(AND(AD1420=1,N1420&lt;R1420),1,0))</f>
        <v>1</v>
      </c>
      <c r="T1420" s="2">
        <v>1.5600602803284599E-3</v>
      </c>
      <c r="U1420" s="2">
        <v>0</v>
      </c>
      <c r="V1420" s="2">
        <v>0</v>
      </c>
      <c r="W1420" s="2">
        <v>0</v>
      </c>
      <c r="X1420" s="2">
        <v>2.0452344684356899E-3</v>
      </c>
      <c r="Y1420" s="2">
        <v>1.4619276242774199E-3</v>
      </c>
      <c r="Z1420" s="2">
        <f t="shared" si="270"/>
        <v>1</v>
      </c>
      <c r="AA1420" s="2">
        <v>1.53705419447973E-3</v>
      </c>
      <c r="AB1420" s="2">
        <v>0</v>
      </c>
      <c r="AC1420" s="2">
        <v>0</v>
      </c>
      <c r="AD1420" s="2">
        <f t="shared" si="271"/>
        <v>1</v>
      </c>
      <c r="AE1420" s="2">
        <v>0</v>
      </c>
      <c r="AF1420" s="2">
        <v>3.6814220431002202E-3</v>
      </c>
      <c r="AG1420" s="2">
        <v>2.7056752101877598E-3</v>
      </c>
      <c r="AH1420" s="2">
        <v>2.8523355153052699E-3</v>
      </c>
      <c r="AI1420" s="2">
        <v>0</v>
      </c>
      <c r="AJ1420" s="2">
        <v>3.6814220430555701E-3</v>
      </c>
      <c r="AK1420" s="2">
        <v>2.5491027219174799E-3</v>
      </c>
      <c r="AL1420" s="2">
        <f t="shared" si="266"/>
        <v>-1</v>
      </c>
      <c r="AM1420" s="2">
        <v>2.6894481445218299E-3</v>
      </c>
      <c r="AN1420" s="2">
        <v>2.04171431209197E-44</v>
      </c>
      <c r="AO1420" s="2">
        <v>6.0409214749087501E-49</v>
      </c>
      <c r="AP1420" s="2">
        <v>0</v>
      </c>
      <c r="AQ1420" s="2">
        <v>3.4027933807167102E-3</v>
      </c>
      <c r="AR1420" s="2">
        <v>2.2737041420989399E-3</v>
      </c>
      <c r="AS1420" s="2">
        <f t="shared" si="272"/>
        <v>-1</v>
      </c>
      <c r="AT1420" s="2">
        <v>2.36145886686337E-3</v>
      </c>
      <c r="AU1420" s="2">
        <v>8.3489765898549902E-298</v>
      </c>
      <c r="AV1420" s="2">
        <v>0</v>
      </c>
      <c r="AW1420" s="2">
        <f t="shared" si="273"/>
        <v>1</v>
      </c>
      <c r="AX1420" s="2">
        <v>0</v>
      </c>
      <c r="AY1420" s="2">
        <v>2.5224263377207701E-3</v>
      </c>
      <c r="AZ1420" s="2">
        <v>1.8246695622383699E-3</v>
      </c>
      <c r="BA1420" s="2">
        <v>1.92057372388884E-3</v>
      </c>
      <c r="BB1420" s="2">
        <v>0</v>
      </c>
      <c r="BC1420" s="2">
        <v>1.46474680970763E-3</v>
      </c>
      <c r="BD1420" s="2">
        <v>1.08278652883394E-3</v>
      </c>
      <c r="BE1420" s="2">
        <f t="shared" si="274"/>
        <v>-1</v>
      </c>
      <c r="BF1420" s="2">
        <v>1.1396949431468799E-3</v>
      </c>
      <c r="BG1420" s="2">
        <v>0</v>
      </c>
      <c r="BH1420" s="2">
        <v>0</v>
      </c>
      <c r="BI1420" s="2">
        <v>0</v>
      </c>
      <c r="BJ1420" s="2">
        <v>1.44735982772687E-3</v>
      </c>
      <c r="BK1420" s="2">
        <v>5.42061509570119E-4</v>
      </c>
      <c r="BL1420" s="2">
        <f t="shared" si="275"/>
        <v>-1</v>
      </c>
      <c r="BM1420" s="2">
        <v>5.3187283205972003E-4</v>
      </c>
      <c r="BN1420" s="2">
        <v>0</v>
      </c>
      <c r="BO1420" s="2">
        <v>0</v>
      </c>
      <c r="BP1420" s="2">
        <f t="shared" si="276"/>
        <v>1</v>
      </c>
    </row>
    <row r="1421" spans="1:68" x14ac:dyDescent="0.2">
      <c r="A1421">
        <v>1415</v>
      </c>
      <c r="B1421">
        <f t="shared" si="267"/>
        <v>0</v>
      </c>
      <c r="D1421">
        <f t="shared" si="268"/>
        <v>0</v>
      </c>
      <c r="E1421">
        <f t="shared" si="269"/>
        <v>0</v>
      </c>
      <c r="F1421" s="16" t="s">
        <v>6649</v>
      </c>
      <c r="G1421" s="16" t="s">
        <v>4686</v>
      </c>
      <c r="H1421" s="16" t="s">
        <v>6593</v>
      </c>
      <c r="I1421" s="16" t="s">
        <v>6629</v>
      </c>
      <c r="J1421" t="s">
        <v>1414</v>
      </c>
      <c r="K1421" s="8" t="s">
        <v>3673</v>
      </c>
      <c r="L1421" s="2">
        <v>0</v>
      </c>
      <c r="M1421" s="2">
        <v>2.0452344683890098E-3</v>
      </c>
      <c r="N1421" s="2">
        <v>3.0060186595288498E-4</v>
      </c>
      <c r="O1421" s="2">
        <v>2.2359746951008201E-4</v>
      </c>
      <c r="P1421" s="2">
        <v>0</v>
      </c>
      <c r="Q1421" s="2">
        <v>2.0452344684784899E-3</v>
      </c>
      <c r="R1421" s="2">
        <v>1.31452171455323E-4</v>
      </c>
      <c r="S1421" s="2">
        <f t="shared" si="277"/>
        <v>-1</v>
      </c>
      <c r="T1421" s="2">
        <v>8.0969106584504301E-5</v>
      </c>
      <c r="U1421" s="2">
        <v>1.03484164774956E-300</v>
      </c>
      <c r="V1421" s="2">
        <v>4.4158514687474499E-278</v>
      </c>
      <c r="W1421" s="2">
        <v>0</v>
      </c>
      <c r="X1421" s="2">
        <v>2.0452344684356899E-3</v>
      </c>
      <c r="Y1421" s="2">
        <v>1.02174753517856E-4</v>
      </c>
      <c r="Z1421" s="2">
        <f t="shared" si="270"/>
        <v>-1</v>
      </c>
      <c r="AA1421" s="2">
        <v>5.7018604622600998E-5</v>
      </c>
      <c r="AB1421" s="2">
        <v>0</v>
      </c>
      <c r="AC1421" s="2">
        <v>0</v>
      </c>
      <c r="AD1421" s="2">
        <f t="shared" si="271"/>
        <v>1</v>
      </c>
      <c r="AE1421" s="2">
        <v>0</v>
      </c>
      <c r="AF1421" s="2">
        <v>3.6814220431002202E-3</v>
      </c>
      <c r="AG1421" s="2">
        <v>2.1720724361706499E-4</v>
      </c>
      <c r="AH1421" s="2">
        <v>1.3093320985824299E-4</v>
      </c>
      <c r="AI1421" s="2">
        <v>0</v>
      </c>
      <c r="AJ1421" s="2">
        <v>3.6814220430555701E-3</v>
      </c>
      <c r="AK1421" s="2">
        <v>2.3379761217927301E-4</v>
      </c>
      <c r="AL1421" s="2">
        <f t="shared" si="266"/>
        <v>1</v>
      </c>
      <c r="AM1421" s="2">
        <v>1.4865648591492499E-4</v>
      </c>
      <c r="AN1421" s="2">
        <v>2.2302162638435902E-21</v>
      </c>
      <c r="AO1421" s="2">
        <v>9.7041788261603406E-3</v>
      </c>
      <c r="AP1421" s="2">
        <v>0</v>
      </c>
      <c r="AQ1421" s="2">
        <v>3.4027933807167102E-3</v>
      </c>
      <c r="AR1421" s="2">
        <v>3.1379404998648901E-4</v>
      </c>
      <c r="AS1421" s="2">
        <f t="shared" si="272"/>
        <v>1</v>
      </c>
      <c r="AT1421" s="2">
        <v>2.0664066746513699E-4</v>
      </c>
      <c r="AU1421" s="2">
        <v>1.6334346595152799E-140</v>
      </c>
      <c r="AV1421" s="2">
        <v>2.05076939597536E-61</v>
      </c>
      <c r="AW1421" s="2">
        <f t="shared" si="273"/>
        <v>1</v>
      </c>
      <c r="AX1421" s="2">
        <v>0</v>
      </c>
      <c r="AY1421" s="2">
        <v>2.5224263377207701E-3</v>
      </c>
      <c r="AZ1421" s="2">
        <v>6.33986521945307E-5</v>
      </c>
      <c r="BA1421" s="2">
        <v>3.3209833286373097E-5</v>
      </c>
      <c r="BB1421" s="2">
        <v>0</v>
      </c>
      <c r="BC1421" s="2">
        <v>1.46474680970763E-3</v>
      </c>
      <c r="BD1421" s="2">
        <v>7.0308293548148197E-5</v>
      </c>
      <c r="BE1421" s="2">
        <f t="shared" si="274"/>
        <v>1</v>
      </c>
      <c r="BF1421" s="2">
        <v>4.1384126307725803E-5</v>
      </c>
      <c r="BG1421" s="2">
        <v>1.00481458907186E-35</v>
      </c>
      <c r="BH1421" s="2">
        <v>1.8672365104467001E-3</v>
      </c>
      <c r="BI1421" s="2">
        <v>0</v>
      </c>
      <c r="BJ1421" s="2">
        <v>1.44735982772687E-3</v>
      </c>
      <c r="BK1421" s="2">
        <v>5.8901001625126005E-4</v>
      </c>
      <c r="BL1421" s="2">
        <f t="shared" si="275"/>
        <v>1</v>
      </c>
      <c r="BM1421" s="2">
        <v>5.4720956918455398E-4</v>
      </c>
      <c r="BN1421" s="2">
        <v>0</v>
      </c>
      <c r="BO1421" s="2">
        <v>0</v>
      </c>
      <c r="BP1421" s="2">
        <f t="shared" si="276"/>
        <v>1</v>
      </c>
    </row>
    <row r="1422" spans="1:68" x14ac:dyDescent="0.2">
      <c r="A1422">
        <v>1416</v>
      </c>
      <c r="B1422">
        <f t="shared" si="267"/>
        <v>1</v>
      </c>
      <c r="D1422">
        <f t="shared" si="268"/>
        <v>0</v>
      </c>
      <c r="E1422">
        <f t="shared" si="269"/>
        <v>0</v>
      </c>
      <c r="F1422" s="16" t="s">
        <v>6650</v>
      </c>
      <c r="G1422" s="16" t="s">
        <v>4686</v>
      </c>
      <c r="H1422" s="16" t="s">
        <v>6593</v>
      </c>
      <c r="I1422" s="16" t="s">
        <v>6627</v>
      </c>
      <c r="J1422" t="s">
        <v>1415</v>
      </c>
      <c r="K1422" s="8" t="s">
        <v>3662</v>
      </c>
      <c r="L1422" s="2">
        <v>2.0452344683890098E-3</v>
      </c>
      <c r="M1422" s="2">
        <v>1.8569456037454999E-2</v>
      </c>
      <c r="N1422" s="2">
        <v>2.05133864636189E-3</v>
      </c>
      <c r="O1422" s="2">
        <v>2.0469432749172598E-3</v>
      </c>
      <c r="P1422" s="2">
        <v>2.0452344684784899E-3</v>
      </c>
      <c r="Q1422" s="2">
        <v>1.85694559048083E-2</v>
      </c>
      <c r="R1422" s="2">
        <v>2.0528315246192202E-3</v>
      </c>
      <c r="S1422" s="2">
        <f t="shared" si="277"/>
        <v>0</v>
      </c>
      <c r="T1422" s="2">
        <v>2.04709422284072E-3</v>
      </c>
      <c r="U1422" s="2">
        <v>1.7166666323062901E-18</v>
      </c>
      <c r="V1422" s="2">
        <v>1.004785039455</v>
      </c>
      <c r="W1422" s="2">
        <v>2.0452344684356899E-3</v>
      </c>
      <c r="X1422" s="2">
        <v>1.85694559828712E-2</v>
      </c>
      <c r="Y1422" s="2">
        <v>2.0536070545087702E-3</v>
      </c>
      <c r="Z1422" s="2">
        <f t="shared" si="270"/>
        <v>0</v>
      </c>
      <c r="AA1422" s="2">
        <v>2.0470865217162501E-3</v>
      </c>
      <c r="AB1422" s="2">
        <v>5.1052778079109799E-18</v>
      </c>
      <c r="AC1422" s="2">
        <v>0.65485114039101799</v>
      </c>
      <c r="AD1422" s="2">
        <f t="shared" si="271"/>
        <v>0</v>
      </c>
      <c r="AE1422" s="2">
        <v>3.6814220431002202E-3</v>
      </c>
      <c r="AF1422" s="2">
        <v>3.38375524910801E-2</v>
      </c>
      <c r="AG1422" s="2">
        <v>3.69807654044919E-3</v>
      </c>
      <c r="AH1422" s="2">
        <v>3.6852153366876599E-3</v>
      </c>
      <c r="AI1422" s="2">
        <v>3.6814220430555701E-3</v>
      </c>
      <c r="AJ1422" s="2">
        <v>3.3837552547538799E-2</v>
      </c>
      <c r="AK1422" s="2">
        <v>3.6950268725624499E-3</v>
      </c>
      <c r="AL1422" s="2">
        <f t="shared" si="266"/>
        <v>0</v>
      </c>
      <c r="AM1422" s="2">
        <v>3.6850566191417599E-3</v>
      </c>
      <c r="AN1422" s="2">
        <v>2.06636116615331E-16</v>
      </c>
      <c r="AO1422" s="2">
        <v>0.91352525457082501</v>
      </c>
      <c r="AP1422" s="2">
        <v>3.4027933807167102E-3</v>
      </c>
      <c r="AQ1422" s="2">
        <v>5.1230261360419201E-2</v>
      </c>
      <c r="AR1422" s="2">
        <v>3.42058099684297E-3</v>
      </c>
      <c r="AS1422" s="2">
        <f t="shared" si="272"/>
        <v>0</v>
      </c>
      <c r="AT1422" s="2">
        <v>3.4079084710330601E-3</v>
      </c>
      <c r="AU1422" s="2">
        <v>0</v>
      </c>
      <c r="AV1422" s="2">
        <v>0</v>
      </c>
      <c r="AW1422" s="2">
        <f t="shared" si="273"/>
        <v>0</v>
      </c>
      <c r="AX1422" s="2">
        <v>2.5224263377207701E-3</v>
      </c>
      <c r="AY1422" s="2">
        <v>5.7674478050800497E-2</v>
      </c>
      <c r="AZ1422" s="2">
        <v>2.5507302215248299E-3</v>
      </c>
      <c r="BA1422" s="2">
        <v>2.5280653496823199E-3</v>
      </c>
      <c r="BB1422" s="2">
        <v>1.46474680970763E-3</v>
      </c>
      <c r="BC1422" s="2">
        <v>3.2115170936949898E-2</v>
      </c>
      <c r="BD1422" s="2">
        <v>1.48017217516567E-3</v>
      </c>
      <c r="BE1422" s="2">
        <f t="shared" si="274"/>
        <v>-1</v>
      </c>
      <c r="BF1422" s="2">
        <v>1.4680529642338101E-3</v>
      </c>
      <c r="BG1422" s="2">
        <v>0</v>
      </c>
      <c r="BH1422" s="2">
        <v>0</v>
      </c>
      <c r="BI1422" s="2">
        <v>1.44735982772687E-3</v>
      </c>
      <c r="BJ1422" s="2">
        <v>4.2380149884038397E-2</v>
      </c>
      <c r="BK1422" s="2">
        <v>1.46371136464014E-3</v>
      </c>
      <c r="BL1422" s="2">
        <f t="shared" si="275"/>
        <v>-1</v>
      </c>
      <c r="BM1422" s="2">
        <v>1.4519256671437599E-3</v>
      </c>
      <c r="BN1422" s="2">
        <v>0</v>
      </c>
      <c r="BO1422" s="2">
        <v>0</v>
      </c>
      <c r="BP1422" s="2">
        <f t="shared" si="276"/>
        <v>1</v>
      </c>
    </row>
    <row r="1423" spans="1:68" x14ac:dyDescent="0.2">
      <c r="A1423">
        <v>1417</v>
      </c>
      <c r="B1423">
        <f t="shared" si="267"/>
        <v>0</v>
      </c>
      <c r="D1423">
        <f t="shared" si="268"/>
        <v>0</v>
      </c>
      <c r="E1423">
        <f t="shared" si="269"/>
        <v>0</v>
      </c>
      <c r="F1423" s="16" t="s">
        <v>6651</v>
      </c>
      <c r="G1423" s="16" t="s">
        <v>4686</v>
      </c>
      <c r="H1423" s="16" t="s">
        <v>6593</v>
      </c>
      <c r="I1423" s="16" t="s">
        <v>4699</v>
      </c>
      <c r="J1423" t="s">
        <v>1416</v>
      </c>
      <c r="K1423" s="8" t="s">
        <v>3674</v>
      </c>
      <c r="L1423" s="2">
        <v>0</v>
      </c>
      <c r="M1423" s="2">
        <v>1.6524221569066001E-2</v>
      </c>
      <c r="N1423" s="2">
        <v>6.0008576630363901E-6</v>
      </c>
      <c r="O1423" s="2">
        <v>1.7088066916002701E-6</v>
      </c>
      <c r="P1423" s="2">
        <v>0</v>
      </c>
      <c r="Q1423" s="2">
        <v>1.6524221436329801E-2</v>
      </c>
      <c r="R1423" s="2">
        <v>7.4750197103756897E-6</v>
      </c>
      <c r="S1423" s="2">
        <f t="shared" si="277"/>
        <v>0</v>
      </c>
      <c r="T1423" s="2">
        <v>1.8597547214528E-6</v>
      </c>
      <c r="U1423" s="2">
        <v>1.7166666323062901E-18</v>
      </c>
      <c r="V1423" s="2">
        <v>1.00941842923076</v>
      </c>
      <c r="W1423" s="2">
        <v>0</v>
      </c>
      <c r="X1423" s="2">
        <v>1.65242215144356E-2</v>
      </c>
      <c r="Y1423" s="2">
        <v>8.2584372335758793E-6</v>
      </c>
      <c r="Z1423" s="2">
        <f t="shared" si="270"/>
        <v>0</v>
      </c>
      <c r="AA1423" s="2">
        <v>1.8520533476069E-6</v>
      </c>
      <c r="AB1423" s="2">
        <v>5.1052778079109799E-18</v>
      </c>
      <c r="AC1423" s="2">
        <v>0.65740715277935902</v>
      </c>
      <c r="AD1423" s="2">
        <f t="shared" si="271"/>
        <v>0</v>
      </c>
      <c r="AE1423" s="2">
        <v>0</v>
      </c>
      <c r="AF1423" s="2">
        <v>3.0156130447979899E-2</v>
      </c>
      <c r="AG1423" s="2">
        <v>1.65846153294306E-5</v>
      </c>
      <c r="AH1423" s="2">
        <v>3.7932937959481401E-6</v>
      </c>
      <c r="AI1423" s="2">
        <v>0</v>
      </c>
      <c r="AJ1423" s="2">
        <v>3.0156130504483201E-2</v>
      </c>
      <c r="AK1423" s="2">
        <v>1.35602910240082E-5</v>
      </c>
      <c r="AL1423" s="2">
        <f t="shared" si="266"/>
        <v>0</v>
      </c>
      <c r="AM1423" s="2">
        <v>3.6345763394238E-6</v>
      </c>
      <c r="AN1423" s="2">
        <v>2.06636116615331E-16</v>
      </c>
      <c r="AO1423" s="2">
        <v>0.92094757905442304</v>
      </c>
      <c r="AP1423" s="2">
        <v>0</v>
      </c>
      <c r="AQ1423" s="2">
        <v>4.7827467979702498E-2</v>
      </c>
      <c r="AR1423" s="2">
        <v>1.7762833272206901E-5</v>
      </c>
      <c r="AS1423" s="2">
        <f t="shared" si="272"/>
        <v>0</v>
      </c>
      <c r="AT1423" s="2">
        <v>5.1150902403759502E-6</v>
      </c>
      <c r="AU1423" s="2">
        <v>1.3097471803406301E-74</v>
      </c>
      <c r="AV1423" s="2">
        <v>1.2164873789026101</v>
      </c>
      <c r="AW1423" s="2">
        <f t="shared" si="273"/>
        <v>0</v>
      </c>
      <c r="AX1423" s="2">
        <v>0</v>
      </c>
      <c r="AY1423" s="2">
        <v>5.51520517130797E-2</v>
      </c>
      <c r="AZ1423" s="2">
        <v>2.8275538120250199E-5</v>
      </c>
      <c r="BA1423" s="2">
        <v>5.6390117765908801E-6</v>
      </c>
      <c r="BB1423" s="2">
        <v>0</v>
      </c>
      <c r="BC1423" s="2">
        <v>3.0650424127242198E-2</v>
      </c>
      <c r="BD1423" s="2">
        <v>1.5357077949433301E-5</v>
      </c>
      <c r="BE1423" s="2">
        <f t="shared" si="274"/>
        <v>0</v>
      </c>
      <c r="BF1423" s="2">
        <v>3.3061552260840301E-6</v>
      </c>
      <c r="BG1423" s="2">
        <v>3.53929326948723E-141</v>
      </c>
      <c r="BH1423" s="2">
        <v>7.7200761800318596E-2</v>
      </c>
      <c r="BI1423" s="2">
        <v>0</v>
      </c>
      <c r="BJ1423" s="2">
        <v>4.0932790056311501E-2</v>
      </c>
      <c r="BK1423" s="2">
        <v>1.63118291142992E-5</v>
      </c>
      <c r="BL1423" s="2">
        <f t="shared" si="275"/>
        <v>0</v>
      </c>
      <c r="BM1423" s="2">
        <v>4.56583911787571E-6</v>
      </c>
      <c r="BN1423" s="2">
        <v>1.4018245602450301E-29</v>
      </c>
      <c r="BO1423" s="2">
        <v>0.111481409787407</v>
      </c>
      <c r="BP1423" s="2">
        <f t="shared" si="276"/>
        <v>0</v>
      </c>
    </row>
    <row r="1424" spans="1:68" x14ac:dyDescent="0.2">
      <c r="A1424">
        <v>1418</v>
      </c>
      <c r="B1424">
        <f t="shared" si="267"/>
        <v>0</v>
      </c>
      <c r="D1424">
        <f t="shared" si="268"/>
        <v>0</v>
      </c>
      <c r="E1424">
        <f t="shared" si="269"/>
        <v>0</v>
      </c>
      <c r="F1424" s="16" t="s">
        <v>6652</v>
      </c>
      <c r="G1424" s="16" t="s">
        <v>4686</v>
      </c>
      <c r="H1424" s="16" t="s">
        <v>6593</v>
      </c>
      <c r="I1424" s="16" t="s">
        <v>4699</v>
      </c>
      <c r="J1424" t="s">
        <v>1417</v>
      </c>
      <c r="K1424" s="8" t="s">
        <v>3675</v>
      </c>
      <c r="L1424" s="2">
        <v>0</v>
      </c>
      <c r="M1424" s="2">
        <v>1.6524221569553198E-2</v>
      </c>
      <c r="N1424" s="2">
        <v>7.1728525576464396E-6</v>
      </c>
      <c r="O1424" s="2">
        <v>1.6001093228204999E-6</v>
      </c>
      <c r="P1424" s="2">
        <v>0</v>
      </c>
      <c r="Q1424" s="2">
        <v>1.6524221443463601E-2</v>
      </c>
      <c r="R1424" s="2">
        <v>8.20750056860808E-6</v>
      </c>
      <c r="S1424" s="2">
        <f t="shared" si="277"/>
        <v>0</v>
      </c>
      <c r="T1424" s="2">
        <v>1.7934653988161401E-6</v>
      </c>
      <c r="U1424" s="2">
        <v>2.8118549895169002E-10</v>
      </c>
      <c r="V1424" s="2">
        <v>1.1976635644256599</v>
      </c>
      <c r="W1424" s="2">
        <v>0</v>
      </c>
      <c r="X1424" s="2">
        <v>1.6524221514379302E-2</v>
      </c>
      <c r="Y1424" s="2">
        <v>1.0745216884573301E-5</v>
      </c>
      <c r="Z1424" s="2">
        <f t="shared" si="270"/>
        <v>0</v>
      </c>
      <c r="AA1424" s="2">
        <v>1.9493596488307899E-6</v>
      </c>
      <c r="AB1424" s="2">
        <v>1.63543111717068E-49</v>
      </c>
      <c r="AC1424" s="2">
        <v>0.32794452645137001</v>
      </c>
      <c r="AD1424" s="2">
        <f t="shared" si="271"/>
        <v>0</v>
      </c>
      <c r="AE1424" s="2">
        <v>0</v>
      </c>
      <c r="AF1424" s="2">
        <v>3.01561304479986E-2</v>
      </c>
      <c r="AG1424" s="2">
        <v>1.5099667459546601E-5</v>
      </c>
      <c r="AH1424" s="2">
        <v>3.6314222837327802E-6</v>
      </c>
      <c r="AI1424" s="2">
        <v>0</v>
      </c>
      <c r="AJ1424" s="2">
        <v>3.0156130502324598E-2</v>
      </c>
      <c r="AK1424" s="2">
        <v>1.49500988669816E-5</v>
      </c>
      <c r="AL1424" s="2">
        <f t="shared" si="266"/>
        <v>0</v>
      </c>
      <c r="AM1424" s="2">
        <v>3.8768743830556501E-6</v>
      </c>
      <c r="AN1424" s="2">
        <v>5.4980457209748504E-4</v>
      </c>
      <c r="AO1424" s="2">
        <v>1.47266651665632</v>
      </c>
      <c r="AP1424" s="2">
        <v>0</v>
      </c>
      <c r="AQ1424" s="2">
        <v>4.7827468001656499E-2</v>
      </c>
      <c r="AR1424" s="2">
        <v>3.4493449631673897E-5</v>
      </c>
      <c r="AS1424" s="2">
        <f t="shared" si="272"/>
        <v>0</v>
      </c>
      <c r="AT1424" s="2">
        <v>6.7145854768694601E-6</v>
      </c>
      <c r="AU1424" s="2">
        <v>9.9320318063509099E-122</v>
      </c>
      <c r="AV1424" s="2">
        <v>3.9381047467240997E-3</v>
      </c>
      <c r="AW1424" s="2">
        <f t="shared" si="273"/>
        <v>0</v>
      </c>
      <c r="AX1424" s="2">
        <v>0</v>
      </c>
      <c r="AY1424" s="2">
        <v>5.5152051717400001E-2</v>
      </c>
      <c r="AZ1424" s="2">
        <v>2.9849893241583999E-5</v>
      </c>
      <c r="BA1424" s="2">
        <v>6.2206301504174599E-6</v>
      </c>
      <c r="BB1424" s="2">
        <v>0</v>
      </c>
      <c r="BC1424" s="2">
        <v>3.0650424127602698E-2</v>
      </c>
      <c r="BD1424" s="2">
        <v>1.5889818785418501E-5</v>
      </c>
      <c r="BE1424" s="2">
        <f t="shared" si="274"/>
        <v>0</v>
      </c>
      <c r="BF1424" s="2">
        <v>3.4263312562289399E-6</v>
      </c>
      <c r="BG1424" s="2">
        <v>3.8947460305956703E-182</v>
      </c>
      <c r="BH1424" s="2">
        <v>6.3266705495423806E-2</v>
      </c>
      <c r="BI1424" s="2">
        <v>0</v>
      </c>
      <c r="BJ1424" s="2">
        <v>4.0932790056605897E-2</v>
      </c>
      <c r="BK1424" s="2">
        <v>1.69895833539176E-5</v>
      </c>
      <c r="BL1424" s="2">
        <f t="shared" si="275"/>
        <v>0</v>
      </c>
      <c r="BM1424" s="2">
        <v>4.8381873625921499E-6</v>
      </c>
      <c r="BN1424" s="2">
        <v>3.6097965390448202E-44</v>
      </c>
      <c r="BO1424" s="2">
        <v>0.10845147231770801</v>
      </c>
      <c r="BP1424" s="2">
        <f t="shared" si="276"/>
        <v>0</v>
      </c>
    </row>
    <row r="1425" spans="1:68" x14ac:dyDescent="0.2">
      <c r="A1425">
        <v>1419</v>
      </c>
      <c r="B1425">
        <f t="shared" si="267"/>
        <v>0</v>
      </c>
      <c r="D1425">
        <f t="shared" si="268"/>
        <v>0</v>
      </c>
      <c r="E1425">
        <f t="shared" si="269"/>
        <v>0</v>
      </c>
      <c r="F1425" s="16" t="s">
        <v>6653</v>
      </c>
      <c r="G1425" s="16" t="s">
        <v>4686</v>
      </c>
      <c r="H1425" s="16" t="s">
        <v>6593</v>
      </c>
      <c r="I1425" s="16" t="s">
        <v>4699</v>
      </c>
      <c r="J1425" t="s">
        <v>1418</v>
      </c>
      <c r="K1425" s="8" t="s">
        <v>3676</v>
      </c>
      <c r="L1425" s="2">
        <v>0</v>
      </c>
      <c r="M1425" s="2">
        <v>1.6524221569063101E-2</v>
      </c>
      <c r="N1425" s="2">
        <v>8.38179811850452E-6</v>
      </c>
      <c r="O1425" s="2">
        <v>1.66970998887209E-6</v>
      </c>
      <c r="P1425" s="2">
        <v>0</v>
      </c>
      <c r="Q1425" s="2">
        <v>1.6524221444379299E-2</v>
      </c>
      <c r="R1425" s="2">
        <v>1.2815287562253799E-5</v>
      </c>
      <c r="S1425" s="2">
        <f t="shared" si="277"/>
        <v>0</v>
      </c>
      <c r="T1425" s="2">
        <v>2.61645834403187E-6</v>
      </c>
      <c r="U1425" s="2">
        <v>3.3123550499701202E-77</v>
      </c>
      <c r="V1425" s="2">
        <v>0.26733558362222598</v>
      </c>
      <c r="W1425" s="2">
        <v>0</v>
      </c>
      <c r="X1425" s="2">
        <v>1.6524221513107801E-2</v>
      </c>
      <c r="Y1425" s="2">
        <v>6.7953305067597397E-6</v>
      </c>
      <c r="Z1425" s="2">
        <f t="shared" si="270"/>
        <v>0</v>
      </c>
      <c r="AA1425" s="2">
        <v>1.75826140413509E-6</v>
      </c>
      <c r="AB1425" s="2">
        <v>6.4459886448762297E-8</v>
      </c>
      <c r="AC1425" s="2">
        <v>0.91487916336161501</v>
      </c>
      <c r="AD1425" s="2">
        <f t="shared" si="271"/>
        <v>0</v>
      </c>
      <c r="AE1425" s="2">
        <v>0</v>
      </c>
      <c r="AF1425" s="2">
        <v>3.0156130448031698E-2</v>
      </c>
      <c r="AG1425" s="2">
        <v>1.3911267060358001E-5</v>
      </c>
      <c r="AH1425" s="2">
        <v>3.6085415654201802E-6</v>
      </c>
      <c r="AI1425" s="2">
        <v>0</v>
      </c>
      <c r="AJ1425" s="2">
        <v>3.0156130504841599E-2</v>
      </c>
      <c r="AK1425" s="2">
        <v>1.6536446155245E-5</v>
      </c>
      <c r="AL1425" s="2">
        <f t="shared" si="266"/>
        <v>0</v>
      </c>
      <c r="AM1425" s="2">
        <v>4.2283776972767696E-6</v>
      </c>
      <c r="AN1425" s="2">
        <v>1.13249986585733E-11</v>
      </c>
      <c r="AO1425" s="2">
        <v>0.98010563628244995</v>
      </c>
      <c r="AP1425" s="2">
        <v>0</v>
      </c>
      <c r="AQ1425" s="2">
        <v>4.7827468012141501E-2</v>
      </c>
      <c r="AR1425" s="2">
        <v>2.18411512332498E-5</v>
      </c>
      <c r="AS1425" s="2">
        <f t="shared" si="272"/>
        <v>0</v>
      </c>
      <c r="AT1425" s="2">
        <v>5.6831330229856596E-6</v>
      </c>
      <c r="AU1425" s="2">
        <v>2.10989918624414E-106</v>
      </c>
      <c r="AV1425" s="2">
        <v>0.130359760229799</v>
      </c>
      <c r="AW1425" s="2">
        <f t="shared" si="273"/>
        <v>0</v>
      </c>
      <c r="AX1425" s="2">
        <v>0</v>
      </c>
      <c r="AY1425" s="2">
        <v>5.5152051712795101E-2</v>
      </c>
      <c r="AZ1425" s="2">
        <v>2.6049454232664598E-5</v>
      </c>
      <c r="BA1425" s="2">
        <v>6.0336982547011596E-6</v>
      </c>
      <c r="BB1425" s="2">
        <v>0</v>
      </c>
      <c r="BC1425" s="2">
        <v>3.0650424127242799E-2</v>
      </c>
      <c r="BD1425" s="2">
        <v>2.3575324914979701E-5</v>
      </c>
      <c r="BE1425" s="2">
        <f t="shared" si="274"/>
        <v>0</v>
      </c>
      <c r="BF1425" s="2">
        <v>4.6984577685980697E-6</v>
      </c>
      <c r="BG1425" s="2">
        <v>9.7057952336557405E-98</v>
      </c>
      <c r="BH1425" s="2">
        <v>1.08086103802847</v>
      </c>
      <c r="BI1425" s="2">
        <v>0</v>
      </c>
      <c r="BJ1425" s="2">
        <v>4.09327900460386E-2</v>
      </c>
      <c r="BK1425" s="2">
        <v>1.8819016070714099E-5</v>
      </c>
      <c r="BL1425" s="2">
        <f t="shared" si="275"/>
        <v>0</v>
      </c>
      <c r="BM1425" s="2">
        <v>4.7948920125539196E-6</v>
      </c>
      <c r="BN1425" s="2">
        <v>2.44424485360674E-54</v>
      </c>
      <c r="BO1425" s="2">
        <v>0.48833825241164602</v>
      </c>
      <c r="BP1425" s="2">
        <f t="shared" si="276"/>
        <v>0</v>
      </c>
    </row>
    <row r="1426" spans="1:68" x14ac:dyDescent="0.2">
      <c r="A1426">
        <v>1420</v>
      </c>
      <c r="B1426">
        <f t="shared" si="267"/>
        <v>0</v>
      </c>
      <c r="D1426">
        <f t="shared" si="268"/>
        <v>0</v>
      </c>
      <c r="E1426">
        <f t="shared" si="269"/>
        <v>1</v>
      </c>
      <c r="F1426" s="16" t="s">
        <v>6654</v>
      </c>
      <c r="G1426" s="16" t="s">
        <v>4686</v>
      </c>
      <c r="H1426" s="16" t="s">
        <v>6655</v>
      </c>
      <c r="I1426" s="16" t="s">
        <v>6506</v>
      </c>
      <c r="J1426" t="s">
        <v>1419</v>
      </c>
      <c r="K1426" s="8" t="s">
        <v>3677</v>
      </c>
      <c r="L1426" s="2">
        <v>3.06061024441762</v>
      </c>
      <c r="M1426" s="2">
        <v>3.5368508194658799</v>
      </c>
      <c r="N1426" s="2">
        <v>3.4835677544794899</v>
      </c>
      <c r="O1426" s="2">
        <v>3.4998455878071901</v>
      </c>
      <c r="P1426" s="2">
        <v>3.0606102445829002</v>
      </c>
      <c r="Q1426" s="2">
        <v>3.5368508194658901</v>
      </c>
      <c r="R1426" s="2">
        <v>3.4835969127089599</v>
      </c>
      <c r="S1426" s="2">
        <f t="shared" si="277"/>
        <v>0</v>
      </c>
      <c r="T1426" s="2">
        <v>3.4993774520522898</v>
      </c>
      <c r="U1426" s="2">
        <v>2.60188182781654E-2</v>
      </c>
      <c r="V1426" s="2">
        <v>1.4904054337367201</v>
      </c>
      <c r="W1426" s="2">
        <v>3.0728182506679098</v>
      </c>
      <c r="X1426" s="2">
        <v>3.5368508194658799</v>
      </c>
      <c r="Y1426" s="2">
        <v>3.5174804777144102</v>
      </c>
      <c r="Z1426" s="2">
        <f t="shared" si="270"/>
        <v>0</v>
      </c>
      <c r="AA1426" s="2">
        <v>3.5267648994984899</v>
      </c>
      <c r="AB1426" s="2">
        <v>0</v>
      </c>
      <c r="AC1426" s="2">
        <v>0</v>
      </c>
      <c r="AD1426" s="2">
        <f t="shared" si="271"/>
        <v>0</v>
      </c>
      <c r="AE1426" s="2">
        <v>4.3744537391135001</v>
      </c>
      <c r="AF1426" s="2">
        <v>5.0628039564538696</v>
      </c>
      <c r="AG1426" s="2">
        <v>4.7807034806035897</v>
      </c>
      <c r="AH1426" s="2">
        <v>4.80151537619279</v>
      </c>
      <c r="AI1426" s="2">
        <v>4.3744537390656602</v>
      </c>
      <c r="AJ1426" s="2">
        <v>5.0628039564538696</v>
      </c>
      <c r="AK1426" s="2">
        <v>4.9905315412932501</v>
      </c>
      <c r="AL1426" s="2">
        <f t="shared" si="266"/>
        <v>1</v>
      </c>
      <c r="AM1426" s="2">
        <v>5.0123251383247496</v>
      </c>
      <c r="AN1426" s="2">
        <v>0</v>
      </c>
      <c r="AO1426" s="2">
        <v>0</v>
      </c>
      <c r="AP1426" s="2">
        <v>4.9671363470316896</v>
      </c>
      <c r="AQ1426" s="2">
        <v>5.0627912829854997</v>
      </c>
      <c r="AR1426" s="2">
        <v>5.0607768298785603</v>
      </c>
      <c r="AS1426" s="2">
        <f t="shared" si="272"/>
        <v>1</v>
      </c>
      <c r="AT1426" s="2">
        <v>5.0618239742401201</v>
      </c>
      <c r="AU1426" s="2">
        <v>0</v>
      </c>
      <c r="AV1426" s="2">
        <v>0</v>
      </c>
      <c r="AW1426" s="2">
        <f t="shared" si="273"/>
        <v>1</v>
      </c>
      <c r="AX1426" s="2">
        <v>4.3492759090754198</v>
      </c>
      <c r="AY1426" s="2">
        <v>5.0629850612624203</v>
      </c>
      <c r="AZ1426" s="2">
        <v>4.98007085930249</v>
      </c>
      <c r="BA1426" s="2">
        <v>5.00363067426286</v>
      </c>
      <c r="BB1426" s="2">
        <v>4.3740709467674099</v>
      </c>
      <c r="BC1426" s="2">
        <v>5.0628389085912104</v>
      </c>
      <c r="BD1426" s="2">
        <v>4.9875565117386396</v>
      </c>
      <c r="BE1426" s="2">
        <f t="shared" si="274"/>
        <v>1</v>
      </c>
      <c r="BF1426" s="2">
        <v>5.0116673080796801</v>
      </c>
      <c r="BG1426" s="2">
        <v>1.33766760066989E-15</v>
      </c>
      <c r="BH1426" s="2">
        <v>4.4921144662902002E-8</v>
      </c>
      <c r="BI1426" s="2">
        <v>4.9564112518934502</v>
      </c>
      <c r="BJ1426" s="2">
        <v>5.0628365060167102</v>
      </c>
      <c r="BK1426" s="2">
        <v>5.0595960027447999</v>
      </c>
      <c r="BL1426" s="2">
        <f t="shared" si="275"/>
        <v>1</v>
      </c>
      <c r="BM1426" s="2">
        <v>5.0612062249600003</v>
      </c>
      <c r="BN1426" s="2">
        <v>0</v>
      </c>
      <c r="BO1426" s="2">
        <v>0</v>
      </c>
      <c r="BP1426" s="2">
        <f t="shared" si="276"/>
        <v>1</v>
      </c>
    </row>
    <row r="1427" spans="1:68" x14ac:dyDescent="0.2">
      <c r="A1427">
        <v>1421</v>
      </c>
      <c r="B1427">
        <f t="shared" si="267"/>
        <v>1</v>
      </c>
      <c r="D1427">
        <f t="shared" si="268"/>
        <v>0</v>
      </c>
      <c r="E1427">
        <f t="shared" si="269"/>
        <v>0</v>
      </c>
      <c r="F1427" s="16" t="s">
        <v>6656</v>
      </c>
      <c r="G1427" s="16" t="s">
        <v>4686</v>
      </c>
      <c r="H1427" s="16" t="s">
        <v>6655</v>
      </c>
      <c r="I1427" s="16" t="s">
        <v>6657</v>
      </c>
      <c r="J1427" t="s">
        <v>1420</v>
      </c>
      <c r="K1427" s="8" t="s">
        <v>3678</v>
      </c>
      <c r="L1427" s="2">
        <v>6.12179586182911</v>
      </c>
      <c r="M1427" s="2">
        <v>6.1548443049704096</v>
      </c>
      <c r="N1427" s="2">
        <v>6.1547374155607297</v>
      </c>
      <c r="O1427" s="2">
        <v>6.1548057972700096</v>
      </c>
      <c r="P1427" s="2">
        <v>6.1217958620992299</v>
      </c>
      <c r="Q1427" s="2">
        <v>6.1548443049704096</v>
      </c>
      <c r="R1427" s="2">
        <v>6.1547100950405902</v>
      </c>
      <c r="S1427" s="2">
        <f t="shared" si="277"/>
        <v>0</v>
      </c>
      <c r="T1427" s="2">
        <v>6.1547891373178203</v>
      </c>
      <c r="U1427" s="2">
        <v>3.2140149621492601E-64</v>
      </c>
      <c r="V1427" s="2">
        <v>6.9595854801676002E-2</v>
      </c>
      <c r="W1427" s="2">
        <v>6.1217958619493196</v>
      </c>
      <c r="X1427" s="2">
        <v>6.1548443049704096</v>
      </c>
      <c r="Y1427" s="2">
        <v>6.1547443807354201</v>
      </c>
      <c r="Z1427" s="2">
        <f t="shared" si="270"/>
        <v>0</v>
      </c>
      <c r="AA1427" s="2">
        <v>6.1548059703973301</v>
      </c>
      <c r="AB1427" s="2">
        <v>9.1028956185519594E-2</v>
      </c>
      <c r="AC1427" s="2">
        <v>0.91710619444493702</v>
      </c>
      <c r="AD1427" s="2">
        <f t="shared" si="271"/>
        <v>0</v>
      </c>
      <c r="AE1427" s="2">
        <v>8.7499431495878799</v>
      </c>
      <c r="AF1427" s="2">
        <v>8.8102554104890203</v>
      </c>
      <c r="AG1427" s="2">
        <v>8.8100565193251104</v>
      </c>
      <c r="AH1427" s="2">
        <v>8.8101840419764095</v>
      </c>
      <c r="AI1427" s="2">
        <v>8.7499431494785807</v>
      </c>
      <c r="AJ1427" s="2">
        <v>8.8102554104890203</v>
      </c>
      <c r="AK1427" s="2">
        <v>8.8100162826849306</v>
      </c>
      <c r="AL1427" s="2">
        <f t="shared" si="266"/>
        <v>0</v>
      </c>
      <c r="AM1427" s="2">
        <v>8.8101550664381296</v>
      </c>
      <c r="AN1427" s="2">
        <v>2.9431946888523201E-57</v>
      </c>
      <c r="AO1427" s="2">
        <v>0.17118244079610201</v>
      </c>
      <c r="AP1427" s="2">
        <v>8.6667730064991595</v>
      </c>
      <c r="AQ1427" s="2">
        <v>8.8102554104890203</v>
      </c>
      <c r="AR1427" s="2">
        <v>8.8091845873714103</v>
      </c>
      <c r="AS1427" s="2">
        <f t="shared" si="272"/>
        <v>0</v>
      </c>
      <c r="AT1427" s="2">
        <v>8.8098011998464507</v>
      </c>
      <c r="AU1427" s="2">
        <v>0</v>
      </c>
      <c r="AV1427" s="2">
        <v>3.3022655396462599E-67</v>
      </c>
      <c r="AW1427" s="2">
        <f t="shared" si="273"/>
        <v>0</v>
      </c>
      <c r="AX1427" s="2">
        <v>8.6999513070674706</v>
      </c>
      <c r="AY1427" s="2">
        <v>8.8102554104890203</v>
      </c>
      <c r="AZ1427" s="2">
        <v>8.8098629083515991</v>
      </c>
      <c r="BA1427" s="2">
        <v>8.8101332509491606</v>
      </c>
      <c r="BB1427" s="2">
        <v>8.7489545622306597</v>
      </c>
      <c r="BC1427" s="2">
        <v>8.8102554104890203</v>
      </c>
      <c r="BD1427" s="2">
        <v>8.8063249011433893</v>
      </c>
      <c r="BE1427" s="2">
        <f t="shared" si="274"/>
        <v>-1</v>
      </c>
      <c r="BF1427" s="2">
        <v>8.8096713567356009</v>
      </c>
      <c r="BG1427" s="2">
        <v>0</v>
      </c>
      <c r="BH1427" s="2">
        <v>0</v>
      </c>
      <c r="BI1427" s="2">
        <v>8.6506175293180494</v>
      </c>
      <c r="BJ1427" s="2">
        <v>8.8102554104890203</v>
      </c>
      <c r="BK1427" s="2">
        <v>8.8084393988376792</v>
      </c>
      <c r="BL1427" s="2">
        <f t="shared" si="275"/>
        <v>-1</v>
      </c>
      <c r="BM1427" s="2">
        <v>8.8094314425587594</v>
      </c>
      <c r="BN1427" s="2">
        <v>0</v>
      </c>
      <c r="BO1427" s="2">
        <v>6.2869248988626201E-76</v>
      </c>
      <c r="BP1427" s="2">
        <f t="shared" si="276"/>
        <v>1</v>
      </c>
    </row>
    <row r="1428" spans="1:68" x14ac:dyDescent="0.2">
      <c r="A1428">
        <v>1422</v>
      </c>
      <c r="B1428">
        <f t="shared" si="267"/>
        <v>0</v>
      </c>
      <c r="D1428">
        <f t="shared" si="268"/>
        <v>0</v>
      </c>
      <c r="E1428">
        <f t="shared" si="269"/>
        <v>1</v>
      </c>
      <c r="F1428" s="16" t="s">
        <v>6658</v>
      </c>
      <c r="G1428" s="16" t="s">
        <v>4686</v>
      </c>
      <c r="H1428" s="16" t="s">
        <v>6655</v>
      </c>
      <c r="I1428" s="16" t="s">
        <v>4741</v>
      </c>
      <c r="J1428" t="s">
        <v>1421</v>
      </c>
      <c r="K1428" s="8" t="s">
        <v>3679</v>
      </c>
      <c r="L1428" s="2">
        <v>0</v>
      </c>
      <c r="M1428" s="2">
        <v>0.95171972148216699</v>
      </c>
      <c r="N1428" s="2">
        <v>0.81233205529532504</v>
      </c>
      <c r="O1428" s="2">
        <v>0.84482331865178195</v>
      </c>
      <c r="P1428" s="2">
        <v>0</v>
      </c>
      <c r="Q1428" s="2">
        <v>0.95171972121204096</v>
      </c>
      <c r="R1428" s="2">
        <v>0.81242352414951502</v>
      </c>
      <c r="S1428" s="2">
        <f t="shared" si="277"/>
        <v>0</v>
      </c>
      <c r="T1428" s="2">
        <v>0.84398697069375495</v>
      </c>
      <c r="U1428" s="2">
        <v>2.1753719648610802E-2</v>
      </c>
      <c r="V1428" s="2">
        <v>1.48095134071537</v>
      </c>
      <c r="W1428" s="2">
        <v>0</v>
      </c>
      <c r="X1428" s="2">
        <v>0.95171972136195204</v>
      </c>
      <c r="Y1428" s="2">
        <v>0.88010926129823297</v>
      </c>
      <c r="Z1428" s="2">
        <f t="shared" si="270"/>
        <v>0</v>
      </c>
      <c r="AA1428" s="2">
        <v>0.89875343672318098</v>
      </c>
      <c r="AB1428" s="2">
        <v>0</v>
      </c>
      <c r="AC1428" s="2">
        <v>0</v>
      </c>
      <c r="AD1428" s="2">
        <f t="shared" si="271"/>
        <v>0</v>
      </c>
      <c r="AE1428" s="2">
        <v>0</v>
      </c>
      <c r="AF1428" s="2">
        <v>1.37532986318413</v>
      </c>
      <c r="AG1428" s="2">
        <v>0.75122871062314001</v>
      </c>
      <c r="AH1428" s="2">
        <v>0.79276504658382196</v>
      </c>
      <c r="AI1428" s="2">
        <v>0</v>
      </c>
      <c r="AJ1428" s="2">
        <v>1.3753298633122799</v>
      </c>
      <c r="AK1428" s="2">
        <v>1.1709307274738701</v>
      </c>
      <c r="AL1428" s="2">
        <f t="shared" si="266"/>
        <v>1</v>
      </c>
      <c r="AM1428" s="2">
        <v>1.21445132349202</v>
      </c>
      <c r="AN1428" s="2">
        <v>0</v>
      </c>
      <c r="AO1428" s="2">
        <v>0</v>
      </c>
      <c r="AP1428" s="2">
        <v>1.1237077303907801</v>
      </c>
      <c r="AQ1428" s="2">
        <v>1.4585000062917099</v>
      </c>
      <c r="AR1428" s="2">
        <v>1.3121634606279799</v>
      </c>
      <c r="AS1428" s="2">
        <f t="shared" si="272"/>
        <v>1</v>
      </c>
      <c r="AT1428" s="2">
        <v>1.3138001352926501</v>
      </c>
      <c r="AU1428" s="2">
        <v>0</v>
      </c>
      <c r="AV1428" s="2">
        <v>0</v>
      </c>
      <c r="AW1428" s="2">
        <f t="shared" si="273"/>
        <v>1</v>
      </c>
      <c r="AX1428" s="2">
        <v>0</v>
      </c>
      <c r="AY1428" s="2">
        <v>1.4253217057234</v>
      </c>
      <c r="AZ1428" s="2">
        <v>1.14996655452025</v>
      </c>
      <c r="BA1428" s="2">
        <v>1.1968410431847201</v>
      </c>
      <c r="BB1428" s="2">
        <v>0</v>
      </c>
      <c r="BC1428" s="2">
        <v>1.3763184505602</v>
      </c>
      <c r="BD1428" s="2">
        <v>1.16857721689577</v>
      </c>
      <c r="BE1428" s="2">
        <f t="shared" si="274"/>
        <v>1</v>
      </c>
      <c r="BF1428" s="2">
        <v>1.2165159342673399</v>
      </c>
      <c r="BG1428" s="2">
        <v>1.0762459675658101E-27</v>
      </c>
      <c r="BH1428" s="2">
        <v>8.2094964500613294E-12</v>
      </c>
      <c r="BI1428" s="2">
        <v>1.1021670940553401</v>
      </c>
      <c r="BJ1428" s="2">
        <v>1.4746554834728101</v>
      </c>
      <c r="BK1428" s="2">
        <v>1.3104896463139999</v>
      </c>
      <c r="BL1428" s="2">
        <f t="shared" si="275"/>
        <v>1</v>
      </c>
      <c r="BM1428" s="2">
        <v>1.3129836636783301</v>
      </c>
      <c r="BN1428" s="2">
        <v>0</v>
      </c>
      <c r="BO1428" s="2">
        <v>0</v>
      </c>
      <c r="BP1428" s="2">
        <f t="shared" si="276"/>
        <v>1</v>
      </c>
    </row>
    <row r="1429" spans="1:68" x14ac:dyDescent="0.2">
      <c r="A1429">
        <v>1423</v>
      </c>
      <c r="B1429">
        <f t="shared" si="267"/>
        <v>1</v>
      </c>
      <c r="D1429">
        <f t="shared" si="268"/>
        <v>0</v>
      </c>
      <c r="E1429">
        <f t="shared" si="269"/>
        <v>0</v>
      </c>
      <c r="F1429" s="16" t="s">
        <v>6659</v>
      </c>
      <c r="G1429" s="16" t="s">
        <v>4686</v>
      </c>
      <c r="H1429" s="16" t="s">
        <v>6655</v>
      </c>
      <c r="I1429" s="16" t="s">
        <v>6660</v>
      </c>
      <c r="J1429" t="s">
        <v>1422</v>
      </c>
      <c r="K1429" s="8" t="s">
        <v>3680</v>
      </c>
      <c r="L1429" s="2">
        <v>6.12179586182911</v>
      </c>
      <c r="M1429" s="2">
        <v>6.1548443049704202</v>
      </c>
      <c r="N1429" s="2">
        <v>6.1547374155606898</v>
      </c>
      <c r="O1429" s="2">
        <v>6.1548057972699599</v>
      </c>
      <c r="P1429" s="2">
        <v>6.1217958620992299</v>
      </c>
      <c r="Q1429" s="2">
        <v>6.1548443049704202</v>
      </c>
      <c r="R1429" s="2">
        <v>6.1547100950406204</v>
      </c>
      <c r="S1429" s="2">
        <f t="shared" si="277"/>
        <v>0</v>
      </c>
      <c r="T1429" s="2">
        <v>6.1547891373179899</v>
      </c>
      <c r="U1429" s="2">
        <v>3.2140149621492601E-64</v>
      </c>
      <c r="V1429" s="2">
        <v>6.9595854801676002E-2</v>
      </c>
      <c r="W1429" s="2">
        <v>6.1217958619493196</v>
      </c>
      <c r="X1429" s="2">
        <v>6.1548443049704202</v>
      </c>
      <c r="Y1429" s="2">
        <v>6.1547443807353703</v>
      </c>
      <c r="Z1429" s="2">
        <f t="shared" si="270"/>
        <v>0</v>
      </c>
      <c r="AA1429" s="2">
        <v>6.1548059703973204</v>
      </c>
      <c r="AB1429" s="2">
        <v>9.1028956185519594E-2</v>
      </c>
      <c r="AC1429" s="2">
        <v>0.91710619444493702</v>
      </c>
      <c r="AD1429" s="2">
        <f t="shared" si="271"/>
        <v>0</v>
      </c>
      <c r="AE1429" s="2">
        <v>8.7499431495878799</v>
      </c>
      <c r="AF1429" s="2">
        <v>8.8102554104890203</v>
      </c>
      <c r="AG1429" s="2">
        <v>8.8100565193250109</v>
      </c>
      <c r="AH1429" s="2">
        <v>8.8101840419762496</v>
      </c>
      <c r="AI1429" s="2">
        <v>8.7499431494785807</v>
      </c>
      <c r="AJ1429" s="2">
        <v>8.8102554104890203</v>
      </c>
      <c r="AK1429" s="2">
        <v>8.8100162826850994</v>
      </c>
      <c r="AL1429" s="2">
        <f t="shared" si="266"/>
        <v>0</v>
      </c>
      <c r="AM1429" s="2">
        <v>8.8101550664380106</v>
      </c>
      <c r="AN1429" s="2">
        <v>2.9431946888523201E-57</v>
      </c>
      <c r="AO1429" s="2">
        <v>0.17118244079610201</v>
      </c>
      <c r="AP1429" s="2">
        <v>8.6667730064991595</v>
      </c>
      <c r="AQ1429" s="2">
        <v>8.8102554104890203</v>
      </c>
      <c r="AR1429" s="2">
        <v>8.8091845873713304</v>
      </c>
      <c r="AS1429" s="2">
        <f t="shared" si="272"/>
        <v>0</v>
      </c>
      <c r="AT1429" s="2">
        <v>8.8098011998464791</v>
      </c>
      <c r="AU1429" s="2">
        <v>0</v>
      </c>
      <c r="AV1429" s="2">
        <v>3.3022655396462599E-67</v>
      </c>
      <c r="AW1429" s="2">
        <f t="shared" si="273"/>
        <v>0</v>
      </c>
      <c r="AX1429" s="2">
        <v>8.6999513070674706</v>
      </c>
      <c r="AY1429" s="2">
        <v>8.8102554104890203</v>
      </c>
      <c r="AZ1429" s="2">
        <v>8.8098629083514695</v>
      </c>
      <c r="BA1429" s="2">
        <v>8.8101332509492707</v>
      </c>
      <c r="BB1429" s="2">
        <v>8.7489545622306704</v>
      </c>
      <c r="BC1429" s="2">
        <v>8.8102554104890203</v>
      </c>
      <c r="BD1429" s="2">
        <v>8.8063249011436699</v>
      </c>
      <c r="BE1429" s="2">
        <f t="shared" si="274"/>
        <v>-1</v>
      </c>
      <c r="BF1429" s="2">
        <v>8.8096713567361604</v>
      </c>
      <c r="BG1429" s="2">
        <v>0</v>
      </c>
      <c r="BH1429" s="2">
        <v>0</v>
      </c>
      <c r="BI1429" s="2">
        <v>8.6506175293180494</v>
      </c>
      <c r="BJ1429" s="2">
        <v>8.8102554104890203</v>
      </c>
      <c r="BK1429" s="2">
        <v>8.8084393988375602</v>
      </c>
      <c r="BL1429" s="2">
        <f t="shared" si="275"/>
        <v>-1</v>
      </c>
      <c r="BM1429" s="2">
        <v>8.8094314425587701</v>
      </c>
      <c r="BN1429" s="2">
        <v>0</v>
      </c>
      <c r="BO1429" s="2">
        <v>6.2869248988626201E-76</v>
      </c>
      <c r="BP1429" s="2">
        <f t="shared" si="276"/>
        <v>1</v>
      </c>
    </row>
    <row r="1430" spans="1:68" x14ac:dyDescent="0.2">
      <c r="A1430">
        <v>1424</v>
      </c>
      <c r="B1430">
        <f t="shared" si="267"/>
        <v>0</v>
      </c>
      <c r="D1430">
        <f t="shared" si="268"/>
        <v>0</v>
      </c>
      <c r="E1430">
        <f t="shared" si="269"/>
        <v>0</v>
      </c>
      <c r="F1430" s="16" t="s">
        <v>6661</v>
      </c>
      <c r="G1430" s="16" t="s">
        <v>4686</v>
      </c>
      <c r="H1430" s="16" t="s">
        <v>6655</v>
      </c>
      <c r="I1430" s="16" t="s">
        <v>4741</v>
      </c>
      <c r="J1430" t="s">
        <v>1423</v>
      </c>
      <c r="K1430" s="8" t="s">
        <v>3681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f t="shared" si="277"/>
        <v>0</v>
      </c>
      <c r="T1430" s="2">
        <v>0</v>
      </c>
      <c r="U1430" s="2">
        <v>1</v>
      </c>
      <c r="V1430" s="2" t="s">
        <v>7968</v>
      </c>
      <c r="W1430" s="2">
        <v>0</v>
      </c>
      <c r="X1430" s="2">
        <v>0</v>
      </c>
      <c r="Y1430" s="2">
        <v>0</v>
      </c>
      <c r="Z1430" s="2">
        <f t="shared" si="270"/>
        <v>0</v>
      </c>
      <c r="AA1430" s="2">
        <v>0</v>
      </c>
      <c r="AB1430" s="2">
        <v>1</v>
      </c>
      <c r="AC1430" s="2" t="s">
        <v>7968</v>
      </c>
      <c r="AD1430" s="2">
        <f t="shared" si="271"/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f t="shared" si="266"/>
        <v>0</v>
      </c>
      <c r="AM1430" s="2">
        <v>0</v>
      </c>
      <c r="AN1430" s="2">
        <v>1</v>
      </c>
      <c r="AO1430" s="2" t="s">
        <v>7968</v>
      </c>
      <c r="AP1430" s="2">
        <v>0</v>
      </c>
      <c r="AQ1430" s="2">
        <v>0</v>
      </c>
      <c r="AR1430" s="2">
        <v>0</v>
      </c>
      <c r="AS1430" s="2">
        <f t="shared" si="272"/>
        <v>0</v>
      </c>
      <c r="AT1430" s="2">
        <v>0</v>
      </c>
      <c r="AU1430" s="2">
        <v>1</v>
      </c>
      <c r="AV1430" s="2" t="s">
        <v>7968</v>
      </c>
      <c r="AW1430" s="2">
        <f t="shared" si="273"/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f t="shared" si="274"/>
        <v>0</v>
      </c>
      <c r="BF1430" s="2">
        <v>0</v>
      </c>
      <c r="BG1430" s="2">
        <v>1</v>
      </c>
      <c r="BH1430" s="2" t="s">
        <v>7968</v>
      </c>
      <c r="BI1430" s="2">
        <v>0</v>
      </c>
      <c r="BJ1430" s="2">
        <v>0</v>
      </c>
      <c r="BK1430" s="2">
        <v>0</v>
      </c>
      <c r="BL1430" s="2">
        <f t="shared" si="275"/>
        <v>0</v>
      </c>
      <c r="BM1430" s="2">
        <v>0</v>
      </c>
      <c r="BN1430" s="2">
        <v>1</v>
      </c>
      <c r="BO1430" s="2" t="s">
        <v>7968</v>
      </c>
      <c r="BP1430" s="2">
        <f t="shared" si="276"/>
        <v>0</v>
      </c>
    </row>
    <row r="1431" spans="1:68" x14ac:dyDescent="0.2">
      <c r="A1431">
        <v>1425</v>
      </c>
      <c r="B1431">
        <f t="shared" si="267"/>
        <v>0</v>
      </c>
      <c r="D1431">
        <f t="shared" si="268"/>
        <v>0</v>
      </c>
      <c r="E1431">
        <f t="shared" si="269"/>
        <v>0</v>
      </c>
      <c r="F1431" s="16" t="s">
        <v>6662</v>
      </c>
      <c r="G1431" s="16" t="s">
        <v>4686</v>
      </c>
      <c r="H1431" s="16" t="s">
        <v>6655</v>
      </c>
      <c r="I1431" s="16" t="s">
        <v>4741</v>
      </c>
      <c r="J1431" t="s">
        <v>1424</v>
      </c>
      <c r="K1431" s="8" t="s">
        <v>3682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f t="shared" si="277"/>
        <v>0</v>
      </c>
      <c r="T1431" s="2">
        <v>0</v>
      </c>
      <c r="U1431" s="2">
        <v>1</v>
      </c>
      <c r="V1431" s="2" t="s">
        <v>7968</v>
      </c>
      <c r="W1431" s="2">
        <v>0</v>
      </c>
      <c r="X1431" s="2">
        <v>0</v>
      </c>
      <c r="Y1431" s="2">
        <v>0</v>
      </c>
      <c r="Z1431" s="2">
        <f t="shared" si="270"/>
        <v>0</v>
      </c>
      <c r="AA1431" s="2">
        <v>0</v>
      </c>
      <c r="AB1431" s="2">
        <v>1</v>
      </c>
      <c r="AC1431" s="2" t="s">
        <v>7968</v>
      </c>
      <c r="AD1431" s="2">
        <f t="shared" si="271"/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f t="shared" si="266"/>
        <v>0</v>
      </c>
      <c r="AM1431" s="2">
        <v>0</v>
      </c>
      <c r="AN1431" s="2">
        <v>1</v>
      </c>
      <c r="AO1431" s="2" t="s">
        <v>7968</v>
      </c>
      <c r="AP1431" s="2">
        <v>0</v>
      </c>
      <c r="AQ1431" s="2">
        <v>0</v>
      </c>
      <c r="AR1431" s="2">
        <v>0</v>
      </c>
      <c r="AS1431" s="2">
        <f t="shared" si="272"/>
        <v>0</v>
      </c>
      <c r="AT1431" s="2">
        <v>0</v>
      </c>
      <c r="AU1431" s="2">
        <v>1</v>
      </c>
      <c r="AV1431" s="2" t="s">
        <v>7968</v>
      </c>
      <c r="AW1431" s="2">
        <f t="shared" si="273"/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f t="shared" si="274"/>
        <v>0</v>
      </c>
      <c r="BF1431" s="2">
        <v>0</v>
      </c>
      <c r="BG1431" s="2">
        <v>1</v>
      </c>
      <c r="BH1431" s="2" t="s">
        <v>7968</v>
      </c>
      <c r="BI1431" s="2">
        <v>0</v>
      </c>
      <c r="BJ1431" s="2">
        <v>0</v>
      </c>
      <c r="BK1431" s="2">
        <v>0</v>
      </c>
      <c r="BL1431" s="2">
        <f t="shared" si="275"/>
        <v>0</v>
      </c>
      <c r="BM1431" s="2">
        <v>0</v>
      </c>
      <c r="BN1431" s="2">
        <v>1</v>
      </c>
      <c r="BO1431" s="2" t="s">
        <v>7968</v>
      </c>
      <c r="BP1431" s="2">
        <f t="shared" si="276"/>
        <v>0</v>
      </c>
    </row>
    <row r="1432" spans="1:68" x14ac:dyDescent="0.2">
      <c r="A1432">
        <v>1426</v>
      </c>
      <c r="B1432">
        <f t="shared" si="267"/>
        <v>0</v>
      </c>
      <c r="D1432">
        <f t="shared" si="268"/>
        <v>0</v>
      </c>
      <c r="E1432">
        <f t="shared" si="269"/>
        <v>1</v>
      </c>
      <c r="F1432" s="16" t="s">
        <v>6663</v>
      </c>
      <c r="G1432" s="16" t="s">
        <v>4686</v>
      </c>
      <c r="H1432" s="16" t="s">
        <v>6655</v>
      </c>
      <c r="I1432" s="16" t="s">
        <v>4741</v>
      </c>
      <c r="J1432" t="s">
        <v>1425</v>
      </c>
      <c r="K1432" s="8" t="s">
        <v>3683</v>
      </c>
      <c r="L1432" s="2">
        <v>6.1217958617766497</v>
      </c>
      <c r="M1432" s="2">
        <v>7.0735155833112699</v>
      </c>
      <c r="N1432" s="2">
        <v>6.9670694708560301</v>
      </c>
      <c r="O1432" s="2">
        <v>6.9996209155029199</v>
      </c>
      <c r="P1432" s="2">
        <v>6.1217958621562998</v>
      </c>
      <c r="Q1432" s="2">
        <v>7.0735155833112699</v>
      </c>
      <c r="R1432" s="2">
        <v>6.9671336191899202</v>
      </c>
      <c r="S1432" s="2">
        <f t="shared" si="277"/>
        <v>0</v>
      </c>
      <c r="T1432" s="2">
        <v>6.9987221510893596</v>
      </c>
      <c r="U1432" s="2">
        <v>2.3100750836238599E-2</v>
      </c>
      <c r="V1432" s="2">
        <v>1.48910785759873</v>
      </c>
      <c r="W1432" s="2">
        <v>6.1460042119553799</v>
      </c>
      <c r="X1432" s="2">
        <v>7.0735155833112699</v>
      </c>
      <c r="Y1432" s="2">
        <v>7.0348536420334096</v>
      </c>
      <c r="Z1432" s="2">
        <f t="shared" si="270"/>
        <v>0</v>
      </c>
      <c r="AA1432" s="2">
        <v>7.0534591667147204</v>
      </c>
      <c r="AB1432" s="2">
        <v>0</v>
      </c>
      <c r="AC1432" s="2">
        <v>0</v>
      </c>
      <c r="AD1432" s="2">
        <f t="shared" si="271"/>
        <v>0</v>
      </c>
      <c r="AE1432" s="2">
        <v>8.7499431495878799</v>
      </c>
      <c r="AF1432" s="2">
        <v>10.125273012790901</v>
      </c>
      <c r="AG1432" s="2">
        <v>9.5612852299481297</v>
      </c>
      <c r="AH1432" s="2">
        <v>9.6028738543332004</v>
      </c>
      <c r="AI1432" s="2">
        <v>8.7499431494977102</v>
      </c>
      <c r="AJ1432" s="2">
        <v>10.125273012790901</v>
      </c>
      <c r="AK1432" s="2">
        <v>9.9809470101588396</v>
      </c>
      <c r="AL1432" s="2">
        <f t="shared" si="266"/>
        <v>1</v>
      </c>
      <c r="AM1432" s="2">
        <v>10.0245219624385</v>
      </c>
      <c r="AN1432" s="2">
        <v>0</v>
      </c>
      <c r="AO1432" s="2">
        <v>0</v>
      </c>
      <c r="AP1432" s="2">
        <v>9.9339631408798006</v>
      </c>
      <c r="AQ1432" s="2">
        <v>10.125273012790901</v>
      </c>
      <c r="AR1432" s="2">
        <v>10.121348047999099</v>
      </c>
      <c r="AS1432" s="2">
        <f t="shared" si="272"/>
        <v>1</v>
      </c>
      <c r="AT1432" s="2">
        <v>10.123432971742099</v>
      </c>
      <c r="AU1432" s="2">
        <v>0</v>
      </c>
      <c r="AV1432" s="2">
        <v>0</v>
      </c>
      <c r="AW1432" s="2">
        <f t="shared" si="273"/>
        <v>1</v>
      </c>
      <c r="AX1432" s="2">
        <v>8.6999513070554197</v>
      </c>
      <c r="AY1432" s="2">
        <v>10.125273012790901</v>
      </c>
      <c r="AZ1432" s="2">
        <v>9.9598294628713404</v>
      </c>
      <c r="BA1432" s="2">
        <v>10.006911516959001</v>
      </c>
      <c r="BB1432" s="2">
        <v>8.7489545622307396</v>
      </c>
      <c r="BC1432" s="2">
        <v>10.125273012790901</v>
      </c>
      <c r="BD1432" s="2">
        <v>9.9749021180388109</v>
      </c>
      <c r="BE1432" s="2">
        <f t="shared" si="274"/>
        <v>1</v>
      </c>
      <c r="BF1432" s="2">
        <v>10.0231152566524</v>
      </c>
      <c r="BG1432" s="2">
        <v>8.0764789361013595E-16</v>
      </c>
      <c r="BH1432" s="2">
        <v>3.5999059733953002E-8</v>
      </c>
      <c r="BI1432" s="2">
        <v>9.9124225045443595</v>
      </c>
      <c r="BJ1432" s="2">
        <v>10.125273012790901</v>
      </c>
      <c r="BK1432" s="2">
        <v>10.1189290451514</v>
      </c>
      <c r="BL1432" s="2">
        <f t="shared" si="275"/>
        <v>1</v>
      </c>
      <c r="BM1432" s="2">
        <v>10.1221199125124</v>
      </c>
      <c r="BN1432" s="2">
        <v>0</v>
      </c>
      <c r="BO1432" s="2">
        <v>0</v>
      </c>
      <c r="BP1432" s="2">
        <f t="shared" si="276"/>
        <v>1</v>
      </c>
    </row>
    <row r="1433" spans="1:68" x14ac:dyDescent="0.2">
      <c r="A1433">
        <v>1427</v>
      </c>
      <c r="B1433">
        <f t="shared" si="267"/>
        <v>1</v>
      </c>
      <c r="D1433">
        <f t="shared" si="268"/>
        <v>0</v>
      </c>
      <c r="E1433">
        <f t="shared" si="269"/>
        <v>0</v>
      </c>
      <c r="F1433" s="16" t="s">
        <v>6664</v>
      </c>
      <c r="G1433" s="16" t="s">
        <v>4686</v>
      </c>
      <c r="H1433" s="16" t="s">
        <v>6655</v>
      </c>
      <c r="I1433" s="16" t="s">
        <v>4741</v>
      </c>
      <c r="J1433" t="s">
        <v>1426</v>
      </c>
      <c r="K1433" s="8" t="s">
        <v>3684</v>
      </c>
      <c r="L1433" s="2">
        <v>3.0608979309145501</v>
      </c>
      <c r="M1433" s="2">
        <v>3.0774221524852101</v>
      </c>
      <c r="N1433" s="2">
        <v>3.0773687077806202</v>
      </c>
      <c r="O1433" s="2">
        <v>3.07740289863521</v>
      </c>
      <c r="P1433" s="2">
        <v>3.0608979310496101</v>
      </c>
      <c r="Q1433" s="2">
        <v>3.0774221524852101</v>
      </c>
      <c r="R1433" s="2">
        <v>3.07735504752026</v>
      </c>
      <c r="S1433" s="2">
        <f t="shared" si="277"/>
        <v>0</v>
      </c>
      <c r="T1433" s="2">
        <v>3.0773945686587401</v>
      </c>
      <c r="U1433" s="2">
        <v>3.2140149621492601E-64</v>
      </c>
      <c r="V1433" s="2">
        <v>6.9595854801676002E-2</v>
      </c>
      <c r="W1433" s="2">
        <v>3.0608979309746598</v>
      </c>
      <c r="X1433" s="2">
        <v>3.0774221524852101</v>
      </c>
      <c r="Y1433" s="2">
        <v>3.0773721903678699</v>
      </c>
      <c r="Z1433" s="2">
        <f t="shared" si="270"/>
        <v>0</v>
      </c>
      <c r="AA1433" s="2">
        <v>3.0774029851988498</v>
      </c>
      <c r="AB1433" s="2">
        <v>9.1028956185519594E-2</v>
      </c>
      <c r="AC1433" s="2">
        <v>0.91710619444493702</v>
      </c>
      <c r="AD1433" s="2">
        <f t="shared" si="271"/>
        <v>0</v>
      </c>
      <c r="AE1433" s="2">
        <v>4.3749715747939399</v>
      </c>
      <c r="AF1433" s="2">
        <v>4.4051277052445101</v>
      </c>
      <c r="AG1433" s="2">
        <v>4.4050282596625099</v>
      </c>
      <c r="AH1433" s="2">
        <v>4.4050920209880102</v>
      </c>
      <c r="AI1433" s="2">
        <v>4.3749715747392903</v>
      </c>
      <c r="AJ1433" s="2">
        <v>4.4051277052445101</v>
      </c>
      <c r="AK1433" s="2">
        <v>4.4050081413426501</v>
      </c>
      <c r="AL1433" s="2">
        <f t="shared" si="266"/>
        <v>0</v>
      </c>
      <c r="AM1433" s="2">
        <v>4.4050775332191296</v>
      </c>
      <c r="AN1433" s="2">
        <v>2.9431946888523201E-57</v>
      </c>
      <c r="AO1433" s="2">
        <v>0.17118244079610201</v>
      </c>
      <c r="AP1433" s="2">
        <v>4.3333865032495797</v>
      </c>
      <c r="AQ1433" s="2">
        <v>4.4051277052445101</v>
      </c>
      <c r="AR1433" s="2">
        <v>4.4045922936855897</v>
      </c>
      <c r="AS1433" s="2">
        <f t="shared" si="272"/>
        <v>0</v>
      </c>
      <c r="AT1433" s="2">
        <v>4.4049005999230202</v>
      </c>
      <c r="AU1433" s="2">
        <v>0</v>
      </c>
      <c r="AV1433" s="2">
        <v>3.3022655396462599E-67</v>
      </c>
      <c r="AW1433" s="2">
        <f t="shared" si="273"/>
        <v>0</v>
      </c>
      <c r="AX1433" s="2">
        <v>4.3499756535337299</v>
      </c>
      <c r="AY1433" s="2">
        <v>4.4051277052445101</v>
      </c>
      <c r="AZ1433" s="2">
        <v>4.4049314541757898</v>
      </c>
      <c r="BA1433" s="2">
        <v>4.4050666254744097</v>
      </c>
      <c r="BB1433" s="2">
        <v>4.3744772811153299</v>
      </c>
      <c r="BC1433" s="2">
        <v>4.4051277052445101</v>
      </c>
      <c r="BD1433" s="2">
        <v>4.4031624505716396</v>
      </c>
      <c r="BE1433" s="2">
        <f t="shared" si="274"/>
        <v>-1</v>
      </c>
      <c r="BF1433" s="2">
        <v>4.40483567836774</v>
      </c>
      <c r="BG1433" s="2">
        <v>0</v>
      </c>
      <c r="BH1433" s="2">
        <v>0</v>
      </c>
      <c r="BI1433" s="2">
        <v>4.32530876465903</v>
      </c>
      <c r="BJ1433" s="2">
        <v>4.4051277052445101</v>
      </c>
      <c r="BK1433" s="2">
        <v>4.4042196994189302</v>
      </c>
      <c r="BL1433" s="2">
        <f t="shared" si="275"/>
        <v>-1</v>
      </c>
      <c r="BM1433" s="2">
        <v>4.4047157212792696</v>
      </c>
      <c r="BN1433" s="2">
        <v>0</v>
      </c>
      <c r="BO1433" s="2">
        <v>6.2869248988626201E-76</v>
      </c>
      <c r="BP1433" s="2">
        <f t="shared" si="276"/>
        <v>1</v>
      </c>
    </row>
    <row r="1434" spans="1:68" x14ac:dyDescent="0.2">
      <c r="A1434">
        <v>1428</v>
      </c>
      <c r="B1434">
        <f t="shared" si="267"/>
        <v>1</v>
      </c>
      <c r="D1434">
        <f t="shared" si="268"/>
        <v>0</v>
      </c>
      <c r="E1434">
        <f t="shared" si="269"/>
        <v>0</v>
      </c>
      <c r="F1434" s="16" t="s">
        <v>6665</v>
      </c>
      <c r="G1434" s="16" t="s">
        <v>4686</v>
      </c>
      <c r="H1434" s="16" t="s">
        <v>6655</v>
      </c>
      <c r="I1434" s="16" t="s">
        <v>6666</v>
      </c>
      <c r="J1434" t="s">
        <v>1427</v>
      </c>
      <c r="K1434" s="8" t="s">
        <v>3685</v>
      </c>
      <c r="L1434" s="2">
        <v>0</v>
      </c>
      <c r="M1434" s="2">
        <v>999.98839449007301</v>
      </c>
      <c r="N1434" s="2">
        <v>247.48045673708199</v>
      </c>
      <c r="O1434" s="2">
        <v>211.08189285946199</v>
      </c>
      <c r="P1434" s="2">
        <v>0</v>
      </c>
      <c r="Q1434" s="2">
        <v>999.98839449006698</v>
      </c>
      <c r="R1434" s="2">
        <v>253.852509617295</v>
      </c>
      <c r="S1434" s="2">
        <f t="shared" si="277"/>
        <v>0</v>
      </c>
      <c r="T1434" s="2">
        <v>214.598284736046</v>
      </c>
      <c r="U1434" s="2">
        <v>4.8891275068613203E-3</v>
      </c>
      <c r="V1434" s="2">
        <v>7.3210623991234305E-2</v>
      </c>
      <c r="W1434" s="2">
        <v>0</v>
      </c>
      <c r="X1434" s="2">
        <v>999.98839449007005</v>
      </c>
      <c r="Y1434" s="2">
        <v>263.42064721339801</v>
      </c>
      <c r="Z1434" s="2">
        <f t="shared" si="270"/>
        <v>0</v>
      </c>
      <c r="AA1434" s="2">
        <v>223.46251994431699</v>
      </c>
      <c r="AB1434" s="2">
        <v>6.3555652590544101E-6</v>
      </c>
      <c r="AC1434" s="2">
        <v>5.3857638403107303E-8</v>
      </c>
      <c r="AD1434" s="2">
        <f t="shared" si="271"/>
        <v>0</v>
      </c>
      <c r="AE1434" s="2">
        <v>0</v>
      </c>
      <c r="AF1434" s="2">
        <v>999.97911008212498</v>
      </c>
      <c r="AG1434" s="2">
        <v>250.73093202564499</v>
      </c>
      <c r="AH1434" s="2">
        <v>210.80861467691901</v>
      </c>
      <c r="AI1434" s="2">
        <v>0</v>
      </c>
      <c r="AJ1434" s="2">
        <v>999.97911008212702</v>
      </c>
      <c r="AK1434" s="2">
        <v>254.45973152310901</v>
      </c>
      <c r="AL1434" s="2">
        <f t="shared" si="266"/>
        <v>0</v>
      </c>
      <c r="AM1434" s="2">
        <v>209.832270610866</v>
      </c>
      <c r="AN1434" s="2">
        <v>1.6963867732801199E-4</v>
      </c>
      <c r="AO1434" s="2">
        <v>0.45473252605807701</v>
      </c>
      <c r="AP1434" s="2">
        <v>0</v>
      </c>
      <c r="AQ1434" s="2">
        <v>999.98069113689405</v>
      </c>
      <c r="AR1434" s="2">
        <v>276.19864682018903</v>
      </c>
      <c r="AS1434" s="2">
        <f t="shared" si="272"/>
        <v>0</v>
      </c>
      <c r="AT1434" s="2">
        <v>240.288417381996</v>
      </c>
      <c r="AU1434" s="2">
        <v>1.1422032755080601E-14</v>
      </c>
      <c r="AV1434" s="2">
        <v>1.3067894521160801E-18</v>
      </c>
      <c r="AW1434" s="2">
        <f t="shared" si="273"/>
        <v>0</v>
      </c>
      <c r="AX1434" s="2">
        <v>0</v>
      </c>
      <c r="AY1434" s="2">
        <v>999.98187203032705</v>
      </c>
      <c r="AZ1434" s="2">
        <v>275.76205122469099</v>
      </c>
      <c r="BA1434" s="2">
        <v>240.36750316502199</v>
      </c>
      <c r="BB1434" s="2">
        <v>0</v>
      </c>
      <c r="BC1434" s="2">
        <v>999.98947327604901</v>
      </c>
      <c r="BD1434" s="2">
        <v>245.96487543699001</v>
      </c>
      <c r="BE1434" s="2">
        <f t="shared" si="274"/>
        <v>-1</v>
      </c>
      <c r="BF1434" s="2">
        <v>205.403205938615</v>
      </c>
      <c r="BG1434" s="2">
        <v>3.2652632478067402E-23</v>
      </c>
      <c r="BH1434" s="2">
        <v>9.9320577611380405E-27</v>
      </c>
      <c r="BI1434" s="2">
        <v>0</v>
      </c>
      <c r="BJ1434" s="2">
        <v>999.98959823140501</v>
      </c>
      <c r="BK1434" s="2">
        <v>262.41772046246598</v>
      </c>
      <c r="BL1434" s="2">
        <f t="shared" si="275"/>
        <v>-1</v>
      </c>
      <c r="BM1434" s="2">
        <v>218.46026373296701</v>
      </c>
      <c r="BN1434" s="2">
        <v>2.9124426854609099E-16</v>
      </c>
      <c r="BO1434" s="2">
        <v>9.3352156540240704E-6</v>
      </c>
      <c r="BP1434" s="2">
        <f t="shared" si="276"/>
        <v>1</v>
      </c>
    </row>
    <row r="1435" spans="1:68" x14ac:dyDescent="0.2">
      <c r="A1435">
        <v>1429</v>
      </c>
      <c r="B1435">
        <f t="shared" si="267"/>
        <v>1</v>
      </c>
      <c r="D1435">
        <f t="shared" si="268"/>
        <v>0</v>
      </c>
      <c r="E1435">
        <f t="shared" si="269"/>
        <v>0</v>
      </c>
      <c r="F1435" s="16" t="s">
        <v>6667</v>
      </c>
      <c r="G1435" s="16" t="s">
        <v>4682</v>
      </c>
      <c r="H1435" s="16" t="s">
        <v>6668</v>
      </c>
      <c r="I1435" s="16" t="s">
        <v>6669</v>
      </c>
      <c r="J1435" t="s">
        <v>1428</v>
      </c>
      <c r="K1435" s="8" t="s">
        <v>3686</v>
      </c>
      <c r="L1435" s="2">
        <v>0</v>
      </c>
      <c r="M1435" s="2">
        <v>8.26211078936364E-3</v>
      </c>
      <c r="N1435" s="2">
        <v>1.1757844790216799E-5</v>
      </c>
      <c r="O1435" s="2">
        <v>3.7088764675632499E-6</v>
      </c>
      <c r="P1435" s="2">
        <v>0</v>
      </c>
      <c r="Q1435" s="2">
        <v>8.2621107152138305E-3</v>
      </c>
      <c r="R1435" s="2">
        <v>1.5776555310790101E-5</v>
      </c>
      <c r="S1435" s="2">
        <f t="shared" si="277"/>
        <v>0</v>
      </c>
      <c r="T1435" s="2">
        <v>5.16262610458577E-6</v>
      </c>
      <c r="U1435" s="2">
        <v>2.1277650337260999E-60</v>
      </c>
      <c r="V1435" s="2">
        <v>0.154886362628431</v>
      </c>
      <c r="W1435" s="2">
        <v>0</v>
      </c>
      <c r="X1435" s="2">
        <v>8.2621107532576208E-3</v>
      </c>
      <c r="Y1435" s="2">
        <v>1.36441007018228E-5</v>
      </c>
      <c r="Z1435" s="2">
        <f t="shared" si="270"/>
        <v>0</v>
      </c>
      <c r="AA1435" s="2">
        <v>4.3029600723595902E-6</v>
      </c>
      <c r="AB1435" s="2">
        <v>7.0052565292313801E-15</v>
      </c>
      <c r="AC1435" s="2">
        <v>0.65485114039101799</v>
      </c>
      <c r="AD1435" s="2">
        <f t="shared" si="271"/>
        <v>0</v>
      </c>
      <c r="AE1435" s="2">
        <v>0</v>
      </c>
      <c r="AF1435" s="2">
        <v>1.50780652247186E-2</v>
      </c>
      <c r="AG1435" s="2">
        <v>2.12615172563126E-5</v>
      </c>
      <c r="AH1435" s="2">
        <v>7.38454891791349E-6</v>
      </c>
      <c r="AI1435" s="2">
        <v>0</v>
      </c>
      <c r="AJ1435" s="2">
        <v>1.50780652515741E-2</v>
      </c>
      <c r="AK1435" s="2">
        <v>2.4128586575730801E-5</v>
      </c>
      <c r="AL1435" s="2">
        <f t="shared" si="266"/>
        <v>0</v>
      </c>
      <c r="AM1435" s="2">
        <v>9.2008032981610201E-6</v>
      </c>
      <c r="AN1435" s="2">
        <v>1.4018245602451301E-29</v>
      </c>
      <c r="AO1435" s="2">
        <v>0.78908748762054004</v>
      </c>
      <c r="AP1435" s="2">
        <v>0</v>
      </c>
      <c r="AQ1435" s="2">
        <v>1.1712849304498001E-2</v>
      </c>
      <c r="AR1435" s="2">
        <v>1.9094748348011801E-5</v>
      </c>
      <c r="AS1435" s="2">
        <f t="shared" si="272"/>
        <v>0</v>
      </c>
      <c r="AT1435" s="2">
        <v>6.4436062526777803E-6</v>
      </c>
      <c r="AU1435" s="2">
        <v>1.6778176300479099E-12</v>
      </c>
      <c r="AV1435" s="2">
        <v>0.72194417802710398</v>
      </c>
      <c r="AW1435" s="2">
        <f t="shared" si="273"/>
        <v>0</v>
      </c>
      <c r="AX1435" s="2">
        <v>0</v>
      </c>
      <c r="AY1435" s="2">
        <v>3.1515458120847599E-2</v>
      </c>
      <c r="AZ1435" s="2">
        <v>5.3436502391809599E-5</v>
      </c>
      <c r="BA1435" s="2">
        <v>1.52541738550304E-5</v>
      </c>
      <c r="BB1435" s="2">
        <v>0</v>
      </c>
      <c r="BC1435" s="2">
        <v>4.0867232164491299E-2</v>
      </c>
      <c r="BD1435" s="2">
        <v>9.2858085423059899E-5</v>
      </c>
      <c r="BE1435" s="2">
        <f t="shared" si="274"/>
        <v>1</v>
      </c>
      <c r="BF1435" s="2">
        <v>3.5010944144172998E-5</v>
      </c>
      <c r="BG1435" s="2">
        <v>0</v>
      </c>
      <c r="BH1435" s="2">
        <v>5.4831122252609197E-5</v>
      </c>
      <c r="BI1435" s="2">
        <v>1.16933854100493E-35</v>
      </c>
      <c r="BJ1435" s="2">
        <v>1.88604886395165E-2</v>
      </c>
      <c r="BK1435" s="2">
        <v>2.8988100165529799E-5</v>
      </c>
      <c r="BL1435" s="2">
        <f t="shared" si="275"/>
        <v>-1</v>
      </c>
      <c r="BM1435" s="2">
        <v>1.03438850956934E-5</v>
      </c>
      <c r="BN1435" s="2">
        <v>7.0123706868462602E-133</v>
      </c>
      <c r="BO1435" s="2">
        <v>1.87727693362392E-4</v>
      </c>
      <c r="BP1435" s="2">
        <f t="shared" si="276"/>
        <v>1</v>
      </c>
    </row>
    <row r="1436" spans="1:68" x14ac:dyDescent="0.2">
      <c r="A1436">
        <v>1430</v>
      </c>
      <c r="B1436">
        <f t="shared" si="267"/>
        <v>1</v>
      </c>
      <c r="D1436">
        <f t="shared" si="268"/>
        <v>0</v>
      </c>
      <c r="E1436">
        <f t="shared" si="269"/>
        <v>0</v>
      </c>
      <c r="F1436" s="16" t="s">
        <v>6670</v>
      </c>
      <c r="G1436" s="16" t="s">
        <v>4686</v>
      </c>
      <c r="H1436" s="16" t="s">
        <v>6668</v>
      </c>
      <c r="I1436" s="16" t="s">
        <v>4826</v>
      </c>
      <c r="J1436" t="s">
        <v>1429</v>
      </c>
      <c r="K1436" s="8" t="s">
        <v>3687</v>
      </c>
      <c r="L1436" s="2">
        <v>0</v>
      </c>
      <c r="M1436" s="2">
        <v>8.26211078936364E-3</v>
      </c>
      <c r="N1436" s="2">
        <v>1.1757844352953699E-5</v>
      </c>
      <c r="O1436" s="2">
        <v>3.7088757707438501E-6</v>
      </c>
      <c r="P1436" s="2">
        <v>0</v>
      </c>
      <c r="Q1436" s="2">
        <v>8.2621107152138305E-3</v>
      </c>
      <c r="R1436" s="2">
        <v>1.5776555154106099E-5</v>
      </c>
      <c r="S1436" s="2">
        <f t="shared" si="277"/>
        <v>0</v>
      </c>
      <c r="T1436" s="2">
        <v>5.1626261793861502E-6</v>
      </c>
      <c r="U1436" s="2">
        <v>2.1277650337260999E-60</v>
      </c>
      <c r="V1436" s="2">
        <v>0.154886362628431</v>
      </c>
      <c r="W1436" s="2">
        <v>0</v>
      </c>
      <c r="X1436" s="2">
        <v>8.2621107532576208E-3</v>
      </c>
      <c r="Y1436" s="2">
        <v>1.3644100443448901E-5</v>
      </c>
      <c r="Z1436" s="2">
        <f t="shared" si="270"/>
        <v>0</v>
      </c>
      <c r="AA1436" s="2">
        <v>4.3029596462137001E-6</v>
      </c>
      <c r="AB1436" s="2">
        <v>7.0052565292313801E-15</v>
      </c>
      <c r="AC1436" s="2">
        <v>0.65485114039101799</v>
      </c>
      <c r="AD1436" s="2">
        <f t="shared" si="271"/>
        <v>0</v>
      </c>
      <c r="AE1436" s="2">
        <v>0</v>
      </c>
      <c r="AF1436" s="2">
        <v>1.50780652247186E-2</v>
      </c>
      <c r="AG1436" s="2">
        <v>2.12615170801998E-5</v>
      </c>
      <c r="AH1436" s="2">
        <v>7.3845486232474997E-6</v>
      </c>
      <c r="AI1436" s="2">
        <v>0</v>
      </c>
      <c r="AJ1436" s="2">
        <v>1.50780652515741E-2</v>
      </c>
      <c r="AK1436" s="2">
        <v>2.4128586405869901E-5</v>
      </c>
      <c r="AL1436" s="2">
        <f t="shared" si="266"/>
        <v>0</v>
      </c>
      <c r="AM1436" s="2">
        <v>9.2008029984546002E-6</v>
      </c>
      <c r="AN1436" s="2">
        <v>1.4018245602451301E-29</v>
      </c>
      <c r="AO1436" s="2">
        <v>0.78908748762054004</v>
      </c>
      <c r="AP1436" s="2">
        <v>0</v>
      </c>
      <c r="AQ1436" s="2">
        <v>1.1712849304498001E-2</v>
      </c>
      <c r="AR1436" s="2">
        <v>1.9094748309450301E-5</v>
      </c>
      <c r="AS1436" s="2">
        <f t="shared" si="272"/>
        <v>0</v>
      </c>
      <c r="AT1436" s="2">
        <v>6.4436060972190199E-6</v>
      </c>
      <c r="AU1436" s="2">
        <v>1.6778176300479099E-12</v>
      </c>
      <c r="AV1436" s="2">
        <v>0.72194417802710398</v>
      </c>
      <c r="AW1436" s="2">
        <f t="shared" si="273"/>
        <v>0</v>
      </c>
      <c r="AX1436" s="2">
        <v>0</v>
      </c>
      <c r="AY1436" s="2">
        <v>3.1515458120847599E-2</v>
      </c>
      <c r="AZ1436" s="2">
        <v>5.3436502017957303E-5</v>
      </c>
      <c r="BA1436" s="2">
        <v>1.52541732561574E-5</v>
      </c>
      <c r="BB1436" s="2">
        <v>0</v>
      </c>
      <c r="BC1436" s="2">
        <v>4.0867232164491299E-2</v>
      </c>
      <c r="BD1436" s="2">
        <v>9.2858085189954101E-5</v>
      </c>
      <c r="BE1436" s="2">
        <f t="shared" si="274"/>
        <v>1</v>
      </c>
      <c r="BF1436" s="2">
        <v>3.5010943811754403E-5</v>
      </c>
      <c r="BG1436" s="2">
        <v>0</v>
      </c>
      <c r="BH1436" s="2">
        <v>5.4831122252609197E-5</v>
      </c>
      <c r="BI1436" s="2">
        <v>0</v>
      </c>
      <c r="BJ1436" s="2">
        <v>1.88604886395165E-2</v>
      </c>
      <c r="BK1436" s="2">
        <v>2.8988099912881301E-5</v>
      </c>
      <c r="BL1436" s="2">
        <f t="shared" si="275"/>
        <v>-1</v>
      </c>
      <c r="BM1436" s="2">
        <v>1.03438852226739E-5</v>
      </c>
      <c r="BN1436" s="2">
        <v>7.0123706868462602E-133</v>
      </c>
      <c r="BO1436" s="2">
        <v>1.87727693362392E-4</v>
      </c>
      <c r="BP1436" s="2">
        <f t="shared" si="276"/>
        <v>1</v>
      </c>
    </row>
    <row r="1437" spans="1:68" x14ac:dyDescent="0.2">
      <c r="A1437">
        <v>1431</v>
      </c>
      <c r="B1437">
        <f t="shared" si="267"/>
        <v>0</v>
      </c>
      <c r="D1437">
        <f t="shared" si="268"/>
        <v>0</v>
      </c>
      <c r="E1437">
        <f t="shared" si="269"/>
        <v>0</v>
      </c>
      <c r="F1437" s="16" t="s">
        <v>6671</v>
      </c>
      <c r="G1437" s="16" t="s">
        <v>4686</v>
      </c>
      <c r="H1437" s="16" t="s">
        <v>6668</v>
      </c>
      <c r="I1437" s="16" t="s">
        <v>6672</v>
      </c>
      <c r="J1437" t="s">
        <v>1430</v>
      </c>
      <c r="K1437" s="8" t="s">
        <v>3688</v>
      </c>
      <c r="L1437" s="2">
        <v>0</v>
      </c>
      <c r="M1437" s="2">
        <v>5.50807385961034E-3</v>
      </c>
      <c r="N1437" s="2">
        <v>5.2266859952257E-6</v>
      </c>
      <c r="O1437" s="2">
        <v>1.4952618689074999E-6</v>
      </c>
      <c r="P1437" s="2">
        <v>0</v>
      </c>
      <c r="Q1437" s="2">
        <v>5.50807381198934E-3</v>
      </c>
      <c r="R1437" s="2">
        <v>7.0226723953650098E-6</v>
      </c>
      <c r="S1437" s="2">
        <f t="shared" si="277"/>
        <v>0</v>
      </c>
      <c r="T1437" s="2">
        <v>1.9082494269277799E-6</v>
      </c>
      <c r="U1437" s="2">
        <v>1.4053383963176801E-32</v>
      </c>
      <c r="V1437" s="2">
        <v>0.33488216283630701</v>
      </c>
      <c r="W1437" s="2">
        <v>0</v>
      </c>
      <c r="X1437" s="2">
        <v>5.50807383687992E-3</v>
      </c>
      <c r="Y1437" s="2">
        <v>5.6196591598015002E-6</v>
      </c>
      <c r="Z1437" s="2">
        <f t="shared" si="270"/>
        <v>0</v>
      </c>
      <c r="AA1437" s="2">
        <v>1.65230154989009E-6</v>
      </c>
      <c r="AB1437" s="2">
        <v>2.7996705191850301E-6</v>
      </c>
      <c r="AC1437" s="2">
        <v>1.1743512119770401</v>
      </c>
      <c r="AD1437" s="2">
        <f t="shared" si="271"/>
        <v>0</v>
      </c>
      <c r="AE1437" s="2">
        <v>0</v>
      </c>
      <c r="AF1437" s="2">
        <v>1.0052043480946401E-2</v>
      </c>
      <c r="AG1437" s="2">
        <v>1.07034967862962E-5</v>
      </c>
      <c r="AH1437" s="2">
        <v>2.8955226524726199E-6</v>
      </c>
      <c r="AI1437" s="2">
        <v>0</v>
      </c>
      <c r="AJ1437" s="2">
        <v>1.0052043499864299E-2</v>
      </c>
      <c r="AK1437" s="2">
        <v>1.0002262066440401E-5</v>
      </c>
      <c r="AL1437" s="2">
        <f t="shared" si="266"/>
        <v>0</v>
      </c>
      <c r="AM1437" s="2">
        <v>3.1855604207389901E-6</v>
      </c>
      <c r="AN1437" s="2">
        <v>4.0881737664775599E-20</v>
      </c>
      <c r="AO1437" s="2">
        <v>1.27370113006231</v>
      </c>
      <c r="AP1437" s="2">
        <v>0</v>
      </c>
      <c r="AQ1437" s="2">
        <v>7.2649318446901404E-3</v>
      </c>
      <c r="AR1437" s="2">
        <v>8.4488271716845694E-6</v>
      </c>
      <c r="AS1437" s="2">
        <f t="shared" si="272"/>
        <v>0</v>
      </c>
      <c r="AT1437" s="2">
        <v>2.48809101585939E-6</v>
      </c>
      <c r="AU1437" s="2">
        <v>1.4574185654566699E-13</v>
      </c>
      <c r="AV1437" s="2">
        <v>0.36298738376120598</v>
      </c>
      <c r="AW1437" s="2">
        <f t="shared" si="273"/>
        <v>0</v>
      </c>
      <c r="AX1437" s="2">
        <v>0</v>
      </c>
      <c r="AY1437" s="2">
        <v>2.0055291533408501E-2</v>
      </c>
      <c r="AZ1437" s="2">
        <v>2.1868469849957601E-5</v>
      </c>
      <c r="BA1437" s="2">
        <v>5.5591155321686797E-6</v>
      </c>
      <c r="BB1437" s="2">
        <v>0</v>
      </c>
      <c r="BC1437" s="2">
        <v>1.7514528074857299E-2</v>
      </c>
      <c r="BD1437" s="2">
        <v>3.0815996213220202E-5</v>
      </c>
      <c r="BE1437" s="2">
        <f t="shared" si="274"/>
        <v>0</v>
      </c>
      <c r="BF1437" s="2">
        <v>9.7290921434453002E-6</v>
      </c>
      <c r="BG1437" s="2">
        <v>3.4555860962181201E-186</v>
      </c>
      <c r="BH1437" s="2">
        <v>7.5546736588862004E-2</v>
      </c>
      <c r="BI1437" s="2">
        <v>0</v>
      </c>
      <c r="BJ1437" s="2">
        <v>9.7637847809906309E-3</v>
      </c>
      <c r="BK1437" s="2">
        <v>1.17804913977726E-5</v>
      </c>
      <c r="BL1437" s="2">
        <f t="shared" si="275"/>
        <v>0</v>
      </c>
      <c r="BM1437" s="2">
        <v>3.22482672660233E-6</v>
      </c>
      <c r="BN1437" s="2">
        <v>1.20355549915869E-193</v>
      </c>
      <c r="BO1437" s="2">
        <v>7.5579698551194599E-3</v>
      </c>
      <c r="BP1437" s="2">
        <f t="shared" si="276"/>
        <v>0</v>
      </c>
    </row>
    <row r="1438" spans="1:68" x14ac:dyDescent="0.2">
      <c r="A1438">
        <v>1432</v>
      </c>
      <c r="B1438">
        <f t="shared" si="267"/>
        <v>0</v>
      </c>
      <c r="D1438">
        <f t="shared" si="268"/>
        <v>0</v>
      </c>
      <c r="E1438">
        <f t="shared" si="269"/>
        <v>0</v>
      </c>
      <c r="F1438" s="16" t="s">
        <v>6673</v>
      </c>
      <c r="G1438" s="16" t="s">
        <v>4686</v>
      </c>
      <c r="H1438" s="16" t="s">
        <v>6668</v>
      </c>
      <c r="I1438" s="16" t="s">
        <v>6672</v>
      </c>
      <c r="J1438" t="s">
        <v>1431</v>
      </c>
      <c r="K1438" s="8" t="s">
        <v>3689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f t="shared" si="277"/>
        <v>0</v>
      </c>
      <c r="T1438" s="2">
        <v>0</v>
      </c>
      <c r="U1438" s="2">
        <v>1</v>
      </c>
      <c r="V1438" s="2" t="s">
        <v>7968</v>
      </c>
      <c r="W1438" s="2">
        <v>0</v>
      </c>
      <c r="X1438" s="2">
        <v>0</v>
      </c>
      <c r="Y1438" s="2">
        <v>0</v>
      </c>
      <c r="Z1438" s="2">
        <f t="shared" si="270"/>
        <v>0</v>
      </c>
      <c r="AA1438" s="2">
        <v>0</v>
      </c>
      <c r="AB1438" s="2">
        <v>1</v>
      </c>
      <c r="AC1438" s="2" t="s">
        <v>7968</v>
      </c>
      <c r="AD1438" s="2">
        <f t="shared" si="271"/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f t="shared" si="266"/>
        <v>0</v>
      </c>
      <c r="AM1438" s="2">
        <v>0</v>
      </c>
      <c r="AN1438" s="2">
        <v>1</v>
      </c>
      <c r="AO1438" s="2" t="s">
        <v>7968</v>
      </c>
      <c r="AP1438" s="2">
        <v>0</v>
      </c>
      <c r="AQ1438" s="2">
        <v>0</v>
      </c>
      <c r="AR1438" s="2">
        <v>0</v>
      </c>
      <c r="AS1438" s="2">
        <f t="shared" si="272"/>
        <v>0</v>
      </c>
      <c r="AT1438" s="2">
        <v>0</v>
      </c>
      <c r="AU1438" s="2">
        <v>1</v>
      </c>
      <c r="AV1438" s="2" t="s">
        <v>7968</v>
      </c>
      <c r="AW1438" s="2">
        <f t="shared" si="273"/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f t="shared" si="274"/>
        <v>0</v>
      </c>
      <c r="BF1438" s="2">
        <v>0</v>
      </c>
      <c r="BG1438" s="2">
        <v>1</v>
      </c>
      <c r="BH1438" s="2" t="s">
        <v>7968</v>
      </c>
      <c r="BI1438" s="2">
        <v>0</v>
      </c>
      <c r="BJ1438" s="2">
        <v>0</v>
      </c>
      <c r="BK1438" s="2">
        <v>0</v>
      </c>
      <c r="BL1438" s="2">
        <f t="shared" si="275"/>
        <v>0</v>
      </c>
      <c r="BM1438" s="2">
        <v>0</v>
      </c>
      <c r="BN1438" s="2">
        <v>1</v>
      </c>
      <c r="BO1438" s="2" t="s">
        <v>7968</v>
      </c>
      <c r="BP1438" s="2">
        <f t="shared" si="276"/>
        <v>0</v>
      </c>
    </row>
    <row r="1439" spans="1:68" x14ac:dyDescent="0.2">
      <c r="A1439">
        <v>1433</v>
      </c>
      <c r="B1439">
        <f t="shared" si="267"/>
        <v>0</v>
      </c>
      <c r="D1439">
        <f t="shared" si="268"/>
        <v>0</v>
      </c>
      <c r="E1439">
        <f t="shared" si="269"/>
        <v>0</v>
      </c>
      <c r="F1439" s="16" t="s">
        <v>6674</v>
      </c>
      <c r="G1439" s="16" t="s">
        <v>4686</v>
      </c>
      <c r="H1439" s="16" t="s">
        <v>6668</v>
      </c>
      <c r="I1439" s="16" t="s">
        <v>5510</v>
      </c>
      <c r="J1439" t="s">
        <v>1432</v>
      </c>
      <c r="K1439" s="8" t="s">
        <v>3690</v>
      </c>
      <c r="L1439" s="2">
        <v>0</v>
      </c>
      <c r="M1439" s="2">
        <v>5.5080738596103296E-3</v>
      </c>
      <c r="N1439" s="2">
        <v>5.2266861545638603E-6</v>
      </c>
      <c r="O1439" s="2">
        <v>1.49526189278039E-6</v>
      </c>
      <c r="P1439" s="2">
        <v>0</v>
      </c>
      <c r="Q1439" s="2">
        <v>5.50807381198934E-3</v>
      </c>
      <c r="R1439" s="2">
        <v>7.0226725522941704E-6</v>
      </c>
      <c r="S1439" s="2">
        <f t="shared" si="277"/>
        <v>0</v>
      </c>
      <c r="T1439" s="2">
        <v>1.9082496553655202E-6</v>
      </c>
      <c r="U1439" s="2">
        <v>1.4053383963176801E-32</v>
      </c>
      <c r="V1439" s="2">
        <v>0.33488216283630701</v>
      </c>
      <c r="W1439" s="2">
        <v>0</v>
      </c>
      <c r="X1439" s="2">
        <v>5.50807383687992E-3</v>
      </c>
      <c r="Y1439" s="2">
        <v>5.6196593077086503E-6</v>
      </c>
      <c r="Z1439" s="2">
        <f t="shared" si="270"/>
        <v>0</v>
      </c>
      <c r="AA1439" s="2">
        <v>1.6523018744476E-6</v>
      </c>
      <c r="AB1439" s="2">
        <v>2.7996705191850301E-6</v>
      </c>
      <c r="AC1439" s="2">
        <v>1.1743512119770401</v>
      </c>
      <c r="AD1439" s="2">
        <f t="shared" si="271"/>
        <v>0</v>
      </c>
      <c r="AE1439" s="2">
        <v>0</v>
      </c>
      <c r="AF1439" s="2">
        <v>1.0052043480946401E-2</v>
      </c>
      <c r="AG1439" s="2">
        <v>1.07034969680842E-5</v>
      </c>
      <c r="AH1439" s="2">
        <v>2.8955228813383299E-6</v>
      </c>
      <c r="AI1439" s="2">
        <v>0</v>
      </c>
      <c r="AJ1439" s="2">
        <v>1.0052043499864299E-2</v>
      </c>
      <c r="AK1439" s="2">
        <v>1.0002262106053501E-5</v>
      </c>
      <c r="AL1439" s="2">
        <f t="shared" si="266"/>
        <v>0</v>
      </c>
      <c r="AM1439" s="2">
        <v>3.1855605068438698E-6</v>
      </c>
      <c r="AN1439" s="2">
        <v>4.0881737664775599E-20</v>
      </c>
      <c r="AO1439" s="2">
        <v>1.27370113006231</v>
      </c>
      <c r="AP1439" s="2">
        <v>0</v>
      </c>
      <c r="AQ1439" s="2">
        <v>7.2649318446901404E-3</v>
      </c>
      <c r="AR1439" s="2">
        <v>8.4488273367750499E-6</v>
      </c>
      <c r="AS1439" s="2">
        <f t="shared" si="272"/>
        <v>0</v>
      </c>
      <c r="AT1439" s="2">
        <v>2.4880911316227501E-6</v>
      </c>
      <c r="AU1439" s="2">
        <v>1.4574185654566699E-13</v>
      </c>
      <c r="AV1439" s="2">
        <v>0.36298738376120598</v>
      </c>
      <c r="AW1439" s="2">
        <f t="shared" si="273"/>
        <v>0</v>
      </c>
      <c r="AX1439" s="2">
        <v>0</v>
      </c>
      <c r="AY1439" s="2">
        <v>2.0055291533408501E-2</v>
      </c>
      <c r="AZ1439" s="2">
        <v>2.1868470127689601E-5</v>
      </c>
      <c r="BA1439" s="2">
        <v>5.55911579231577E-6</v>
      </c>
      <c r="BB1439" s="2">
        <v>0</v>
      </c>
      <c r="BC1439" s="2">
        <v>1.7514528074857299E-2</v>
      </c>
      <c r="BD1439" s="2">
        <v>3.0815996521297801E-5</v>
      </c>
      <c r="BE1439" s="2">
        <f t="shared" si="274"/>
        <v>0</v>
      </c>
      <c r="BF1439" s="2">
        <v>9.7290923481991302E-6</v>
      </c>
      <c r="BG1439" s="2">
        <v>3.4555860962181201E-186</v>
      </c>
      <c r="BH1439" s="2">
        <v>7.5546736588862004E-2</v>
      </c>
      <c r="BI1439" s="2">
        <v>0</v>
      </c>
      <c r="BJ1439" s="2">
        <v>9.7637847809906309E-3</v>
      </c>
      <c r="BK1439" s="2">
        <v>1.1780491450524399E-5</v>
      </c>
      <c r="BL1439" s="2">
        <f t="shared" si="275"/>
        <v>0</v>
      </c>
      <c r="BM1439" s="2">
        <v>3.2248265430165399E-6</v>
      </c>
      <c r="BN1439" s="2">
        <v>1.20355549915869E-193</v>
      </c>
      <c r="BO1439" s="2">
        <v>7.5579698551194599E-3</v>
      </c>
      <c r="BP1439" s="2">
        <f t="shared" si="276"/>
        <v>0</v>
      </c>
    </row>
    <row r="1440" spans="1:68" x14ac:dyDescent="0.2">
      <c r="A1440">
        <v>1434</v>
      </c>
      <c r="B1440">
        <f t="shared" si="267"/>
        <v>0</v>
      </c>
      <c r="D1440">
        <f t="shared" si="268"/>
        <v>0</v>
      </c>
      <c r="E1440">
        <f t="shared" si="269"/>
        <v>0</v>
      </c>
      <c r="F1440" s="16" t="s">
        <v>6675</v>
      </c>
      <c r="G1440" s="16" t="s">
        <v>4686</v>
      </c>
      <c r="H1440" s="16" t="s">
        <v>6668</v>
      </c>
      <c r="I1440" s="16" t="s">
        <v>6676</v>
      </c>
      <c r="J1440" t="s">
        <v>1433</v>
      </c>
      <c r="K1440" s="8" t="s">
        <v>3691</v>
      </c>
      <c r="L1440" s="2">
        <v>0</v>
      </c>
      <c r="M1440" s="2">
        <v>5.50807385961034E-3</v>
      </c>
      <c r="N1440" s="2">
        <v>5.2266857184095103E-6</v>
      </c>
      <c r="O1440" s="2">
        <v>1.49526153256512E-6</v>
      </c>
      <c r="P1440" s="2">
        <v>0</v>
      </c>
      <c r="Q1440" s="2">
        <v>5.50807381198934E-3</v>
      </c>
      <c r="R1440" s="2">
        <v>7.0226723375146899E-6</v>
      </c>
      <c r="S1440" s="2">
        <f t="shared" si="277"/>
        <v>0</v>
      </c>
      <c r="T1440" s="2">
        <v>1.90824924243554E-6</v>
      </c>
      <c r="U1440" s="2">
        <v>1.4053383963176801E-32</v>
      </c>
      <c r="V1440" s="2">
        <v>0.33488216283630701</v>
      </c>
      <c r="W1440" s="2">
        <v>0</v>
      </c>
      <c r="X1440" s="2">
        <v>5.50807383687992E-3</v>
      </c>
      <c r="Y1440" s="2">
        <v>5.61965919733229E-6</v>
      </c>
      <c r="Z1440" s="2">
        <f t="shared" si="270"/>
        <v>0</v>
      </c>
      <c r="AA1440" s="2">
        <v>1.6523017458682801E-6</v>
      </c>
      <c r="AB1440" s="2">
        <v>2.7996705191850301E-6</v>
      </c>
      <c r="AC1440" s="2">
        <v>1.1743512119770401</v>
      </c>
      <c r="AD1440" s="2">
        <f t="shared" si="271"/>
        <v>0</v>
      </c>
      <c r="AE1440" s="2">
        <v>0</v>
      </c>
      <c r="AF1440" s="2">
        <v>1.0052043480946401E-2</v>
      </c>
      <c r="AG1440" s="2">
        <v>1.07034968366489E-5</v>
      </c>
      <c r="AH1440" s="2">
        <v>2.8955227225783301E-6</v>
      </c>
      <c r="AI1440" s="2">
        <v>0</v>
      </c>
      <c r="AJ1440" s="2">
        <v>1.0052043499864299E-2</v>
      </c>
      <c r="AK1440" s="2">
        <v>1.00022619226632E-5</v>
      </c>
      <c r="AL1440" s="2">
        <f t="shared" si="266"/>
        <v>0</v>
      </c>
      <c r="AM1440" s="2">
        <v>3.1855604457460501E-6</v>
      </c>
      <c r="AN1440" s="2">
        <v>4.0881737664775599E-20</v>
      </c>
      <c r="AO1440" s="2">
        <v>1.27370113006231</v>
      </c>
      <c r="AP1440" s="2">
        <v>0</v>
      </c>
      <c r="AQ1440" s="2">
        <v>7.2649318446901404E-3</v>
      </c>
      <c r="AR1440" s="2">
        <v>8.4488270188905407E-6</v>
      </c>
      <c r="AS1440" s="2">
        <f t="shared" si="272"/>
        <v>0</v>
      </c>
      <c r="AT1440" s="2">
        <v>2.4880907692710402E-6</v>
      </c>
      <c r="AU1440" s="2">
        <v>1.4574185654566699E-13</v>
      </c>
      <c r="AV1440" s="2">
        <v>0.36298738376120598</v>
      </c>
      <c r="AW1440" s="2">
        <f t="shared" si="273"/>
        <v>0</v>
      </c>
      <c r="AX1440" s="2">
        <v>0</v>
      </c>
      <c r="AY1440" s="2">
        <v>2.0055291533408501E-2</v>
      </c>
      <c r="AZ1440" s="2">
        <v>2.1868469789411401E-5</v>
      </c>
      <c r="BA1440" s="2">
        <v>5.5591156014444102E-6</v>
      </c>
      <c r="BB1440" s="2">
        <v>0</v>
      </c>
      <c r="BC1440" s="2">
        <v>1.7514528074857299E-2</v>
      </c>
      <c r="BD1440" s="2">
        <v>3.08159962686242E-5</v>
      </c>
      <c r="BE1440" s="2">
        <f t="shared" si="274"/>
        <v>0</v>
      </c>
      <c r="BF1440" s="2">
        <v>9.7290920045757308E-6</v>
      </c>
      <c r="BG1440" s="2">
        <v>3.4555860962181201E-186</v>
      </c>
      <c r="BH1440" s="2">
        <v>7.5546736588862004E-2</v>
      </c>
      <c r="BI1440" s="2">
        <v>0</v>
      </c>
      <c r="BJ1440" s="2">
        <v>9.7637847809906309E-3</v>
      </c>
      <c r="BK1440" s="2">
        <v>1.1780491477318399E-5</v>
      </c>
      <c r="BL1440" s="2">
        <f t="shared" si="275"/>
        <v>0</v>
      </c>
      <c r="BM1440" s="2">
        <v>3.2248267022395199E-6</v>
      </c>
      <c r="BN1440" s="2">
        <v>1.20355549915869E-193</v>
      </c>
      <c r="BO1440" s="2">
        <v>7.5579698551194599E-3</v>
      </c>
      <c r="BP1440" s="2">
        <f t="shared" si="276"/>
        <v>0</v>
      </c>
    </row>
    <row r="1441" spans="1:68" x14ac:dyDescent="0.2">
      <c r="A1441">
        <v>1435</v>
      </c>
      <c r="B1441">
        <f t="shared" si="267"/>
        <v>1</v>
      </c>
      <c r="D1441">
        <f t="shared" si="268"/>
        <v>0</v>
      </c>
      <c r="E1441">
        <f t="shared" si="269"/>
        <v>0</v>
      </c>
      <c r="F1441" s="16" t="s">
        <v>6677</v>
      </c>
      <c r="G1441" s="16" t="s">
        <v>4686</v>
      </c>
      <c r="H1441" s="16" t="s">
        <v>6668</v>
      </c>
      <c r="I1441" s="16" t="s">
        <v>6678</v>
      </c>
      <c r="J1441" t="s">
        <v>1434</v>
      </c>
      <c r="K1441" s="8" t="s">
        <v>3692</v>
      </c>
      <c r="L1441" s="2">
        <v>0</v>
      </c>
      <c r="M1441" s="2">
        <v>8.26211078936364E-3</v>
      </c>
      <c r="N1441" s="2">
        <v>6.2524610998800099E-6</v>
      </c>
      <c r="O1441" s="2">
        <v>1.6788363179376399E-6</v>
      </c>
      <c r="P1441" s="2">
        <v>0</v>
      </c>
      <c r="Q1441" s="2">
        <v>8.2621107152138305E-3</v>
      </c>
      <c r="R1441" s="2">
        <v>8.5124155904759792E-6</v>
      </c>
      <c r="S1441" s="2">
        <f t="shared" si="277"/>
        <v>0</v>
      </c>
      <c r="T1441" s="2">
        <v>2.1446925150707599E-6</v>
      </c>
      <c r="U1441" s="2">
        <v>6.4626062627105501E-46</v>
      </c>
      <c r="V1441" s="2">
        <v>0.43078592298555901</v>
      </c>
      <c r="W1441" s="2">
        <v>0</v>
      </c>
      <c r="X1441" s="2">
        <v>8.2621107532576208E-3</v>
      </c>
      <c r="Y1441" s="2">
        <v>7.7472844473408007E-6</v>
      </c>
      <c r="Z1441" s="2">
        <f t="shared" si="270"/>
        <v>0</v>
      </c>
      <c r="AA1441" s="2">
        <v>1.8957140257620301E-6</v>
      </c>
      <c r="AB1441" s="2">
        <v>4.8587563867523099E-16</v>
      </c>
      <c r="AC1441" s="2">
        <v>0.70611695893757298</v>
      </c>
      <c r="AD1441" s="2">
        <f t="shared" si="271"/>
        <v>0</v>
      </c>
      <c r="AE1441" s="2">
        <v>0</v>
      </c>
      <c r="AF1441" s="2">
        <v>1.50780652247186E-2</v>
      </c>
      <c r="AG1441" s="2">
        <v>1.04334669921475E-5</v>
      </c>
      <c r="AH1441" s="2">
        <v>3.3344550535199299E-6</v>
      </c>
      <c r="AI1441" s="2">
        <v>0</v>
      </c>
      <c r="AJ1441" s="2">
        <v>1.50780652515741E-2</v>
      </c>
      <c r="AK1441" s="2">
        <v>1.4033465300910001E-5</v>
      </c>
      <c r="AL1441" s="2">
        <f t="shared" si="266"/>
        <v>0</v>
      </c>
      <c r="AM1441" s="2">
        <v>4.3615734171741401E-6</v>
      </c>
      <c r="AN1441" s="2">
        <v>5.6683485767570397E-42</v>
      </c>
      <c r="AO1441" s="2">
        <v>0.32327033322781701</v>
      </c>
      <c r="AP1441" s="2">
        <v>0</v>
      </c>
      <c r="AQ1441" s="2">
        <v>1.1712849304498001E-2</v>
      </c>
      <c r="AR1441" s="2">
        <v>1.05224342463585E-5</v>
      </c>
      <c r="AS1441" s="2">
        <f t="shared" si="272"/>
        <v>0</v>
      </c>
      <c r="AT1441" s="2">
        <v>2.9132058753767202E-6</v>
      </c>
      <c r="AU1441" s="2">
        <v>5.6771445272029999E-14</v>
      </c>
      <c r="AV1441" s="2">
        <v>1.45972831979498</v>
      </c>
      <c r="AW1441" s="2">
        <f t="shared" si="273"/>
        <v>0</v>
      </c>
      <c r="AX1441" s="2">
        <v>0</v>
      </c>
      <c r="AY1441" s="2">
        <v>3.1515458120847599E-2</v>
      </c>
      <c r="AZ1441" s="2">
        <v>3.15310848265673E-5</v>
      </c>
      <c r="BA1441" s="2">
        <v>7.4593512881162599E-6</v>
      </c>
      <c r="BB1441" s="2">
        <v>0</v>
      </c>
      <c r="BC1441" s="2">
        <v>4.0867232164491299E-2</v>
      </c>
      <c r="BD1441" s="2">
        <v>6.2021640765749997E-5</v>
      </c>
      <c r="BE1441" s="2">
        <f t="shared" si="274"/>
        <v>1</v>
      </c>
      <c r="BF1441" s="2">
        <v>2.0280999244581599E-5</v>
      </c>
      <c r="BG1441" s="2">
        <v>0</v>
      </c>
      <c r="BH1441" s="2">
        <v>4.46355489273076E-4</v>
      </c>
      <c r="BI1441" s="2">
        <v>0</v>
      </c>
      <c r="BJ1441" s="2">
        <v>1.88604886395165E-2</v>
      </c>
      <c r="BK1441" s="2">
        <v>1.7114095463272699E-5</v>
      </c>
      <c r="BL1441" s="2">
        <f t="shared" si="275"/>
        <v>-1</v>
      </c>
      <c r="BM1441" s="2">
        <v>5.1914242920576097E-6</v>
      </c>
      <c r="BN1441" s="2">
        <v>5.0014960005576301E-82</v>
      </c>
      <c r="BO1441" s="2">
        <v>1.03521670262143E-2</v>
      </c>
      <c r="BP1441" s="2">
        <f t="shared" si="276"/>
        <v>1</v>
      </c>
    </row>
    <row r="1442" spans="1:68" x14ac:dyDescent="0.2">
      <c r="A1442">
        <v>1436</v>
      </c>
      <c r="B1442">
        <f t="shared" si="267"/>
        <v>0</v>
      </c>
      <c r="D1442">
        <f t="shared" si="268"/>
        <v>0</v>
      </c>
      <c r="E1442">
        <f t="shared" si="269"/>
        <v>0</v>
      </c>
      <c r="F1442" s="16" t="s">
        <v>6679</v>
      </c>
      <c r="G1442" s="16" t="s">
        <v>4686</v>
      </c>
      <c r="H1442" s="16" t="s">
        <v>6668</v>
      </c>
      <c r="I1442" s="16" t="s">
        <v>6678</v>
      </c>
      <c r="J1442" t="s">
        <v>1435</v>
      </c>
      <c r="K1442" s="8" t="s">
        <v>3693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f t="shared" si="277"/>
        <v>0</v>
      </c>
      <c r="T1442" s="2">
        <v>0</v>
      </c>
      <c r="U1442" s="2">
        <v>1</v>
      </c>
      <c r="V1442" s="2" t="s">
        <v>7968</v>
      </c>
      <c r="W1442" s="2">
        <v>0</v>
      </c>
      <c r="X1442" s="2">
        <v>0</v>
      </c>
      <c r="Y1442" s="2">
        <v>0</v>
      </c>
      <c r="Z1442" s="2">
        <f t="shared" si="270"/>
        <v>0</v>
      </c>
      <c r="AA1442" s="2">
        <v>0</v>
      </c>
      <c r="AB1442" s="2">
        <v>1</v>
      </c>
      <c r="AC1442" s="2" t="s">
        <v>7968</v>
      </c>
      <c r="AD1442" s="2">
        <f t="shared" si="271"/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f t="shared" si="266"/>
        <v>0</v>
      </c>
      <c r="AM1442" s="2">
        <v>0</v>
      </c>
      <c r="AN1442" s="2">
        <v>1</v>
      </c>
      <c r="AO1442" s="2" t="s">
        <v>7968</v>
      </c>
      <c r="AP1442" s="2">
        <v>0</v>
      </c>
      <c r="AQ1442" s="2">
        <v>0</v>
      </c>
      <c r="AR1442" s="2">
        <v>0</v>
      </c>
      <c r="AS1442" s="2">
        <f t="shared" si="272"/>
        <v>0</v>
      </c>
      <c r="AT1442" s="2">
        <v>0</v>
      </c>
      <c r="AU1442" s="2">
        <v>1</v>
      </c>
      <c r="AV1442" s="2" t="s">
        <v>7968</v>
      </c>
      <c r="AW1442" s="2">
        <f t="shared" si="273"/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f t="shared" si="274"/>
        <v>0</v>
      </c>
      <c r="BF1442" s="2">
        <v>0</v>
      </c>
      <c r="BG1442" s="2">
        <v>1</v>
      </c>
      <c r="BH1442" s="2" t="s">
        <v>7968</v>
      </c>
      <c r="BI1442" s="2">
        <v>0</v>
      </c>
      <c r="BJ1442" s="2">
        <v>0</v>
      </c>
      <c r="BK1442" s="2">
        <v>0</v>
      </c>
      <c r="BL1442" s="2">
        <f t="shared" si="275"/>
        <v>0</v>
      </c>
      <c r="BM1442" s="2">
        <v>0</v>
      </c>
      <c r="BN1442" s="2">
        <v>1</v>
      </c>
      <c r="BO1442" s="2" t="s">
        <v>7968</v>
      </c>
      <c r="BP1442" s="2">
        <f t="shared" si="276"/>
        <v>0</v>
      </c>
    </row>
    <row r="1443" spans="1:68" x14ac:dyDescent="0.2">
      <c r="A1443">
        <v>1437</v>
      </c>
      <c r="B1443">
        <f t="shared" si="267"/>
        <v>0</v>
      </c>
      <c r="D1443">
        <f t="shared" si="268"/>
        <v>0</v>
      </c>
      <c r="E1443">
        <f t="shared" si="269"/>
        <v>0</v>
      </c>
      <c r="F1443" s="18" t="s">
        <v>6680</v>
      </c>
      <c r="G1443" s="16" t="s">
        <v>4682</v>
      </c>
      <c r="H1443" s="18" t="s">
        <v>6681</v>
      </c>
      <c r="I1443" s="17" t="s">
        <v>4741</v>
      </c>
      <c r="J1443" t="s">
        <v>1436</v>
      </c>
      <c r="K1443" s="8" t="s">
        <v>3694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f t="shared" si="277"/>
        <v>0</v>
      </c>
      <c r="T1443" s="2">
        <v>0</v>
      </c>
      <c r="U1443" s="2">
        <v>1</v>
      </c>
      <c r="V1443" s="2" t="s">
        <v>7968</v>
      </c>
      <c r="W1443" s="2">
        <v>0</v>
      </c>
      <c r="X1443" s="2">
        <v>0</v>
      </c>
      <c r="Y1443" s="2">
        <v>0</v>
      </c>
      <c r="Z1443" s="2">
        <f t="shared" si="270"/>
        <v>0</v>
      </c>
      <c r="AA1443" s="2">
        <v>0</v>
      </c>
      <c r="AB1443" s="2">
        <v>1</v>
      </c>
      <c r="AC1443" s="2" t="s">
        <v>7968</v>
      </c>
      <c r="AD1443" s="2">
        <f t="shared" si="271"/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f t="shared" si="266"/>
        <v>0</v>
      </c>
      <c r="AM1443" s="2">
        <v>0</v>
      </c>
      <c r="AN1443" s="2">
        <v>1</v>
      </c>
      <c r="AO1443" s="2" t="s">
        <v>7968</v>
      </c>
      <c r="AP1443" s="2">
        <v>0</v>
      </c>
      <c r="AQ1443" s="2">
        <v>0</v>
      </c>
      <c r="AR1443" s="2">
        <v>0</v>
      </c>
      <c r="AS1443" s="2">
        <f t="shared" si="272"/>
        <v>0</v>
      </c>
      <c r="AT1443" s="2">
        <v>0</v>
      </c>
      <c r="AU1443" s="2">
        <v>1</v>
      </c>
      <c r="AV1443" s="2" t="s">
        <v>7968</v>
      </c>
      <c r="AW1443" s="2">
        <f t="shared" si="273"/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f t="shared" si="274"/>
        <v>0</v>
      </c>
      <c r="BF1443" s="2">
        <v>0</v>
      </c>
      <c r="BG1443" s="2">
        <v>1</v>
      </c>
      <c r="BH1443" s="2" t="s">
        <v>7968</v>
      </c>
      <c r="BI1443" s="2">
        <v>0</v>
      </c>
      <c r="BJ1443" s="2">
        <v>0</v>
      </c>
      <c r="BK1443" s="2">
        <v>0</v>
      </c>
      <c r="BL1443" s="2">
        <f t="shared" si="275"/>
        <v>0</v>
      </c>
      <c r="BM1443" s="2">
        <v>0</v>
      </c>
      <c r="BN1443" s="2">
        <v>1</v>
      </c>
      <c r="BO1443" s="2" t="s">
        <v>7968</v>
      </c>
      <c r="BP1443" s="2">
        <f t="shared" si="276"/>
        <v>0</v>
      </c>
    </row>
    <row r="1444" spans="1:68" x14ac:dyDescent="0.2">
      <c r="A1444">
        <v>1438</v>
      </c>
      <c r="B1444">
        <f t="shared" si="267"/>
        <v>0</v>
      </c>
      <c r="D1444">
        <f t="shared" si="268"/>
        <v>0</v>
      </c>
      <c r="E1444">
        <f t="shared" si="269"/>
        <v>0</v>
      </c>
      <c r="F1444" s="18" t="s">
        <v>6682</v>
      </c>
      <c r="G1444" s="16" t="s">
        <v>4682</v>
      </c>
      <c r="H1444" s="18" t="s">
        <v>6681</v>
      </c>
      <c r="I1444" s="17" t="s">
        <v>4741</v>
      </c>
      <c r="J1444" t="s">
        <v>1437</v>
      </c>
      <c r="K1444" s="8" t="s">
        <v>3695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f t="shared" si="277"/>
        <v>0</v>
      </c>
      <c r="T1444" s="2">
        <v>0</v>
      </c>
      <c r="U1444" s="2">
        <v>1</v>
      </c>
      <c r="V1444" s="2" t="s">
        <v>7968</v>
      </c>
      <c r="W1444" s="2">
        <v>0</v>
      </c>
      <c r="X1444" s="2">
        <v>0</v>
      </c>
      <c r="Y1444" s="2">
        <v>0</v>
      </c>
      <c r="Z1444" s="2">
        <f t="shared" si="270"/>
        <v>0</v>
      </c>
      <c r="AA1444" s="2">
        <v>0</v>
      </c>
      <c r="AB1444" s="2">
        <v>1</v>
      </c>
      <c r="AC1444" s="2" t="s">
        <v>7968</v>
      </c>
      <c r="AD1444" s="2">
        <f t="shared" si="271"/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f t="shared" si="266"/>
        <v>0</v>
      </c>
      <c r="AM1444" s="2">
        <v>0</v>
      </c>
      <c r="AN1444" s="2">
        <v>1</v>
      </c>
      <c r="AO1444" s="2" t="s">
        <v>7968</v>
      </c>
      <c r="AP1444" s="2">
        <v>0</v>
      </c>
      <c r="AQ1444" s="2">
        <v>0</v>
      </c>
      <c r="AR1444" s="2">
        <v>0</v>
      </c>
      <c r="AS1444" s="2">
        <f t="shared" si="272"/>
        <v>0</v>
      </c>
      <c r="AT1444" s="2">
        <v>0</v>
      </c>
      <c r="AU1444" s="2">
        <v>1</v>
      </c>
      <c r="AV1444" s="2" t="s">
        <v>7968</v>
      </c>
      <c r="AW1444" s="2">
        <f t="shared" si="273"/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f t="shared" si="274"/>
        <v>0</v>
      </c>
      <c r="BF1444" s="2">
        <v>0</v>
      </c>
      <c r="BG1444" s="2">
        <v>1</v>
      </c>
      <c r="BH1444" s="2" t="s">
        <v>7968</v>
      </c>
      <c r="BI1444" s="2">
        <v>0</v>
      </c>
      <c r="BJ1444" s="2">
        <v>0</v>
      </c>
      <c r="BK1444" s="2">
        <v>0</v>
      </c>
      <c r="BL1444" s="2">
        <f t="shared" si="275"/>
        <v>0</v>
      </c>
      <c r="BM1444" s="2">
        <v>0</v>
      </c>
      <c r="BN1444" s="2">
        <v>1</v>
      </c>
      <c r="BO1444" s="2" t="s">
        <v>7968</v>
      </c>
      <c r="BP1444" s="2">
        <f t="shared" si="276"/>
        <v>0</v>
      </c>
    </row>
    <row r="1445" spans="1:68" x14ac:dyDescent="0.2">
      <c r="A1445">
        <v>1439</v>
      </c>
      <c r="B1445">
        <f t="shared" si="267"/>
        <v>0</v>
      </c>
      <c r="D1445">
        <f t="shared" si="268"/>
        <v>0</v>
      </c>
      <c r="E1445">
        <f t="shared" si="269"/>
        <v>0</v>
      </c>
      <c r="F1445" s="18" t="s">
        <v>6683</v>
      </c>
      <c r="G1445" s="16" t="s">
        <v>4682</v>
      </c>
      <c r="H1445" s="18" t="s">
        <v>6681</v>
      </c>
      <c r="I1445" s="18" t="s">
        <v>4741</v>
      </c>
      <c r="J1445" t="s">
        <v>1438</v>
      </c>
      <c r="K1445" s="8" t="s">
        <v>3696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f t="shared" si="277"/>
        <v>0</v>
      </c>
      <c r="T1445" s="2">
        <v>0</v>
      </c>
      <c r="U1445" s="2">
        <v>1</v>
      </c>
      <c r="V1445" s="2" t="s">
        <v>7968</v>
      </c>
      <c r="W1445" s="2">
        <v>0</v>
      </c>
      <c r="X1445" s="2">
        <v>0</v>
      </c>
      <c r="Y1445" s="2">
        <v>0</v>
      </c>
      <c r="Z1445" s="2">
        <f t="shared" si="270"/>
        <v>0</v>
      </c>
      <c r="AA1445" s="2">
        <v>0</v>
      </c>
      <c r="AB1445" s="2">
        <v>1</v>
      </c>
      <c r="AC1445" s="2" t="s">
        <v>7968</v>
      </c>
      <c r="AD1445" s="2">
        <f t="shared" si="271"/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f t="shared" si="266"/>
        <v>0</v>
      </c>
      <c r="AM1445" s="2">
        <v>0</v>
      </c>
      <c r="AN1445" s="2">
        <v>1</v>
      </c>
      <c r="AO1445" s="2" t="s">
        <v>7968</v>
      </c>
      <c r="AP1445" s="2">
        <v>0</v>
      </c>
      <c r="AQ1445" s="2">
        <v>0</v>
      </c>
      <c r="AR1445" s="2">
        <v>0</v>
      </c>
      <c r="AS1445" s="2">
        <f t="shared" si="272"/>
        <v>0</v>
      </c>
      <c r="AT1445" s="2">
        <v>0</v>
      </c>
      <c r="AU1445" s="2">
        <v>1</v>
      </c>
      <c r="AV1445" s="2" t="s">
        <v>7968</v>
      </c>
      <c r="AW1445" s="2">
        <f t="shared" si="273"/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f t="shared" si="274"/>
        <v>0</v>
      </c>
      <c r="BF1445" s="2">
        <v>0</v>
      </c>
      <c r="BG1445" s="2">
        <v>1</v>
      </c>
      <c r="BH1445" s="2" t="s">
        <v>7968</v>
      </c>
      <c r="BI1445" s="2">
        <v>0</v>
      </c>
      <c r="BJ1445" s="2">
        <v>0</v>
      </c>
      <c r="BK1445" s="2">
        <v>0</v>
      </c>
      <c r="BL1445" s="2">
        <f t="shared" si="275"/>
        <v>0</v>
      </c>
      <c r="BM1445" s="2">
        <v>0</v>
      </c>
      <c r="BN1445" s="2">
        <v>1</v>
      </c>
      <c r="BO1445" s="2" t="s">
        <v>7968</v>
      </c>
      <c r="BP1445" s="2">
        <f t="shared" si="276"/>
        <v>0</v>
      </c>
    </row>
    <row r="1446" spans="1:68" x14ac:dyDescent="0.2">
      <c r="A1446">
        <v>1440</v>
      </c>
      <c r="B1446">
        <f t="shared" si="267"/>
        <v>0</v>
      </c>
      <c r="D1446">
        <f t="shared" si="268"/>
        <v>0</v>
      </c>
      <c r="E1446">
        <f t="shared" si="269"/>
        <v>0</v>
      </c>
      <c r="F1446" s="18" t="s">
        <v>6684</v>
      </c>
      <c r="G1446" s="16" t="s">
        <v>4682</v>
      </c>
      <c r="H1446" s="18" t="s">
        <v>6681</v>
      </c>
      <c r="I1446" s="16" t="s">
        <v>6685</v>
      </c>
      <c r="J1446" t="s">
        <v>1439</v>
      </c>
      <c r="K1446" s="8" t="s">
        <v>3697</v>
      </c>
      <c r="L1446" s="2">
        <v>3.1540938445004401E-4</v>
      </c>
      <c r="M1446" s="2">
        <v>3.1540938445004401E-4</v>
      </c>
      <c r="N1446" s="2">
        <v>3.1540938416489201E-4</v>
      </c>
      <c r="O1446" s="2">
        <v>3.1540938416251799E-4</v>
      </c>
      <c r="P1446" s="2">
        <v>3.1540938446384298E-4</v>
      </c>
      <c r="Q1446" s="2">
        <v>3.1540938446384298E-4</v>
      </c>
      <c r="R1446" s="2">
        <v>3.1540938436159301E-4</v>
      </c>
      <c r="S1446" s="2">
        <f t="shared" si="277"/>
        <v>1</v>
      </c>
      <c r="T1446" s="2">
        <v>3.15409384374433E-4</v>
      </c>
      <c r="U1446" s="2">
        <v>0</v>
      </c>
      <c r="V1446" s="2">
        <v>0</v>
      </c>
      <c r="W1446" s="2">
        <v>3.1540938445724301E-4</v>
      </c>
      <c r="X1446" s="2">
        <v>3.1540938445724301E-4</v>
      </c>
      <c r="Y1446" s="2">
        <v>3.15409383968646E-4</v>
      </c>
      <c r="Z1446" s="2">
        <f t="shared" si="270"/>
        <v>-1</v>
      </c>
      <c r="AA1446" s="2">
        <v>3.1540938394780497E-4</v>
      </c>
      <c r="AB1446" s="2">
        <v>0</v>
      </c>
      <c r="AC1446" s="2">
        <v>0</v>
      </c>
      <c r="AD1446" s="2">
        <f t="shared" si="271"/>
        <v>1</v>
      </c>
      <c r="AE1446" s="2">
        <v>5.6773689201007995E-4</v>
      </c>
      <c r="AF1446" s="2">
        <v>5.6773689201007995E-4</v>
      </c>
      <c r="AG1446" s="2">
        <v>5.6773689174405501E-4</v>
      </c>
      <c r="AH1446" s="2">
        <v>5.6773689174338898E-4</v>
      </c>
      <c r="AI1446" s="2">
        <v>5.6773689200319505E-4</v>
      </c>
      <c r="AJ1446" s="2">
        <v>5.6773689200319505E-4</v>
      </c>
      <c r="AK1446" s="2">
        <v>5.67736891831949E-4</v>
      </c>
      <c r="AL1446" s="2">
        <f t="shared" si="266"/>
        <v>1</v>
      </c>
      <c r="AM1446" s="2">
        <v>5.6773689184709596E-4</v>
      </c>
      <c r="AN1446" s="2">
        <v>1.0687729321551201E-186</v>
      </c>
      <c r="AO1446" s="2">
        <v>5.3720012357439702E-145</v>
      </c>
      <c r="AP1446" s="2">
        <v>5.24767689089427E-4</v>
      </c>
      <c r="AQ1446" s="2">
        <v>5.24767689089427E-4</v>
      </c>
      <c r="AR1446" s="2">
        <v>5.2476768903778395E-4</v>
      </c>
      <c r="AS1446" s="2">
        <f t="shared" si="272"/>
        <v>-1</v>
      </c>
      <c r="AT1446" s="2">
        <v>5.2476768905139796E-4</v>
      </c>
      <c r="AU1446" s="2">
        <v>0</v>
      </c>
      <c r="AV1446" s="2">
        <v>0</v>
      </c>
      <c r="AW1446" s="2">
        <f t="shared" si="273"/>
        <v>1</v>
      </c>
      <c r="AX1446" s="2">
        <v>9.0357281843116502E-4</v>
      </c>
      <c r="AY1446" s="2">
        <v>9.0357281843116502E-4</v>
      </c>
      <c r="AZ1446" s="2">
        <v>9.03572818198961E-4</v>
      </c>
      <c r="BA1446" s="2">
        <v>9.0357281820303804E-4</v>
      </c>
      <c r="BB1446" s="2">
        <v>5.2469536308896898E-4</v>
      </c>
      <c r="BC1446" s="2">
        <v>5.2469536308896898E-4</v>
      </c>
      <c r="BD1446" s="2">
        <v>5.2469536275275702E-4</v>
      </c>
      <c r="BE1446" s="2">
        <f t="shared" si="274"/>
        <v>-1</v>
      </c>
      <c r="BF1446" s="2">
        <v>5.2469536274180398E-4</v>
      </c>
      <c r="BG1446" s="2">
        <v>0</v>
      </c>
      <c r="BH1446" s="2">
        <v>0</v>
      </c>
      <c r="BI1446" s="2">
        <v>5.1846707246361702E-4</v>
      </c>
      <c r="BJ1446" s="2">
        <v>5.1846707246361702E-4</v>
      </c>
      <c r="BK1446" s="2">
        <v>5.1846707210670602E-4</v>
      </c>
      <c r="BL1446" s="2">
        <f t="shared" si="275"/>
        <v>-1</v>
      </c>
      <c r="BM1446" s="2">
        <v>5.1846707209420701E-4</v>
      </c>
      <c r="BN1446" s="2">
        <v>0</v>
      </c>
      <c r="BO1446" s="2">
        <v>0</v>
      </c>
      <c r="BP1446" s="2">
        <f t="shared" si="276"/>
        <v>1</v>
      </c>
    </row>
    <row r="1447" spans="1:68" x14ac:dyDescent="0.2">
      <c r="A1447">
        <v>1441</v>
      </c>
      <c r="B1447">
        <f t="shared" si="267"/>
        <v>0</v>
      </c>
      <c r="D1447">
        <f t="shared" si="268"/>
        <v>0</v>
      </c>
      <c r="E1447">
        <f t="shared" si="269"/>
        <v>0</v>
      </c>
      <c r="F1447" s="18" t="s">
        <v>6686</v>
      </c>
      <c r="G1447" s="16" t="s">
        <v>4682</v>
      </c>
      <c r="H1447" s="18" t="s">
        <v>6681</v>
      </c>
      <c r="I1447" s="18" t="s">
        <v>4741</v>
      </c>
      <c r="J1447" t="s">
        <v>1440</v>
      </c>
      <c r="K1447" s="8" t="s">
        <v>3698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f t="shared" si="277"/>
        <v>0</v>
      </c>
      <c r="T1447" s="2">
        <v>0</v>
      </c>
      <c r="U1447" s="2">
        <v>1</v>
      </c>
      <c r="V1447" s="2" t="s">
        <v>7968</v>
      </c>
      <c r="W1447" s="2">
        <v>0</v>
      </c>
      <c r="X1447" s="2">
        <v>0</v>
      </c>
      <c r="Y1447" s="2">
        <v>0</v>
      </c>
      <c r="Z1447" s="2">
        <f t="shared" si="270"/>
        <v>0</v>
      </c>
      <c r="AA1447" s="2">
        <v>0</v>
      </c>
      <c r="AB1447" s="2">
        <v>1</v>
      </c>
      <c r="AC1447" s="2" t="s">
        <v>7968</v>
      </c>
      <c r="AD1447" s="2">
        <f t="shared" si="271"/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f t="shared" si="266"/>
        <v>0</v>
      </c>
      <c r="AM1447" s="2">
        <v>0</v>
      </c>
      <c r="AN1447" s="2">
        <v>1</v>
      </c>
      <c r="AO1447" s="2" t="s">
        <v>7968</v>
      </c>
      <c r="AP1447" s="2">
        <v>0</v>
      </c>
      <c r="AQ1447" s="2">
        <v>0</v>
      </c>
      <c r="AR1447" s="2">
        <v>0</v>
      </c>
      <c r="AS1447" s="2">
        <f t="shared" si="272"/>
        <v>0</v>
      </c>
      <c r="AT1447" s="2">
        <v>0</v>
      </c>
      <c r="AU1447" s="2">
        <v>1</v>
      </c>
      <c r="AV1447" s="2" t="s">
        <v>7968</v>
      </c>
      <c r="AW1447" s="2">
        <f t="shared" si="273"/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f t="shared" si="274"/>
        <v>0</v>
      </c>
      <c r="BF1447" s="2">
        <v>0</v>
      </c>
      <c r="BG1447" s="2">
        <v>1</v>
      </c>
      <c r="BH1447" s="2" t="s">
        <v>7968</v>
      </c>
      <c r="BI1447" s="2">
        <v>0</v>
      </c>
      <c r="BJ1447" s="2">
        <v>0</v>
      </c>
      <c r="BK1447" s="2">
        <v>0</v>
      </c>
      <c r="BL1447" s="2">
        <f t="shared" si="275"/>
        <v>0</v>
      </c>
      <c r="BM1447" s="2">
        <v>0</v>
      </c>
      <c r="BN1447" s="2">
        <v>1</v>
      </c>
      <c r="BO1447" s="2" t="s">
        <v>7968</v>
      </c>
      <c r="BP1447" s="2">
        <f t="shared" si="276"/>
        <v>0</v>
      </c>
    </row>
    <row r="1448" spans="1:68" x14ac:dyDescent="0.2">
      <c r="A1448">
        <v>1442</v>
      </c>
      <c r="B1448">
        <f t="shared" si="267"/>
        <v>0</v>
      </c>
      <c r="D1448">
        <f t="shared" si="268"/>
        <v>0</v>
      </c>
      <c r="E1448">
        <f t="shared" si="269"/>
        <v>0</v>
      </c>
      <c r="F1448" s="18" t="s">
        <v>6687</v>
      </c>
      <c r="G1448" s="16" t="s">
        <v>4682</v>
      </c>
      <c r="H1448" s="18" t="s">
        <v>6681</v>
      </c>
      <c r="I1448" s="18" t="s">
        <v>4741</v>
      </c>
      <c r="J1448" t="s">
        <v>1441</v>
      </c>
      <c r="K1448" s="8" t="s">
        <v>3699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f t="shared" si="277"/>
        <v>0</v>
      </c>
      <c r="T1448" s="2">
        <v>0</v>
      </c>
      <c r="U1448" s="2">
        <v>1</v>
      </c>
      <c r="V1448" s="2" t="s">
        <v>7968</v>
      </c>
      <c r="W1448" s="2">
        <v>0</v>
      </c>
      <c r="X1448" s="2">
        <v>0</v>
      </c>
      <c r="Y1448" s="2">
        <v>0</v>
      </c>
      <c r="Z1448" s="2">
        <f t="shared" si="270"/>
        <v>0</v>
      </c>
      <c r="AA1448" s="2">
        <v>0</v>
      </c>
      <c r="AB1448" s="2">
        <v>1</v>
      </c>
      <c r="AC1448" s="2" t="s">
        <v>7968</v>
      </c>
      <c r="AD1448" s="2">
        <f t="shared" si="271"/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f t="shared" si="266"/>
        <v>0</v>
      </c>
      <c r="AM1448" s="2">
        <v>0</v>
      </c>
      <c r="AN1448" s="2">
        <v>1</v>
      </c>
      <c r="AO1448" s="2" t="s">
        <v>7968</v>
      </c>
      <c r="AP1448" s="2">
        <v>0</v>
      </c>
      <c r="AQ1448" s="2">
        <v>0</v>
      </c>
      <c r="AR1448" s="2">
        <v>0</v>
      </c>
      <c r="AS1448" s="2">
        <f t="shared" si="272"/>
        <v>0</v>
      </c>
      <c r="AT1448" s="2">
        <v>0</v>
      </c>
      <c r="AU1448" s="2">
        <v>1</v>
      </c>
      <c r="AV1448" s="2" t="s">
        <v>7968</v>
      </c>
      <c r="AW1448" s="2">
        <f t="shared" si="273"/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f t="shared" si="274"/>
        <v>0</v>
      </c>
      <c r="BF1448" s="2">
        <v>0</v>
      </c>
      <c r="BG1448" s="2">
        <v>1</v>
      </c>
      <c r="BH1448" s="2" t="s">
        <v>7968</v>
      </c>
      <c r="BI1448" s="2">
        <v>0</v>
      </c>
      <c r="BJ1448" s="2">
        <v>0</v>
      </c>
      <c r="BK1448" s="2">
        <v>0</v>
      </c>
      <c r="BL1448" s="2">
        <f t="shared" si="275"/>
        <v>0</v>
      </c>
      <c r="BM1448" s="2">
        <v>0</v>
      </c>
      <c r="BN1448" s="2">
        <v>1</v>
      </c>
      <c r="BO1448" s="2" t="s">
        <v>7968</v>
      </c>
      <c r="BP1448" s="2">
        <f t="shared" si="276"/>
        <v>0</v>
      </c>
    </row>
    <row r="1449" spans="1:68" x14ac:dyDescent="0.2">
      <c r="A1449">
        <v>1443</v>
      </c>
      <c r="B1449">
        <f t="shared" si="267"/>
        <v>1</v>
      </c>
      <c r="D1449">
        <f t="shared" si="268"/>
        <v>0</v>
      </c>
      <c r="E1449">
        <f t="shared" si="269"/>
        <v>0</v>
      </c>
      <c r="F1449" s="18" t="s">
        <v>6688</v>
      </c>
      <c r="G1449" s="16" t="s">
        <v>4682</v>
      </c>
      <c r="H1449" s="18" t="s">
        <v>6681</v>
      </c>
      <c r="I1449" s="18" t="s">
        <v>6689</v>
      </c>
      <c r="J1449" t="s">
        <v>1442</v>
      </c>
      <c r="K1449" s="8" t="s">
        <v>3700</v>
      </c>
      <c r="L1449" s="2">
        <v>0</v>
      </c>
      <c r="M1449" s="2">
        <v>5.0761906757247903E-4</v>
      </c>
      <c r="N1449" s="2">
        <v>1.5954486906211799E-4</v>
      </c>
      <c r="O1449" s="2">
        <v>1.4419233054397499E-4</v>
      </c>
      <c r="P1449" s="2">
        <v>0</v>
      </c>
      <c r="Q1449" s="2">
        <v>5.0761906759468599E-4</v>
      </c>
      <c r="R1449" s="2">
        <v>1.6271214341614801E-4</v>
      </c>
      <c r="S1449" s="2">
        <f t="shared" si="277"/>
        <v>0</v>
      </c>
      <c r="T1449" s="2">
        <v>1.4873040038370001E-4</v>
      </c>
      <c r="U1449" s="2">
        <v>0.146805646594768</v>
      </c>
      <c r="V1449" s="2">
        <v>0.11206158363275701</v>
      </c>
      <c r="W1449" s="2">
        <v>0</v>
      </c>
      <c r="X1449" s="2">
        <v>5.0761906758406503E-4</v>
      </c>
      <c r="Y1449" s="2">
        <v>1.72555404274486E-4</v>
      </c>
      <c r="Z1449" s="2">
        <f t="shared" si="270"/>
        <v>0</v>
      </c>
      <c r="AA1449" s="2">
        <v>1.5933000435054801E-4</v>
      </c>
      <c r="AB1449" s="2">
        <v>7.3329842544803892E-12</v>
      </c>
      <c r="AC1449" s="2">
        <v>8.5698300510168294E-17</v>
      </c>
      <c r="AD1449" s="2">
        <f t="shared" si="271"/>
        <v>0</v>
      </c>
      <c r="AE1449" s="2">
        <v>0</v>
      </c>
      <c r="AF1449" s="2">
        <v>9.13714321630462E-4</v>
      </c>
      <c r="AG1449" s="2">
        <v>2.9563495060712798E-4</v>
      </c>
      <c r="AH1449" s="2">
        <v>2.6834405473013297E-4</v>
      </c>
      <c r="AI1449" s="2">
        <v>0</v>
      </c>
      <c r="AJ1449" s="2">
        <v>9.1371432161938102E-4</v>
      </c>
      <c r="AK1449" s="2">
        <v>2.9102319366497702E-4</v>
      </c>
      <c r="AL1449" s="2">
        <f t="shared" si="266"/>
        <v>0</v>
      </c>
      <c r="AM1449" s="2">
        <v>2.5946612655974302E-4</v>
      </c>
      <c r="AN1449" s="2">
        <v>0.11074365134922801</v>
      </c>
      <c r="AO1449" s="2">
        <v>0.26451238699399499</v>
      </c>
      <c r="AP1449" s="2">
        <v>0</v>
      </c>
      <c r="AQ1449" s="2">
        <v>8.4455979485902001E-4</v>
      </c>
      <c r="AR1449" s="2">
        <v>2.9672579298343902E-4</v>
      </c>
      <c r="AS1449" s="2">
        <f t="shared" si="272"/>
        <v>0</v>
      </c>
      <c r="AT1449" s="2">
        <v>2.7973387267740901E-4</v>
      </c>
      <c r="AU1449" s="2">
        <v>3.9608595584860601E-4</v>
      </c>
      <c r="AV1449" s="2">
        <v>1.08655303921366</v>
      </c>
      <c r="AW1449" s="2">
        <f t="shared" si="273"/>
        <v>0</v>
      </c>
      <c r="AX1449" s="2">
        <v>0</v>
      </c>
      <c r="AY1449" s="2">
        <v>1.3977324301227101E-3</v>
      </c>
      <c r="AZ1449" s="2">
        <v>4.7560899901700397E-4</v>
      </c>
      <c r="BA1449" s="2">
        <v>4.3995682548037202E-4</v>
      </c>
      <c r="BB1449" s="2">
        <v>0</v>
      </c>
      <c r="BC1449" s="2">
        <v>8.1164872378277904E-4</v>
      </c>
      <c r="BD1449" s="2">
        <v>2.5620582214804899E-4</v>
      </c>
      <c r="BE1449" s="2">
        <f t="shared" si="274"/>
        <v>-1</v>
      </c>
      <c r="BF1449" s="2">
        <v>2.3020968236963301E-4</v>
      </c>
      <c r="BG1449" s="2">
        <v>0</v>
      </c>
      <c r="BH1449" s="2">
        <v>0</v>
      </c>
      <c r="BI1449" s="2">
        <v>0</v>
      </c>
      <c r="BJ1449" s="2">
        <v>8.0201421108639303E-4</v>
      </c>
      <c r="BK1449" s="2">
        <v>2.7457551776650197E-4</v>
      </c>
      <c r="BL1449" s="2">
        <f t="shared" si="275"/>
        <v>-1</v>
      </c>
      <c r="BM1449" s="2">
        <v>2.5852756948471702E-4</v>
      </c>
      <c r="BN1449" s="2">
        <v>0</v>
      </c>
      <c r="BO1449" s="2">
        <v>0</v>
      </c>
      <c r="BP1449" s="2">
        <f t="shared" si="276"/>
        <v>1</v>
      </c>
    </row>
    <row r="1450" spans="1:68" x14ac:dyDescent="0.2">
      <c r="A1450">
        <v>1444</v>
      </c>
      <c r="B1450">
        <f t="shared" si="267"/>
        <v>1</v>
      </c>
      <c r="D1450">
        <f t="shared" si="268"/>
        <v>0</v>
      </c>
      <c r="E1450">
        <f t="shared" si="269"/>
        <v>0</v>
      </c>
      <c r="F1450" s="18" t="s">
        <v>6690</v>
      </c>
      <c r="G1450" s="16" t="s">
        <v>4682</v>
      </c>
      <c r="H1450" s="18" t="s">
        <v>6681</v>
      </c>
      <c r="I1450" s="18" t="s">
        <v>6689</v>
      </c>
      <c r="J1450" t="s">
        <v>1443</v>
      </c>
      <c r="K1450" s="8" t="s">
        <v>3701</v>
      </c>
      <c r="L1450" s="2">
        <v>0</v>
      </c>
      <c r="M1450" s="2">
        <v>5.0761906757247903E-4</v>
      </c>
      <c r="N1450" s="2">
        <v>3.4807419844944701E-4</v>
      </c>
      <c r="O1450" s="2">
        <v>3.6342673658465999E-4</v>
      </c>
      <c r="P1450" s="2">
        <v>0</v>
      </c>
      <c r="Q1450" s="2">
        <v>5.0761906759468599E-4</v>
      </c>
      <c r="R1450" s="2">
        <v>3.44906923435147E-4</v>
      </c>
      <c r="S1450" s="2">
        <f t="shared" si="277"/>
        <v>0</v>
      </c>
      <c r="T1450" s="2">
        <v>3.5888866589952798E-4</v>
      </c>
      <c r="U1450" s="2">
        <v>0.146805646594768</v>
      </c>
      <c r="V1450" s="2">
        <v>0.11206158363275701</v>
      </c>
      <c r="W1450" s="2">
        <v>0</v>
      </c>
      <c r="X1450" s="2">
        <v>5.0761906758406503E-4</v>
      </c>
      <c r="Y1450" s="2">
        <v>3.3506366244261099E-4</v>
      </c>
      <c r="Z1450" s="2">
        <f t="shared" si="270"/>
        <v>0</v>
      </c>
      <c r="AA1450" s="2">
        <v>3.4828906236395699E-4</v>
      </c>
      <c r="AB1450" s="2">
        <v>7.3329842544806703E-12</v>
      </c>
      <c r="AC1450" s="2">
        <v>8.5698300510168294E-17</v>
      </c>
      <c r="AD1450" s="2">
        <f t="shared" si="271"/>
        <v>0</v>
      </c>
      <c r="AE1450" s="2">
        <v>0</v>
      </c>
      <c r="AF1450" s="2">
        <v>9.13714321630462E-4</v>
      </c>
      <c r="AG1450" s="2">
        <v>6.1807937008754102E-4</v>
      </c>
      <c r="AH1450" s="2">
        <v>6.45370265296745E-4</v>
      </c>
      <c r="AI1450" s="2">
        <v>0</v>
      </c>
      <c r="AJ1450" s="2">
        <v>9.1371432161938102E-4</v>
      </c>
      <c r="AK1450" s="2">
        <v>6.22691127771834E-4</v>
      </c>
      <c r="AL1450" s="2">
        <f t="shared" si="266"/>
        <v>0</v>
      </c>
      <c r="AM1450" s="2">
        <v>6.5424819510354602E-4</v>
      </c>
      <c r="AN1450" s="2">
        <v>0.11074365134922599</v>
      </c>
      <c r="AO1450" s="2">
        <v>0.26451238699399499</v>
      </c>
      <c r="AP1450" s="2">
        <v>0</v>
      </c>
      <c r="AQ1450" s="2">
        <v>8.4455979485902001E-4</v>
      </c>
      <c r="AR1450" s="2">
        <v>5.4783400214355798E-4</v>
      </c>
      <c r="AS1450" s="2">
        <f t="shared" si="272"/>
        <v>0</v>
      </c>
      <c r="AT1450" s="2">
        <v>5.6482592288620401E-4</v>
      </c>
      <c r="AU1450" s="2">
        <v>3.39483382663514E-145</v>
      </c>
      <c r="AV1450" s="2">
        <v>2.4013390040526198E-146</v>
      </c>
      <c r="AW1450" s="2">
        <f t="shared" si="273"/>
        <v>0</v>
      </c>
      <c r="AX1450" s="2">
        <v>0</v>
      </c>
      <c r="AY1450" s="2">
        <v>1.3977324301227101E-3</v>
      </c>
      <c r="AZ1450" s="2">
        <v>9.2212343086635904E-4</v>
      </c>
      <c r="BA1450" s="2">
        <v>9.57775605522849E-4</v>
      </c>
      <c r="BB1450" s="2">
        <v>0</v>
      </c>
      <c r="BC1450" s="2">
        <v>8.1164872378277904E-4</v>
      </c>
      <c r="BD1450" s="2">
        <v>5.5544290100484198E-4</v>
      </c>
      <c r="BE1450" s="2">
        <f t="shared" si="274"/>
        <v>-1</v>
      </c>
      <c r="BF1450" s="2">
        <v>5.8143904097874904E-4</v>
      </c>
      <c r="BG1450" s="2">
        <v>0</v>
      </c>
      <c r="BH1450" s="2">
        <v>0</v>
      </c>
      <c r="BI1450" s="2">
        <v>0</v>
      </c>
      <c r="BJ1450" s="2">
        <v>8.0201421108639303E-4</v>
      </c>
      <c r="BK1450" s="2">
        <v>5.2743869241547497E-4</v>
      </c>
      <c r="BL1450" s="2">
        <f t="shared" si="275"/>
        <v>-1</v>
      </c>
      <c r="BM1450" s="2">
        <v>5.4348664040864997E-4</v>
      </c>
      <c r="BN1450" s="2">
        <v>0</v>
      </c>
      <c r="BO1450" s="2">
        <v>0</v>
      </c>
      <c r="BP1450" s="2">
        <f t="shared" si="276"/>
        <v>1</v>
      </c>
    </row>
    <row r="1451" spans="1:68" x14ac:dyDescent="0.2">
      <c r="A1451">
        <v>1445</v>
      </c>
      <c r="B1451">
        <f t="shared" si="267"/>
        <v>1</v>
      </c>
      <c r="D1451">
        <f t="shared" si="268"/>
        <v>0</v>
      </c>
      <c r="E1451">
        <f t="shared" si="269"/>
        <v>0</v>
      </c>
      <c r="F1451" s="18" t="s">
        <v>6691</v>
      </c>
      <c r="G1451" s="16" t="s">
        <v>4682</v>
      </c>
      <c r="H1451" s="18" t="s">
        <v>6681</v>
      </c>
      <c r="I1451" s="18" t="s">
        <v>6692</v>
      </c>
      <c r="J1451" t="s">
        <v>1444</v>
      </c>
      <c r="K1451" s="8" t="s">
        <v>3702</v>
      </c>
      <c r="L1451" s="2">
        <v>4.0609525405798296E-3</v>
      </c>
      <c r="M1451" s="2">
        <v>7.2084233157602203E-3</v>
      </c>
      <c r="N1451" s="2">
        <v>4.0732294678746299E-3</v>
      </c>
      <c r="O1451" s="2">
        <v>4.0645980655679599E-3</v>
      </c>
      <c r="P1451" s="2">
        <v>4.0609525407574896E-3</v>
      </c>
      <c r="Q1451" s="2">
        <v>7.2084232894267996E-3</v>
      </c>
      <c r="R1451" s="2">
        <v>4.0721607937229303E-3</v>
      </c>
      <c r="S1451" s="2">
        <f t="shared" si="277"/>
        <v>0</v>
      </c>
      <c r="T1451" s="2">
        <v>4.0648130108515397E-3</v>
      </c>
      <c r="U1451" s="2">
        <v>1.27506566876699E-5</v>
      </c>
      <c r="V1451" s="2">
        <v>0.85102126045512405</v>
      </c>
      <c r="W1451" s="2">
        <v>4.0609525406725203E-3</v>
      </c>
      <c r="X1451" s="2">
        <v>7.2084233028531404E-3</v>
      </c>
      <c r="Y1451" s="2">
        <v>4.0718279611098897E-3</v>
      </c>
      <c r="Z1451" s="2">
        <f t="shared" si="270"/>
        <v>0</v>
      </c>
      <c r="AA1451" s="2">
        <v>4.0642297147658896E-3</v>
      </c>
      <c r="AB1451" s="2">
        <v>2.2716937328106901E-6</v>
      </c>
      <c r="AC1451" s="2">
        <v>0.58288066105346803</v>
      </c>
      <c r="AD1451" s="2">
        <f t="shared" si="271"/>
        <v>0</v>
      </c>
      <c r="AE1451" s="2">
        <v>7.3097145730436899E-3</v>
      </c>
      <c r="AF1451" s="2">
        <v>1.3053739419715601E-2</v>
      </c>
      <c r="AG1451" s="2">
        <v>7.3279471472485402E-3</v>
      </c>
      <c r="AH1451" s="2">
        <v>7.3159403763369902E-3</v>
      </c>
      <c r="AI1451" s="2">
        <v>7.3097145729550499E-3</v>
      </c>
      <c r="AJ1451" s="2">
        <v>1.3053739430614801E-2</v>
      </c>
      <c r="AK1451" s="2">
        <v>7.3298857384956903E-3</v>
      </c>
      <c r="AL1451" s="2">
        <f t="shared" si="266"/>
        <v>0</v>
      </c>
      <c r="AM1451" s="2">
        <v>7.3169512665396796E-3</v>
      </c>
      <c r="AN1451" s="2">
        <v>1.2467467327754999E-13</v>
      </c>
      <c r="AO1451" s="2">
        <v>0.81459141832309501</v>
      </c>
      <c r="AP1451" s="2">
        <v>6.7564783588721601E-3</v>
      </c>
      <c r="AQ1451" s="2">
        <v>1.07513480796238E-2</v>
      </c>
      <c r="AR1451" s="2">
        <v>6.7705686621086E-3</v>
      </c>
      <c r="AS1451" s="2">
        <f t="shared" si="272"/>
        <v>0</v>
      </c>
      <c r="AT1451" s="2">
        <v>6.7609238986402701E-3</v>
      </c>
      <c r="AU1451" s="2">
        <v>0</v>
      </c>
      <c r="AV1451" s="2">
        <v>0</v>
      </c>
      <c r="AW1451" s="2">
        <f t="shared" si="273"/>
        <v>0</v>
      </c>
      <c r="AX1451" s="2">
        <v>1.11818594409817E-2</v>
      </c>
      <c r="AY1451" s="2">
        <v>2.2212269782347398E-2</v>
      </c>
      <c r="AZ1451" s="2">
        <v>1.12294646796835E-2</v>
      </c>
      <c r="BA1451" s="2">
        <v>1.11961094218113E-2</v>
      </c>
      <c r="BB1451" s="2">
        <v>6.4931897902622297E-3</v>
      </c>
      <c r="BC1451" s="2">
        <v>1.41557958226954E-2</v>
      </c>
      <c r="BD1451" s="2">
        <v>6.52332215190197E-3</v>
      </c>
      <c r="BE1451" s="2">
        <f t="shared" si="274"/>
        <v>-1</v>
      </c>
      <c r="BF1451" s="2">
        <v>6.50289345328373E-3</v>
      </c>
      <c r="BG1451" s="2">
        <v>0</v>
      </c>
      <c r="BH1451" s="2">
        <v>0</v>
      </c>
      <c r="BI1451" s="2">
        <v>6.4161136886911503E-3</v>
      </c>
      <c r="BJ1451" s="2">
        <v>1.14178227595669E-2</v>
      </c>
      <c r="BK1451" s="2">
        <v>6.4356009876747203E-3</v>
      </c>
      <c r="BL1451" s="2">
        <f t="shared" si="275"/>
        <v>-1</v>
      </c>
      <c r="BM1451" s="2">
        <v>6.4222709860696702E-3</v>
      </c>
      <c r="BN1451" s="2">
        <v>0</v>
      </c>
      <c r="BO1451" s="2">
        <v>0</v>
      </c>
      <c r="BP1451" s="2">
        <f t="shared" si="276"/>
        <v>1</v>
      </c>
    </row>
    <row r="1452" spans="1:68" x14ac:dyDescent="0.2">
      <c r="A1452">
        <v>1446</v>
      </c>
      <c r="B1452">
        <f t="shared" si="267"/>
        <v>0</v>
      </c>
      <c r="D1452">
        <f t="shared" si="268"/>
        <v>0</v>
      </c>
      <c r="E1452">
        <f t="shared" si="269"/>
        <v>0</v>
      </c>
      <c r="F1452" s="18" t="s">
        <v>6693</v>
      </c>
      <c r="G1452" s="16" t="s">
        <v>4682</v>
      </c>
      <c r="H1452" s="18" t="s">
        <v>6681</v>
      </c>
      <c r="I1452" s="18" t="s">
        <v>6694</v>
      </c>
      <c r="J1452" t="s">
        <v>1445</v>
      </c>
      <c r="K1452" s="8" t="s">
        <v>3703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f t="shared" si="277"/>
        <v>0</v>
      </c>
      <c r="T1452" s="2">
        <v>0</v>
      </c>
      <c r="U1452" s="2">
        <v>1</v>
      </c>
      <c r="V1452" s="2" t="s">
        <v>7968</v>
      </c>
      <c r="W1452" s="2">
        <v>0</v>
      </c>
      <c r="X1452" s="2">
        <v>0</v>
      </c>
      <c r="Y1452" s="2">
        <v>0</v>
      </c>
      <c r="Z1452" s="2">
        <f t="shared" si="270"/>
        <v>0</v>
      </c>
      <c r="AA1452" s="2">
        <v>0</v>
      </c>
      <c r="AB1452" s="2">
        <v>1</v>
      </c>
      <c r="AC1452" s="2" t="s">
        <v>7968</v>
      </c>
      <c r="AD1452" s="2">
        <f t="shared" si="271"/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f t="shared" si="266"/>
        <v>0</v>
      </c>
      <c r="AM1452" s="2">
        <v>0</v>
      </c>
      <c r="AN1452" s="2">
        <v>1</v>
      </c>
      <c r="AO1452" s="2" t="s">
        <v>7968</v>
      </c>
      <c r="AP1452" s="2">
        <v>0</v>
      </c>
      <c r="AQ1452" s="2">
        <v>0</v>
      </c>
      <c r="AR1452" s="2">
        <v>0</v>
      </c>
      <c r="AS1452" s="2">
        <f t="shared" si="272"/>
        <v>0</v>
      </c>
      <c r="AT1452" s="2">
        <v>0</v>
      </c>
      <c r="AU1452" s="2">
        <v>1</v>
      </c>
      <c r="AV1452" s="2" t="s">
        <v>7968</v>
      </c>
      <c r="AW1452" s="2">
        <f t="shared" si="273"/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f t="shared" si="274"/>
        <v>0</v>
      </c>
      <c r="BF1452" s="2">
        <v>0</v>
      </c>
      <c r="BG1452" s="2">
        <v>1</v>
      </c>
      <c r="BH1452" s="2" t="s">
        <v>7968</v>
      </c>
      <c r="BI1452" s="2">
        <v>0</v>
      </c>
      <c r="BJ1452" s="2">
        <v>0</v>
      </c>
      <c r="BK1452" s="2">
        <v>0</v>
      </c>
      <c r="BL1452" s="2">
        <f t="shared" si="275"/>
        <v>0</v>
      </c>
      <c r="BM1452" s="2">
        <v>0</v>
      </c>
      <c r="BN1452" s="2">
        <v>1</v>
      </c>
      <c r="BO1452" s="2" t="s">
        <v>7968</v>
      </c>
      <c r="BP1452" s="2">
        <f t="shared" si="276"/>
        <v>0</v>
      </c>
    </row>
    <row r="1453" spans="1:68" x14ac:dyDescent="0.2">
      <c r="A1453">
        <v>1447</v>
      </c>
      <c r="B1453">
        <f t="shared" si="267"/>
        <v>0</v>
      </c>
      <c r="D1453">
        <f t="shared" si="268"/>
        <v>0</v>
      </c>
      <c r="E1453">
        <f t="shared" si="269"/>
        <v>0</v>
      </c>
      <c r="F1453" s="18" t="s">
        <v>6695</v>
      </c>
      <c r="G1453" s="16" t="s">
        <v>4682</v>
      </c>
      <c r="H1453" s="18" t="s">
        <v>6681</v>
      </c>
      <c r="I1453" s="18" t="s">
        <v>6694</v>
      </c>
      <c r="J1453" t="s">
        <v>1446</v>
      </c>
      <c r="K1453" s="8" t="s">
        <v>3704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f t="shared" si="277"/>
        <v>0</v>
      </c>
      <c r="T1453" s="2">
        <v>0</v>
      </c>
      <c r="U1453" s="2">
        <v>1</v>
      </c>
      <c r="V1453" s="2" t="s">
        <v>7968</v>
      </c>
      <c r="W1453" s="2">
        <v>0</v>
      </c>
      <c r="X1453" s="2">
        <v>0</v>
      </c>
      <c r="Y1453" s="2">
        <v>0</v>
      </c>
      <c r="Z1453" s="2">
        <f t="shared" si="270"/>
        <v>0</v>
      </c>
      <c r="AA1453" s="2">
        <v>0</v>
      </c>
      <c r="AB1453" s="2">
        <v>1</v>
      </c>
      <c r="AC1453" s="2" t="s">
        <v>7968</v>
      </c>
      <c r="AD1453" s="2">
        <f t="shared" si="271"/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f t="shared" si="266"/>
        <v>0</v>
      </c>
      <c r="AM1453" s="2">
        <v>0</v>
      </c>
      <c r="AN1453" s="2">
        <v>1</v>
      </c>
      <c r="AO1453" s="2" t="s">
        <v>7968</v>
      </c>
      <c r="AP1453" s="2">
        <v>0</v>
      </c>
      <c r="AQ1453" s="2">
        <v>0</v>
      </c>
      <c r="AR1453" s="2">
        <v>0</v>
      </c>
      <c r="AS1453" s="2">
        <f t="shared" si="272"/>
        <v>0</v>
      </c>
      <c r="AT1453" s="2">
        <v>0</v>
      </c>
      <c r="AU1453" s="2">
        <v>1</v>
      </c>
      <c r="AV1453" s="2" t="s">
        <v>7968</v>
      </c>
      <c r="AW1453" s="2">
        <f t="shared" si="273"/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f t="shared" si="274"/>
        <v>0</v>
      </c>
      <c r="BF1453" s="2">
        <v>0</v>
      </c>
      <c r="BG1453" s="2">
        <v>1</v>
      </c>
      <c r="BH1453" s="2" t="s">
        <v>7968</v>
      </c>
      <c r="BI1453" s="2">
        <v>0</v>
      </c>
      <c r="BJ1453" s="2">
        <v>0</v>
      </c>
      <c r="BK1453" s="2">
        <v>0</v>
      </c>
      <c r="BL1453" s="2">
        <f t="shared" si="275"/>
        <v>0</v>
      </c>
      <c r="BM1453" s="2">
        <v>0</v>
      </c>
      <c r="BN1453" s="2">
        <v>1</v>
      </c>
      <c r="BO1453" s="2" t="s">
        <v>7968</v>
      </c>
      <c r="BP1453" s="2">
        <f t="shared" si="276"/>
        <v>0</v>
      </c>
    </row>
    <row r="1454" spans="1:68" x14ac:dyDescent="0.2">
      <c r="A1454">
        <v>1448</v>
      </c>
      <c r="B1454">
        <f t="shared" si="267"/>
        <v>0</v>
      </c>
      <c r="D1454">
        <f t="shared" si="268"/>
        <v>0</v>
      </c>
      <c r="E1454">
        <f t="shared" si="269"/>
        <v>0</v>
      </c>
      <c r="F1454" s="18" t="s">
        <v>6696</v>
      </c>
      <c r="G1454" s="16" t="s">
        <v>4682</v>
      </c>
      <c r="H1454" s="18" t="s">
        <v>6681</v>
      </c>
      <c r="I1454" s="18" t="s">
        <v>6697</v>
      </c>
      <c r="J1454" t="s">
        <v>1447</v>
      </c>
      <c r="K1454" s="8" t="s">
        <v>3705</v>
      </c>
      <c r="L1454" s="2">
        <v>5.0761906757247903E-4</v>
      </c>
      <c r="M1454" s="2">
        <v>5.0761906757247903E-4</v>
      </c>
      <c r="N1454" s="2">
        <v>5.0761906766959395E-4</v>
      </c>
      <c r="O1454" s="2">
        <v>5.0761906766978802E-4</v>
      </c>
      <c r="P1454" s="2">
        <v>5.0761906759468599E-4</v>
      </c>
      <c r="Q1454" s="2">
        <v>5.0761906759468599E-4</v>
      </c>
      <c r="R1454" s="2">
        <v>5.0761906643225104E-4</v>
      </c>
      <c r="S1454" s="2">
        <f t="shared" si="277"/>
        <v>-1</v>
      </c>
      <c r="T1454" s="2">
        <v>5.0761906639993596E-4</v>
      </c>
      <c r="U1454" s="2">
        <v>0</v>
      </c>
      <c r="V1454" s="2">
        <v>0</v>
      </c>
      <c r="W1454" s="2">
        <v>5.0761906758406503E-4</v>
      </c>
      <c r="X1454" s="2">
        <v>5.0761906758406503E-4</v>
      </c>
      <c r="Y1454" s="2">
        <v>5.0761906628668399E-4</v>
      </c>
      <c r="Z1454" s="2">
        <f t="shared" si="270"/>
        <v>-1</v>
      </c>
      <c r="AA1454" s="2">
        <v>5.0761906626905899E-4</v>
      </c>
      <c r="AB1454" s="2">
        <v>0</v>
      </c>
      <c r="AC1454" s="2">
        <v>0</v>
      </c>
      <c r="AD1454" s="2">
        <f t="shared" si="271"/>
        <v>1</v>
      </c>
      <c r="AE1454" s="2">
        <v>9.13714321630462E-4</v>
      </c>
      <c r="AF1454" s="2">
        <v>9.13714321630462E-4</v>
      </c>
      <c r="AG1454" s="2">
        <v>9.1371432052872003E-4</v>
      </c>
      <c r="AH1454" s="2">
        <v>9.1371432049744395E-4</v>
      </c>
      <c r="AI1454" s="2">
        <v>9.1371432161938102E-4</v>
      </c>
      <c r="AJ1454" s="2">
        <v>9.1371432161938102E-4</v>
      </c>
      <c r="AK1454" s="2">
        <v>9.1371432088153699E-4</v>
      </c>
      <c r="AL1454" s="2">
        <f t="shared" si="266"/>
        <v>1</v>
      </c>
      <c r="AM1454" s="2">
        <v>9.1371432083581195E-4</v>
      </c>
      <c r="AN1454" s="2">
        <v>6.6171437119185102E-148</v>
      </c>
      <c r="AO1454" s="2">
        <v>4.0908114964276201E-183</v>
      </c>
      <c r="AP1454" s="2">
        <v>8.4455979485902001E-4</v>
      </c>
      <c r="AQ1454" s="2">
        <v>8.4455979485902001E-4</v>
      </c>
      <c r="AR1454" s="2">
        <v>8.4455979497299405E-4</v>
      </c>
      <c r="AS1454" s="2">
        <f t="shared" si="272"/>
        <v>-1</v>
      </c>
      <c r="AT1454" s="2">
        <v>8.4455979498952402E-4</v>
      </c>
      <c r="AU1454" s="2">
        <v>0</v>
      </c>
      <c r="AV1454" s="2">
        <v>0</v>
      </c>
      <c r="AW1454" s="2">
        <f t="shared" si="273"/>
        <v>1</v>
      </c>
      <c r="AX1454" s="2">
        <v>1.3977324301227101E-3</v>
      </c>
      <c r="AY1454" s="2">
        <v>1.3977324301227101E-3</v>
      </c>
      <c r="AZ1454" s="2">
        <v>1.3977324297476401E-3</v>
      </c>
      <c r="BA1454" s="2">
        <v>1.39773242970114E-3</v>
      </c>
      <c r="BB1454" s="2">
        <v>8.1164872378277904E-4</v>
      </c>
      <c r="BC1454" s="2">
        <v>8.1164872378277904E-4</v>
      </c>
      <c r="BD1454" s="2">
        <v>8.1164872332032301E-4</v>
      </c>
      <c r="BE1454" s="2">
        <f t="shared" si="274"/>
        <v>-1</v>
      </c>
      <c r="BF1454" s="2">
        <v>8.1164872327003001E-4</v>
      </c>
      <c r="BG1454" s="2">
        <v>0</v>
      </c>
      <c r="BH1454" s="2">
        <v>0</v>
      </c>
      <c r="BI1454" s="2">
        <v>8.0201421108639303E-4</v>
      </c>
      <c r="BJ1454" s="2">
        <v>8.0201421108639303E-4</v>
      </c>
      <c r="BK1454" s="2">
        <v>8.0201421018628297E-4</v>
      </c>
      <c r="BL1454" s="2">
        <f t="shared" si="275"/>
        <v>-1</v>
      </c>
      <c r="BM1454" s="2">
        <v>8.0201421015774904E-4</v>
      </c>
      <c r="BN1454" s="2">
        <v>0</v>
      </c>
      <c r="BO1454" s="2">
        <v>0</v>
      </c>
      <c r="BP1454" s="2">
        <f t="shared" si="276"/>
        <v>1</v>
      </c>
    </row>
    <row r="1455" spans="1:68" x14ac:dyDescent="0.2">
      <c r="A1455">
        <v>1449</v>
      </c>
      <c r="B1455">
        <f t="shared" si="267"/>
        <v>0</v>
      </c>
      <c r="D1455">
        <f t="shared" si="268"/>
        <v>0</v>
      </c>
      <c r="E1455">
        <f t="shared" si="269"/>
        <v>0</v>
      </c>
      <c r="F1455" s="18" t="s">
        <v>6698</v>
      </c>
      <c r="G1455" s="16" t="s">
        <v>4682</v>
      </c>
      <c r="H1455" s="18" t="s">
        <v>6681</v>
      </c>
      <c r="I1455" s="18" t="s">
        <v>6699</v>
      </c>
      <c r="J1455" t="s">
        <v>1448</v>
      </c>
      <c r="K1455" s="8" t="s">
        <v>3706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f t="shared" si="277"/>
        <v>0</v>
      </c>
      <c r="T1455" s="2">
        <v>0</v>
      </c>
      <c r="U1455" s="2">
        <v>1</v>
      </c>
      <c r="V1455" s="2" t="s">
        <v>7968</v>
      </c>
      <c r="W1455" s="2">
        <v>0</v>
      </c>
      <c r="X1455" s="2">
        <v>0</v>
      </c>
      <c r="Y1455" s="2">
        <v>0</v>
      </c>
      <c r="Z1455" s="2">
        <f t="shared" si="270"/>
        <v>0</v>
      </c>
      <c r="AA1455" s="2">
        <v>0</v>
      </c>
      <c r="AB1455" s="2">
        <v>1</v>
      </c>
      <c r="AC1455" s="2" t="s">
        <v>7968</v>
      </c>
      <c r="AD1455" s="2">
        <f t="shared" si="271"/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f t="shared" si="266"/>
        <v>0</v>
      </c>
      <c r="AM1455" s="2">
        <v>0</v>
      </c>
      <c r="AN1455" s="2">
        <v>1</v>
      </c>
      <c r="AO1455" s="2" t="s">
        <v>7968</v>
      </c>
      <c r="AP1455" s="2">
        <v>0</v>
      </c>
      <c r="AQ1455" s="2">
        <v>0</v>
      </c>
      <c r="AR1455" s="2">
        <v>0</v>
      </c>
      <c r="AS1455" s="2">
        <f t="shared" si="272"/>
        <v>0</v>
      </c>
      <c r="AT1455" s="2">
        <v>0</v>
      </c>
      <c r="AU1455" s="2">
        <v>1</v>
      </c>
      <c r="AV1455" s="2" t="s">
        <v>7968</v>
      </c>
      <c r="AW1455" s="2">
        <f t="shared" si="273"/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f t="shared" si="274"/>
        <v>0</v>
      </c>
      <c r="BF1455" s="2">
        <v>0</v>
      </c>
      <c r="BG1455" s="2">
        <v>1</v>
      </c>
      <c r="BH1455" s="2" t="s">
        <v>7968</v>
      </c>
      <c r="BI1455" s="2">
        <v>0</v>
      </c>
      <c r="BJ1455" s="2">
        <v>0</v>
      </c>
      <c r="BK1455" s="2">
        <v>0</v>
      </c>
      <c r="BL1455" s="2">
        <f t="shared" si="275"/>
        <v>0</v>
      </c>
      <c r="BM1455" s="2">
        <v>0</v>
      </c>
      <c r="BN1455" s="2">
        <v>1</v>
      </c>
      <c r="BO1455" s="2" t="s">
        <v>7968</v>
      </c>
      <c r="BP1455" s="2">
        <f t="shared" si="276"/>
        <v>0</v>
      </c>
    </row>
    <row r="1456" spans="1:68" x14ac:dyDescent="0.2">
      <c r="A1456">
        <v>1450</v>
      </c>
      <c r="B1456">
        <f t="shared" si="267"/>
        <v>0</v>
      </c>
      <c r="D1456">
        <f t="shared" si="268"/>
        <v>0</v>
      </c>
      <c r="E1456">
        <f t="shared" si="269"/>
        <v>0</v>
      </c>
      <c r="F1456" s="18" t="s">
        <v>6700</v>
      </c>
      <c r="G1456" s="16" t="s">
        <v>4682</v>
      </c>
      <c r="H1456" s="18" t="s">
        <v>6681</v>
      </c>
      <c r="I1456" s="18" t="s">
        <v>4741</v>
      </c>
      <c r="J1456" t="s">
        <v>1449</v>
      </c>
      <c r="K1456" s="8" t="s">
        <v>3707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f t="shared" si="277"/>
        <v>0</v>
      </c>
      <c r="T1456" s="2">
        <v>0</v>
      </c>
      <c r="U1456" s="2">
        <v>1</v>
      </c>
      <c r="V1456" s="2" t="s">
        <v>7968</v>
      </c>
      <c r="W1456" s="2">
        <v>0</v>
      </c>
      <c r="X1456" s="2">
        <v>0</v>
      </c>
      <c r="Y1456" s="2">
        <v>0</v>
      </c>
      <c r="Z1456" s="2">
        <f t="shared" si="270"/>
        <v>0</v>
      </c>
      <c r="AA1456" s="2">
        <v>0</v>
      </c>
      <c r="AB1456" s="2">
        <v>1</v>
      </c>
      <c r="AC1456" s="2" t="s">
        <v>7968</v>
      </c>
      <c r="AD1456" s="2">
        <f t="shared" si="271"/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f t="shared" si="266"/>
        <v>0</v>
      </c>
      <c r="AM1456" s="2">
        <v>0</v>
      </c>
      <c r="AN1456" s="2">
        <v>1</v>
      </c>
      <c r="AO1456" s="2" t="s">
        <v>7968</v>
      </c>
      <c r="AP1456" s="2">
        <v>0</v>
      </c>
      <c r="AQ1456" s="2">
        <v>0</v>
      </c>
      <c r="AR1456" s="2">
        <v>0</v>
      </c>
      <c r="AS1456" s="2">
        <f t="shared" si="272"/>
        <v>0</v>
      </c>
      <c r="AT1456" s="2">
        <v>0</v>
      </c>
      <c r="AU1456" s="2">
        <v>1</v>
      </c>
      <c r="AV1456" s="2" t="s">
        <v>7968</v>
      </c>
      <c r="AW1456" s="2">
        <f t="shared" si="273"/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f t="shared" si="274"/>
        <v>0</v>
      </c>
      <c r="BF1456" s="2">
        <v>0</v>
      </c>
      <c r="BG1456" s="2">
        <v>1</v>
      </c>
      <c r="BH1456" s="2" t="s">
        <v>7968</v>
      </c>
      <c r="BI1456" s="2">
        <v>0</v>
      </c>
      <c r="BJ1456" s="2">
        <v>0</v>
      </c>
      <c r="BK1456" s="2">
        <v>0</v>
      </c>
      <c r="BL1456" s="2">
        <f t="shared" si="275"/>
        <v>0</v>
      </c>
      <c r="BM1456" s="2">
        <v>0</v>
      </c>
      <c r="BN1456" s="2">
        <v>1</v>
      </c>
      <c r="BO1456" s="2" t="s">
        <v>7968</v>
      </c>
      <c r="BP1456" s="2">
        <f t="shared" si="276"/>
        <v>0</v>
      </c>
    </row>
    <row r="1457" spans="1:68" x14ac:dyDescent="0.2">
      <c r="A1457">
        <v>1451</v>
      </c>
      <c r="B1457">
        <f t="shared" si="267"/>
        <v>1</v>
      </c>
      <c r="D1457">
        <f t="shared" si="268"/>
        <v>0</v>
      </c>
      <c r="E1457">
        <f t="shared" si="269"/>
        <v>0</v>
      </c>
      <c r="F1457" s="18" t="s">
        <v>6701</v>
      </c>
      <c r="G1457" s="16" t="s">
        <v>4682</v>
      </c>
      <c r="H1457" s="18" t="s">
        <v>6681</v>
      </c>
      <c r="I1457" s="18" t="s">
        <v>6702</v>
      </c>
      <c r="J1457" t="s">
        <v>1450</v>
      </c>
      <c r="K1457" s="8" t="s">
        <v>3708</v>
      </c>
      <c r="L1457" s="2">
        <v>5.0761906757247903E-4</v>
      </c>
      <c r="M1457" s="2">
        <v>9.0105291447002797E-4</v>
      </c>
      <c r="N1457" s="2">
        <v>5.0915368349200402E-4</v>
      </c>
      <c r="O1457" s="2">
        <v>5.0807475825354997E-4</v>
      </c>
      <c r="P1457" s="2">
        <v>5.0761906759468599E-4</v>
      </c>
      <c r="Q1457" s="2">
        <v>9.0105291117834898E-4</v>
      </c>
      <c r="R1457" s="2">
        <v>5.09020099246138E-4</v>
      </c>
      <c r="S1457" s="2">
        <f t="shared" si="277"/>
        <v>0</v>
      </c>
      <c r="T1457" s="2">
        <v>5.0810162639350603E-4</v>
      </c>
      <c r="U1457" s="2">
        <v>1.27506566876699E-5</v>
      </c>
      <c r="V1457" s="2">
        <v>0.85102126045512405</v>
      </c>
      <c r="W1457" s="2">
        <v>5.0761906758406503E-4</v>
      </c>
      <c r="X1457" s="2">
        <v>9.0105291285664201E-4</v>
      </c>
      <c r="Y1457" s="2">
        <v>5.0897849514954397E-4</v>
      </c>
      <c r="Z1457" s="2">
        <f t="shared" si="270"/>
        <v>0</v>
      </c>
      <c r="AA1457" s="2">
        <v>5.0802871441672597E-4</v>
      </c>
      <c r="AB1457" s="2">
        <v>2.2716937328106901E-6</v>
      </c>
      <c r="AC1457" s="2">
        <v>0.58288066105346803</v>
      </c>
      <c r="AD1457" s="2">
        <f t="shared" si="271"/>
        <v>0</v>
      </c>
      <c r="AE1457" s="2">
        <v>9.13714321630462E-4</v>
      </c>
      <c r="AF1457" s="2">
        <v>1.6317174274644501E-3</v>
      </c>
      <c r="AG1457" s="2">
        <v>9.1599339342356698E-4</v>
      </c>
      <c r="AH1457" s="2">
        <v>9.1449254707451897E-4</v>
      </c>
      <c r="AI1457" s="2">
        <v>9.1371432161938102E-4</v>
      </c>
      <c r="AJ1457" s="2">
        <v>1.6317174288268501E-3</v>
      </c>
      <c r="AK1457" s="2">
        <v>9.16235717318675E-4</v>
      </c>
      <c r="AL1457" s="2">
        <f t="shared" si="266"/>
        <v>0</v>
      </c>
      <c r="AM1457" s="2">
        <v>9.1461890827652405E-4</v>
      </c>
      <c r="AN1457" s="2">
        <v>1.2467467327754999E-13</v>
      </c>
      <c r="AO1457" s="2">
        <v>0.81459141832309501</v>
      </c>
      <c r="AP1457" s="2">
        <v>8.4455979485902001E-4</v>
      </c>
      <c r="AQ1457" s="2">
        <v>1.34391850995297E-3</v>
      </c>
      <c r="AR1457" s="2">
        <v>8.4632108277801201E-4</v>
      </c>
      <c r="AS1457" s="2">
        <f t="shared" si="272"/>
        <v>0</v>
      </c>
      <c r="AT1457" s="2">
        <v>8.4511548738535204E-4</v>
      </c>
      <c r="AU1457" s="2">
        <v>0</v>
      </c>
      <c r="AV1457" s="2">
        <v>0</v>
      </c>
      <c r="AW1457" s="2">
        <f t="shared" si="273"/>
        <v>0</v>
      </c>
      <c r="AX1457" s="2">
        <v>1.3977324301227101E-3</v>
      </c>
      <c r="AY1457" s="2">
        <v>2.77653372279343E-3</v>
      </c>
      <c r="AZ1457" s="2">
        <v>1.4036830849736099E-3</v>
      </c>
      <c r="BA1457" s="2">
        <v>1.39951367777216E-3</v>
      </c>
      <c r="BB1457" s="2">
        <v>8.1164872378277904E-4</v>
      </c>
      <c r="BC1457" s="2">
        <v>1.76947447783692E-3</v>
      </c>
      <c r="BD1457" s="2">
        <v>8.1541526903976204E-4</v>
      </c>
      <c r="BE1457" s="2">
        <f t="shared" si="274"/>
        <v>-1</v>
      </c>
      <c r="BF1457" s="2">
        <v>8.1286168177286495E-4</v>
      </c>
      <c r="BG1457" s="2">
        <v>0</v>
      </c>
      <c r="BH1457" s="2">
        <v>0</v>
      </c>
      <c r="BI1457" s="2">
        <v>8.0201421108639303E-4</v>
      </c>
      <c r="BJ1457" s="2">
        <v>1.4272278449458701E-3</v>
      </c>
      <c r="BK1457" s="2">
        <v>8.0445012348836402E-4</v>
      </c>
      <c r="BL1457" s="2">
        <f t="shared" si="275"/>
        <v>-1</v>
      </c>
      <c r="BM1457" s="2">
        <v>8.0278387327731098E-4</v>
      </c>
      <c r="BN1457" s="2">
        <v>0</v>
      </c>
      <c r="BO1457" s="2">
        <v>0</v>
      </c>
      <c r="BP1457" s="2">
        <f t="shared" si="276"/>
        <v>1</v>
      </c>
    </row>
    <row r="1458" spans="1:68" x14ac:dyDescent="0.2">
      <c r="A1458">
        <v>1452</v>
      </c>
      <c r="B1458">
        <f t="shared" si="267"/>
        <v>0</v>
      </c>
      <c r="D1458">
        <f t="shared" si="268"/>
        <v>0</v>
      </c>
      <c r="E1458">
        <f t="shared" si="269"/>
        <v>0</v>
      </c>
      <c r="F1458" s="18" t="s">
        <v>6703</v>
      </c>
      <c r="G1458" s="16" t="s">
        <v>4682</v>
      </c>
      <c r="H1458" s="18" t="s">
        <v>6681</v>
      </c>
      <c r="I1458" s="18" t="s">
        <v>6704</v>
      </c>
      <c r="J1458" t="s">
        <v>1451</v>
      </c>
      <c r="K1458" s="8" t="s">
        <v>3709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f t="shared" si="277"/>
        <v>0</v>
      </c>
      <c r="T1458" s="2">
        <v>0</v>
      </c>
      <c r="U1458" s="2">
        <v>1</v>
      </c>
      <c r="V1458" s="2" t="s">
        <v>7968</v>
      </c>
      <c r="W1458" s="2">
        <v>0</v>
      </c>
      <c r="X1458" s="2">
        <v>0</v>
      </c>
      <c r="Y1458" s="2">
        <v>0</v>
      </c>
      <c r="Z1458" s="2">
        <f t="shared" si="270"/>
        <v>0</v>
      </c>
      <c r="AA1458" s="2">
        <v>0</v>
      </c>
      <c r="AB1458" s="2">
        <v>1</v>
      </c>
      <c r="AC1458" s="2" t="s">
        <v>7968</v>
      </c>
      <c r="AD1458" s="2">
        <f t="shared" si="271"/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f t="shared" si="266"/>
        <v>0</v>
      </c>
      <c r="AM1458" s="2">
        <v>0</v>
      </c>
      <c r="AN1458" s="2">
        <v>1</v>
      </c>
      <c r="AO1458" s="2" t="s">
        <v>7968</v>
      </c>
      <c r="AP1458" s="2">
        <v>0</v>
      </c>
      <c r="AQ1458" s="2">
        <v>0</v>
      </c>
      <c r="AR1458" s="2">
        <v>0</v>
      </c>
      <c r="AS1458" s="2">
        <f t="shared" si="272"/>
        <v>0</v>
      </c>
      <c r="AT1458" s="2">
        <v>0</v>
      </c>
      <c r="AU1458" s="2">
        <v>1</v>
      </c>
      <c r="AV1458" s="2" t="s">
        <v>7968</v>
      </c>
      <c r="AW1458" s="2">
        <f t="shared" si="273"/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f t="shared" si="274"/>
        <v>0</v>
      </c>
      <c r="BF1458" s="2">
        <v>0</v>
      </c>
      <c r="BG1458" s="2">
        <v>1</v>
      </c>
      <c r="BH1458" s="2" t="s">
        <v>7968</v>
      </c>
      <c r="BI1458" s="2">
        <v>0</v>
      </c>
      <c r="BJ1458" s="2">
        <v>0</v>
      </c>
      <c r="BK1458" s="2">
        <v>0</v>
      </c>
      <c r="BL1458" s="2">
        <f t="shared" si="275"/>
        <v>0</v>
      </c>
      <c r="BM1458" s="2">
        <v>0</v>
      </c>
      <c r="BN1458" s="2">
        <v>1</v>
      </c>
      <c r="BO1458" s="2" t="s">
        <v>7968</v>
      </c>
      <c r="BP1458" s="2">
        <f t="shared" si="276"/>
        <v>0</v>
      </c>
    </row>
    <row r="1459" spans="1:68" x14ac:dyDescent="0.2">
      <c r="A1459">
        <v>1453</v>
      </c>
      <c r="B1459">
        <f t="shared" si="267"/>
        <v>0</v>
      </c>
      <c r="D1459">
        <f t="shared" si="268"/>
        <v>0</v>
      </c>
      <c r="E1459">
        <f t="shared" si="269"/>
        <v>0</v>
      </c>
      <c r="F1459" s="18" t="s">
        <v>6705</v>
      </c>
      <c r="G1459" s="16" t="s">
        <v>4682</v>
      </c>
      <c r="H1459" s="18" t="s">
        <v>6681</v>
      </c>
      <c r="I1459" s="18" t="s">
        <v>4741</v>
      </c>
      <c r="J1459" t="s">
        <v>1452</v>
      </c>
      <c r="K1459" s="8" t="s">
        <v>3710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f t="shared" si="277"/>
        <v>0</v>
      </c>
      <c r="T1459" s="2">
        <v>0</v>
      </c>
      <c r="U1459" s="2">
        <v>1</v>
      </c>
      <c r="V1459" s="2" t="s">
        <v>7968</v>
      </c>
      <c r="W1459" s="2">
        <v>0</v>
      </c>
      <c r="X1459" s="2">
        <v>0</v>
      </c>
      <c r="Y1459" s="2">
        <v>0</v>
      </c>
      <c r="Z1459" s="2">
        <f t="shared" si="270"/>
        <v>0</v>
      </c>
      <c r="AA1459" s="2">
        <v>0</v>
      </c>
      <c r="AB1459" s="2">
        <v>1</v>
      </c>
      <c r="AC1459" s="2" t="s">
        <v>7968</v>
      </c>
      <c r="AD1459" s="2">
        <f t="shared" si="271"/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f t="shared" si="266"/>
        <v>0</v>
      </c>
      <c r="AM1459" s="2">
        <v>0</v>
      </c>
      <c r="AN1459" s="2">
        <v>1</v>
      </c>
      <c r="AO1459" s="2" t="s">
        <v>7968</v>
      </c>
      <c r="AP1459" s="2">
        <v>0</v>
      </c>
      <c r="AQ1459" s="2">
        <v>0</v>
      </c>
      <c r="AR1459" s="2">
        <v>0</v>
      </c>
      <c r="AS1459" s="2">
        <f t="shared" si="272"/>
        <v>0</v>
      </c>
      <c r="AT1459" s="2">
        <v>0</v>
      </c>
      <c r="AU1459" s="2">
        <v>1</v>
      </c>
      <c r="AV1459" s="2" t="s">
        <v>7968</v>
      </c>
      <c r="AW1459" s="2">
        <f t="shared" si="273"/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f t="shared" si="274"/>
        <v>0</v>
      </c>
      <c r="BF1459" s="2">
        <v>0</v>
      </c>
      <c r="BG1459" s="2">
        <v>1</v>
      </c>
      <c r="BH1459" s="2" t="s">
        <v>7968</v>
      </c>
      <c r="BI1459" s="2">
        <v>0</v>
      </c>
      <c r="BJ1459" s="2">
        <v>0</v>
      </c>
      <c r="BK1459" s="2">
        <v>0</v>
      </c>
      <c r="BL1459" s="2">
        <f t="shared" si="275"/>
        <v>0</v>
      </c>
      <c r="BM1459" s="2">
        <v>0</v>
      </c>
      <c r="BN1459" s="2">
        <v>1</v>
      </c>
      <c r="BO1459" s="2" t="s">
        <v>7968</v>
      </c>
      <c r="BP1459" s="2">
        <f t="shared" si="276"/>
        <v>0</v>
      </c>
    </row>
    <row r="1460" spans="1:68" x14ac:dyDescent="0.2">
      <c r="A1460">
        <v>1454</v>
      </c>
      <c r="B1460">
        <f t="shared" si="267"/>
        <v>0</v>
      </c>
      <c r="D1460">
        <f t="shared" si="268"/>
        <v>0</v>
      </c>
      <c r="E1460">
        <f t="shared" si="269"/>
        <v>0</v>
      </c>
      <c r="F1460" s="18" t="s">
        <v>6706</v>
      </c>
      <c r="G1460" s="16" t="s">
        <v>4682</v>
      </c>
      <c r="H1460" s="18" t="s">
        <v>6681</v>
      </c>
      <c r="I1460" s="18" t="s">
        <v>4741</v>
      </c>
      <c r="J1460" t="s">
        <v>1453</v>
      </c>
      <c r="K1460" s="8" t="s">
        <v>3711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f t="shared" si="277"/>
        <v>0</v>
      </c>
      <c r="T1460" s="2">
        <v>0</v>
      </c>
      <c r="U1460" s="2">
        <v>1</v>
      </c>
      <c r="V1460" s="2" t="s">
        <v>7968</v>
      </c>
      <c r="W1460" s="2">
        <v>0</v>
      </c>
      <c r="X1460" s="2">
        <v>0</v>
      </c>
      <c r="Y1460" s="2">
        <v>0</v>
      </c>
      <c r="Z1460" s="2">
        <f t="shared" si="270"/>
        <v>0</v>
      </c>
      <c r="AA1460" s="2">
        <v>0</v>
      </c>
      <c r="AB1460" s="2">
        <v>1</v>
      </c>
      <c r="AC1460" s="2" t="s">
        <v>7968</v>
      </c>
      <c r="AD1460" s="2">
        <f t="shared" si="271"/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f t="shared" si="266"/>
        <v>0</v>
      </c>
      <c r="AM1460" s="2">
        <v>0</v>
      </c>
      <c r="AN1460" s="2">
        <v>1</v>
      </c>
      <c r="AO1460" s="2" t="s">
        <v>7968</v>
      </c>
      <c r="AP1460" s="2">
        <v>0</v>
      </c>
      <c r="AQ1460" s="2">
        <v>0</v>
      </c>
      <c r="AR1460" s="2">
        <v>0</v>
      </c>
      <c r="AS1460" s="2">
        <f t="shared" si="272"/>
        <v>0</v>
      </c>
      <c r="AT1460" s="2">
        <v>0</v>
      </c>
      <c r="AU1460" s="2">
        <v>1</v>
      </c>
      <c r="AV1460" s="2" t="s">
        <v>7968</v>
      </c>
      <c r="AW1460" s="2">
        <f t="shared" si="273"/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f t="shared" si="274"/>
        <v>0</v>
      </c>
      <c r="BF1460" s="2">
        <v>0</v>
      </c>
      <c r="BG1460" s="2">
        <v>1</v>
      </c>
      <c r="BH1460" s="2" t="s">
        <v>7968</v>
      </c>
      <c r="BI1460" s="2">
        <v>0</v>
      </c>
      <c r="BJ1460" s="2">
        <v>0</v>
      </c>
      <c r="BK1460" s="2">
        <v>0</v>
      </c>
      <c r="BL1460" s="2">
        <f t="shared" si="275"/>
        <v>0</v>
      </c>
      <c r="BM1460" s="2">
        <v>0</v>
      </c>
      <c r="BN1460" s="2">
        <v>1</v>
      </c>
      <c r="BO1460" s="2" t="s">
        <v>7968</v>
      </c>
      <c r="BP1460" s="2">
        <f t="shared" si="276"/>
        <v>0</v>
      </c>
    </row>
    <row r="1461" spans="1:68" x14ac:dyDescent="0.2">
      <c r="A1461">
        <v>1455</v>
      </c>
      <c r="B1461">
        <f t="shared" si="267"/>
        <v>0</v>
      </c>
      <c r="D1461">
        <f t="shared" si="268"/>
        <v>0</v>
      </c>
      <c r="E1461">
        <f t="shared" si="269"/>
        <v>0</v>
      </c>
      <c r="F1461" s="18" t="s">
        <v>6707</v>
      </c>
      <c r="G1461" s="16" t="s">
        <v>4686</v>
      </c>
      <c r="H1461" s="18" t="s">
        <v>6681</v>
      </c>
      <c r="I1461" s="18" t="s">
        <v>4741</v>
      </c>
      <c r="J1461" t="s">
        <v>1454</v>
      </c>
      <c r="K1461" s="8" t="s">
        <v>3712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f t="shared" si="277"/>
        <v>0</v>
      </c>
      <c r="T1461" s="2">
        <v>0</v>
      </c>
      <c r="U1461" s="2">
        <v>1</v>
      </c>
      <c r="V1461" s="2" t="s">
        <v>7968</v>
      </c>
      <c r="W1461" s="2">
        <v>0</v>
      </c>
      <c r="X1461" s="2">
        <v>0</v>
      </c>
      <c r="Y1461" s="2">
        <v>0</v>
      </c>
      <c r="Z1461" s="2">
        <f t="shared" si="270"/>
        <v>0</v>
      </c>
      <c r="AA1461" s="2">
        <v>0</v>
      </c>
      <c r="AB1461" s="2">
        <v>1</v>
      </c>
      <c r="AC1461" s="2" t="s">
        <v>7968</v>
      </c>
      <c r="AD1461" s="2">
        <f t="shared" si="271"/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f t="shared" si="266"/>
        <v>0</v>
      </c>
      <c r="AM1461" s="2">
        <v>0</v>
      </c>
      <c r="AN1461" s="2">
        <v>1</v>
      </c>
      <c r="AO1461" s="2" t="s">
        <v>7968</v>
      </c>
      <c r="AP1461" s="2">
        <v>0</v>
      </c>
      <c r="AQ1461" s="2">
        <v>0</v>
      </c>
      <c r="AR1461" s="2">
        <v>0</v>
      </c>
      <c r="AS1461" s="2">
        <f t="shared" si="272"/>
        <v>0</v>
      </c>
      <c r="AT1461" s="2">
        <v>0</v>
      </c>
      <c r="AU1461" s="2">
        <v>1</v>
      </c>
      <c r="AV1461" s="2" t="s">
        <v>7968</v>
      </c>
      <c r="AW1461" s="2">
        <f t="shared" si="273"/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f t="shared" si="274"/>
        <v>0</v>
      </c>
      <c r="BF1461" s="2">
        <v>0</v>
      </c>
      <c r="BG1461" s="2">
        <v>1</v>
      </c>
      <c r="BH1461" s="2" t="s">
        <v>7968</v>
      </c>
      <c r="BI1461" s="2">
        <v>0</v>
      </c>
      <c r="BJ1461" s="2">
        <v>0</v>
      </c>
      <c r="BK1461" s="2">
        <v>0</v>
      </c>
      <c r="BL1461" s="2">
        <f t="shared" si="275"/>
        <v>0</v>
      </c>
      <c r="BM1461" s="2">
        <v>0</v>
      </c>
      <c r="BN1461" s="2">
        <v>1</v>
      </c>
      <c r="BO1461" s="2" t="s">
        <v>7968</v>
      </c>
      <c r="BP1461" s="2">
        <f t="shared" si="276"/>
        <v>0</v>
      </c>
    </row>
    <row r="1462" spans="1:68" x14ac:dyDescent="0.2">
      <c r="A1462">
        <v>1456</v>
      </c>
      <c r="B1462">
        <f t="shared" si="267"/>
        <v>0</v>
      </c>
      <c r="D1462">
        <f t="shared" si="268"/>
        <v>0</v>
      </c>
      <c r="E1462">
        <f t="shared" si="269"/>
        <v>0</v>
      </c>
      <c r="F1462" s="18" t="s">
        <v>6708</v>
      </c>
      <c r="G1462" s="16" t="s">
        <v>4686</v>
      </c>
      <c r="H1462" s="18" t="s">
        <v>6681</v>
      </c>
      <c r="I1462" s="18" t="s">
        <v>6709</v>
      </c>
      <c r="J1462" t="s">
        <v>1455</v>
      </c>
      <c r="K1462" s="8" t="s">
        <v>3713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f t="shared" si="277"/>
        <v>0</v>
      </c>
      <c r="T1462" s="2">
        <v>0</v>
      </c>
      <c r="U1462" s="2">
        <v>1</v>
      </c>
      <c r="V1462" s="2" t="s">
        <v>7968</v>
      </c>
      <c r="W1462" s="2">
        <v>0</v>
      </c>
      <c r="X1462" s="2">
        <v>0</v>
      </c>
      <c r="Y1462" s="2">
        <v>0</v>
      </c>
      <c r="Z1462" s="2">
        <f t="shared" si="270"/>
        <v>0</v>
      </c>
      <c r="AA1462" s="2">
        <v>0</v>
      </c>
      <c r="AB1462" s="2">
        <v>1</v>
      </c>
      <c r="AC1462" s="2" t="s">
        <v>7968</v>
      </c>
      <c r="AD1462" s="2">
        <f t="shared" si="271"/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f t="shared" si="266"/>
        <v>0</v>
      </c>
      <c r="AM1462" s="2">
        <v>0</v>
      </c>
      <c r="AN1462" s="2">
        <v>1</v>
      </c>
      <c r="AO1462" s="2" t="s">
        <v>7968</v>
      </c>
      <c r="AP1462" s="2">
        <v>0</v>
      </c>
      <c r="AQ1462" s="2">
        <v>0</v>
      </c>
      <c r="AR1462" s="2">
        <v>0</v>
      </c>
      <c r="AS1462" s="2">
        <f t="shared" si="272"/>
        <v>0</v>
      </c>
      <c r="AT1462" s="2">
        <v>0</v>
      </c>
      <c r="AU1462" s="2">
        <v>1</v>
      </c>
      <c r="AV1462" s="2" t="s">
        <v>7968</v>
      </c>
      <c r="AW1462" s="2">
        <f t="shared" si="273"/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f t="shared" si="274"/>
        <v>0</v>
      </c>
      <c r="BF1462" s="2">
        <v>0</v>
      </c>
      <c r="BG1462" s="2">
        <v>1</v>
      </c>
      <c r="BH1462" s="2" t="s">
        <v>7968</v>
      </c>
      <c r="BI1462" s="2">
        <v>0</v>
      </c>
      <c r="BJ1462" s="2">
        <v>0</v>
      </c>
      <c r="BK1462" s="2">
        <v>0</v>
      </c>
      <c r="BL1462" s="2">
        <f t="shared" si="275"/>
        <v>0</v>
      </c>
      <c r="BM1462" s="2">
        <v>0</v>
      </c>
      <c r="BN1462" s="2">
        <v>1</v>
      </c>
      <c r="BO1462" s="2" t="s">
        <v>7968</v>
      </c>
      <c r="BP1462" s="2">
        <f t="shared" si="276"/>
        <v>0</v>
      </c>
    </row>
    <row r="1463" spans="1:68" x14ac:dyDescent="0.2">
      <c r="A1463">
        <v>1457</v>
      </c>
      <c r="B1463">
        <f t="shared" si="267"/>
        <v>0</v>
      </c>
      <c r="D1463">
        <f t="shared" si="268"/>
        <v>0</v>
      </c>
      <c r="E1463">
        <f t="shared" si="269"/>
        <v>0</v>
      </c>
      <c r="F1463" s="18" t="s">
        <v>6710</v>
      </c>
      <c r="G1463" s="16" t="s">
        <v>4686</v>
      </c>
      <c r="H1463" s="18" t="s">
        <v>6681</v>
      </c>
      <c r="I1463" s="18" t="s">
        <v>6711</v>
      </c>
      <c r="J1463" t="s">
        <v>1456</v>
      </c>
      <c r="K1463" s="8" t="s">
        <v>3714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f t="shared" si="277"/>
        <v>0</v>
      </c>
      <c r="T1463" s="2">
        <v>0</v>
      </c>
      <c r="U1463" s="2">
        <v>1</v>
      </c>
      <c r="V1463" s="2" t="s">
        <v>7968</v>
      </c>
      <c r="W1463" s="2">
        <v>0</v>
      </c>
      <c r="X1463" s="2">
        <v>0</v>
      </c>
      <c r="Y1463" s="2">
        <v>0</v>
      </c>
      <c r="Z1463" s="2">
        <f t="shared" si="270"/>
        <v>0</v>
      </c>
      <c r="AA1463" s="2">
        <v>0</v>
      </c>
      <c r="AB1463" s="2">
        <v>1</v>
      </c>
      <c r="AC1463" s="2" t="s">
        <v>7968</v>
      </c>
      <c r="AD1463" s="2">
        <f t="shared" si="271"/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f t="shared" si="266"/>
        <v>0</v>
      </c>
      <c r="AM1463" s="2">
        <v>0</v>
      </c>
      <c r="AN1463" s="2">
        <v>1</v>
      </c>
      <c r="AO1463" s="2" t="s">
        <v>7968</v>
      </c>
      <c r="AP1463" s="2">
        <v>0</v>
      </c>
      <c r="AQ1463" s="2">
        <v>0</v>
      </c>
      <c r="AR1463" s="2">
        <v>0</v>
      </c>
      <c r="AS1463" s="2">
        <f t="shared" si="272"/>
        <v>0</v>
      </c>
      <c r="AT1463" s="2">
        <v>0</v>
      </c>
      <c r="AU1463" s="2">
        <v>1</v>
      </c>
      <c r="AV1463" s="2" t="s">
        <v>7968</v>
      </c>
      <c r="AW1463" s="2">
        <f t="shared" si="273"/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f t="shared" si="274"/>
        <v>0</v>
      </c>
      <c r="BF1463" s="2">
        <v>0</v>
      </c>
      <c r="BG1463" s="2">
        <v>1</v>
      </c>
      <c r="BH1463" s="2" t="s">
        <v>7968</v>
      </c>
      <c r="BI1463" s="2">
        <v>0</v>
      </c>
      <c r="BJ1463" s="2">
        <v>0</v>
      </c>
      <c r="BK1463" s="2">
        <v>0</v>
      </c>
      <c r="BL1463" s="2">
        <f t="shared" si="275"/>
        <v>0</v>
      </c>
      <c r="BM1463" s="2">
        <v>0</v>
      </c>
      <c r="BN1463" s="2">
        <v>1</v>
      </c>
      <c r="BO1463" s="2" t="s">
        <v>7968</v>
      </c>
      <c r="BP1463" s="2">
        <f t="shared" si="276"/>
        <v>0</v>
      </c>
    </row>
    <row r="1464" spans="1:68" x14ac:dyDescent="0.2">
      <c r="A1464">
        <v>1458</v>
      </c>
      <c r="B1464">
        <f t="shared" si="267"/>
        <v>0</v>
      </c>
      <c r="D1464">
        <f t="shared" si="268"/>
        <v>0</v>
      </c>
      <c r="E1464">
        <f t="shared" si="269"/>
        <v>1</v>
      </c>
      <c r="F1464" s="18" t="s">
        <v>6712</v>
      </c>
      <c r="G1464" s="16" t="s">
        <v>4686</v>
      </c>
      <c r="H1464" s="18" t="s">
        <v>6681</v>
      </c>
      <c r="I1464" s="18" t="s">
        <v>6713</v>
      </c>
      <c r="J1464" t="s">
        <v>1457</v>
      </c>
      <c r="K1464" s="8" t="s">
        <v>3715</v>
      </c>
      <c r="L1464" s="2">
        <v>0</v>
      </c>
      <c r="M1464" s="2">
        <v>1.9220968312243399E-4</v>
      </c>
      <c r="N1464" s="2">
        <v>2.85047604023405E-5</v>
      </c>
      <c r="O1464" s="2">
        <v>2.1402851743803799E-5</v>
      </c>
      <c r="P1464" s="2">
        <v>0</v>
      </c>
      <c r="Q1464" s="2">
        <v>1.9220968313084301E-4</v>
      </c>
      <c r="R1464" s="2">
        <v>2.9538329453413099E-5</v>
      </c>
      <c r="S1464" s="2">
        <f t="shared" si="277"/>
        <v>0</v>
      </c>
      <c r="T1464" s="2">
        <v>2.2163240022383599E-5</v>
      </c>
      <c r="U1464" s="2">
        <v>6.3719930999129302E-5</v>
      </c>
      <c r="V1464" s="2">
        <v>5.5311349494936803E-2</v>
      </c>
      <c r="W1464" s="2">
        <v>0</v>
      </c>
      <c r="X1464" s="2">
        <v>1.92209683126821E-4</v>
      </c>
      <c r="Y1464" s="2">
        <v>1.5906707725060502E-5</v>
      </c>
      <c r="Z1464" s="2">
        <f t="shared" si="270"/>
        <v>0</v>
      </c>
      <c r="AA1464" s="2">
        <v>1.0192208635578999E-5</v>
      </c>
      <c r="AB1464" s="2">
        <v>0</v>
      </c>
      <c r="AC1464" s="2">
        <v>7.4192608604198701E-227</v>
      </c>
      <c r="AD1464" s="2">
        <f t="shared" si="271"/>
        <v>0</v>
      </c>
      <c r="AE1464" s="2">
        <v>0</v>
      </c>
      <c r="AF1464" s="2">
        <v>3.4597742962038199E-4</v>
      </c>
      <c r="AG1464" s="2">
        <v>4.9674328859405703E-5</v>
      </c>
      <c r="AH1464" s="2">
        <v>3.5635823368692203E-5</v>
      </c>
      <c r="AI1464" s="2">
        <v>0</v>
      </c>
      <c r="AJ1464" s="2">
        <v>3.4597742961618602E-4</v>
      </c>
      <c r="AK1464" s="2">
        <v>5.2000628979645701E-5</v>
      </c>
      <c r="AL1464" s="2">
        <f t="shared" si="266"/>
        <v>1</v>
      </c>
      <c r="AM1464" s="2">
        <v>3.8228915299549201E-5</v>
      </c>
      <c r="AN1464" s="2">
        <v>1.8556324656791498E-14</v>
      </c>
      <c r="AO1464" s="2">
        <v>1.0093693319519099E-2</v>
      </c>
      <c r="AP1464" s="2">
        <v>0</v>
      </c>
      <c r="AQ1464" s="2">
        <v>3.1979210576959301E-4</v>
      </c>
      <c r="AR1464" s="2">
        <v>1.68125821325306E-5</v>
      </c>
      <c r="AS1464" s="2">
        <f t="shared" si="272"/>
        <v>-1</v>
      </c>
      <c r="AT1464" s="2">
        <v>9.9964915524412904E-6</v>
      </c>
      <c r="AU1464" s="2">
        <v>0</v>
      </c>
      <c r="AV1464" s="2">
        <v>0</v>
      </c>
      <c r="AW1464" s="2">
        <f t="shared" si="273"/>
        <v>1</v>
      </c>
      <c r="AX1464" s="2">
        <v>0</v>
      </c>
      <c r="AY1464" s="2">
        <v>4.9415961169154701E-4</v>
      </c>
      <c r="AZ1464" s="2">
        <v>8.0617909389018601E-5</v>
      </c>
      <c r="BA1464" s="2">
        <v>6.1939531021115403E-5</v>
      </c>
      <c r="BB1464" s="2">
        <v>0</v>
      </c>
      <c r="BC1464" s="2">
        <v>2.8695336069381E-4</v>
      </c>
      <c r="BD1464" s="2">
        <v>4.2105274074282798E-5</v>
      </c>
      <c r="BE1464" s="2">
        <f t="shared" si="274"/>
        <v>-1</v>
      </c>
      <c r="BF1464" s="2">
        <v>3.1130047543920998E-5</v>
      </c>
      <c r="BG1464" s="2">
        <v>0</v>
      </c>
      <c r="BH1464" s="2">
        <v>0</v>
      </c>
      <c r="BI1464" s="2">
        <v>0</v>
      </c>
      <c r="BJ1464" s="2">
        <v>2.8354713862277601E-4</v>
      </c>
      <c r="BK1464" s="2">
        <v>2.2173022469394901E-5</v>
      </c>
      <c r="BL1464" s="2">
        <f t="shared" si="275"/>
        <v>-1</v>
      </c>
      <c r="BM1464" s="2">
        <v>1.34420118850927E-5</v>
      </c>
      <c r="BN1464" s="2">
        <v>0</v>
      </c>
      <c r="BO1464" s="2">
        <v>0</v>
      </c>
      <c r="BP1464" s="2">
        <f t="shared" si="276"/>
        <v>1</v>
      </c>
    </row>
    <row r="1465" spans="1:68" x14ac:dyDescent="0.2">
      <c r="A1465">
        <v>1459</v>
      </c>
      <c r="B1465">
        <f t="shared" si="267"/>
        <v>0</v>
      </c>
      <c r="D1465">
        <f t="shared" si="268"/>
        <v>0</v>
      </c>
      <c r="E1465">
        <f t="shared" si="269"/>
        <v>1</v>
      </c>
      <c r="F1465" s="18" t="s">
        <v>6714</v>
      </c>
      <c r="G1465" s="16" t="s">
        <v>4686</v>
      </c>
      <c r="H1465" s="18" t="s">
        <v>6681</v>
      </c>
      <c r="I1465" s="18" t="s">
        <v>6713</v>
      </c>
      <c r="J1465" t="s">
        <v>1458</v>
      </c>
      <c r="K1465" s="8" t="s">
        <v>3716</v>
      </c>
      <c r="L1465" s="2">
        <v>0</v>
      </c>
      <c r="M1465" s="2">
        <v>1.9220968312243399E-4</v>
      </c>
      <c r="N1465" s="2">
        <v>1.63704776088312E-4</v>
      </c>
      <c r="O1465" s="2">
        <v>1.70806831648047E-4</v>
      </c>
      <c r="P1465" s="2">
        <v>0</v>
      </c>
      <c r="Q1465" s="2">
        <v>1.9220968313084301E-4</v>
      </c>
      <c r="R1465" s="2">
        <v>1.6267116639120599E-4</v>
      </c>
      <c r="S1465" s="2">
        <f t="shared" si="277"/>
        <v>0</v>
      </c>
      <c r="T1465" s="2">
        <v>1.70046443298786E-4</v>
      </c>
      <c r="U1465" s="2">
        <v>6.37199309991304E-5</v>
      </c>
      <c r="V1465" s="2">
        <v>5.5311349494936803E-2</v>
      </c>
      <c r="W1465" s="2">
        <v>0</v>
      </c>
      <c r="X1465" s="2">
        <v>1.92209683126821E-4</v>
      </c>
      <c r="Y1465" s="2">
        <v>1.7629786372130101E-4</v>
      </c>
      <c r="Z1465" s="2">
        <f t="shared" si="270"/>
        <v>0</v>
      </c>
      <c r="AA1465" s="2">
        <v>1.8201747500240999E-4</v>
      </c>
      <c r="AB1465" s="2">
        <v>0</v>
      </c>
      <c r="AC1465" s="2">
        <v>9.7345060687043802E-227</v>
      </c>
      <c r="AD1465" s="2">
        <f t="shared" si="271"/>
        <v>0</v>
      </c>
      <c r="AE1465" s="2">
        <v>0</v>
      </c>
      <c r="AF1465" s="2">
        <v>3.4597742962038199E-4</v>
      </c>
      <c r="AG1465" s="2">
        <v>2.9630310094111803E-4</v>
      </c>
      <c r="AH1465" s="2">
        <v>3.1034160650632699E-4</v>
      </c>
      <c r="AI1465" s="2">
        <v>0</v>
      </c>
      <c r="AJ1465" s="2">
        <v>3.4597742961618602E-4</v>
      </c>
      <c r="AK1465" s="2">
        <v>2.9397649992848201E-4</v>
      </c>
      <c r="AL1465" s="2">
        <f t="shared" si="266"/>
        <v>-1</v>
      </c>
      <c r="AM1465" s="2">
        <v>3.07748514195076E-4</v>
      </c>
      <c r="AN1465" s="2">
        <v>1.85563246567913E-14</v>
      </c>
      <c r="AO1465" s="2">
        <v>1.0093693319519099E-2</v>
      </c>
      <c r="AP1465" s="2">
        <v>0</v>
      </c>
      <c r="AQ1465" s="2">
        <v>3.1979210576959301E-4</v>
      </c>
      <c r="AR1465" s="2">
        <v>3.0297262989263001E-4</v>
      </c>
      <c r="AS1465" s="2">
        <f t="shared" si="272"/>
        <v>1</v>
      </c>
      <c r="AT1465" s="2">
        <v>3.0979561485677999E-4</v>
      </c>
      <c r="AU1465" s="2">
        <v>4.8153692817099401E-221</v>
      </c>
      <c r="AV1465" s="2">
        <v>3.8079861565672199E-26</v>
      </c>
      <c r="AW1465" s="2">
        <f t="shared" si="273"/>
        <v>1</v>
      </c>
      <c r="AX1465" s="2">
        <v>0</v>
      </c>
      <c r="AY1465" s="2">
        <v>4.9415961169154701E-4</v>
      </c>
      <c r="AZ1465" s="2">
        <v>4.13541702814163E-4</v>
      </c>
      <c r="BA1465" s="2">
        <v>4.32220081364794E-4</v>
      </c>
      <c r="BB1465" s="2">
        <v>0</v>
      </c>
      <c r="BC1465" s="2">
        <v>2.8695336069381E-4</v>
      </c>
      <c r="BD1465" s="2">
        <v>2.4484808668571501E-4</v>
      </c>
      <c r="BE1465" s="2">
        <f t="shared" si="274"/>
        <v>-1</v>
      </c>
      <c r="BF1465" s="2">
        <v>2.5582331338249603E-4</v>
      </c>
      <c r="BG1465" s="2">
        <v>0</v>
      </c>
      <c r="BH1465" s="2">
        <v>0</v>
      </c>
      <c r="BI1465" s="2">
        <v>0</v>
      </c>
      <c r="BJ1465" s="2">
        <v>2.8354713862277601E-4</v>
      </c>
      <c r="BK1465" s="2">
        <v>2.6136896500991101E-4</v>
      </c>
      <c r="BL1465" s="2">
        <f t="shared" si="275"/>
        <v>-1</v>
      </c>
      <c r="BM1465" s="2">
        <v>2.7010512675402099E-4</v>
      </c>
      <c r="BN1465" s="2">
        <v>0</v>
      </c>
      <c r="BO1465" s="2">
        <v>0</v>
      </c>
      <c r="BP1465" s="2">
        <f t="shared" si="276"/>
        <v>1</v>
      </c>
    </row>
    <row r="1466" spans="1:68" x14ac:dyDescent="0.2">
      <c r="A1466">
        <v>1460</v>
      </c>
      <c r="B1466">
        <f t="shared" si="267"/>
        <v>0</v>
      </c>
      <c r="D1466">
        <f t="shared" si="268"/>
        <v>0</v>
      </c>
      <c r="E1466">
        <f t="shared" si="269"/>
        <v>1</v>
      </c>
      <c r="F1466" s="18" t="s">
        <v>6715</v>
      </c>
      <c r="G1466" s="16" t="s">
        <v>4686</v>
      </c>
      <c r="H1466" s="18" t="s">
        <v>6681</v>
      </c>
      <c r="I1466" s="18" t="s">
        <v>6713</v>
      </c>
      <c r="J1466" t="s">
        <v>1459</v>
      </c>
      <c r="K1466" s="8" t="s">
        <v>3717</v>
      </c>
      <c r="L1466" s="2">
        <v>0</v>
      </c>
      <c r="M1466" s="2">
        <v>3.1540938445004401E-4</v>
      </c>
      <c r="N1466" s="2">
        <v>4.6101985359230799E-5</v>
      </c>
      <c r="O1466" s="2">
        <v>3.4560303775619501E-5</v>
      </c>
      <c r="P1466" s="2">
        <v>0</v>
      </c>
      <c r="Q1466" s="2">
        <v>3.1540938446384298E-4</v>
      </c>
      <c r="R1466" s="2">
        <v>4.7925432718875501E-5</v>
      </c>
      <c r="S1466" s="2">
        <f t="shared" si="277"/>
        <v>0</v>
      </c>
      <c r="T1466" s="2">
        <v>3.6517664731941003E-5</v>
      </c>
      <c r="U1466" s="2">
        <v>3.6806965118136099E-10</v>
      </c>
      <c r="V1466" s="2">
        <v>3.4942479923080999E-2</v>
      </c>
      <c r="W1466" s="2">
        <v>0</v>
      </c>
      <c r="X1466" s="2">
        <v>3.1540938445724301E-4</v>
      </c>
      <c r="Y1466" s="2">
        <v>2.6529112232397702E-5</v>
      </c>
      <c r="Z1466" s="2">
        <f t="shared" si="270"/>
        <v>0</v>
      </c>
      <c r="AA1466" s="2">
        <v>1.6739880445722199E-5</v>
      </c>
      <c r="AB1466" s="2" t="s">
        <v>7977</v>
      </c>
      <c r="AC1466" s="2">
        <v>3.1880610945069501E-201</v>
      </c>
      <c r="AD1466" s="2">
        <f t="shared" si="271"/>
        <v>0</v>
      </c>
      <c r="AE1466" s="2">
        <v>0</v>
      </c>
      <c r="AF1466" s="2">
        <v>5.6773689201007995E-4</v>
      </c>
      <c r="AG1466" s="2">
        <v>8.1169960017771396E-5</v>
      </c>
      <c r="AH1466" s="2">
        <v>5.77380811904771E-5</v>
      </c>
      <c r="AI1466" s="2">
        <v>0</v>
      </c>
      <c r="AJ1466" s="2">
        <v>5.6773689200319505E-4</v>
      </c>
      <c r="AK1466" s="2">
        <v>8.5066242688600094E-5</v>
      </c>
      <c r="AL1466" s="2">
        <f t="shared" si="266"/>
        <v>1</v>
      </c>
      <c r="AM1466" s="2">
        <v>6.3237939602549403E-5</v>
      </c>
      <c r="AN1466" s="2">
        <v>2.5482294173375001E-17</v>
      </c>
      <c r="AO1466" s="2">
        <v>7.60496468569125E-3</v>
      </c>
      <c r="AP1466" s="2">
        <v>0</v>
      </c>
      <c r="AQ1466" s="2">
        <v>5.24767689089427E-4</v>
      </c>
      <c r="AR1466" s="2">
        <v>2.8614925469450001E-5</v>
      </c>
      <c r="AS1466" s="2">
        <f t="shared" si="272"/>
        <v>-1</v>
      </c>
      <c r="AT1466" s="2">
        <v>1.65157251656672E-5</v>
      </c>
      <c r="AU1466" s="2">
        <v>0</v>
      </c>
      <c r="AV1466" s="2">
        <v>0</v>
      </c>
      <c r="AW1466" s="2">
        <f t="shared" si="273"/>
        <v>1</v>
      </c>
      <c r="AX1466" s="2">
        <v>0</v>
      </c>
      <c r="AY1466" s="2">
        <v>9.0357281843116502E-4</v>
      </c>
      <c r="AZ1466" s="2">
        <v>1.47689736832231E-4</v>
      </c>
      <c r="BA1466" s="2">
        <v>1.13901683179061E-4</v>
      </c>
      <c r="BB1466" s="2">
        <v>0</v>
      </c>
      <c r="BC1466" s="2">
        <v>5.2469536308896898E-4</v>
      </c>
      <c r="BD1466" s="2">
        <v>7.5615184527830001E-5</v>
      </c>
      <c r="BE1466" s="2">
        <f t="shared" si="274"/>
        <v>-1</v>
      </c>
      <c r="BF1466" s="2">
        <v>5.5819871707798103E-5</v>
      </c>
      <c r="BG1466" s="2">
        <v>0</v>
      </c>
      <c r="BH1466" s="2">
        <v>0</v>
      </c>
      <c r="BI1466" s="2">
        <v>0</v>
      </c>
      <c r="BJ1466" s="2">
        <v>5.1846707246361702E-4</v>
      </c>
      <c r="BK1466" s="2">
        <v>4.1379166815288997E-5</v>
      </c>
      <c r="BL1466" s="2">
        <f t="shared" si="275"/>
        <v>-1</v>
      </c>
      <c r="BM1466" s="2">
        <v>2.5736609736760399E-5</v>
      </c>
      <c r="BN1466" s="2">
        <v>0</v>
      </c>
      <c r="BO1466" s="2">
        <v>0</v>
      </c>
      <c r="BP1466" s="2">
        <f t="shared" si="276"/>
        <v>1</v>
      </c>
    </row>
    <row r="1467" spans="1:68" x14ac:dyDescent="0.2">
      <c r="A1467">
        <v>1461</v>
      </c>
      <c r="B1467">
        <f t="shared" si="267"/>
        <v>0</v>
      </c>
      <c r="D1467">
        <f t="shared" si="268"/>
        <v>0</v>
      </c>
      <c r="E1467">
        <f t="shared" si="269"/>
        <v>1</v>
      </c>
      <c r="F1467" s="18" t="s">
        <v>6716</v>
      </c>
      <c r="G1467" s="16" t="s">
        <v>4686</v>
      </c>
      <c r="H1467" s="18" t="s">
        <v>6681</v>
      </c>
      <c r="I1467" s="18" t="s">
        <v>6713</v>
      </c>
      <c r="J1467" t="s">
        <v>1460</v>
      </c>
      <c r="K1467" s="8" t="s">
        <v>3718</v>
      </c>
      <c r="L1467" s="2">
        <v>0</v>
      </c>
      <c r="M1467" s="2">
        <v>3.1540938445004401E-4</v>
      </c>
      <c r="N1467" s="2">
        <v>2.6930718483072802E-4</v>
      </c>
      <c r="O1467" s="2">
        <v>2.80849080832005E-4</v>
      </c>
      <c r="P1467" s="2">
        <v>0</v>
      </c>
      <c r="Q1467" s="2">
        <v>3.1540938446384298E-4</v>
      </c>
      <c r="R1467" s="2">
        <v>2.67483951707387E-4</v>
      </c>
      <c r="S1467" s="2">
        <f t="shared" si="277"/>
        <v>0</v>
      </c>
      <c r="T1467" s="2">
        <v>2.7889171976106799E-4</v>
      </c>
      <c r="U1467" s="2">
        <v>3.6806965118136099E-10</v>
      </c>
      <c r="V1467" s="2">
        <v>3.4942479923080999E-2</v>
      </c>
      <c r="W1467" s="2">
        <v>0</v>
      </c>
      <c r="X1467" s="2">
        <v>3.1540938445724301E-4</v>
      </c>
      <c r="Y1467" s="2">
        <v>2.8887774262148199E-4</v>
      </c>
      <c r="Z1467" s="2">
        <f t="shared" si="270"/>
        <v>0</v>
      </c>
      <c r="AA1467" s="2">
        <v>2.9866950352099502E-4</v>
      </c>
      <c r="AB1467" s="2" t="s">
        <v>7977</v>
      </c>
      <c r="AC1467" s="2">
        <v>3.4088850973211298E-201</v>
      </c>
      <c r="AD1467" s="2">
        <f t="shared" si="271"/>
        <v>0</v>
      </c>
      <c r="AE1467" s="2">
        <v>0</v>
      </c>
      <c r="AF1467" s="2">
        <v>5.6773689201007995E-4</v>
      </c>
      <c r="AG1467" s="2">
        <v>4.8656673686979599E-4</v>
      </c>
      <c r="AH1467" s="2">
        <v>5.09998811079899E-4</v>
      </c>
      <c r="AI1467" s="2">
        <v>0</v>
      </c>
      <c r="AJ1467" s="2">
        <v>5.6773689200319505E-4</v>
      </c>
      <c r="AK1467" s="2">
        <v>4.8267064927874198E-4</v>
      </c>
      <c r="AL1467" s="2">
        <f t="shared" si="266"/>
        <v>-1</v>
      </c>
      <c r="AM1467" s="2">
        <v>5.0449895240273104E-4</v>
      </c>
      <c r="AN1467" s="2">
        <v>2.5482294173373701E-17</v>
      </c>
      <c r="AO1467" s="2">
        <v>7.60496468569125E-3</v>
      </c>
      <c r="AP1467" s="2">
        <v>0</v>
      </c>
      <c r="AQ1467" s="2">
        <v>5.24767689089427E-4</v>
      </c>
      <c r="AR1467" s="2">
        <v>4.9614851737165503E-4</v>
      </c>
      <c r="AS1467" s="2">
        <f t="shared" si="272"/>
        <v>1</v>
      </c>
      <c r="AT1467" s="2">
        <v>5.0825196381284999E-4</v>
      </c>
      <c r="AU1467" s="2">
        <v>1.79388634541987E-227</v>
      </c>
      <c r="AV1467" s="2">
        <v>7.5226080161410395E-20</v>
      </c>
      <c r="AW1467" s="2">
        <f t="shared" si="273"/>
        <v>1</v>
      </c>
      <c r="AX1467" s="2">
        <v>0</v>
      </c>
      <c r="AY1467" s="2">
        <v>9.0357281843116502E-4</v>
      </c>
      <c r="AZ1467" s="2">
        <v>7.5588308151000399E-4</v>
      </c>
      <c r="BA1467" s="2">
        <v>7.89671135124037E-4</v>
      </c>
      <c r="BB1467" s="2">
        <v>0</v>
      </c>
      <c r="BC1467" s="2">
        <v>5.2469536308896898E-4</v>
      </c>
      <c r="BD1467" s="2">
        <v>4.4908013437549102E-4</v>
      </c>
      <c r="BE1467" s="2">
        <f t="shared" si="274"/>
        <v>-1</v>
      </c>
      <c r="BF1467" s="2">
        <v>4.68875491000427E-4</v>
      </c>
      <c r="BG1467" s="2">
        <v>0</v>
      </c>
      <c r="BH1467" s="2">
        <v>0</v>
      </c>
      <c r="BI1467" s="2">
        <v>0</v>
      </c>
      <c r="BJ1467" s="2">
        <v>5.1846707246361702E-4</v>
      </c>
      <c r="BK1467" s="2">
        <v>4.7708516781818202E-4</v>
      </c>
      <c r="BL1467" s="2">
        <f t="shared" si="275"/>
        <v>-1</v>
      </c>
      <c r="BM1467" s="2">
        <v>4.9273046300076699E-4</v>
      </c>
      <c r="BN1467" s="2">
        <v>0</v>
      </c>
      <c r="BO1467" s="2">
        <v>0</v>
      </c>
      <c r="BP1467" s="2">
        <f t="shared" si="276"/>
        <v>1</v>
      </c>
    </row>
    <row r="1468" spans="1:68" x14ac:dyDescent="0.2">
      <c r="A1468">
        <v>1462</v>
      </c>
      <c r="B1468">
        <f t="shared" si="267"/>
        <v>1</v>
      </c>
      <c r="D1468">
        <f t="shared" si="268"/>
        <v>0</v>
      </c>
      <c r="E1468">
        <f t="shared" si="269"/>
        <v>0</v>
      </c>
      <c r="F1468" s="18" t="s">
        <v>6717</v>
      </c>
      <c r="G1468" s="16" t="s">
        <v>4686</v>
      </c>
      <c r="H1468" s="18" t="s">
        <v>6681</v>
      </c>
      <c r="I1468" s="18" t="s">
        <v>6718</v>
      </c>
      <c r="J1468" t="s">
        <v>1461</v>
      </c>
      <c r="K1468" s="8" t="s">
        <v>3719</v>
      </c>
      <c r="L1468" s="2">
        <v>0</v>
      </c>
      <c r="M1468" s="2">
        <v>9.0105291447002797E-4</v>
      </c>
      <c r="N1468" s="2">
        <v>5.0808073716273998E-4</v>
      </c>
      <c r="O1468" s="2">
        <v>5.0776833523039305E-4</v>
      </c>
      <c r="P1468" s="2">
        <v>0</v>
      </c>
      <c r="Q1468" s="2">
        <v>9.0105291117834995E-4</v>
      </c>
      <c r="R1468" s="2">
        <v>5.0812354599498498E-4</v>
      </c>
      <c r="S1468" s="2">
        <f t="shared" si="277"/>
        <v>0</v>
      </c>
      <c r="T1468" s="2">
        <v>5.0777670503463E-4</v>
      </c>
      <c r="U1468" s="2">
        <v>4.12050498106191E-2</v>
      </c>
      <c r="V1468" s="2">
        <v>1.3852599779961801</v>
      </c>
      <c r="W1468" s="2">
        <v>0</v>
      </c>
      <c r="X1468" s="2">
        <v>9.0105291285664201E-4</v>
      </c>
      <c r="Y1468" s="2">
        <v>5.0818865007876796E-4</v>
      </c>
      <c r="Z1468" s="2">
        <f t="shared" si="270"/>
        <v>0</v>
      </c>
      <c r="AA1468" s="2">
        <v>5.0775243356208E-4</v>
      </c>
      <c r="AB1468" s="2">
        <v>3.6594835443688299E-5</v>
      </c>
      <c r="AC1468" s="2">
        <v>1.06692684883485</v>
      </c>
      <c r="AD1468" s="2">
        <f t="shared" si="271"/>
        <v>0</v>
      </c>
      <c r="AE1468" s="2">
        <v>0</v>
      </c>
      <c r="AF1468" s="2">
        <v>1.6317174274644501E-3</v>
      </c>
      <c r="AG1468" s="2">
        <v>9.1430198556178004E-4</v>
      </c>
      <c r="AH1468" s="2">
        <v>9.1393664309860601E-4</v>
      </c>
      <c r="AI1468" s="2">
        <v>0</v>
      </c>
      <c r="AJ1468" s="2">
        <v>1.6317174288268399E-3</v>
      </c>
      <c r="AK1468" s="2">
        <v>9.1433760935721203E-4</v>
      </c>
      <c r="AL1468" s="2">
        <f t="shared" si="266"/>
        <v>0</v>
      </c>
      <c r="AM1468" s="2">
        <v>9.1394145461765497E-4</v>
      </c>
      <c r="AN1468" s="2">
        <v>4.8891275068613602E-3</v>
      </c>
      <c r="AO1468" s="2">
        <v>1.44038046060828</v>
      </c>
      <c r="AP1468" s="2">
        <v>0</v>
      </c>
      <c r="AQ1468" s="2">
        <v>1.34391850995297E-3</v>
      </c>
      <c r="AR1468" s="2">
        <v>8.4454049256122495E-4</v>
      </c>
      <c r="AS1468" s="2">
        <f t="shared" si="272"/>
        <v>0</v>
      </c>
      <c r="AT1468" s="2">
        <v>8.4457154132691799E-4</v>
      </c>
      <c r="AU1468" s="2">
        <v>0</v>
      </c>
      <c r="AV1468" s="2">
        <v>0</v>
      </c>
      <c r="AW1468" s="2">
        <f t="shared" si="273"/>
        <v>0</v>
      </c>
      <c r="AX1468" s="2">
        <v>0</v>
      </c>
      <c r="AY1468" s="2">
        <v>2.77653372279343E-3</v>
      </c>
      <c r="AZ1468" s="2">
        <v>1.4002367670391E-3</v>
      </c>
      <c r="BA1468" s="2">
        <v>1.3984421890750999E-3</v>
      </c>
      <c r="BB1468" s="2">
        <v>0</v>
      </c>
      <c r="BC1468" s="2">
        <v>1.76947447783692E-3</v>
      </c>
      <c r="BD1468" s="2">
        <v>8.1397587158416604E-4</v>
      </c>
      <c r="BE1468" s="2">
        <f t="shared" si="274"/>
        <v>-1</v>
      </c>
      <c r="BF1468" s="2">
        <v>8.1231135475240196E-4</v>
      </c>
      <c r="BG1468" s="2">
        <v>0</v>
      </c>
      <c r="BH1468" s="2">
        <v>0</v>
      </c>
      <c r="BI1468" s="2">
        <v>0</v>
      </c>
      <c r="BJ1468" s="2">
        <v>1.4272278449458701E-3</v>
      </c>
      <c r="BK1468" s="2">
        <v>8.0244480257319196E-4</v>
      </c>
      <c r="BL1468" s="2">
        <f t="shared" si="275"/>
        <v>-1</v>
      </c>
      <c r="BM1468" s="2">
        <v>8.0215131220250601E-4</v>
      </c>
      <c r="BN1468" s="2">
        <v>0</v>
      </c>
      <c r="BO1468" s="2">
        <v>0</v>
      </c>
      <c r="BP1468" s="2">
        <f t="shared" si="276"/>
        <v>1</v>
      </c>
    </row>
    <row r="1469" spans="1:68" x14ac:dyDescent="0.2">
      <c r="A1469">
        <v>1463</v>
      </c>
      <c r="B1469">
        <f t="shared" si="267"/>
        <v>0</v>
      </c>
      <c r="D1469">
        <f t="shared" si="268"/>
        <v>0</v>
      </c>
      <c r="E1469">
        <f t="shared" si="269"/>
        <v>0</v>
      </c>
      <c r="F1469" s="18" t="s">
        <v>6719</v>
      </c>
      <c r="G1469" s="16" t="s">
        <v>4686</v>
      </c>
      <c r="H1469" s="18" t="s">
        <v>6681</v>
      </c>
      <c r="I1469" s="18" t="s">
        <v>6720</v>
      </c>
      <c r="J1469" t="s">
        <v>1462</v>
      </c>
      <c r="K1469" s="8" t="s">
        <v>3720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f t="shared" si="277"/>
        <v>0</v>
      </c>
      <c r="T1469" s="2">
        <v>0</v>
      </c>
      <c r="U1469" s="2">
        <v>1</v>
      </c>
      <c r="V1469" s="2" t="s">
        <v>7968</v>
      </c>
      <c r="W1469" s="2">
        <v>0</v>
      </c>
      <c r="X1469" s="2">
        <v>0</v>
      </c>
      <c r="Y1469" s="2">
        <v>0</v>
      </c>
      <c r="Z1469" s="2">
        <f t="shared" si="270"/>
        <v>0</v>
      </c>
      <c r="AA1469" s="2">
        <v>0</v>
      </c>
      <c r="AB1469" s="2">
        <v>1</v>
      </c>
      <c r="AC1469" s="2" t="s">
        <v>7968</v>
      </c>
      <c r="AD1469" s="2">
        <f t="shared" si="271"/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f t="shared" si="266"/>
        <v>0</v>
      </c>
      <c r="AM1469" s="2">
        <v>0</v>
      </c>
      <c r="AN1469" s="2">
        <v>1</v>
      </c>
      <c r="AO1469" s="2" t="s">
        <v>7968</v>
      </c>
      <c r="AP1469" s="2">
        <v>0</v>
      </c>
      <c r="AQ1469" s="2">
        <v>0</v>
      </c>
      <c r="AR1469" s="2">
        <v>0</v>
      </c>
      <c r="AS1469" s="2">
        <f t="shared" si="272"/>
        <v>0</v>
      </c>
      <c r="AT1469" s="2">
        <v>0</v>
      </c>
      <c r="AU1469" s="2">
        <v>1</v>
      </c>
      <c r="AV1469" s="2" t="s">
        <v>7968</v>
      </c>
      <c r="AW1469" s="2">
        <f t="shared" si="273"/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f t="shared" si="274"/>
        <v>0</v>
      </c>
      <c r="BF1469" s="2">
        <v>0</v>
      </c>
      <c r="BG1469" s="2">
        <v>1</v>
      </c>
      <c r="BH1469" s="2" t="s">
        <v>7968</v>
      </c>
      <c r="BI1469" s="2">
        <v>0</v>
      </c>
      <c r="BJ1469" s="2">
        <v>0</v>
      </c>
      <c r="BK1469" s="2">
        <v>0</v>
      </c>
      <c r="BL1469" s="2">
        <f t="shared" si="275"/>
        <v>0</v>
      </c>
      <c r="BM1469" s="2">
        <v>0</v>
      </c>
      <c r="BN1469" s="2">
        <v>1</v>
      </c>
      <c r="BO1469" s="2" t="s">
        <v>7968</v>
      </c>
      <c r="BP1469" s="2">
        <f t="shared" si="276"/>
        <v>0</v>
      </c>
    </row>
    <row r="1470" spans="1:68" x14ac:dyDescent="0.2">
      <c r="A1470">
        <v>1464</v>
      </c>
      <c r="B1470">
        <f t="shared" si="267"/>
        <v>1</v>
      </c>
      <c r="D1470">
        <f t="shared" si="268"/>
        <v>0</v>
      </c>
      <c r="E1470">
        <f t="shared" si="269"/>
        <v>0</v>
      </c>
      <c r="F1470" s="18" t="s">
        <v>6721</v>
      </c>
      <c r="G1470" s="16" t="s">
        <v>4686</v>
      </c>
      <c r="H1470" s="18" t="s">
        <v>6681</v>
      </c>
      <c r="I1470" s="18" t="s">
        <v>6720</v>
      </c>
      <c r="J1470" t="s">
        <v>1463</v>
      </c>
      <c r="K1470" s="8" t="s">
        <v>3721</v>
      </c>
      <c r="L1470" s="2">
        <v>0</v>
      </c>
      <c r="M1470" s="2">
        <v>5.0761906757247903E-4</v>
      </c>
      <c r="N1470" s="2">
        <v>1.59544867555753E-4</v>
      </c>
      <c r="O1470" s="2">
        <v>1.4419233141678E-4</v>
      </c>
      <c r="P1470" s="2">
        <v>0</v>
      </c>
      <c r="Q1470" s="2">
        <v>5.0761906759468599E-4</v>
      </c>
      <c r="R1470" s="2">
        <v>1.6271214242854999E-4</v>
      </c>
      <c r="S1470" s="2">
        <f t="shared" si="277"/>
        <v>0</v>
      </c>
      <c r="T1470" s="2">
        <v>1.4873039925384799E-4</v>
      </c>
      <c r="U1470" s="2">
        <v>0.146805646594768</v>
      </c>
      <c r="V1470" s="2">
        <v>0.11206158363275701</v>
      </c>
      <c r="W1470" s="2">
        <v>0</v>
      </c>
      <c r="X1470" s="2">
        <v>5.0761906758406503E-4</v>
      </c>
      <c r="Y1470" s="2">
        <v>1.7255540277070599E-4</v>
      </c>
      <c r="Z1470" s="2">
        <f t="shared" si="270"/>
        <v>0</v>
      </c>
      <c r="AA1470" s="2">
        <v>1.5933000277779501E-4</v>
      </c>
      <c r="AB1470" s="2">
        <v>7.3329842544803892E-12</v>
      </c>
      <c r="AC1470" s="2">
        <v>8.5698300510168294E-17</v>
      </c>
      <c r="AD1470" s="2">
        <f t="shared" si="271"/>
        <v>0</v>
      </c>
      <c r="AE1470" s="2">
        <v>0</v>
      </c>
      <c r="AF1470" s="2">
        <v>9.13714321630462E-4</v>
      </c>
      <c r="AG1470" s="2">
        <v>2.9563495004849102E-4</v>
      </c>
      <c r="AH1470" s="2">
        <v>2.68344054524542E-4</v>
      </c>
      <c r="AI1470" s="2">
        <v>0</v>
      </c>
      <c r="AJ1470" s="2">
        <v>9.1371432161938102E-4</v>
      </c>
      <c r="AK1470" s="2">
        <v>2.9102319275200003E-4</v>
      </c>
      <c r="AL1470" s="2">
        <f t="shared" si="266"/>
        <v>0</v>
      </c>
      <c r="AM1470" s="2">
        <v>2.5946612662535199E-4</v>
      </c>
      <c r="AN1470" s="2">
        <v>0.11074365134922801</v>
      </c>
      <c r="AO1470" s="2">
        <v>0.26451238699399499</v>
      </c>
      <c r="AP1470" s="2">
        <v>0</v>
      </c>
      <c r="AQ1470" s="2">
        <v>8.4455979485902001E-4</v>
      </c>
      <c r="AR1470" s="2">
        <v>2.9672579211661499E-4</v>
      </c>
      <c r="AS1470" s="2">
        <f t="shared" si="272"/>
        <v>0</v>
      </c>
      <c r="AT1470" s="2">
        <v>2.79733871779815E-4</v>
      </c>
      <c r="AU1470" s="2">
        <v>3.9608595584860601E-4</v>
      </c>
      <c r="AV1470" s="2">
        <v>1.08655303921366</v>
      </c>
      <c r="AW1470" s="2">
        <f t="shared" si="273"/>
        <v>0</v>
      </c>
      <c r="AX1470" s="2">
        <v>0</v>
      </c>
      <c r="AY1470" s="2">
        <v>1.3977324301227101E-3</v>
      </c>
      <c r="AZ1470" s="2">
        <v>4.7560899850691802E-4</v>
      </c>
      <c r="BA1470" s="2">
        <v>4.3995682461345399E-4</v>
      </c>
      <c r="BB1470" s="2">
        <v>0</v>
      </c>
      <c r="BC1470" s="2">
        <v>8.1164872378277904E-4</v>
      </c>
      <c r="BD1470" s="2">
        <v>2.56205821126009E-4</v>
      </c>
      <c r="BE1470" s="2">
        <f t="shared" si="274"/>
        <v>-1</v>
      </c>
      <c r="BF1470" s="2">
        <v>2.3020968174037901E-4</v>
      </c>
      <c r="BG1470" s="2">
        <v>0</v>
      </c>
      <c r="BH1470" s="2">
        <v>0</v>
      </c>
      <c r="BI1470" s="2">
        <v>0</v>
      </c>
      <c r="BJ1470" s="2">
        <v>8.0201421108639303E-4</v>
      </c>
      <c r="BK1470" s="2">
        <v>2.7457551661670698E-4</v>
      </c>
      <c r="BL1470" s="2">
        <f t="shared" si="275"/>
        <v>-1</v>
      </c>
      <c r="BM1470" s="2">
        <v>2.5852756752053403E-4</v>
      </c>
      <c r="BN1470" s="2">
        <v>0</v>
      </c>
      <c r="BO1470" s="2">
        <v>0</v>
      </c>
      <c r="BP1470" s="2">
        <f t="shared" si="276"/>
        <v>1</v>
      </c>
    </row>
    <row r="1471" spans="1:68" x14ac:dyDescent="0.2">
      <c r="A1471">
        <v>1465</v>
      </c>
      <c r="B1471">
        <f t="shared" si="267"/>
        <v>1</v>
      </c>
      <c r="D1471">
        <f t="shared" si="268"/>
        <v>0</v>
      </c>
      <c r="E1471">
        <f t="shared" si="269"/>
        <v>0</v>
      </c>
      <c r="F1471" s="18" t="s">
        <v>6722</v>
      </c>
      <c r="G1471" s="16" t="s">
        <v>4686</v>
      </c>
      <c r="H1471" s="18" t="s">
        <v>6681</v>
      </c>
      <c r="I1471" s="18" t="s">
        <v>6723</v>
      </c>
      <c r="J1471" t="s">
        <v>1464</v>
      </c>
      <c r="K1471" s="8" t="s">
        <v>3722</v>
      </c>
      <c r="L1471" s="2">
        <v>0</v>
      </c>
      <c r="M1471" s="2">
        <v>3.93433846897549E-4</v>
      </c>
      <c r="N1471" s="2">
        <v>1.2190646195730201E-6</v>
      </c>
      <c r="O1471" s="2">
        <v>0</v>
      </c>
      <c r="P1471" s="2">
        <v>0</v>
      </c>
      <c r="Q1471" s="2">
        <v>3.9343384358366299E-4</v>
      </c>
      <c r="R1471" s="2">
        <v>1.0615460506967201E-6</v>
      </c>
      <c r="S1471" s="2">
        <f t="shared" si="277"/>
        <v>0</v>
      </c>
      <c r="T1471" s="2">
        <v>0</v>
      </c>
      <c r="U1471" s="2">
        <v>0.84879647672060399</v>
      </c>
      <c r="V1471" s="2">
        <v>0.73420791137702301</v>
      </c>
      <c r="W1471" s="2">
        <v>0</v>
      </c>
      <c r="X1471" s="2">
        <v>3.9343384527257697E-4</v>
      </c>
      <c r="Y1471" s="2">
        <v>1.0411349189448101E-6</v>
      </c>
      <c r="Z1471" s="2">
        <f t="shared" si="270"/>
        <v>0</v>
      </c>
      <c r="AA1471" s="2">
        <v>0</v>
      </c>
      <c r="AB1471" s="2">
        <v>7.3663945694336496E-3</v>
      </c>
      <c r="AC1471" s="2">
        <v>0.57725697616042204</v>
      </c>
      <c r="AD1471" s="2">
        <f t="shared" si="271"/>
        <v>0</v>
      </c>
      <c r="AE1471" s="2">
        <v>0</v>
      </c>
      <c r="AF1471" s="2">
        <v>7.1800310583398496E-4</v>
      </c>
      <c r="AG1471" s="2">
        <v>1.9635290617354501E-6</v>
      </c>
      <c r="AH1471" s="2">
        <v>0</v>
      </c>
      <c r="AI1471" s="2">
        <v>0</v>
      </c>
      <c r="AJ1471" s="2">
        <v>7.1800310720746398E-4</v>
      </c>
      <c r="AK1471" s="2">
        <v>2.23215735116413E-6</v>
      </c>
      <c r="AL1471" s="2">
        <f t="shared" si="266"/>
        <v>0</v>
      </c>
      <c r="AM1471" s="2">
        <v>0</v>
      </c>
      <c r="AN1471" s="2">
        <v>9.4246068422653701E-11</v>
      </c>
      <c r="AO1471" s="2">
        <v>0.74746398186945795</v>
      </c>
      <c r="AP1471" s="2">
        <v>0</v>
      </c>
      <c r="AQ1471" s="2">
        <v>4.9935871509394997E-4</v>
      </c>
      <c r="AR1471" s="2">
        <v>1.4404012541285799E-6</v>
      </c>
      <c r="AS1471" s="2">
        <f t="shared" si="272"/>
        <v>0</v>
      </c>
      <c r="AT1471" s="2">
        <v>0</v>
      </c>
      <c r="AU1471" s="2">
        <v>1.24218402722711E-31</v>
      </c>
      <c r="AV1471" s="2">
        <v>4.9959034244665898E-2</v>
      </c>
      <c r="AW1471" s="2">
        <f t="shared" si="273"/>
        <v>0</v>
      </c>
      <c r="AX1471" s="2">
        <v>0</v>
      </c>
      <c r="AY1471" s="2">
        <v>1.3788012926707199E-3</v>
      </c>
      <c r="AZ1471" s="2">
        <v>5.7979408857165899E-6</v>
      </c>
      <c r="BA1471" s="2">
        <v>1.78124886338094E-6</v>
      </c>
      <c r="BB1471" s="2">
        <v>0</v>
      </c>
      <c r="BC1471" s="2">
        <v>9.5782575405414501E-4</v>
      </c>
      <c r="BD1471" s="2">
        <v>3.53998810846956E-6</v>
      </c>
      <c r="BE1471" s="2">
        <f t="shared" si="274"/>
        <v>-1</v>
      </c>
      <c r="BF1471" s="2">
        <v>1.2129594945785399E-6</v>
      </c>
      <c r="BG1471" s="2">
        <v>6.2045622879328606E-67</v>
      </c>
      <c r="BH1471" s="2">
        <v>1.9576635355852301E-5</v>
      </c>
      <c r="BI1471" s="2">
        <v>0</v>
      </c>
      <c r="BJ1471" s="2">
        <v>6.2521363385947305E-4</v>
      </c>
      <c r="BK1471" s="2">
        <v>2.15561275181983E-6</v>
      </c>
      <c r="BL1471" s="2">
        <f t="shared" si="275"/>
        <v>-1</v>
      </c>
      <c r="BM1471" s="2">
        <v>0</v>
      </c>
      <c r="BN1471" s="2">
        <v>5.0909689156560299E-247</v>
      </c>
      <c r="BO1471" s="2">
        <v>6.8488809021425999E-15</v>
      </c>
      <c r="BP1471" s="2">
        <f t="shared" si="276"/>
        <v>1</v>
      </c>
    </row>
    <row r="1472" spans="1:68" x14ac:dyDescent="0.2">
      <c r="A1472">
        <v>1466</v>
      </c>
      <c r="B1472">
        <f t="shared" si="267"/>
        <v>0</v>
      </c>
      <c r="D1472">
        <f t="shared" si="268"/>
        <v>0</v>
      </c>
      <c r="E1472">
        <f t="shared" si="269"/>
        <v>0</v>
      </c>
      <c r="F1472" s="18" t="s">
        <v>6724</v>
      </c>
      <c r="G1472" s="16" t="s">
        <v>4686</v>
      </c>
      <c r="H1472" s="18" t="s">
        <v>6681</v>
      </c>
      <c r="I1472" s="18" t="s">
        <v>4741</v>
      </c>
      <c r="J1472" t="s">
        <v>1465</v>
      </c>
      <c r="K1472" s="8" t="s">
        <v>3723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f t="shared" si="277"/>
        <v>0</v>
      </c>
      <c r="T1472" s="2">
        <v>0</v>
      </c>
      <c r="U1472" s="2">
        <v>1</v>
      </c>
      <c r="V1472" s="2" t="s">
        <v>7968</v>
      </c>
      <c r="W1472" s="2">
        <v>0</v>
      </c>
      <c r="X1472" s="2">
        <v>0</v>
      </c>
      <c r="Y1472" s="2">
        <v>0</v>
      </c>
      <c r="Z1472" s="2">
        <f t="shared" si="270"/>
        <v>0</v>
      </c>
      <c r="AA1472" s="2">
        <v>0</v>
      </c>
      <c r="AB1472" s="2">
        <v>1</v>
      </c>
      <c r="AC1472" s="2" t="s">
        <v>7968</v>
      </c>
      <c r="AD1472" s="2">
        <f t="shared" si="271"/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f t="shared" si="266"/>
        <v>0</v>
      </c>
      <c r="AM1472" s="2">
        <v>0</v>
      </c>
      <c r="AN1472" s="2">
        <v>1</v>
      </c>
      <c r="AO1472" s="2" t="s">
        <v>7968</v>
      </c>
      <c r="AP1472" s="2">
        <v>0</v>
      </c>
      <c r="AQ1472" s="2">
        <v>0</v>
      </c>
      <c r="AR1472" s="2">
        <v>0</v>
      </c>
      <c r="AS1472" s="2">
        <f t="shared" si="272"/>
        <v>0</v>
      </c>
      <c r="AT1472" s="2">
        <v>0</v>
      </c>
      <c r="AU1472" s="2">
        <v>1</v>
      </c>
      <c r="AV1472" s="2" t="s">
        <v>7968</v>
      </c>
      <c r="AW1472" s="2">
        <f t="shared" si="273"/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f t="shared" si="274"/>
        <v>0</v>
      </c>
      <c r="BF1472" s="2">
        <v>0</v>
      </c>
      <c r="BG1472" s="2">
        <v>1</v>
      </c>
      <c r="BH1472" s="2" t="s">
        <v>7968</v>
      </c>
      <c r="BI1472" s="2">
        <v>0</v>
      </c>
      <c r="BJ1472" s="2">
        <v>0</v>
      </c>
      <c r="BK1472" s="2">
        <v>0</v>
      </c>
      <c r="BL1472" s="2">
        <f t="shared" si="275"/>
        <v>0</v>
      </c>
      <c r="BM1472" s="2">
        <v>0</v>
      </c>
      <c r="BN1472" s="2">
        <v>1</v>
      </c>
      <c r="BO1472" s="2" t="s">
        <v>7968</v>
      </c>
      <c r="BP1472" s="2">
        <f t="shared" si="276"/>
        <v>0</v>
      </c>
    </row>
    <row r="1473" spans="1:68" x14ac:dyDescent="0.2">
      <c r="A1473">
        <v>1467</v>
      </c>
      <c r="B1473">
        <f t="shared" si="267"/>
        <v>0</v>
      </c>
      <c r="D1473">
        <f t="shared" si="268"/>
        <v>0</v>
      </c>
      <c r="E1473">
        <f t="shared" si="269"/>
        <v>0</v>
      </c>
      <c r="F1473" s="18" t="s">
        <v>6725</v>
      </c>
      <c r="G1473" s="16" t="s">
        <v>4686</v>
      </c>
      <c r="H1473" s="18" t="s">
        <v>6681</v>
      </c>
      <c r="I1473" s="18" t="s">
        <v>6726</v>
      </c>
      <c r="J1473" t="s">
        <v>1466</v>
      </c>
      <c r="K1473" s="8" t="s">
        <v>3724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f t="shared" si="277"/>
        <v>0</v>
      </c>
      <c r="T1473" s="2">
        <v>0</v>
      </c>
      <c r="U1473" s="2">
        <v>1</v>
      </c>
      <c r="V1473" s="2" t="s">
        <v>7968</v>
      </c>
      <c r="W1473" s="2">
        <v>0</v>
      </c>
      <c r="X1473" s="2">
        <v>0</v>
      </c>
      <c r="Y1473" s="2">
        <v>0</v>
      </c>
      <c r="Z1473" s="2">
        <f t="shared" si="270"/>
        <v>0</v>
      </c>
      <c r="AA1473" s="2">
        <v>0</v>
      </c>
      <c r="AB1473" s="2">
        <v>1</v>
      </c>
      <c r="AC1473" s="2" t="s">
        <v>7968</v>
      </c>
      <c r="AD1473" s="2">
        <f t="shared" si="271"/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f t="shared" si="266"/>
        <v>0</v>
      </c>
      <c r="AM1473" s="2">
        <v>0</v>
      </c>
      <c r="AN1473" s="2">
        <v>1</v>
      </c>
      <c r="AO1473" s="2" t="s">
        <v>7968</v>
      </c>
      <c r="AP1473" s="2">
        <v>0</v>
      </c>
      <c r="AQ1473" s="2">
        <v>0</v>
      </c>
      <c r="AR1473" s="2">
        <v>0</v>
      </c>
      <c r="AS1473" s="2">
        <f t="shared" si="272"/>
        <v>0</v>
      </c>
      <c r="AT1473" s="2">
        <v>0</v>
      </c>
      <c r="AU1473" s="2">
        <v>1</v>
      </c>
      <c r="AV1473" s="2" t="s">
        <v>7968</v>
      </c>
      <c r="AW1473" s="2">
        <f t="shared" si="273"/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f t="shared" si="274"/>
        <v>0</v>
      </c>
      <c r="BF1473" s="2">
        <v>0</v>
      </c>
      <c r="BG1473" s="2">
        <v>1</v>
      </c>
      <c r="BH1473" s="2" t="s">
        <v>7968</v>
      </c>
      <c r="BI1473" s="2">
        <v>0</v>
      </c>
      <c r="BJ1473" s="2">
        <v>0</v>
      </c>
      <c r="BK1473" s="2">
        <v>0</v>
      </c>
      <c r="BL1473" s="2">
        <f t="shared" si="275"/>
        <v>0</v>
      </c>
      <c r="BM1473" s="2">
        <v>0</v>
      </c>
      <c r="BN1473" s="2">
        <v>1</v>
      </c>
      <c r="BO1473" s="2" t="s">
        <v>7968</v>
      </c>
      <c r="BP1473" s="2">
        <f t="shared" si="276"/>
        <v>0</v>
      </c>
    </row>
    <row r="1474" spans="1:68" x14ac:dyDescent="0.2">
      <c r="A1474">
        <v>1468</v>
      </c>
      <c r="B1474">
        <f t="shared" si="267"/>
        <v>0</v>
      </c>
      <c r="D1474">
        <f t="shared" si="268"/>
        <v>0</v>
      </c>
      <c r="E1474">
        <f t="shared" si="269"/>
        <v>1</v>
      </c>
      <c r="F1474" s="18" t="s">
        <v>6727</v>
      </c>
      <c r="G1474" s="16" t="s">
        <v>4686</v>
      </c>
      <c r="H1474" s="18" t="s">
        <v>6681</v>
      </c>
      <c r="I1474" s="17" t="s">
        <v>4868</v>
      </c>
      <c r="J1474" t="s">
        <v>1467</v>
      </c>
      <c r="K1474" s="8" t="s">
        <v>3725</v>
      </c>
      <c r="L1474" s="2">
        <v>0</v>
      </c>
      <c r="M1474" s="2">
        <v>1.9220968312243399E-4</v>
      </c>
      <c r="N1474" s="2">
        <v>2.8504760265856099E-5</v>
      </c>
      <c r="O1474" s="2">
        <v>2.1402851696979499E-5</v>
      </c>
      <c r="P1474" s="2">
        <v>0</v>
      </c>
      <c r="Q1474" s="2">
        <v>1.9220968313084301E-4</v>
      </c>
      <c r="R1474" s="2">
        <v>2.9538329467018701E-5</v>
      </c>
      <c r="S1474" s="2">
        <f t="shared" si="277"/>
        <v>0</v>
      </c>
      <c r="T1474" s="2">
        <v>2.21632398952726E-5</v>
      </c>
      <c r="U1474" s="2">
        <v>6.3719930999129302E-5</v>
      </c>
      <c r="V1474" s="2">
        <v>5.5311349494936803E-2</v>
      </c>
      <c r="W1474" s="2">
        <v>0</v>
      </c>
      <c r="X1474" s="2">
        <v>1.92209683126821E-4</v>
      </c>
      <c r="Y1474" s="2">
        <v>1.5906707764516899E-5</v>
      </c>
      <c r="Z1474" s="2">
        <f t="shared" si="270"/>
        <v>0</v>
      </c>
      <c r="AA1474" s="2">
        <v>1.01922085127153E-5</v>
      </c>
      <c r="AB1474" s="2">
        <v>0</v>
      </c>
      <c r="AC1474" s="2">
        <v>7.4192608604198701E-227</v>
      </c>
      <c r="AD1474" s="2">
        <f t="shared" si="271"/>
        <v>0</v>
      </c>
      <c r="AE1474" s="2">
        <v>0</v>
      </c>
      <c r="AF1474" s="2">
        <v>3.4597742962038199E-4</v>
      </c>
      <c r="AG1474" s="2">
        <v>4.96743287429412E-5</v>
      </c>
      <c r="AH1474" s="2">
        <v>3.5635823313087201E-5</v>
      </c>
      <c r="AI1474" s="2">
        <v>0</v>
      </c>
      <c r="AJ1474" s="2">
        <v>3.4597742961618602E-4</v>
      </c>
      <c r="AK1474" s="2">
        <v>5.2000628849210603E-5</v>
      </c>
      <c r="AL1474" s="2">
        <f t="shared" si="266"/>
        <v>1</v>
      </c>
      <c r="AM1474" s="2">
        <v>3.8228915199114898E-5</v>
      </c>
      <c r="AN1474" s="2">
        <v>1.8556324656791498E-14</v>
      </c>
      <c r="AO1474" s="2">
        <v>1.0093693319519099E-2</v>
      </c>
      <c r="AP1474" s="2">
        <v>0</v>
      </c>
      <c r="AQ1474" s="2">
        <v>3.1979210576959301E-4</v>
      </c>
      <c r="AR1474" s="2">
        <v>1.6812581946230301E-5</v>
      </c>
      <c r="AS1474" s="2">
        <f t="shared" si="272"/>
        <v>-1</v>
      </c>
      <c r="AT1474" s="2">
        <v>9.9964912641548397E-6</v>
      </c>
      <c r="AU1474" s="2">
        <v>0</v>
      </c>
      <c r="AV1474" s="2">
        <v>0</v>
      </c>
      <c r="AW1474" s="2">
        <f t="shared" si="273"/>
        <v>1</v>
      </c>
      <c r="AX1474" s="2">
        <v>0</v>
      </c>
      <c r="AY1474" s="2">
        <v>4.9415961169154701E-4</v>
      </c>
      <c r="AZ1474" s="2">
        <v>8.0617909306382704E-5</v>
      </c>
      <c r="BA1474" s="2">
        <v>6.1939530905646707E-5</v>
      </c>
      <c r="BB1474" s="2">
        <v>0</v>
      </c>
      <c r="BC1474" s="2">
        <v>2.8695336069381E-4</v>
      </c>
      <c r="BD1474" s="2">
        <v>4.2105274277505599E-5</v>
      </c>
      <c r="BE1474" s="2">
        <f t="shared" si="274"/>
        <v>-1</v>
      </c>
      <c r="BF1474" s="2">
        <v>3.1130047758875002E-5</v>
      </c>
      <c r="BG1474" s="2">
        <v>0</v>
      </c>
      <c r="BH1474" s="2">
        <v>0</v>
      </c>
      <c r="BI1474" s="2">
        <v>0</v>
      </c>
      <c r="BJ1474" s="2">
        <v>2.8354713862277601E-4</v>
      </c>
      <c r="BK1474" s="2">
        <v>2.21730225570928E-5</v>
      </c>
      <c r="BL1474" s="2">
        <f t="shared" si="275"/>
        <v>-1</v>
      </c>
      <c r="BM1474" s="2">
        <v>1.34420121100269E-5</v>
      </c>
      <c r="BN1474" s="2">
        <v>0</v>
      </c>
      <c r="BO1474" s="2">
        <v>0</v>
      </c>
      <c r="BP1474" s="2">
        <f t="shared" si="276"/>
        <v>1</v>
      </c>
    </row>
    <row r="1475" spans="1:68" x14ac:dyDescent="0.2">
      <c r="A1475">
        <v>1469</v>
      </c>
      <c r="B1475">
        <f t="shared" si="267"/>
        <v>0</v>
      </c>
      <c r="D1475">
        <f t="shared" si="268"/>
        <v>0</v>
      </c>
      <c r="E1475">
        <f t="shared" si="269"/>
        <v>1</v>
      </c>
      <c r="F1475" s="18" t="s">
        <v>6728</v>
      </c>
      <c r="G1475" s="16" t="s">
        <v>4686</v>
      </c>
      <c r="H1475" s="18" t="s">
        <v>6681</v>
      </c>
      <c r="I1475" s="17" t="s">
        <v>4868</v>
      </c>
      <c r="J1475" t="s">
        <v>1468</v>
      </c>
      <c r="K1475" s="8" t="s">
        <v>3726</v>
      </c>
      <c r="L1475" s="2">
        <v>0</v>
      </c>
      <c r="M1475" s="2">
        <v>3.1540938445004401E-4</v>
      </c>
      <c r="N1475" s="2">
        <v>4.6101985098568098E-5</v>
      </c>
      <c r="O1475" s="2">
        <v>3.4560303515221902E-5</v>
      </c>
      <c r="P1475" s="2">
        <v>0</v>
      </c>
      <c r="Q1475" s="2">
        <v>3.1540938446384298E-4</v>
      </c>
      <c r="R1475" s="2">
        <v>4.7925432556004503E-5</v>
      </c>
      <c r="S1475" s="2">
        <f t="shared" si="277"/>
        <v>0</v>
      </c>
      <c r="T1475" s="2">
        <v>3.6517664613435903E-5</v>
      </c>
      <c r="U1475" s="2">
        <v>3.6806965118136099E-10</v>
      </c>
      <c r="V1475" s="2">
        <v>3.4942479923080999E-2</v>
      </c>
      <c r="W1475" s="2">
        <v>0</v>
      </c>
      <c r="X1475" s="2">
        <v>3.1540938445724301E-4</v>
      </c>
      <c r="Y1475" s="2">
        <v>2.6529112307679202E-5</v>
      </c>
      <c r="Z1475" s="2">
        <f t="shared" si="270"/>
        <v>0</v>
      </c>
      <c r="AA1475" s="2">
        <v>1.6739880432091599E-5</v>
      </c>
      <c r="AB1475" s="2" t="s">
        <v>7977</v>
      </c>
      <c r="AC1475" s="2">
        <v>3.1880610945069501E-201</v>
      </c>
      <c r="AD1475" s="2">
        <f t="shared" si="271"/>
        <v>0</v>
      </c>
      <c r="AE1475" s="2">
        <v>0</v>
      </c>
      <c r="AF1475" s="2">
        <v>5.6773689201007995E-4</v>
      </c>
      <c r="AG1475" s="2">
        <v>8.1169959937123898E-5</v>
      </c>
      <c r="AH1475" s="2">
        <v>5.7738080838891897E-5</v>
      </c>
      <c r="AI1475" s="2">
        <v>0</v>
      </c>
      <c r="AJ1475" s="2">
        <v>5.6773689200319505E-4</v>
      </c>
      <c r="AK1475" s="2">
        <v>8.50662425696502E-5</v>
      </c>
      <c r="AL1475" s="2">
        <f t="shared" si="266"/>
        <v>1</v>
      </c>
      <c r="AM1475" s="2">
        <v>6.32379394488622E-5</v>
      </c>
      <c r="AN1475" s="2">
        <v>2.5482294173375001E-17</v>
      </c>
      <c r="AO1475" s="2">
        <v>7.60496468569125E-3</v>
      </c>
      <c r="AP1475" s="2">
        <v>0</v>
      </c>
      <c r="AQ1475" s="2">
        <v>5.24767689089427E-4</v>
      </c>
      <c r="AR1475" s="2">
        <v>2.86149252600532E-5</v>
      </c>
      <c r="AS1475" s="2">
        <f t="shared" si="272"/>
        <v>-1</v>
      </c>
      <c r="AT1475" s="2">
        <v>1.6515724971794199E-5</v>
      </c>
      <c r="AU1475" s="2">
        <v>0</v>
      </c>
      <c r="AV1475" s="2">
        <v>0</v>
      </c>
      <c r="AW1475" s="2">
        <f t="shared" si="273"/>
        <v>1</v>
      </c>
      <c r="AX1475" s="2">
        <v>0</v>
      </c>
      <c r="AY1475" s="2">
        <v>9.0357281843116502E-4</v>
      </c>
      <c r="AZ1475" s="2">
        <v>1.4768973672016599E-4</v>
      </c>
      <c r="BA1475" s="2">
        <v>1.13901683042834E-4</v>
      </c>
      <c r="BB1475" s="2">
        <v>0</v>
      </c>
      <c r="BC1475" s="2">
        <v>5.2469536308896898E-4</v>
      </c>
      <c r="BD1475" s="2">
        <v>7.5615184545358596E-5</v>
      </c>
      <c r="BE1475" s="2">
        <f t="shared" si="274"/>
        <v>-1</v>
      </c>
      <c r="BF1475" s="2">
        <v>5.5819871822242297E-5</v>
      </c>
      <c r="BG1475" s="2">
        <v>0</v>
      </c>
      <c r="BH1475" s="2">
        <v>0</v>
      </c>
      <c r="BI1475" s="2">
        <v>0</v>
      </c>
      <c r="BJ1475" s="2">
        <v>5.1846707246361702E-4</v>
      </c>
      <c r="BK1475" s="2">
        <v>4.1379166835445E-5</v>
      </c>
      <c r="BL1475" s="2">
        <f t="shared" si="275"/>
        <v>-1</v>
      </c>
      <c r="BM1475" s="2">
        <v>2.5736609731020301E-5</v>
      </c>
      <c r="BN1475" s="2">
        <v>0</v>
      </c>
      <c r="BO1475" s="2">
        <v>0</v>
      </c>
      <c r="BP1475" s="2">
        <f t="shared" si="276"/>
        <v>1</v>
      </c>
    </row>
    <row r="1476" spans="1:68" x14ac:dyDescent="0.2">
      <c r="A1476">
        <v>1470</v>
      </c>
      <c r="B1476">
        <f t="shared" si="267"/>
        <v>1</v>
      </c>
      <c r="D1476">
        <f t="shared" si="268"/>
        <v>0</v>
      </c>
      <c r="E1476">
        <f t="shared" si="269"/>
        <v>0</v>
      </c>
      <c r="F1476" s="18" t="s">
        <v>6729</v>
      </c>
      <c r="G1476" s="16" t="s">
        <v>4686</v>
      </c>
      <c r="H1476" s="18" t="s">
        <v>6681</v>
      </c>
      <c r="I1476" s="18" t="s">
        <v>6730</v>
      </c>
      <c r="J1476" t="s">
        <v>1469</v>
      </c>
      <c r="K1476" s="8" t="s">
        <v>3727</v>
      </c>
      <c r="L1476" s="2">
        <v>4.0609525405798296E-3</v>
      </c>
      <c r="M1476" s="2">
        <v>7.2084233157602203E-3</v>
      </c>
      <c r="N1476" s="2">
        <v>4.0732294677540502E-3</v>
      </c>
      <c r="O1476" s="2">
        <v>4.06459806558385E-3</v>
      </c>
      <c r="P1476" s="2">
        <v>4.0609525407574896E-3</v>
      </c>
      <c r="Q1476" s="2">
        <v>7.2084232894267996E-3</v>
      </c>
      <c r="R1476" s="2">
        <v>4.07216079363352E-3</v>
      </c>
      <c r="S1476" s="2">
        <f t="shared" si="277"/>
        <v>0</v>
      </c>
      <c r="T1476" s="2">
        <v>4.0648130108285902E-3</v>
      </c>
      <c r="U1476" s="2">
        <v>1.27506566876699E-5</v>
      </c>
      <c r="V1476" s="2">
        <v>0.85102126045512405</v>
      </c>
      <c r="W1476" s="2">
        <v>4.0609525406725203E-3</v>
      </c>
      <c r="X1476" s="2">
        <v>7.20842330285313E-3</v>
      </c>
      <c r="Y1476" s="2">
        <v>4.0718279610273004E-3</v>
      </c>
      <c r="Z1476" s="2">
        <f t="shared" si="270"/>
        <v>0</v>
      </c>
      <c r="AA1476" s="2">
        <v>4.0642297148169903E-3</v>
      </c>
      <c r="AB1476" s="2">
        <v>2.2716937328106901E-6</v>
      </c>
      <c r="AC1476" s="2">
        <v>0.58288066105346803</v>
      </c>
      <c r="AD1476" s="2">
        <f t="shared" si="271"/>
        <v>0</v>
      </c>
      <c r="AE1476" s="2">
        <v>7.3097145730436899E-3</v>
      </c>
      <c r="AF1476" s="2">
        <v>1.3053739419715601E-2</v>
      </c>
      <c r="AG1476" s="2">
        <v>7.3279471470840797E-3</v>
      </c>
      <c r="AH1476" s="2">
        <v>7.3159403762246902E-3</v>
      </c>
      <c r="AI1476" s="2">
        <v>7.3097145729550499E-3</v>
      </c>
      <c r="AJ1476" s="2">
        <v>1.3053739430614801E-2</v>
      </c>
      <c r="AK1476" s="2">
        <v>7.3298857384247297E-3</v>
      </c>
      <c r="AL1476" s="2">
        <f t="shared" si="266"/>
        <v>0</v>
      </c>
      <c r="AM1476" s="2">
        <v>7.3169512664463003E-3</v>
      </c>
      <c r="AN1476" s="2">
        <v>1.2467467327754999E-13</v>
      </c>
      <c r="AO1476" s="2">
        <v>0.81459141832309501</v>
      </c>
      <c r="AP1476" s="2">
        <v>6.7564783588721601E-3</v>
      </c>
      <c r="AQ1476" s="2">
        <v>1.07513480796238E-2</v>
      </c>
      <c r="AR1476" s="2">
        <v>6.7705686621848003E-3</v>
      </c>
      <c r="AS1476" s="2">
        <f t="shared" si="272"/>
        <v>0</v>
      </c>
      <c r="AT1476" s="2">
        <v>6.7609238988616503E-3</v>
      </c>
      <c r="AU1476" s="2">
        <v>0</v>
      </c>
      <c r="AV1476" s="2">
        <v>0</v>
      </c>
      <c r="AW1476" s="2">
        <f t="shared" si="273"/>
        <v>0</v>
      </c>
      <c r="AX1476" s="2">
        <v>1.11818594409817E-2</v>
      </c>
      <c r="AY1476" s="2">
        <v>2.2212269782347398E-2</v>
      </c>
      <c r="AZ1476" s="2">
        <v>1.1229464679667201E-2</v>
      </c>
      <c r="BA1476" s="2">
        <v>1.11961094217748E-2</v>
      </c>
      <c r="BB1476" s="2">
        <v>6.4931897902622297E-3</v>
      </c>
      <c r="BC1476" s="2">
        <v>1.41557958226954E-2</v>
      </c>
      <c r="BD1476" s="2">
        <v>6.5233221517611798E-3</v>
      </c>
      <c r="BE1476" s="2">
        <f t="shared" si="274"/>
        <v>-1</v>
      </c>
      <c r="BF1476" s="2">
        <v>6.5028934530695802E-3</v>
      </c>
      <c r="BG1476" s="2">
        <v>0</v>
      </c>
      <c r="BH1476" s="2">
        <v>0</v>
      </c>
      <c r="BI1476" s="2">
        <v>6.4161136886911503E-3</v>
      </c>
      <c r="BJ1476" s="2">
        <v>1.14178227595669E-2</v>
      </c>
      <c r="BK1476" s="2">
        <v>6.4356009874113199E-3</v>
      </c>
      <c r="BL1476" s="2">
        <f t="shared" si="275"/>
        <v>-1</v>
      </c>
      <c r="BM1476" s="2">
        <v>6.4222709860099004E-3</v>
      </c>
      <c r="BN1476" s="2">
        <v>0</v>
      </c>
      <c r="BO1476" s="2">
        <v>0</v>
      </c>
      <c r="BP1476" s="2">
        <f t="shared" si="276"/>
        <v>1</v>
      </c>
    </row>
    <row r="1477" spans="1:68" x14ac:dyDescent="0.2">
      <c r="A1477">
        <v>1471</v>
      </c>
      <c r="B1477">
        <f t="shared" si="267"/>
        <v>1</v>
      </c>
      <c r="D1477">
        <f t="shared" si="268"/>
        <v>0</v>
      </c>
      <c r="E1477">
        <f t="shared" si="269"/>
        <v>0</v>
      </c>
      <c r="F1477" s="18" t="s">
        <v>6731</v>
      </c>
      <c r="G1477" s="16" t="s">
        <v>4686</v>
      </c>
      <c r="H1477" s="18" t="s">
        <v>6681</v>
      </c>
      <c r="I1477" s="18" t="s">
        <v>5528</v>
      </c>
      <c r="J1477" t="s">
        <v>1470</v>
      </c>
      <c r="K1477" s="8" t="s">
        <v>3728</v>
      </c>
      <c r="L1477" s="2">
        <v>4.0609525405798296E-3</v>
      </c>
      <c r="M1477" s="2">
        <v>7.2084233157602203E-3</v>
      </c>
      <c r="N1477" s="2">
        <v>4.0732294677000699E-3</v>
      </c>
      <c r="O1477" s="2">
        <v>4.0645980655984303E-3</v>
      </c>
      <c r="P1477" s="2">
        <v>4.0609525407574896E-3</v>
      </c>
      <c r="Q1477" s="2">
        <v>7.2084232894267996E-3</v>
      </c>
      <c r="R1477" s="2">
        <v>4.0721607937087298E-3</v>
      </c>
      <c r="S1477" s="2">
        <f t="shared" si="277"/>
        <v>0</v>
      </c>
      <c r="T1477" s="2">
        <v>4.0648130108889699E-3</v>
      </c>
      <c r="U1477" s="2">
        <v>1.27506566876699E-5</v>
      </c>
      <c r="V1477" s="2">
        <v>0.85102126045512405</v>
      </c>
      <c r="W1477" s="2">
        <v>4.0609525406725203E-3</v>
      </c>
      <c r="X1477" s="2">
        <v>7.2084233028531404E-3</v>
      </c>
      <c r="Y1477" s="2">
        <v>4.0718279609114399E-3</v>
      </c>
      <c r="Z1477" s="2">
        <f t="shared" si="270"/>
        <v>0</v>
      </c>
      <c r="AA1477" s="2">
        <v>4.0642297146800703E-3</v>
      </c>
      <c r="AB1477" s="2">
        <v>2.2716937328106901E-6</v>
      </c>
      <c r="AC1477" s="2">
        <v>0.58288066105346803</v>
      </c>
      <c r="AD1477" s="2">
        <f t="shared" si="271"/>
        <v>0</v>
      </c>
      <c r="AE1477" s="2">
        <v>7.3097145730436899E-3</v>
      </c>
      <c r="AF1477" s="2">
        <v>1.3053739419715601E-2</v>
      </c>
      <c r="AG1477" s="2">
        <v>7.3279471470760202E-3</v>
      </c>
      <c r="AH1477" s="2">
        <v>7.3159403760788598E-3</v>
      </c>
      <c r="AI1477" s="2">
        <v>7.3097145729550499E-3</v>
      </c>
      <c r="AJ1477" s="2">
        <v>1.3053739430614801E-2</v>
      </c>
      <c r="AK1477" s="2">
        <v>7.3298857384110497E-3</v>
      </c>
      <c r="AL1477" s="2">
        <f t="shared" si="266"/>
        <v>0</v>
      </c>
      <c r="AM1477" s="2">
        <v>7.3169512664798099E-3</v>
      </c>
      <c r="AN1477" s="2">
        <v>1.2467467327754999E-13</v>
      </c>
      <c r="AO1477" s="2">
        <v>0.81459141832309501</v>
      </c>
      <c r="AP1477" s="2">
        <v>6.7564783588721601E-3</v>
      </c>
      <c r="AQ1477" s="2">
        <v>1.07513480796238E-2</v>
      </c>
      <c r="AR1477" s="2">
        <v>6.7705686621822702E-3</v>
      </c>
      <c r="AS1477" s="2">
        <f t="shared" si="272"/>
        <v>0</v>
      </c>
      <c r="AT1477" s="2">
        <v>6.7609238989584201E-3</v>
      </c>
      <c r="AU1477" s="2">
        <v>0</v>
      </c>
      <c r="AV1477" s="2">
        <v>0</v>
      </c>
      <c r="AW1477" s="2">
        <f t="shared" si="273"/>
        <v>0</v>
      </c>
      <c r="AX1477" s="2">
        <v>1.11818594409817E-2</v>
      </c>
      <c r="AY1477" s="2">
        <v>2.2212269782347398E-2</v>
      </c>
      <c r="AZ1477" s="2">
        <v>1.12294646797253E-2</v>
      </c>
      <c r="BA1477" s="2">
        <v>1.1196109421978901E-2</v>
      </c>
      <c r="BB1477" s="2">
        <v>6.4931897902622297E-3</v>
      </c>
      <c r="BC1477" s="2">
        <v>1.41557958226954E-2</v>
      </c>
      <c r="BD1477" s="2">
        <v>6.52332215181021E-3</v>
      </c>
      <c r="BE1477" s="2">
        <f t="shared" si="274"/>
        <v>-1</v>
      </c>
      <c r="BF1477" s="2">
        <v>6.5028934533062398E-3</v>
      </c>
      <c r="BG1477" s="2">
        <v>0</v>
      </c>
      <c r="BH1477" s="2">
        <v>0</v>
      </c>
      <c r="BI1477" s="2">
        <v>6.4161136886911503E-3</v>
      </c>
      <c r="BJ1477" s="2">
        <v>1.14178227595669E-2</v>
      </c>
      <c r="BK1477" s="2">
        <v>6.4356009873476599E-3</v>
      </c>
      <c r="BL1477" s="2">
        <f t="shared" si="275"/>
        <v>-1</v>
      </c>
      <c r="BM1477" s="2">
        <v>6.4222709857922602E-3</v>
      </c>
      <c r="BN1477" s="2">
        <v>0</v>
      </c>
      <c r="BO1477" s="2">
        <v>0</v>
      </c>
      <c r="BP1477" s="2">
        <f t="shared" si="276"/>
        <v>1</v>
      </c>
    </row>
    <row r="1478" spans="1:68" x14ac:dyDescent="0.2">
      <c r="A1478">
        <v>1472</v>
      </c>
      <c r="B1478">
        <f t="shared" si="267"/>
        <v>0</v>
      </c>
      <c r="D1478">
        <f t="shared" si="268"/>
        <v>0</v>
      </c>
      <c r="E1478">
        <f t="shared" si="269"/>
        <v>0</v>
      </c>
      <c r="F1478" s="18" t="s">
        <v>6732</v>
      </c>
      <c r="G1478" s="16" t="s">
        <v>4686</v>
      </c>
      <c r="H1478" s="18" t="s">
        <v>6681</v>
      </c>
      <c r="I1478" s="18" t="s">
        <v>6733</v>
      </c>
      <c r="J1478" t="s">
        <v>1471</v>
      </c>
      <c r="K1478" s="8" t="s">
        <v>3729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f t="shared" si="277"/>
        <v>0</v>
      </c>
      <c r="T1478" s="2">
        <v>0</v>
      </c>
      <c r="U1478" s="2">
        <v>1</v>
      </c>
      <c r="V1478" s="2" t="s">
        <v>7968</v>
      </c>
      <c r="W1478" s="2">
        <v>0</v>
      </c>
      <c r="X1478" s="2">
        <v>0</v>
      </c>
      <c r="Y1478" s="2">
        <v>0</v>
      </c>
      <c r="Z1478" s="2">
        <f t="shared" si="270"/>
        <v>0</v>
      </c>
      <c r="AA1478" s="2">
        <v>0</v>
      </c>
      <c r="AB1478" s="2">
        <v>1</v>
      </c>
      <c r="AC1478" s="2" t="s">
        <v>7968</v>
      </c>
      <c r="AD1478" s="2">
        <f t="shared" si="271"/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f t="shared" si="266"/>
        <v>0</v>
      </c>
      <c r="AM1478" s="2">
        <v>0</v>
      </c>
      <c r="AN1478" s="2">
        <v>1</v>
      </c>
      <c r="AO1478" s="2" t="s">
        <v>7968</v>
      </c>
      <c r="AP1478" s="2">
        <v>0</v>
      </c>
      <c r="AQ1478" s="2">
        <v>0</v>
      </c>
      <c r="AR1478" s="2">
        <v>0</v>
      </c>
      <c r="AS1478" s="2">
        <f t="shared" si="272"/>
        <v>0</v>
      </c>
      <c r="AT1478" s="2">
        <v>0</v>
      </c>
      <c r="AU1478" s="2">
        <v>1</v>
      </c>
      <c r="AV1478" s="2" t="s">
        <v>7968</v>
      </c>
      <c r="AW1478" s="2">
        <f t="shared" si="273"/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f t="shared" si="274"/>
        <v>0</v>
      </c>
      <c r="BF1478" s="2">
        <v>0</v>
      </c>
      <c r="BG1478" s="2">
        <v>1</v>
      </c>
      <c r="BH1478" s="2" t="s">
        <v>7968</v>
      </c>
      <c r="BI1478" s="2">
        <v>0</v>
      </c>
      <c r="BJ1478" s="2">
        <v>0</v>
      </c>
      <c r="BK1478" s="2">
        <v>0</v>
      </c>
      <c r="BL1478" s="2">
        <f t="shared" si="275"/>
        <v>0</v>
      </c>
      <c r="BM1478" s="2">
        <v>0</v>
      </c>
      <c r="BN1478" s="2">
        <v>1</v>
      </c>
      <c r="BO1478" s="2" t="s">
        <v>7968</v>
      </c>
      <c r="BP1478" s="2">
        <f t="shared" si="276"/>
        <v>0</v>
      </c>
    </row>
    <row r="1479" spans="1:68" x14ac:dyDescent="0.2">
      <c r="A1479">
        <v>1473</v>
      </c>
      <c r="B1479">
        <f t="shared" si="267"/>
        <v>0</v>
      </c>
      <c r="D1479">
        <f t="shared" si="268"/>
        <v>0</v>
      </c>
      <c r="E1479">
        <f t="shared" si="269"/>
        <v>0</v>
      </c>
      <c r="F1479" s="18" t="s">
        <v>6734</v>
      </c>
      <c r="G1479" s="16" t="s">
        <v>4686</v>
      </c>
      <c r="H1479" s="18" t="s">
        <v>6681</v>
      </c>
      <c r="I1479" s="18" t="s">
        <v>4896</v>
      </c>
      <c r="J1479" t="s">
        <v>1472</v>
      </c>
      <c r="K1479" s="8" t="s">
        <v>3730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f t="shared" si="277"/>
        <v>0</v>
      </c>
      <c r="T1479" s="2">
        <v>0</v>
      </c>
      <c r="U1479" s="2">
        <v>1</v>
      </c>
      <c r="V1479" s="2" t="s">
        <v>7968</v>
      </c>
      <c r="W1479" s="2">
        <v>0</v>
      </c>
      <c r="X1479" s="2">
        <v>0</v>
      </c>
      <c r="Y1479" s="2">
        <v>0</v>
      </c>
      <c r="Z1479" s="2">
        <f t="shared" si="270"/>
        <v>0</v>
      </c>
      <c r="AA1479" s="2">
        <v>0</v>
      </c>
      <c r="AB1479" s="2">
        <v>1</v>
      </c>
      <c r="AC1479" s="2" t="s">
        <v>7968</v>
      </c>
      <c r="AD1479" s="2">
        <f t="shared" si="271"/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f t="shared" ref="AL1479:AL1542" si="278">IF(AND(AW1479=1,AG1479&gt;AK1479),-1,IF(AND(AW1479=1,AG1479&lt;AK1479),1,0))</f>
        <v>0</v>
      </c>
      <c r="AM1479" s="2">
        <v>0</v>
      </c>
      <c r="AN1479" s="2">
        <v>1</v>
      </c>
      <c r="AO1479" s="2" t="s">
        <v>7968</v>
      </c>
      <c r="AP1479" s="2">
        <v>0</v>
      </c>
      <c r="AQ1479" s="2">
        <v>0</v>
      </c>
      <c r="AR1479" s="2">
        <v>0</v>
      </c>
      <c r="AS1479" s="2">
        <f t="shared" si="272"/>
        <v>0</v>
      </c>
      <c r="AT1479" s="2">
        <v>0</v>
      </c>
      <c r="AU1479" s="2">
        <v>1</v>
      </c>
      <c r="AV1479" s="2" t="s">
        <v>7968</v>
      </c>
      <c r="AW1479" s="2">
        <f t="shared" si="273"/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f t="shared" si="274"/>
        <v>0</v>
      </c>
      <c r="BF1479" s="2">
        <v>0</v>
      </c>
      <c r="BG1479" s="2">
        <v>1</v>
      </c>
      <c r="BH1479" s="2" t="s">
        <v>7968</v>
      </c>
      <c r="BI1479" s="2">
        <v>0</v>
      </c>
      <c r="BJ1479" s="2">
        <v>0</v>
      </c>
      <c r="BK1479" s="2">
        <v>0</v>
      </c>
      <c r="BL1479" s="2">
        <f t="shared" si="275"/>
        <v>0</v>
      </c>
      <c r="BM1479" s="2">
        <v>0</v>
      </c>
      <c r="BN1479" s="2">
        <v>1</v>
      </c>
      <c r="BO1479" s="2" t="s">
        <v>7968</v>
      </c>
      <c r="BP1479" s="2">
        <f t="shared" si="276"/>
        <v>0</v>
      </c>
    </row>
    <row r="1480" spans="1:68" x14ac:dyDescent="0.2">
      <c r="A1480">
        <v>1474</v>
      </c>
      <c r="B1480">
        <f t="shared" ref="B1480:B1543" si="279">IF(AND(AND(AD1480=0,AW1480=0),BP1480=1),1,0)</f>
        <v>0</v>
      </c>
      <c r="D1480">
        <f t="shared" ref="D1480:D1543" si="280">IF(AND(AND(AD1480=1,AW1480=0),BP1480=1),1,0)</f>
        <v>0</v>
      </c>
      <c r="E1480">
        <f t="shared" ref="E1480:E1543" si="281">IF(AND(AND(AD1480=0,AW1480=1),BP1480=1),1,0)</f>
        <v>0</v>
      </c>
      <c r="F1480" s="18" t="s">
        <v>6735</v>
      </c>
      <c r="G1480" s="16" t="s">
        <v>4686</v>
      </c>
      <c r="H1480" s="18" t="s">
        <v>6681</v>
      </c>
      <c r="I1480" s="18" t="s">
        <v>6736</v>
      </c>
      <c r="J1480" t="s">
        <v>1473</v>
      </c>
      <c r="K1480" s="8" t="s">
        <v>3731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f t="shared" si="277"/>
        <v>0</v>
      </c>
      <c r="T1480" s="2">
        <v>0</v>
      </c>
      <c r="U1480" s="2">
        <v>1</v>
      </c>
      <c r="V1480" s="2" t="s">
        <v>7968</v>
      </c>
      <c r="W1480" s="2">
        <v>0</v>
      </c>
      <c r="X1480" s="2">
        <v>0</v>
      </c>
      <c r="Y1480" s="2">
        <v>0</v>
      </c>
      <c r="Z1480" s="2">
        <f t="shared" ref="Z1480:Z1543" si="282">IF(AND(AD1480=1,N1480&gt;Y1480),-1,IF(AND(AD1480=1,N1480&lt;Y1480),1,0))</f>
        <v>0</v>
      </c>
      <c r="AA1480" s="2">
        <v>0</v>
      </c>
      <c r="AB1480" s="2">
        <v>1</v>
      </c>
      <c r="AC1480" s="2" t="s">
        <v>7968</v>
      </c>
      <c r="AD1480" s="2">
        <f t="shared" ref="AD1480:AD1543" si="283">IF(AND(U1480&lt;=0.05,AB1480&lt;=0.05,V1480&lt;=0.05,AC1480&lt;=0.05),1,0)</f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f t="shared" si="278"/>
        <v>0</v>
      </c>
      <c r="AM1480" s="2">
        <v>0</v>
      </c>
      <c r="AN1480" s="2">
        <v>1</v>
      </c>
      <c r="AO1480" s="2" t="s">
        <v>7968</v>
      </c>
      <c r="AP1480" s="2">
        <v>0</v>
      </c>
      <c r="AQ1480" s="2">
        <v>0</v>
      </c>
      <c r="AR1480" s="2">
        <v>0</v>
      </c>
      <c r="AS1480" s="2">
        <f t="shared" ref="AS1480:AS1543" si="284">IF(AND(AW1480=1,AG1480&gt;AR1480),-1,IF(AND(AW1480=1,AG1480&lt;AR1480),1,0))</f>
        <v>0</v>
      </c>
      <c r="AT1480" s="2">
        <v>0</v>
      </c>
      <c r="AU1480" s="2">
        <v>1</v>
      </c>
      <c r="AV1480" s="2" t="s">
        <v>7968</v>
      </c>
      <c r="AW1480" s="2">
        <f t="shared" ref="AW1480:AW1543" si="285">IF(AND(AN1480&lt;=0.05,AU1480&lt;=0.05,AO1480&lt;=0.05,AV1480&lt;=0.05),1,0)</f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f t="shared" ref="BE1480:BE1543" si="286">IF(AND(BP1480=1,AZ1480&gt;BD1480),-1,IF(AND(BP1480=1,AZ1480&lt;BD1480),1,0))</f>
        <v>0</v>
      </c>
      <c r="BF1480" s="2">
        <v>0</v>
      </c>
      <c r="BG1480" s="2">
        <v>1</v>
      </c>
      <c r="BH1480" s="2" t="s">
        <v>7968</v>
      </c>
      <c r="BI1480" s="2">
        <v>0</v>
      </c>
      <c r="BJ1480" s="2">
        <v>0</v>
      </c>
      <c r="BK1480" s="2">
        <v>0</v>
      </c>
      <c r="BL1480" s="2">
        <f t="shared" ref="BL1480:BL1543" si="287">IF(AND(BP1480=1,AZ1480&gt;BK1480),-1,IF(AND(BP1480=1,AZ1480&lt;BK1480),1,0))</f>
        <v>0</v>
      </c>
      <c r="BM1480" s="2">
        <v>0</v>
      </c>
      <c r="BN1480" s="2">
        <v>1</v>
      </c>
      <c r="BO1480" s="2" t="s">
        <v>7968</v>
      </c>
      <c r="BP1480" s="2">
        <f t="shared" ref="BP1480:BP1543" si="288">IF(AND(BG1480&lt;=0.05,BN1480&lt;=0.05,BH1480&lt;=0.05,BO1480&lt;=0.05),1,0)</f>
        <v>0</v>
      </c>
    </row>
    <row r="1481" spans="1:68" x14ac:dyDescent="0.2">
      <c r="A1481">
        <v>1475</v>
      </c>
      <c r="B1481">
        <f t="shared" si="279"/>
        <v>0</v>
      </c>
      <c r="D1481">
        <f t="shared" si="280"/>
        <v>0</v>
      </c>
      <c r="E1481">
        <f t="shared" si="281"/>
        <v>0</v>
      </c>
      <c r="F1481" s="18" t="s">
        <v>6737</v>
      </c>
      <c r="G1481" s="16" t="s">
        <v>4686</v>
      </c>
      <c r="H1481" s="18" t="s">
        <v>6681</v>
      </c>
      <c r="I1481" s="18" t="s">
        <v>6738</v>
      </c>
      <c r="J1481" t="s">
        <v>1474</v>
      </c>
      <c r="K1481" s="8" t="s">
        <v>3732</v>
      </c>
      <c r="L1481" s="2">
        <v>5.0761906757247903E-4</v>
      </c>
      <c r="M1481" s="2">
        <v>5.0761906757247903E-4</v>
      </c>
      <c r="N1481" s="2">
        <v>5.0761906748468804E-4</v>
      </c>
      <c r="O1481" s="2">
        <v>5.0761906748459295E-4</v>
      </c>
      <c r="P1481" s="2">
        <v>5.0761906759468599E-4</v>
      </c>
      <c r="Q1481" s="2">
        <v>5.0761906759468599E-4</v>
      </c>
      <c r="R1481" s="2">
        <v>5.0761906639437096E-4</v>
      </c>
      <c r="S1481" s="2">
        <f t="shared" si="277"/>
        <v>-1</v>
      </c>
      <c r="T1481" s="2">
        <v>5.0761906635904495E-4</v>
      </c>
      <c r="U1481" s="2">
        <v>0</v>
      </c>
      <c r="V1481" s="2">
        <v>0</v>
      </c>
      <c r="W1481" s="2">
        <v>5.0761906758406503E-4</v>
      </c>
      <c r="X1481" s="2">
        <v>5.0761906758406503E-4</v>
      </c>
      <c r="Y1481" s="2">
        <v>5.0761906619559702E-4</v>
      </c>
      <c r="Z1481" s="2">
        <f t="shared" si="282"/>
        <v>-1</v>
      </c>
      <c r="AA1481" s="2">
        <v>5.0761906617482404E-4</v>
      </c>
      <c r="AB1481" s="2">
        <v>0</v>
      </c>
      <c r="AC1481" s="2">
        <v>0</v>
      </c>
      <c r="AD1481" s="2">
        <f t="shared" si="283"/>
        <v>1</v>
      </c>
      <c r="AE1481" s="2">
        <v>9.13714321630462E-4</v>
      </c>
      <c r="AF1481" s="2">
        <v>9.13714321630462E-4</v>
      </c>
      <c r="AG1481" s="2">
        <v>9.1371432042336301E-4</v>
      </c>
      <c r="AH1481" s="2">
        <v>9.1371432039580205E-4</v>
      </c>
      <c r="AI1481" s="2">
        <v>9.1371432161938102E-4</v>
      </c>
      <c r="AJ1481" s="2">
        <v>9.1371432161938102E-4</v>
      </c>
      <c r="AK1481" s="2">
        <v>9.1371432090456295E-4</v>
      </c>
      <c r="AL1481" s="2">
        <f t="shared" si="278"/>
        <v>1</v>
      </c>
      <c r="AM1481" s="2">
        <v>9.1371432085654699E-4</v>
      </c>
      <c r="AN1481" s="2">
        <v>1.30979587578544E-304</v>
      </c>
      <c r="AO1481" s="2">
        <v>0</v>
      </c>
      <c r="AP1481" s="2">
        <v>8.4455979485902001E-4</v>
      </c>
      <c r="AQ1481" s="2">
        <v>8.4455979485902001E-4</v>
      </c>
      <c r="AR1481" s="2">
        <v>8.4455979483961604E-4</v>
      </c>
      <c r="AS1481" s="2">
        <f t="shared" si="284"/>
        <v>-1</v>
      </c>
      <c r="AT1481" s="2">
        <v>8.4455979485847205E-4</v>
      </c>
      <c r="AU1481" s="2">
        <v>0</v>
      </c>
      <c r="AV1481" s="2">
        <v>0</v>
      </c>
      <c r="AW1481" s="2">
        <f t="shared" si="285"/>
        <v>1</v>
      </c>
      <c r="AX1481" s="2">
        <v>1.3977324301227101E-3</v>
      </c>
      <c r="AY1481" s="2">
        <v>1.3977324301227101E-3</v>
      </c>
      <c r="AZ1481" s="2">
        <v>1.3977324299238199E-3</v>
      </c>
      <c r="BA1481" s="2">
        <v>1.3977324299013401E-3</v>
      </c>
      <c r="BB1481" s="2">
        <v>8.1164872378277904E-4</v>
      </c>
      <c r="BC1481" s="2">
        <v>8.1164872378277904E-4</v>
      </c>
      <c r="BD1481" s="2">
        <v>8.1164872313588005E-4</v>
      </c>
      <c r="BE1481" s="2">
        <f t="shared" si="286"/>
        <v>-1</v>
      </c>
      <c r="BF1481" s="2">
        <v>8.1164872308730498E-4</v>
      </c>
      <c r="BG1481" s="2">
        <v>0</v>
      </c>
      <c r="BH1481" s="2">
        <v>0</v>
      </c>
      <c r="BI1481" s="2">
        <v>8.0201421108639303E-4</v>
      </c>
      <c r="BJ1481" s="2">
        <v>8.0201421108639303E-4</v>
      </c>
      <c r="BK1481" s="2">
        <v>8.02014210103469E-4</v>
      </c>
      <c r="BL1481" s="2">
        <f t="shared" si="287"/>
        <v>-1</v>
      </c>
      <c r="BM1481" s="2">
        <v>8.0201421007514303E-4</v>
      </c>
      <c r="BN1481" s="2">
        <v>0</v>
      </c>
      <c r="BO1481" s="2">
        <v>0</v>
      </c>
      <c r="BP1481" s="2">
        <f t="shared" si="288"/>
        <v>1</v>
      </c>
    </row>
    <row r="1482" spans="1:68" x14ac:dyDescent="0.2">
      <c r="A1482">
        <v>1476</v>
      </c>
      <c r="B1482">
        <f t="shared" si="279"/>
        <v>0</v>
      </c>
      <c r="D1482">
        <f t="shared" si="280"/>
        <v>0</v>
      </c>
      <c r="E1482">
        <f t="shared" si="281"/>
        <v>0</v>
      </c>
      <c r="F1482" s="18" t="s">
        <v>6739</v>
      </c>
      <c r="G1482" s="16" t="s">
        <v>4686</v>
      </c>
      <c r="H1482" s="18" t="s">
        <v>6681</v>
      </c>
      <c r="I1482" s="18" t="s">
        <v>6738</v>
      </c>
      <c r="J1482" t="s">
        <v>1475</v>
      </c>
      <c r="K1482" s="8" t="s">
        <v>3733</v>
      </c>
      <c r="L1482" s="2">
        <v>5.0761906757247903E-4</v>
      </c>
      <c r="M1482" s="2">
        <v>5.0761906757247903E-4</v>
      </c>
      <c r="N1482" s="2">
        <v>5.0761906767303998E-4</v>
      </c>
      <c r="O1482" s="2">
        <v>5.0761906767861202E-4</v>
      </c>
      <c r="P1482" s="2">
        <v>5.0761906759468599E-4</v>
      </c>
      <c r="Q1482" s="2">
        <v>5.0761906759468599E-4</v>
      </c>
      <c r="R1482" s="2">
        <v>5.0761906661324298E-4</v>
      </c>
      <c r="S1482" s="2">
        <f t="shared" si="277"/>
        <v>-1</v>
      </c>
      <c r="T1482" s="2">
        <v>5.0761906657843803E-4</v>
      </c>
      <c r="U1482" s="2">
        <v>0</v>
      </c>
      <c r="V1482" s="2">
        <v>0</v>
      </c>
      <c r="W1482" s="2">
        <v>5.0761906758406503E-4</v>
      </c>
      <c r="X1482" s="2">
        <v>5.0761906758406503E-4</v>
      </c>
      <c r="Y1482" s="2">
        <v>5.0761906628254397E-4</v>
      </c>
      <c r="Z1482" s="2">
        <f t="shared" si="282"/>
        <v>-1</v>
      </c>
      <c r="AA1482" s="2">
        <v>5.0761906626572897E-4</v>
      </c>
      <c r="AB1482" s="2">
        <v>0</v>
      </c>
      <c r="AC1482" s="2">
        <v>0</v>
      </c>
      <c r="AD1482" s="2">
        <f t="shared" si="283"/>
        <v>1</v>
      </c>
      <c r="AE1482" s="2">
        <v>9.13714321630462E-4</v>
      </c>
      <c r="AF1482" s="2">
        <v>9.13714321630462E-4</v>
      </c>
      <c r="AG1482" s="2">
        <v>9.1371432051902401E-4</v>
      </c>
      <c r="AH1482" s="2">
        <v>9.1371432048351097E-4</v>
      </c>
      <c r="AI1482" s="2">
        <v>9.1371432161938102E-4</v>
      </c>
      <c r="AJ1482" s="2">
        <v>9.1371432161938102E-4</v>
      </c>
      <c r="AK1482" s="2">
        <v>9.1371432122218995E-4</v>
      </c>
      <c r="AL1482" s="2">
        <f t="shared" si="278"/>
        <v>1</v>
      </c>
      <c r="AM1482" s="2">
        <v>9.1371432117211997E-4</v>
      </c>
      <c r="AN1482" s="2">
        <v>0</v>
      </c>
      <c r="AO1482" s="2">
        <v>0</v>
      </c>
      <c r="AP1482" s="2">
        <v>8.4455979485902001E-4</v>
      </c>
      <c r="AQ1482" s="2">
        <v>8.4455979485902001E-4</v>
      </c>
      <c r="AR1482" s="2">
        <v>8.4455979495915497E-4</v>
      </c>
      <c r="AS1482" s="2">
        <f t="shared" si="284"/>
        <v>-1</v>
      </c>
      <c r="AT1482" s="2">
        <v>8.4455979496941499E-4</v>
      </c>
      <c r="AU1482" s="2">
        <v>0</v>
      </c>
      <c r="AV1482" s="2">
        <v>0</v>
      </c>
      <c r="AW1482" s="2">
        <f t="shared" si="285"/>
        <v>1</v>
      </c>
      <c r="AX1482" s="2">
        <v>1.3977324301227101E-3</v>
      </c>
      <c r="AY1482" s="2">
        <v>1.3977324301227101E-3</v>
      </c>
      <c r="AZ1482" s="2">
        <v>1.39773243012632E-3</v>
      </c>
      <c r="BA1482" s="2">
        <v>1.39773243011393E-3</v>
      </c>
      <c r="BB1482" s="2">
        <v>8.1164872378277904E-4</v>
      </c>
      <c r="BC1482" s="2">
        <v>8.1164872378277904E-4</v>
      </c>
      <c r="BD1482" s="2">
        <v>8.1164872335517902E-4</v>
      </c>
      <c r="BE1482" s="2">
        <f t="shared" si="286"/>
        <v>-1</v>
      </c>
      <c r="BF1482" s="2">
        <v>8.1164872330515903E-4</v>
      </c>
      <c r="BG1482" s="2">
        <v>0</v>
      </c>
      <c r="BH1482" s="2">
        <v>0</v>
      </c>
      <c r="BI1482" s="2">
        <v>8.0201421108639303E-4</v>
      </c>
      <c r="BJ1482" s="2">
        <v>8.0201421108639303E-4</v>
      </c>
      <c r="BK1482" s="2">
        <v>8.0201421015654796E-4</v>
      </c>
      <c r="BL1482" s="2">
        <f t="shared" si="287"/>
        <v>-1</v>
      </c>
      <c r="BM1482" s="2">
        <v>8.02014210129108E-4</v>
      </c>
      <c r="BN1482" s="2">
        <v>0</v>
      </c>
      <c r="BO1482" s="2">
        <v>0</v>
      </c>
      <c r="BP1482" s="2">
        <f t="shared" si="288"/>
        <v>1</v>
      </c>
    </row>
    <row r="1483" spans="1:68" x14ac:dyDescent="0.2">
      <c r="A1483">
        <v>1477</v>
      </c>
      <c r="B1483">
        <f t="shared" si="279"/>
        <v>0</v>
      </c>
      <c r="D1483">
        <f t="shared" si="280"/>
        <v>0</v>
      </c>
      <c r="E1483">
        <f t="shared" si="281"/>
        <v>0</v>
      </c>
      <c r="F1483" s="18" t="s">
        <v>6740</v>
      </c>
      <c r="G1483" s="16" t="s">
        <v>4686</v>
      </c>
      <c r="H1483" s="18" t="s">
        <v>6681</v>
      </c>
      <c r="I1483" s="18" t="s">
        <v>6738</v>
      </c>
      <c r="J1483" t="s">
        <v>1476</v>
      </c>
      <c r="K1483" s="8" t="s">
        <v>3734</v>
      </c>
      <c r="L1483" s="2">
        <v>5.0761906757247903E-4</v>
      </c>
      <c r="M1483" s="2">
        <v>5.0761906757247903E-4</v>
      </c>
      <c r="N1483" s="2">
        <v>5.0761906768082899E-4</v>
      </c>
      <c r="O1483" s="2">
        <v>5.0761906767010504E-4</v>
      </c>
      <c r="P1483" s="2">
        <v>5.0761906759468599E-4</v>
      </c>
      <c r="Q1483" s="2">
        <v>5.0761906759468599E-4</v>
      </c>
      <c r="R1483" s="2">
        <v>5.0761906668974905E-4</v>
      </c>
      <c r="S1483" s="2">
        <f t="shared" si="277"/>
        <v>-1</v>
      </c>
      <c r="T1483" s="2">
        <v>5.0761906664585697E-4</v>
      </c>
      <c r="U1483" s="2">
        <v>0</v>
      </c>
      <c r="V1483" s="2">
        <v>0</v>
      </c>
      <c r="W1483" s="2">
        <v>5.0761906758406503E-4</v>
      </c>
      <c r="X1483" s="2">
        <v>5.0761906758406503E-4</v>
      </c>
      <c r="Y1483" s="2">
        <v>5.0761906646612704E-4</v>
      </c>
      <c r="Z1483" s="2">
        <f t="shared" si="282"/>
        <v>-1</v>
      </c>
      <c r="AA1483" s="2">
        <v>5.0761906644092596E-4</v>
      </c>
      <c r="AB1483" s="2">
        <v>0</v>
      </c>
      <c r="AC1483" s="2">
        <v>0</v>
      </c>
      <c r="AD1483" s="2">
        <f t="shared" si="283"/>
        <v>1</v>
      </c>
      <c r="AE1483" s="2">
        <v>9.13714321630462E-4</v>
      </c>
      <c r="AF1483" s="2">
        <v>9.13714321630462E-4</v>
      </c>
      <c r="AG1483" s="2">
        <v>9.1371432059775401E-4</v>
      </c>
      <c r="AH1483" s="2">
        <v>9.1371432056013501E-4</v>
      </c>
      <c r="AI1483" s="2">
        <v>9.1371432161938102E-4</v>
      </c>
      <c r="AJ1483" s="2">
        <v>9.1371432161938102E-4</v>
      </c>
      <c r="AK1483" s="2">
        <v>9.1371432133406801E-4</v>
      </c>
      <c r="AL1483" s="2">
        <f t="shared" si="278"/>
        <v>1</v>
      </c>
      <c r="AM1483" s="2">
        <v>9.1371432128590602E-4</v>
      </c>
      <c r="AN1483" s="2">
        <v>0</v>
      </c>
      <c r="AO1483" s="2">
        <v>0</v>
      </c>
      <c r="AP1483" s="2">
        <v>8.4455979485902001E-4</v>
      </c>
      <c r="AQ1483" s="2">
        <v>8.4455979485902001E-4</v>
      </c>
      <c r="AR1483" s="2">
        <v>8.4455979504278697E-4</v>
      </c>
      <c r="AS1483" s="2">
        <f t="shared" si="284"/>
        <v>-1</v>
      </c>
      <c r="AT1483" s="2">
        <v>8.4455979505152997E-4</v>
      </c>
      <c r="AU1483" s="2">
        <v>0</v>
      </c>
      <c r="AV1483" s="2">
        <v>0</v>
      </c>
      <c r="AW1483" s="2">
        <f t="shared" si="285"/>
        <v>1</v>
      </c>
      <c r="AX1483" s="2">
        <v>1.3977324301227101E-3</v>
      </c>
      <c r="AY1483" s="2">
        <v>1.3977324301227101E-3</v>
      </c>
      <c r="AZ1483" s="2">
        <v>1.39773243005136E-3</v>
      </c>
      <c r="BA1483" s="2">
        <v>1.39773243001561E-3</v>
      </c>
      <c r="BB1483" s="2">
        <v>8.1164872378277904E-4</v>
      </c>
      <c r="BC1483" s="2">
        <v>8.1164872378277904E-4</v>
      </c>
      <c r="BD1483" s="2">
        <v>8.1164872338339398E-4</v>
      </c>
      <c r="BE1483" s="2">
        <f t="shared" si="286"/>
        <v>-1</v>
      </c>
      <c r="BF1483" s="2">
        <v>8.1164872332637405E-4</v>
      </c>
      <c r="BG1483" s="2">
        <v>0</v>
      </c>
      <c r="BH1483" s="2">
        <v>0</v>
      </c>
      <c r="BI1483" s="2">
        <v>8.0201421108639303E-4</v>
      </c>
      <c r="BJ1483" s="2">
        <v>8.0201421108639303E-4</v>
      </c>
      <c r="BK1483" s="2">
        <v>8.0201421027168004E-4</v>
      </c>
      <c r="BL1483" s="2">
        <f t="shared" si="287"/>
        <v>-1</v>
      </c>
      <c r="BM1483" s="2">
        <v>8.0201421025199397E-4</v>
      </c>
      <c r="BN1483" s="2">
        <v>0</v>
      </c>
      <c r="BO1483" s="2">
        <v>0</v>
      </c>
      <c r="BP1483" s="2">
        <f t="shared" si="288"/>
        <v>1</v>
      </c>
    </row>
    <row r="1484" spans="1:68" x14ac:dyDescent="0.2">
      <c r="A1484">
        <v>1478</v>
      </c>
      <c r="B1484">
        <f t="shared" si="279"/>
        <v>0</v>
      </c>
      <c r="D1484">
        <f t="shared" si="280"/>
        <v>0</v>
      </c>
      <c r="E1484">
        <f t="shared" si="281"/>
        <v>0</v>
      </c>
      <c r="F1484" s="18" t="s">
        <v>6741</v>
      </c>
      <c r="G1484" s="16" t="s">
        <v>4686</v>
      </c>
      <c r="H1484" s="18" t="s">
        <v>6681</v>
      </c>
      <c r="I1484" s="18" t="s">
        <v>6742</v>
      </c>
      <c r="J1484" t="s">
        <v>1477</v>
      </c>
      <c r="K1484" s="8" t="s">
        <v>3735</v>
      </c>
      <c r="L1484" s="2">
        <v>5.0761906757247903E-4</v>
      </c>
      <c r="M1484" s="2">
        <v>5.0761906757247903E-4</v>
      </c>
      <c r="N1484" s="2">
        <v>5.0761906783065999E-4</v>
      </c>
      <c r="O1484" s="2">
        <v>5.0761906781058696E-4</v>
      </c>
      <c r="P1484" s="2">
        <v>5.0761906759468599E-4</v>
      </c>
      <c r="Q1484" s="2">
        <v>5.0761906759468599E-4</v>
      </c>
      <c r="R1484" s="2">
        <v>5.0761906676472196E-4</v>
      </c>
      <c r="S1484" s="2">
        <f t="shared" ref="S1484:S1547" si="289">IF(AND(AD1484=1,N1484&gt;R1484),-1,IF(AND(AD1484=1,N1484&lt;R1484),1,0))</f>
        <v>-1</v>
      </c>
      <c r="T1484" s="2">
        <v>5.0761906673411797E-4</v>
      </c>
      <c r="U1484" s="2">
        <v>0</v>
      </c>
      <c r="V1484" s="2">
        <v>0</v>
      </c>
      <c r="W1484" s="2">
        <v>5.0761906758406503E-4</v>
      </c>
      <c r="X1484" s="2">
        <v>5.0761906758406503E-4</v>
      </c>
      <c r="Y1484" s="2">
        <v>5.0761906642825597E-4</v>
      </c>
      <c r="Z1484" s="2">
        <f t="shared" si="282"/>
        <v>-1</v>
      </c>
      <c r="AA1484" s="2">
        <v>5.0761906641832099E-4</v>
      </c>
      <c r="AB1484" s="2">
        <v>0</v>
      </c>
      <c r="AC1484" s="2">
        <v>0</v>
      </c>
      <c r="AD1484" s="2">
        <f t="shared" si="283"/>
        <v>1</v>
      </c>
      <c r="AE1484" s="2">
        <v>9.13714321630462E-4</v>
      </c>
      <c r="AF1484" s="2">
        <v>9.13714321630462E-4</v>
      </c>
      <c r="AG1484" s="2">
        <v>9.1371432078870499E-4</v>
      </c>
      <c r="AH1484" s="2">
        <v>9.1371432075599299E-4</v>
      </c>
      <c r="AI1484" s="2">
        <v>9.1371432161938102E-4</v>
      </c>
      <c r="AJ1484" s="2">
        <v>9.1371432161938102E-4</v>
      </c>
      <c r="AK1484" s="2">
        <v>9.1371432108778097E-4</v>
      </c>
      <c r="AL1484" s="2">
        <f t="shared" si="278"/>
        <v>1</v>
      </c>
      <c r="AM1484" s="2">
        <v>9.1371432104490901E-4</v>
      </c>
      <c r="AN1484" s="2">
        <v>1.7333584527850999E-104</v>
      </c>
      <c r="AO1484" s="2">
        <v>2.1408677320339601E-129</v>
      </c>
      <c r="AP1484" s="2">
        <v>8.4455979485902001E-4</v>
      </c>
      <c r="AQ1484" s="2">
        <v>8.4455979485902001E-4</v>
      </c>
      <c r="AR1484" s="2">
        <v>8.4455979512240503E-4</v>
      </c>
      <c r="AS1484" s="2">
        <f t="shared" si="284"/>
        <v>-1</v>
      </c>
      <c r="AT1484" s="2">
        <v>8.4455979510769403E-4</v>
      </c>
      <c r="AU1484" s="2">
        <v>0</v>
      </c>
      <c r="AV1484" s="2">
        <v>0</v>
      </c>
      <c r="AW1484" s="2">
        <f t="shared" si="285"/>
        <v>1</v>
      </c>
      <c r="AX1484" s="2">
        <v>1.3977324301227101E-3</v>
      </c>
      <c r="AY1484" s="2">
        <v>1.3977324301227101E-3</v>
      </c>
      <c r="AZ1484" s="2">
        <v>1.39773242990794E-3</v>
      </c>
      <c r="BA1484" s="2">
        <v>1.3977324298609E-3</v>
      </c>
      <c r="BB1484" s="2">
        <v>8.1164872378277904E-4</v>
      </c>
      <c r="BC1484" s="2">
        <v>8.1164872378277904E-4</v>
      </c>
      <c r="BD1484" s="2">
        <v>8.1164872344808301E-4</v>
      </c>
      <c r="BE1484" s="2">
        <f t="shared" si="286"/>
        <v>-1</v>
      </c>
      <c r="BF1484" s="2">
        <v>8.11648723395306E-4</v>
      </c>
      <c r="BG1484" s="2">
        <v>0</v>
      </c>
      <c r="BH1484" s="2">
        <v>0</v>
      </c>
      <c r="BI1484" s="2">
        <v>8.0201421108639303E-4</v>
      </c>
      <c r="BJ1484" s="2">
        <v>8.0201421108639303E-4</v>
      </c>
      <c r="BK1484" s="2">
        <v>8.0201421043653602E-4</v>
      </c>
      <c r="BL1484" s="2">
        <f t="shared" si="287"/>
        <v>-1</v>
      </c>
      <c r="BM1484" s="2">
        <v>8.0201421041192604E-4</v>
      </c>
      <c r="BN1484" s="2">
        <v>0</v>
      </c>
      <c r="BO1484" s="2">
        <v>0</v>
      </c>
      <c r="BP1484" s="2">
        <f t="shared" si="288"/>
        <v>1</v>
      </c>
    </row>
    <row r="1485" spans="1:68" x14ac:dyDescent="0.2">
      <c r="A1485">
        <v>1479</v>
      </c>
      <c r="B1485">
        <f t="shared" si="279"/>
        <v>0</v>
      </c>
      <c r="D1485">
        <f t="shared" si="280"/>
        <v>0</v>
      </c>
      <c r="E1485">
        <f t="shared" si="281"/>
        <v>0</v>
      </c>
      <c r="F1485" s="18" t="s">
        <v>6743</v>
      </c>
      <c r="G1485" s="16" t="s">
        <v>4686</v>
      </c>
      <c r="H1485" s="18" t="s">
        <v>6681</v>
      </c>
      <c r="I1485" s="18" t="s">
        <v>6720</v>
      </c>
      <c r="J1485" t="s">
        <v>1478</v>
      </c>
      <c r="K1485" s="8" t="s">
        <v>3736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f t="shared" si="289"/>
        <v>0</v>
      </c>
      <c r="T1485" s="2">
        <v>0</v>
      </c>
      <c r="U1485" s="2">
        <v>1</v>
      </c>
      <c r="V1485" s="2" t="s">
        <v>7968</v>
      </c>
      <c r="W1485" s="2">
        <v>0</v>
      </c>
      <c r="X1485" s="2">
        <v>0</v>
      </c>
      <c r="Y1485" s="2">
        <v>0</v>
      </c>
      <c r="Z1485" s="2">
        <f t="shared" si="282"/>
        <v>0</v>
      </c>
      <c r="AA1485" s="2">
        <v>0</v>
      </c>
      <c r="AB1485" s="2">
        <v>1</v>
      </c>
      <c r="AC1485" s="2" t="s">
        <v>7968</v>
      </c>
      <c r="AD1485" s="2">
        <f t="shared" si="283"/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f t="shared" si="278"/>
        <v>0</v>
      </c>
      <c r="AM1485" s="2">
        <v>0</v>
      </c>
      <c r="AN1485" s="2">
        <v>1</v>
      </c>
      <c r="AO1485" s="2" t="s">
        <v>7968</v>
      </c>
      <c r="AP1485" s="2">
        <v>0</v>
      </c>
      <c r="AQ1485" s="2">
        <v>0</v>
      </c>
      <c r="AR1485" s="2">
        <v>0</v>
      </c>
      <c r="AS1485" s="2">
        <f t="shared" si="284"/>
        <v>0</v>
      </c>
      <c r="AT1485" s="2">
        <v>0</v>
      </c>
      <c r="AU1485" s="2">
        <v>1</v>
      </c>
      <c r="AV1485" s="2" t="s">
        <v>7968</v>
      </c>
      <c r="AW1485" s="2">
        <f t="shared" si="285"/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f t="shared" si="286"/>
        <v>0</v>
      </c>
      <c r="BF1485" s="2">
        <v>0</v>
      </c>
      <c r="BG1485" s="2">
        <v>1</v>
      </c>
      <c r="BH1485" s="2" t="s">
        <v>7968</v>
      </c>
      <c r="BI1485" s="2">
        <v>0</v>
      </c>
      <c r="BJ1485" s="2">
        <v>0</v>
      </c>
      <c r="BK1485" s="2">
        <v>0</v>
      </c>
      <c r="BL1485" s="2">
        <f t="shared" si="287"/>
        <v>0</v>
      </c>
      <c r="BM1485" s="2">
        <v>0</v>
      </c>
      <c r="BN1485" s="2">
        <v>1</v>
      </c>
      <c r="BO1485" s="2" t="s">
        <v>7968</v>
      </c>
      <c r="BP1485" s="2">
        <f t="shared" si="288"/>
        <v>0</v>
      </c>
    </row>
    <row r="1486" spans="1:68" x14ac:dyDescent="0.2">
      <c r="A1486">
        <v>1480</v>
      </c>
      <c r="B1486">
        <f t="shared" si="279"/>
        <v>1</v>
      </c>
      <c r="D1486">
        <f t="shared" si="280"/>
        <v>0</v>
      </c>
      <c r="E1486">
        <f t="shared" si="281"/>
        <v>0</v>
      </c>
      <c r="F1486" s="18" t="s">
        <v>6744</v>
      </c>
      <c r="G1486" s="16" t="s">
        <v>4686</v>
      </c>
      <c r="H1486" s="18" t="s">
        <v>6681</v>
      </c>
      <c r="I1486" s="18" t="s">
        <v>6720</v>
      </c>
      <c r="J1486" t="s">
        <v>1479</v>
      </c>
      <c r="K1486" s="8" t="s">
        <v>3737</v>
      </c>
      <c r="L1486" s="2">
        <v>0</v>
      </c>
      <c r="M1486" s="2">
        <v>5.0761906757247903E-4</v>
      </c>
      <c r="N1486" s="2">
        <v>3.4807420017806702E-4</v>
      </c>
      <c r="O1486" s="2">
        <v>3.6342674123991903E-4</v>
      </c>
      <c r="P1486" s="2">
        <v>0</v>
      </c>
      <c r="Q1486" s="2">
        <v>5.0761906759468599E-4</v>
      </c>
      <c r="R1486" s="2">
        <v>3.4490692440254298E-4</v>
      </c>
      <c r="S1486" s="2">
        <f t="shared" si="289"/>
        <v>0</v>
      </c>
      <c r="T1486" s="2">
        <v>3.58888666933618E-4</v>
      </c>
      <c r="U1486" s="2">
        <v>0.146805646594768</v>
      </c>
      <c r="V1486" s="2">
        <v>0.11206158363275701</v>
      </c>
      <c r="W1486" s="2">
        <v>0</v>
      </c>
      <c r="X1486" s="2">
        <v>5.0761906758406503E-4</v>
      </c>
      <c r="Y1486" s="2">
        <v>3.3506366324241902E-4</v>
      </c>
      <c r="Z1486" s="2">
        <f t="shared" si="282"/>
        <v>0</v>
      </c>
      <c r="AA1486" s="2">
        <v>3.4828906320476499E-4</v>
      </c>
      <c r="AB1486" s="2">
        <v>7.3329842544806703E-12</v>
      </c>
      <c r="AC1486" s="2">
        <v>8.5698300510168294E-17</v>
      </c>
      <c r="AD1486" s="2">
        <f t="shared" si="283"/>
        <v>0</v>
      </c>
      <c r="AE1486" s="2">
        <v>0</v>
      </c>
      <c r="AF1486" s="2">
        <v>9.13714321630462E-4</v>
      </c>
      <c r="AG1486" s="2">
        <v>6.1807937017672695E-4</v>
      </c>
      <c r="AH1486" s="2">
        <v>6.4537026471759402E-4</v>
      </c>
      <c r="AI1486" s="2">
        <v>0</v>
      </c>
      <c r="AJ1486" s="2">
        <v>9.1371432161938102E-4</v>
      </c>
      <c r="AK1486" s="2">
        <v>6.2269112866578905E-4</v>
      </c>
      <c r="AL1486" s="2">
        <f t="shared" si="278"/>
        <v>0</v>
      </c>
      <c r="AM1486" s="2">
        <v>6.5424819653004795E-4</v>
      </c>
      <c r="AN1486" s="2">
        <v>0.11074365134922599</v>
      </c>
      <c r="AO1486" s="2">
        <v>0.26451238699399499</v>
      </c>
      <c r="AP1486" s="2">
        <v>0</v>
      </c>
      <c r="AQ1486" s="2">
        <v>8.4455979485902001E-4</v>
      </c>
      <c r="AR1486" s="2">
        <v>5.4783400216151302E-4</v>
      </c>
      <c r="AS1486" s="2">
        <f t="shared" si="284"/>
        <v>0</v>
      </c>
      <c r="AT1486" s="2">
        <v>5.6482592268798702E-4</v>
      </c>
      <c r="AU1486" s="2">
        <v>3.39483382663514E-145</v>
      </c>
      <c r="AV1486" s="2">
        <v>2.4013390040526198E-146</v>
      </c>
      <c r="AW1486" s="2">
        <f t="shared" si="285"/>
        <v>0</v>
      </c>
      <c r="AX1486" s="2">
        <v>0</v>
      </c>
      <c r="AY1486" s="2">
        <v>1.3977324301227101E-3</v>
      </c>
      <c r="AZ1486" s="2">
        <v>9.2212343114511002E-4</v>
      </c>
      <c r="BA1486" s="2">
        <v>9.5777560401674397E-4</v>
      </c>
      <c r="BB1486" s="2">
        <v>0</v>
      </c>
      <c r="BC1486" s="2">
        <v>8.1164872378277904E-4</v>
      </c>
      <c r="BD1486" s="2">
        <v>5.5544290088492304E-4</v>
      </c>
      <c r="BE1486" s="2">
        <f t="shared" si="286"/>
        <v>-1</v>
      </c>
      <c r="BF1486" s="2">
        <v>5.8143904202482698E-4</v>
      </c>
      <c r="BG1486" s="2">
        <v>0</v>
      </c>
      <c r="BH1486" s="2">
        <v>0</v>
      </c>
      <c r="BI1486" s="2">
        <v>0</v>
      </c>
      <c r="BJ1486" s="2">
        <v>8.0201421108639303E-4</v>
      </c>
      <c r="BK1486" s="2">
        <v>5.2743869355264096E-4</v>
      </c>
      <c r="BL1486" s="2">
        <f t="shared" si="287"/>
        <v>-1</v>
      </c>
      <c r="BM1486" s="2">
        <v>5.4348664143591603E-4</v>
      </c>
      <c r="BN1486" s="2">
        <v>0</v>
      </c>
      <c r="BO1486" s="2">
        <v>0</v>
      </c>
      <c r="BP1486" s="2">
        <f t="shared" si="288"/>
        <v>1</v>
      </c>
    </row>
    <row r="1487" spans="1:68" x14ac:dyDescent="0.2">
      <c r="A1487">
        <v>1481</v>
      </c>
      <c r="B1487">
        <f t="shared" si="279"/>
        <v>0</v>
      </c>
      <c r="D1487">
        <f t="shared" si="280"/>
        <v>0</v>
      </c>
      <c r="E1487">
        <f t="shared" si="281"/>
        <v>0</v>
      </c>
      <c r="F1487" s="18" t="s">
        <v>6745</v>
      </c>
      <c r="G1487" s="16" t="s">
        <v>4686</v>
      </c>
      <c r="H1487" s="18" t="s">
        <v>6681</v>
      </c>
      <c r="I1487" s="18" t="s">
        <v>6746</v>
      </c>
      <c r="J1487" t="s">
        <v>1480</v>
      </c>
      <c r="K1487" s="8" t="s">
        <v>3738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f t="shared" si="289"/>
        <v>0</v>
      </c>
      <c r="T1487" s="2">
        <v>0</v>
      </c>
      <c r="U1487" s="2">
        <v>1</v>
      </c>
      <c r="V1487" s="2" t="s">
        <v>7968</v>
      </c>
      <c r="W1487" s="2">
        <v>0</v>
      </c>
      <c r="X1487" s="2">
        <v>0</v>
      </c>
      <c r="Y1487" s="2">
        <v>0</v>
      </c>
      <c r="Z1487" s="2">
        <f t="shared" si="282"/>
        <v>0</v>
      </c>
      <c r="AA1487" s="2">
        <v>0</v>
      </c>
      <c r="AB1487" s="2">
        <v>1</v>
      </c>
      <c r="AC1487" s="2" t="s">
        <v>7968</v>
      </c>
      <c r="AD1487" s="2">
        <f t="shared" si="283"/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f t="shared" si="278"/>
        <v>0</v>
      </c>
      <c r="AM1487" s="2">
        <v>0</v>
      </c>
      <c r="AN1487" s="2">
        <v>1</v>
      </c>
      <c r="AO1487" s="2" t="s">
        <v>7968</v>
      </c>
      <c r="AP1487" s="2">
        <v>0</v>
      </c>
      <c r="AQ1487" s="2">
        <v>0</v>
      </c>
      <c r="AR1487" s="2">
        <v>0</v>
      </c>
      <c r="AS1487" s="2">
        <f t="shared" si="284"/>
        <v>0</v>
      </c>
      <c r="AT1487" s="2">
        <v>0</v>
      </c>
      <c r="AU1487" s="2">
        <v>1</v>
      </c>
      <c r="AV1487" s="2" t="s">
        <v>7968</v>
      </c>
      <c r="AW1487" s="2">
        <f t="shared" si="285"/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f t="shared" si="286"/>
        <v>0</v>
      </c>
      <c r="BF1487" s="2">
        <v>0</v>
      </c>
      <c r="BG1487" s="2">
        <v>1</v>
      </c>
      <c r="BH1487" s="2" t="s">
        <v>7968</v>
      </c>
      <c r="BI1487" s="2">
        <v>0</v>
      </c>
      <c r="BJ1487" s="2">
        <v>0</v>
      </c>
      <c r="BK1487" s="2">
        <v>0</v>
      </c>
      <c r="BL1487" s="2">
        <f t="shared" si="287"/>
        <v>0</v>
      </c>
      <c r="BM1487" s="2">
        <v>0</v>
      </c>
      <c r="BN1487" s="2">
        <v>1</v>
      </c>
      <c r="BO1487" s="2" t="s">
        <v>7968</v>
      </c>
      <c r="BP1487" s="2">
        <f t="shared" si="288"/>
        <v>0</v>
      </c>
    </row>
    <row r="1488" spans="1:68" x14ac:dyDescent="0.2">
      <c r="A1488">
        <v>1482</v>
      </c>
      <c r="B1488">
        <f t="shared" si="279"/>
        <v>1</v>
      </c>
      <c r="D1488">
        <f t="shared" si="280"/>
        <v>0</v>
      </c>
      <c r="E1488">
        <f t="shared" si="281"/>
        <v>0</v>
      </c>
      <c r="F1488" s="18" t="s">
        <v>6747</v>
      </c>
      <c r="G1488" s="16" t="s">
        <v>4686</v>
      </c>
      <c r="H1488" s="18" t="s">
        <v>6681</v>
      </c>
      <c r="I1488" s="18" t="s">
        <v>6748</v>
      </c>
      <c r="J1488" t="s">
        <v>1481</v>
      </c>
      <c r="K1488" s="8" t="s">
        <v>3739</v>
      </c>
      <c r="L1488" s="2">
        <v>2.03047627028992E-3</v>
      </c>
      <c r="M1488" s="2">
        <v>3.6042116578801102E-3</v>
      </c>
      <c r="N1488" s="2">
        <v>2.0366147340063001E-3</v>
      </c>
      <c r="O1488" s="2">
        <v>2.0322990328935798E-3</v>
      </c>
      <c r="P1488" s="2">
        <v>2.03047627037875E-3</v>
      </c>
      <c r="Q1488" s="2">
        <v>3.6042116447133998E-3</v>
      </c>
      <c r="R1488" s="2">
        <v>2.0360803968903999E-3</v>
      </c>
      <c r="S1488" s="2">
        <f t="shared" si="289"/>
        <v>0</v>
      </c>
      <c r="T1488" s="2">
        <v>2.0324065055048498E-3</v>
      </c>
      <c r="U1488" s="2">
        <v>1.27506566876699E-5</v>
      </c>
      <c r="V1488" s="2">
        <v>0.85102126045512405</v>
      </c>
      <c r="W1488" s="2">
        <v>2.0304762703362601E-3</v>
      </c>
      <c r="X1488" s="2">
        <v>3.6042116514265702E-3</v>
      </c>
      <c r="Y1488" s="2">
        <v>2.0359139805485801E-3</v>
      </c>
      <c r="Z1488" s="2">
        <f t="shared" si="282"/>
        <v>0</v>
      </c>
      <c r="AA1488" s="2">
        <v>2.0321148574697799E-3</v>
      </c>
      <c r="AB1488" s="2">
        <v>2.2716937328106901E-6</v>
      </c>
      <c r="AC1488" s="2">
        <v>0.58288066105346803</v>
      </c>
      <c r="AD1488" s="2">
        <f t="shared" si="283"/>
        <v>0</v>
      </c>
      <c r="AE1488" s="2">
        <v>3.6548572865218502E-3</v>
      </c>
      <c r="AF1488" s="2">
        <v>6.52686970985779E-3</v>
      </c>
      <c r="AG1488" s="2">
        <v>3.6639735736840001E-3</v>
      </c>
      <c r="AH1488" s="2">
        <v>3.6579701881950802E-3</v>
      </c>
      <c r="AI1488" s="2">
        <v>3.6548572864775202E-3</v>
      </c>
      <c r="AJ1488" s="2">
        <v>6.5268697153073804E-3</v>
      </c>
      <c r="AK1488" s="2">
        <v>3.6649428692946701E-3</v>
      </c>
      <c r="AL1488" s="2">
        <f t="shared" si="278"/>
        <v>0</v>
      </c>
      <c r="AM1488" s="2">
        <v>3.65847563318896E-3</v>
      </c>
      <c r="AN1488" s="2">
        <v>1.2467467327754999E-13</v>
      </c>
      <c r="AO1488" s="2">
        <v>0.81459141832309501</v>
      </c>
      <c r="AP1488" s="2">
        <v>3.37823917943608E-3</v>
      </c>
      <c r="AQ1488" s="2">
        <v>5.3756740398118799E-3</v>
      </c>
      <c r="AR1488" s="2">
        <v>3.3852843310217401E-3</v>
      </c>
      <c r="AS1488" s="2">
        <f t="shared" si="284"/>
        <v>0</v>
      </c>
      <c r="AT1488" s="2">
        <v>3.3804619492912098E-3</v>
      </c>
      <c r="AU1488" s="2">
        <v>0</v>
      </c>
      <c r="AV1488" s="2">
        <v>0</v>
      </c>
      <c r="AW1488" s="2">
        <f t="shared" si="285"/>
        <v>0</v>
      </c>
      <c r="AX1488" s="2">
        <v>5.5909297204908498E-3</v>
      </c>
      <c r="AY1488" s="2">
        <v>1.1106134891173699E-2</v>
      </c>
      <c r="AZ1488" s="2">
        <v>5.6147323398141697E-3</v>
      </c>
      <c r="BA1488" s="2">
        <v>5.5980547108578603E-3</v>
      </c>
      <c r="BB1488" s="2">
        <v>3.2465948951311201E-3</v>
      </c>
      <c r="BC1488" s="2">
        <v>7.0778979113476897E-3</v>
      </c>
      <c r="BD1488" s="2">
        <v>3.26166107596217E-3</v>
      </c>
      <c r="BE1488" s="2">
        <f t="shared" si="286"/>
        <v>-1</v>
      </c>
      <c r="BF1488" s="2">
        <v>3.2514467266795302E-3</v>
      </c>
      <c r="BG1488" s="2">
        <v>0</v>
      </c>
      <c r="BH1488" s="2">
        <v>0</v>
      </c>
      <c r="BI1488" s="2">
        <v>3.20805684434557E-3</v>
      </c>
      <c r="BJ1488" s="2">
        <v>5.7089113797834604E-3</v>
      </c>
      <c r="BK1488" s="2">
        <v>3.2178004937968999E-3</v>
      </c>
      <c r="BL1488" s="2">
        <f t="shared" si="287"/>
        <v>-1</v>
      </c>
      <c r="BM1488" s="2">
        <v>3.21113549293623E-3</v>
      </c>
      <c r="BN1488" s="2">
        <v>0</v>
      </c>
      <c r="BO1488" s="2">
        <v>0</v>
      </c>
      <c r="BP1488" s="2">
        <f t="shared" si="288"/>
        <v>1</v>
      </c>
    </row>
    <row r="1489" spans="1:68" x14ac:dyDescent="0.2">
      <c r="A1489">
        <v>1483</v>
      </c>
      <c r="B1489">
        <f t="shared" si="279"/>
        <v>1</v>
      </c>
      <c r="D1489">
        <f t="shared" si="280"/>
        <v>0</v>
      </c>
      <c r="E1489">
        <f t="shared" si="281"/>
        <v>0</v>
      </c>
      <c r="F1489" s="18" t="s">
        <v>6749</v>
      </c>
      <c r="G1489" s="16" t="s">
        <v>4686</v>
      </c>
      <c r="H1489" s="18" t="s">
        <v>6681</v>
      </c>
      <c r="I1489" s="18" t="s">
        <v>6750</v>
      </c>
      <c r="J1489" t="s">
        <v>1482</v>
      </c>
      <c r="K1489" s="8" t="s">
        <v>3740</v>
      </c>
      <c r="L1489" s="2">
        <v>5.0761906757247903E-4</v>
      </c>
      <c r="M1489" s="2">
        <v>9.0105291447002797E-4</v>
      </c>
      <c r="N1489" s="2">
        <v>5.0915368399232798E-4</v>
      </c>
      <c r="O1489" s="2">
        <v>5.08074759035003E-4</v>
      </c>
      <c r="P1489" s="2">
        <v>5.0761906759468599E-4</v>
      </c>
      <c r="Q1489" s="2">
        <v>9.0105291117834995E-4</v>
      </c>
      <c r="R1489" s="2">
        <v>5.0902009988421895E-4</v>
      </c>
      <c r="S1489" s="2">
        <f t="shared" si="289"/>
        <v>0</v>
      </c>
      <c r="T1489" s="2">
        <v>5.0810162658300104E-4</v>
      </c>
      <c r="U1489" s="2">
        <v>1.27506566876699E-5</v>
      </c>
      <c r="V1489" s="2">
        <v>0.85102126045512405</v>
      </c>
      <c r="W1489" s="2">
        <v>5.0761906758406503E-4</v>
      </c>
      <c r="X1489" s="2">
        <v>9.0105291285664201E-4</v>
      </c>
      <c r="Y1489" s="2">
        <v>5.0897849488223197E-4</v>
      </c>
      <c r="Z1489" s="2">
        <f t="shared" si="282"/>
        <v>0</v>
      </c>
      <c r="AA1489" s="2">
        <v>5.0802871456647695E-4</v>
      </c>
      <c r="AB1489" s="2">
        <v>2.2716937328106901E-6</v>
      </c>
      <c r="AC1489" s="2">
        <v>0.58288066105346803</v>
      </c>
      <c r="AD1489" s="2">
        <f t="shared" si="283"/>
        <v>0</v>
      </c>
      <c r="AE1489" s="2">
        <v>9.13714321630462E-4</v>
      </c>
      <c r="AF1489" s="2">
        <v>1.6317174274644501E-3</v>
      </c>
      <c r="AG1489" s="2">
        <v>9.1599339405448797E-4</v>
      </c>
      <c r="AH1489" s="2">
        <v>9.1449254709199002E-4</v>
      </c>
      <c r="AI1489" s="2">
        <v>9.1371432161938102E-4</v>
      </c>
      <c r="AJ1489" s="2">
        <v>1.6317174288268399E-3</v>
      </c>
      <c r="AK1489" s="2">
        <v>9.1623571770281802E-4</v>
      </c>
      <c r="AL1489" s="2">
        <f t="shared" si="278"/>
        <v>0</v>
      </c>
      <c r="AM1489" s="2">
        <v>9.1461890840056903E-4</v>
      </c>
      <c r="AN1489" s="2">
        <v>1.2467467327754999E-13</v>
      </c>
      <c r="AO1489" s="2">
        <v>0.81459141832309501</v>
      </c>
      <c r="AP1489" s="2">
        <v>8.4455979485902001E-4</v>
      </c>
      <c r="AQ1489" s="2">
        <v>1.34391850995297E-3</v>
      </c>
      <c r="AR1489" s="2">
        <v>8.4632108310422503E-4</v>
      </c>
      <c r="AS1489" s="2">
        <f t="shared" si="284"/>
        <v>0</v>
      </c>
      <c r="AT1489" s="2">
        <v>8.4511548782454499E-4</v>
      </c>
      <c r="AU1489" s="2">
        <v>0</v>
      </c>
      <c r="AV1489" s="2">
        <v>0</v>
      </c>
      <c r="AW1489" s="2">
        <f t="shared" si="285"/>
        <v>0</v>
      </c>
      <c r="AX1489" s="2">
        <v>1.3977324301227101E-3</v>
      </c>
      <c r="AY1489" s="2">
        <v>2.77653372279343E-3</v>
      </c>
      <c r="AZ1489" s="2">
        <v>1.4036830852733901E-3</v>
      </c>
      <c r="BA1489" s="2">
        <v>1.3995136784346401E-3</v>
      </c>
      <c r="BB1489" s="2">
        <v>8.1164872378277904E-4</v>
      </c>
      <c r="BC1489" s="2">
        <v>1.76947447783692E-3</v>
      </c>
      <c r="BD1489" s="2">
        <v>8.1541526941830895E-4</v>
      </c>
      <c r="BE1489" s="2">
        <f t="shared" si="286"/>
        <v>-1</v>
      </c>
      <c r="BF1489" s="2">
        <v>8.1286168237405603E-4</v>
      </c>
      <c r="BG1489" s="2">
        <v>0</v>
      </c>
      <c r="BH1489" s="2">
        <v>0</v>
      </c>
      <c r="BI1489" s="2">
        <v>8.0201421108639303E-4</v>
      </c>
      <c r="BJ1489" s="2">
        <v>1.4272278449458701E-3</v>
      </c>
      <c r="BK1489" s="2">
        <v>8.0445012366053099E-4</v>
      </c>
      <c r="BL1489" s="2">
        <f t="shared" si="287"/>
        <v>-1</v>
      </c>
      <c r="BM1489" s="2">
        <v>8.02783874013056E-4</v>
      </c>
      <c r="BN1489" s="2">
        <v>0</v>
      </c>
      <c r="BO1489" s="2">
        <v>0</v>
      </c>
      <c r="BP1489" s="2">
        <f t="shared" si="288"/>
        <v>1</v>
      </c>
    </row>
    <row r="1490" spans="1:68" x14ac:dyDescent="0.2">
      <c r="A1490">
        <v>1484</v>
      </c>
      <c r="B1490">
        <f t="shared" si="279"/>
        <v>0</v>
      </c>
      <c r="D1490">
        <f t="shared" si="280"/>
        <v>0</v>
      </c>
      <c r="E1490">
        <f t="shared" si="281"/>
        <v>0</v>
      </c>
      <c r="F1490" s="18" t="s">
        <v>6751</v>
      </c>
      <c r="G1490" s="16" t="s">
        <v>4686</v>
      </c>
      <c r="H1490" s="18" t="s">
        <v>6681</v>
      </c>
      <c r="I1490" s="18" t="s">
        <v>6752</v>
      </c>
      <c r="J1490" t="s">
        <v>1483</v>
      </c>
      <c r="K1490" s="8" t="s">
        <v>3741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f t="shared" si="289"/>
        <v>0</v>
      </c>
      <c r="T1490" s="2">
        <v>0</v>
      </c>
      <c r="U1490" s="2">
        <v>1</v>
      </c>
      <c r="V1490" s="2" t="s">
        <v>7968</v>
      </c>
      <c r="W1490" s="2">
        <v>0</v>
      </c>
      <c r="X1490" s="2">
        <v>0</v>
      </c>
      <c r="Y1490" s="2">
        <v>0</v>
      </c>
      <c r="Z1490" s="2">
        <f t="shared" si="282"/>
        <v>0</v>
      </c>
      <c r="AA1490" s="2">
        <v>0</v>
      </c>
      <c r="AB1490" s="2">
        <v>1</v>
      </c>
      <c r="AC1490" s="2" t="s">
        <v>7968</v>
      </c>
      <c r="AD1490" s="2">
        <f t="shared" si="283"/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f t="shared" si="278"/>
        <v>0</v>
      </c>
      <c r="AM1490" s="2">
        <v>0</v>
      </c>
      <c r="AN1490" s="2">
        <v>1</v>
      </c>
      <c r="AO1490" s="2" t="s">
        <v>7968</v>
      </c>
      <c r="AP1490" s="2">
        <v>0</v>
      </c>
      <c r="AQ1490" s="2">
        <v>0</v>
      </c>
      <c r="AR1490" s="2">
        <v>0</v>
      </c>
      <c r="AS1490" s="2">
        <f t="shared" si="284"/>
        <v>0</v>
      </c>
      <c r="AT1490" s="2">
        <v>0</v>
      </c>
      <c r="AU1490" s="2">
        <v>1</v>
      </c>
      <c r="AV1490" s="2" t="s">
        <v>7968</v>
      </c>
      <c r="AW1490" s="2">
        <f t="shared" si="285"/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f t="shared" si="286"/>
        <v>0</v>
      </c>
      <c r="BF1490" s="2">
        <v>0</v>
      </c>
      <c r="BG1490" s="2">
        <v>1</v>
      </c>
      <c r="BH1490" s="2" t="s">
        <v>7968</v>
      </c>
      <c r="BI1490" s="2">
        <v>0</v>
      </c>
      <c r="BJ1490" s="2">
        <v>0</v>
      </c>
      <c r="BK1490" s="2">
        <v>0</v>
      </c>
      <c r="BL1490" s="2">
        <f t="shared" si="287"/>
        <v>0</v>
      </c>
      <c r="BM1490" s="2">
        <v>0</v>
      </c>
      <c r="BN1490" s="2">
        <v>1</v>
      </c>
      <c r="BO1490" s="2" t="s">
        <v>7968</v>
      </c>
      <c r="BP1490" s="2">
        <f t="shared" si="288"/>
        <v>0</v>
      </c>
    </row>
    <row r="1491" spans="1:68" x14ac:dyDescent="0.2">
      <c r="A1491">
        <v>1485</v>
      </c>
      <c r="B1491">
        <f t="shared" si="279"/>
        <v>0</v>
      </c>
      <c r="D1491">
        <f t="shared" si="280"/>
        <v>0</v>
      </c>
      <c r="E1491">
        <f t="shared" si="281"/>
        <v>0</v>
      </c>
      <c r="F1491" s="18" t="s">
        <v>6753</v>
      </c>
      <c r="G1491" s="16" t="s">
        <v>4686</v>
      </c>
      <c r="H1491" s="18" t="s">
        <v>6681</v>
      </c>
      <c r="I1491" s="18" t="s">
        <v>4741</v>
      </c>
      <c r="J1491" t="s">
        <v>1484</v>
      </c>
      <c r="K1491" s="8" t="s">
        <v>3742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f t="shared" si="289"/>
        <v>0</v>
      </c>
      <c r="T1491" s="2">
        <v>0</v>
      </c>
      <c r="U1491" s="2">
        <v>1</v>
      </c>
      <c r="V1491" s="2" t="s">
        <v>7968</v>
      </c>
      <c r="W1491" s="2">
        <v>0</v>
      </c>
      <c r="X1491" s="2">
        <v>0</v>
      </c>
      <c r="Y1491" s="2">
        <v>0</v>
      </c>
      <c r="Z1491" s="2">
        <f t="shared" si="282"/>
        <v>0</v>
      </c>
      <c r="AA1491" s="2">
        <v>0</v>
      </c>
      <c r="AB1491" s="2">
        <v>1</v>
      </c>
      <c r="AC1491" s="2" t="s">
        <v>7968</v>
      </c>
      <c r="AD1491" s="2">
        <f t="shared" si="283"/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f t="shared" si="278"/>
        <v>0</v>
      </c>
      <c r="AM1491" s="2">
        <v>0</v>
      </c>
      <c r="AN1491" s="2">
        <v>1</v>
      </c>
      <c r="AO1491" s="2" t="s">
        <v>7968</v>
      </c>
      <c r="AP1491" s="2">
        <v>0</v>
      </c>
      <c r="AQ1491" s="2">
        <v>0</v>
      </c>
      <c r="AR1491" s="2">
        <v>0</v>
      </c>
      <c r="AS1491" s="2">
        <f t="shared" si="284"/>
        <v>0</v>
      </c>
      <c r="AT1491" s="2">
        <v>0</v>
      </c>
      <c r="AU1491" s="2">
        <v>1</v>
      </c>
      <c r="AV1491" s="2" t="s">
        <v>7968</v>
      </c>
      <c r="AW1491" s="2">
        <f t="shared" si="285"/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f t="shared" si="286"/>
        <v>0</v>
      </c>
      <c r="BF1491" s="2">
        <v>0</v>
      </c>
      <c r="BG1491" s="2">
        <v>1</v>
      </c>
      <c r="BH1491" s="2" t="s">
        <v>7968</v>
      </c>
      <c r="BI1491" s="2">
        <v>0</v>
      </c>
      <c r="BJ1491" s="2">
        <v>0</v>
      </c>
      <c r="BK1491" s="2">
        <v>0</v>
      </c>
      <c r="BL1491" s="2">
        <f t="shared" si="287"/>
        <v>0</v>
      </c>
      <c r="BM1491" s="2">
        <v>0</v>
      </c>
      <c r="BN1491" s="2">
        <v>1</v>
      </c>
      <c r="BO1491" s="2" t="s">
        <v>7968</v>
      </c>
      <c r="BP1491" s="2">
        <f t="shared" si="288"/>
        <v>0</v>
      </c>
    </row>
    <row r="1492" spans="1:68" x14ac:dyDescent="0.2">
      <c r="A1492">
        <v>1486</v>
      </c>
      <c r="B1492">
        <f t="shared" si="279"/>
        <v>0</v>
      </c>
      <c r="D1492">
        <f t="shared" si="280"/>
        <v>0</v>
      </c>
      <c r="E1492">
        <f t="shared" si="281"/>
        <v>0</v>
      </c>
      <c r="F1492" s="18" t="s">
        <v>6754</v>
      </c>
      <c r="G1492" s="16" t="s">
        <v>4686</v>
      </c>
      <c r="H1492" s="18" t="s">
        <v>6681</v>
      </c>
      <c r="I1492" s="16" t="s">
        <v>6755</v>
      </c>
      <c r="J1492" t="s">
        <v>1485</v>
      </c>
      <c r="K1492" s="8" t="s">
        <v>3743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f t="shared" si="289"/>
        <v>0</v>
      </c>
      <c r="T1492" s="2">
        <v>0</v>
      </c>
      <c r="U1492" s="2">
        <v>1</v>
      </c>
      <c r="V1492" s="2" t="s">
        <v>7968</v>
      </c>
      <c r="W1492" s="2">
        <v>0</v>
      </c>
      <c r="X1492" s="2">
        <v>0</v>
      </c>
      <c r="Y1492" s="2">
        <v>0</v>
      </c>
      <c r="Z1492" s="2">
        <f t="shared" si="282"/>
        <v>0</v>
      </c>
      <c r="AA1492" s="2">
        <v>0</v>
      </c>
      <c r="AB1492" s="2">
        <v>1</v>
      </c>
      <c r="AC1492" s="2" t="s">
        <v>7968</v>
      </c>
      <c r="AD1492" s="2">
        <f t="shared" si="283"/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f t="shared" si="278"/>
        <v>0</v>
      </c>
      <c r="AM1492" s="2">
        <v>0</v>
      </c>
      <c r="AN1492" s="2">
        <v>1</v>
      </c>
      <c r="AO1492" s="2" t="s">
        <v>7968</v>
      </c>
      <c r="AP1492" s="2">
        <v>0</v>
      </c>
      <c r="AQ1492" s="2">
        <v>0</v>
      </c>
      <c r="AR1492" s="2">
        <v>0</v>
      </c>
      <c r="AS1492" s="2">
        <f t="shared" si="284"/>
        <v>0</v>
      </c>
      <c r="AT1492" s="2">
        <v>0</v>
      </c>
      <c r="AU1492" s="2">
        <v>1</v>
      </c>
      <c r="AV1492" s="2" t="s">
        <v>7968</v>
      </c>
      <c r="AW1492" s="2">
        <f t="shared" si="285"/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f t="shared" si="286"/>
        <v>0</v>
      </c>
      <c r="BF1492" s="2">
        <v>0</v>
      </c>
      <c r="BG1492" s="2">
        <v>1</v>
      </c>
      <c r="BH1492" s="2" t="s">
        <v>7968</v>
      </c>
      <c r="BI1492" s="2">
        <v>0</v>
      </c>
      <c r="BJ1492" s="2">
        <v>0</v>
      </c>
      <c r="BK1492" s="2">
        <v>0</v>
      </c>
      <c r="BL1492" s="2">
        <f t="shared" si="287"/>
        <v>0</v>
      </c>
      <c r="BM1492" s="2">
        <v>0</v>
      </c>
      <c r="BN1492" s="2">
        <v>1</v>
      </c>
      <c r="BO1492" s="2" t="s">
        <v>7968</v>
      </c>
      <c r="BP1492" s="2">
        <f t="shared" si="288"/>
        <v>0</v>
      </c>
    </row>
    <row r="1493" spans="1:68" x14ac:dyDescent="0.2">
      <c r="A1493">
        <v>1487</v>
      </c>
      <c r="B1493">
        <f t="shared" si="279"/>
        <v>1</v>
      </c>
      <c r="D1493">
        <f t="shared" si="280"/>
        <v>0</v>
      </c>
      <c r="E1493">
        <f t="shared" si="281"/>
        <v>0</v>
      </c>
      <c r="F1493" s="18" t="s">
        <v>6756</v>
      </c>
      <c r="G1493" s="16" t="s">
        <v>4686</v>
      </c>
      <c r="H1493" s="18" t="s">
        <v>6681</v>
      </c>
      <c r="I1493" s="18" t="s">
        <v>6757</v>
      </c>
      <c r="J1493" t="s">
        <v>1486</v>
      </c>
      <c r="K1493" s="8" t="s">
        <v>3744</v>
      </c>
      <c r="L1493" s="2">
        <v>5.0761906757247903E-4</v>
      </c>
      <c r="M1493" s="2">
        <v>9.0105291447002797E-4</v>
      </c>
      <c r="N1493" s="2">
        <v>5.0915368327138504E-4</v>
      </c>
      <c r="O1493" s="2">
        <v>5.08074758263577E-4</v>
      </c>
      <c r="P1493" s="2">
        <v>5.0761906759468599E-4</v>
      </c>
      <c r="Q1493" s="2">
        <v>9.0105291117834995E-4</v>
      </c>
      <c r="R1493" s="2">
        <v>5.0902009883324899E-4</v>
      </c>
      <c r="S1493" s="2">
        <f t="shared" si="289"/>
        <v>0</v>
      </c>
      <c r="T1493" s="2">
        <v>5.0810162587622905E-4</v>
      </c>
      <c r="U1493" s="2">
        <v>1.27506566876699E-5</v>
      </c>
      <c r="V1493" s="2">
        <v>0.85102126045512405</v>
      </c>
      <c r="W1493" s="2">
        <v>5.0761906758406503E-4</v>
      </c>
      <c r="X1493" s="2">
        <v>9.0105291285664201E-4</v>
      </c>
      <c r="Y1493" s="2">
        <v>5.0897849445337299E-4</v>
      </c>
      <c r="Z1493" s="2">
        <f t="shared" si="282"/>
        <v>0</v>
      </c>
      <c r="AA1493" s="2">
        <v>5.0802871399509503E-4</v>
      </c>
      <c r="AB1493" s="2">
        <v>2.2716937328106901E-6</v>
      </c>
      <c r="AC1493" s="2">
        <v>0.58288066105346803</v>
      </c>
      <c r="AD1493" s="2">
        <f t="shared" si="283"/>
        <v>0</v>
      </c>
      <c r="AE1493" s="2">
        <v>9.13714321630462E-4</v>
      </c>
      <c r="AF1493" s="2">
        <v>1.6317174274644501E-3</v>
      </c>
      <c r="AG1493" s="2">
        <v>9.1599339311414804E-4</v>
      </c>
      <c r="AH1493" s="2">
        <v>9.1449254656513802E-4</v>
      </c>
      <c r="AI1493" s="2">
        <v>9.1371432161938102E-4</v>
      </c>
      <c r="AJ1493" s="2">
        <v>1.6317174288268399E-3</v>
      </c>
      <c r="AK1493" s="2">
        <v>9.1623571679598905E-4</v>
      </c>
      <c r="AL1493" s="2">
        <f t="shared" si="278"/>
        <v>0</v>
      </c>
      <c r="AM1493" s="2">
        <v>9.1461890762838105E-4</v>
      </c>
      <c r="AN1493" s="2">
        <v>1.2467467327754999E-13</v>
      </c>
      <c r="AO1493" s="2">
        <v>0.81459141832309501</v>
      </c>
      <c r="AP1493" s="2">
        <v>8.4455979485902001E-4</v>
      </c>
      <c r="AQ1493" s="2">
        <v>1.34391850995297E-3</v>
      </c>
      <c r="AR1493" s="2">
        <v>8.4632108231783899E-4</v>
      </c>
      <c r="AS1493" s="2">
        <f t="shared" si="284"/>
        <v>0</v>
      </c>
      <c r="AT1493" s="2">
        <v>8.4511548687519296E-4</v>
      </c>
      <c r="AU1493" s="2">
        <v>0</v>
      </c>
      <c r="AV1493" s="2">
        <v>0</v>
      </c>
      <c r="AW1493" s="2">
        <f t="shared" si="285"/>
        <v>0</v>
      </c>
      <c r="AX1493" s="2">
        <v>1.3977324301227101E-3</v>
      </c>
      <c r="AY1493" s="2">
        <v>2.77653372279343E-3</v>
      </c>
      <c r="AZ1493" s="2">
        <v>1.4036830847105101E-3</v>
      </c>
      <c r="BA1493" s="2">
        <v>1.39951367773819E-3</v>
      </c>
      <c r="BB1493" s="2">
        <v>8.1164872378277904E-4</v>
      </c>
      <c r="BC1493" s="2">
        <v>1.76947447783692E-3</v>
      </c>
      <c r="BD1493" s="2">
        <v>8.1541526858616698E-4</v>
      </c>
      <c r="BE1493" s="2">
        <f t="shared" si="286"/>
        <v>-1</v>
      </c>
      <c r="BF1493" s="2">
        <v>8.1286168134425305E-4</v>
      </c>
      <c r="BG1493" s="2">
        <v>0</v>
      </c>
      <c r="BH1493" s="2">
        <v>0</v>
      </c>
      <c r="BI1493" s="2">
        <v>8.0201421108639303E-4</v>
      </c>
      <c r="BJ1493" s="2">
        <v>1.4272278449458701E-3</v>
      </c>
      <c r="BK1493" s="2">
        <v>8.0445012294261405E-4</v>
      </c>
      <c r="BL1493" s="2">
        <f t="shared" si="287"/>
        <v>-1</v>
      </c>
      <c r="BM1493" s="2">
        <v>8.0278387280391904E-4</v>
      </c>
      <c r="BN1493" s="2">
        <v>0</v>
      </c>
      <c r="BO1493" s="2">
        <v>0</v>
      </c>
      <c r="BP1493" s="2">
        <f t="shared" si="288"/>
        <v>1</v>
      </c>
    </row>
    <row r="1494" spans="1:68" x14ac:dyDescent="0.2">
      <c r="A1494">
        <v>1488</v>
      </c>
      <c r="B1494">
        <f t="shared" si="279"/>
        <v>1</v>
      </c>
      <c r="D1494">
        <f t="shared" si="280"/>
        <v>0</v>
      </c>
      <c r="E1494">
        <f t="shared" si="281"/>
        <v>0</v>
      </c>
      <c r="F1494" s="18" t="s">
        <v>6758</v>
      </c>
      <c r="G1494" s="16" t="s">
        <v>4686</v>
      </c>
      <c r="H1494" s="18" t="s">
        <v>6681</v>
      </c>
      <c r="I1494" s="18" t="s">
        <v>6759</v>
      </c>
      <c r="J1494" t="s">
        <v>1487</v>
      </c>
      <c r="K1494" s="8" t="s">
        <v>3745</v>
      </c>
      <c r="L1494" s="2">
        <v>5.0761906757247903E-4</v>
      </c>
      <c r="M1494" s="2">
        <v>9.0105291447002797E-4</v>
      </c>
      <c r="N1494" s="2">
        <v>5.0915368356150702E-4</v>
      </c>
      <c r="O1494" s="2">
        <v>5.0807475873472497E-4</v>
      </c>
      <c r="P1494" s="2">
        <v>5.0761906759468599E-4</v>
      </c>
      <c r="Q1494" s="2">
        <v>9.0105291117834898E-4</v>
      </c>
      <c r="R1494" s="2">
        <v>5.0902009935981302E-4</v>
      </c>
      <c r="S1494" s="2">
        <f t="shared" si="289"/>
        <v>0</v>
      </c>
      <c r="T1494" s="2">
        <v>5.0810162610799895E-4</v>
      </c>
      <c r="U1494" s="2">
        <v>1.27506566876699E-5</v>
      </c>
      <c r="V1494" s="2">
        <v>0.85102126045512405</v>
      </c>
      <c r="W1494" s="2">
        <v>5.0761906758406503E-4</v>
      </c>
      <c r="X1494" s="2">
        <v>9.0105291285664201E-4</v>
      </c>
      <c r="Y1494" s="2">
        <v>5.0897849445854398E-4</v>
      </c>
      <c r="Z1494" s="2">
        <f t="shared" si="282"/>
        <v>0</v>
      </c>
      <c r="AA1494" s="2">
        <v>5.0802871414992702E-4</v>
      </c>
      <c r="AB1494" s="2">
        <v>2.2716937328106901E-6</v>
      </c>
      <c r="AC1494" s="2">
        <v>0.58288066105346803</v>
      </c>
      <c r="AD1494" s="2">
        <f t="shared" si="283"/>
        <v>0</v>
      </c>
      <c r="AE1494" s="2">
        <v>9.1371432163046102E-4</v>
      </c>
      <c r="AF1494" s="2">
        <v>1.6317174274644501E-3</v>
      </c>
      <c r="AG1494" s="2">
        <v>9.15993393538518E-4</v>
      </c>
      <c r="AH1494" s="2">
        <v>9.1449254668824701E-4</v>
      </c>
      <c r="AI1494" s="2">
        <v>9.1371432161938004E-4</v>
      </c>
      <c r="AJ1494" s="2">
        <v>1.6317174288268399E-3</v>
      </c>
      <c r="AK1494" s="2">
        <v>9.1623571715134498E-4</v>
      </c>
      <c r="AL1494" s="2">
        <f t="shared" si="278"/>
        <v>0</v>
      </c>
      <c r="AM1494" s="2">
        <v>9.1461890778453999E-4</v>
      </c>
      <c r="AN1494" s="2">
        <v>1.2467467327754999E-13</v>
      </c>
      <c r="AO1494" s="2">
        <v>0.81459141832309501</v>
      </c>
      <c r="AP1494" s="2">
        <v>8.4455979485902001E-4</v>
      </c>
      <c r="AQ1494" s="2">
        <v>1.34391850995297E-3</v>
      </c>
      <c r="AR1494" s="2">
        <v>8.46321082648126E-4</v>
      </c>
      <c r="AS1494" s="2">
        <f t="shared" si="284"/>
        <v>0</v>
      </c>
      <c r="AT1494" s="2">
        <v>8.4511548723669903E-4</v>
      </c>
      <c r="AU1494" s="2">
        <v>0</v>
      </c>
      <c r="AV1494" s="2">
        <v>0</v>
      </c>
      <c r="AW1494" s="2">
        <f t="shared" si="285"/>
        <v>0</v>
      </c>
      <c r="AX1494" s="2">
        <v>1.3977324301227101E-3</v>
      </c>
      <c r="AY1494" s="2">
        <v>2.77653372279343E-3</v>
      </c>
      <c r="AZ1494" s="2">
        <v>1.40368308487765E-3</v>
      </c>
      <c r="BA1494" s="2">
        <v>1.39951367795999E-3</v>
      </c>
      <c r="BB1494" s="2">
        <v>8.1164872378277904E-4</v>
      </c>
      <c r="BC1494" s="2">
        <v>1.76947447783692E-3</v>
      </c>
      <c r="BD1494" s="2">
        <v>8.1541526904268104E-4</v>
      </c>
      <c r="BE1494" s="2">
        <f t="shared" si="286"/>
        <v>-1</v>
      </c>
      <c r="BF1494" s="2">
        <v>8.1286168196661199E-4</v>
      </c>
      <c r="BG1494" s="2">
        <v>0</v>
      </c>
      <c r="BH1494" s="2">
        <v>0</v>
      </c>
      <c r="BI1494" s="2">
        <v>8.0201421108639303E-4</v>
      </c>
      <c r="BJ1494" s="2">
        <v>1.4272278449458701E-3</v>
      </c>
      <c r="BK1494" s="2">
        <v>8.0445012298158603E-4</v>
      </c>
      <c r="BL1494" s="2">
        <f t="shared" si="287"/>
        <v>-1</v>
      </c>
      <c r="BM1494" s="2">
        <v>8.0278387322728904E-4</v>
      </c>
      <c r="BN1494" s="2">
        <v>0</v>
      </c>
      <c r="BO1494" s="2">
        <v>0</v>
      </c>
      <c r="BP1494" s="2">
        <f t="shared" si="288"/>
        <v>1</v>
      </c>
    </row>
    <row r="1495" spans="1:68" x14ac:dyDescent="0.2">
      <c r="A1495">
        <v>1489</v>
      </c>
      <c r="B1495">
        <f t="shared" si="279"/>
        <v>0</v>
      </c>
      <c r="D1495">
        <f t="shared" si="280"/>
        <v>0</v>
      </c>
      <c r="E1495">
        <f t="shared" si="281"/>
        <v>0</v>
      </c>
      <c r="F1495" s="18" t="s">
        <v>6760</v>
      </c>
      <c r="G1495" s="16" t="s">
        <v>4686</v>
      </c>
      <c r="H1495" s="18" t="s">
        <v>6681</v>
      </c>
      <c r="I1495" s="18" t="s">
        <v>6759</v>
      </c>
      <c r="J1495" t="s">
        <v>1488</v>
      </c>
      <c r="K1495" s="8" t="s">
        <v>3746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f t="shared" si="289"/>
        <v>0</v>
      </c>
      <c r="T1495" s="2">
        <v>0</v>
      </c>
      <c r="U1495" s="2">
        <v>1</v>
      </c>
      <c r="V1495" s="2" t="s">
        <v>7968</v>
      </c>
      <c r="W1495" s="2">
        <v>0</v>
      </c>
      <c r="X1495" s="2">
        <v>0</v>
      </c>
      <c r="Y1495" s="2">
        <v>0</v>
      </c>
      <c r="Z1495" s="2">
        <f t="shared" si="282"/>
        <v>0</v>
      </c>
      <c r="AA1495" s="2">
        <v>0</v>
      </c>
      <c r="AB1495" s="2">
        <v>1</v>
      </c>
      <c r="AC1495" s="2" t="s">
        <v>7968</v>
      </c>
      <c r="AD1495" s="2">
        <f t="shared" si="283"/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f t="shared" si="278"/>
        <v>0</v>
      </c>
      <c r="AM1495" s="2">
        <v>0</v>
      </c>
      <c r="AN1495" s="2">
        <v>1</v>
      </c>
      <c r="AO1495" s="2" t="s">
        <v>7968</v>
      </c>
      <c r="AP1495" s="2">
        <v>0</v>
      </c>
      <c r="AQ1495" s="2">
        <v>0</v>
      </c>
      <c r="AR1495" s="2">
        <v>0</v>
      </c>
      <c r="AS1495" s="2">
        <f t="shared" si="284"/>
        <v>0</v>
      </c>
      <c r="AT1495" s="2">
        <v>0</v>
      </c>
      <c r="AU1495" s="2">
        <v>1</v>
      </c>
      <c r="AV1495" s="2" t="s">
        <v>7968</v>
      </c>
      <c r="AW1495" s="2">
        <f t="shared" si="285"/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f t="shared" si="286"/>
        <v>0</v>
      </c>
      <c r="BF1495" s="2">
        <v>0</v>
      </c>
      <c r="BG1495" s="2">
        <v>1</v>
      </c>
      <c r="BH1495" s="2" t="s">
        <v>7968</v>
      </c>
      <c r="BI1495" s="2">
        <v>0</v>
      </c>
      <c r="BJ1495" s="2">
        <v>0</v>
      </c>
      <c r="BK1495" s="2">
        <v>0</v>
      </c>
      <c r="BL1495" s="2">
        <f t="shared" si="287"/>
        <v>0</v>
      </c>
      <c r="BM1495" s="2">
        <v>0</v>
      </c>
      <c r="BN1495" s="2">
        <v>1</v>
      </c>
      <c r="BO1495" s="2" t="s">
        <v>7968</v>
      </c>
      <c r="BP1495" s="2">
        <f t="shared" si="288"/>
        <v>0</v>
      </c>
    </row>
    <row r="1496" spans="1:68" x14ac:dyDescent="0.2">
      <c r="A1496">
        <v>1490</v>
      </c>
      <c r="B1496">
        <f t="shared" si="279"/>
        <v>0</v>
      </c>
      <c r="D1496">
        <f t="shared" si="280"/>
        <v>0</v>
      </c>
      <c r="E1496">
        <f t="shared" si="281"/>
        <v>0</v>
      </c>
      <c r="F1496" s="16" t="s">
        <v>6761</v>
      </c>
      <c r="G1496" s="16" t="s">
        <v>4686</v>
      </c>
      <c r="H1496" s="16" t="s">
        <v>6681</v>
      </c>
      <c r="I1496" s="16" t="s">
        <v>6762</v>
      </c>
      <c r="J1496" t="s">
        <v>1489</v>
      </c>
      <c r="K1496" s="8" t="s">
        <v>3747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f t="shared" si="289"/>
        <v>0</v>
      </c>
      <c r="T1496" s="2">
        <v>0</v>
      </c>
      <c r="U1496" s="2">
        <v>1</v>
      </c>
      <c r="V1496" s="2" t="s">
        <v>7968</v>
      </c>
      <c r="W1496" s="2">
        <v>0</v>
      </c>
      <c r="X1496" s="2">
        <v>0</v>
      </c>
      <c r="Y1496" s="2">
        <v>0</v>
      </c>
      <c r="Z1496" s="2">
        <f t="shared" si="282"/>
        <v>0</v>
      </c>
      <c r="AA1496" s="2">
        <v>0</v>
      </c>
      <c r="AB1496" s="2">
        <v>1</v>
      </c>
      <c r="AC1496" s="2" t="s">
        <v>7968</v>
      </c>
      <c r="AD1496" s="2">
        <f t="shared" si="283"/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f t="shared" si="278"/>
        <v>0</v>
      </c>
      <c r="AM1496" s="2">
        <v>0</v>
      </c>
      <c r="AN1496" s="2">
        <v>1</v>
      </c>
      <c r="AO1496" s="2" t="s">
        <v>7968</v>
      </c>
      <c r="AP1496" s="2">
        <v>0</v>
      </c>
      <c r="AQ1496" s="2">
        <v>0</v>
      </c>
      <c r="AR1496" s="2">
        <v>0</v>
      </c>
      <c r="AS1496" s="2">
        <f t="shared" si="284"/>
        <v>0</v>
      </c>
      <c r="AT1496" s="2">
        <v>0</v>
      </c>
      <c r="AU1496" s="2">
        <v>1</v>
      </c>
      <c r="AV1496" s="2" t="s">
        <v>7968</v>
      </c>
      <c r="AW1496" s="2">
        <f t="shared" si="285"/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f t="shared" si="286"/>
        <v>0</v>
      </c>
      <c r="BF1496" s="2">
        <v>0</v>
      </c>
      <c r="BG1496" s="2">
        <v>1</v>
      </c>
      <c r="BH1496" s="2" t="s">
        <v>7968</v>
      </c>
      <c r="BI1496" s="2">
        <v>0</v>
      </c>
      <c r="BJ1496" s="2">
        <v>0</v>
      </c>
      <c r="BK1496" s="2">
        <v>0</v>
      </c>
      <c r="BL1496" s="2">
        <f t="shared" si="287"/>
        <v>0</v>
      </c>
      <c r="BM1496" s="2">
        <v>0</v>
      </c>
      <c r="BN1496" s="2">
        <v>1</v>
      </c>
      <c r="BO1496" s="2" t="s">
        <v>7968</v>
      </c>
      <c r="BP1496" s="2">
        <f t="shared" si="288"/>
        <v>0</v>
      </c>
    </row>
    <row r="1497" spans="1:68" x14ac:dyDescent="0.2">
      <c r="A1497">
        <v>1491</v>
      </c>
      <c r="B1497">
        <f t="shared" si="279"/>
        <v>1</v>
      </c>
      <c r="D1497">
        <f t="shared" si="280"/>
        <v>0</v>
      </c>
      <c r="E1497">
        <f t="shared" si="281"/>
        <v>0</v>
      </c>
      <c r="F1497" s="16" t="s">
        <v>6763</v>
      </c>
      <c r="G1497" s="16" t="s">
        <v>4686</v>
      </c>
      <c r="H1497" s="16" t="s">
        <v>6681</v>
      </c>
      <c r="I1497" s="16" t="s">
        <v>6764</v>
      </c>
      <c r="J1497" t="s">
        <v>1490</v>
      </c>
      <c r="K1497" s="8" t="s">
        <v>3748</v>
      </c>
      <c r="L1497" s="2">
        <v>0</v>
      </c>
      <c r="M1497" s="2">
        <v>5.5653268260079597E-4</v>
      </c>
      <c r="N1497" s="2">
        <v>8.1608756510845897E-7</v>
      </c>
      <c r="O1497" s="2">
        <v>0</v>
      </c>
      <c r="P1497" s="2">
        <v>0</v>
      </c>
      <c r="Q1497" s="2">
        <v>5.5653268061100797E-4</v>
      </c>
      <c r="R1497" s="2">
        <v>6.3629081309399395E-7</v>
      </c>
      <c r="S1497" s="2">
        <f t="shared" si="289"/>
        <v>0</v>
      </c>
      <c r="T1497" s="2">
        <v>0</v>
      </c>
      <c r="U1497" s="2">
        <v>0.99800083264946005</v>
      </c>
      <c r="V1497" s="2">
        <v>0.60314939633547604</v>
      </c>
      <c r="W1497" s="2">
        <v>0</v>
      </c>
      <c r="X1497" s="2">
        <v>5.56532681651173E-4</v>
      </c>
      <c r="Y1497" s="2">
        <v>5.4021618762834597E-7</v>
      </c>
      <c r="Z1497" s="2">
        <f t="shared" si="282"/>
        <v>0</v>
      </c>
      <c r="AA1497" s="2">
        <v>0</v>
      </c>
      <c r="AB1497" s="2">
        <v>1.09394470445945E-2</v>
      </c>
      <c r="AC1497" s="2">
        <v>0.18213590053993001</v>
      </c>
      <c r="AD1497" s="2">
        <f t="shared" si="283"/>
        <v>0</v>
      </c>
      <c r="AE1497" s="2">
        <v>0</v>
      </c>
      <c r="AF1497" s="2">
        <v>1.00782546986317E-3</v>
      </c>
      <c r="AG1497" s="2">
        <v>1.37945710221048E-6</v>
      </c>
      <c r="AH1497" s="2">
        <v>0</v>
      </c>
      <c r="AI1497" s="2">
        <v>0</v>
      </c>
      <c r="AJ1497" s="2">
        <v>1.00782547054786E-3</v>
      </c>
      <c r="AK1497" s="2">
        <v>1.5868427356955399E-6</v>
      </c>
      <c r="AL1497" s="2">
        <f t="shared" si="278"/>
        <v>0</v>
      </c>
      <c r="AM1497" s="2">
        <v>0</v>
      </c>
      <c r="AN1497" s="2">
        <v>1.3481723581187E-8</v>
      </c>
      <c r="AO1497" s="2">
        <v>0.94825980236334795</v>
      </c>
      <c r="AP1497" s="2">
        <v>0</v>
      </c>
      <c r="AQ1497" s="2">
        <v>8.7200433193106597E-4</v>
      </c>
      <c r="AR1497" s="2">
        <v>1.4800173588866901E-6</v>
      </c>
      <c r="AS1497" s="2">
        <f t="shared" si="284"/>
        <v>0</v>
      </c>
      <c r="AT1497" s="2">
        <v>0</v>
      </c>
      <c r="AU1497" s="2">
        <v>4.6038381099489399E-2</v>
      </c>
      <c r="AV1497" s="2">
        <v>1.0960390656680301</v>
      </c>
      <c r="AW1497" s="2">
        <f t="shared" si="285"/>
        <v>0</v>
      </c>
      <c r="AX1497" s="2">
        <v>0</v>
      </c>
      <c r="AY1497" s="2">
        <v>1.6576320733605501E-3</v>
      </c>
      <c r="AZ1497" s="2">
        <v>3.1500845181505399E-6</v>
      </c>
      <c r="BA1497" s="2">
        <v>0</v>
      </c>
      <c r="BB1497" s="2">
        <v>0</v>
      </c>
      <c r="BC1497" s="2">
        <v>8.9878068708024498E-4</v>
      </c>
      <c r="BD1497" s="2">
        <v>1.1294610315562399E-6</v>
      </c>
      <c r="BE1497" s="2">
        <f t="shared" si="286"/>
        <v>-1</v>
      </c>
      <c r="BF1497" s="2">
        <v>0</v>
      </c>
      <c r="BG1497" s="2">
        <v>1.9580244242229102E-114</v>
      </c>
      <c r="BH1497" s="2">
        <v>2.4056687003828801E-6</v>
      </c>
      <c r="BI1497" s="2">
        <v>0</v>
      </c>
      <c r="BJ1497" s="2">
        <v>8.6925063939944302E-4</v>
      </c>
      <c r="BK1497" s="2">
        <v>1.72949343073727E-6</v>
      </c>
      <c r="BL1497" s="2">
        <f t="shared" si="287"/>
        <v>-1</v>
      </c>
      <c r="BM1497" s="2">
        <v>0</v>
      </c>
      <c r="BN1497" s="2">
        <v>4.3677679096288198E-28</v>
      </c>
      <c r="BO1497" s="2">
        <v>1.5200103126592199E-3</v>
      </c>
      <c r="BP1497" s="2">
        <f t="shared" si="288"/>
        <v>1</v>
      </c>
    </row>
    <row r="1498" spans="1:68" x14ac:dyDescent="0.2">
      <c r="A1498">
        <v>1492</v>
      </c>
      <c r="B1498">
        <f t="shared" si="279"/>
        <v>0</v>
      </c>
      <c r="D1498">
        <f t="shared" si="280"/>
        <v>0</v>
      </c>
      <c r="E1498">
        <f t="shared" si="281"/>
        <v>0</v>
      </c>
      <c r="F1498" s="16" t="s">
        <v>6765</v>
      </c>
      <c r="G1498" s="16" t="s">
        <v>4686</v>
      </c>
      <c r="H1498" s="16" t="s">
        <v>6681</v>
      </c>
      <c r="I1498" s="16" t="s">
        <v>6766</v>
      </c>
      <c r="J1498" t="s">
        <v>1491</v>
      </c>
      <c r="K1498" s="8" t="s">
        <v>3749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f t="shared" si="289"/>
        <v>0</v>
      </c>
      <c r="T1498" s="2">
        <v>0</v>
      </c>
      <c r="U1498" s="2">
        <v>1</v>
      </c>
      <c r="V1498" s="2" t="s">
        <v>7968</v>
      </c>
      <c r="W1498" s="2">
        <v>0</v>
      </c>
      <c r="X1498" s="2">
        <v>0</v>
      </c>
      <c r="Y1498" s="2">
        <v>0</v>
      </c>
      <c r="Z1498" s="2">
        <f t="shared" si="282"/>
        <v>0</v>
      </c>
      <c r="AA1498" s="2">
        <v>0</v>
      </c>
      <c r="AB1498" s="2">
        <v>1</v>
      </c>
      <c r="AC1498" s="2" t="s">
        <v>7968</v>
      </c>
      <c r="AD1498" s="2">
        <f t="shared" si="283"/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f t="shared" si="278"/>
        <v>0</v>
      </c>
      <c r="AM1498" s="2">
        <v>0</v>
      </c>
      <c r="AN1498" s="2">
        <v>1</v>
      </c>
      <c r="AO1498" s="2" t="s">
        <v>7968</v>
      </c>
      <c r="AP1498" s="2">
        <v>0</v>
      </c>
      <c r="AQ1498" s="2">
        <v>0</v>
      </c>
      <c r="AR1498" s="2">
        <v>0</v>
      </c>
      <c r="AS1498" s="2">
        <f t="shared" si="284"/>
        <v>0</v>
      </c>
      <c r="AT1498" s="2">
        <v>0</v>
      </c>
      <c r="AU1498" s="2">
        <v>1</v>
      </c>
      <c r="AV1498" s="2" t="s">
        <v>7968</v>
      </c>
      <c r="AW1498" s="2">
        <f t="shared" si="285"/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f t="shared" si="286"/>
        <v>0</v>
      </c>
      <c r="BF1498" s="2">
        <v>0</v>
      </c>
      <c r="BG1498" s="2">
        <v>1</v>
      </c>
      <c r="BH1498" s="2" t="s">
        <v>7968</v>
      </c>
      <c r="BI1498" s="2">
        <v>0</v>
      </c>
      <c r="BJ1498" s="2">
        <v>0</v>
      </c>
      <c r="BK1498" s="2">
        <v>0</v>
      </c>
      <c r="BL1498" s="2">
        <f t="shared" si="287"/>
        <v>0</v>
      </c>
      <c r="BM1498" s="2">
        <v>0</v>
      </c>
      <c r="BN1498" s="2">
        <v>1</v>
      </c>
      <c r="BO1498" s="2" t="s">
        <v>7968</v>
      </c>
      <c r="BP1498" s="2">
        <f t="shared" si="288"/>
        <v>0</v>
      </c>
    </row>
    <row r="1499" spans="1:68" x14ac:dyDescent="0.2">
      <c r="A1499">
        <v>1493</v>
      </c>
      <c r="B1499">
        <f t="shared" si="279"/>
        <v>1</v>
      </c>
      <c r="D1499">
        <f t="shared" si="280"/>
        <v>0</v>
      </c>
      <c r="E1499">
        <f t="shared" si="281"/>
        <v>0</v>
      </c>
      <c r="F1499" s="18" t="s">
        <v>6767</v>
      </c>
      <c r="G1499" s="16" t="s">
        <v>4686</v>
      </c>
      <c r="H1499" s="18" t="s">
        <v>6681</v>
      </c>
      <c r="I1499" s="18" t="s">
        <v>6736</v>
      </c>
      <c r="J1499" t="s">
        <v>1492</v>
      </c>
      <c r="K1499" s="8" t="s">
        <v>3750</v>
      </c>
      <c r="L1499" s="2">
        <v>0</v>
      </c>
      <c r="M1499" s="2">
        <v>3.93433846897549E-4</v>
      </c>
      <c r="N1499" s="2">
        <v>1.21906470884554E-6</v>
      </c>
      <c r="O1499" s="2">
        <v>0</v>
      </c>
      <c r="P1499" s="2">
        <v>0</v>
      </c>
      <c r="Q1499" s="2">
        <v>3.9343384358366299E-4</v>
      </c>
      <c r="R1499" s="2">
        <v>1.06154597234985E-6</v>
      </c>
      <c r="S1499" s="2">
        <f t="shared" si="289"/>
        <v>0</v>
      </c>
      <c r="T1499" s="2">
        <v>0</v>
      </c>
      <c r="U1499" s="2">
        <v>0.84879647672060399</v>
      </c>
      <c r="V1499" s="2">
        <v>0.73420791137702301</v>
      </c>
      <c r="W1499" s="2">
        <v>0</v>
      </c>
      <c r="X1499" s="2">
        <v>3.9343384527257697E-4</v>
      </c>
      <c r="Y1499" s="2">
        <v>1.0411348105159499E-6</v>
      </c>
      <c r="Z1499" s="2">
        <f t="shared" si="282"/>
        <v>0</v>
      </c>
      <c r="AA1499" s="2">
        <v>0</v>
      </c>
      <c r="AB1499" s="2">
        <v>7.3663945694336496E-3</v>
      </c>
      <c r="AC1499" s="2">
        <v>0.57725697616042204</v>
      </c>
      <c r="AD1499" s="2">
        <f t="shared" si="283"/>
        <v>0</v>
      </c>
      <c r="AE1499" s="2">
        <v>0</v>
      </c>
      <c r="AF1499" s="2">
        <v>7.1800310583398496E-4</v>
      </c>
      <c r="AG1499" s="2">
        <v>1.96352885598717E-6</v>
      </c>
      <c r="AH1499" s="2">
        <v>0</v>
      </c>
      <c r="AI1499" s="2">
        <v>0</v>
      </c>
      <c r="AJ1499" s="2">
        <v>7.1800310720746398E-4</v>
      </c>
      <c r="AK1499" s="2">
        <v>2.2321572890712702E-6</v>
      </c>
      <c r="AL1499" s="2">
        <f t="shared" si="278"/>
        <v>0</v>
      </c>
      <c r="AM1499" s="2">
        <v>0</v>
      </c>
      <c r="AN1499" s="2">
        <v>9.4246068422653701E-11</v>
      </c>
      <c r="AO1499" s="2">
        <v>0.74746398186945795</v>
      </c>
      <c r="AP1499" s="2">
        <v>0</v>
      </c>
      <c r="AQ1499" s="2">
        <v>4.9935871509394997E-4</v>
      </c>
      <c r="AR1499" s="2">
        <v>1.4404012484442699E-6</v>
      </c>
      <c r="AS1499" s="2">
        <f t="shared" si="284"/>
        <v>0</v>
      </c>
      <c r="AT1499" s="2">
        <v>0</v>
      </c>
      <c r="AU1499" s="2">
        <v>1.24218402722711E-31</v>
      </c>
      <c r="AV1499" s="2">
        <v>4.9959034244665898E-2</v>
      </c>
      <c r="AW1499" s="2">
        <f t="shared" si="285"/>
        <v>0</v>
      </c>
      <c r="AX1499" s="2">
        <v>0</v>
      </c>
      <c r="AY1499" s="2">
        <v>1.3788012926707199E-3</v>
      </c>
      <c r="AZ1499" s="2">
        <v>5.7979410267995402E-6</v>
      </c>
      <c r="BA1499" s="2">
        <v>1.78124927509924E-6</v>
      </c>
      <c r="BB1499" s="2">
        <v>0</v>
      </c>
      <c r="BC1499" s="2">
        <v>9.5782575405414501E-4</v>
      </c>
      <c r="BD1499" s="2">
        <v>3.5399877738663199E-6</v>
      </c>
      <c r="BE1499" s="2">
        <f t="shared" si="286"/>
        <v>-1</v>
      </c>
      <c r="BF1499" s="2">
        <v>1.2129585413275399E-6</v>
      </c>
      <c r="BG1499" s="2">
        <v>6.2045622879328606E-67</v>
      </c>
      <c r="BH1499" s="2">
        <v>1.9576635355852301E-5</v>
      </c>
      <c r="BI1499" s="2">
        <v>0</v>
      </c>
      <c r="BJ1499" s="2">
        <v>6.2521363385947305E-4</v>
      </c>
      <c r="BK1499" s="2">
        <v>2.1556125659852E-6</v>
      </c>
      <c r="BL1499" s="2">
        <f t="shared" si="287"/>
        <v>-1</v>
      </c>
      <c r="BM1499" s="2">
        <v>0</v>
      </c>
      <c r="BN1499" s="2">
        <v>5.0909689156560299E-247</v>
      </c>
      <c r="BO1499" s="2">
        <v>6.8488809021425999E-15</v>
      </c>
      <c r="BP1499" s="2">
        <f t="shared" si="288"/>
        <v>1</v>
      </c>
    </row>
    <row r="1500" spans="1:68" x14ac:dyDescent="0.2">
      <c r="A1500">
        <v>1494</v>
      </c>
      <c r="B1500">
        <f t="shared" si="279"/>
        <v>1</v>
      </c>
      <c r="D1500">
        <f t="shared" si="280"/>
        <v>0</v>
      </c>
      <c r="E1500">
        <f t="shared" si="281"/>
        <v>0</v>
      </c>
      <c r="F1500" s="18" t="s">
        <v>6768</v>
      </c>
      <c r="G1500" s="16" t="s">
        <v>4686</v>
      </c>
      <c r="H1500" s="18" t="s">
        <v>6681</v>
      </c>
      <c r="I1500" s="18" t="s">
        <v>6769</v>
      </c>
      <c r="J1500" t="s">
        <v>1493</v>
      </c>
      <c r="K1500" s="8" t="s">
        <v>3751</v>
      </c>
      <c r="L1500" s="2">
        <v>0</v>
      </c>
      <c r="M1500" s="2">
        <v>3.93433846897549E-4</v>
      </c>
      <c r="N1500" s="2">
        <v>1.21906478435076E-6</v>
      </c>
      <c r="O1500" s="2">
        <v>0</v>
      </c>
      <c r="P1500" s="2">
        <v>0</v>
      </c>
      <c r="Q1500" s="2">
        <v>3.9343384358366299E-4</v>
      </c>
      <c r="R1500" s="2">
        <v>1.0615460408668701E-6</v>
      </c>
      <c r="S1500" s="2">
        <f t="shared" si="289"/>
        <v>0</v>
      </c>
      <c r="T1500" s="2">
        <v>0</v>
      </c>
      <c r="U1500" s="2">
        <v>0.84879647672060399</v>
      </c>
      <c r="V1500" s="2">
        <v>0.73420791137702301</v>
      </c>
      <c r="W1500" s="2">
        <v>0</v>
      </c>
      <c r="X1500" s="2">
        <v>3.9343384527257697E-4</v>
      </c>
      <c r="Y1500" s="2">
        <v>1.04113487063057E-6</v>
      </c>
      <c r="Z1500" s="2">
        <f t="shared" si="282"/>
        <v>0</v>
      </c>
      <c r="AA1500" s="2">
        <v>0</v>
      </c>
      <c r="AB1500" s="2">
        <v>7.3663945694336496E-3</v>
      </c>
      <c r="AC1500" s="2">
        <v>0.57725697616042204</v>
      </c>
      <c r="AD1500" s="2">
        <f t="shared" si="283"/>
        <v>0</v>
      </c>
      <c r="AE1500" s="2">
        <v>0</v>
      </c>
      <c r="AF1500" s="2">
        <v>7.1800310583398496E-4</v>
      </c>
      <c r="AG1500" s="2">
        <v>1.9635289641391001E-6</v>
      </c>
      <c r="AH1500" s="2">
        <v>0</v>
      </c>
      <c r="AI1500" s="2">
        <v>0</v>
      </c>
      <c r="AJ1500" s="2">
        <v>7.1800310720746398E-4</v>
      </c>
      <c r="AK1500" s="2">
        <v>2.2321573956377901E-6</v>
      </c>
      <c r="AL1500" s="2">
        <f t="shared" si="278"/>
        <v>0</v>
      </c>
      <c r="AM1500" s="2">
        <v>0</v>
      </c>
      <c r="AN1500" s="2">
        <v>9.4246068422653701E-11</v>
      </c>
      <c r="AO1500" s="2">
        <v>0.74746398186945795</v>
      </c>
      <c r="AP1500" s="2">
        <v>0</v>
      </c>
      <c r="AQ1500" s="2">
        <v>4.9935871509394997E-4</v>
      </c>
      <c r="AR1500" s="2">
        <v>1.4404013985120001E-6</v>
      </c>
      <c r="AS1500" s="2">
        <f t="shared" si="284"/>
        <v>0</v>
      </c>
      <c r="AT1500" s="2">
        <v>0</v>
      </c>
      <c r="AU1500" s="2">
        <v>1.24218402722711E-31</v>
      </c>
      <c r="AV1500" s="2">
        <v>4.9959034244665898E-2</v>
      </c>
      <c r="AW1500" s="2">
        <f t="shared" si="285"/>
        <v>0</v>
      </c>
      <c r="AX1500" s="2">
        <v>0</v>
      </c>
      <c r="AY1500" s="2">
        <v>1.3788012926707199E-3</v>
      </c>
      <c r="AZ1500" s="2">
        <v>5.7979411563432997E-6</v>
      </c>
      <c r="BA1500" s="2">
        <v>1.78124929708034E-6</v>
      </c>
      <c r="BB1500" s="2">
        <v>0</v>
      </c>
      <c r="BC1500" s="2">
        <v>9.5782575405414501E-4</v>
      </c>
      <c r="BD1500" s="2">
        <v>3.5399879304955698E-6</v>
      </c>
      <c r="BE1500" s="2">
        <f t="shared" si="286"/>
        <v>-1</v>
      </c>
      <c r="BF1500" s="2">
        <v>1.21295876660006E-6</v>
      </c>
      <c r="BG1500" s="2">
        <v>6.2045622879328606E-67</v>
      </c>
      <c r="BH1500" s="2">
        <v>1.9576635355852301E-5</v>
      </c>
      <c r="BI1500" s="2">
        <v>0</v>
      </c>
      <c r="BJ1500" s="2">
        <v>6.2521363385947305E-4</v>
      </c>
      <c r="BK1500" s="2">
        <v>2.1556126933490101E-6</v>
      </c>
      <c r="BL1500" s="2">
        <f t="shared" si="287"/>
        <v>-1</v>
      </c>
      <c r="BM1500" s="2">
        <v>0</v>
      </c>
      <c r="BN1500" s="2">
        <v>5.0909689156560299E-247</v>
      </c>
      <c r="BO1500" s="2">
        <v>6.8488809021425999E-15</v>
      </c>
      <c r="BP1500" s="2">
        <f t="shared" si="288"/>
        <v>1</v>
      </c>
    </row>
    <row r="1501" spans="1:68" x14ac:dyDescent="0.2">
      <c r="A1501">
        <v>1495</v>
      </c>
      <c r="B1501">
        <f t="shared" si="279"/>
        <v>0</v>
      </c>
      <c r="D1501">
        <f t="shared" si="280"/>
        <v>0</v>
      </c>
      <c r="E1501">
        <f t="shared" si="281"/>
        <v>0</v>
      </c>
      <c r="F1501" s="16" t="s">
        <v>6770</v>
      </c>
      <c r="G1501" s="16" t="s">
        <v>4682</v>
      </c>
      <c r="H1501" s="16" t="s">
        <v>6771</v>
      </c>
      <c r="I1501" s="16" t="s">
        <v>6772</v>
      </c>
      <c r="J1501" t="s">
        <v>1494</v>
      </c>
      <c r="K1501" s="8" t="s">
        <v>3752</v>
      </c>
      <c r="L1501" s="2">
        <v>-2.0836170298385699E-2</v>
      </c>
      <c r="M1501" s="2">
        <v>5.5080738584943698E-3</v>
      </c>
      <c r="N1501" s="2">
        <v>2.1706624041986299E-6</v>
      </c>
      <c r="O1501" s="2">
        <v>0</v>
      </c>
      <c r="P1501" s="2">
        <v>-2.08361701612154E-2</v>
      </c>
      <c r="Q1501" s="2">
        <v>5.5080738133454297E-3</v>
      </c>
      <c r="R1501" s="2">
        <v>0</v>
      </c>
      <c r="S1501" s="2">
        <f t="shared" si="289"/>
        <v>0</v>
      </c>
      <c r="T1501" s="2">
        <v>0</v>
      </c>
      <c r="U1501" s="2">
        <v>0.99999955188554002</v>
      </c>
      <c r="V1501" s="2">
        <v>1.2971500167390299E-4</v>
      </c>
      <c r="W1501" s="2">
        <v>-2.0836170218982899E-2</v>
      </c>
      <c r="X1501" s="2">
        <v>5.5080738359584601E-3</v>
      </c>
      <c r="Y1501" s="2">
        <v>2.85458218139317E-6</v>
      </c>
      <c r="Z1501" s="2">
        <f t="shared" si="282"/>
        <v>0</v>
      </c>
      <c r="AA1501" s="2">
        <v>0</v>
      </c>
      <c r="AB1501" s="2">
        <v>1</v>
      </c>
      <c r="AC1501" s="2">
        <v>0.74103394622365604</v>
      </c>
      <c r="AD1501" s="2">
        <f t="shared" si="283"/>
        <v>0</v>
      </c>
      <c r="AE1501" s="2">
        <v>-3.7917638137170903E-2</v>
      </c>
      <c r="AF1501" s="2">
        <v>1.0052043483615099E-2</v>
      </c>
      <c r="AG1501" s="2">
        <v>0</v>
      </c>
      <c r="AH1501" s="2">
        <v>0</v>
      </c>
      <c r="AI1501" s="2">
        <v>-3.79176381882734E-2</v>
      </c>
      <c r="AJ1501" s="2">
        <v>1.0052043498554901E-2</v>
      </c>
      <c r="AK1501" s="2">
        <v>0</v>
      </c>
      <c r="AL1501" s="2">
        <f t="shared" si="278"/>
        <v>0</v>
      </c>
      <c r="AM1501" s="2">
        <v>0</v>
      </c>
      <c r="AN1501" s="2">
        <v>1</v>
      </c>
      <c r="AO1501" s="2" t="s">
        <v>7968</v>
      </c>
      <c r="AP1501" s="2">
        <v>-5.5001545472833903E-2</v>
      </c>
      <c r="AQ1501" s="2">
        <v>8.4001027470760204E-3</v>
      </c>
      <c r="AR1501" s="2">
        <v>0</v>
      </c>
      <c r="AS1501" s="2">
        <f t="shared" si="284"/>
        <v>0</v>
      </c>
      <c r="AT1501" s="2">
        <v>0</v>
      </c>
      <c r="AU1501" s="2">
        <v>1</v>
      </c>
      <c r="AV1501" s="2" t="s">
        <v>7968</v>
      </c>
      <c r="AW1501" s="2">
        <f t="shared" si="285"/>
        <v>0</v>
      </c>
      <c r="AX1501" s="2">
        <v>-5.9153067715235E-2</v>
      </c>
      <c r="AY1501" s="2">
        <v>1.8101281982742402E-2</v>
      </c>
      <c r="AZ1501" s="2">
        <v>0</v>
      </c>
      <c r="BA1501" s="2">
        <v>0</v>
      </c>
      <c r="BB1501" s="2">
        <v>-2.3154475265510399E-2</v>
      </c>
      <c r="BC1501" s="2">
        <v>1.05184599239736E-2</v>
      </c>
      <c r="BD1501" s="2">
        <v>7.4390329314374103E-8</v>
      </c>
      <c r="BE1501" s="2">
        <f t="shared" si="286"/>
        <v>0</v>
      </c>
      <c r="BF1501" s="2">
        <v>0</v>
      </c>
      <c r="BG1501" s="2">
        <v>1</v>
      </c>
      <c r="BH1501" s="2">
        <v>0.49299109809740399</v>
      </c>
      <c r="BI1501" s="2">
        <v>-3.8279443228709201E-2</v>
      </c>
      <c r="BJ1501" s="2">
        <v>9.0365169595726796E-3</v>
      </c>
      <c r="BK1501" s="2">
        <v>6.2357643335523203E-6</v>
      </c>
      <c r="BL1501" s="2">
        <f t="shared" si="287"/>
        <v>0</v>
      </c>
      <c r="BM1501" s="2">
        <v>0</v>
      </c>
      <c r="BN1501" s="2">
        <v>0.99999987576587002</v>
      </c>
      <c r="BO1501" s="2">
        <v>9.8959353051387305E-6</v>
      </c>
      <c r="BP1501" s="2">
        <f t="shared" si="288"/>
        <v>0</v>
      </c>
    </row>
    <row r="1502" spans="1:68" x14ac:dyDescent="0.2">
      <c r="A1502">
        <v>1496</v>
      </c>
      <c r="B1502">
        <f t="shared" si="279"/>
        <v>0</v>
      </c>
      <c r="D1502">
        <f t="shared" si="280"/>
        <v>0</v>
      </c>
      <c r="E1502">
        <f t="shared" si="281"/>
        <v>0</v>
      </c>
      <c r="F1502" s="16" t="s">
        <v>6773</v>
      </c>
      <c r="G1502" s="16" t="s">
        <v>4682</v>
      </c>
      <c r="H1502" s="16" t="s">
        <v>6771</v>
      </c>
      <c r="I1502" s="16" t="s">
        <v>6772</v>
      </c>
      <c r="J1502" t="s">
        <v>1495</v>
      </c>
      <c r="K1502" s="8" t="s">
        <v>3753</v>
      </c>
      <c r="L1502" s="2">
        <v>0</v>
      </c>
      <c r="M1502" s="2">
        <v>2.0836170298385699E-2</v>
      </c>
      <c r="N1502" s="2">
        <v>1.9616618266935499E-3</v>
      </c>
      <c r="O1502" s="2">
        <v>1.93076295881284E-3</v>
      </c>
      <c r="P1502" s="2">
        <v>-3.3164795043750099E-24</v>
      </c>
      <c r="Q1502" s="2">
        <v>2.08361701612154E-2</v>
      </c>
      <c r="R1502" s="2">
        <v>3.3009244076068799E-3</v>
      </c>
      <c r="S1502" s="2">
        <f t="shared" si="289"/>
        <v>1</v>
      </c>
      <c r="T1502" s="2">
        <v>3.39863029470778E-3</v>
      </c>
      <c r="U1502" s="2">
        <v>0</v>
      </c>
      <c r="V1502" s="2">
        <v>0</v>
      </c>
      <c r="W1502" s="2">
        <v>5.1976645074168201E-24</v>
      </c>
      <c r="X1502" s="2">
        <v>2.0836170218982899E-2</v>
      </c>
      <c r="Y1502" s="2">
        <v>1.88348532194415E-3</v>
      </c>
      <c r="Z1502" s="2">
        <f t="shared" si="282"/>
        <v>-1</v>
      </c>
      <c r="AA1502" s="2">
        <v>1.89530047893813E-3</v>
      </c>
      <c r="AB1502" s="2">
        <v>3.0320640330662999E-5</v>
      </c>
      <c r="AC1502" s="2">
        <v>1.9598932659848301E-6</v>
      </c>
      <c r="AD1502" s="2">
        <f t="shared" si="283"/>
        <v>1</v>
      </c>
      <c r="AE1502" s="2">
        <v>4.6974733252918098E-26</v>
      </c>
      <c r="AF1502" s="2">
        <v>3.7917638137170903E-2</v>
      </c>
      <c r="AG1502" s="2">
        <v>5.7017243779617999E-3</v>
      </c>
      <c r="AH1502" s="2">
        <v>5.8763601687511196E-3</v>
      </c>
      <c r="AI1502" s="2">
        <v>6.2473650635224702E-24</v>
      </c>
      <c r="AJ1502" s="2">
        <v>3.79176381882734E-2</v>
      </c>
      <c r="AK1502" s="2">
        <v>6.0176891990574499E-3</v>
      </c>
      <c r="AL1502" s="2">
        <f t="shared" si="278"/>
        <v>1</v>
      </c>
      <c r="AM1502" s="2">
        <v>6.2557653124694999E-3</v>
      </c>
      <c r="AN1502" s="2">
        <v>4.3775800323286199E-101</v>
      </c>
      <c r="AO1502" s="2">
        <v>9.0073424556756306E-33</v>
      </c>
      <c r="AP1502" s="2">
        <v>2.53346875970794E-27</v>
      </c>
      <c r="AQ1502" s="2">
        <v>5.5001545472833799E-2</v>
      </c>
      <c r="AR1502" s="2">
        <v>5.1742341924512899E-3</v>
      </c>
      <c r="AS1502" s="2">
        <f t="shared" si="284"/>
        <v>-1</v>
      </c>
      <c r="AT1502" s="2">
        <v>5.3301771212930799E-3</v>
      </c>
      <c r="AU1502" s="2">
        <v>3.4211293810702998E-128</v>
      </c>
      <c r="AV1502" s="2">
        <v>5.6598261554475204E-83</v>
      </c>
      <c r="AW1502" s="2">
        <f t="shared" si="285"/>
        <v>1</v>
      </c>
      <c r="AX1502" s="2">
        <v>-1.9391651406684799E-30</v>
      </c>
      <c r="AY1502" s="2">
        <v>5.9153067715235E-2</v>
      </c>
      <c r="AZ1502" s="2">
        <v>1.22533722380961E-2</v>
      </c>
      <c r="BA1502" s="2">
        <v>1.2198170757721401E-2</v>
      </c>
      <c r="BB1502" s="2">
        <v>-4.2040050049782599E-29</v>
      </c>
      <c r="BC1502" s="2">
        <v>2.3154475265510399E-2</v>
      </c>
      <c r="BD1502" s="2">
        <v>5.7903788353350803E-3</v>
      </c>
      <c r="BE1502" s="2">
        <f t="shared" si="286"/>
        <v>-1</v>
      </c>
      <c r="BF1502" s="2">
        <v>5.9815205200203E-3</v>
      </c>
      <c r="BG1502" s="2">
        <v>0</v>
      </c>
      <c r="BH1502" s="2">
        <v>0</v>
      </c>
      <c r="BI1502" s="2">
        <v>-3.5703668536812103E-23</v>
      </c>
      <c r="BJ1502" s="2">
        <v>3.8279443228709201E-2</v>
      </c>
      <c r="BK1502" s="2">
        <v>2.5796421955950502E-3</v>
      </c>
      <c r="BL1502" s="2">
        <f t="shared" si="287"/>
        <v>-1</v>
      </c>
      <c r="BM1502" s="2">
        <v>2.6338613297015698E-3</v>
      </c>
      <c r="BN1502" s="2">
        <v>0</v>
      </c>
      <c r="BO1502" s="2">
        <v>0</v>
      </c>
      <c r="BP1502" s="2">
        <f t="shared" si="288"/>
        <v>1</v>
      </c>
    </row>
    <row r="1503" spans="1:68" x14ac:dyDescent="0.2">
      <c r="A1503">
        <v>1497</v>
      </c>
      <c r="B1503">
        <f t="shared" si="279"/>
        <v>0</v>
      </c>
      <c r="D1503">
        <f t="shared" si="280"/>
        <v>0</v>
      </c>
      <c r="E1503">
        <f t="shared" si="281"/>
        <v>0</v>
      </c>
      <c r="F1503" s="16" t="s">
        <v>6774</v>
      </c>
      <c r="G1503" s="16" t="s">
        <v>4682</v>
      </c>
      <c r="H1503" s="16" t="s">
        <v>6771</v>
      </c>
      <c r="I1503" s="16" t="s">
        <v>6186</v>
      </c>
      <c r="J1503" t="s">
        <v>1496</v>
      </c>
      <c r="K1503" s="8" t="s">
        <v>3754</v>
      </c>
      <c r="L1503" s="2">
        <v>-1000</v>
      </c>
      <c r="M1503" s="2">
        <v>-5.7272363459889603E-4</v>
      </c>
      <c r="N1503" s="2">
        <v>0</v>
      </c>
      <c r="O1503" s="2">
        <v>0</v>
      </c>
      <c r="P1503" s="2">
        <v>-1000</v>
      </c>
      <c r="Q1503" s="2">
        <v>-5.7272363462395096E-4</v>
      </c>
      <c r="R1503" s="2">
        <v>0</v>
      </c>
      <c r="S1503" s="2">
        <f t="shared" si="289"/>
        <v>0</v>
      </c>
      <c r="T1503" s="2">
        <v>0</v>
      </c>
      <c r="U1503" s="2">
        <v>1</v>
      </c>
      <c r="V1503" s="2" t="s">
        <v>7968</v>
      </c>
      <c r="W1503" s="2">
        <v>-1000</v>
      </c>
      <c r="X1503" s="2">
        <v>-5.7272363461196804E-4</v>
      </c>
      <c r="Y1503" s="2">
        <v>0</v>
      </c>
      <c r="Z1503" s="2">
        <f t="shared" si="282"/>
        <v>0</v>
      </c>
      <c r="AA1503" s="2">
        <v>0</v>
      </c>
      <c r="AB1503" s="2">
        <v>1</v>
      </c>
      <c r="AC1503" s="2" t="s">
        <v>7968</v>
      </c>
      <c r="AD1503" s="2">
        <f t="shared" si="283"/>
        <v>0</v>
      </c>
      <c r="AE1503" s="2">
        <v>-1000</v>
      </c>
      <c r="AF1503" s="2">
        <v>-1.03090254227801E-3</v>
      </c>
      <c r="AG1503" s="2">
        <v>0</v>
      </c>
      <c r="AH1503" s="2">
        <v>0</v>
      </c>
      <c r="AI1503" s="2">
        <v>-1000</v>
      </c>
      <c r="AJ1503" s="2">
        <v>-1.03090254226551E-3</v>
      </c>
      <c r="AK1503" s="2">
        <v>0</v>
      </c>
      <c r="AL1503" s="2">
        <f t="shared" si="278"/>
        <v>0</v>
      </c>
      <c r="AM1503" s="2">
        <v>0</v>
      </c>
      <c r="AN1503" s="2">
        <v>1</v>
      </c>
      <c r="AO1503" s="2" t="s">
        <v>7968</v>
      </c>
      <c r="AP1503" s="2">
        <v>-1000</v>
      </c>
      <c r="AQ1503" s="2">
        <v>-9.52878617544626E-4</v>
      </c>
      <c r="AR1503" s="2">
        <v>0</v>
      </c>
      <c r="AS1503" s="2">
        <f t="shared" si="284"/>
        <v>0</v>
      </c>
      <c r="AT1503" s="2">
        <v>0</v>
      </c>
      <c r="AU1503" s="2">
        <v>1</v>
      </c>
      <c r="AV1503" s="2" t="s">
        <v>7968</v>
      </c>
      <c r="AW1503" s="2">
        <f t="shared" si="285"/>
        <v>0</v>
      </c>
      <c r="AX1503" s="2">
        <v>-1000</v>
      </c>
      <c r="AY1503" s="2">
        <v>-1.8931348890450801E-3</v>
      </c>
      <c r="AZ1503" s="2">
        <v>0</v>
      </c>
      <c r="BA1503" s="2">
        <v>0</v>
      </c>
      <c r="BB1503" s="2">
        <v>-1000</v>
      </c>
      <c r="BC1503" s="2">
        <v>-1.0993237929717301E-3</v>
      </c>
      <c r="BD1503" s="2">
        <v>0</v>
      </c>
      <c r="BE1503" s="2">
        <f t="shared" si="286"/>
        <v>0</v>
      </c>
      <c r="BF1503" s="2">
        <v>0</v>
      </c>
      <c r="BG1503" s="2">
        <v>1</v>
      </c>
      <c r="BH1503" s="2" t="s">
        <v>7968</v>
      </c>
      <c r="BI1503" s="2">
        <v>-1000</v>
      </c>
      <c r="BJ1503" s="2">
        <v>-1.08627449130898E-3</v>
      </c>
      <c r="BK1503" s="2">
        <v>0</v>
      </c>
      <c r="BL1503" s="2">
        <f t="shared" si="287"/>
        <v>0</v>
      </c>
      <c r="BM1503" s="2">
        <v>0</v>
      </c>
      <c r="BN1503" s="2">
        <v>1</v>
      </c>
      <c r="BO1503" s="2" t="s">
        <v>7968</v>
      </c>
      <c r="BP1503" s="2">
        <f t="shared" si="288"/>
        <v>0</v>
      </c>
    </row>
    <row r="1504" spans="1:68" x14ac:dyDescent="0.2">
      <c r="A1504">
        <v>1498</v>
      </c>
      <c r="B1504">
        <f t="shared" si="279"/>
        <v>0</v>
      </c>
      <c r="D1504">
        <f t="shared" si="280"/>
        <v>0</v>
      </c>
      <c r="E1504">
        <f t="shared" si="281"/>
        <v>1</v>
      </c>
      <c r="F1504" s="16" t="s">
        <v>6775</v>
      </c>
      <c r="G1504" s="16" t="s">
        <v>4682</v>
      </c>
      <c r="H1504" s="16" t="s">
        <v>6771</v>
      </c>
      <c r="I1504" s="16" t="s">
        <v>6776</v>
      </c>
      <c r="J1504" t="s">
        <v>1497</v>
      </c>
      <c r="K1504" s="8" t="s">
        <v>3755</v>
      </c>
      <c r="L1504" s="2">
        <v>0</v>
      </c>
      <c r="M1504" s="2">
        <v>6.49294190856038E-3</v>
      </c>
      <c r="N1504" s="2">
        <v>6.8073316115154099E-4</v>
      </c>
      <c r="O1504" s="2">
        <v>6.9262978453508896E-4</v>
      </c>
      <c r="P1504" s="2">
        <v>0</v>
      </c>
      <c r="Q1504" s="2">
        <v>6.4929418653235796E-3</v>
      </c>
      <c r="R1504" s="2">
        <v>6.7740891279294095E-4</v>
      </c>
      <c r="S1504" s="2">
        <f t="shared" si="289"/>
        <v>0</v>
      </c>
      <c r="T1504" s="2">
        <v>6.8932473585811202E-4</v>
      </c>
      <c r="U1504" s="2">
        <v>6.7020869285707593E-2</v>
      </c>
      <c r="V1504" s="2">
        <v>0.86534558780102599</v>
      </c>
      <c r="W1504" s="2">
        <v>0</v>
      </c>
      <c r="X1504" s="2">
        <v>6.49294188609698E-3</v>
      </c>
      <c r="Y1504" s="2">
        <v>6.7470614336388095E-4</v>
      </c>
      <c r="Z1504" s="2">
        <f t="shared" si="282"/>
        <v>0</v>
      </c>
      <c r="AA1504" s="2">
        <v>6.8827104526159597E-4</v>
      </c>
      <c r="AB1504" s="2">
        <v>1.8122100238164698E-2</v>
      </c>
      <c r="AC1504" s="2">
        <v>0.35320038690908501</v>
      </c>
      <c r="AD1504" s="2">
        <f t="shared" si="283"/>
        <v>0</v>
      </c>
      <c r="AE1504" s="2">
        <v>0</v>
      </c>
      <c r="AF1504" s="2">
        <v>1.1824805973363E-2</v>
      </c>
      <c r="AG1504" s="2">
        <v>1.2138959394023699E-3</v>
      </c>
      <c r="AH1504" s="2">
        <v>1.23238110988578E-3</v>
      </c>
      <c r="AI1504" s="2">
        <v>0</v>
      </c>
      <c r="AJ1504" s="2">
        <v>1.1824805991828899E-2</v>
      </c>
      <c r="AK1504" s="2">
        <v>5.43788314616539E-4</v>
      </c>
      <c r="AL1504" s="2">
        <f t="shared" si="278"/>
        <v>-1</v>
      </c>
      <c r="AM1504" s="2">
        <v>4.7936345763299E-4</v>
      </c>
      <c r="AN1504" s="2">
        <v>0</v>
      </c>
      <c r="AO1504" s="2">
        <v>0</v>
      </c>
      <c r="AP1504" s="2">
        <v>0</v>
      </c>
      <c r="AQ1504" s="2">
        <v>1.00386935922259E-2</v>
      </c>
      <c r="AR1504" s="2">
        <v>5.9087033458155003E-4</v>
      </c>
      <c r="AS1504" s="2">
        <f t="shared" si="284"/>
        <v>-1</v>
      </c>
      <c r="AT1504" s="2">
        <v>5.5235789742621099E-4</v>
      </c>
      <c r="AU1504" s="2">
        <v>0</v>
      </c>
      <c r="AV1504" s="2">
        <v>0</v>
      </c>
      <c r="AW1504" s="2">
        <f t="shared" si="285"/>
        <v>1</v>
      </c>
      <c r="AX1504" s="2">
        <v>0</v>
      </c>
      <c r="AY1504" s="2">
        <v>2.1076558354653999E-2</v>
      </c>
      <c r="AZ1504" s="2">
        <v>1.0486691031134799E-3</v>
      </c>
      <c r="BA1504" s="2">
        <v>9.7159844797240305E-4</v>
      </c>
      <c r="BB1504" s="2">
        <v>0</v>
      </c>
      <c r="BC1504" s="2">
        <v>1.2246172051643099E-2</v>
      </c>
      <c r="BD1504" s="2">
        <v>5.2174397309627204E-4</v>
      </c>
      <c r="BE1504" s="2">
        <f t="shared" si="286"/>
        <v>-1</v>
      </c>
      <c r="BF1504" s="2">
        <v>4.5416813312513702E-4</v>
      </c>
      <c r="BG1504" s="2">
        <v>0</v>
      </c>
      <c r="BH1504" s="2">
        <v>0</v>
      </c>
      <c r="BI1504" s="2">
        <v>0</v>
      </c>
      <c r="BJ1504" s="2">
        <v>1.07437206271197E-2</v>
      </c>
      <c r="BK1504" s="2">
        <v>1.16311613672197E-3</v>
      </c>
      <c r="BL1504" s="2">
        <f t="shared" si="287"/>
        <v>1</v>
      </c>
      <c r="BM1504" s="2">
        <v>1.18127512992077E-3</v>
      </c>
      <c r="BN1504" s="2">
        <v>6.1205528677884496E-153</v>
      </c>
      <c r="BO1504" s="2">
        <v>1.9489140952537602E-40</v>
      </c>
      <c r="BP1504" s="2">
        <f t="shared" si="288"/>
        <v>1</v>
      </c>
    </row>
    <row r="1505" spans="1:68" x14ac:dyDescent="0.2">
      <c r="A1505">
        <v>1499</v>
      </c>
      <c r="B1505">
        <f t="shared" si="279"/>
        <v>0</v>
      </c>
      <c r="D1505">
        <f t="shared" si="280"/>
        <v>0</v>
      </c>
      <c r="E1505">
        <f t="shared" si="281"/>
        <v>0</v>
      </c>
      <c r="F1505" s="16" t="s">
        <v>6777</v>
      </c>
      <c r="G1505" s="16" t="s">
        <v>4682</v>
      </c>
      <c r="H1505" s="16" t="s">
        <v>6771</v>
      </c>
      <c r="I1505" s="16" t="s">
        <v>6776</v>
      </c>
      <c r="J1505" t="s">
        <v>1498</v>
      </c>
      <c r="K1505" s="8" t="s">
        <v>3756</v>
      </c>
      <c r="L1505" s="2">
        <v>0</v>
      </c>
      <c r="M1505" s="2">
        <v>6.4929419085093098E-3</v>
      </c>
      <c r="N1505" s="2">
        <v>2.6713257144527999E-4</v>
      </c>
      <c r="O1505" s="2">
        <v>2.34924611953888E-4</v>
      </c>
      <c r="P1505" s="2">
        <v>0</v>
      </c>
      <c r="Q1505" s="2">
        <v>6.4929418653580902E-3</v>
      </c>
      <c r="R1505" s="2">
        <v>2.7246377017590501E-4</v>
      </c>
      <c r="S1505" s="2">
        <f t="shared" si="289"/>
        <v>0</v>
      </c>
      <c r="T1505" s="2">
        <v>2.34621306269477E-4</v>
      </c>
      <c r="U1505" s="2">
        <v>1.6012254117093099E-2</v>
      </c>
      <c r="V1505" s="2">
        <v>0.21271201321960301</v>
      </c>
      <c r="W1505" s="2">
        <v>0</v>
      </c>
      <c r="X1505" s="2">
        <v>6.49294188673294E-3</v>
      </c>
      <c r="Y1505" s="2">
        <v>3.2409567269284202E-4</v>
      </c>
      <c r="Z1505" s="2">
        <f t="shared" si="282"/>
        <v>0</v>
      </c>
      <c r="AA1505" s="2">
        <v>2.95304877283865E-4</v>
      </c>
      <c r="AB1505" s="2">
        <v>7.3442800882679493E-49</v>
      </c>
      <c r="AC1505" s="2">
        <v>8.3063946688530297E-78</v>
      </c>
      <c r="AD1505" s="2">
        <f t="shared" si="283"/>
        <v>0</v>
      </c>
      <c r="AE1505" s="2">
        <v>0</v>
      </c>
      <c r="AF1505" s="2">
        <v>1.18248059733633E-2</v>
      </c>
      <c r="AG1505" s="2">
        <v>4.9874002175127896E-4</v>
      </c>
      <c r="AH1505" s="2">
        <v>4.3495425164869497E-4</v>
      </c>
      <c r="AI1505" s="2">
        <v>0</v>
      </c>
      <c r="AJ1505" s="2">
        <v>1.1824805990657499E-2</v>
      </c>
      <c r="AK1505" s="2">
        <v>1.1672927526398E-3</v>
      </c>
      <c r="AL1505" s="2">
        <f t="shared" si="278"/>
        <v>1</v>
      </c>
      <c r="AM1505" s="2">
        <v>1.18343553508946E-3</v>
      </c>
      <c r="AN1505" s="2">
        <v>0</v>
      </c>
      <c r="AO1505" s="2">
        <v>0</v>
      </c>
      <c r="AP1505" s="2">
        <v>0</v>
      </c>
      <c r="AQ1505" s="2">
        <v>1.003869359604E-2</v>
      </c>
      <c r="AR1505" s="2">
        <v>1.08366455799492E-3</v>
      </c>
      <c r="AS1505" s="2">
        <f t="shared" si="284"/>
        <v>1</v>
      </c>
      <c r="AT1505" s="2">
        <v>1.10242646841118E-3</v>
      </c>
      <c r="AU1505" s="2">
        <v>0</v>
      </c>
      <c r="AV1505" s="2">
        <v>0</v>
      </c>
      <c r="AW1505" s="2">
        <f t="shared" si="285"/>
        <v>1</v>
      </c>
      <c r="AX1505" s="2">
        <v>0</v>
      </c>
      <c r="AY1505" s="2">
        <v>2.1076558353979799E-2</v>
      </c>
      <c r="AZ1505" s="2">
        <v>8.7479397718779901E-4</v>
      </c>
      <c r="BA1505" s="2">
        <v>7.7857250525051899E-4</v>
      </c>
      <c r="BB1505" s="2">
        <v>0</v>
      </c>
      <c r="BC1505" s="2">
        <v>1.2246172051498101E-2</v>
      </c>
      <c r="BD1505" s="2">
        <v>1.14830411387399E-3</v>
      </c>
      <c r="BE1505" s="2">
        <f t="shared" si="286"/>
        <v>0</v>
      </c>
      <c r="BF1505" s="2">
        <v>1.17090165657378E-3</v>
      </c>
      <c r="BG1505" s="2">
        <v>0</v>
      </c>
      <c r="BH1505" s="2">
        <v>1.7572920125685799E-228</v>
      </c>
      <c r="BI1505" s="2">
        <v>0</v>
      </c>
      <c r="BJ1505" s="2">
        <v>1.0743720627658901E-2</v>
      </c>
      <c r="BK1505" s="2">
        <v>5.7243842043598202E-4</v>
      </c>
      <c r="BL1505" s="2">
        <f t="shared" si="287"/>
        <v>0</v>
      </c>
      <c r="BM1505" s="2">
        <v>5.3620711609356805E-4</v>
      </c>
      <c r="BN1505" s="2">
        <v>2.3850677439898599E-198</v>
      </c>
      <c r="BO1505" s="2" t="s">
        <v>8005</v>
      </c>
      <c r="BP1505" s="2">
        <f t="shared" si="288"/>
        <v>0</v>
      </c>
    </row>
    <row r="1506" spans="1:68" x14ac:dyDescent="0.2">
      <c r="A1506">
        <v>1500</v>
      </c>
      <c r="B1506">
        <f t="shared" si="279"/>
        <v>0</v>
      </c>
      <c r="D1506">
        <f t="shared" si="280"/>
        <v>0</v>
      </c>
      <c r="E1506">
        <f t="shared" si="281"/>
        <v>0</v>
      </c>
      <c r="F1506" s="16" t="s">
        <v>6778</v>
      </c>
      <c r="G1506" s="16" t="s">
        <v>4682</v>
      </c>
      <c r="H1506" s="16" t="s">
        <v>6771</v>
      </c>
      <c r="I1506" s="16" t="s">
        <v>4741</v>
      </c>
      <c r="J1506" t="s">
        <v>1499</v>
      </c>
      <c r="K1506" s="8" t="s">
        <v>3757</v>
      </c>
      <c r="L1506" s="2">
        <v>-2.0263446662168502E-2</v>
      </c>
      <c r="M1506" s="2">
        <v>1.12434571578609E-26</v>
      </c>
      <c r="N1506" s="2">
        <v>0</v>
      </c>
      <c r="O1506" s="2">
        <v>0</v>
      </c>
      <c r="P1506" s="2">
        <v>-2.0263446526876099E-2</v>
      </c>
      <c r="Q1506" s="2">
        <v>-1.24837068548629E-23</v>
      </c>
      <c r="R1506" s="2">
        <v>0</v>
      </c>
      <c r="S1506" s="2">
        <f t="shared" si="289"/>
        <v>0</v>
      </c>
      <c r="T1506" s="2">
        <v>0</v>
      </c>
      <c r="U1506" s="2">
        <v>1</v>
      </c>
      <c r="V1506" s="2" t="s">
        <v>7968</v>
      </c>
      <c r="W1506" s="2">
        <v>-2.02634465945918E-2</v>
      </c>
      <c r="X1506" s="2">
        <v>-4.8893940279940203E-24</v>
      </c>
      <c r="Y1506" s="2">
        <v>0</v>
      </c>
      <c r="Z1506" s="2">
        <f t="shared" si="282"/>
        <v>0</v>
      </c>
      <c r="AA1506" s="2">
        <v>0</v>
      </c>
      <c r="AB1506" s="2">
        <v>1</v>
      </c>
      <c r="AC1506" s="2" t="s">
        <v>7968</v>
      </c>
      <c r="AD1506" s="2">
        <f t="shared" si="283"/>
        <v>0</v>
      </c>
      <c r="AE1506" s="2">
        <v>-3.6886735594892903E-2</v>
      </c>
      <c r="AF1506" s="2">
        <v>-8.3265831294787199E-26</v>
      </c>
      <c r="AG1506" s="2">
        <v>0</v>
      </c>
      <c r="AH1506" s="2">
        <v>0</v>
      </c>
      <c r="AI1506" s="2">
        <v>-3.6886735646007897E-2</v>
      </c>
      <c r="AJ1506" s="2">
        <v>-1.9967351939135199E-23</v>
      </c>
      <c r="AK1506" s="2">
        <v>0</v>
      </c>
      <c r="AL1506" s="2">
        <f t="shared" si="278"/>
        <v>0</v>
      </c>
      <c r="AM1506" s="2">
        <v>0</v>
      </c>
      <c r="AN1506" s="2">
        <v>1</v>
      </c>
      <c r="AO1506" s="2" t="s">
        <v>7968</v>
      </c>
      <c r="AP1506" s="2">
        <v>-5.4048666855160001E-2</v>
      </c>
      <c r="AQ1506" s="2">
        <v>-4.93427148413554E-26</v>
      </c>
      <c r="AR1506" s="2">
        <v>0</v>
      </c>
      <c r="AS1506" s="2">
        <f t="shared" si="284"/>
        <v>0</v>
      </c>
      <c r="AT1506" s="2">
        <v>0</v>
      </c>
      <c r="AU1506" s="2">
        <v>1</v>
      </c>
      <c r="AV1506" s="2" t="s">
        <v>7968</v>
      </c>
      <c r="AW1506" s="2">
        <f t="shared" si="285"/>
        <v>0</v>
      </c>
      <c r="AX1506" s="2">
        <v>-5.7259932826315203E-2</v>
      </c>
      <c r="AY1506" s="2">
        <v>0</v>
      </c>
      <c r="AZ1506" s="2">
        <v>0</v>
      </c>
      <c r="BA1506" s="2">
        <v>0</v>
      </c>
      <c r="BB1506" s="2">
        <v>-2.2055151472612899E-2</v>
      </c>
      <c r="BC1506" s="2">
        <v>1.22543957932183E-34</v>
      </c>
      <c r="BD1506" s="2">
        <v>0</v>
      </c>
      <c r="BE1506" s="2">
        <f t="shared" si="286"/>
        <v>0</v>
      </c>
      <c r="BF1506" s="2">
        <v>0</v>
      </c>
      <c r="BG1506" s="2">
        <v>1</v>
      </c>
      <c r="BH1506" s="2" t="s">
        <v>7968</v>
      </c>
      <c r="BI1506" s="2">
        <v>-3.7193168730514398E-2</v>
      </c>
      <c r="BJ1506" s="2">
        <v>4.3882121065578699E-23</v>
      </c>
      <c r="BK1506" s="2">
        <v>0</v>
      </c>
      <c r="BL1506" s="2">
        <f t="shared" si="287"/>
        <v>0</v>
      </c>
      <c r="BM1506" s="2">
        <v>0</v>
      </c>
      <c r="BN1506" s="2">
        <v>1</v>
      </c>
      <c r="BO1506" s="2" t="s">
        <v>7968</v>
      </c>
      <c r="BP1506" s="2">
        <f t="shared" si="288"/>
        <v>0</v>
      </c>
    </row>
    <row r="1507" spans="1:68" x14ac:dyDescent="0.2">
      <c r="A1507">
        <v>1501</v>
      </c>
      <c r="B1507">
        <f t="shared" si="279"/>
        <v>0</v>
      </c>
      <c r="D1507">
        <f t="shared" si="280"/>
        <v>0</v>
      </c>
      <c r="E1507">
        <f t="shared" si="281"/>
        <v>0</v>
      </c>
      <c r="F1507" s="16" t="s">
        <v>6779</v>
      </c>
      <c r="G1507" s="16" t="s">
        <v>4682</v>
      </c>
      <c r="H1507" s="16" t="s">
        <v>6771</v>
      </c>
      <c r="I1507" s="16" t="s">
        <v>4984</v>
      </c>
      <c r="J1507" t="s">
        <v>1500</v>
      </c>
      <c r="K1507" s="8" t="s">
        <v>3758</v>
      </c>
      <c r="L1507" s="2">
        <v>-2.0263446662168502E-2</v>
      </c>
      <c r="M1507" s="2">
        <v>1.12569821921554E-26</v>
      </c>
      <c r="N1507" s="2">
        <v>0</v>
      </c>
      <c r="O1507" s="2">
        <v>0</v>
      </c>
      <c r="P1507" s="2">
        <v>-2.0263446526876099E-2</v>
      </c>
      <c r="Q1507" s="2">
        <v>-1.2484351247000401E-23</v>
      </c>
      <c r="R1507" s="2">
        <v>0</v>
      </c>
      <c r="S1507" s="2">
        <f t="shared" si="289"/>
        <v>0</v>
      </c>
      <c r="T1507" s="2">
        <v>0</v>
      </c>
      <c r="U1507" s="2">
        <v>1</v>
      </c>
      <c r="V1507" s="2" t="s">
        <v>7968</v>
      </c>
      <c r="W1507" s="2">
        <v>-2.02634465945918E-2</v>
      </c>
      <c r="X1507" s="2">
        <v>-4.8893091170076498E-24</v>
      </c>
      <c r="Y1507" s="2">
        <v>0</v>
      </c>
      <c r="Z1507" s="2">
        <f t="shared" si="282"/>
        <v>0</v>
      </c>
      <c r="AA1507" s="2">
        <v>0</v>
      </c>
      <c r="AB1507" s="2">
        <v>1</v>
      </c>
      <c r="AC1507" s="2" t="s">
        <v>7968</v>
      </c>
      <c r="AD1507" s="2">
        <f t="shared" si="283"/>
        <v>0</v>
      </c>
      <c r="AE1507" s="2">
        <v>-3.6886735594892903E-2</v>
      </c>
      <c r="AF1507" s="2">
        <v>-8.3373267401970696E-26</v>
      </c>
      <c r="AG1507" s="2">
        <v>0</v>
      </c>
      <c r="AH1507" s="2">
        <v>0</v>
      </c>
      <c r="AI1507" s="2">
        <v>-3.6886735646007897E-2</v>
      </c>
      <c r="AJ1507" s="2">
        <v>-1.9958669204013801E-23</v>
      </c>
      <c r="AK1507" s="2">
        <v>0</v>
      </c>
      <c r="AL1507" s="2">
        <f t="shared" si="278"/>
        <v>0</v>
      </c>
      <c r="AM1507" s="2">
        <v>0</v>
      </c>
      <c r="AN1507" s="2">
        <v>1</v>
      </c>
      <c r="AO1507" s="2" t="s">
        <v>7968</v>
      </c>
      <c r="AP1507" s="2">
        <v>-5.4048666855160001E-2</v>
      </c>
      <c r="AQ1507" s="2">
        <v>-4.9323879569868197E-26</v>
      </c>
      <c r="AR1507" s="2">
        <v>0</v>
      </c>
      <c r="AS1507" s="2">
        <f t="shared" si="284"/>
        <v>0</v>
      </c>
      <c r="AT1507" s="2">
        <v>0</v>
      </c>
      <c r="AU1507" s="2">
        <v>1</v>
      </c>
      <c r="AV1507" s="2" t="s">
        <v>7968</v>
      </c>
      <c r="AW1507" s="2">
        <f t="shared" si="285"/>
        <v>0</v>
      </c>
      <c r="AX1507" s="2">
        <v>-5.7259932826315203E-2</v>
      </c>
      <c r="AY1507" s="2">
        <v>0</v>
      </c>
      <c r="AZ1507" s="2">
        <v>0</v>
      </c>
      <c r="BA1507" s="2">
        <v>0</v>
      </c>
      <c r="BB1507" s="2">
        <v>-2.2055151472612899E-2</v>
      </c>
      <c r="BC1507" s="2">
        <v>1.5173844235902699E-34</v>
      </c>
      <c r="BD1507" s="2">
        <v>0</v>
      </c>
      <c r="BE1507" s="2">
        <f t="shared" si="286"/>
        <v>0</v>
      </c>
      <c r="BF1507" s="2">
        <v>0</v>
      </c>
      <c r="BG1507" s="2">
        <v>1</v>
      </c>
      <c r="BH1507" s="2" t="s">
        <v>7968</v>
      </c>
      <c r="BI1507" s="2">
        <v>-3.7193168730514398E-2</v>
      </c>
      <c r="BJ1507" s="2">
        <v>4.3878523265354697E-23</v>
      </c>
      <c r="BK1507" s="2">
        <v>0</v>
      </c>
      <c r="BL1507" s="2">
        <f t="shared" si="287"/>
        <v>0</v>
      </c>
      <c r="BM1507" s="2">
        <v>0</v>
      </c>
      <c r="BN1507" s="2">
        <v>1</v>
      </c>
      <c r="BO1507" s="2" t="s">
        <v>7968</v>
      </c>
      <c r="BP1507" s="2">
        <f t="shared" si="288"/>
        <v>0</v>
      </c>
    </row>
    <row r="1508" spans="1:68" x14ac:dyDescent="0.2">
      <c r="A1508">
        <v>1502</v>
      </c>
      <c r="B1508">
        <f t="shared" si="279"/>
        <v>0</v>
      </c>
      <c r="D1508">
        <f t="shared" si="280"/>
        <v>0</v>
      </c>
      <c r="E1508">
        <f t="shared" si="281"/>
        <v>0</v>
      </c>
      <c r="F1508" s="16" t="s">
        <v>6780</v>
      </c>
      <c r="G1508" s="16" t="s">
        <v>4682</v>
      </c>
      <c r="H1508" s="16" t="s">
        <v>6771</v>
      </c>
      <c r="I1508" s="16" t="s">
        <v>4984</v>
      </c>
      <c r="J1508" t="s">
        <v>1501</v>
      </c>
      <c r="K1508" s="8" t="s">
        <v>3759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f t="shared" si="289"/>
        <v>0</v>
      </c>
      <c r="T1508" s="2">
        <v>0</v>
      </c>
      <c r="U1508" s="2">
        <v>1</v>
      </c>
      <c r="V1508" s="2" t="s">
        <v>7968</v>
      </c>
      <c r="W1508" s="2">
        <v>0</v>
      </c>
      <c r="X1508" s="2">
        <v>0</v>
      </c>
      <c r="Y1508" s="2">
        <v>0</v>
      </c>
      <c r="Z1508" s="2">
        <f t="shared" si="282"/>
        <v>0</v>
      </c>
      <c r="AA1508" s="2">
        <v>0</v>
      </c>
      <c r="AB1508" s="2">
        <v>1</v>
      </c>
      <c r="AC1508" s="2" t="s">
        <v>7968</v>
      </c>
      <c r="AD1508" s="2">
        <f t="shared" si="283"/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f t="shared" si="278"/>
        <v>0</v>
      </c>
      <c r="AM1508" s="2">
        <v>0</v>
      </c>
      <c r="AN1508" s="2">
        <v>1</v>
      </c>
      <c r="AO1508" s="2" t="s">
        <v>7968</v>
      </c>
      <c r="AP1508" s="2">
        <v>0</v>
      </c>
      <c r="AQ1508" s="2">
        <v>0</v>
      </c>
      <c r="AR1508" s="2">
        <v>0</v>
      </c>
      <c r="AS1508" s="2">
        <f t="shared" si="284"/>
        <v>0</v>
      </c>
      <c r="AT1508" s="2">
        <v>0</v>
      </c>
      <c r="AU1508" s="2">
        <v>1</v>
      </c>
      <c r="AV1508" s="2" t="s">
        <v>7968</v>
      </c>
      <c r="AW1508" s="2">
        <f t="shared" si="285"/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f t="shared" si="286"/>
        <v>0</v>
      </c>
      <c r="BF1508" s="2">
        <v>0</v>
      </c>
      <c r="BG1508" s="2">
        <v>1</v>
      </c>
      <c r="BH1508" s="2" t="s">
        <v>7968</v>
      </c>
      <c r="BI1508" s="2">
        <v>0</v>
      </c>
      <c r="BJ1508" s="2">
        <v>0</v>
      </c>
      <c r="BK1508" s="2">
        <v>0</v>
      </c>
      <c r="BL1508" s="2">
        <f t="shared" si="287"/>
        <v>0</v>
      </c>
      <c r="BM1508" s="2">
        <v>0</v>
      </c>
      <c r="BN1508" s="2">
        <v>1</v>
      </c>
      <c r="BO1508" s="2" t="s">
        <v>7968</v>
      </c>
      <c r="BP1508" s="2">
        <f t="shared" si="288"/>
        <v>0</v>
      </c>
    </row>
    <row r="1509" spans="1:68" x14ac:dyDescent="0.2">
      <c r="A1509">
        <v>1503</v>
      </c>
      <c r="B1509">
        <f t="shared" si="279"/>
        <v>0</v>
      </c>
      <c r="D1509">
        <f t="shared" si="280"/>
        <v>0</v>
      </c>
      <c r="E1509">
        <f t="shared" si="281"/>
        <v>0</v>
      </c>
      <c r="F1509" s="16" t="s">
        <v>6781</v>
      </c>
      <c r="G1509" s="16" t="s">
        <v>4682</v>
      </c>
      <c r="H1509" s="16" t="s">
        <v>6771</v>
      </c>
      <c r="I1509" s="16" t="s">
        <v>4741</v>
      </c>
      <c r="J1509" t="s">
        <v>1502</v>
      </c>
      <c r="K1509" s="8" t="s">
        <v>3760</v>
      </c>
      <c r="L1509" s="2">
        <v>-2.0263446662168502E-2</v>
      </c>
      <c r="M1509" s="2">
        <v>1.13077054844773E-26</v>
      </c>
      <c r="N1509" s="2">
        <v>0</v>
      </c>
      <c r="O1509" s="2">
        <v>0</v>
      </c>
      <c r="P1509" s="2">
        <v>-2.0263446526876099E-2</v>
      </c>
      <c r="Q1509" s="2">
        <v>-1.25001544264767E-23</v>
      </c>
      <c r="R1509" s="2">
        <v>0</v>
      </c>
      <c r="S1509" s="2">
        <f t="shared" si="289"/>
        <v>0</v>
      </c>
      <c r="T1509" s="2">
        <v>0</v>
      </c>
      <c r="U1509" s="2">
        <v>1</v>
      </c>
      <c r="V1509" s="2" t="s">
        <v>7968</v>
      </c>
      <c r="W1509" s="2">
        <v>-2.02634465945918E-2</v>
      </c>
      <c r="X1509" s="2">
        <v>-4.8893297796674002E-24</v>
      </c>
      <c r="Y1509" s="2">
        <v>0</v>
      </c>
      <c r="Z1509" s="2">
        <f t="shared" si="282"/>
        <v>0</v>
      </c>
      <c r="AA1509" s="2">
        <v>0</v>
      </c>
      <c r="AB1509" s="2">
        <v>1</v>
      </c>
      <c r="AC1509" s="2" t="s">
        <v>7968</v>
      </c>
      <c r="AD1509" s="2">
        <f t="shared" si="283"/>
        <v>0</v>
      </c>
      <c r="AE1509" s="2">
        <v>-3.6886735594892903E-2</v>
      </c>
      <c r="AF1509" s="2">
        <v>-8.3779817907718001E-26</v>
      </c>
      <c r="AG1509" s="2">
        <v>0</v>
      </c>
      <c r="AH1509" s="2">
        <v>0</v>
      </c>
      <c r="AI1509" s="2">
        <v>-3.6886735646007897E-2</v>
      </c>
      <c r="AJ1509" s="2">
        <v>-1.9934456795907599E-23</v>
      </c>
      <c r="AK1509" s="2">
        <v>0</v>
      </c>
      <c r="AL1509" s="2">
        <f t="shared" si="278"/>
        <v>0</v>
      </c>
      <c r="AM1509" s="2">
        <v>0</v>
      </c>
      <c r="AN1509" s="2">
        <v>1</v>
      </c>
      <c r="AO1509" s="2" t="s">
        <v>7968</v>
      </c>
      <c r="AP1509" s="2">
        <v>-5.4048666855160001E-2</v>
      </c>
      <c r="AQ1509" s="2">
        <v>-4.93427148413554E-26</v>
      </c>
      <c r="AR1509" s="2">
        <v>0</v>
      </c>
      <c r="AS1509" s="2">
        <f t="shared" si="284"/>
        <v>0</v>
      </c>
      <c r="AT1509" s="2">
        <v>0</v>
      </c>
      <c r="AU1509" s="2">
        <v>1</v>
      </c>
      <c r="AV1509" s="2" t="s">
        <v>7968</v>
      </c>
      <c r="AW1509" s="2">
        <f t="shared" si="285"/>
        <v>0</v>
      </c>
      <c r="AX1509" s="2">
        <v>-5.7259932826315203E-2</v>
      </c>
      <c r="AY1509" s="2">
        <v>0</v>
      </c>
      <c r="AZ1509" s="2">
        <v>0</v>
      </c>
      <c r="BA1509" s="2">
        <v>0</v>
      </c>
      <c r="BB1509" s="2">
        <v>-2.2055151472612899E-2</v>
      </c>
      <c r="BC1509" s="2">
        <v>1.22543957932183E-34</v>
      </c>
      <c r="BD1509" s="2">
        <v>0</v>
      </c>
      <c r="BE1509" s="2">
        <f t="shared" si="286"/>
        <v>0</v>
      </c>
      <c r="BF1509" s="2">
        <v>0</v>
      </c>
      <c r="BG1509" s="2">
        <v>1</v>
      </c>
      <c r="BH1509" s="2" t="s">
        <v>7968</v>
      </c>
      <c r="BI1509" s="2">
        <v>-3.7193168730514398E-2</v>
      </c>
      <c r="BJ1509" s="2">
        <v>4.3882121065578699E-23</v>
      </c>
      <c r="BK1509" s="2">
        <v>0</v>
      </c>
      <c r="BL1509" s="2">
        <f t="shared" si="287"/>
        <v>0</v>
      </c>
      <c r="BM1509" s="2">
        <v>0</v>
      </c>
      <c r="BN1509" s="2">
        <v>1</v>
      </c>
      <c r="BO1509" s="2" t="s">
        <v>7968</v>
      </c>
      <c r="BP1509" s="2">
        <f t="shared" si="288"/>
        <v>0</v>
      </c>
    </row>
    <row r="1510" spans="1:68" x14ac:dyDescent="0.2">
      <c r="A1510">
        <v>1504</v>
      </c>
      <c r="B1510">
        <f t="shared" si="279"/>
        <v>0</v>
      </c>
      <c r="D1510">
        <f t="shared" si="280"/>
        <v>0</v>
      </c>
      <c r="E1510">
        <f t="shared" si="281"/>
        <v>0</v>
      </c>
      <c r="F1510" s="16" t="s">
        <v>6782</v>
      </c>
      <c r="G1510" s="16" t="s">
        <v>4682</v>
      </c>
      <c r="H1510" s="16" t="s">
        <v>6771</v>
      </c>
      <c r="I1510" s="16" t="s">
        <v>6186</v>
      </c>
      <c r="J1510" t="s">
        <v>1503</v>
      </c>
      <c r="K1510" s="8" t="s">
        <v>3761</v>
      </c>
      <c r="L1510" s="2">
        <v>-1000</v>
      </c>
      <c r="M1510" s="2">
        <v>-5.7272363459889603E-4</v>
      </c>
      <c r="N1510" s="2">
        <v>0</v>
      </c>
      <c r="O1510" s="2">
        <v>0</v>
      </c>
      <c r="P1510" s="2">
        <v>-1000</v>
      </c>
      <c r="Q1510" s="2">
        <v>-5.7272363462395096E-4</v>
      </c>
      <c r="R1510" s="2">
        <v>0</v>
      </c>
      <c r="S1510" s="2">
        <f t="shared" si="289"/>
        <v>0</v>
      </c>
      <c r="T1510" s="2">
        <v>0</v>
      </c>
      <c r="U1510" s="2">
        <v>1</v>
      </c>
      <c r="V1510" s="2" t="s">
        <v>7968</v>
      </c>
      <c r="W1510" s="2">
        <v>-1000</v>
      </c>
      <c r="X1510" s="2">
        <v>-5.7272363461196804E-4</v>
      </c>
      <c r="Y1510" s="2">
        <v>0</v>
      </c>
      <c r="Z1510" s="2">
        <f t="shared" si="282"/>
        <v>0</v>
      </c>
      <c r="AA1510" s="2">
        <v>0</v>
      </c>
      <c r="AB1510" s="2">
        <v>1</v>
      </c>
      <c r="AC1510" s="2" t="s">
        <v>7968</v>
      </c>
      <c r="AD1510" s="2">
        <f t="shared" si="283"/>
        <v>0</v>
      </c>
      <c r="AE1510" s="2">
        <v>-1000</v>
      </c>
      <c r="AF1510" s="2">
        <v>-1.03090254227801E-3</v>
      </c>
      <c r="AG1510" s="2">
        <v>0</v>
      </c>
      <c r="AH1510" s="2">
        <v>0</v>
      </c>
      <c r="AI1510" s="2">
        <v>-1000</v>
      </c>
      <c r="AJ1510" s="2">
        <v>-1.03090254226551E-3</v>
      </c>
      <c r="AK1510" s="2">
        <v>0</v>
      </c>
      <c r="AL1510" s="2">
        <f t="shared" si="278"/>
        <v>0</v>
      </c>
      <c r="AM1510" s="2">
        <v>0</v>
      </c>
      <c r="AN1510" s="2">
        <v>1</v>
      </c>
      <c r="AO1510" s="2" t="s">
        <v>7968</v>
      </c>
      <c r="AP1510" s="2">
        <v>-1000</v>
      </c>
      <c r="AQ1510" s="2">
        <v>-9.52878617544626E-4</v>
      </c>
      <c r="AR1510" s="2">
        <v>0</v>
      </c>
      <c r="AS1510" s="2">
        <f t="shared" si="284"/>
        <v>0</v>
      </c>
      <c r="AT1510" s="2">
        <v>0</v>
      </c>
      <c r="AU1510" s="2">
        <v>1</v>
      </c>
      <c r="AV1510" s="2" t="s">
        <v>7968</v>
      </c>
      <c r="AW1510" s="2">
        <f t="shared" si="285"/>
        <v>0</v>
      </c>
      <c r="AX1510" s="2">
        <v>-1000</v>
      </c>
      <c r="AY1510" s="2">
        <v>-1.8931348890450801E-3</v>
      </c>
      <c r="AZ1510" s="2">
        <v>0</v>
      </c>
      <c r="BA1510" s="2">
        <v>0</v>
      </c>
      <c r="BB1510" s="2">
        <v>-1000</v>
      </c>
      <c r="BC1510" s="2">
        <v>-1.0993237929717301E-3</v>
      </c>
      <c r="BD1510" s="2">
        <v>0</v>
      </c>
      <c r="BE1510" s="2">
        <f t="shared" si="286"/>
        <v>0</v>
      </c>
      <c r="BF1510" s="2">
        <v>0</v>
      </c>
      <c r="BG1510" s="2">
        <v>1</v>
      </c>
      <c r="BH1510" s="2" t="s">
        <v>7968</v>
      </c>
      <c r="BI1510" s="2">
        <v>-1000</v>
      </c>
      <c r="BJ1510" s="2">
        <v>-1.08627449130898E-3</v>
      </c>
      <c r="BK1510" s="2">
        <v>0</v>
      </c>
      <c r="BL1510" s="2">
        <f t="shared" si="287"/>
        <v>0</v>
      </c>
      <c r="BM1510" s="2">
        <v>0</v>
      </c>
      <c r="BN1510" s="2">
        <v>1</v>
      </c>
      <c r="BO1510" s="2" t="s">
        <v>7968</v>
      </c>
      <c r="BP1510" s="2">
        <f t="shared" si="288"/>
        <v>0</v>
      </c>
    </row>
    <row r="1511" spans="1:68" x14ac:dyDescent="0.2">
      <c r="A1511">
        <v>1505</v>
      </c>
      <c r="B1511">
        <f t="shared" si="279"/>
        <v>0</v>
      </c>
      <c r="D1511">
        <f t="shared" si="280"/>
        <v>0</v>
      </c>
      <c r="E1511">
        <f t="shared" si="281"/>
        <v>0</v>
      </c>
      <c r="F1511" s="16" t="s">
        <v>6783</v>
      </c>
      <c r="G1511" s="16" t="s">
        <v>4682</v>
      </c>
      <c r="H1511" s="16" t="s">
        <v>6771</v>
      </c>
      <c r="I1511" s="16" t="s">
        <v>4868</v>
      </c>
      <c r="J1511" t="s">
        <v>1504</v>
      </c>
      <c r="K1511" s="8" t="s">
        <v>3762</v>
      </c>
      <c r="L1511" s="2">
        <v>-1.12434571578609E-26</v>
      </c>
      <c r="M1511" s="2">
        <v>2.0263446662168502E-2</v>
      </c>
      <c r="N1511" s="2">
        <v>3.6736894233724698E-3</v>
      </c>
      <c r="O1511" s="2">
        <v>3.5636539181207899E-3</v>
      </c>
      <c r="P1511" s="2">
        <v>1.25330495697043E-23</v>
      </c>
      <c r="Q1511" s="2">
        <v>2.0263446526876099E-2</v>
      </c>
      <c r="R1511" s="2">
        <v>3.7541046810304099E-3</v>
      </c>
      <c r="S1511" s="2">
        <f t="shared" si="289"/>
        <v>1</v>
      </c>
      <c r="T1511" s="2">
        <v>3.63137666420773E-3</v>
      </c>
      <c r="U1511" s="2">
        <v>2.3948968178316701E-103</v>
      </c>
      <c r="V1511" s="2">
        <v>9.9215708982615105E-12</v>
      </c>
      <c r="W1511" s="2">
        <v>4.8893297796674002E-24</v>
      </c>
      <c r="X1511" s="2">
        <v>2.02634465945918E-2</v>
      </c>
      <c r="Y1511" s="2">
        <v>3.5382964818736801E-3</v>
      </c>
      <c r="Z1511" s="2">
        <f t="shared" si="282"/>
        <v>-1</v>
      </c>
      <c r="AA1511" s="2">
        <v>3.5071845515999601E-3</v>
      </c>
      <c r="AB1511" s="2">
        <v>2.6829718574097498E-144</v>
      </c>
      <c r="AC1511" s="2">
        <v>4.3801365362807698E-36</v>
      </c>
      <c r="AD1511" s="2">
        <f t="shared" si="283"/>
        <v>1</v>
      </c>
      <c r="AE1511" s="2">
        <v>8.3265831294787199E-26</v>
      </c>
      <c r="AF1511" s="2">
        <v>3.6886735594892903E-2</v>
      </c>
      <c r="AG1511" s="2">
        <v>6.50693795046963E-3</v>
      </c>
      <c r="AH1511" s="2">
        <v>6.3611007575366503E-3</v>
      </c>
      <c r="AI1511" s="2">
        <v>2.0000247082362699E-23</v>
      </c>
      <c r="AJ1511" s="2">
        <v>3.6886735646007897E-2</v>
      </c>
      <c r="AK1511" s="2">
        <v>6.8219673855745401E-3</v>
      </c>
      <c r="AL1511" s="2">
        <f t="shared" si="278"/>
        <v>1</v>
      </c>
      <c r="AM1511" s="2">
        <v>6.6686601504933702E-3</v>
      </c>
      <c r="AN1511" s="2">
        <v>0</v>
      </c>
      <c r="AO1511" s="2">
        <v>2.8110782409986299E-50</v>
      </c>
      <c r="AP1511" s="2">
        <v>4.9085721534889999E-26</v>
      </c>
      <c r="AQ1511" s="2">
        <v>5.4048666855160001E-2</v>
      </c>
      <c r="AR1511" s="2">
        <v>6.0415001991876802E-3</v>
      </c>
      <c r="AS1511" s="2">
        <f t="shared" si="284"/>
        <v>-1</v>
      </c>
      <c r="AT1511" s="2">
        <v>5.9912317469975104E-3</v>
      </c>
      <c r="AU1511" s="2">
        <v>0</v>
      </c>
      <c r="AV1511" s="2">
        <v>3.10333483146257E-96</v>
      </c>
      <c r="AW1511" s="2">
        <f t="shared" si="285"/>
        <v>1</v>
      </c>
      <c r="AX1511" s="2">
        <v>0</v>
      </c>
      <c r="AY1511" s="2">
        <v>5.7259932826315203E-2</v>
      </c>
      <c r="AZ1511" s="2">
        <v>1.4780877748432401E-2</v>
      </c>
      <c r="BA1511" s="2">
        <v>1.38443150985125E-2</v>
      </c>
      <c r="BB1511" s="2">
        <v>-1.5173844235902699E-34</v>
      </c>
      <c r="BC1511" s="2">
        <v>2.2055151472612899E-2</v>
      </c>
      <c r="BD1511" s="2">
        <v>6.32443417146144E-3</v>
      </c>
      <c r="BE1511" s="2">
        <f t="shared" si="286"/>
        <v>-1</v>
      </c>
      <c r="BF1511" s="2">
        <v>6.3720726072554797E-3</v>
      </c>
      <c r="BG1511" s="2">
        <v>0</v>
      </c>
      <c r="BH1511" s="2">
        <v>0</v>
      </c>
      <c r="BI1511" s="2">
        <v>-4.3882121065578699E-23</v>
      </c>
      <c r="BJ1511" s="2">
        <v>3.7193168730514398E-2</v>
      </c>
      <c r="BK1511" s="2">
        <v>4.7866376107241499E-3</v>
      </c>
      <c r="BL1511" s="2">
        <f t="shared" si="287"/>
        <v>-1</v>
      </c>
      <c r="BM1511" s="2">
        <v>4.6956153052803802E-3</v>
      </c>
      <c r="BN1511" s="2">
        <v>0</v>
      </c>
      <c r="BO1511" s="2">
        <v>0</v>
      </c>
      <c r="BP1511" s="2">
        <f t="shared" si="288"/>
        <v>1</v>
      </c>
    </row>
    <row r="1512" spans="1:68" x14ac:dyDescent="0.2">
      <c r="A1512">
        <v>1506</v>
      </c>
      <c r="B1512">
        <f t="shared" si="279"/>
        <v>0</v>
      </c>
      <c r="D1512">
        <f t="shared" si="280"/>
        <v>0</v>
      </c>
      <c r="E1512">
        <f t="shared" si="281"/>
        <v>0</v>
      </c>
      <c r="F1512" s="16" t="s">
        <v>6784</v>
      </c>
      <c r="G1512" s="16" t="s">
        <v>4682</v>
      </c>
      <c r="H1512" s="16" t="s">
        <v>6771</v>
      </c>
      <c r="I1512" s="16" t="s">
        <v>4868</v>
      </c>
      <c r="J1512" t="s">
        <v>1505</v>
      </c>
      <c r="K1512" s="8" t="s">
        <v>3763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f t="shared" si="289"/>
        <v>0</v>
      </c>
      <c r="T1512" s="2">
        <v>0</v>
      </c>
      <c r="U1512" s="2">
        <v>1</v>
      </c>
      <c r="V1512" s="2" t="s">
        <v>7968</v>
      </c>
      <c r="W1512" s="2">
        <v>0</v>
      </c>
      <c r="X1512" s="2">
        <v>0</v>
      </c>
      <c r="Y1512" s="2">
        <v>0</v>
      </c>
      <c r="Z1512" s="2">
        <f t="shared" si="282"/>
        <v>0</v>
      </c>
      <c r="AA1512" s="2">
        <v>0</v>
      </c>
      <c r="AB1512" s="2">
        <v>1</v>
      </c>
      <c r="AC1512" s="2" t="s">
        <v>7968</v>
      </c>
      <c r="AD1512" s="2">
        <f t="shared" si="283"/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f t="shared" si="278"/>
        <v>0</v>
      </c>
      <c r="AM1512" s="2">
        <v>0</v>
      </c>
      <c r="AN1512" s="2">
        <v>1</v>
      </c>
      <c r="AO1512" s="2" t="s">
        <v>7968</v>
      </c>
      <c r="AP1512" s="2">
        <v>0</v>
      </c>
      <c r="AQ1512" s="2">
        <v>0</v>
      </c>
      <c r="AR1512" s="2">
        <v>0</v>
      </c>
      <c r="AS1512" s="2">
        <f t="shared" si="284"/>
        <v>0</v>
      </c>
      <c r="AT1512" s="2">
        <v>0</v>
      </c>
      <c r="AU1512" s="2">
        <v>1</v>
      </c>
      <c r="AV1512" s="2" t="s">
        <v>7968</v>
      </c>
      <c r="AW1512" s="2">
        <f t="shared" si="285"/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f t="shared" si="286"/>
        <v>0</v>
      </c>
      <c r="BF1512" s="2">
        <v>0</v>
      </c>
      <c r="BG1512" s="2">
        <v>1</v>
      </c>
      <c r="BH1512" s="2" t="s">
        <v>7968</v>
      </c>
      <c r="BI1512" s="2">
        <v>0</v>
      </c>
      <c r="BJ1512" s="2">
        <v>0</v>
      </c>
      <c r="BK1512" s="2">
        <v>0</v>
      </c>
      <c r="BL1512" s="2">
        <f t="shared" si="287"/>
        <v>0</v>
      </c>
      <c r="BM1512" s="2">
        <v>0</v>
      </c>
      <c r="BN1512" s="2">
        <v>1</v>
      </c>
      <c r="BO1512" s="2" t="s">
        <v>7968</v>
      </c>
      <c r="BP1512" s="2">
        <f t="shared" si="288"/>
        <v>0</v>
      </c>
    </row>
    <row r="1513" spans="1:68" x14ac:dyDescent="0.2">
      <c r="A1513">
        <v>1507</v>
      </c>
      <c r="B1513">
        <f t="shared" si="279"/>
        <v>0</v>
      </c>
      <c r="D1513">
        <f t="shared" si="280"/>
        <v>0</v>
      </c>
      <c r="E1513">
        <f t="shared" si="281"/>
        <v>0</v>
      </c>
      <c r="F1513" s="16" t="s">
        <v>6785</v>
      </c>
      <c r="G1513" s="16" t="s">
        <v>4686</v>
      </c>
      <c r="H1513" s="16" t="s">
        <v>6771</v>
      </c>
      <c r="I1513" s="16" t="s">
        <v>6786</v>
      </c>
      <c r="J1513" t="s">
        <v>1506</v>
      </c>
      <c r="K1513" s="8" t="s">
        <v>3764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f t="shared" si="289"/>
        <v>0</v>
      </c>
      <c r="T1513" s="2">
        <v>0</v>
      </c>
      <c r="U1513" s="2">
        <v>1</v>
      </c>
      <c r="V1513" s="2" t="s">
        <v>7968</v>
      </c>
      <c r="W1513" s="2">
        <v>0</v>
      </c>
      <c r="X1513" s="2">
        <v>0</v>
      </c>
      <c r="Y1513" s="2">
        <v>0</v>
      </c>
      <c r="Z1513" s="2">
        <f t="shared" si="282"/>
        <v>0</v>
      </c>
      <c r="AA1513" s="2">
        <v>0</v>
      </c>
      <c r="AB1513" s="2">
        <v>1</v>
      </c>
      <c r="AC1513" s="2" t="s">
        <v>7968</v>
      </c>
      <c r="AD1513" s="2">
        <f t="shared" si="283"/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f t="shared" si="278"/>
        <v>0</v>
      </c>
      <c r="AM1513" s="2">
        <v>0</v>
      </c>
      <c r="AN1513" s="2">
        <v>1</v>
      </c>
      <c r="AO1513" s="2" t="s">
        <v>7968</v>
      </c>
      <c r="AP1513" s="2">
        <v>0</v>
      </c>
      <c r="AQ1513" s="2">
        <v>0</v>
      </c>
      <c r="AR1513" s="2">
        <v>0</v>
      </c>
      <c r="AS1513" s="2">
        <f t="shared" si="284"/>
        <v>0</v>
      </c>
      <c r="AT1513" s="2">
        <v>0</v>
      </c>
      <c r="AU1513" s="2">
        <v>1</v>
      </c>
      <c r="AV1513" s="2" t="s">
        <v>7968</v>
      </c>
      <c r="AW1513" s="2">
        <f t="shared" si="285"/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f t="shared" si="286"/>
        <v>0</v>
      </c>
      <c r="BF1513" s="2">
        <v>0</v>
      </c>
      <c r="BG1513" s="2">
        <v>1</v>
      </c>
      <c r="BH1513" s="2" t="s">
        <v>7968</v>
      </c>
      <c r="BI1513" s="2">
        <v>0</v>
      </c>
      <c r="BJ1513" s="2">
        <v>0</v>
      </c>
      <c r="BK1513" s="2">
        <v>0</v>
      </c>
      <c r="BL1513" s="2">
        <f t="shared" si="287"/>
        <v>0</v>
      </c>
      <c r="BM1513" s="2">
        <v>0</v>
      </c>
      <c r="BN1513" s="2">
        <v>1</v>
      </c>
      <c r="BO1513" s="2" t="s">
        <v>7968</v>
      </c>
      <c r="BP1513" s="2">
        <f t="shared" si="288"/>
        <v>0</v>
      </c>
    </row>
    <row r="1514" spans="1:68" x14ac:dyDescent="0.2">
      <c r="A1514">
        <v>1508</v>
      </c>
      <c r="B1514">
        <f t="shared" si="279"/>
        <v>0</v>
      </c>
      <c r="D1514">
        <f t="shared" si="280"/>
        <v>1</v>
      </c>
      <c r="E1514">
        <f t="shared" si="281"/>
        <v>0</v>
      </c>
      <c r="F1514" s="16" t="s">
        <v>6787</v>
      </c>
      <c r="G1514" s="16" t="s">
        <v>4686</v>
      </c>
      <c r="H1514" s="16" t="s">
        <v>6771</v>
      </c>
      <c r="I1514" s="16" t="s">
        <v>6788</v>
      </c>
      <c r="J1514" t="s">
        <v>1507</v>
      </c>
      <c r="K1514" s="8" t="s">
        <v>3765</v>
      </c>
      <c r="L1514" s="2">
        <v>0</v>
      </c>
      <c r="M1514" s="2">
        <v>1.6524221572706999E-2</v>
      </c>
      <c r="N1514" s="2">
        <v>2.1806356829840901E-4</v>
      </c>
      <c r="O1514" s="2">
        <v>9.3212782573638502E-5</v>
      </c>
      <c r="P1514" s="2">
        <v>0</v>
      </c>
      <c r="Q1514" s="2">
        <v>1.65242214407821E-2</v>
      </c>
      <c r="R1514" s="2">
        <v>2.60429912215526E-4</v>
      </c>
      <c r="S1514" s="2">
        <f t="shared" si="289"/>
        <v>1</v>
      </c>
      <c r="T1514" s="2">
        <v>1.19473254701331E-4</v>
      </c>
      <c r="U1514" s="2">
        <v>3.2284215891662302E-33</v>
      </c>
      <c r="V1514" s="2">
        <v>6.2771095129302598E-4</v>
      </c>
      <c r="W1514" s="2">
        <v>0</v>
      </c>
      <c r="X1514" s="2">
        <v>1.6524221508774702E-2</v>
      </c>
      <c r="Y1514" s="2">
        <v>1.53180627567426E-4</v>
      </c>
      <c r="Z1514" s="2">
        <f t="shared" si="282"/>
        <v>-1</v>
      </c>
      <c r="AA1514" s="2">
        <v>6.2602887210658003E-5</v>
      </c>
      <c r="AB1514" s="2">
        <v>2.29722797545859E-82</v>
      </c>
      <c r="AC1514" s="2">
        <v>2.5834182477700102E-10</v>
      </c>
      <c r="AD1514" s="2">
        <f t="shared" si="283"/>
        <v>1</v>
      </c>
      <c r="AE1514" s="2">
        <v>0</v>
      </c>
      <c r="AF1514" s="2">
        <v>3.0156130450325998E-2</v>
      </c>
      <c r="AG1514" s="2">
        <v>4.4361930897396102E-4</v>
      </c>
      <c r="AH1514" s="2">
        <v>2.0907593192217501E-4</v>
      </c>
      <c r="AI1514" s="2">
        <v>0</v>
      </c>
      <c r="AJ1514" s="2">
        <v>3.0156130504796801E-2</v>
      </c>
      <c r="AK1514" s="2">
        <v>4.0926270666390298E-4</v>
      </c>
      <c r="AL1514" s="2">
        <f t="shared" si="278"/>
        <v>0</v>
      </c>
      <c r="AM1514" s="2">
        <v>2.1884929418461901E-4</v>
      </c>
      <c r="AN1514" s="2">
        <v>8.8838396868076697E-4</v>
      </c>
      <c r="AO1514" s="2">
        <v>0.25080426086287699</v>
      </c>
      <c r="AP1514" s="2">
        <v>0</v>
      </c>
      <c r="AQ1514" s="2">
        <v>4.7827467993721701E-2</v>
      </c>
      <c r="AR1514" s="2">
        <v>2.71875071651235E-4</v>
      </c>
      <c r="AS1514" s="2">
        <f t="shared" si="284"/>
        <v>0</v>
      </c>
      <c r="AT1514" s="2">
        <v>1.06478462383599E-4</v>
      </c>
      <c r="AU1514" s="2">
        <v>5.6466758202705298E-205</v>
      </c>
      <c r="AV1514" s="2">
        <v>2.9604500414950802E-16</v>
      </c>
      <c r="AW1514" s="2">
        <f t="shared" si="285"/>
        <v>0</v>
      </c>
      <c r="AX1514" s="2">
        <v>0</v>
      </c>
      <c r="AY1514" s="2">
        <v>4.5143663056812597E-2</v>
      </c>
      <c r="AZ1514" s="2">
        <v>2.8664469922428E-3</v>
      </c>
      <c r="BA1514" s="2">
        <v>1.8783153777717401E-3</v>
      </c>
      <c r="BB1514" s="2">
        <v>0</v>
      </c>
      <c r="BC1514" s="2">
        <v>1.5270959036007699E-2</v>
      </c>
      <c r="BD1514" s="2">
        <v>1.34798787024687E-4</v>
      </c>
      <c r="BE1514" s="2">
        <f t="shared" si="286"/>
        <v>-1</v>
      </c>
      <c r="BF1514" s="2">
        <v>6.7969699006127597E-5</v>
      </c>
      <c r="BG1514" s="2">
        <v>0</v>
      </c>
      <c r="BH1514" s="2">
        <v>0</v>
      </c>
      <c r="BI1514" s="2">
        <v>0</v>
      </c>
      <c r="BJ1514" s="2">
        <v>3.07681224066821E-2</v>
      </c>
      <c r="BK1514" s="2">
        <v>1.6431139500089901E-4</v>
      </c>
      <c r="BL1514" s="2">
        <f t="shared" si="287"/>
        <v>-1</v>
      </c>
      <c r="BM1514" s="2">
        <v>7.8328898062023401E-5</v>
      </c>
      <c r="BN1514" s="2">
        <v>0</v>
      </c>
      <c r="BO1514" s="2">
        <v>0</v>
      </c>
      <c r="BP1514" s="2">
        <f t="shared" si="288"/>
        <v>1</v>
      </c>
    </row>
    <row r="1515" spans="1:68" x14ac:dyDescent="0.2">
      <c r="A1515">
        <v>1509</v>
      </c>
      <c r="B1515">
        <f t="shared" si="279"/>
        <v>0</v>
      </c>
      <c r="D1515">
        <f t="shared" si="280"/>
        <v>1</v>
      </c>
      <c r="E1515">
        <f t="shared" si="281"/>
        <v>0</v>
      </c>
      <c r="F1515" s="16" t="s">
        <v>6789</v>
      </c>
      <c r="G1515" s="16" t="s">
        <v>4686</v>
      </c>
      <c r="H1515" s="16" t="s">
        <v>6771</v>
      </c>
      <c r="I1515" s="16" t="s">
        <v>6790</v>
      </c>
      <c r="J1515" t="s">
        <v>1508</v>
      </c>
      <c r="K1515" s="8" t="s">
        <v>3766</v>
      </c>
      <c r="L1515" s="2">
        <v>0</v>
      </c>
      <c r="M1515" s="2">
        <v>2.08361702936945E-2</v>
      </c>
      <c r="N1515" s="2">
        <v>1.8789255212083699E-3</v>
      </c>
      <c r="O1515" s="2">
        <v>1.85807181298167E-3</v>
      </c>
      <c r="P1515" s="2">
        <v>0</v>
      </c>
      <c r="Q1515" s="2">
        <v>2.08361701438411E-2</v>
      </c>
      <c r="R1515" s="2">
        <v>9.4773565364817205E-4</v>
      </c>
      <c r="S1515" s="2">
        <f t="shared" si="289"/>
        <v>-1</v>
      </c>
      <c r="T1515" s="2">
        <v>7.5189566173272302E-4</v>
      </c>
      <c r="U1515" s="2">
        <v>0</v>
      </c>
      <c r="V1515" s="2">
        <v>0</v>
      </c>
      <c r="W1515" s="2">
        <v>0</v>
      </c>
      <c r="X1515" s="2">
        <v>2.0836170229134698E-2</v>
      </c>
      <c r="Y1515" s="2">
        <v>2.1617314109550999E-3</v>
      </c>
      <c r="Z1515" s="2">
        <f t="shared" si="282"/>
        <v>1</v>
      </c>
      <c r="AA1515" s="2">
        <v>2.1262375158267498E-3</v>
      </c>
      <c r="AB1515" s="2">
        <v>4.2944219454103202E-85</v>
      </c>
      <c r="AC1515" s="2">
        <v>1.3283585628650599E-72</v>
      </c>
      <c r="AD1515" s="2">
        <f t="shared" si="283"/>
        <v>1</v>
      </c>
      <c r="AE1515" s="2">
        <v>0</v>
      </c>
      <c r="AF1515" s="2">
        <v>3.7917638138453003E-2</v>
      </c>
      <c r="AG1515" s="2">
        <v>1.6929145922845001E-3</v>
      </c>
      <c r="AH1515" s="2">
        <v>1.3350276979147799E-3</v>
      </c>
      <c r="AI1515" s="2">
        <v>0</v>
      </c>
      <c r="AJ1515" s="2">
        <v>3.7917638179284799E-2</v>
      </c>
      <c r="AK1515" s="2">
        <v>1.68437150961397E-3</v>
      </c>
      <c r="AL1515" s="2">
        <f t="shared" si="278"/>
        <v>0</v>
      </c>
      <c r="AM1515" s="2">
        <v>1.3190775292136699E-3</v>
      </c>
      <c r="AN1515" s="2">
        <v>3.9608595584860601E-4</v>
      </c>
      <c r="AO1515" s="2">
        <v>1.24909756086988</v>
      </c>
      <c r="AP1515" s="2">
        <v>0</v>
      </c>
      <c r="AQ1515" s="2">
        <v>5.5001545448511699E-2</v>
      </c>
      <c r="AR1515" s="2">
        <v>1.7053253739417701E-3</v>
      </c>
      <c r="AS1515" s="2">
        <f t="shared" si="284"/>
        <v>0</v>
      </c>
      <c r="AT1515" s="2">
        <v>1.4213877187957201E-3</v>
      </c>
      <c r="AU1515" s="2">
        <v>2.5224096458368998E-6</v>
      </c>
      <c r="AV1515" s="2">
        <v>0.93963041474947095</v>
      </c>
      <c r="AW1515" s="2">
        <f t="shared" si="285"/>
        <v>0</v>
      </c>
      <c r="AX1515" s="2">
        <v>0</v>
      </c>
      <c r="AY1515" s="2">
        <v>5.9153067717642602E-2</v>
      </c>
      <c r="AZ1515" s="2">
        <v>4.1472541651310802E-3</v>
      </c>
      <c r="BA1515" s="2">
        <v>3.3135750617112902E-3</v>
      </c>
      <c r="BB1515" s="2">
        <v>0</v>
      </c>
      <c r="BC1515" s="2">
        <v>2.3154475265316499E-2</v>
      </c>
      <c r="BD1515" s="2">
        <v>1.5683815846268801E-3</v>
      </c>
      <c r="BE1515" s="2">
        <f t="shared" si="286"/>
        <v>-1</v>
      </c>
      <c r="BF1515" s="2">
        <v>1.2681445968951799E-3</v>
      </c>
      <c r="BG1515" s="2">
        <v>0</v>
      </c>
      <c r="BH1515" s="2">
        <v>0</v>
      </c>
      <c r="BI1515" s="2">
        <v>0</v>
      </c>
      <c r="BJ1515" s="2">
        <v>3.8279443221955201E-2</v>
      </c>
      <c r="BK1515" s="2">
        <v>3.2218132444465E-3</v>
      </c>
      <c r="BL1515" s="2">
        <f t="shared" si="287"/>
        <v>-1</v>
      </c>
      <c r="BM1515" s="2">
        <v>3.0468217719182501E-3</v>
      </c>
      <c r="BN1515" s="2">
        <v>1.2925598037755599E-128</v>
      </c>
      <c r="BO1515" s="2">
        <v>1.0074359365852501E-85</v>
      </c>
      <c r="BP1515" s="2">
        <f t="shared" si="288"/>
        <v>1</v>
      </c>
    </row>
    <row r="1516" spans="1:68" x14ac:dyDescent="0.2">
      <c r="A1516">
        <v>1510</v>
      </c>
      <c r="B1516">
        <f t="shared" si="279"/>
        <v>0</v>
      </c>
      <c r="D1516">
        <f t="shared" si="280"/>
        <v>0</v>
      </c>
      <c r="E1516">
        <f t="shared" si="281"/>
        <v>0</v>
      </c>
      <c r="F1516" s="16" t="s">
        <v>6791</v>
      </c>
      <c r="G1516" s="16" t="s">
        <v>4686</v>
      </c>
      <c r="H1516" s="16" t="s">
        <v>6771</v>
      </c>
      <c r="I1516" s="16" t="s">
        <v>6790</v>
      </c>
      <c r="J1516" t="s">
        <v>1509</v>
      </c>
      <c r="K1516" s="8" t="s">
        <v>3767</v>
      </c>
      <c r="L1516" s="2">
        <v>0</v>
      </c>
      <c r="M1516" s="2">
        <v>2.0836170298385699E-2</v>
      </c>
      <c r="N1516" s="2">
        <v>1.9616618273080601E-3</v>
      </c>
      <c r="O1516" s="2">
        <v>1.93076295938971E-3</v>
      </c>
      <c r="P1516" s="2">
        <v>0</v>
      </c>
      <c r="Q1516" s="2">
        <v>2.08361701612154E-2</v>
      </c>
      <c r="R1516" s="2">
        <v>3.3009244080346601E-3</v>
      </c>
      <c r="S1516" s="2">
        <f t="shared" si="289"/>
        <v>1</v>
      </c>
      <c r="T1516" s="2">
        <v>3.3986302951073901E-3</v>
      </c>
      <c r="U1516" s="2">
        <v>0</v>
      </c>
      <c r="V1516" s="2">
        <v>0</v>
      </c>
      <c r="W1516" s="2">
        <v>0</v>
      </c>
      <c r="X1516" s="2">
        <v>2.0836170218982899E-2</v>
      </c>
      <c r="Y1516" s="2">
        <v>1.88348532229604E-3</v>
      </c>
      <c r="Z1516" s="2">
        <f t="shared" si="282"/>
        <v>-1</v>
      </c>
      <c r="AA1516" s="2">
        <v>1.8953004789571599E-3</v>
      </c>
      <c r="AB1516" s="2">
        <v>3.0320640330662999E-5</v>
      </c>
      <c r="AC1516" s="2">
        <v>1.9598932659848301E-6</v>
      </c>
      <c r="AD1516" s="2">
        <f t="shared" si="283"/>
        <v>1</v>
      </c>
      <c r="AE1516" s="2">
        <v>0</v>
      </c>
      <c r="AF1516" s="2">
        <v>3.7917638137170903E-2</v>
      </c>
      <c r="AG1516" s="2">
        <v>5.7017243783110396E-3</v>
      </c>
      <c r="AH1516" s="2">
        <v>5.8763601692427498E-3</v>
      </c>
      <c r="AI1516" s="2">
        <v>0</v>
      </c>
      <c r="AJ1516" s="2">
        <v>3.79176381882734E-2</v>
      </c>
      <c r="AK1516" s="2">
        <v>6.0176891993516503E-3</v>
      </c>
      <c r="AL1516" s="2">
        <f t="shared" si="278"/>
        <v>1</v>
      </c>
      <c r="AM1516" s="2">
        <v>6.25576531239036E-3</v>
      </c>
      <c r="AN1516" s="2">
        <v>4.3775800323286199E-101</v>
      </c>
      <c r="AO1516" s="2">
        <v>9.0073424556756306E-33</v>
      </c>
      <c r="AP1516" s="2">
        <v>0</v>
      </c>
      <c r="AQ1516" s="2">
        <v>5.5001545472833799E-2</v>
      </c>
      <c r="AR1516" s="2">
        <v>5.1742341930158201E-3</v>
      </c>
      <c r="AS1516" s="2">
        <f t="shared" si="284"/>
        <v>-1</v>
      </c>
      <c r="AT1516" s="2">
        <v>5.3301771222180397E-3</v>
      </c>
      <c r="AU1516" s="2">
        <v>3.4211293810702998E-128</v>
      </c>
      <c r="AV1516" s="2">
        <v>5.6598261554475204E-83</v>
      </c>
      <c r="AW1516" s="2">
        <f t="shared" si="285"/>
        <v>1</v>
      </c>
      <c r="AX1516" s="2">
        <v>0</v>
      </c>
      <c r="AY1516" s="2">
        <v>5.9153067715235E-2</v>
      </c>
      <c r="AZ1516" s="2">
        <v>1.2253372238256E-2</v>
      </c>
      <c r="BA1516" s="2">
        <v>1.21981707578947E-2</v>
      </c>
      <c r="BB1516" s="2">
        <v>0</v>
      </c>
      <c r="BC1516" s="2">
        <v>2.3154475265510399E-2</v>
      </c>
      <c r="BD1516" s="2">
        <v>5.7903788355358901E-3</v>
      </c>
      <c r="BE1516" s="2">
        <f t="shared" si="286"/>
        <v>-1</v>
      </c>
      <c r="BF1516" s="2">
        <v>5.9815205201242403E-3</v>
      </c>
      <c r="BG1516" s="2">
        <v>0</v>
      </c>
      <c r="BH1516" s="2">
        <v>0</v>
      </c>
      <c r="BI1516" s="2">
        <v>0</v>
      </c>
      <c r="BJ1516" s="2">
        <v>3.8279443228709201E-2</v>
      </c>
      <c r="BK1516" s="2">
        <v>2.5796421958051699E-3</v>
      </c>
      <c r="BL1516" s="2">
        <f t="shared" si="287"/>
        <v>-1</v>
      </c>
      <c r="BM1516" s="2">
        <v>2.6338613299304002E-3</v>
      </c>
      <c r="BN1516" s="2">
        <v>0</v>
      </c>
      <c r="BO1516" s="2">
        <v>0</v>
      </c>
      <c r="BP1516" s="2">
        <f t="shared" si="288"/>
        <v>1</v>
      </c>
    </row>
    <row r="1517" spans="1:68" x14ac:dyDescent="0.2">
      <c r="A1517">
        <v>1511</v>
      </c>
      <c r="B1517">
        <f t="shared" si="279"/>
        <v>0</v>
      </c>
      <c r="D1517">
        <f t="shared" si="280"/>
        <v>0</v>
      </c>
      <c r="E1517">
        <f t="shared" si="281"/>
        <v>1</v>
      </c>
      <c r="F1517" s="16" t="s">
        <v>6792</v>
      </c>
      <c r="G1517" s="16" t="s">
        <v>4686</v>
      </c>
      <c r="H1517" s="16" t="s">
        <v>6771</v>
      </c>
      <c r="I1517" s="16" t="s">
        <v>6793</v>
      </c>
      <c r="J1517" t="s">
        <v>1510</v>
      </c>
      <c r="K1517" s="8" t="s">
        <v>3768</v>
      </c>
      <c r="L1517" s="2">
        <v>0</v>
      </c>
      <c r="M1517" s="2">
        <v>6.49294190856038E-3</v>
      </c>
      <c r="N1517" s="2">
        <v>6.8073316100983696E-4</v>
      </c>
      <c r="O1517" s="2">
        <v>6.9262978441116802E-4</v>
      </c>
      <c r="P1517" s="2">
        <v>0</v>
      </c>
      <c r="Q1517" s="2">
        <v>6.4929418653235796E-3</v>
      </c>
      <c r="R1517" s="2">
        <v>6.7740891269049502E-4</v>
      </c>
      <c r="S1517" s="2">
        <f t="shared" si="289"/>
        <v>0</v>
      </c>
      <c r="T1517" s="2">
        <v>6.8932473577204599E-4</v>
      </c>
      <c r="U1517" s="2">
        <v>6.7020869285707593E-2</v>
      </c>
      <c r="V1517" s="2">
        <v>0.86534558780102599</v>
      </c>
      <c r="W1517" s="2">
        <v>0</v>
      </c>
      <c r="X1517" s="2">
        <v>6.49294188609698E-3</v>
      </c>
      <c r="Y1517" s="2">
        <v>6.74706143328512E-4</v>
      </c>
      <c r="Z1517" s="2">
        <f t="shared" si="282"/>
        <v>0</v>
      </c>
      <c r="AA1517" s="2">
        <v>6.8827104529977799E-4</v>
      </c>
      <c r="AB1517" s="2">
        <v>1.8122100238164698E-2</v>
      </c>
      <c r="AC1517" s="2">
        <v>0.35320038690908501</v>
      </c>
      <c r="AD1517" s="2">
        <f t="shared" si="283"/>
        <v>0</v>
      </c>
      <c r="AE1517" s="2">
        <v>0</v>
      </c>
      <c r="AF1517" s="2">
        <v>1.1824805973363E-2</v>
      </c>
      <c r="AG1517" s="2">
        <v>1.2138959394311199E-3</v>
      </c>
      <c r="AH1517" s="2">
        <v>1.2323811100361699E-3</v>
      </c>
      <c r="AI1517" s="2">
        <v>0</v>
      </c>
      <c r="AJ1517" s="2">
        <v>1.1824805991828899E-2</v>
      </c>
      <c r="AK1517" s="2">
        <v>5.4378831457963005E-4</v>
      </c>
      <c r="AL1517" s="2">
        <f t="shared" si="278"/>
        <v>-1</v>
      </c>
      <c r="AM1517" s="2">
        <v>4.7936345757178597E-4</v>
      </c>
      <c r="AN1517" s="2">
        <v>0</v>
      </c>
      <c r="AO1517" s="2">
        <v>0</v>
      </c>
      <c r="AP1517" s="2">
        <v>0</v>
      </c>
      <c r="AQ1517" s="2">
        <v>1.00386935922259E-2</v>
      </c>
      <c r="AR1517" s="2">
        <v>5.9087033448687501E-4</v>
      </c>
      <c r="AS1517" s="2">
        <f t="shared" si="284"/>
        <v>-1</v>
      </c>
      <c r="AT1517" s="2">
        <v>5.5235789734398705E-4</v>
      </c>
      <c r="AU1517" s="2">
        <v>0</v>
      </c>
      <c r="AV1517" s="2">
        <v>0</v>
      </c>
      <c r="AW1517" s="2">
        <f t="shared" si="285"/>
        <v>1</v>
      </c>
      <c r="AX1517" s="2">
        <v>0</v>
      </c>
      <c r="AY1517" s="2">
        <v>2.1076558354653999E-2</v>
      </c>
      <c r="AZ1517" s="2">
        <v>1.0486691030202799E-3</v>
      </c>
      <c r="BA1517" s="2">
        <v>9.7159844788236201E-4</v>
      </c>
      <c r="BB1517" s="2">
        <v>0</v>
      </c>
      <c r="BC1517" s="2">
        <v>1.2246172051643099E-2</v>
      </c>
      <c r="BD1517" s="2">
        <v>5.2174397310458104E-4</v>
      </c>
      <c r="BE1517" s="2">
        <f t="shared" si="286"/>
        <v>-1</v>
      </c>
      <c r="BF1517" s="2">
        <v>4.5416813307151899E-4</v>
      </c>
      <c r="BG1517" s="2">
        <v>0</v>
      </c>
      <c r="BH1517" s="2">
        <v>0</v>
      </c>
      <c r="BI1517" s="2">
        <v>0</v>
      </c>
      <c r="BJ1517" s="2">
        <v>1.07437206271197E-2</v>
      </c>
      <c r="BK1517" s="2">
        <v>1.16311613669654E-3</v>
      </c>
      <c r="BL1517" s="2">
        <f t="shared" si="287"/>
        <v>1</v>
      </c>
      <c r="BM1517" s="2">
        <v>1.1812751299868701E-3</v>
      </c>
      <c r="BN1517" s="2">
        <v>6.1205528677884496E-153</v>
      </c>
      <c r="BO1517" s="2">
        <v>1.9489140952537602E-40</v>
      </c>
      <c r="BP1517" s="2">
        <f t="shared" si="288"/>
        <v>1</v>
      </c>
    </row>
    <row r="1518" spans="1:68" x14ac:dyDescent="0.2">
      <c r="A1518">
        <v>1512</v>
      </c>
      <c r="B1518">
        <f t="shared" si="279"/>
        <v>0</v>
      </c>
      <c r="D1518">
        <f t="shared" si="280"/>
        <v>0</v>
      </c>
      <c r="E1518">
        <f t="shared" si="281"/>
        <v>0</v>
      </c>
      <c r="F1518" s="16" t="s">
        <v>6794</v>
      </c>
      <c r="G1518" s="16" t="s">
        <v>4686</v>
      </c>
      <c r="H1518" s="16" t="s">
        <v>6771</v>
      </c>
      <c r="I1518" s="16" t="s">
        <v>6793</v>
      </c>
      <c r="J1518" t="s">
        <v>1511</v>
      </c>
      <c r="K1518" s="8" t="s">
        <v>3769</v>
      </c>
      <c r="L1518" s="2">
        <v>0</v>
      </c>
      <c r="M1518" s="2">
        <v>6.4929419085093098E-3</v>
      </c>
      <c r="N1518" s="2">
        <v>2.6713257135065901E-4</v>
      </c>
      <c r="O1518" s="2">
        <v>2.3492461179964799E-4</v>
      </c>
      <c r="P1518" s="2">
        <v>0</v>
      </c>
      <c r="Q1518" s="2">
        <v>6.4929418653580902E-3</v>
      </c>
      <c r="R1518" s="2">
        <v>2.7246376981027501E-4</v>
      </c>
      <c r="S1518" s="2">
        <f t="shared" si="289"/>
        <v>0</v>
      </c>
      <c r="T1518" s="2">
        <v>2.3462130582540999E-4</v>
      </c>
      <c r="U1518" s="2">
        <v>1.6012254117093099E-2</v>
      </c>
      <c r="V1518" s="2">
        <v>0.21271201321960301</v>
      </c>
      <c r="W1518" s="2">
        <v>0</v>
      </c>
      <c r="X1518" s="2">
        <v>6.49294188673294E-3</v>
      </c>
      <c r="Y1518" s="2">
        <v>3.2409567256512999E-4</v>
      </c>
      <c r="Z1518" s="2">
        <f t="shared" si="282"/>
        <v>0</v>
      </c>
      <c r="AA1518" s="2">
        <v>2.9530487718770803E-4</v>
      </c>
      <c r="AB1518" s="2">
        <v>7.3442800882679493E-49</v>
      </c>
      <c r="AC1518" s="2">
        <v>8.3063946688530297E-78</v>
      </c>
      <c r="AD1518" s="2">
        <f t="shared" si="283"/>
        <v>0</v>
      </c>
      <c r="AE1518" s="2">
        <v>0</v>
      </c>
      <c r="AF1518" s="2">
        <v>1.18248059733633E-2</v>
      </c>
      <c r="AG1518" s="2">
        <v>4.9874002146848098E-4</v>
      </c>
      <c r="AH1518" s="2">
        <v>4.3495425136104101E-4</v>
      </c>
      <c r="AI1518" s="2">
        <v>0</v>
      </c>
      <c r="AJ1518" s="2">
        <v>1.1824805990657499E-2</v>
      </c>
      <c r="AK1518" s="2">
        <v>1.16729275237272E-3</v>
      </c>
      <c r="AL1518" s="2">
        <f t="shared" si="278"/>
        <v>1</v>
      </c>
      <c r="AM1518" s="2">
        <v>1.1834355346713201E-3</v>
      </c>
      <c r="AN1518" s="2">
        <v>0</v>
      </c>
      <c r="AO1518" s="2">
        <v>0</v>
      </c>
      <c r="AP1518" s="2">
        <v>0</v>
      </c>
      <c r="AQ1518" s="2">
        <v>1.003869359604E-2</v>
      </c>
      <c r="AR1518" s="2">
        <v>1.0836645578915099E-3</v>
      </c>
      <c r="AS1518" s="2">
        <f t="shared" si="284"/>
        <v>1</v>
      </c>
      <c r="AT1518" s="2">
        <v>1.10242646822623E-3</v>
      </c>
      <c r="AU1518" s="2">
        <v>0</v>
      </c>
      <c r="AV1518" s="2">
        <v>0</v>
      </c>
      <c r="AW1518" s="2">
        <f t="shared" si="285"/>
        <v>1</v>
      </c>
      <c r="AX1518" s="2">
        <v>0</v>
      </c>
      <c r="AY1518" s="2">
        <v>2.1076558353979799E-2</v>
      </c>
      <c r="AZ1518" s="2">
        <v>8.7479397708471295E-4</v>
      </c>
      <c r="BA1518" s="2">
        <v>7.7857250516582199E-4</v>
      </c>
      <c r="BB1518" s="2">
        <v>0</v>
      </c>
      <c r="BC1518" s="2">
        <v>1.2246172051498101E-2</v>
      </c>
      <c r="BD1518" s="2">
        <v>1.1483041137062E-3</v>
      </c>
      <c r="BE1518" s="2">
        <f t="shared" si="286"/>
        <v>0</v>
      </c>
      <c r="BF1518" s="2">
        <v>1.1709016566032501E-3</v>
      </c>
      <c r="BG1518" s="2">
        <v>0</v>
      </c>
      <c r="BH1518" s="2">
        <v>1.7572920125685799E-228</v>
      </c>
      <c r="BI1518" s="2">
        <v>0</v>
      </c>
      <c r="BJ1518" s="2">
        <v>1.0743720627658901E-2</v>
      </c>
      <c r="BK1518" s="2">
        <v>5.7243842011499497E-4</v>
      </c>
      <c r="BL1518" s="2">
        <f t="shared" si="287"/>
        <v>0</v>
      </c>
      <c r="BM1518" s="2">
        <v>5.3620711566844696E-4</v>
      </c>
      <c r="BN1518" s="2">
        <v>2.3850677439898599E-198</v>
      </c>
      <c r="BO1518" s="2" t="s">
        <v>8005</v>
      </c>
      <c r="BP1518" s="2">
        <f t="shared" si="288"/>
        <v>0</v>
      </c>
    </row>
    <row r="1519" spans="1:68" x14ac:dyDescent="0.2">
      <c r="A1519">
        <v>1513</v>
      </c>
      <c r="B1519">
        <f t="shared" si="279"/>
        <v>0</v>
      </c>
      <c r="D1519">
        <f t="shared" si="280"/>
        <v>0</v>
      </c>
      <c r="E1519">
        <f t="shared" si="281"/>
        <v>0</v>
      </c>
      <c r="F1519" s="16" t="s">
        <v>6795</v>
      </c>
      <c r="G1519" s="16" t="s">
        <v>4686</v>
      </c>
      <c r="H1519" s="16" t="s">
        <v>6771</v>
      </c>
      <c r="I1519" s="16" t="s">
        <v>6186</v>
      </c>
      <c r="J1519" t="s">
        <v>1512</v>
      </c>
      <c r="K1519" s="8" t="s">
        <v>3770</v>
      </c>
      <c r="L1519" s="2">
        <v>0</v>
      </c>
      <c r="M1519" s="2">
        <v>4.8697064306287702E-3</v>
      </c>
      <c r="N1519" s="2">
        <v>7.2848470489745405E-7</v>
      </c>
      <c r="O1519" s="2">
        <v>0</v>
      </c>
      <c r="P1519" s="2">
        <v>0</v>
      </c>
      <c r="Q1519" s="2">
        <v>4.8697063985411702E-3</v>
      </c>
      <c r="R1519" s="2">
        <v>1.28257036357129E-6</v>
      </c>
      <c r="S1519" s="2">
        <f t="shared" si="289"/>
        <v>0</v>
      </c>
      <c r="T1519" s="2">
        <v>0</v>
      </c>
      <c r="U1519" s="2">
        <v>6.4097032419023901E-27</v>
      </c>
      <c r="V1519" s="2">
        <v>0.57531005157386395</v>
      </c>
      <c r="W1519" s="2">
        <v>0</v>
      </c>
      <c r="X1519" s="2">
        <v>4.8697064152132099E-3</v>
      </c>
      <c r="Y1519" s="2">
        <v>1.1982948377413999E-6</v>
      </c>
      <c r="Z1519" s="2">
        <f t="shared" si="282"/>
        <v>0</v>
      </c>
      <c r="AA1519" s="2">
        <v>0</v>
      </c>
      <c r="AB1519" s="2">
        <v>2.0103479899742801E-11</v>
      </c>
      <c r="AC1519" s="2">
        <v>0.673081400165781</v>
      </c>
      <c r="AD1519" s="2">
        <f t="shared" si="283"/>
        <v>0</v>
      </c>
      <c r="AE1519" s="2">
        <v>0</v>
      </c>
      <c r="AF1519" s="2">
        <v>8.8686044783423904E-3</v>
      </c>
      <c r="AG1519" s="2">
        <v>2.0375360390989601E-6</v>
      </c>
      <c r="AH1519" s="2">
        <v>0</v>
      </c>
      <c r="AI1519" s="2">
        <v>0</v>
      </c>
      <c r="AJ1519" s="2">
        <v>8.8686044931075708E-3</v>
      </c>
      <c r="AK1519" s="2">
        <v>1.9223205785726998E-6</v>
      </c>
      <c r="AL1519" s="2">
        <f t="shared" si="278"/>
        <v>0</v>
      </c>
      <c r="AM1519" s="2">
        <v>0</v>
      </c>
      <c r="AN1519" s="2">
        <v>0.59061903808003902</v>
      </c>
      <c r="AO1519" s="2">
        <v>1.41406615098952</v>
      </c>
      <c r="AP1519" s="2">
        <v>0</v>
      </c>
      <c r="AQ1519" s="2">
        <v>9.2950866607984604E-3</v>
      </c>
      <c r="AR1519" s="2">
        <v>2.7868277912419798E-6</v>
      </c>
      <c r="AS1519" s="2">
        <f t="shared" si="284"/>
        <v>0</v>
      </c>
      <c r="AT1519" s="2">
        <v>0</v>
      </c>
      <c r="AU1519" s="2">
        <v>1.01406163986916E-65</v>
      </c>
      <c r="AV1519" s="2">
        <v>0.66483512526051403</v>
      </c>
      <c r="AW1519" s="2">
        <f t="shared" si="285"/>
        <v>0</v>
      </c>
      <c r="AX1519" s="2">
        <v>0</v>
      </c>
      <c r="AY1519" s="2">
        <v>1.6338851985991099E-2</v>
      </c>
      <c r="AZ1519" s="2">
        <v>6.1377455072625901E-6</v>
      </c>
      <c r="BA1519" s="2">
        <v>0</v>
      </c>
      <c r="BB1519" s="2">
        <v>0</v>
      </c>
      <c r="BC1519" s="2">
        <v>9.8856985538787797E-3</v>
      </c>
      <c r="BD1519" s="2">
        <v>1.6899475151036999E-6</v>
      </c>
      <c r="BE1519" s="2">
        <f t="shared" si="286"/>
        <v>0</v>
      </c>
      <c r="BF1519" s="2">
        <v>0</v>
      </c>
      <c r="BG1519" s="2">
        <v>3.0855235102148803E-116</v>
      </c>
      <c r="BH1519" s="2">
        <v>5.27608307425926E-2</v>
      </c>
      <c r="BI1519" s="2">
        <v>0</v>
      </c>
      <c r="BJ1519" s="2">
        <v>9.6441500738459508E-3</v>
      </c>
      <c r="BK1519" s="2">
        <v>1.6918903120076401E-6</v>
      </c>
      <c r="BL1519" s="2">
        <f t="shared" si="287"/>
        <v>0</v>
      </c>
      <c r="BM1519" s="2">
        <v>0</v>
      </c>
      <c r="BN1519" s="2">
        <v>7.8687968869749405E-51</v>
      </c>
      <c r="BO1519" s="2">
        <v>4.2744357507556799E-2</v>
      </c>
      <c r="BP1519" s="2">
        <f t="shared" si="288"/>
        <v>0</v>
      </c>
    </row>
    <row r="1520" spans="1:68" x14ac:dyDescent="0.2">
      <c r="A1520">
        <v>1514</v>
      </c>
      <c r="B1520">
        <f t="shared" si="279"/>
        <v>1</v>
      </c>
      <c r="D1520">
        <f t="shared" si="280"/>
        <v>0</v>
      </c>
      <c r="E1520">
        <f t="shared" si="281"/>
        <v>0</v>
      </c>
      <c r="F1520" s="16" t="s">
        <v>6796</v>
      </c>
      <c r="G1520" s="16" t="s">
        <v>4686</v>
      </c>
      <c r="H1520" s="16" t="s">
        <v>6771</v>
      </c>
      <c r="I1520" s="16" t="s">
        <v>6186</v>
      </c>
      <c r="J1520" t="s">
        <v>1513</v>
      </c>
      <c r="K1520" s="8" t="s">
        <v>3771</v>
      </c>
      <c r="L1520" s="2">
        <v>0</v>
      </c>
      <c r="M1520" s="2">
        <v>6.4929419090598E-3</v>
      </c>
      <c r="N1520" s="2">
        <v>2.1861339770253998E-5</v>
      </c>
      <c r="O1520" s="2">
        <v>1.03687037168406E-5</v>
      </c>
      <c r="P1520" s="2">
        <v>0</v>
      </c>
      <c r="Q1520" s="2">
        <v>6.4929418605209699E-3</v>
      </c>
      <c r="R1520" s="2">
        <v>2.0229634679899001E-5</v>
      </c>
      <c r="S1520" s="2">
        <f t="shared" si="289"/>
        <v>0</v>
      </c>
      <c r="T1520" s="2">
        <v>1.0168331384782399E-5</v>
      </c>
      <c r="U1520" s="2">
        <v>1.60122541170932E-2</v>
      </c>
      <c r="V1520" s="2">
        <v>0.36342003738441298</v>
      </c>
      <c r="W1520" s="2">
        <v>0</v>
      </c>
      <c r="X1520" s="2">
        <v>6.49294188653287E-3</v>
      </c>
      <c r="Y1520" s="2">
        <v>8.7621612881822001E-6</v>
      </c>
      <c r="Z1520" s="2">
        <f t="shared" si="282"/>
        <v>0</v>
      </c>
      <c r="AA1520" s="2">
        <v>3.5584075538329098E-6</v>
      </c>
      <c r="AB1520" s="2">
        <v>0</v>
      </c>
      <c r="AC1520" s="2">
        <v>2.9897693259740202E-39</v>
      </c>
      <c r="AD1520" s="2">
        <f t="shared" si="283"/>
        <v>0</v>
      </c>
      <c r="AE1520" s="2">
        <v>0</v>
      </c>
      <c r="AF1520" s="2">
        <v>1.18248059711817E-2</v>
      </c>
      <c r="AG1520" s="2">
        <v>3.2676130408136902E-5</v>
      </c>
      <c r="AH1520" s="2">
        <v>1.63609124180829E-5</v>
      </c>
      <c r="AI1520" s="2">
        <v>0</v>
      </c>
      <c r="AJ1520" s="2">
        <v>1.1824805989573301E-2</v>
      </c>
      <c r="AK1520" s="2">
        <v>3.1512091006423899E-5</v>
      </c>
      <c r="AL1520" s="2">
        <f t="shared" si="278"/>
        <v>0</v>
      </c>
      <c r="AM1520" s="2">
        <v>1.6385087094807901E-5</v>
      </c>
      <c r="AN1520" s="2">
        <v>0.62420885581506103</v>
      </c>
      <c r="AO1520" s="2">
        <v>1.00663835790641</v>
      </c>
      <c r="AP1520" s="2">
        <v>0</v>
      </c>
      <c r="AQ1520" s="2">
        <v>9.2950866605914003E-3</v>
      </c>
      <c r="AR1520" s="2">
        <v>4.6393177091866797E-6</v>
      </c>
      <c r="AS1520" s="2">
        <f t="shared" si="284"/>
        <v>0</v>
      </c>
      <c r="AT1520" s="2">
        <v>1.4556517390867701E-6</v>
      </c>
      <c r="AU1520" s="2">
        <v>0</v>
      </c>
      <c r="AV1520" s="2">
        <v>1.06076975723904E-82</v>
      </c>
      <c r="AW1520" s="2">
        <f t="shared" si="285"/>
        <v>0</v>
      </c>
      <c r="AX1520" s="2">
        <v>0</v>
      </c>
      <c r="AY1520" s="2">
        <v>2.1076558354440299E-2</v>
      </c>
      <c r="AZ1520" s="2">
        <v>9.7759386208251292E-4</v>
      </c>
      <c r="BA1520" s="2">
        <v>9.3242353543822201E-4</v>
      </c>
      <c r="BB1520" s="2">
        <v>0</v>
      </c>
      <c r="BC1520" s="2">
        <v>1.2246172051143899E-2</v>
      </c>
      <c r="BD1520" s="2">
        <v>3.76372965887118E-5</v>
      </c>
      <c r="BE1520" s="2">
        <f t="shared" si="286"/>
        <v>-1</v>
      </c>
      <c r="BF1520" s="2">
        <v>1.88566707456996E-5</v>
      </c>
      <c r="BG1520" s="2">
        <v>0</v>
      </c>
      <c r="BH1520" s="2">
        <v>0</v>
      </c>
      <c r="BI1520" s="2">
        <v>0</v>
      </c>
      <c r="BJ1520" s="2">
        <v>1.0029060718884099E-2</v>
      </c>
      <c r="BK1520" s="2">
        <v>9.2151871646921605E-6</v>
      </c>
      <c r="BL1520" s="2">
        <f t="shared" si="287"/>
        <v>-1</v>
      </c>
      <c r="BM1520" s="2">
        <v>3.8082256987451701E-6</v>
      </c>
      <c r="BN1520" s="2">
        <v>0</v>
      </c>
      <c r="BO1520" s="2">
        <v>0</v>
      </c>
      <c r="BP1520" s="2">
        <f t="shared" si="288"/>
        <v>1</v>
      </c>
    </row>
    <row r="1521" spans="1:68" x14ac:dyDescent="0.2">
      <c r="A1521">
        <v>1515</v>
      </c>
      <c r="B1521">
        <f t="shared" si="279"/>
        <v>0</v>
      </c>
      <c r="D1521">
        <f t="shared" si="280"/>
        <v>1</v>
      </c>
      <c r="E1521">
        <f t="shared" si="281"/>
        <v>0</v>
      </c>
      <c r="F1521" s="16" t="s">
        <v>6797</v>
      </c>
      <c r="G1521" s="16" t="s">
        <v>4686</v>
      </c>
      <c r="H1521" s="16" t="s">
        <v>6771</v>
      </c>
      <c r="I1521" s="16" t="s">
        <v>6186</v>
      </c>
      <c r="J1521" t="s">
        <v>1514</v>
      </c>
      <c r="K1521" s="8" t="s">
        <v>3772</v>
      </c>
      <c r="L1521" s="2">
        <v>0</v>
      </c>
      <c r="M1521" s="2">
        <v>999.99942727636596</v>
      </c>
      <c r="N1521" s="2">
        <v>313.80706292075303</v>
      </c>
      <c r="O1521" s="2">
        <v>284.71615232463898</v>
      </c>
      <c r="P1521" s="2">
        <v>0</v>
      </c>
      <c r="Q1521" s="2">
        <v>999.99942727636505</v>
      </c>
      <c r="R1521" s="2">
        <v>678.73928674706997</v>
      </c>
      <c r="S1521" s="2">
        <f t="shared" si="289"/>
        <v>1</v>
      </c>
      <c r="T1521" s="2">
        <v>707.63379486660199</v>
      </c>
      <c r="U1521" s="2">
        <v>0</v>
      </c>
      <c r="V1521" s="2">
        <v>0</v>
      </c>
      <c r="W1521" s="2">
        <v>0</v>
      </c>
      <c r="X1521" s="2">
        <v>999.99942727636505</v>
      </c>
      <c r="Y1521" s="2">
        <v>660.06140209970397</v>
      </c>
      <c r="Z1521" s="2">
        <f t="shared" si="282"/>
        <v>1</v>
      </c>
      <c r="AA1521" s="2">
        <v>688.88828659063302</v>
      </c>
      <c r="AB1521" s="2">
        <v>0</v>
      </c>
      <c r="AC1521" s="2">
        <v>0</v>
      </c>
      <c r="AD1521" s="2">
        <f t="shared" si="283"/>
        <v>1</v>
      </c>
      <c r="AE1521" s="2">
        <v>0</v>
      </c>
      <c r="AF1521" s="2">
        <v>999.99896909745803</v>
      </c>
      <c r="AG1521" s="2">
        <v>323.82016732365003</v>
      </c>
      <c r="AH1521" s="2">
        <v>297.03549423002102</v>
      </c>
      <c r="AI1521" s="2">
        <v>0</v>
      </c>
      <c r="AJ1521" s="2">
        <v>999.99896909745803</v>
      </c>
      <c r="AK1521" s="2">
        <v>321.228533037663</v>
      </c>
      <c r="AL1521" s="2">
        <f t="shared" si="278"/>
        <v>0</v>
      </c>
      <c r="AM1521" s="2">
        <v>286.49596014521802</v>
      </c>
      <c r="AN1521" s="2">
        <v>1.9267472195857501E-2</v>
      </c>
      <c r="AO1521" s="2">
        <v>0.828909168672744</v>
      </c>
      <c r="AP1521" s="2">
        <v>0</v>
      </c>
      <c r="AQ1521" s="2">
        <v>999.99904712138198</v>
      </c>
      <c r="AR1521" s="2">
        <v>643.05720179498599</v>
      </c>
      <c r="AS1521" s="2">
        <f t="shared" si="284"/>
        <v>0</v>
      </c>
      <c r="AT1521" s="2">
        <v>662.008955153908</v>
      </c>
      <c r="AU1521" s="2">
        <v>0</v>
      </c>
      <c r="AV1521" s="2">
        <v>0</v>
      </c>
      <c r="AW1521" s="2">
        <f t="shared" si="285"/>
        <v>0</v>
      </c>
      <c r="AX1521" s="2">
        <v>0</v>
      </c>
      <c r="AY1521" s="2">
        <v>999.99810686511103</v>
      </c>
      <c r="AZ1521" s="2">
        <v>654.43691265959001</v>
      </c>
      <c r="BA1521" s="2">
        <v>676.50094863582206</v>
      </c>
      <c r="BB1521" s="2">
        <v>0</v>
      </c>
      <c r="BC1521" s="2">
        <v>999.99890067620697</v>
      </c>
      <c r="BD1521" s="2">
        <v>687.28013237455298</v>
      </c>
      <c r="BE1521" s="2">
        <f t="shared" si="286"/>
        <v>1</v>
      </c>
      <c r="BF1521" s="2">
        <v>717.42419638865204</v>
      </c>
      <c r="BG1521" s="2">
        <v>3.2652632478069001E-23</v>
      </c>
      <c r="BH1521" s="2">
        <v>2.2267179328696499E-28</v>
      </c>
      <c r="BI1521" s="2">
        <v>0</v>
      </c>
      <c r="BJ1521" s="2">
        <v>999.99891372550906</v>
      </c>
      <c r="BK1521" s="2">
        <v>663.81085220284797</v>
      </c>
      <c r="BL1521" s="2">
        <f t="shared" si="287"/>
        <v>1</v>
      </c>
      <c r="BM1521" s="2">
        <v>686.99434302457701</v>
      </c>
      <c r="BN1521" s="2">
        <v>1.2120137068471E-9</v>
      </c>
      <c r="BO1521" s="2">
        <v>4.5233726114645998E-3</v>
      </c>
      <c r="BP1521" s="2">
        <f t="shared" si="288"/>
        <v>1</v>
      </c>
    </row>
    <row r="1522" spans="1:68" x14ac:dyDescent="0.2">
      <c r="A1522">
        <v>1516</v>
      </c>
      <c r="B1522">
        <f t="shared" si="279"/>
        <v>1</v>
      </c>
      <c r="D1522">
        <f t="shared" si="280"/>
        <v>0</v>
      </c>
      <c r="E1522">
        <f t="shared" si="281"/>
        <v>0</v>
      </c>
      <c r="F1522" s="16" t="s">
        <v>6798</v>
      </c>
      <c r="G1522" s="16" t="s">
        <v>4686</v>
      </c>
      <c r="H1522" s="16" t="s">
        <v>6799</v>
      </c>
      <c r="I1522" s="16" t="s">
        <v>4741</v>
      </c>
      <c r="J1522" t="s">
        <v>1515</v>
      </c>
      <c r="K1522" s="8" t="s">
        <v>3773</v>
      </c>
      <c r="L1522" s="2">
        <v>0</v>
      </c>
      <c r="M1522" s="2">
        <v>3.7986716265542102E-4</v>
      </c>
      <c r="N1522" s="2">
        <v>2.7346169281457799E-6</v>
      </c>
      <c r="O1522" s="2">
        <v>1.07714523280724E-6</v>
      </c>
      <c r="P1522" s="2">
        <v>0</v>
      </c>
      <c r="Q1522" s="2">
        <v>3.7986715961243702E-4</v>
      </c>
      <c r="R1522" s="2">
        <v>2.7460524915148698E-6</v>
      </c>
      <c r="S1522" s="2">
        <f t="shared" si="289"/>
        <v>0</v>
      </c>
      <c r="T1522" s="2">
        <v>1.17954911885104E-6</v>
      </c>
      <c r="U1522" s="2">
        <v>9.69035938677676E-7</v>
      </c>
      <c r="V1522" s="2">
        <v>1.48095134071537</v>
      </c>
      <c r="W1522" s="2">
        <v>0</v>
      </c>
      <c r="X1522" s="2">
        <v>3.7986716130150399E-4</v>
      </c>
      <c r="Y1522" s="2">
        <v>3.0414548470540202E-6</v>
      </c>
      <c r="Z1522" s="2">
        <f t="shared" si="282"/>
        <v>0</v>
      </c>
      <c r="AA1522" s="2">
        <v>1.1928444549879701E-6</v>
      </c>
      <c r="AB1522" s="2">
        <v>5.6444254259001002E-9</v>
      </c>
      <c r="AC1522" s="2">
        <v>0.43222172585209601</v>
      </c>
      <c r="AD1522" s="2">
        <f t="shared" si="283"/>
        <v>0</v>
      </c>
      <c r="AE1522" s="2">
        <v>1.2311032402264301E-4</v>
      </c>
      <c r="AF1522" s="2">
        <v>8.1635470230424203E-4</v>
      </c>
      <c r="AG1522" s="2">
        <v>1.2853194496149399E-4</v>
      </c>
      <c r="AH1522" s="2">
        <v>1.2519828261430899E-4</v>
      </c>
      <c r="AI1522" s="2">
        <v>1.2311032401125701E-4</v>
      </c>
      <c r="AJ1522" s="2">
        <v>8.1635470348029099E-4</v>
      </c>
      <c r="AK1522" s="2">
        <v>1.28604020435718E-4</v>
      </c>
      <c r="AL1522" s="2">
        <f t="shared" si="278"/>
        <v>0</v>
      </c>
      <c r="AM1522" s="2">
        <v>1.2560504469212301E-4</v>
      </c>
      <c r="AN1522" s="2">
        <v>1.79322654164496E-32</v>
      </c>
      <c r="AO1522" s="2">
        <v>1.37968327584438</v>
      </c>
      <c r="AP1522" s="2">
        <v>5.2052242029307798E-5</v>
      </c>
      <c r="AQ1522" s="2">
        <v>5.8643735920944895E-4</v>
      </c>
      <c r="AR1522" s="2">
        <v>5.7028294075576502E-5</v>
      </c>
      <c r="AS1522" s="2">
        <f t="shared" si="284"/>
        <v>0</v>
      </c>
      <c r="AT1522" s="2">
        <v>5.4068652946892299E-5</v>
      </c>
      <c r="AU1522" s="2">
        <v>0</v>
      </c>
      <c r="AV1522" s="2">
        <v>0</v>
      </c>
      <c r="AW1522" s="2">
        <f t="shared" si="285"/>
        <v>0</v>
      </c>
      <c r="AX1522" s="2">
        <v>2.6324830790221401E-3</v>
      </c>
      <c r="AY1522" s="2">
        <v>3.9150889329126002E-3</v>
      </c>
      <c r="AZ1522" s="2">
        <v>2.64292250723461E-3</v>
      </c>
      <c r="BA1522" s="2">
        <v>2.63631284516845E-3</v>
      </c>
      <c r="BB1522" s="2">
        <v>1.1866010846275799E-3</v>
      </c>
      <c r="BC1522" s="2">
        <v>1.9341724047807899E-3</v>
      </c>
      <c r="BD1522" s="2">
        <v>1.19210827069157E-3</v>
      </c>
      <c r="BE1522" s="2">
        <f t="shared" si="286"/>
        <v>-1</v>
      </c>
      <c r="BF1522" s="2">
        <v>1.18887510818872E-3</v>
      </c>
      <c r="BG1522" s="2">
        <v>0</v>
      </c>
      <c r="BH1522" s="2">
        <v>0</v>
      </c>
      <c r="BI1522" s="2">
        <v>1.1628325200321501E-3</v>
      </c>
      <c r="BJ1522" s="2">
        <v>1.7589411130106501E-3</v>
      </c>
      <c r="BK1522" s="2">
        <v>1.1678563360484201E-3</v>
      </c>
      <c r="BL1522" s="2">
        <f t="shared" si="287"/>
        <v>-1</v>
      </c>
      <c r="BM1522" s="2">
        <v>1.1648946206339E-3</v>
      </c>
      <c r="BN1522" s="2">
        <v>0</v>
      </c>
      <c r="BO1522" s="2">
        <v>0</v>
      </c>
      <c r="BP1522" s="2">
        <f t="shared" si="288"/>
        <v>1</v>
      </c>
    </row>
    <row r="1523" spans="1:68" x14ac:dyDescent="0.2">
      <c r="A1523">
        <v>1517</v>
      </c>
      <c r="B1523">
        <f t="shared" si="279"/>
        <v>1</v>
      </c>
      <c r="D1523">
        <f t="shared" si="280"/>
        <v>0</v>
      </c>
      <c r="E1523">
        <f t="shared" si="281"/>
        <v>0</v>
      </c>
      <c r="F1523" s="16" t="s">
        <v>6800</v>
      </c>
      <c r="G1523" s="16" t="s">
        <v>4682</v>
      </c>
      <c r="H1523" s="16" t="s">
        <v>6801</v>
      </c>
      <c r="I1523" s="16" t="s">
        <v>6802</v>
      </c>
      <c r="J1523" t="s">
        <v>1516</v>
      </c>
      <c r="K1523" s="8" t="s">
        <v>3774</v>
      </c>
      <c r="L1523" s="2">
        <v>1.7973784420614099E-3</v>
      </c>
      <c r="M1523" s="2">
        <v>5.2761619340940804E-3</v>
      </c>
      <c r="N1523" s="2">
        <v>1.83660823729912E-3</v>
      </c>
      <c r="O1523" s="2">
        <v>1.8131744658819299E-3</v>
      </c>
      <c r="P1523" s="2">
        <v>1.7973784452541401E-3</v>
      </c>
      <c r="Q1523" s="2">
        <v>5.27616190580865E-3</v>
      </c>
      <c r="R1523" s="2">
        <v>1.83573275939005E-3</v>
      </c>
      <c r="S1523" s="2">
        <f t="shared" si="289"/>
        <v>0</v>
      </c>
      <c r="T1523" s="2">
        <v>1.8146970536468E-3</v>
      </c>
      <c r="U1523" s="2">
        <v>1.2416318927959099E-10</v>
      </c>
      <c r="V1523" s="2">
        <v>1.22180593492709</v>
      </c>
      <c r="W1523" s="2">
        <v>1.7973784441331999E-3</v>
      </c>
      <c r="X1523" s="2">
        <v>5.2761619198243301E-3</v>
      </c>
      <c r="Y1523" s="2">
        <v>1.8355489974394899E-3</v>
      </c>
      <c r="Z1523" s="2">
        <f t="shared" si="282"/>
        <v>0</v>
      </c>
      <c r="AA1523" s="2">
        <v>1.81366350122719E-3</v>
      </c>
      <c r="AB1523" s="2">
        <v>7.8249729624501801E-2</v>
      </c>
      <c r="AC1523" s="2">
        <v>1.11464979469165</v>
      </c>
      <c r="AD1523" s="2">
        <f t="shared" si="283"/>
        <v>0</v>
      </c>
      <c r="AE1523" s="2">
        <v>3.2352811991734599E-3</v>
      </c>
      <c r="AF1523" s="2">
        <v>9.5839402398585193E-3</v>
      </c>
      <c r="AG1523" s="2">
        <v>3.3028805534486699E-3</v>
      </c>
      <c r="AH1523" s="2">
        <v>3.2666155816267E-3</v>
      </c>
      <c r="AI1523" s="2">
        <v>3.2352811989031899E-3</v>
      </c>
      <c r="AJ1523" s="2">
        <v>9.5839402516324206E-3</v>
      </c>
      <c r="AK1523" s="2">
        <v>3.3036004307369698E-3</v>
      </c>
      <c r="AL1523" s="2">
        <f t="shared" si="278"/>
        <v>0</v>
      </c>
      <c r="AM1523" s="2">
        <v>3.2696883969572199E-3</v>
      </c>
      <c r="AN1523" s="2">
        <v>8.4795815459088392E-12</v>
      </c>
      <c r="AO1523" s="2">
        <v>1.37968327584438</v>
      </c>
      <c r="AP1523" s="2">
        <v>2.99041873489938E-3</v>
      </c>
      <c r="AQ1523" s="2">
        <v>1.0411922387658999E-2</v>
      </c>
      <c r="AR1523" s="2">
        <v>3.0684368762651402E-3</v>
      </c>
      <c r="AS1523" s="2">
        <f t="shared" si="284"/>
        <v>0</v>
      </c>
      <c r="AT1523" s="2">
        <v>3.0258776155846399E-3</v>
      </c>
      <c r="AU1523" s="2">
        <v>0</v>
      </c>
      <c r="AV1523" s="2">
        <v>0</v>
      </c>
      <c r="AW1523" s="2">
        <f t="shared" si="285"/>
        <v>0</v>
      </c>
      <c r="AX1523" s="2">
        <v>9.1243069735471496E-3</v>
      </c>
      <c r="AY1523" s="2">
        <v>2.01547173162753E-2</v>
      </c>
      <c r="AZ1523" s="2">
        <v>9.2549519494732908E-3</v>
      </c>
      <c r="BA1523" s="2">
        <v>9.1809893915264593E-3</v>
      </c>
      <c r="BB1523" s="2">
        <v>5.29839041493057E-3</v>
      </c>
      <c r="BC1523" s="2">
        <v>1.04067944363892E-2</v>
      </c>
      <c r="BD1523" s="2">
        <v>5.35323520399899E-3</v>
      </c>
      <c r="BE1523" s="2">
        <f t="shared" si="286"/>
        <v>-1</v>
      </c>
      <c r="BF1523" s="2">
        <v>5.3222092642112003E-3</v>
      </c>
      <c r="BG1523" s="2">
        <v>0</v>
      </c>
      <c r="BH1523" s="2">
        <v>0</v>
      </c>
      <c r="BI1523" s="2">
        <v>5.2354969385752601E-3</v>
      </c>
      <c r="BJ1523" s="2">
        <v>1.18809711231625E-2</v>
      </c>
      <c r="BK1523" s="2">
        <v>5.3094637562187304E-3</v>
      </c>
      <c r="BL1523" s="2">
        <f t="shared" si="287"/>
        <v>-1</v>
      </c>
      <c r="BM1523" s="2">
        <v>5.2717283514182398E-3</v>
      </c>
      <c r="BN1523" s="2">
        <v>0</v>
      </c>
      <c r="BO1523" s="2">
        <v>0</v>
      </c>
      <c r="BP1523" s="2">
        <f t="shared" si="288"/>
        <v>1</v>
      </c>
    </row>
    <row r="1524" spans="1:68" x14ac:dyDescent="0.2">
      <c r="A1524">
        <v>1518</v>
      </c>
      <c r="B1524">
        <f t="shared" si="279"/>
        <v>1</v>
      </c>
      <c r="D1524">
        <f t="shared" si="280"/>
        <v>0</v>
      </c>
      <c r="E1524">
        <f t="shared" si="281"/>
        <v>0</v>
      </c>
      <c r="F1524" s="16" t="s">
        <v>6803</v>
      </c>
      <c r="G1524" s="16" t="s">
        <v>4682</v>
      </c>
      <c r="H1524" s="16" t="s">
        <v>6801</v>
      </c>
      <c r="I1524" s="16" t="s">
        <v>6804</v>
      </c>
      <c r="J1524" t="s">
        <v>1517</v>
      </c>
      <c r="K1524" s="8" t="s">
        <v>3775</v>
      </c>
      <c r="L1524" s="2">
        <v>-2.2807860536352802E-3</v>
      </c>
      <c r="M1524" s="2">
        <v>1.12775495976842E-2</v>
      </c>
      <c r="N1524" s="2">
        <v>3.0557844332384701E-4</v>
      </c>
      <c r="O1524" s="2">
        <v>2.7609534573864498E-4</v>
      </c>
      <c r="P1524" s="2">
        <v>-2.28078603122804E-3</v>
      </c>
      <c r="Q1524" s="2">
        <v>1.12775495037393E-2</v>
      </c>
      <c r="R1524" s="2">
        <v>3.0616653947309897E-4</v>
      </c>
      <c r="S1524" s="2">
        <f t="shared" si="289"/>
        <v>0</v>
      </c>
      <c r="T1524" s="2">
        <v>2.7693950231966403E-4</v>
      </c>
      <c r="U1524" s="2">
        <v>2.0622178921119502E-3</v>
      </c>
      <c r="V1524" s="2">
        <v>1.410757465264</v>
      </c>
      <c r="W1524" s="2">
        <v>-2.2807860444477102E-3</v>
      </c>
      <c r="X1524" s="2">
        <v>1.1277549554241701E-2</v>
      </c>
      <c r="Y1524" s="2">
        <v>3.0755314189505301E-4</v>
      </c>
      <c r="Z1524" s="2">
        <f t="shared" si="282"/>
        <v>0</v>
      </c>
      <c r="AA1524" s="2">
        <v>2.79362531906929E-4</v>
      </c>
      <c r="AB1524" s="2">
        <v>2.4027153747743499E-26</v>
      </c>
      <c r="AC1524" s="2">
        <v>1.0410792239708899</v>
      </c>
      <c r="AD1524" s="2">
        <f t="shared" si="283"/>
        <v>0</v>
      </c>
      <c r="AE1524" s="2">
        <v>-4.1688812978301201E-3</v>
      </c>
      <c r="AF1524" s="2">
        <v>2.0574610351884098E-2</v>
      </c>
      <c r="AG1524" s="2">
        <v>5.6244093299350297E-4</v>
      </c>
      <c r="AH1524" s="2">
        <v>5.0473587648354197E-4</v>
      </c>
      <c r="AI1524" s="2">
        <v>-4.1688813092590699E-3</v>
      </c>
      <c r="AJ1524" s="2">
        <v>2.0574610385250401E-2</v>
      </c>
      <c r="AK1524" s="2">
        <v>5.5812072305461797E-4</v>
      </c>
      <c r="AL1524" s="2">
        <f t="shared" si="278"/>
        <v>0</v>
      </c>
      <c r="AM1524" s="2">
        <v>5.0617530762267504E-4</v>
      </c>
      <c r="AN1524" s="2">
        <v>3.69027123913077E-3</v>
      </c>
      <c r="AO1524" s="2">
        <v>1.06293002082674</v>
      </c>
      <c r="AP1524" s="2">
        <v>-3.7543554764188601E-3</v>
      </c>
      <c r="AQ1524" s="2">
        <v>3.2319890456490703E-2</v>
      </c>
      <c r="AR1524" s="2">
        <v>5.1289231596981003E-4</v>
      </c>
      <c r="AS1524" s="2">
        <f t="shared" si="284"/>
        <v>0</v>
      </c>
      <c r="AT1524" s="2">
        <v>4.6297713746214301E-4</v>
      </c>
      <c r="AU1524" s="2">
        <v>0</v>
      </c>
      <c r="AV1524" s="2">
        <v>3.55574646943895E-12</v>
      </c>
      <c r="AW1524" s="2">
        <f t="shared" si="285"/>
        <v>0</v>
      </c>
      <c r="AX1524" s="2">
        <v>-7.01480202240374E-3</v>
      </c>
      <c r="AY1524" s="2">
        <v>3.7632096985965098E-2</v>
      </c>
      <c r="AZ1524" s="2">
        <v>9.9128674015674391E-4</v>
      </c>
      <c r="BA1524" s="2">
        <v>9.0665845835413499E-4</v>
      </c>
      <c r="BB1524" s="2">
        <v>-2.90385054467426E-3</v>
      </c>
      <c r="BC1524" s="2">
        <v>2.09353682207629E-2</v>
      </c>
      <c r="BD1524" s="2">
        <v>5.7438890951657902E-4</v>
      </c>
      <c r="BE1524" s="2">
        <f t="shared" si="286"/>
        <v>-1</v>
      </c>
      <c r="BF1524" s="2">
        <v>5.2722485058498197E-4</v>
      </c>
      <c r="BG1524" s="2">
        <v>0</v>
      </c>
      <c r="BH1524" s="2">
        <v>0</v>
      </c>
      <c r="BI1524" s="2">
        <v>-4.0055226749113699E-3</v>
      </c>
      <c r="BJ1524" s="2">
        <v>3.00583667714087E-2</v>
      </c>
      <c r="BK1524" s="2">
        <v>5.7242679118164202E-4</v>
      </c>
      <c r="BL1524" s="2">
        <f t="shared" si="287"/>
        <v>-1</v>
      </c>
      <c r="BM1524" s="2">
        <v>5.25232682158311E-4</v>
      </c>
      <c r="BN1524" s="2">
        <v>0</v>
      </c>
      <c r="BO1524" s="2">
        <v>0</v>
      </c>
      <c r="BP1524" s="2">
        <f t="shared" si="288"/>
        <v>1</v>
      </c>
    </row>
    <row r="1525" spans="1:68" x14ac:dyDescent="0.2">
      <c r="A1525">
        <v>1519</v>
      </c>
      <c r="B1525">
        <f t="shared" si="279"/>
        <v>0</v>
      </c>
      <c r="D1525">
        <f t="shared" si="280"/>
        <v>1</v>
      </c>
      <c r="E1525">
        <f t="shared" si="281"/>
        <v>0</v>
      </c>
      <c r="F1525" s="16" t="s">
        <v>6805</v>
      </c>
      <c r="G1525" s="16" t="s">
        <v>4682</v>
      </c>
      <c r="H1525" s="16" t="s">
        <v>6801</v>
      </c>
      <c r="I1525" s="16" t="s">
        <v>6806</v>
      </c>
      <c r="J1525" t="s">
        <v>1518</v>
      </c>
      <c r="K1525" s="8" t="s">
        <v>3776</v>
      </c>
      <c r="L1525" s="2">
        <v>0</v>
      </c>
      <c r="M1525" s="2">
        <v>3.4787834914891702E-3</v>
      </c>
      <c r="N1525" s="2">
        <v>2.42382137087541E-5</v>
      </c>
      <c r="O1525" s="2">
        <v>7.83558839531273E-6</v>
      </c>
      <c r="P1525" s="2">
        <v>0</v>
      </c>
      <c r="Q1525" s="2">
        <v>3.4787834599953899E-3</v>
      </c>
      <c r="R1525" s="2">
        <v>5.7040395470228601E-6</v>
      </c>
      <c r="S1525" s="2">
        <f t="shared" si="289"/>
        <v>-1</v>
      </c>
      <c r="T1525" s="2">
        <v>2.1410577342118302E-6</v>
      </c>
      <c r="U1525" s="2">
        <v>0</v>
      </c>
      <c r="V1525" s="2">
        <v>4.0257405145330697E-31</v>
      </c>
      <c r="W1525" s="2">
        <v>0</v>
      </c>
      <c r="X1525" s="2">
        <v>3.4787834747954599E-3</v>
      </c>
      <c r="Y1525" s="2">
        <v>7.2591143229810401E-6</v>
      </c>
      <c r="Z1525" s="2">
        <f t="shared" si="282"/>
        <v>-1</v>
      </c>
      <c r="AA1525" s="2">
        <v>2.13550401469297E-6</v>
      </c>
      <c r="AB1525" s="2">
        <v>0</v>
      </c>
      <c r="AC1525" s="2">
        <v>3.05500477004157E-24</v>
      </c>
      <c r="AD1525" s="2">
        <f t="shared" si="283"/>
        <v>1</v>
      </c>
      <c r="AE1525" s="2">
        <v>6.6787773126237695E-26</v>
      </c>
      <c r="AF1525" s="2">
        <v>6.34865904250294E-3</v>
      </c>
      <c r="AG1525" s="2">
        <v>1.17286463696399E-5</v>
      </c>
      <c r="AH1525" s="2">
        <v>3.72946812866664E-6</v>
      </c>
      <c r="AI1525" s="2">
        <v>0</v>
      </c>
      <c r="AJ1525" s="2">
        <v>6.3486590521046301E-3</v>
      </c>
      <c r="AK1525" s="2">
        <v>1.2503028662261101E-5</v>
      </c>
      <c r="AL1525" s="2">
        <f t="shared" si="278"/>
        <v>0</v>
      </c>
      <c r="AM1525" s="2">
        <v>4.1462613525348302E-6</v>
      </c>
      <c r="AN1525" s="2">
        <v>6.3388803010936199E-12</v>
      </c>
      <c r="AO1525" s="2">
        <v>1.1873173336215499</v>
      </c>
      <c r="AP1525" s="2">
        <v>0</v>
      </c>
      <c r="AQ1525" s="2">
        <v>7.0565116701179599E-3</v>
      </c>
      <c r="AR1525" s="2">
        <v>1.5299361558946499E-5</v>
      </c>
      <c r="AS1525" s="2">
        <f t="shared" si="284"/>
        <v>0</v>
      </c>
      <c r="AT1525" s="2">
        <v>5.01839518426208E-6</v>
      </c>
      <c r="AU1525" s="2">
        <v>5.9137452277598896E-48</v>
      </c>
      <c r="AV1525" s="2">
        <v>0.100857500750011</v>
      </c>
      <c r="AW1525" s="2">
        <f t="shared" si="285"/>
        <v>0</v>
      </c>
      <c r="AX1525" s="2">
        <v>0</v>
      </c>
      <c r="AY1525" s="2">
        <v>1.1030410342525601E-2</v>
      </c>
      <c r="AZ1525" s="2">
        <v>8.0843350794151104E-5</v>
      </c>
      <c r="BA1525" s="2">
        <v>2.83632313607132E-5</v>
      </c>
      <c r="BB1525" s="2">
        <v>0</v>
      </c>
      <c r="BC1525" s="2">
        <v>5.1084040214797498E-3</v>
      </c>
      <c r="BD1525" s="2">
        <v>1.05096855021813E-5</v>
      </c>
      <c r="BE1525" s="2">
        <f t="shared" si="286"/>
        <v>-1</v>
      </c>
      <c r="BF1525" s="2">
        <v>3.02227575016273E-6</v>
      </c>
      <c r="BG1525" s="2">
        <v>0</v>
      </c>
      <c r="BH1525" s="2">
        <v>4.0799166266519301E-50</v>
      </c>
      <c r="BI1525" s="2">
        <v>2.1250655085621101E-25</v>
      </c>
      <c r="BJ1525" s="2">
        <v>6.64547418336038E-3</v>
      </c>
      <c r="BK1525" s="2">
        <v>1.7443062914547201E-5</v>
      </c>
      <c r="BL1525" s="2">
        <f t="shared" si="287"/>
        <v>-1</v>
      </c>
      <c r="BM1525" s="2">
        <v>6.83822757695453E-6</v>
      </c>
      <c r="BN1525" s="2">
        <v>0</v>
      </c>
      <c r="BO1525" s="2">
        <v>1.466690184559E-40</v>
      </c>
      <c r="BP1525" s="2">
        <f t="shared" si="288"/>
        <v>1</v>
      </c>
    </row>
    <row r="1526" spans="1:68" x14ac:dyDescent="0.2">
      <c r="A1526">
        <v>1520</v>
      </c>
      <c r="B1526">
        <f t="shared" si="279"/>
        <v>0</v>
      </c>
      <c r="D1526">
        <f t="shared" si="280"/>
        <v>0</v>
      </c>
      <c r="E1526">
        <f t="shared" si="281"/>
        <v>0</v>
      </c>
      <c r="F1526" s="16" t="s">
        <v>6807</v>
      </c>
      <c r="G1526" s="16" t="s">
        <v>4682</v>
      </c>
      <c r="H1526" s="16" t="s">
        <v>6801</v>
      </c>
      <c r="I1526" s="16" t="s">
        <v>6808</v>
      </c>
      <c r="J1526" t="s">
        <v>1519</v>
      </c>
      <c r="K1526" s="8" t="s">
        <v>3777</v>
      </c>
      <c r="L1526" s="2">
        <v>0</v>
      </c>
      <c r="M1526" s="2">
        <v>3.3048443140018299E-2</v>
      </c>
      <c r="N1526" s="2">
        <v>1.82039195286509E-5</v>
      </c>
      <c r="O1526" s="2">
        <v>4.4964265754547697E-6</v>
      </c>
      <c r="P1526" s="2">
        <v>0</v>
      </c>
      <c r="Q1526" s="2">
        <v>3.3048442882818198E-2</v>
      </c>
      <c r="R1526" s="2">
        <v>2.29626519657415E-5</v>
      </c>
      <c r="S1526" s="2">
        <f t="shared" si="289"/>
        <v>0</v>
      </c>
      <c r="T1526" s="2">
        <v>4.8659644618814303E-6</v>
      </c>
      <c r="U1526" s="2">
        <v>2.5592831539260199E-14</v>
      </c>
      <c r="V1526" s="2">
        <v>0.71804879450131598</v>
      </c>
      <c r="W1526" s="2">
        <v>0</v>
      </c>
      <c r="X1526" s="2">
        <v>3.3048443019363903E-2</v>
      </c>
      <c r="Y1526" s="2">
        <v>1.7405877750406501E-5</v>
      </c>
      <c r="Z1526" s="2">
        <f t="shared" si="282"/>
        <v>0</v>
      </c>
      <c r="AA1526" s="2">
        <v>3.6250116468753498E-6</v>
      </c>
      <c r="AB1526" s="2">
        <v>2.05618719381017E-45</v>
      </c>
      <c r="AC1526" s="2">
        <v>1.3696327558396799</v>
      </c>
      <c r="AD1526" s="2">
        <f t="shared" si="283"/>
        <v>0</v>
      </c>
      <c r="AE1526" s="2">
        <v>0</v>
      </c>
      <c r="AF1526" s="2">
        <v>6.0312260880841601E-2</v>
      </c>
      <c r="AG1526" s="2">
        <v>3.6842119221220499E-5</v>
      </c>
      <c r="AH1526" s="2">
        <v>7.3250642145974703E-6</v>
      </c>
      <c r="AI1526" s="2">
        <v>0</v>
      </c>
      <c r="AJ1526" s="2">
        <v>6.0312261000098899E-2</v>
      </c>
      <c r="AK1526" s="2">
        <v>2.4645978972726102E-5</v>
      </c>
      <c r="AL1526" s="2">
        <f t="shared" si="278"/>
        <v>0</v>
      </c>
      <c r="AM1526" s="2">
        <v>7.9110970504104201E-6</v>
      </c>
      <c r="AN1526" s="2">
        <v>2.5592831539259701E-14</v>
      </c>
      <c r="AO1526" s="2">
        <v>0.36058166717742801</v>
      </c>
      <c r="AP1526" s="2">
        <v>0</v>
      </c>
      <c r="AQ1526" s="2">
        <v>9.5654935962620299E-2</v>
      </c>
      <c r="AR1526" s="2">
        <v>5.3658928877439803E-5</v>
      </c>
      <c r="AS1526" s="2">
        <f t="shared" si="284"/>
        <v>0</v>
      </c>
      <c r="AT1526" s="2">
        <v>1.0541955485739099E-5</v>
      </c>
      <c r="AU1526" s="2">
        <v>5.6346699705943602E-90</v>
      </c>
      <c r="AV1526" s="2">
        <v>0.35044213998509299</v>
      </c>
      <c r="AW1526" s="2">
        <f t="shared" si="285"/>
        <v>0</v>
      </c>
      <c r="AX1526" s="2">
        <v>0</v>
      </c>
      <c r="AY1526" s="2">
        <v>0.11030410342753801</v>
      </c>
      <c r="AZ1526" s="2">
        <v>4.5044588330271603E-5</v>
      </c>
      <c r="BA1526" s="2">
        <v>1.14640200601843E-5</v>
      </c>
      <c r="BB1526" s="2">
        <v>0</v>
      </c>
      <c r="BC1526" s="2">
        <v>6.1300848255205702E-2</v>
      </c>
      <c r="BD1526" s="2">
        <v>2.6005961728610699E-5</v>
      </c>
      <c r="BE1526" s="2">
        <f t="shared" si="286"/>
        <v>0</v>
      </c>
      <c r="BF1526" s="2">
        <v>6.5188441876738101E-6</v>
      </c>
      <c r="BG1526" s="2">
        <v>1.2339767418594401E-286</v>
      </c>
      <c r="BH1526" s="2">
        <v>0.19401639388458999</v>
      </c>
      <c r="BI1526" s="2">
        <v>0</v>
      </c>
      <c r="BJ1526" s="2">
        <v>0.106425254121241</v>
      </c>
      <c r="BK1526" s="2">
        <v>5.6194106546616003E-5</v>
      </c>
      <c r="BL1526" s="2">
        <f t="shared" si="287"/>
        <v>0</v>
      </c>
      <c r="BM1526" s="2">
        <v>1.18811627520157E-5</v>
      </c>
      <c r="BN1526" s="2">
        <v>7.14698725800642E-26</v>
      </c>
      <c r="BO1526" s="2">
        <v>0.77488069348962396</v>
      </c>
      <c r="BP1526" s="2">
        <f t="shared" si="288"/>
        <v>0</v>
      </c>
    </row>
    <row r="1527" spans="1:68" x14ac:dyDescent="0.2">
      <c r="A1527">
        <v>1521</v>
      </c>
      <c r="B1527">
        <f t="shared" si="279"/>
        <v>0</v>
      </c>
      <c r="D1527">
        <f t="shared" si="280"/>
        <v>0</v>
      </c>
      <c r="E1527">
        <f t="shared" si="281"/>
        <v>0</v>
      </c>
      <c r="F1527" s="16" t="s">
        <v>6809</v>
      </c>
      <c r="G1527" s="16" t="s">
        <v>4682</v>
      </c>
      <c r="H1527" s="16" t="s">
        <v>6801</v>
      </c>
      <c r="I1527" s="16" t="s">
        <v>6808</v>
      </c>
      <c r="J1527" t="s">
        <v>1520</v>
      </c>
      <c r="K1527" s="8" t="s">
        <v>3778</v>
      </c>
      <c r="L1527" s="2">
        <v>0</v>
      </c>
      <c r="M1527" s="2">
        <v>3.3048443140016502E-2</v>
      </c>
      <c r="N1527" s="2">
        <v>1.45407722326045E-5</v>
      </c>
      <c r="O1527" s="2">
        <v>3.51682113381275E-6</v>
      </c>
      <c r="P1527" s="2">
        <v>0</v>
      </c>
      <c r="Q1527" s="2">
        <v>3.30484428826925E-2</v>
      </c>
      <c r="R1527" s="2">
        <v>1.68282120999132E-5</v>
      </c>
      <c r="S1527" s="2">
        <f t="shared" si="289"/>
        <v>0</v>
      </c>
      <c r="T1527" s="2">
        <v>3.8486906812458001E-6</v>
      </c>
      <c r="U1527" s="2">
        <v>1.4574185654567999E-13</v>
      </c>
      <c r="V1527" s="2">
        <v>1.13645723102598</v>
      </c>
      <c r="W1527" s="2">
        <v>0</v>
      </c>
      <c r="X1527" s="2">
        <v>3.3048443019324303E-2</v>
      </c>
      <c r="Y1527" s="2">
        <v>2.1648733851341901E-5</v>
      </c>
      <c r="Z1527" s="2">
        <f t="shared" si="282"/>
        <v>0</v>
      </c>
      <c r="AA1527" s="2">
        <v>3.2976549850003501E-6</v>
      </c>
      <c r="AB1527" s="2">
        <v>1.4964754845886101E-17</v>
      </c>
      <c r="AC1527" s="2">
        <v>0.48348247183242199</v>
      </c>
      <c r="AD1527" s="2">
        <f t="shared" si="283"/>
        <v>0</v>
      </c>
      <c r="AE1527" s="2">
        <v>0</v>
      </c>
      <c r="AF1527" s="2">
        <v>6.0312260892071798E-2</v>
      </c>
      <c r="AG1527" s="2">
        <v>2.93418687639636E-5</v>
      </c>
      <c r="AH1527" s="2">
        <v>6.6372520931258298E-6</v>
      </c>
      <c r="AI1527" s="2">
        <v>0</v>
      </c>
      <c r="AJ1527" s="2">
        <v>6.0312261010730103E-2</v>
      </c>
      <c r="AK1527" s="2">
        <v>2.39253441332243E-5</v>
      </c>
      <c r="AL1527" s="2">
        <f t="shared" si="278"/>
        <v>0</v>
      </c>
      <c r="AM1527" s="2">
        <v>7.2464407890110303E-6</v>
      </c>
      <c r="AN1527" s="2">
        <v>4.3235117807942897E-17</v>
      </c>
      <c r="AO1527" s="2">
        <v>1.0316249580146</v>
      </c>
      <c r="AP1527" s="2">
        <v>0</v>
      </c>
      <c r="AQ1527" s="2">
        <v>9.5654936016589198E-2</v>
      </c>
      <c r="AR1527" s="2">
        <v>5.0651195722332899E-5</v>
      </c>
      <c r="AS1527" s="2">
        <f t="shared" si="284"/>
        <v>0</v>
      </c>
      <c r="AT1527" s="2">
        <v>1.13585014868887E-5</v>
      </c>
      <c r="AU1527" s="2">
        <v>7.1471790914974299E-138</v>
      </c>
      <c r="AV1527" s="2">
        <v>0.116259734835902</v>
      </c>
      <c r="AW1527" s="2">
        <f t="shared" si="285"/>
        <v>0</v>
      </c>
      <c r="AX1527" s="2">
        <v>0</v>
      </c>
      <c r="AY1527" s="2">
        <v>0.11030410342602399</v>
      </c>
      <c r="AZ1527" s="2">
        <v>6.1772853279949401E-5</v>
      </c>
      <c r="BA1527" s="2">
        <v>1.22769004520282E-5</v>
      </c>
      <c r="BB1527" s="2">
        <v>0</v>
      </c>
      <c r="BC1527" s="2">
        <v>6.1300848254485299E-2</v>
      </c>
      <c r="BD1527" s="2">
        <v>3.2588719801656397E-5</v>
      </c>
      <c r="BE1527" s="2">
        <f t="shared" si="286"/>
        <v>0</v>
      </c>
      <c r="BF1527" s="2">
        <v>7.1383653197656197E-6</v>
      </c>
      <c r="BG1527" s="2">
        <v>4.1369410273776498E-92</v>
      </c>
      <c r="BH1527" s="2">
        <v>3.6346790006368597E-2</v>
      </c>
      <c r="BI1527" s="2">
        <v>0</v>
      </c>
      <c r="BJ1527" s="2">
        <v>0.106425254121171</v>
      </c>
      <c r="BK1527" s="2">
        <v>4.5068428633610298E-5</v>
      </c>
      <c r="BL1527" s="2">
        <f t="shared" si="287"/>
        <v>0</v>
      </c>
      <c r="BM1527" s="2">
        <v>1.18599971778849E-5</v>
      </c>
      <c r="BN1527" s="2">
        <v>3.72896233535367E-22</v>
      </c>
      <c r="BO1527" s="2">
        <v>0.43746121921520797</v>
      </c>
      <c r="BP1527" s="2">
        <f t="shared" si="288"/>
        <v>0</v>
      </c>
    </row>
    <row r="1528" spans="1:68" x14ac:dyDescent="0.2">
      <c r="A1528">
        <v>1522</v>
      </c>
      <c r="B1528">
        <f t="shared" si="279"/>
        <v>1</v>
      </c>
      <c r="D1528">
        <f t="shared" si="280"/>
        <v>0</v>
      </c>
      <c r="E1528">
        <f t="shared" si="281"/>
        <v>0</v>
      </c>
      <c r="F1528" s="16" t="s">
        <v>6810</v>
      </c>
      <c r="G1528" s="16" t="s">
        <v>4682</v>
      </c>
      <c r="H1528" s="16" t="s">
        <v>6801</v>
      </c>
      <c r="I1528" s="16" t="s">
        <v>6811</v>
      </c>
      <c r="J1528" t="s">
        <v>1521</v>
      </c>
      <c r="K1528" s="8" t="s">
        <v>3779</v>
      </c>
      <c r="L1528" s="2">
        <v>1.87042252068738E-3</v>
      </c>
      <c r="M1528" s="2">
        <v>5.3492060127200598E-3</v>
      </c>
      <c r="N1528" s="2">
        <v>1.92288456687901E-3</v>
      </c>
      <c r="O1528" s="2">
        <v>1.89326407480347E-3</v>
      </c>
      <c r="P1528" s="2">
        <v>1.87042252388332E-3</v>
      </c>
      <c r="Q1528" s="2">
        <v>5.3492059830879497E-3</v>
      </c>
      <c r="R1528" s="2">
        <v>1.9235303598066501E-3</v>
      </c>
      <c r="S1528" s="2">
        <f t="shared" si="289"/>
        <v>0</v>
      </c>
      <c r="T1528" s="2">
        <v>1.8956669922198901E-3</v>
      </c>
      <c r="U1528" s="2">
        <v>3.0412599915616401E-12</v>
      </c>
      <c r="V1528" s="2">
        <v>1.35495696508332</v>
      </c>
      <c r="W1528" s="2">
        <v>1.8704225227608501E-3</v>
      </c>
      <c r="X1528" s="2">
        <v>5.3492059984225297E-3</v>
      </c>
      <c r="Y1528" s="2">
        <v>1.9200479650736599E-3</v>
      </c>
      <c r="Z1528" s="2">
        <f t="shared" si="282"/>
        <v>0</v>
      </c>
      <c r="AA1528" s="2">
        <v>1.8923283797175E-3</v>
      </c>
      <c r="AB1528" s="2">
        <v>2.5728528604091398E-3</v>
      </c>
      <c r="AC1528" s="2">
        <v>0.61000910886898096</v>
      </c>
      <c r="AD1528" s="2">
        <f t="shared" si="283"/>
        <v>0</v>
      </c>
      <c r="AE1528" s="2">
        <v>3.3667605407002102E-3</v>
      </c>
      <c r="AF1528" s="2">
        <v>9.7154195844789803E-3</v>
      </c>
      <c r="AG1528" s="2">
        <v>3.4571917552051901E-3</v>
      </c>
      <c r="AH1528" s="2">
        <v>3.4104628874635202E-3</v>
      </c>
      <c r="AI1528" s="2">
        <v>3.36676054042835E-3</v>
      </c>
      <c r="AJ1528" s="2">
        <v>9.7154195931575798E-3</v>
      </c>
      <c r="AK1528" s="2">
        <v>3.4610836187627101E-3</v>
      </c>
      <c r="AL1528" s="2">
        <f t="shared" si="278"/>
        <v>0</v>
      </c>
      <c r="AM1528" s="2">
        <v>3.41608046521241E-3</v>
      </c>
      <c r="AN1528" s="2">
        <v>1.0473318947504E-17</v>
      </c>
      <c r="AO1528" s="2">
        <v>0.87432603394322606</v>
      </c>
      <c r="AP1528" s="2">
        <v>3.11194705406799E-3</v>
      </c>
      <c r="AQ1528" s="2">
        <v>1.17421896026989E-2</v>
      </c>
      <c r="AR1528" s="2">
        <v>3.22688915008831E-3</v>
      </c>
      <c r="AS1528" s="2">
        <f t="shared" si="284"/>
        <v>0</v>
      </c>
      <c r="AT1528" s="2">
        <v>3.1666284814773002E-3</v>
      </c>
      <c r="AU1528" s="2">
        <v>0</v>
      </c>
      <c r="AV1528" s="2">
        <v>0</v>
      </c>
      <c r="AW1528" s="2">
        <f t="shared" si="285"/>
        <v>0</v>
      </c>
      <c r="AX1528" s="2">
        <v>9.9265465427305095E-3</v>
      </c>
      <c r="AY1528" s="2">
        <v>2.0956956885458601E-2</v>
      </c>
      <c r="AZ1528" s="2">
        <v>1.0095437102042E-2</v>
      </c>
      <c r="BA1528" s="2">
        <v>1.00035335728794E-2</v>
      </c>
      <c r="BB1528" s="2">
        <v>5.7642426112901801E-3</v>
      </c>
      <c r="BC1528" s="2">
        <v>1.0872646632748799E-2</v>
      </c>
      <c r="BD1528" s="2">
        <v>5.8354673348510796E-3</v>
      </c>
      <c r="BE1528" s="2">
        <f t="shared" si="286"/>
        <v>-1</v>
      </c>
      <c r="BF1528" s="2">
        <v>5.7972173251736097E-3</v>
      </c>
      <c r="BG1528" s="2">
        <v>0</v>
      </c>
      <c r="BH1528" s="2">
        <v>0</v>
      </c>
      <c r="BI1528" s="2">
        <v>5.6958193302682003E-3</v>
      </c>
      <c r="BJ1528" s="2">
        <v>1.2439396495851801E-2</v>
      </c>
      <c r="BK1528" s="2">
        <v>5.7880025225141296E-3</v>
      </c>
      <c r="BL1528" s="2">
        <f t="shared" si="287"/>
        <v>-1</v>
      </c>
      <c r="BM1528" s="2">
        <v>5.7431187255650301E-3</v>
      </c>
      <c r="BN1528" s="2">
        <v>0</v>
      </c>
      <c r="BO1528" s="2">
        <v>0</v>
      </c>
      <c r="BP1528" s="2">
        <f t="shared" si="288"/>
        <v>1</v>
      </c>
    </row>
    <row r="1529" spans="1:68" x14ac:dyDescent="0.2">
      <c r="A1529">
        <v>1523</v>
      </c>
      <c r="B1529">
        <f t="shared" si="279"/>
        <v>1</v>
      </c>
      <c r="D1529">
        <f t="shared" si="280"/>
        <v>0</v>
      </c>
      <c r="E1529">
        <f t="shared" si="281"/>
        <v>0</v>
      </c>
      <c r="F1529" s="16" t="s">
        <v>6812</v>
      </c>
      <c r="G1529" s="16" t="s">
        <v>4682</v>
      </c>
      <c r="H1529" s="16" t="s">
        <v>6801</v>
      </c>
      <c r="I1529" s="16" t="s">
        <v>6813</v>
      </c>
      <c r="J1529" t="s">
        <v>1522</v>
      </c>
      <c r="K1529" s="8" t="s">
        <v>3780</v>
      </c>
      <c r="L1529" s="2">
        <v>1.80162916714619E-3</v>
      </c>
      <c r="M1529" s="2">
        <v>5.2804126591788703E-3</v>
      </c>
      <c r="N1529" s="2">
        <v>1.8408589621443201E-3</v>
      </c>
      <c r="O1529" s="2">
        <v>1.81742519192847E-3</v>
      </c>
      <c r="P1529" s="2">
        <v>1.8016291703391099E-3</v>
      </c>
      <c r="Q1529" s="2">
        <v>5.2804126308936203E-3</v>
      </c>
      <c r="R1529" s="2">
        <v>1.8399834846687499E-3</v>
      </c>
      <c r="S1529" s="2">
        <f t="shared" si="289"/>
        <v>0</v>
      </c>
      <c r="T1529" s="2">
        <v>1.8189477793512201E-3</v>
      </c>
      <c r="U1529" s="2">
        <v>1.2416318927959099E-10</v>
      </c>
      <c r="V1529" s="2">
        <v>1.22180593492709</v>
      </c>
      <c r="W1529" s="2">
        <v>1.80162916921809E-3</v>
      </c>
      <c r="X1529" s="2">
        <v>5.2804126449092102E-3</v>
      </c>
      <c r="Y1529" s="2">
        <v>1.8397997221406999E-3</v>
      </c>
      <c r="Z1529" s="2">
        <f t="shared" si="282"/>
        <v>0</v>
      </c>
      <c r="AA1529" s="2">
        <v>1.8179142257748701E-3</v>
      </c>
      <c r="AB1529" s="2">
        <v>7.8249729624501801E-2</v>
      </c>
      <c r="AC1529" s="2">
        <v>1.11464979469165</v>
      </c>
      <c r="AD1529" s="2">
        <f t="shared" si="283"/>
        <v>0</v>
      </c>
      <c r="AE1529" s="2">
        <v>3.2429325043260701E-3</v>
      </c>
      <c r="AF1529" s="2">
        <v>9.59159154501113E-3</v>
      </c>
      <c r="AG1529" s="2">
        <v>3.3105318586680601E-3</v>
      </c>
      <c r="AH1529" s="2">
        <v>3.2742668871956E-3</v>
      </c>
      <c r="AI1529" s="2">
        <v>3.2429325040557E-3</v>
      </c>
      <c r="AJ1529" s="2">
        <v>9.5915915567849393E-3</v>
      </c>
      <c r="AK1529" s="2">
        <v>3.3112517366356898E-3</v>
      </c>
      <c r="AL1529" s="2">
        <f t="shared" si="278"/>
        <v>0</v>
      </c>
      <c r="AM1529" s="2">
        <v>3.2773397034132098E-3</v>
      </c>
      <c r="AN1529" s="2">
        <v>8.4795815459088392E-12</v>
      </c>
      <c r="AO1529" s="2">
        <v>1.37968327584438</v>
      </c>
      <c r="AP1529" s="2">
        <v>2.9974909505330002E-3</v>
      </c>
      <c r="AQ1529" s="2">
        <v>1.0418994603292601E-2</v>
      </c>
      <c r="AR1529" s="2">
        <v>3.0755090928510898E-3</v>
      </c>
      <c r="AS1529" s="2">
        <f t="shared" si="284"/>
        <v>0</v>
      </c>
      <c r="AT1529" s="2">
        <v>3.03294983193778E-3</v>
      </c>
      <c r="AU1529" s="2">
        <v>0</v>
      </c>
      <c r="AV1529" s="2">
        <v>0</v>
      </c>
      <c r="AW1529" s="2">
        <f t="shared" si="285"/>
        <v>0</v>
      </c>
      <c r="AX1529" s="2">
        <v>9.1383577224172906E-3</v>
      </c>
      <c r="AY1529" s="2">
        <v>2.01687680651454E-2</v>
      </c>
      <c r="AZ1529" s="2">
        <v>9.2690026976436305E-3</v>
      </c>
      <c r="BA1529" s="2">
        <v>9.1950401401752601E-3</v>
      </c>
      <c r="BB1529" s="2">
        <v>5.3065495390539402E-3</v>
      </c>
      <c r="BC1529" s="2">
        <v>1.0414953560512599E-2</v>
      </c>
      <c r="BD1529" s="2">
        <v>5.3613943284447499E-3</v>
      </c>
      <c r="BE1529" s="2">
        <f t="shared" si="286"/>
        <v>-1</v>
      </c>
      <c r="BF1529" s="2">
        <v>5.3303683880753404E-3</v>
      </c>
      <c r="BG1529" s="2">
        <v>0</v>
      </c>
      <c r="BH1529" s="2">
        <v>0</v>
      </c>
      <c r="BI1529" s="2">
        <v>5.2435592114591098E-3</v>
      </c>
      <c r="BJ1529" s="2">
        <v>1.1889033396046401E-2</v>
      </c>
      <c r="BK1529" s="2">
        <v>5.3175260282057801E-3</v>
      </c>
      <c r="BL1529" s="2">
        <f t="shared" si="287"/>
        <v>-1</v>
      </c>
      <c r="BM1529" s="2">
        <v>5.2797906223301201E-3</v>
      </c>
      <c r="BN1529" s="2">
        <v>0</v>
      </c>
      <c r="BO1529" s="2">
        <v>0</v>
      </c>
      <c r="BP1529" s="2">
        <f t="shared" si="288"/>
        <v>1</v>
      </c>
    </row>
    <row r="1530" spans="1:68" x14ac:dyDescent="0.2">
      <c r="A1530">
        <v>1524</v>
      </c>
      <c r="B1530">
        <f t="shared" si="279"/>
        <v>1</v>
      </c>
      <c r="D1530">
        <f t="shared" si="280"/>
        <v>0</v>
      </c>
      <c r="E1530">
        <f t="shared" si="281"/>
        <v>0</v>
      </c>
      <c r="F1530" s="16" t="s">
        <v>6814</v>
      </c>
      <c r="G1530" s="16" t="s">
        <v>4682</v>
      </c>
      <c r="H1530" s="16" t="s">
        <v>6801</v>
      </c>
      <c r="I1530" s="16" t="s">
        <v>6815</v>
      </c>
      <c r="J1530" t="s">
        <v>1523</v>
      </c>
      <c r="K1530" s="8" t="s">
        <v>3781</v>
      </c>
      <c r="L1530" s="2">
        <v>0</v>
      </c>
      <c r="M1530" s="2">
        <v>1.10161477117922E-2</v>
      </c>
      <c r="N1530" s="2">
        <v>6.3773511542030403E-6</v>
      </c>
      <c r="O1530" s="2">
        <v>1.7714318615205E-6</v>
      </c>
      <c r="P1530" s="2">
        <v>0</v>
      </c>
      <c r="Q1530" s="2">
        <v>1.1016147629975701E-2</v>
      </c>
      <c r="R1530" s="2">
        <v>8.2754039410557392E-6</v>
      </c>
      <c r="S1530" s="2">
        <f t="shared" si="289"/>
        <v>0</v>
      </c>
      <c r="T1530" s="2">
        <v>2.0397330581151901E-6</v>
      </c>
      <c r="U1530" s="2">
        <v>4.2987262120633899E-13</v>
      </c>
      <c r="V1530" s="2">
        <v>0.64259350807957005</v>
      </c>
      <c r="W1530" s="2">
        <v>0</v>
      </c>
      <c r="X1530" s="2">
        <v>1.10161476719746E-2</v>
      </c>
      <c r="Y1530" s="2">
        <v>8.6837641511560801E-6</v>
      </c>
      <c r="Z1530" s="2">
        <f t="shared" si="282"/>
        <v>0</v>
      </c>
      <c r="AA1530" s="2">
        <v>1.9296963070836299E-6</v>
      </c>
      <c r="AB1530" s="2">
        <v>5.8152587874151202E-5</v>
      </c>
      <c r="AC1530" s="2">
        <v>0.45839763543960199</v>
      </c>
      <c r="AD1530" s="2">
        <f t="shared" si="283"/>
        <v>0</v>
      </c>
      <c r="AE1530" s="2">
        <v>0</v>
      </c>
      <c r="AF1530" s="2">
        <v>2.0104086966192002E-2</v>
      </c>
      <c r="AG1530" s="2">
        <v>1.6575813869704201E-5</v>
      </c>
      <c r="AH1530" s="2">
        <v>3.7466343785488001E-6</v>
      </c>
      <c r="AI1530" s="2">
        <v>0</v>
      </c>
      <c r="AJ1530" s="2">
        <v>2.0104087000712301E-2</v>
      </c>
      <c r="AK1530" s="2">
        <v>1.2864887604339901E-5</v>
      </c>
      <c r="AL1530" s="2">
        <f t="shared" si="278"/>
        <v>0</v>
      </c>
      <c r="AM1530" s="2">
        <v>4.4300924524353397E-6</v>
      </c>
      <c r="AN1530" s="2">
        <v>1.24674673277556E-13</v>
      </c>
      <c r="AO1530" s="2">
        <v>0.47645220380104297</v>
      </c>
      <c r="AP1530" s="2">
        <v>0</v>
      </c>
      <c r="AQ1530" s="2">
        <v>3.1884978662884998E-2</v>
      </c>
      <c r="AR1530" s="2">
        <v>2.3836237256655101E-5</v>
      </c>
      <c r="AS1530" s="2">
        <f t="shared" si="284"/>
        <v>0</v>
      </c>
      <c r="AT1530" s="2">
        <v>5.5990499851142203E-6</v>
      </c>
      <c r="AU1530" s="2">
        <v>1.65835456489488E-90</v>
      </c>
      <c r="AV1530" s="2">
        <v>0.25308911078990998</v>
      </c>
      <c r="AW1530" s="2">
        <f t="shared" si="285"/>
        <v>0</v>
      </c>
      <c r="AX1530" s="2">
        <v>0</v>
      </c>
      <c r="AY1530" s="2">
        <v>3.6768034472186302E-2</v>
      </c>
      <c r="AZ1530" s="2">
        <v>2.6686986409422701E-5</v>
      </c>
      <c r="BA1530" s="2">
        <v>6.2984380446165096E-6</v>
      </c>
      <c r="BB1530" s="2">
        <v>0</v>
      </c>
      <c r="BC1530" s="2">
        <v>2.0433616085212401E-2</v>
      </c>
      <c r="BD1530" s="2">
        <v>1.4572202463253599E-5</v>
      </c>
      <c r="BE1530" s="2">
        <f t="shared" si="286"/>
        <v>-1</v>
      </c>
      <c r="BF1530" s="2">
        <v>3.4789766916690098E-6</v>
      </c>
      <c r="BG1530" s="2">
        <v>3.3948338266349402E-145</v>
      </c>
      <c r="BH1530" s="2">
        <v>2.04605128727369E-2</v>
      </c>
      <c r="BI1530" s="2">
        <v>0</v>
      </c>
      <c r="BJ1530" s="2">
        <v>2.95625705872044E-2</v>
      </c>
      <c r="BK1530" s="2">
        <v>1.6204960272724499E-5</v>
      </c>
      <c r="BL1530" s="2">
        <f t="shared" si="287"/>
        <v>-1</v>
      </c>
      <c r="BM1530" s="2">
        <v>5.2567231336244801E-6</v>
      </c>
      <c r="BN1530" s="2">
        <v>2.3016244735002299E-20</v>
      </c>
      <c r="BO1530" s="2">
        <v>4.3083666236445002E-2</v>
      </c>
      <c r="BP1530" s="2">
        <f t="shared" si="288"/>
        <v>1</v>
      </c>
    </row>
    <row r="1531" spans="1:68" x14ac:dyDescent="0.2">
      <c r="A1531">
        <v>1525</v>
      </c>
      <c r="B1531">
        <f t="shared" si="279"/>
        <v>1</v>
      </c>
      <c r="D1531">
        <f t="shared" si="280"/>
        <v>0</v>
      </c>
      <c r="E1531">
        <f t="shared" si="281"/>
        <v>0</v>
      </c>
      <c r="F1531" s="16" t="s">
        <v>6816</v>
      </c>
      <c r="G1531" s="16" t="s">
        <v>4682</v>
      </c>
      <c r="H1531" s="16" t="s">
        <v>6801</v>
      </c>
      <c r="I1531" s="16" t="s">
        <v>6817</v>
      </c>
      <c r="J1531" t="s">
        <v>1524</v>
      </c>
      <c r="K1531" s="8" t="s">
        <v>3782</v>
      </c>
      <c r="L1531" s="2">
        <v>0</v>
      </c>
      <c r="M1531" s="2">
        <v>1.10161477117922E-2</v>
      </c>
      <c r="N1531" s="2">
        <v>6.3773511239755803E-6</v>
      </c>
      <c r="O1531" s="2">
        <v>1.7714316010648301E-6</v>
      </c>
      <c r="P1531" s="2">
        <v>0</v>
      </c>
      <c r="Q1531" s="2">
        <v>1.1016147629975701E-2</v>
      </c>
      <c r="R1531" s="2">
        <v>8.2754039320037692E-6</v>
      </c>
      <c r="S1531" s="2">
        <f t="shared" si="289"/>
        <v>0</v>
      </c>
      <c r="T1531" s="2">
        <v>2.0397330059722002E-6</v>
      </c>
      <c r="U1531" s="2">
        <v>4.2987262120633899E-13</v>
      </c>
      <c r="V1531" s="2">
        <v>0.64259350807957005</v>
      </c>
      <c r="W1531" s="2">
        <v>0</v>
      </c>
      <c r="X1531" s="2">
        <v>1.10161476719746E-2</v>
      </c>
      <c r="Y1531" s="2">
        <v>8.6837641540830092E-6</v>
      </c>
      <c r="Z1531" s="2">
        <f t="shared" si="282"/>
        <v>0</v>
      </c>
      <c r="AA1531" s="2">
        <v>1.9296960706027299E-6</v>
      </c>
      <c r="AB1531" s="2">
        <v>5.8152587874151202E-5</v>
      </c>
      <c r="AC1531" s="2">
        <v>0.45839763543960199</v>
      </c>
      <c r="AD1531" s="2">
        <f t="shared" si="283"/>
        <v>0</v>
      </c>
      <c r="AE1531" s="2">
        <v>0</v>
      </c>
      <c r="AF1531" s="2">
        <v>2.0104086966192002E-2</v>
      </c>
      <c r="AG1531" s="2">
        <v>1.6575813790188699E-5</v>
      </c>
      <c r="AH1531" s="2">
        <v>3.74663431411812E-6</v>
      </c>
      <c r="AI1531" s="2">
        <v>0</v>
      </c>
      <c r="AJ1531" s="2">
        <v>2.0104087000712201E-2</v>
      </c>
      <c r="AK1531" s="2">
        <v>1.2864887481131599E-5</v>
      </c>
      <c r="AL1531" s="2">
        <f t="shared" si="278"/>
        <v>0</v>
      </c>
      <c r="AM1531" s="2">
        <v>4.4300922864598198E-6</v>
      </c>
      <c r="AN1531" s="2">
        <v>1.24674673277556E-13</v>
      </c>
      <c r="AO1531" s="2">
        <v>0.47645220380104297</v>
      </c>
      <c r="AP1531" s="2">
        <v>0</v>
      </c>
      <c r="AQ1531" s="2">
        <v>3.1884978662884998E-2</v>
      </c>
      <c r="AR1531" s="2">
        <v>2.38362372522559E-5</v>
      </c>
      <c r="AS1531" s="2">
        <f t="shared" si="284"/>
        <v>0</v>
      </c>
      <c r="AT1531" s="2">
        <v>5.5990498733863403E-6</v>
      </c>
      <c r="AU1531" s="2">
        <v>1.65835456489488E-90</v>
      </c>
      <c r="AV1531" s="2">
        <v>0.25308911078990998</v>
      </c>
      <c r="AW1531" s="2">
        <f t="shared" si="285"/>
        <v>0</v>
      </c>
      <c r="AX1531" s="2">
        <v>0</v>
      </c>
      <c r="AY1531" s="2">
        <v>3.6768034472186302E-2</v>
      </c>
      <c r="AZ1531" s="2">
        <v>2.6686986500817401E-5</v>
      </c>
      <c r="BA1531" s="2">
        <v>6.2984380755382503E-6</v>
      </c>
      <c r="BB1531" s="2">
        <v>0</v>
      </c>
      <c r="BC1531" s="2">
        <v>2.0433616085212401E-2</v>
      </c>
      <c r="BD1531" s="2">
        <v>1.45722025933116E-5</v>
      </c>
      <c r="BE1531" s="2">
        <f t="shared" si="286"/>
        <v>-1</v>
      </c>
      <c r="BF1531" s="2">
        <v>3.4789770638762001E-6</v>
      </c>
      <c r="BG1531" s="2">
        <v>3.3948338266349402E-145</v>
      </c>
      <c r="BH1531" s="2">
        <v>2.04605128727369E-2</v>
      </c>
      <c r="BI1531" s="2">
        <v>0</v>
      </c>
      <c r="BJ1531" s="2">
        <v>2.95625705872044E-2</v>
      </c>
      <c r="BK1531" s="2">
        <v>1.6204960245462601E-5</v>
      </c>
      <c r="BL1531" s="2">
        <f t="shared" si="287"/>
        <v>-1</v>
      </c>
      <c r="BM1531" s="2">
        <v>5.2567229726808001E-6</v>
      </c>
      <c r="BN1531" s="2">
        <v>2.3016244735002299E-20</v>
      </c>
      <c r="BO1531" s="2">
        <v>4.3083666236445002E-2</v>
      </c>
      <c r="BP1531" s="2">
        <f t="shared" si="288"/>
        <v>1</v>
      </c>
    </row>
    <row r="1532" spans="1:68" x14ac:dyDescent="0.2">
      <c r="A1532">
        <v>1526</v>
      </c>
      <c r="B1532">
        <f t="shared" si="279"/>
        <v>0</v>
      </c>
      <c r="D1532">
        <f t="shared" si="280"/>
        <v>0</v>
      </c>
      <c r="E1532">
        <f t="shared" si="281"/>
        <v>0</v>
      </c>
      <c r="F1532" s="16" t="s">
        <v>6818</v>
      </c>
      <c r="G1532" s="16" t="s">
        <v>4682</v>
      </c>
      <c r="H1532" s="16" t="s">
        <v>6801</v>
      </c>
      <c r="I1532" s="16" t="s">
        <v>6819</v>
      </c>
      <c r="J1532" t="s">
        <v>1525</v>
      </c>
      <c r="K1532" s="8" t="s">
        <v>3783</v>
      </c>
      <c r="L1532" s="2">
        <v>-1.65242215687929E-2</v>
      </c>
      <c r="M1532" s="2">
        <v>1.10161477124607E-2</v>
      </c>
      <c r="N1532" s="2">
        <v>3.8259002296741501E-6</v>
      </c>
      <c r="O1532" s="2">
        <v>0</v>
      </c>
      <c r="P1532" s="2">
        <v>-1.65242214434221E-2</v>
      </c>
      <c r="Q1532" s="2">
        <v>1.10161476230278E-2</v>
      </c>
      <c r="R1532" s="2">
        <v>7.4400699655907999E-6</v>
      </c>
      <c r="S1532" s="2">
        <f t="shared" si="289"/>
        <v>0</v>
      </c>
      <c r="T1532" s="2">
        <v>0</v>
      </c>
      <c r="U1532" s="2">
        <v>7.0052565292313801E-15</v>
      </c>
      <c r="V1532" s="2">
        <v>0.161285500157725</v>
      </c>
      <c r="W1532" s="2">
        <v>-1.65242215127414E-2</v>
      </c>
      <c r="X1532" s="2">
        <v>1.10161476735566E-2</v>
      </c>
      <c r="Y1532" s="2">
        <v>6.6960837290908001E-6</v>
      </c>
      <c r="Z1532" s="2">
        <f t="shared" si="282"/>
        <v>0</v>
      </c>
      <c r="AA1532" s="2">
        <v>0</v>
      </c>
      <c r="AB1532" s="2">
        <v>2.5224096458368299E-6</v>
      </c>
      <c r="AC1532" s="2">
        <v>0.28888495974702899</v>
      </c>
      <c r="AD1532" s="2">
        <f t="shared" si="283"/>
        <v>0</v>
      </c>
      <c r="AE1532" s="2">
        <v>-3.0156130454735901E-2</v>
      </c>
      <c r="AF1532" s="2">
        <v>2.01040869666518E-2</v>
      </c>
      <c r="AG1532" s="2">
        <v>1.1279254274572401E-5</v>
      </c>
      <c r="AH1532" s="2">
        <v>0</v>
      </c>
      <c r="AI1532" s="2">
        <v>-3.0156130505310901E-2</v>
      </c>
      <c r="AJ1532" s="2">
        <v>2.01040869999933E-2</v>
      </c>
      <c r="AK1532" s="2">
        <v>1.01657732479519E-5</v>
      </c>
      <c r="AL1532" s="2">
        <f t="shared" si="278"/>
        <v>0</v>
      </c>
      <c r="AM1532" s="2">
        <v>0</v>
      </c>
      <c r="AN1532" s="2">
        <v>2.4521335007387401E-2</v>
      </c>
      <c r="AO1532" s="2">
        <v>1.3037105236617601</v>
      </c>
      <c r="AP1532" s="2">
        <v>-4.7827467982602102E-2</v>
      </c>
      <c r="AQ1532" s="2">
        <v>3.1884978655997299E-2</v>
      </c>
      <c r="AR1532" s="2">
        <v>1.1797386573311801E-5</v>
      </c>
      <c r="AS1532" s="2">
        <f t="shared" si="284"/>
        <v>0</v>
      </c>
      <c r="AT1532" s="2">
        <v>0</v>
      </c>
      <c r="AU1532" s="2">
        <v>1.4574185654567999E-13</v>
      </c>
      <c r="AV1532" s="2">
        <v>1.38876310494305</v>
      </c>
      <c r="AW1532" s="2">
        <f t="shared" si="285"/>
        <v>0</v>
      </c>
      <c r="AX1532" s="2">
        <v>-5.5152051719537798E-2</v>
      </c>
      <c r="AY1532" s="2">
        <v>3.67680344753364E-2</v>
      </c>
      <c r="AZ1532" s="2">
        <v>1.5882331259560799E-5</v>
      </c>
      <c r="BA1532" s="2">
        <v>0</v>
      </c>
      <c r="BB1532" s="2">
        <v>-3.0650424127243101E-2</v>
      </c>
      <c r="BC1532" s="2">
        <v>2.0433616085032202E-2</v>
      </c>
      <c r="BD1532" s="2">
        <v>8.5619717299857598E-6</v>
      </c>
      <c r="BE1532" s="2">
        <f t="shared" si="286"/>
        <v>0</v>
      </c>
      <c r="BF1532" s="2">
        <v>0</v>
      </c>
      <c r="BG1532" s="2">
        <v>2.8118549895167001E-10</v>
      </c>
      <c r="BH1532" s="2">
        <v>0.15764562806003299</v>
      </c>
      <c r="BI1532" s="2">
        <v>-4.0932790046830703E-2</v>
      </c>
      <c r="BJ1532" s="2">
        <v>2.9562570584675499E-2</v>
      </c>
      <c r="BK1532" s="2">
        <v>1.64872326946712E-5</v>
      </c>
      <c r="BL1532" s="2">
        <f t="shared" si="287"/>
        <v>0</v>
      </c>
      <c r="BM1532" s="2">
        <v>0</v>
      </c>
      <c r="BN1532" s="2">
        <v>1.50422442090272E-2</v>
      </c>
      <c r="BO1532" s="2">
        <v>1.3674660594196599</v>
      </c>
      <c r="BP1532" s="2">
        <f t="shared" si="288"/>
        <v>0</v>
      </c>
    </row>
    <row r="1533" spans="1:68" x14ac:dyDescent="0.2">
      <c r="A1533">
        <v>1527</v>
      </c>
      <c r="B1533">
        <f t="shared" si="279"/>
        <v>0</v>
      </c>
      <c r="D1533">
        <f t="shared" si="280"/>
        <v>0</v>
      </c>
      <c r="E1533">
        <f t="shared" si="281"/>
        <v>0</v>
      </c>
      <c r="F1533" s="16" t="s">
        <v>6820</v>
      </c>
      <c r="G1533" s="16" t="s">
        <v>4682</v>
      </c>
      <c r="H1533" s="16" t="s">
        <v>6801</v>
      </c>
      <c r="I1533" s="16" t="s">
        <v>5189</v>
      </c>
      <c r="J1533" t="s">
        <v>1526</v>
      </c>
      <c r="K1533" s="8" t="s">
        <v>3784</v>
      </c>
      <c r="L1533" s="2">
        <v>-4.5985414596686897E-3</v>
      </c>
      <c r="M1533" s="2">
        <v>1.10161477170031E-2</v>
      </c>
      <c r="N1533" s="2">
        <v>4.8991442462947997E-6</v>
      </c>
      <c r="O1533" s="2">
        <v>0</v>
      </c>
      <c r="P1533" s="2">
        <v>-4.5985414288265501E-3</v>
      </c>
      <c r="Q1533" s="2">
        <v>1.10161476329113E-2</v>
      </c>
      <c r="R1533" s="2">
        <v>3.4528063790657401E-6</v>
      </c>
      <c r="S1533" s="2">
        <f t="shared" si="289"/>
        <v>0</v>
      </c>
      <c r="T1533" s="2">
        <v>0</v>
      </c>
      <c r="U1533" s="2">
        <v>1</v>
      </c>
      <c r="V1533" s="2">
        <v>0.94552329384129596</v>
      </c>
      <c r="W1533" s="2">
        <v>-4.5985414441163403E-3</v>
      </c>
      <c r="X1533" s="2">
        <v>1.10161476776411E-2</v>
      </c>
      <c r="Y1533" s="2">
        <v>3.3320941848697499E-6</v>
      </c>
      <c r="Z1533" s="2">
        <f t="shared" si="282"/>
        <v>0</v>
      </c>
      <c r="AA1533" s="2">
        <v>0</v>
      </c>
      <c r="AB1533" s="2">
        <v>1</v>
      </c>
      <c r="AC1533" s="2">
        <v>0.81167335986172295</v>
      </c>
      <c r="AD1533" s="2">
        <f t="shared" si="283"/>
        <v>0</v>
      </c>
      <c r="AE1533" s="2">
        <v>-8.3642233829542001E-3</v>
      </c>
      <c r="AF1533" s="2">
        <v>2.0104086962390001E-2</v>
      </c>
      <c r="AG1533" s="2">
        <v>5.5700299666274097E-6</v>
      </c>
      <c r="AH1533" s="2">
        <v>0</v>
      </c>
      <c r="AI1533" s="2">
        <v>-8.3642233939066092E-3</v>
      </c>
      <c r="AJ1533" s="2">
        <v>2.0104087001796798E-2</v>
      </c>
      <c r="AK1533" s="2">
        <v>7.2554418089375097E-6</v>
      </c>
      <c r="AL1533" s="2">
        <f t="shared" si="278"/>
        <v>0</v>
      </c>
      <c r="AM1533" s="2">
        <v>0</v>
      </c>
      <c r="AN1533" s="2">
        <v>1</v>
      </c>
      <c r="AO1533" s="2">
        <v>1.1605366199287099</v>
      </c>
      <c r="AP1533" s="2">
        <v>-9.2845198793457904E-3</v>
      </c>
      <c r="AQ1533" s="2">
        <v>3.1884978655248898E-2</v>
      </c>
      <c r="AR1533" s="2">
        <v>9.5434336341201802E-6</v>
      </c>
      <c r="AS1533" s="2">
        <f t="shared" si="284"/>
        <v>0</v>
      </c>
      <c r="AT1533" s="2">
        <v>0</v>
      </c>
      <c r="AU1533" s="2">
        <v>1</v>
      </c>
      <c r="AV1533" s="2">
        <v>0.64415370142557105</v>
      </c>
      <c r="AW1533" s="2">
        <f t="shared" si="285"/>
        <v>0</v>
      </c>
      <c r="AX1533" s="2">
        <v>-1.7854383325162301E-2</v>
      </c>
      <c r="AY1533" s="2">
        <v>3.6768034475366099E-2</v>
      </c>
      <c r="AZ1533" s="2">
        <v>1.1924753490782001E-5</v>
      </c>
      <c r="BA1533" s="2">
        <v>0</v>
      </c>
      <c r="BB1533" s="2">
        <v>-9.0710143490171109E-3</v>
      </c>
      <c r="BC1533" s="2">
        <v>2.0433616085031001E-2</v>
      </c>
      <c r="BD1533" s="2">
        <v>3.6220488710607299E-6</v>
      </c>
      <c r="BE1533" s="2">
        <f t="shared" si="286"/>
        <v>0</v>
      </c>
      <c r="BF1533" s="2">
        <v>0</v>
      </c>
      <c r="BG1533" s="2">
        <v>1</v>
      </c>
      <c r="BH1533" s="2">
        <v>0.22989327700524401</v>
      </c>
      <c r="BI1533" s="2">
        <v>-1.05610471442967E-2</v>
      </c>
      <c r="BJ1533" s="2">
        <v>2.9562570583925401E-2</v>
      </c>
      <c r="BK1533" s="2">
        <v>3.7022104764848698E-6</v>
      </c>
      <c r="BL1533" s="2">
        <f t="shared" si="287"/>
        <v>0</v>
      </c>
      <c r="BM1533" s="2">
        <v>0</v>
      </c>
      <c r="BN1533" s="2">
        <v>1</v>
      </c>
      <c r="BO1533" s="2">
        <v>0.26901673976830598</v>
      </c>
      <c r="BP1533" s="2">
        <f t="shared" si="288"/>
        <v>0</v>
      </c>
    </row>
    <row r="1534" spans="1:68" x14ac:dyDescent="0.2">
      <c r="A1534">
        <v>1528</v>
      </c>
      <c r="B1534">
        <f t="shared" si="279"/>
        <v>1</v>
      </c>
      <c r="D1534">
        <f t="shared" si="280"/>
        <v>0</v>
      </c>
      <c r="E1534">
        <f t="shared" si="281"/>
        <v>0</v>
      </c>
      <c r="F1534" s="16" t="s">
        <v>6821</v>
      </c>
      <c r="G1534" s="16" t="s">
        <v>4682</v>
      </c>
      <c r="H1534" s="16" t="s">
        <v>6801</v>
      </c>
      <c r="I1534" s="16" t="s">
        <v>6822</v>
      </c>
      <c r="J1534" t="s">
        <v>1527</v>
      </c>
      <c r="K1534" s="8" t="s">
        <v>3785</v>
      </c>
      <c r="L1534" s="2">
        <v>1.87042252068738E-3</v>
      </c>
      <c r="M1534" s="2">
        <v>5.3492060127200598E-3</v>
      </c>
      <c r="N1534" s="2">
        <v>1.92288456719453E-3</v>
      </c>
      <c r="O1534" s="2">
        <v>1.89326407500005E-3</v>
      </c>
      <c r="P1534" s="2">
        <v>1.87042252388332E-3</v>
      </c>
      <c r="Q1534" s="2">
        <v>5.3492059830879497E-3</v>
      </c>
      <c r="R1534" s="2">
        <v>1.9235303601411299E-3</v>
      </c>
      <c r="S1534" s="2">
        <f t="shared" si="289"/>
        <v>0</v>
      </c>
      <c r="T1534" s="2">
        <v>1.89566699260416E-3</v>
      </c>
      <c r="U1534" s="2">
        <v>3.0412599915616401E-12</v>
      </c>
      <c r="V1534" s="2">
        <v>1.35495696508332</v>
      </c>
      <c r="W1534" s="2">
        <v>1.8704225227608501E-3</v>
      </c>
      <c r="X1534" s="2">
        <v>5.3492059984225297E-3</v>
      </c>
      <c r="Y1534" s="2">
        <v>1.9200479655235301E-3</v>
      </c>
      <c r="Z1534" s="2">
        <f t="shared" si="282"/>
        <v>0</v>
      </c>
      <c r="AA1534" s="2">
        <v>1.89232838049296E-3</v>
      </c>
      <c r="AB1534" s="2">
        <v>2.5728528604091398E-3</v>
      </c>
      <c r="AC1534" s="2">
        <v>0.61000910886898096</v>
      </c>
      <c r="AD1534" s="2">
        <f t="shared" si="283"/>
        <v>0</v>
      </c>
      <c r="AE1534" s="2">
        <v>3.3667605407002102E-3</v>
      </c>
      <c r="AF1534" s="2">
        <v>9.7154195844789803E-3</v>
      </c>
      <c r="AG1534" s="2">
        <v>3.4571917555151202E-3</v>
      </c>
      <c r="AH1534" s="2">
        <v>3.41046288813533E-3</v>
      </c>
      <c r="AI1534" s="2">
        <v>3.36676054042835E-3</v>
      </c>
      <c r="AJ1534" s="2">
        <v>9.7154195931575798E-3</v>
      </c>
      <c r="AK1534" s="2">
        <v>3.46108361880385E-3</v>
      </c>
      <c r="AL1534" s="2">
        <f t="shared" si="278"/>
        <v>0</v>
      </c>
      <c r="AM1534" s="2">
        <v>3.41608046526682E-3</v>
      </c>
      <c r="AN1534" s="2">
        <v>1.0473318947504E-17</v>
      </c>
      <c r="AO1534" s="2">
        <v>0.87432603394322606</v>
      </c>
      <c r="AP1534" s="2">
        <v>3.11194705406799E-3</v>
      </c>
      <c r="AQ1534" s="2">
        <v>1.17421896026989E-2</v>
      </c>
      <c r="AR1534" s="2">
        <v>3.22688915034912E-3</v>
      </c>
      <c r="AS1534" s="2">
        <f t="shared" si="284"/>
        <v>0</v>
      </c>
      <c r="AT1534" s="2">
        <v>3.1666284816962102E-3</v>
      </c>
      <c r="AU1534" s="2">
        <v>0</v>
      </c>
      <c r="AV1534" s="2">
        <v>0</v>
      </c>
      <c r="AW1534" s="2">
        <f t="shared" si="285"/>
        <v>0</v>
      </c>
      <c r="AX1534" s="2">
        <v>9.9265465427305095E-3</v>
      </c>
      <c r="AY1534" s="2">
        <v>2.0956956885458601E-2</v>
      </c>
      <c r="AZ1534" s="2">
        <v>1.00954371024734E-2</v>
      </c>
      <c r="BA1534" s="2">
        <v>1.0003533573243399E-2</v>
      </c>
      <c r="BB1534" s="2">
        <v>5.7642426112901801E-3</v>
      </c>
      <c r="BC1534" s="2">
        <v>1.0872646632748799E-2</v>
      </c>
      <c r="BD1534" s="2">
        <v>5.8354673352985099E-3</v>
      </c>
      <c r="BE1534" s="2">
        <f t="shared" si="286"/>
        <v>-1</v>
      </c>
      <c r="BF1534" s="2">
        <v>5.7972173255860203E-3</v>
      </c>
      <c r="BG1534" s="2">
        <v>0</v>
      </c>
      <c r="BH1534" s="2">
        <v>0</v>
      </c>
      <c r="BI1534" s="2">
        <v>5.6958193302682003E-3</v>
      </c>
      <c r="BJ1534" s="2">
        <v>1.2439396495851801E-2</v>
      </c>
      <c r="BK1534" s="2">
        <v>5.7880025229918699E-3</v>
      </c>
      <c r="BL1534" s="2">
        <f t="shared" si="287"/>
        <v>-1</v>
      </c>
      <c r="BM1534" s="2">
        <v>5.7431187260974202E-3</v>
      </c>
      <c r="BN1534" s="2">
        <v>0</v>
      </c>
      <c r="BO1534" s="2">
        <v>0</v>
      </c>
      <c r="BP1534" s="2">
        <f t="shared" si="288"/>
        <v>1</v>
      </c>
    </row>
    <row r="1535" spans="1:68" x14ac:dyDescent="0.2">
      <c r="A1535">
        <v>1529</v>
      </c>
      <c r="B1535">
        <f t="shared" si="279"/>
        <v>1</v>
      </c>
      <c r="D1535">
        <f t="shared" si="280"/>
        <v>0</v>
      </c>
      <c r="E1535">
        <f t="shared" si="281"/>
        <v>0</v>
      </c>
      <c r="F1535" s="16" t="s">
        <v>6823</v>
      </c>
      <c r="G1535" s="16" t="s">
        <v>4682</v>
      </c>
      <c r="H1535" s="16" t="s">
        <v>6801</v>
      </c>
      <c r="I1535" s="16" t="s">
        <v>6824</v>
      </c>
      <c r="J1535" t="s">
        <v>1528</v>
      </c>
      <c r="K1535" s="8" t="s">
        <v>3786</v>
      </c>
      <c r="L1535" s="2">
        <v>1.7973784420614099E-3</v>
      </c>
      <c r="M1535" s="2">
        <v>5.2761619340940804E-3</v>
      </c>
      <c r="N1535" s="2">
        <v>1.8366082369326801E-3</v>
      </c>
      <c r="O1535" s="2">
        <v>1.81317446625807E-3</v>
      </c>
      <c r="P1535" s="2">
        <v>1.7973784452541401E-3</v>
      </c>
      <c r="Q1535" s="2">
        <v>5.27616190580865E-3</v>
      </c>
      <c r="R1535" s="2">
        <v>1.8357327588815499E-3</v>
      </c>
      <c r="S1535" s="2">
        <f t="shared" si="289"/>
        <v>0</v>
      </c>
      <c r="T1535" s="2">
        <v>1.8146970529026899E-3</v>
      </c>
      <c r="U1535" s="2">
        <v>1.2416318927959099E-10</v>
      </c>
      <c r="V1535" s="2">
        <v>1.22180593492709</v>
      </c>
      <c r="W1535" s="2">
        <v>1.7973784441331999E-3</v>
      </c>
      <c r="X1535" s="2">
        <v>5.2761619198243301E-3</v>
      </c>
      <c r="Y1535" s="2">
        <v>1.83554899700158E-3</v>
      </c>
      <c r="Z1535" s="2">
        <f t="shared" si="282"/>
        <v>0</v>
      </c>
      <c r="AA1535" s="2">
        <v>1.8136635007107E-3</v>
      </c>
      <c r="AB1535" s="2">
        <v>7.8249729624501801E-2</v>
      </c>
      <c r="AC1535" s="2">
        <v>1.11464979469165</v>
      </c>
      <c r="AD1535" s="2">
        <f t="shared" si="283"/>
        <v>0</v>
      </c>
      <c r="AE1535" s="2">
        <v>3.2352811991734599E-3</v>
      </c>
      <c r="AF1535" s="2">
        <v>9.5839402398585193E-3</v>
      </c>
      <c r="AG1535" s="2">
        <v>3.3028805529094801E-3</v>
      </c>
      <c r="AH1535" s="2">
        <v>3.2666155811049199E-3</v>
      </c>
      <c r="AI1535" s="2">
        <v>3.2352811989031899E-3</v>
      </c>
      <c r="AJ1535" s="2">
        <v>9.5839402516324206E-3</v>
      </c>
      <c r="AK1535" s="2">
        <v>3.3036004302089399E-3</v>
      </c>
      <c r="AL1535" s="2">
        <f t="shared" si="278"/>
        <v>0</v>
      </c>
      <c r="AM1535" s="2">
        <v>3.2696883962214799E-3</v>
      </c>
      <c r="AN1535" s="2">
        <v>8.4795815459088392E-12</v>
      </c>
      <c r="AO1535" s="2">
        <v>1.37968327584438</v>
      </c>
      <c r="AP1535" s="2">
        <v>2.99041873489938E-3</v>
      </c>
      <c r="AQ1535" s="2">
        <v>1.0411922387658999E-2</v>
      </c>
      <c r="AR1535" s="2">
        <v>3.06843687611411E-3</v>
      </c>
      <c r="AS1535" s="2">
        <f t="shared" si="284"/>
        <v>0</v>
      </c>
      <c r="AT1535" s="2">
        <v>3.0258776152406E-3</v>
      </c>
      <c r="AU1535" s="2">
        <v>0</v>
      </c>
      <c r="AV1535" s="2">
        <v>0</v>
      </c>
      <c r="AW1535" s="2">
        <f t="shared" si="285"/>
        <v>0</v>
      </c>
      <c r="AX1535" s="2">
        <v>9.1243069735471496E-3</v>
      </c>
      <c r="AY1535" s="2">
        <v>2.01547173162753E-2</v>
      </c>
      <c r="AZ1535" s="2">
        <v>9.2549519490282006E-3</v>
      </c>
      <c r="BA1535" s="2">
        <v>9.1809893911054506E-3</v>
      </c>
      <c r="BB1535" s="2">
        <v>5.29839041493057E-3</v>
      </c>
      <c r="BC1535" s="2">
        <v>1.04067944363892E-2</v>
      </c>
      <c r="BD1535" s="2">
        <v>5.3532352035221102E-3</v>
      </c>
      <c r="BE1535" s="2">
        <f t="shared" si="286"/>
        <v>-1</v>
      </c>
      <c r="BF1535" s="2">
        <v>5.3222092638204503E-3</v>
      </c>
      <c r="BG1535" s="2">
        <v>0</v>
      </c>
      <c r="BH1535" s="2">
        <v>0</v>
      </c>
      <c r="BI1535" s="2">
        <v>5.2354969385752497E-3</v>
      </c>
      <c r="BJ1535" s="2">
        <v>1.18809711231625E-2</v>
      </c>
      <c r="BK1535" s="2">
        <v>5.3094637555570201E-3</v>
      </c>
      <c r="BL1535" s="2">
        <f t="shared" si="287"/>
        <v>-1</v>
      </c>
      <c r="BM1535" s="2">
        <v>5.2717283513780003E-3</v>
      </c>
      <c r="BN1535" s="2">
        <v>0</v>
      </c>
      <c r="BO1535" s="2">
        <v>0</v>
      </c>
      <c r="BP1535" s="2">
        <f t="shared" si="288"/>
        <v>1</v>
      </c>
    </row>
    <row r="1536" spans="1:68" x14ac:dyDescent="0.2">
      <c r="A1536">
        <v>1530</v>
      </c>
      <c r="B1536">
        <f t="shared" si="279"/>
        <v>0</v>
      </c>
      <c r="D1536">
        <f t="shared" si="280"/>
        <v>0</v>
      </c>
      <c r="E1536">
        <f t="shared" si="281"/>
        <v>0</v>
      </c>
      <c r="F1536" s="16" t="s">
        <v>6825</v>
      </c>
      <c r="G1536" s="16" t="s">
        <v>4682</v>
      </c>
      <c r="H1536" s="16" t="s">
        <v>6801</v>
      </c>
      <c r="I1536" s="16" t="s">
        <v>6824</v>
      </c>
      <c r="J1536" t="s">
        <v>1529</v>
      </c>
      <c r="K1536" s="8" t="s">
        <v>3787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f t="shared" si="289"/>
        <v>0</v>
      </c>
      <c r="T1536" s="2">
        <v>0</v>
      </c>
      <c r="U1536" s="2">
        <v>1</v>
      </c>
      <c r="V1536" s="2" t="s">
        <v>7968</v>
      </c>
      <c r="W1536" s="2">
        <v>0</v>
      </c>
      <c r="X1536" s="2">
        <v>0</v>
      </c>
      <c r="Y1536" s="2">
        <v>0</v>
      </c>
      <c r="Z1536" s="2">
        <f t="shared" si="282"/>
        <v>0</v>
      </c>
      <c r="AA1536" s="2">
        <v>0</v>
      </c>
      <c r="AB1536" s="2">
        <v>1</v>
      </c>
      <c r="AC1536" s="2" t="s">
        <v>7968</v>
      </c>
      <c r="AD1536" s="2">
        <f t="shared" si="283"/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f t="shared" si="278"/>
        <v>0</v>
      </c>
      <c r="AM1536" s="2">
        <v>0</v>
      </c>
      <c r="AN1536" s="2">
        <v>1</v>
      </c>
      <c r="AO1536" s="2" t="s">
        <v>7968</v>
      </c>
      <c r="AP1536" s="2">
        <v>0</v>
      </c>
      <c r="AQ1536" s="2">
        <v>0</v>
      </c>
      <c r="AR1536" s="2">
        <v>0</v>
      </c>
      <c r="AS1536" s="2">
        <f t="shared" si="284"/>
        <v>0</v>
      </c>
      <c r="AT1536" s="2">
        <v>0</v>
      </c>
      <c r="AU1536" s="2">
        <v>1</v>
      </c>
      <c r="AV1536" s="2" t="s">
        <v>7968</v>
      </c>
      <c r="AW1536" s="2">
        <f t="shared" si="285"/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f t="shared" si="286"/>
        <v>0</v>
      </c>
      <c r="BF1536" s="2">
        <v>0</v>
      </c>
      <c r="BG1536" s="2">
        <v>1</v>
      </c>
      <c r="BH1536" s="2" t="s">
        <v>7968</v>
      </c>
      <c r="BI1536" s="2">
        <v>0</v>
      </c>
      <c r="BJ1536" s="2">
        <v>0</v>
      </c>
      <c r="BK1536" s="2">
        <v>0</v>
      </c>
      <c r="BL1536" s="2">
        <f t="shared" si="287"/>
        <v>0</v>
      </c>
      <c r="BM1536" s="2">
        <v>0</v>
      </c>
      <c r="BN1536" s="2">
        <v>1</v>
      </c>
      <c r="BO1536" s="2" t="s">
        <v>7968</v>
      </c>
      <c r="BP1536" s="2">
        <f t="shared" si="288"/>
        <v>0</v>
      </c>
    </row>
    <row r="1537" spans="1:68" x14ac:dyDescent="0.2">
      <c r="A1537">
        <v>1531</v>
      </c>
      <c r="B1537">
        <f t="shared" si="279"/>
        <v>0</v>
      </c>
      <c r="D1537">
        <f t="shared" si="280"/>
        <v>1</v>
      </c>
      <c r="E1537">
        <f t="shared" si="281"/>
        <v>0</v>
      </c>
      <c r="F1537" s="16" t="s">
        <v>6826</v>
      </c>
      <c r="G1537" s="16" t="s">
        <v>4682</v>
      </c>
      <c r="H1537" s="16" t="s">
        <v>6801</v>
      </c>
      <c r="I1537" s="16" t="s">
        <v>6827</v>
      </c>
      <c r="J1537" t="s">
        <v>1530</v>
      </c>
      <c r="K1537" s="8" t="s">
        <v>3788</v>
      </c>
      <c r="L1537" s="2">
        <v>-6.6096886304592697E-3</v>
      </c>
      <c r="M1537" s="2">
        <v>3.4787834902821899E-3</v>
      </c>
      <c r="N1537" s="2">
        <v>6.5870439816087698E-7</v>
      </c>
      <c r="O1537" s="2">
        <v>0</v>
      </c>
      <c r="P1537" s="2">
        <v>-6.6096885723582102E-3</v>
      </c>
      <c r="Q1537" s="2">
        <v>3.4787834605956502E-3</v>
      </c>
      <c r="R1537" s="2">
        <v>1.8329066358537199E-5</v>
      </c>
      <c r="S1537" s="2">
        <f t="shared" si="289"/>
        <v>1</v>
      </c>
      <c r="T1537" s="2">
        <v>4.3416219805565699E-6</v>
      </c>
      <c r="U1537" s="2">
        <v>0</v>
      </c>
      <c r="V1537" s="2">
        <v>4.69858147326434E-37</v>
      </c>
      <c r="W1537" s="2">
        <v>-6.6096886044036901E-3</v>
      </c>
      <c r="X1537" s="2">
        <v>3.4787834759088801E-3</v>
      </c>
      <c r="Y1537" s="2">
        <v>1.5486707825051701E-5</v>
      </c>
      <c r="Z1537" s="2">
        <f t="shared" si="282"/>
        <v>1</v>
      </c>
      <c r="AA1537" s="2">
        <v>3.7089949079521102E-6</v>
      </c>
      <c r="AB1537" s="2">
        <v>0</v>
      </c>
      <c r="AC1537" s="2">
        <v>5.11496427626411E-32</v>
      </c>
      <c r="AD1537" s="2">
        <f t="shared" si="283"/>
        <v>1</v>
      </c>
      <c r="AE1537" s="2">
        <v>-1.2062452176388599E-2</v>
      </c>
      <c r="AF1537" s="2">
        <v>6.3486590402415301E-3</v>
      </c>
      <c r="AG1537" s="2">
        <v>2.8052715210739501E-5</v>
      </c>
      <c r="AH1537" s="2">
        <v>6.7882726378569098E-6</v>
      </c>
      <c r="AI1537" s="2">
        <v>-1.20624522011651E-2</v>
      </c>
      <c r="AJ1537" s="2">
        <v>6.3486590527689997E-3</v>
      </c>
      <c r="AK1537" s="2">
        <v>2.7066617707480101E-5</v>
      </c>
      <c r="AL1537" s="2">
        <f t="shared" si="278"/>
        <v>0</v>
      </c>
      <c r="AM1537" s="2">
        <v>6.5950409448984197E-6</v>
      </c>
      <c r="AN1537" s="2">
        <v>1.0391268604440301E-3</v>
      </c>
      <c r="AO1537" s="2">
        <v>1.28416701072566</v>
      </c>
      <c r="AP1537" s="2">
        <v>-7.1741201974455902E-3</v>
      </c>
      <c r="AQ1537" s="2">
        <v>7.4215036526416103E-3</v>
      </c>
      <c r="AR1537" s="2">
        <v>3.7438070624668097E-5</v>
      </c>
      <c r="AS1537" s="2">
        <f t="shared" si="284"/>
        <v>0</v>
      </c>
      <c r="AT1537" s="2">
        <v>1.20310327601926E-5</v>
      </c>
      <c r="AU1537" s="2">
        <v>8.5225143267004193E-124</v>
      </c>
      <c r="AV1537" s="2">
        <v>1.5004970690893E-2</v>
      </c>
      <c r="AW1537" s="2">
        <f t="shared" si="285"/>
        <v>0</v>
      </c>
      <c r="AX1537" s="2">
        <v>-2.2060820685208499E-2</v>
      </c>
      <c r="AY1537" s="2">
        <v>1.10304103431866E-2</v>
      </c>
      <c r="AZ1537" s="2">
        <v>2.6720889699151699E-6</v>
      </c>
      <c r="BA1537" s="2">
        <v>0</v>
      </c>
      <c r="BB1537" s="2">
        <v>-1.22601696493833E-2</v>
      </c>
      <c r="BC1537" s="2">
        <v>5.1084040216821504E-3</v>
      </c>
      <c r="BD1537" s="2">
        <v>2.42459298761036E-5</v>
      </c>
      <c r="BE1537" s="2">
        <f t="shared" si="286"/>
        <v>1</v>
      </c>
      <c r="BF1537" s="2">
        <v>5.2996949076204903E-6</v>
      </c>
      <c r="BG1537" s="2">
        <v>0</v>
      </c>
      <c r="BH1537" s="2">
        <v>1.79266423814321E-23</v>
      </c>
      <c r="BI1537" s="2">
        <v>-9.3920765345586795E-3</v>
      </c>
      <c r="BJ1537" s="2">
        <v>6.6454741847385996E-3</v>
      </c>
      <c r="BK1537" s="2">
        <v>2.8890121074070501E-5</v>
      </c>
      <c r="BL1537" s="2">
        <f t="shared" si="287"/>
        <v>1</v>
      </c>
      <c r="BM1537" s="2">
        <v>7.2863371566455803E-6</v>
      </c>
      <c r="BN1537" s="2">
        <v>0</v>
      </c>
      <c r="BO1537" s="2">
        <v>3.3946816493864699E-26</v>
      </c>
      <c r="BP1537" s="2">
        <f t="shared" si="288"/>
        <v>1</v>
      </c>
    </row>
    <row r="1538" spans="1:68" x14ac:dyDescent="0.2">
      <c r="A1538">
        <v>1532</v>
      </c>
      <c r="B1538">
        <f t="shared" si="279"/>
        <v>0</v>
      </c>
      <c r="D1538">
        <f t="shared" si="280"/>
        <v>0</v>
      </c>
      <c r="E1538">
        <f t="shared" si="281"/>
        <v>0</v>
      </c>
      <c r="F1538" s="16" t="s">
        <v>6828</v>
      </c>
      <c r="G1538" s="16" t="s">
        <v>4682</v>
      </c>
      <c r="H1538" s="16" t="s">
        <v>6801</v>
      </c>
      <c r="I1538" s="16" t="s">
        <v>5189</v>
      </c>
      <c r="J1538" t="s">
        <v>1531</v>
      </c>
      <c r="K1538" s="8" t="s">
        <v>3789</v>
      </c>
      <c r="L1538" s="2">
        <v>-3.4787834914891702E-3</v>
      </c>
      <c r="M1538" s="2">
        <v>1.76439795369666E-2</v>
      </c>
      <c r="N1538" s="2">
        <v>3.4994533915104698E-4</v>
      </c>
      <c r="O1538" s="2">
        <v>3.05168708202777E-4</v>
      </c>
      <c r="P1538" s="2">
        <v>-3.4787834579875E-3</v>
      </c>
      <c r="Q1538" s="2">
        <v>1.7643979411653701E-2</v>
      </c>
      <c r="R1538" s="2">
        <v>7.8446762409065704E-4</v>
      </c>
      <c r="S1538" s="2">
        <f t="shared" si="289"/>
        <v>1</v>
      </c>
      <c r="T1538" s="2">
        <v>8.0501671748690103E-4</v>
      </c>
      <c r="U1538" s="2">
        <v>0</v>
      </c>
      <c r="V1538" s="2">
        <v>0</v>
      </c>
      <c r="W1538" s="2">
        <v>-3.4787834767197601E-3</v>
      </c>
      <c r="X1538" s="2">
        <v>1.7643979481026199E-2</v>
      </c>
      <c r="Y1538" s="2">
        <v>7.6435057902093397E-4</v>
      </c>
      <c r="Z1538" s="2">
        <f t="shared" si="282"/>
        <v>1</v>
      </c>
      <c r="AA1538" s="2">
        <v>7.8295153070021299E-4</v>
      </c>
      <c r="AB1538" s="2">
        <v>0</v>
      </c>
      <c r="AC1538" s="2">
        <v>0</v>
      </c>
      <c r="AD1538" s="2">
        <f t="shared" si="283"/>
        <v>1</v>
      </c>
      <c r="AE1538" s="2">
        <v>-6.3486590415247597E-3</v>
      </c>
      <c r="AF1538" s="2">
        <v>3.2171694797448601E-2</v>
      </c>
      <c r="AG1538" s="2">
        <v>1.40210286762001E-3</v>
      </c>
      <c r="AH1538" s="2">
        <v>1.4385090255829599E-3</v>
      </c>
      <c r="AI1538" s="2">
        <v>-6.3486590527689997E-3</v>
      </c>
      <c r="AJ1538" s="2">
        <v>3.2171694845361497E-2</v>
      </c>
      <c r="AK1538" s="2">
        <v>6.51164773486441E-4</v>
      </c>
      <c r="AL1538" s="2">
        <f t="shared" si="278"/>
        <v>-1</v>
      </c>
      <c r="AM1538" s="2">
        <v>5.7179485763479395E-4</v>
      </c>
      <c r="AN1538" s="2">
        <v>0</v>
      </c>
      <c r="AO1538" s="2">
        <v>0</v>
      </c>
      <c r="AP1538" s="2">
        <v>-7.4215036526387003E-3</v>
      </c>
      <c r="AQ1538" s="2">
        <v>4.9690484215876303E-2</v>
      </c>
      <c r="AR1538" s="2">
        <v>1.26632669204552E-3</v>
      </c>
      <c r="AS1538" s="2">
        <f t="shared" si="284"/>
        <v>-1</v>
      </c>
      <c r="AT1538" s="2">
        <v>1.27677259008526E-3</v>
      </c>
      <c r="AU1538" s="2">
        <v>3.0593109268261102E-113</v>
      </c>
      <c r="AV1538" s="2">
        <v>1.45589336880395E-35</v>
      </c>
      <c r="AW1538" s="2">
        <f t="shared" si="285"/>
        <v>1</v>
      </c>
      <c r="AX1538" s="2">
        <v>-1.1030410342525601E-2</v>
      </c>
      <c r="AY1538" s="2">
        <v>6.1976024702173997E-2</v>
      </c>
      <c r="AZ1538" s="2">
        <v>2.3759917587895499E-3</v>
      </c>
      <c r="BA1538" s="2">
        <v>2.1619941518938E-3</v>
      </c>
      <c r="BB1538" s="2">
        <v>-5.10840402168216E-3</v>
      </c>
      <c r="BC1538" s="2">
        <v>3.4613034454578001E-2</v>
      </c>
      <c r="BD1538" s="2">
        <v>2.7516723426536599E-3</v>
      </c>
      <c r="BE1538" s="2">
        <f t="shared" si="286"/>
        <v>1</v>
      </c>
      <c r="BF1538" s="2">
        <v>2.8563277725567001E-3</v>
      </c>
      <c r="BG1538" s="2">
        <v>4.1637889909636201E-224</v>
      </c>
      <c r="BH1538" s="2">
        <v>1.5119203756583901E-65</v>
      </c>
      <c r="BI1538" s="2">
        <v>-6.64547418539993E-3</v>
      </c>
      <c r="BJ1538" s="2">
        <v>4.4848363006530299E-2</v>
      </c>
      <c r="BK1538" s="2">
        <v>2.66248055853706E-3</v>
      </c>
      <c r="BL1538" s="2">
        <f t="shared" si="287"/>
        <v>1</v>
      </c>
      <c r="BM1538" s="2">
        <v>2.7320532698366399E-3</v>
      </c>
      <c r="BN1538" s="2">
        <v>6.1588710732298697E-173</v>
      </c>
      <c r="BO1538" s="2">
        <v>4.9683077030127497E-36</v>
      </c>
      <c r="BP1538" s="2">
        <f t="shared" si="288"/>
        <v>1</v>
      </c>
    </row>
    <row r="1539" spans="1:68" x14ac:dyDescent="0.2">
      <c r="A1539">
        <v>1533</v>
      </c>
      <c r="B1539">
        <f t="shared" si="279"/>
        <v>1</v>
      </c>
      <c r="D1539">
        <f t="shared" si="280"/>
        <v>0</v>
      </c>
      <c r="E1539">
        <f t="shared" si="281"/>
        <v>0</v>
      </c>
      <c r="F1539" s="16" t="s">
        <v>6829</v>
      </c>
      <c r="G1539" s="16" t="s">
        <v>4682</v>
      </c>
      <c r="H1539" s="16" t="s">
        <v>6801</v>
      </c>
      <c r="I1539" s="16" t="s">
        <v>6830</v>
      </c>
      <c r="J1539" s="14" t="s">
        <v>1532</v>
      </c>
      <c r="K1539" s="8" t="s">
        <v>3790</v>
      </c>
      <c r="L1539" s="2">
        <v>-6.6096886286782196E-3</v>
      </c>
      <c r="M1539" s="2">
        <v>3.4787834914891702E-3</v>
      </c>
      <c r="N1539" s="2">
        <v>2.1450179122305601E-5</v>
      </c>
      <c r="O1539" s="2">
        <v>4.7886310599476303E-6</v>
      </c>
      <c r="P1539" s="2">
        <v>-6.6096885746639899E-3</v>
      </c>
      <c r="Q1539" s="2">
        <v>3.4787834605956502E-3</v>
      </c>
      <c r="R1539" s="2">
        <v>2.20594244810168E-5</v>
      </c>
      <c r="S1539" s="2">
        <f t="shared" si="289"/>
        <v>0</v>
      </c>
      <c r="T1539" s="2">
        <v>5.8142347860495802E-6</v>
      </c>
      <c r="U1539" s="2">
        <v>9.3263569884974608E-10</v>
      </c>
      <c r="V1539" s="2">
        <v>1.2963028470904301</v>
      </c>
      <c r="W1539" s="2">
        <v>-6.60968860307943E-3</v>
      </c>
      <c r="X1539" s="2">
        <v>3.4787834759088801E-3</v>
      </c>
      <c r="Y1539" s="2">
        <v>2.0620474423343498E-5</v>
      </c>
      <c r="Z1539" s="2">
        <f t="shared" si="282"/>
        <v>0</v>
      </c>
      <c r="AA1539" s="2">
        <v>5.0580950166309299E-6</v>
      </c>
      <c r="AB1539" s="2">
        <v>1.2440730642403801E-2</v>
      </c>
      <c r="AC1539" s="2">
        <v>1.1548912900313599</v>
      </c>
      <c r="AD1539" s="2">
        <f t="shared" si="283"/>
        <v>0</v>
      </c>
      <c r="AE1539" s="2">
        <v>-1.2062452175279599E-2</v>
      </c>
      <c r="AF1539" s="2">
        <v>6.3486590402415301E-3</v>
      </c>
      <c r="AG1539" s="2">
        <v>3.6483806159807701E-5</v>
      </c>
      <c r="AH1539" s="2">
        <v>9.83209341946082E-6</v>
      </c>
      <c r="AI1539" s="2">
        <v>-1.2062452200255499E-2</v>
      </c>
      <c r="AJ1539" s="2">
        <v>6.3486590527689997E-3</v>
      </c>
      <c r="AK1539" s="2">
        <v>3.7574280815071998E-5</v>
      </c>
      <c r="AL1539" s="2">
        <f t="shared" si="278"/>
        <v>0</v>
      </c>
      <c r="AM1539" s="2">
        <v>1.17699938081365E-5</v>
      </c>
      <c r="AN1539" s="2">
        <v>5.4957459295610101E-10</v>
      </c>
      <c r="AO1539" s="2">
        <v>1.2970453117601399</v>
      </c>
      <c r="AP1539" s="2">
        <v>-7.1741201972813301E-3</v>
      </c>
      <c r="AQ1539" s="2">
        <v>7.4215036526416103E-3</v>
      </c>
      <c r="AR1539" s="2">
        <v>4.9547388044661899E-5</v>
      </c>
      <c r="AS1539" s="2">
        <f t="shared" si="284"/>
        <v>0</v>
      </c>
      <c r="AT1539" s="2">
        <v>1.6892211080078099E-5</v>
      </c>
      <c r="AU1539" s="2">
        <v>1.9368338416597701E-113</v>
      </c>
      <c r="AV1539" s="2">
        <v>1.9766846739355799E-3</v>
      </c>
      <c r="AW1539" s="2">
        <f t="shared" si="285"/>
        <v>0</v>
      </c>
      <c r="AX1539" s="2">
        <v>-2.20608206851453E-2</v>
      </c>
      <c r="AY1539" s="2">
        <v>1.1030410342525601E-2</v>
      </c>
      <c r="AZ1539" s="2">
        <v>5.93968645722785E-5</v>
      </c>
      <c r="BA1539" s="2">
        <v>0</v>
      </c>
      <c r="BB1539" s="2">
        <v>-1.2260169649383101E-2</v>
      </c>
      <c r="BC1539" s="2">
        <v>5.1084040216821504E-3</v>
      </c>
      <c r="BD1539" s="2">
        <v>3.1140392672575503E-5</v>
      </c>
      <c r="BE1539" s="2">
        <f t="shared" si="286"/>
        <v>-1</v>
      </c>
      <c r="BF1539" s="2">
        <v>6.86472855975882E-6</v>
      </c>
      <c r="BG1539" s="2">
        <v>1.4877993088614401E-122</v>
      </c>
      <c r="BH1539" s="2">
        <v>6.0618323956516695E-8</v>
      </c>
      <c r="BI1539" s="2">
        <v>-9.3920765338084706E-3</v>
      </c>
      <c r="BJ1539" s="2">
        <v>6.6454741845969698E-3</v>
      </c>
      <c r="BK1539" s="2">
        <v>4.4239280676534797E-5</v>
      </c>
      <c r="BL1539" s="2">
        <f t="shared" si="287"/>
        <v>-1</v>
      </c>
      <c r="BM1539" s="2">
        <v>1.5289932191506399E-5</v>
      </c>
      <c r="BN1539" s="2">
        <v>0</v>
      </c>
      <c r="BO1539" s="2">
        <v>7.4408850209646098E-3</v>
      </c>
      <c r="BP1539" s="2">
        <f t="shared" si="288"/>
        <v>1</v>
      </c>
    </row>
    <row r="1540" spans="1:68" x14ac:dyDescent="0.2">
      <c r="A1540">
        <v>1534</v>
      </c>
      <c r="B1540">
        <f t="shared" si="279"/>
        <v>1</v>
      </c>
      <c r="D1540">
        <f t="shared" si="280"/>
        <v>0</v>
      </c>
      <c r="E1540">
        <f t="shared" si="281"/>
        <v>0</v>
      </c>
      <c r="F1540" s="16" t="s">
        <v>6831</v>
      </c>
      <c r="G1540" s="16" t="s">
        <v>4686</v>
      </c>
      <c r="H1540" s="16" t="s">
        <v>6801</v>
      </c>
      <c r="I1540" s="16" t="s">
        <v>6802</v>
      </c>
      <c r="J1540" t="s">
        <v>1533</v>
      </c>
      <c r="K1540" s="8" t="s">
        <v>3791</v>
      </c>
      <c r="L1540" s="2">
        <v>7.5066455250663198E-4</v>
      </c>
      <c r="M1540" s="2">
        <v>3.3799107720692403E-2</v>
      </c>
      <c r="N1540" s="2">
        <v>8.2626282308842698E-4</v>
      </c>
      <c r="O1540" s="2">
        <v>7.7877906997497E-4</v>
      </c>
      <c r="P1540" s="2">
        <v>7.5066455565241802E-4</v>
      </c>
      <c r="Q1540" s="2">
        <v>3.3799107405955098E-2</v>
      </c>
      <c r="R1540" s="2">
        <v>8.43691579051918E-4</v>
      </c>
      <c r="S1540" s="2">
        <f t="shared" si="289"/>
        <v>0</v>
      </c>
      <c r="T1540" s="2">
        <v>7.8836129475572895E-4</v>
      </c>
      <c r="U1540" s="2">
        <v>2.1700134883431701E-59</v>
      </c>
      <c r="V1540" s="2">
        <v>0.16332222885176401</v>
      </c>
      <c r="W1540" s="2">
        <v>7.5066455455339101E-4</v>
      </c>
      <c r="X1540" s="2">
        <v>3.3799107573404798E-2</v>
      </c>
      <c r="Y1540" s="2">
        <v>8.0589305201877104E-4</v>
      </c>
      <c r="Z1540" s="2">
        <f t="shared" si="282"/>
        <v>0</v>
      </c>
      <c r="AA1540" s="2">
        <v>7.6884382113865302E-4</v>
      </c>
      <c r="AB1540" s="2">
        <v>2.5388937919335798E-146</v>
      </c>
      <c r="AC1540" s="2">
        <v>5.5362530427390998E-2</v>
      </c>
      <c r="AD1540" s="2">
        <f t="shared" si="283"/>
        <v>0</v>
      </c>
      <c r="AE1540" s="2">
        <v>1.3511961979874199E-3</v>
      </c>
      <c r="AF1540" s="2">
        <v>6.1663457090612502E-2</v>
      </c>
      <c r="AG1540" s="2">
        <v>1.5380953652907501E-3</v>
      </c>
      <c r="AH1540" s="2">
        <v>1.42326448309177E-3</v>
      </c>
      <c r="AI1540" s="2">
        <v>1.35119619783112E-3</v>
      </c>
      <c r="AJ1540" s="2">
        <v>6.1663457201378898E-2</v>
      </c>
      <c r="AK1540" s="2">
        <v>1.53701623641055E-3</v>
      </c>
      <c r="AL1540" s="2">
        <f t="shared" si="278"/>
        <v>0</v>
      </c>
      <c r="AM1540" s="2">
        <v>1.4326202055077E-3</v>
      </c>
      <c r="AN1540" s="2">
        <v>1.6331434927415699E-10</v>
      </c>
      <c r="AO1540" s="2">
        <v>1.45889116631014</v>
      </c>
      <c r="AP1540" s="2">
        <v>1.2489308273638E-3</v>
      </c>
      <c r="AQ1540" s="2">
        <v>9.6903866802472205E-2</v>
      </c>
      <c r="AR1540" s="2">
        <v>1.45091631936721E-3</v>
      </c>
      <c r="AS1540" s="2">
        <f t="shared" si="284"/>
        <v>0</v>
      </c>
      <c r="AT1540" s="2">
        <v>1.3172193955205799E-3</v>
      </c>
      <c r="AU1540" s="2">
        <v>0</v>
      </c>
      <c r="AV1540" s="2">
        <v>2.1065097252525301E-4</v>
      </c>
      <c r="AW1540" s="2">
        <f t="shared" si="285"/>
        <v>0</v>
      </c>
      <c r="AX1540" s="2">
        <v>3.1025735600888199E-3</v>
      </c>
      <c r="AY1540" s="2">
        <v>0.11340667698798</v>
      </c>
      <c r="AZ1540" s="2">
        <v>3.2777984097962002E-3</v>
      </c>
      <c r="BA1540" s="2">
        <v>3.1681908660934899E-3</v>
      </c>
      <c r="BB1540" s="2">
        <v>1.8016322839551099E-3</v>
      </c>
      <c r="BC1540" s="2">
        <v>6.3102480540906405E-2</v>
      </c>
      <c r="BD1540" s="2">
        <v>1.90273501396403E-3</v>
      </c>
      <c r="BE1540" s="2">
        <f t="shared" si="286"/>
        <v>-1</v>
      </c>
      <c r="BF1540" s="2">
        <v>1.84027829865384E-3</v>
      </c>
      <c r="BG1540" s="2">
        <v>0</v>
      </c>
      <c r="BH1540" s="2">
        <v>0</v>
      </c>
      <c r="BI1540" s="2">
        <v>1.7802463705684499E-3</v>
      </c>
      <c r="BJ1540" s="2">
        <v>0.104603181853067</v>
      </c>
      <c r="BK1540" s="2">
        <v>1.9516516534844399E-3</v>
      </c>
      <c r="BL1540" s="2">
        <f t="shared" si="287"/>
        <v>-1</v>
      </c>
      <c r="BM1540" s="2">
        <v>1.8396330758889299E-3</v>
      </c>
      <c r="BN1540" s="2">
        <v>0</v>
      </c>
      <c r="BO1540" s="2">
        <v>0</v>
      </c>
      <c r="BP1540" s="2">
        <f t="shared" si="288"/>
        <v>1</v>
      </c>
    </row>
    <row r="1541" spans="1:68" x14ac:dyDescent="0.2">
      <c r="A1541">
        <v>1535</v>
      </c>
      <c r="B1541">
        <f t="shared" si="279"/>
        <v>0</v>
      </c>
      <c r="D1541">
        <f t="shared" si="280"/>
        <v>0</v>
      </c>
      <c r="E1541">
        <f t="shared" si="281"/>
        <v>0</v>
      </c>
      <c r="F1541" s="16" t="s">
        <v>6832</v>
      </c>
      <c r="G1541" s="16" t="s">
        <v>4686</v>
      </c>
      <c r="H1541" s="16" t="s">
        <v>6801</v>
      </c>
      <c r="I1541" s="16" t="s">
        <v>6833</v>
      </c>
      <c r="J1541" t="s">
        <v>1534</v>
      </c>
      <c r="K1541" s="8" t="s">
        <v>3792</v>
      </c>
      <c r="L1541" s="2">
        <v>0</v>
      </c>
      <c r="M1541" s="2">
        <v>3.3048443139811499E-2</v>
      </c>
      <c r="N1541" s="2">
        <v>2.2460344584660199E-5</v>
      </c>
      <c r="O1541" s="2">
        <v>6.0286780402456797E-6</v>
      </c>
      <c r="P1541" s="2">
        <v>0</v>
      </c>
      <c r="Q1541" s="2">
        <v>3.3048442882692097E-2</v>
      </c>
      <c r="R1541" s="2">
        <v>2.3788926857238301E-5</v>
      </c>
      <c r="S1541" s="2">
        <f t="shared" si="289"/>
        <v>0</v>
      </c>
      <c r="T1541" s="2">
        <v>6.82233157890369E-6</v>
      </c>
      <c r="U1541" s="2">
        <v>6.6498013855677505E-14</v>
      </c>
      <c r="V1541" s="2">
        <v>1.32361953194489</v>
      </c>
      <c r="W1541" s="2">
        <v>0</v>
      </c>
      <c r="X1541" s="2">
        <v>3.3048443019307198E-2</v>
      </c>
      <c r="Y1541" s="2">
        <v>2.21734412221664E-5</v>
      </c>
      <c r="Z1541" s="2">
        <f t="shared" si="282"/>
        <v>0</v>
      </c>
      <c r="AA1541" s="2">
        <v>6.3891936494813196E-6</v>
      </c>
      <c r="AB1541" s="2">
        <v>2.2798550011499E-5</v>
      </c>
      <c r="AC1541" s="2">
        <v>1.4623517014157901</v>
      </c>
      <c r="AD1541" s="2">
        <f t="shared" si="283"/>
        <v>0</v>
      </c>
      <c r="AE1541" s="2">
        <v>0</v>
      </c>
      <c r="AF1541" s="2">
        <v>6.03122608808562E-2</v>
      </c>
      <c r="AG1541" s="2">
        <v>4.5087803181257597E-5</v>
      </c>
      <c r="AH1541" s="2">
        <v>1.2981879978414701E-5</v>
      </c>
      <c r="AI1541" s="2">
        <v>0</v>
      </c>
      <c r="AJ1541" s="2">
        <v>6.0312261011758399E-2</v>
      </c>
      <c r="AK1541" s="2">
        <v>5.3201051642076697E-5</v>
      </c>
      <c r="AL1541" s="2">
        <f t="shared" si="278"/>
        <v>0</v>
      </c>
      <c r="AM1541" s="2">
        <v>1.580132396447E-5</v>
      </c>
      <c r="AN1541" s="2">
        <v>3.3770611132623898E-20</v>
      </c>
      <c r="AO1541" s="2">
        <v>0.75838304378265797</v>
      </c>
      <c r="AP1541" s="2">
        <v>0</v>
      </c>
      <c r="AQ1541" s="2">
        <v>9.5654935958712994E-2</v>
      </c>
      <c r="AR1541" s="2">
        <v>8.2840023764310804E-5</v>
      </c>
      <c r="AS1541" s="2">
        <f t="shared" si="284"/>
        <v>0</v>
      </c>
      <c r="AT1541" s="2">
        <v>2.2582434625553099E-5</v>
      </c>
      <c r="AU1541" s="2">
        <v>7.0123706868470602E-133</v>
      </c>
      <c r="AV1541" s="2">
        <v>2.3621697244011601E-3</v>
      </c>
      <c r="AW1541" s="2">
        <f t="shared" si="285"/>
        <v>0</v>
      </c>
      <c r="AX1541" s="2">
        <v>0</v>
      </c>
      <c r="AY1541" s="2">
        <v>0.11030410342602399</v>
      </c>
      <c r="AZ1541" s="2">
        <v>6.9117477957539699E-5</v>
      </c>
      <c r="BA1541" s="2">
        <v>1.945293501395E-5</v>
      </c>
      <c r="BB1541" s="2">
        <v>0</v>
      </c>
      <c r="BC1541" s="2">
        <v>6.1300848254486603E-2</v>
      </c>
      <c r="BD1541" s="2">
        <v>5.1120964651578999E-5</v>
      </c>
      <c r="BE1541" s="2">
        <f t="shared" si="286"/>
        <v>0</v>
      </c>
      <c r="BF1541" s="2">
        <v>1.3464365255257201E-5</v>
      </c>
      <c r="BG1541" s="2">
        <v>1.46871922793219E-127</v>
      </c>
      <c r="BH1541" s="2">
        <v>0.24609149601241301</v>
      </c>
      <c r="BI1541" s="2">
        <v>0</v>
      </c>
      <c r="BJ1541" s="2">
        <v>0.106425254122913</v>
      </c>
      <c r="BK1541" s="2">
        <v>8.2598262047095893E-5</v>
      </c>
      <c r="BL1541" s="2">
        <f t="shared" si="287"/>
        <v>0</v>
      </c>
      <c r="BM1541" s="2">
        <v>2.4937254888963199E-5</v>
      </c>
      <c r="BN1541" s="2">
        <v>2.0181814811836598E-46</v>
      </c>
      <c r="BO1541" s="2">
        <v>0.55387201649529705</v>
      </c>
      <c r="BP1541" s="2">
        <f t="shared" si="288"/>
        <v>0</v>
      </c>
    </row>
    <row r="1542" spans="1:68" x14ac:dyDescent="0.2">
      <c r="A1542">
        <v>1536</v>
      </c>
      <c r="B1542">
        <f t="shared" si="279"/>
        <v>0</v>
      </c>
      <c r="D1542">
        <f t="shared" si="280"/>
        <v>0</v>
      </c>
      <c r="E1542">
        <f t="shared" si="281"/>
        <v>0</v>
      </c>
      <c r="F1542" s="16" t="s">
        <v>6834</v>
      </c>
      <c r="G1542" s="16" t="s">
        <v>4686</v>
      </c>
      <c r="H1542" s="16" t="s">
        <v>6801</v>
      </c>
      <c r="I1542" s="16" t="s">
        <v>6833</v>
      </c>
      <c r="J1542" t="s">
        <v>1535</v>
      </c>
      <c r="K1542" s="8" t="s">
        <v>3793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f t="shared" si="289"/>
        <v>0</v>
      </c>
      <c r="T1542" s="2">
        <v>0</v>
      </c>
      <c r="U1542" s="2">
        <v>1</v>
      </c>
      <c r="V1542" s="2" t="s">
        <v>7968</v>
      </c>
      <c r="W1542" s="2">
        <v>0</v>
      </c>
      <c r="X1542" s="2">
        <v>0</v>
      </c>
      <c r="Y1542" s="2">
        <v>0</v>
      </c>
      <c r="Z1542" s="2">
        <f t="shared" si="282"/>
        <v>0</v>
      </c>
      <c r="AA1542" s="2">
        <v>0</v>
      </c>
      <c r="AB1542" s="2">
        <v>1</v>
      </c>
      <c r="AC1542" s="2" t="s">
        <v>7968</v>
      </c>
      <c r="AD1542" s="2">
        <f t="shared" si="283"/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f t="shared" si="278"/>
        <v>0</v>
      </c>
      <c r="AM1542" s="2">
        <v>0</v>
      </c>
      <c r="AN1542" s="2">
        <v>1</v>
      </c>
      <c r="AO1542" s="2" t="s">
        <v>7968</v>
      </c>
      <c r="AP1542" s="2">
        <v>0</v>
      </c>
      <c r="AQ1542" s="2">
        <v>0</v>
      </c>
      <c r="AR1542" s="2">
        <v>0</v>
      </c>
      <c r="AS1542" s="2">
        <f t="shared" si="284"/>
        <v>0</v>
      </c>
      <c r="AT1542" s="2">
        <v>0</v>
      </c>
      <c r="AU1542" s="2">
        <v>1</v>
      </c>
      <c r="AV1542" s="2" t="s">
        <v>7968</v>
      </c>
      <c r="AW1542" s="2">
        <f t="shared" si="285"/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f t="shared" si="286"/>
        <v>0</v>
      </c>
      <c r="BF1542" s="2">
        <v>0</v>
      </c>
      <c r="BG1542" s="2">
        <v>1</v>
      </c>
      <c r="BH1542" s="2" t="s">
        <v>7968</v>
      </c>
      <c r="BI1542" s="2">
        <v>0</v>
      </c>
      <c r="BJ1542" s="2">
        <v>0</v>
      </c>
      <c r="BK1542" s="2">
        <v>0</v>
      </c>
      <c r="BL1542" s="2">
        <f t="shared" si="287"/>
        <v>0</v>
      </c>
      <c r="BM1542" s="2">
        <v>0</v>
      </c>
      <c r="BN1542" s="2">
        <v>1</v>
      </c>
      <c r="BO1542" s="2" t="s">
        <v>7968</v>
      </c>
      <c r="BP1542" s="2">
        <f t="shared" si="288"/>
        <v>0</v>
      </c>
    </row>
    <row r="1543" spans="1:68" x14ac:dyDescent="0.2">
      <c r="A1543">
        <v>1537</v>
      </c>
      <c r="B1543">
        <f t="shared" si="279"/>
        <v>0</v>
      </c>
      <c r="D1543">
        <f t="shared" si="280"/>
        <v>0</v>
      </c>
      <c r="E1543">
        <f t="shared" si="281"/>
        <v>0</v>
      </c>
      <c r="F1543" s="16" t="s">
        <v>6835</v>
      </c>
      <c r="G1543" s="16" t="s">
        <v>4686</v>
      </c>
      <c r="H1543" s="16" t="s">
        <v>6801</v>
      </c>
      <c r="I1543" s="16" t="s">
        <v>6833</v>
      </c>
      <c r="J1543" t="s">
        <v>1536</v>
      </c>
      <c r="K1543" s="8" t="s">
        <v>3794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f t="shared" si="289"/>
        <v>0</v>
      </c>
      <c r="T1543" s="2">
        <v>0</v>
      </c>
      <c r="U1543" s="2">
        <v>1</v>
      </c>
      <c r="V1543" s="2" t="s">
        <v>7968</v>
      </c>
      <c r="W1543" s="2">
        <v>0</v>
      </c>
      <c r="X1543" s="2">
        <v>0</v>
      </c>
      <c r="Y1543" s="2">
        <v>0</v>
      </c>
      <c r="Z1543" s="2">
        <f t="shared" si="282"/>
        <v>0</v>
      </c>
      <c r="AA1543" s="2">
        <v>0</v>
      </c>
      <c r="AB1543" s="2">
        <v>1</v>
      </c>
      <c r="AC1543" s="2" t="s">
        <v>7968</v>
      </c>
      <c r="AD1543" s="2">
        <f t="shared" si="283"/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f t="shared" ref="AL1543:AL1606" si="290">IF(AND(AW1543=1,AG1543&gt;AK1543),-1,IF(AND(AW1543=1,AG1543&lt;AK1543),1,0))</f>
        <v>0</v>
      </c>
      <c r="AM1543" s="2">
        <v>0</v>
      </c>
      <c r="AN1543" s="2">
        <v>1</v>
      </c>
      <c r="AO1543" s="2" t="s">
        <v>7968</v>
      </c>
      <c r="AP1543" s="2">
        <v>0</v>
      </c>
      <c r="AQ1543" s="2">
        <v>0</v>
      </c>
      <c r="AR1543" s="2">
        <v>0</v>
      </c>
      <c r="AS1543" s="2">
        <f t="shared" si="284"/>
        <v>0</v>
      </c>
      <c r="AT1543" s="2">
        <v>0</v>
      </c>
      <c r="AU1543" s="2">
        <v>1</v>
      </c>
      <c r="AV1543" s="2" t="s">
        <v>7968</v>
      </c>
      <c r="AW1543" s="2">
        <f t="shared" si="285"/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f t="shared" si="286"/>
        <v>0</v>
      </c>
      <c r="BF1543" s="2">
        <v>0</v>
      </c>
      <c r="BG1543" s="2">
        <v>1</v>
      </c>
      <c r="BH1543" s="2" t="s">
        <v>7968</v>
      </c>
      <c r="BI1543" s="2">
        <v>0</v>
      </c>
      <c r="BJ1543" s="2">
        <v>0</v>
      </c>
      <c r="BK1543" s="2">
        <v>0</v>
      </c>
      <c r="BL1543" s="2">
        <f t="shared" si="287"/>
        <v>0</v>
      </c>
      <c r="BM1543" s="2">
        <v>0</v>
      </c>
      <c r="BN1543" s="2">
        <v>1</v>
      </c>
      <c r="BO1543" s="2" t="s">
        <v>7968</v>
      </c>
      <c r="BP1543" s="2">
        <f t="shared" si="288"/>
        <v>0</v>
      </c>
    </row>
    <row r="1544" spans="1:68" x14ac:dyDescent="0.2">
      <c r="A1544">
        <v>1538</v>
      </c>
      <c r="B1544">
        <f t="shared" ref="B1544:B1607" si="291">IF(AND(AND(AD1544=0,AW1544=0),BP1544=1),1,0)</f>
        <v>0</v>
      </c>
      <c r="D1544">
        <f t="shared" ref="D1544:D1607" si="292">IF(AND(AND(AD1544=1,AW1544=0),BP1544=1),1,0)</f>
        <v>0</v>
      </c>
      <c r="E1544">
        <f t="shared" ref="E1544:E1607" si="293">IF(AND(AND(AD1544=0,AW1544=1),BP1544=1),1,0)</f>
        <v>0</v>
      </c>
      <c r="F1544" s="16" t="s">
        <v>6836</v>
      </c>
      <c r="G1544" s="16" t="s">
        <v>4686</v>
      </c>
      <c r="H1544" s="16" t="s">
        <v>6801</v>
      </c>
      <c r="I1544" s="16" t="s">
        <v>6837</v>
      </c>
      <c r="J1544" t="s">
        <v>1537</v>
      </c>
      <c r="K1544" s="8" t="s">
        <v>3795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f t="shared" si="289"/>
        <v>0</v>
      </c>
      <c r="T1544" s="2">
        <v>0</v>
      </c>
      <c r="U1544" s="2">
        <v>1</v>
      </c>
      <c r="V1544" s="2" t="s">
        <v>7968</v>
      </c>
      <c r="W1544" s="2">
        <v>0</v>
      </c>
      <c r="X1544" s="2">
        <v>0</v>
      </c>
      <c r="Y1544" s="2">
        <v>0</v>
      </c>
      <c r="Z1544" s="2">
        <f t="shared" ref="Z1544:Z1607" si="294">IF(AND(AD1544=1,N1544&gt;Y1544),-1,IF(AND(AD1544=1,N1544&lt;Y1544),1,0))</f>
        <v>0</v>
      </c>
      <c r="AA1544" s="2">
        <v>0</v>
      </c>
      <c r="AB1544" s="2">
        <v>1</v>
      </c>
      <c r="AC1544" s="2" t="s">
        <v>7968</v>
      </c>
      <c r="AD1544" s="2">
        <f t="shared" ref="AD1544:AD1607" si="295">IF(AND(U1544&lt;=0.05,AB1544&lt;=0.05,V1544&lt;=0.05,AC1544&lt;=0.05),1,0)</f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f t="shared" si="290"/>
        <v>0</v>
      </c>
      <c r="AM1544" s="2">
        <v>0</v>
      </c>
      <c r="AN1544" s="2">
        <v>1</v>
      </c>
      <c r="AO1544" s="2" t="s">
        <v>7968</v>
      </c>
      <c r="AP1544" s="2">
        <v>0</v>
      </c>
      <c r="AQ1544" s="2">
        <v>0</v>
      </c>
      <c r="AR1544" s="2">
        <v>0</v>
      </c>
      <c r="AS1544" s="2">
        <f t="shared" ref="AS1544:AS1607" si="296">IF(AND(AW1544=1,AG1544&gt;AR1544),-1,IF(AND(AW1544=1,AG1544&lt;AR1544),1,0))</f>
        <v>0</v>
      </c>
      <c r="AT1544" s="2">
        <v>0</v>
      </c>
      <c r="AU1544" s="2">
        <v>1</v>
      </c>
      <c r="AV1544" s="2" t="s">
        <v>7968</v>
      </c>
      <c r="AW1544" s="2">
        <f t="shared" ref="AW1544:AW1607" si="297">IF(AND(AN1544&lt;=0.05,AU1544&lt;=0.05,AO1544&lt;=0.05,AV1544&lt;=0.05),1,0)</f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f t="shared" ref="BE1544:BE1607" si="298">IF(AND(BP1544=1,AZ1544&gt;BD1544),-1,IF(AND(BP1544=1,AZ1544&lt;BD1544),1,0))</f>
        <v>0</v>
      </c>
      <c r="BF1544" s="2">
        <v>0</v>
      </c>
      <c r="BG1544" s="2">
        <v>1</v>
      </c>
      <c r="BH1544" s="2" t="s">
        <v>7968</v>
      </c>
      <c r="BI1544" s="2">
        <v>0</v>
      </c>
      <c r="BJ1544" s="2">
        <v>0</v>
      </c>
      <c r="BK1544" s="2">
        <v>0</v>
      </c>
      <c r="BL1544" s="2">
        <f t="shared" ref="BL1544:BL1607" si="299">IF(AND(BP1544=1,AZ1544&gt;BK1544),-1,IF(AND(BP1544=1,AZ1544&lt;BK1544),1,0))</f>
        <v>0</v>
      </c>
      <c r="BM1544" s="2">
        <v>0</v>
      </c>
      <c r="BN1544" s="2">
        <v>1</v>
      </c>
      <c r="BO1544" s="2" t="s">
        <v>7968</v>
      </c>
      <c r="BP1544" s="2">
        <f t="shared" ref="BP1544:BP1607" si="300">IF(AND(BG1544&lt;=0.05,BN1544&lt;=0.05,BH1544&lt;=0.05,BO1544&lt;=0.05),1,0)</f>
        <v>0</v>
      </c>
    </row>
    <row r="1545" spans="1:68" x14ac:dyDescent="0.2">
      <c r="A1545">
        <v>1539</v>
      </c>
      <c r="B1545">
        <f t="shared" si="291"/>
        <v>0</v>
      </c>
      <c r="D1545">
        <f t="shared" si="292"/>
        <v>0</v>
      </c>
      <c r="E1545">
        <f t="shared" si="293"/>
        <v>0</v>
      </c>
      <c r="F1545" s="16" t="s">
        <v>6838</v>
      </c>
      <c r="G1545" s="16" t="s">
        <v>4686</v>
      </c>
      <c r="H1545" s="16" t="s">
        <v>6801</v>
      </c>
      <c r="I1545" s="16" t="s">
        <v>6839</v>
      </c>
      <c r="J1545" t="s">
        <v>1538</v>
      </c>
      <c r="K1545" s="8" t="s">
        <v>3796</v>
      </c>
      <c r="L1545" s="2">
        <v>0</v>
      </c>
      <c r="M1545" s="2">
        <v>1.6524221569060901E-2</v>
      </c>
      <c r="N1545" s="2">
        <v>7.5395095686627503E-6</v>
      </c>
      <c r="O1545" s="2">
        <v>1.9155118880491601E-6</v>
      </c>
      <c r="P1545" s="2">
        <v>0</v>
      </c>
      <c r="Q1545" s="2">
        <v>1.6524221436285999E-2</v>
      </c>
      <c r="R1545" s="2">
        <v>8.8064692048924297E-6</v>
      </c>
      <c r="S1545" s="2">
        <f t="shared" si="289"/>
        <v>0</v>
      </c>
      <c r="T1545" s="2">
        <v>2.08342178264182E-6</v>
      </c>
      <c r="U1545" s="2">
        <v>3.6806965118136099E-10</v>
      </c>
      <c r="V1545" s="2">
        <v>1.10443852065177</v>
      </c>
      <c r="W1545" s="2">
        <v>0</v>
      </c>
      <c r="X1545" s="2">
        <v>1.6524221514300101E-2</v>
      </c>
      <c r="Y1545" s="2">
        <v>6.5814745241289404E-6</v>
      </c>
      <c r="Z1545" s="2">
        <f t="shared" si="294"/>
        <v>0</v>
      </c>
      <c r="AA1545" s="2">
        <v>1.6907856293800099E-6</v>
      </c>
      <c r="AB1545" s="2">
        <v>1.7030046088465599E-13</v>
      </c>
      <c r="AC1545" s="2">
        <v>1.11464979469165</v>
      </c>
      <c r="AD1545" s="2">
        <f t="shared" si="295"/>
        <v>0</v>
      </c>
      <c r="AE1545" s="2">
        <v>0</v>
      </c>
      <c r="AF1545" s="2">
        <v>3.0156130454721701E-2</v>
      </c>
      <c r="AG1545" s="2">
        <v>1.19597325732783E-5</v>
      </c>
      <c r="AH1545" s="2">
        <v>3.2963316143329799E-6</v>
      </c>
      <c r="AI1545" s="2">
        <v>0</v>
      </c>
      <c r="AJ1545" s="2">
        <v>3.01561305090557E-2</v>
      </c>
      <c r="AK1545" s="2">
        <v>1.1670631209145101E-5</v>
      </c>
      <c r="AL1545" s="2">
        <f t="shared" si="290"/>
        <v>0</v>
      </c>
      <c r="AM1545" s="2">
        <v>3.5204332807591099E-6</v>
      </c>
      <c r="AN1545" s="2">
        <v>1.2019587291021401E-6</v>
      </c>
      <c r="AO1545" s="2">
        <v>1.4476843529737899</v>
      </c>
      <c r="AP1545" s="2">
        <v>0</v>
      </c>
      <c r="AQ1545" s="2">
        <v>4.7827467987720897E-2</v>
      </c>
      <c r="AR1545" s="2">
        <v>2.0335912263911701E-5</v>
      </c>
      <c r="AS1545" s="2">
        <f t="shared" si="296"/>
        <v>0</v>
      </c>
      <c r="AT1545" s="2">
        <v>5.5044816893581598E-6</v>
      </c>
      <c r="AU1545" s="2">
        <v>1.16807725392014E-174</v>
      </c>
      <c r="AV1545" s="2">
        <v>0.123169786823284</v>
      </c>
      <c r="AW1545" s="2">
        <f t="shared" si="297"/>
        <v>0</v>
      </c>
      <c r="AX1545" s="2">
        <v>0</v>
      </c>
      <c r="AY1545" s="2">
        <v>5.51520517195285E-2</v>
      </c>
      <c r="AZ1545" s="2">
        <v>2.54858713074097E-5</v>
      </c>
      <c r="BA1545" s="2">
        <v>5.7039909641594901E-6</v>
      </c>
      <c r="BB1545" s="2">
        <v>0</v>
      </c>
      <c r="BC1545" s="2">
        <v>3.0650424127602899E-2</v>
      </c>
      <c r="BD1545" s="2">
        <v>1.58746573136026E-5</v>
      </c>
      <c r="BE1545" s="2">
        <f t="shared" si="298"/>
        <v>0</v>
      </c>
      <c r="BF1545" s="2">
        <v>3.4641538881831698E-6</v>
      </c>
      <c r="BG1545" s="2">
        <v>3.5704882387387898E-165</v>
      </c>
      <c r="BH1545" s="2">
        <v>0.235012352322121</v>
      </c>
      <c r="BI1545" s="2">
        <v>0</v>
      </c>
      <c r="BJ1545" s="2">
        <v>4.0932790050392902E-2</v>
      </c>
      <c r="BK1545" s="2">
        <v>1.7426592536017599E-5</v>
      </c>
      <c r="BL1545" s="2">
        <f t="shared" si="299"/>
        <v>0</v>
      </c>
      <c r="BM1545" s="2">
        <v>4.9548836579859304E-6</v>
      </c>
      <c r="BN1545" s="2">
        <v>1.2012658675290499E-33</v>
      </c>
      <c r="BO1545" s="2">
        <v>0.35557518967476098</v>
      </c>
      <c r="BP1545" s="2">
        <f t="shared" si="300"/>
        <v>0</v>
      </c>
    </row>
    <row r="1546" spans="1:68" x14ac:dyDescent="0.2">
      <c r="A1546">
        <v>1540</v>
      </c>
      <c r="B1546">
        <f t="shared" si="291"/>
        <v>0</v>
      </c>
      <c r="D1546">
        <f t="shared" si="292"/>
        <v>0</v>
      </c>
      <c r="E1546">
        <f t="shared" si="293"/>
        <v>0</v>
      </c>
      <c r="F1546" s="16" t="s">
        <v>6840</v>
      </c>
      <c r="G1546" s="16" t="s">
        <v>4686</v>
      </c>
      <c r="H1546" s="16" t="s">
        <v>6801</v>
      </c>
      <c r="I1546" s="16" t="s">
        <v>6839</v>
      </c>
      <c r="J1546" t="s">
        <v>1539</v>
      </c>
      <c r="K1546" s="8" t="s">
        <v>3797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f t="shared" si="289"/>
        <v>0</v>
      </c>
      <c r="T1546" s="2">
        <v>0</v>
      </c>
      <c r="U1546" s="2">
        <v>1</v>
      </c>
      <c r="V1546" s="2" t="s">
        <v>7968</v>
      </c>
      <c r="W1546" s="2">
        <v>0</v>
      </c>
      <c r="X1546" s="2">
        <v>0</v>
      </c>
      <c r="Y1546" s="2">
        <v>0</v>
      </c>
      <c r="Z1546" s="2">
        <f t="shared" si="294"/>
        <v>0</v>
      </c>
      <c r="AA1546" s="2">
        <v>0</v>
      </c>
      <c r="AB1546" s="2">
        <v>1</v>
      </c>
      <c r="AC1546" s="2" t="s">
        <v>7968</v>
      </c>
      <c r="AD1546" s="2">
        <f t="shared" si="295"/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f t="shared" si="290"/>
        <v>0</v>
      </c>
      <c r="AM1546" s="2">
        <v>0</v>
      </c>
      <c r="AN1546" s="2">
        <v>1</v>
      </c>
      <c r="AO1546" s="2" t="s">
        <v>7968</v>
      </c>
      <c r="AP1546" s="2">
        <v>0</v>
      </c>
      <c r="AQ1546" s="2">
        <v>0</v>
      </c>
      <c r="AR1546" s="2">
        <v>0</v>
      </c>
      <c r="AS1546" s="2">
        <f t="shared" si="296"/>
        <v>0</v>
      </c>
      <c r="AT1546" s="2">
        <v>0</v>
      </c>
      <c r="AU1546" s="2">
        <v>1</v>
      </c>
      <c r="AV1546" s="2" t="s">
        <v>7968</v>
      </c>
      <c r="AW1546" s="2">
        <f t="shared" si="297"/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f t="shared" si="298"/>
        <v>0</v>
      </c>
      <c r="BF1546" s="2">
        <v>0</v>
      </c>
      <c r="BG1546" s="2">
        <v>1</v>
      </c>
      <c r="BH1546" s="2" t="s">
        <v>7968</v>
      </c>
      <c r="BI1546" s="2">
        <v>0</v>
      </c>
      <c r="BJ1546" s="2">
        <v>0</v>
      </c>
      <c r="BK1546" s="2">
        <v>0</v>
      </c>
      <c r="BL1546" s="2">
        <f t="shared" si="299"/>
        <v>0</v>
      </c>
      <c r="BM1546" s="2">
        <v>0</v>
      </c>
      <c r="BN1546" s="2">
        <v>1</v>
      </c>
      <c r="BO1546" s="2" t="s">
        <v>7968</v>
      </c>
      <c r="BP1546" s="2">
        <f t="shared" si="300"/>
        <v>0</v>
      </c>
    </row>
    <row r="1547" spans="1:68" x14ac:dyDescent="0.2">
      <c r="A1547">
        <v>1541</v>
      </c>
      <c r="B1547">
        <f t="shared" si="291"/>
        <v>0</v>
      </c>
      <c r="D1547">
        <f t="shared" si="292"/>
        <v>0</v>
      </c>
      <c r="E1547">
        <f t="shared" si="293"/>
        <v>0</v>
      </c>
      <c r="F1547" s="16" t="s">
        <v>6841</v>
      </c>
      <c r="G1547" s="16" t="s">
        <v>4686</v>
      </c>
      <c r="H1547" s="16" t="s">
        <v>6801</v>
      </c>
      <c r="I1547" s="16" t="s">
        <v>6842</v>
      </c>
      <c r="J1547" t="s">
        <v>1540</v>
      </c>
      <c r="K1547" s="8" t="s">
        <v>3798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f t="shared" si="289"/>
        <v>0</v>
      </c>
      <c r="T1547" s="2">
        <v>0</v>
      </c>
      <c r="U1547" s="2">
        <v>1</v>
      </c>
      <c r="V1547" s="2" t="s">
        <v>7968</v>
      </c>
      <c r="W1547" s="2">
        <v>0</v>
      </c>
      <c r="X1547" s="2">
        <v>0</v>
      </c>
      <c r="Y1547" s="2">
        <v>0</v>
      </c>
      <c r="Z1547" s="2">
        <f t="shared" si="294"/>
        <v>0</v>
      </c>
      <c r="AA1547" s="2">
        <v>0</v>
      </c>
      <c r="AB1547" s="2">
        <v>1</v>
      </c>
      <c r="AC1547" s="2" t="s">
        <v>7968</v>
      </c>
      <c r="AD1547" s="2">
        <f t="shared" si="295"/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f t="shared" si="290"/>
        <v>0</v>
      </c>
      <c r="AM1547" s="2">
        <v>0</v>
      </c>
      <c r="AN1547" s="2">
        <v>1</v>
      </c>
      <c r="AO1547" s="2" t="s">
        <v>7968</v>
      </c>
      <c r="AP1547" s="2">
        <v>0</v>
      </c>
      <c r="AQ1547" s="2">
        <v>0</v>
      </c>
      <c r="AR1547" s="2">
        <v>0</v>
      </c>
      <c r="AS1547" s="2">
        <f t="shared" si="296"/>
        <v>0</v>
      </c>
      <c r="AT1547" s="2">
        <v>0</v>
      </c>
      <c r="AU1547" s="2">
        <v>1</v>
      </c>
      <c r="AV1547" s="2" t="s">
        <v>7968</v>
      </c>
      <c r="AW1547" s="2">
        <f t="shared" si="297"/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f t="shared" si="298"/>
        <v>0</v>
      </c>
      <c r="BF1547" s="2">
        <v>0</v>
      </c>
      <c r="BG1547" s="2">
        <v>1</v>
      </c>
      <c r="BH1547" s="2" t="s">
        <v>7968</v>
      </c>
      <c r="BI1547" s="2">
        <v>0</v>
      </c>
      <c r="BJ1547" s="2">
        <v>0</v>
      </c>
      <c r="BK1547" s="2">
        <v>0</v>
      </c>
      <c r="BL1547" s="2">
        <f t="shared" si="299"/>
        <v>0</v>
      </c>
      <c r="BM1547" s="2">
        <v>0</v>
      </c>
      <c r="BN1547" s="2">
        <v>1</v>
      </c>
      <c r="BO1547" s="2" t="s">
        <v>7968</v>
      </c>
      <c r="BP1547" s="2">
        <f t="shared" si="300"/>
        <v>0</v>
      </c>
    </row>
    <row r="1548" spans="1:68" x14ac:dyDescent="0.2">
      <c r="A1548">
        <v>1542</v>
      </c>
      <c r="B1548">
        <f t="shared" si="291"/>
        <v>0</v>
      </c>
      <c r="D1548">
        <f t="shared" si="292"/>
        <v>0</v>
      </c>
      <c r="E1548">
        <f t="shared" si="293"/>
        <v>0</v>
      </c>
      <c r="F1548" s="16" t="s">
        <v>6843</v>
      </c>
      <c r="G1548" s="16" t="s">
        <v>4686</v>
      </c>
      <c r="H1548" s="16" t="s">
        <v>6801</v>
      </c>
      <c r="I1548" s="16" t="s">
        <v>6842</v>
      </c>
      <c r="J1548" t="s">
        <v>1541</v>
      </c>
      <c r="K1548" s="8" t="s">
        <v>3798</v>
      </c>
      <c r="L1548" s="2">
        <v>0</v>
      </c>
      <c r="M1548" s="2">
        <v>8.2621107888348096E-3</v>
      </c>
      <c r="N1548" s="2">
        <v>1.3073911980744701E-6</v>
      </c>
      <c r="O1548" s="2">
        <v>0</v>
      </c>
      <c r="P1548" s="2">
        <v>0</v>
      </c>
      <c r="Q1548" s="2">
        <v>8.2621107221002594E-3</v>
      </c>
      <c r="R1548" s="2">
        <v>1.4871171342714099E-6</v>
      </c>
      <c r="S1548" s="2">
        <f t="shared" ref="S1548:S1611" si="301">IF(AND(AD1548=1,N1548&gt;R1548),-1,IF(AND(AD1548=1,N1548&lt;R1548),1,0))</f>
        <v>0</v>
      </c>
      <c r="T1548" s="2">
        <v>0</v>
      </c>
      <c r="U1548" s="2">
        <v>0.100484836492993</v>
      </c>
      <c r="V1548" s="2">
        <v>1.3621334505657301</v>
      </c>
      <c r="W1548" s="2">
        <v>0</v>
      </c>
      <c r="X1548" s="2">
        <v>8.2621107565026899E-3</v>
      </c>
      <c r="Y1548" s="2">
        <v>2.1951474619282601E-6</v>
      </c>
      <c r="Z1548" s="2">
        <f t="shared" si="294"/>
        <v>0</v>
      </c>
      <c r="AA1548" s="2">
        <v>0</v>
      </c>
      <c r="AB1548" s="2">
        <v>2.1977460575240999E-8</v>
      </c>
      <c r="AC1548" s="2">
        <v>0.62834788647809703</v>
      </c>
      <c r="AD1548" s="2">
        <f t="shared" si="295"/>
        <v>0</v>
      </c>
      <c r="AE1548" s="2">
        <v>0</v>
      </c>
      <c r="AF1548" s="2">
        <v>1.50780652200086E-2</v>
      </c>
      <c r="AG1548" s="2">
        <v>4.30215633303576E-6</v>
      </c>
      <c r="AH1548" s="2">
        <v>0</v>
      </c>
      <c r="AI1548" s="2">
        <v>0</v>
      </c>
      <c r="AJ1548" s="2">
        <v>1.5078065246196599E-2</v>
      </c>
      <c r="AK1548" s="2">
        <v>4.3705874617845798E-6</v>
      </c>
      <c r="AL1548" s="2">
        <f t="shared" si="290"/>
        <v>0</v>
      </c>
      <c r="AM1548" s="2">
        <v>1.03651075239694E-6</v>
      </c>
      <c r="AN1548" s="2">
        <v>6.84607728178106E-19</v>
      </c>
      <c r="AO1548" s="2">
        <v>1.47204295903883</v>
      </c>
      <c r="AP1548" s="2">
        <v>0</v>
      </c>
      <c r="AQ1548" s="2">
        <v>2.39137339947538E-2</v>
      </c>
      <c r="AR1548" s="2">
        <v>9.8320490981228097E-6</v>
      </c>
      <c r="AS1548" s="2">
        <f t="shared" si="296"/>
        <v>0</v>
      </c>
      <c r="AT1548" s="2">
        <v>1.56442786363649E-6</v>
      </c>
      <c r="AU1548" s="2">
        <v>4.3415820919701197E-120</v>
      </c>
      <c r="AV1548" s="2">
        <v>8.9945140750065697E-2</v>
      </c>
      <c r="AW1548" s="2">
        <f t="shared" si="297"/>
        <v>0</v>
      </c>
      <c r="AX1548" s="2">
        <v>0</v>
      </c>
      <c r="AY1548" s="2">
        <v>2.7576025857903998E-2</v>
      </c>
      <c r="AZ1548" s="2">
        <v>5.9095209776740401E-6</v>
      </c>
      <c r="BA1548" s="2">
        <v>1.4413352183921099E-6</v>
      </c>
      <c r="BB1548" s="2">
        <v>0</v>
      </c>
      <c r="BC1548" s="2">
        <v>1.5325212060900401E-2</v>
      </c>
      <c r="BD1548" s="2">
        <v>2.45791035615588E-6</v>
      </c>
      <c r="BE1548" s="2">
        <f t="shared" si="298"/>
        <v>0</v>
      </c>
      <c r="BF1548" s="2">
        <v>0</v>
      </c>
      <c r="BG1548" s="2">
        <v>0</v>
      </c>
      <c r="BH1548" s="2">
        <v>0.175214869972768</v>
      </c>
      <c r="BI1548" s="2">
        <v>0</v>
      </c>
      <c r="BJ1548" s="2">
        <v>2.31359248082979E-2</v>
      </c>
      <c r="BK1548" s="2">
        <v>5.4535466374998503E-6</v>
      </c>
      <c r="BL1548" s="2">
        <f t="shared" si="299"/>
        <v>0</v>
      </c>
      <c r="BM1548" s="2">
        <v>1.3799621292038301E-6</v>
      </c>
      <c r="BN1548" s="2">
        <v>5.5644575627474598E-22</v>
      </c>
      <c r="BO1548" s="2">
        <v>1.2945932758268699</v>
      </c>
      <c r="BP1548" s="2">
        <f t="shared" si="300"/>
        <v>0</v>
      </c>
    </row>
    <row r="1549" spans="1:68" x14ac:dyDescent="0.2">
      <c r="A1549">
        <v>1543</v>
      </c>
      <c r="B1549">
        <f t="shared" si="291"/>
        <v>0</v>
      </c>
      <c r="D1549">
        <f t="shared" si="292"/>
        <v>0</v>
      </c>
      <c r="E1549">
        <f t="shared" si="293"/>
        <v>0</v>
      </c>
      <c r="F1549" s="16" t="s">
        <v>6844</v>
      </c>
      <c r="G1549" s="16" t="s">
        <v>4686</v>
      </c>
      <c r="H1549" s="16" t="s">
        <v>6801</v>
      </c>
      <c r="I1549" s="16" t="s">
        <v>6845</v>
      </c>
      <c r="J1549" t="s">
        <v>1542</v>
      </c>
      <c r="K1549" s="8" t="s">
        <v>3799</v>
      </c>
      <c r="L1549" s="2">
        <v>0</v>
      </c>
      <c r="M1549" s="2">
        <v>3.30484431404642E-2</v>
      </c>
      <c r="N1549" s="2">
        <v>1.62924942501707E-5</v>
      </c>
      <c r="O1549" s="2">
        <v>3.7673663099124902E-6</v>
      </c>
      <c r="P1549" s="2">
        <v>0</v>
      </c>
      <c r="Q1549" s="2">
        <v>3.3048442882760098E-2</v>
      </c>
      <c r="R1549" s="2">
        <v>1.61021878694032E-5</v>
      </c>
      <c r="S1549" s="2">
        <f t="shared" si="301"/>
        <v>0</v>
      </c>
      <c r="T1549" s="2">
        <v>4.2113250792143102E-6</v>
      </c>
      <c r="U1549" s="2">
        <v>1.0351648660855E-16</v>
      </c>
      <c r="V1549" s="2">
        <v>1.4882402955931999</v>
      </c>
      <c r="W1549" s="2">
        <v>0</v>
      </c>
      <c r="X1549" s="2">
        <v>3.3048443019155598E-2</v>
      </c>
      <c r="Y1549" s="2">
        <v>2.4591220225715501E-5</v>
      </c>
      <c r="Z1549" s="2">
        <f t="shared" si="294"/>
        <v>0</v>
      </c>
      <c r="AA1549" s="2">
        <v>4.1388262721936602E-6</v>
      </c>
      <c r="AB1549" s="2">
        <v>8.6956739795571098E-7</v>
      </c>
      <c r="AC1549" s="2">
        <v>0.324421939820984</v>
      </c>
      <c r="AD1549" s="2">
        <f t="shared" si="295"/>
        <v>0</v>
      </c>
      <c r="AE1549" s="2">
        <v>0</v>
      </c>
      <c r="AF1549" s="2">
        <v>6.0312260906400898E-2</v>
      </c>
      <c r="AG1549" s="2">
        <v>3.0997177797651901E-5</v>
      </c>
      <c r="AH1549" s="2">
        <v>7.8286469285784802E-6</v>
      </c>
      <c r="AI1549" s="2">
        <v>0</v>
      </c>
      <c r="AJ1549" s="2">
        <v>6.0312261008931799E-2</v>
      </c>
      <c r="AK1549" s="2">
        <v>2.71549945041315E-5</v>
      </c>
      <c r="AL1549" s="2">
        <f t="shared" si="290"/>
        <v>0</v>
      </c>
      <c r="AM1549" s="2">
        <v>9.3515259401946793E-6</v>
      </c>
      <c r="AN1549" s="2">
        <v>1.6665714029613699E-22</v>
      </c>
      <c r="AO1549" s="2">
        <v>1.1284187454493799</v>
      </c>
      <c r="AP1549" s="2">
        <v>0</v>
      </c>
      <c r="AQ1549" s="2">
        <v>9.5654936008894006E-2</v>
      </c>
      <c r="AR1549" s="2">
        <v>5.67494951560339E-5</v>
      </c>
      <c r="AS1549" s="2">
        <f t="shared" si="296"/>
        <v>0</v>
      </c>
      <c r="AT1549" s="2">
        <v>1.40476420443194E-5</v>
      </c>
      <c r="AU1549" s="2">
        <v>6.8001314389214197E-166</v>
      </c>
      <c r="AV1549" s="2">
        <v>1.9838641650014501E-2</v>
      </c>
      <c r="AW1549" s="2">
        <f t="shared" si="297"/>
        <v>0</v>
      </c>
      <c r="AX1549" s="2">
        <v>0</v>
      </c>
      <c r="AY1549" s="2">
        <v>0.11030410341995101</v>
      </c>
      <c r="AZ1549" s="2">
        <v>6.5316472423933506E-5</v>
      </c>
      <c r="BA1549" s="2">
        <v>1.45366278821217E-5</v>
      </c>
      <c r="BB1549" s="2">
        <v>0</v>
      </c>
      <c r="BC1549" s="2">
        <v>6.1300848255206299E-2</v>
      </c>
      <c r="BD1549" s="2">
        <v>3.25170469532959E-5</v>
      </c>
      <c r="BE1549" s="2">
        <f t="shared" si="298"/>
        <v>0</v>
      </c>
      <c r="BF1549" s="2">
        <v>8.4601030851727293E-6</v>
      </c>
      <c r="BG1549" s="2">
        <v>2.38127610629317E-192</v>
      </c>
      <c r="BH1549" s="2">
        <v>2.92346311133981E-2</v>
      </c>
      <c r="BI1549" s="2">
        <v>0</v>
      </c>
      <c r="BJ1549" s="2">
        <v>0.10642525411720299</v>
      </c>
      <c r="BK1549" s="2">
        <v>4.6717400231529498E-5</v>
      </c>
      <c r="BL1549" s="2">
        <f t="shared" si="299"/>
        <v>0</v>
      </c>
      <c r="BM1549" s="2">
        <v>1.2472949645367101E-5</v>
      </c>
      <c r="BN1549" s="2">
        <v>7.4006067338169096E-23</v>
      </c>
      <c r="BO1549" s="2">
        <v>0.34387813030354802</v>
      </c>
      <c r="BP1549" s="2">
        <f t="shared" si="300"/>
        <v>0</v>
      </c>
    </row>
    <row r="1550" spans="1:68" x14ac:dyDescent="0.2">
      <c r="A1550">
        <v>1544</v>
      </c>
      <c r="B1550">
        <f t="shared" si="291"/>
        <v>1</v>
      </c>
      <c r="D1550">
        <f t="shared" si="292"/>
        <v>0</v>
      </c>
      <c r="E1550">
        <f t="shared" si="293"/>
        <v>0</v>
      </c>
      <c r="F1550" s="16" t="s">
        <v>6846</v>
      </c>
      <c r="G1550" s="16" t="s">
        <v>4686</v>
      </c>
      <c r="H1550" s="16" t="s">
        <v>6801</v>
      </c>
      <c r="I1550" s="16" t="s">
        <v>6845</v>
      </c>
      <c r="J1550" t="s">
        <v>1543</v>
      </c>
      <c r="K1550" s="8" t="s">
        <v>3800</v>
      </c>
      <c r="L1550" s="2">
        <v>5.6847290951418303E-4</v>
      </c>
      <c r="M1550" s="2">
        <v>7.0614148180744903E-3</v>
      </c>
      <c r="N1550" s="2">
        <v>1.5875677914763699E-3</v>
      </c>
      <c r="O1550" s="2">
        <v>1.5645417716006001E-3</v>
      </c>
      <c r="P1550" s="2">
        <v>5.6847291003392602E-4</v>
      </c>
      <c r="Q1550" s="2">
        <v>7.0614147750162398E-3</v>
      </c>
      <c r="R1550" s="2">
        <v>1.59349264294695E-3</v>
      </c>
      <c r="S1550" s="2">
        <f t="shared" si="301"/>
        <v>0</v>
      </c>
      <c r="T1550" s="2">
        <v>1.5672942693331999E-3</v>
      </c>
      <c r="U1550" s="2">
        <v>5.5644575627470695E-22</v>
      </c>
      <c r="V1550" s="2">
        <v>0.196309897343175</v>
      </c>
      <c r="W1550" s="2">
        <v>5.6847290944093899E-4</v>
      </c>
      <c r="X1550" s="2">
        <v>7.06141479569881E-3</v>
      </c>
      <c r="Y1550" s="2">
        <v>1.59063630949828E-3</v>
      </c>
      <c r="Z1550" s="2">
        <f t="shared" si="294"/>
        <v>0</v>
      </c>
      <c r="AA1550" s="2">
        <v>1.56719204207421E-3</v>
      </c>
      <c r="AB1550" s="2">
        <v>9.3870747868232298E-25</v>
      </c>
      <c r="AC1550" s="2">
        <v>0.64099800781702998</v>
      </c>
      <c r="AD1550" s="2">
        <f t="shared" si="295"/>
        <v>0</v>
      </c>
      <c r="AE1550" s="2">
        <v>1.0232512371254701E-3</v>
      </c>
      <c r="AF1550" s="2">
        <v>1.2848057210488401E-2</v>
      </c>
      <c r="AG1550" s="2">
        <v>2.8661838378680801E-3</v>
      </c>
      <c r="AH1550" s="2">
        <v>2.8214180617146698E-3</v>
      </c>
      <c r="AI1550" s="2">
        <v>1.0232512371117701E-3</v>
      </c>
      <c r="AJ1550" s="2">
        <v>1.2848057227770399E-2</v>
      </c>
      <c r="AK1550" s="2">
        <v>2.8579935234321501E-3</v>
      </c>
      <c r="AL1550" s="2">
        <f t="shared" si="290"/>
        <v>0</v>
      </c>
      <c r="AM1550" s="2">
        <v>2.8209919708452498E-3</v>
      </c>
      <c r="AN1550" s="2">
        <v>0.105510964303467</v>
      </c>
      <c r="AO1550" s="2">
        <v>0.36543749849229201</v>
      </c>
      <c r="AP1550" s="2">
        <v>9.4580640222503105E-4</v>
      </c>
      <c r="AQ1550" s="2">
        <v>1.0984499998009699E-2</v>
      </c>
      <c r="AR1550" s="2">
        <v>2.6403892236911601E-3</v>
      </c>
      <c r="AS1550" s="2">
        <f t="shared" si="296"/>
        <v>0</v>
      </c>
      <c r="AT1550" s="2">
        <v>2.6028026670974298E-3</v>
      </c>
      <c r="AU1550" s="2">
        <v>0</v>
      </c>
      <c r="AV1550" s="2">
        <v>0</v>
      </c>
      <c r="AW1550" s="2">
        <f t="shared" si="297"/>
        <v>0</v>
      </c>
      <c r="AX1550" s="2">
        <v>1.87908414056174E-3</v>
      </c>
      <c r="AY1550" s="2">
        <v>2.2955642494672999E-2</v>
      </c>
      <c r="AZ1550" s="2">
        <v>4.9686279950382703E-3</v>
      </c>
      <c r="BA1550" s="2">
        <v>4.8943170308939103E-3</v>
      </c>
      <c r="BB1550" s="2">
        <v>1.09116466885892E-3</v>
      </c>
      <c r="BC1550" s="2">
        <v>1.33373367203723E-2</v>
      </c>
      <c r="BD1550" s="2">
        <v>2.88407848357943E-3</v>
      </c>
      <c r="BE1550" s="2">
        <f t="shared" si="298"/>
        <v>-1</v>
      </c>
      <c r="BF1550" s="2">
        <v>2.8425795712010002E-3</v>
      </c>
      <c r="BG1550" s="2">
        <v>0</v>
      </c>
      <c r="BH1550" s="2">
        <v>0</v>
      </c>
      <c r="BI1550" s="2">
        <v>1.0782122185809999E-3</v>
      </c>
      <c r="BJ1550" s="2">
        <v>1.1821932845664599E-2</v>
      </c>
      <c r="BK1550" s="2">
        <v>2.84407968134645E-3</v>
      </c>
      <c r="BL1550" s="2">
        <f t="shared" si="299"/>
        <v>-1</v>
      </c>
      <c r="BM1550" s="2">
        <v>2.80912049325698E-3</v>
      </c>
      <c r="BN1550" s="2">
        <v>0</v>
      </c>
      <c r="BO1550" s="2">
        <v>0</v>
      </c>
      <c r="BP1550" s="2">
        <f t="shared" si="300"/>
        <v>1</v>
      </c>
    </row>
    <row r="1551" spans="1:68" x14ac:dyDescent="0.2">
      <c r="A1551">
        <v>1545</v>
      </c>
      <c r="B1551">
        <f t="shared" si="291"/>
        <v>0</v>
      </c>
      <c r="D1551">
        <f t="shared" si="292"/>
        <v>0</v>
      </c>
      <c r="E1551">
        <f t="shared" si="293"/>
        <v>0</v>
      </c>
      <c r="F1551" s="16" t="s">
        <v>6847</v>
      </c>
      <c r="G1551" s="16" t="s">
        <v>4686</v>
      </c>
      <c r="H1551" s="16" t="s">
        <v>6801</v>
      </c>
      <c r="I1551" s="16" t="s">
        <v>6848</v>
      </c>
      <c r="J1551" t="s">
        <v>1544</v>
      </c>
      <c r="K1551" s="8" t="s">
        <v>3801</v>
      </c>
      <c r="L1551" s="2">
        <v>0</v>
      </c>
      <c r="M1551" s="2">
        <v>3.30484431375693E-2</v>
      </c>
      <c r="N1551" s="2">
        <v>1.4632237864744801E-5</v>
      </c>
      <c r="O1551" s="2">
        <v>3.25076489556292E-6</v>
      </c>
      <c r="P1551" s="2">
        <v>0</v>
      </c>
      <c r="Q1551" s="2">
        <v>3.30484428828305E-2</v>
      </c>
      <c r="R1551" s="2">
        <v>1.8959782420558301E-5</v>
      </c>
      <c r="S1551" s="2">
        <f t="shared" si="301"/>
        <v>0</v>
      </c>
      <c r="T1551" s="2">
        <v>4.3120263867017204E-6</v>
      </c>
      <c r="U1551" s="2">
        <v>9.3727067352439007E-34</v>
      </c>
      <c r="V1551" s="2">
        <v>0.699922299279369</v>
      </c>
      <c r="W1551" s="2">
        <v>0</v>
      </c>
      <c r="X1551" s="2">
        <v>3.3048443013241502E-2</v>
      </c>
      <c r="Y1551" s="2">
        <v>1.78256998737328E-5</v>
      </c>
      <c r="Z1551" s="2">
        <f t="shared" si="294"/>
        <v>0</v>
      </c>
      <c r="AA1551" s="2">
        <v>3.7537122766671598E-6</v>
      </c>
      <c r="AB1551" s="2">
        <v>2.0606830572220399E-18</v>
      </c>
      <c r="AC1551" s="2">
        <v>0.81528367837411597</v>
      </c>
      <c r="AD1551" s="2">
        <f t="shared" si="295"/>
        <v>0</v>
      </c>
      <c r="AE1551" s="2">
        <v>0</v>
      </c>
      <c r="AF1551" s="2">
        <v>6.03122608808613E-2</v>
      </c>
      <c r="AG1551" s="2">
        <v>2.3696119740060201E-5</v>
      </c>
      <c r="AH1551" s="2">
        <v>6.8250592868702603E-6</v>
      </c>
      <c r="AI1551" s="2">
        <v>0</v>
      </c>
      <c r="AJ1551" s="2">
        <v>6.0312260997867698E-2</v>
      </c>
      <c r="AK1551" s="2">
        <v>3.9915781649848898E-5</v>
      </c>
      <c r="AL1551" s="2">
        <f t="shared" si="290"/>
        <v>0</v>
      </c>
      <c r="AM1551" s="2">
        <v>8.94565399290952E-6</v>
      </c>
      <c r="AN1551" s="2">
        <v>6.6278494745279497E-96</v>
      </c>
      <c r="AO1551" s="2">
        <v>0.19704929851146</v>
      </c>
      <c r="AP1551" s="2">
        <v>0</v>
      </c>
      <c r="AQ1551" s="2">
        <v>9.5654935996814794E-2</v>
      </c>
      <c r="AR1551" s="2">
        <v>7.1265376320542398E-5</v>
      </c>
      <c r="AS1551" s="2">
        <f t="shared" si="296"/>
        <v>0</v>
      </c>
      <c r="AT1551" s="2">
        <v>1.27818820010136E-5</v>
      </c>
      <c r="AU1551" s="2">
        <v>4.4544586588483198E-249</v>
      </c>
      <c r="AV1551" s="2">
        <v>1.19986870070966E-3</v>
      </c>
      <c r="AW1551" s="2">
        <f t="shared" si="297"/>
        <v>0</v>
      </c>
      <c r="AX1551" s="2">
        <v>0</v>
      </c>
      <c r="AY1551" s="2">
        <v>0.11030410341632201</v>
      </c>
      <c r="AZ1551" s="2">
        <v>5.0967001712287201E-5</v>
      </c>
      <c r="BA1551" s="2">
        <v>1.10341214994356E-5</v>
      </c>
      <c r="BB1551" s="2">
        <v>0</v>
      </c>
      <c r="BC1551" s="2">
        <v>6.1300848254486097E-2</v>
      </c>
      <c r="BD1551" s="2">
        <v>3.37502543183135E-5</v>
      </c>
      <c r="BE1551" s="2">
        <f t="shared" si="298"/>
        <v>0</v>
      </c>
      <c r="BF1551" s="2">
        <v>6.8373945969074097E-6</v>
      </c>
      <c r="BG1551" s="2">
        <v>1.37404252711241E-123</v>
      </c>
      <c r="BH1551" s="2">
        <v>0.26616035456717102</v>
      </c>
      <c r="BI1551" s="2">
        <v>0</v>
      </c>
      <c r="BJ1551" s="2">
        <v>0.106425254117373</v>
      </c>
      <c r="BK1551" s="2">
        <v>7.5334889454347503E-5</v>
      </c>
      <c r="BL1551" s="2">
        <f t="shared" si="299"/>
        <v>0</v>
      </c>
      <c r="BM1551" s="2">
        <v>1.6956722970409401E-5</v>
      </c>
      <c r="BN1551" s="2">
        <v>5.6346699705956403E-90</v>
      </c>
      <c r="BO1551" s="2">
        <v>0.24070536510231799</v>
      </c>
      <c r="BP1551" s="2">
        <f t="shared" si="300"/>
        <v>0</v>
      </c>
    </row>
    <row r="1552" spans="1:68" x14ac:dyDescent="0.2">
      <c r="A1552">
        <v>1546</v>
      </c>
      <c r="B1552">
        <f t="shared" si="291"/>
        <v>0</v>
      </c>
      <c r="D1552">
        <f t="shared" si="292"/>
        <v>0</v>
      </c>
      <c r="E1552">
        <f t="shared" si="293"/>
        <v>0</v>
      </c>
      <c r="F1552" s="16" t="s">
        <v>6849</v>
      </c>
      <c r="G1552" s="16" t="s">
        <v>4686</v>
      </c>
      <c r="H1552" s="16" t="s">
        <v>6801</v>
      </c>
      <c r="I1552" s="16" t="s">
        <v>6850</v>
      </c>
      <c r="J1552" t="s">
        <v>1545</v>
      </c>
      <c r="K1552" s="8" t="s">
        <v>3802</v>
      </c>
      <c r="L1552" s="2">
        <v>0</v>
      </c>
      <c r="M1552" s="2">
        <v>1.10161477170034E-2</v>
      </c>
      <c r="N1552" s="2">
        <v>1.09562017307205E-5</v>
      </c>
      <c r="O1552" s="2">
        <v>2.4984750693873998E-6</v>
      </c>
      <c r="P1552" s="2">
        <v>0</v>
      </c>
      <c r="Q1552" s="2">
        <v>1.10161476230471E-2</v>
      </c>
      <c r="R1552" s="2">
        <v>5.0978824852595197E-6</v>
      </c>
      <c r="S1552" s="2">
        <f t="shared" si="301"/>
        <v>0</v>
      </c>
      <c r="T1552" s="2">
        <v>1.28629475490731E-6</v>
      </c>
      <c r="U1552" s="2">
        <v>6.1839080275120898E-220</v>
      </c>
      <c r="V1552" s="2">
        <v>1.12498893891151E-2</v>
      </c>
      <c r="W1552" s="2">
        <v>0</v>
      </c>
      <c r="X1552" s="2">
        <v>1.10161476735549E-2</v>
      </c>
      <c r="Y1552" s="2">
        <v>9.2682612835030801E-6</v>
      </c>
      <c r="Z1552" s="2">
        <f t="shared" si="294"/>
        <v>0</v>
      </c>
      <c r="AA1552" s="2">
        <v>2.89185972311529E-6</v>
      </c>
      <c r="AB1552" s="2">
        <v>4.3951126661732698E-48</v>
      </c>
      <c r="AC1552" s="2">
        <v>0.81165092986751197</v>
      </c>
      <c r="AD1552" s="2">
        <f t="shared" si="295"/>
        <v>0</v>
      </c>
      <c r="AE1552" s="2">
        <v>0</v>
      </c>
      <c r="AF1552" s="2">
        <v>2.0104086966658701E-2</v>
      </c>
      <c r="AG1552" s="2">
        <v>2.3553150811787002E-5</v>
      </c>
      <c r="AH1552" s="2">
        <v>5.7609708269932497E-6</v>
      </c>
      <c r="AI1552" s="2">
        <v>0</v>
      </c>
      <c r="AJ1552" s="2">
        <v>2.0104087000030701E-2</v>
      </c>
      <c r="AK1552" s="2">
        <v>2.7749883388138699E-5</v>
      </c>
      <c r="AL1552" s="2">
        <f t="shared" si="290"/>
        <v>0</v>
      </c>
      <c r="AM1552" s="2">
        <v>7.3124846739137E-6</v>
      </c>
      <c r="AN1552" s="2">
        <v>1.66657140296127E-22</v>
      </c>
      <c r="AO1552" s="2">
        <v>0.82569627977596005</v>
      </c>
      <c r="AP1552" s="2">
        <v>0</v>
      </c>
      <c r="AQ1552" s="2">
        <v>3.1884978663717999E-2</v>
      </c>
      <c r="AR1552" s="2">
        <v>1.7056365750070601E-5</v>
      </c>
      <c r="AS1552" s="2">
        <f t="shared" si="296"/>
        <v>0</v>
      </c>
      <c r="AT1552" s="2">
        <v>4.01898773163217E-6</v>
      </c>
      <c r="AU1552" s="2">
        <v>3.07303106842574E-69</v>
      </c>
      <c r="AV1552" s="2">
        <v>0.29297740239697101</v>
      </c>
      <c r="AW1552" s="2">
        <f t="shared" si="297"/>
        <v>0</v>
      </c>
      <c r="AX1552" s="2">
        <v>0</v>
      </c>
      <c r="AY1552" s="2">
        <v>3.6768034477482503E-2</v>
      </c>
      <c r="AZ1552" s="2">
        <v>1.7939591031073901E-5</v>
      </c>
      <c r="BA1552" s="2">
        <v>3.9112145466350104E-6</v>
      </c>
      <c r="BB1552" s="2">
        <v>0</v>
      </c>
      <c r="BC1552" s="2">
        <v>2.0433616084828701E-2</v>
      </c>
      <c r="BD1552" s="2">
        <v>8.5122024202044597E-6</v>
      </c>
      <c r="BE1552" s="2">
        <f t="shared" si="298"/>
        <v>0</v>
      </c>
      <c r="BF1552" s="2">
        <v>2.0295393463642301E-6</v>
      </c>
      <c r="BG1552" s="2" t="s">
        <v>7999</v>
      </c>
      <c r="BH1552" s="2">
        <v>4.69798164622321E-2</v>
      </c>
      <c r="BI1552" s="2">
        <v>0</v>
      </c>
      <c r="BJ1552" s="2">
        <v>2.95625705831431E-2</v>
      </c>
      <c r="BK1552" s="2">
        <v>1.9418708837196899E-5</v>
      </c>
      <c r="BL1552" s="2">
        <f t="shared" si="299"/>
        <v>0</v>
      </c>
      <c r="BM1552" s="2">
        <v>3.6802035249985201E-6</v>
      </c>
      <c r="BN1552" s="2">
        <v>1.00481458907197E-35</v>
      </c>
      <c r="BO1552" s="2">
        <v>1.1908600104048901</v>
      </c>
      <c r="BP1552" s="2">
        <f t="shared" si="300"/>
        <v>0</v>
      </c>
    </row>
    <row r="1553" spans="1:68" x14ac:dyDescent="0.2">
      <c r="A1553">
        <v>1547</v>
      </c>
      <c r="B1553">
        <f t="shared" si="291"/>
        <v>1</v>
      </c>
      <c r="D1553">
        <f t="shared" si="292"/>
        <v>0</v>
      </c>
      <c r="E1553">
        <f t="shared" si="293"/>
        <v>0</v>
      </c>
      <c r="F1553" s="16" t="s">
        <v>6851</v>
      </c>
      <c r="G1553" s="16" t="s">
        <v>4686</v>
      </c>
      <c r="H1553" s="16" t="s">
        <v>6801</v>
      </c>
      <c r="I1553" s="16" t="s">
        <v>6852</v>
      </c>
      <c r="J1553" t="s">
        <v>1546</v>
      </c>
      <c r="K1553" s="8" t="s">
        <v>3803</v>
      </c>
      <c r="L1553" s="2">
        <v>7.5066455250663198E-4</v>
      </c>
      <c r="M1553" s="2">
        <v>3.3799107720692403E-2</v>
      </c>
      <c r="N1553" s="2">
        <v>8.2626282317468296E-4</v>
      </c>
      <c r="O1553" s="2">
        <v>7.7877906989476397E-4</v>
      </c>
      <c r="P1553" s="2">
        <v>7.5066455565241802E-4</v>
      </c>
      <c r="Q1553" s="2">
        <v>3.3799107405955098E-2</v>
      </c>
      <c r="R1553" s="2">
        <v>8.4369157916803703E-4</v>
      </c>
      <c r="S1553" s="2">
        <f t="shared" si="301"/>
        <v>0</v>
      </c>
      <c r="T1553" s="2">
        <v>7.8836129484011197E-4</v>
      </c>
      <c r="U1553" s="2">
        <v>2.1700134883431701E-59</v>
      </c>
      <c r="V1553" s="2">
        <v>0.16332222885176401</v>
      </c>
      <c r="W1553" s="2">
        <v>7.5066455455339101E-4</v>
      </c>
      <c r="X1553" s="2">
        <v>3.3799107573404798E-2</v>
      </c>
      <c r="Y1553" s="2">
        <v>8.0589305216166899E-4</v>
      </c>
      <c r="Z1553" s="2">
        <f t="shared" si="294"/>
        <v>0</v>
      </c>
      <c r="AA1553" s="2">
        <v>7.6884382131366103E-4</v>
      </c>
      <c r="AB1553" s="2">
        <v>2.5388937919335798E-146</v>
      </c>
      <c r="AC1553" s="2">
        <v>5.5362530427390998E-2</v>
      </c>
      <c r="AD1553" s="2">
        <f t="shared" si="295"/>
        <v>0</v>
      </c>
      <c r="AE1553" s="2">
        <v>1.3511961979874199E-3</v>
      </c>
      <c r="AF1553" s="2">
        <v>6.1663457090612502E-2</v>
      </c>
      <c r="AG1553" s="2">
        <v>1.53809536536712E-3</v>
      </c>
      <c r="AH1553" s="2">
        <v>1.4232644833982999E-3</v>
      </c>
      <c r="AI1553" s="2">
        <v>1.35119619783112E-3</v>
      </c>
      <c r="AJ1553" s="2">
        <v>6.1663457201378898E-2</v>
      </c>
      <c r="AK1553" s="2">
        <v>1.5370162364141001E-3</v>
      </c>
      <c r="AL1553" s="2">
        <f t="shared" si="290"/>
        <v>0</v>
      </c>
      <c r="AM1553" s="2">
        <v>1.4326202055550601E-3</v>
      </c>
      <c r="AN1553" s="2">
        <v>1.6331434927415699E-10</v>
      </c>
      <c r="AO1553" s="2">
        <v>1.45889116631014</v>
      </c>
      <c r="AP1553" s="2">
        <v>1.2489308273638E-3</v>
      </c>
      <c r="AQ1553" s="2">
        <v>9.6903866802472205E-2</v>
      </c>
      <c r="AR1553" s="2">
        <v>1.4509163195885299E-3</v>
      </c>
      <c r="AS1553" s="2">
        <f t="shared" si="296"/>
        <v>0</v>
      </c>
      <c r="AT1553" s="2">
        <v>1.3172193957167199E-3</v>
      </c>
      <c r="AU1553" s="2">
        <v>0</v>
      </c>
      <c r="AV1553" s="2">
        <v>2.1065097252525301E-4</v>
      </c>
      <c r="AW1553" s="2">
        <f t="shared" si="297"/>
        <v>0</v>
      </c>
      <c r="AX1553" s="2">
        <v>3.1025735600888199E-3</v>
      </c>
      <c r="AY1553" s="2">
        <v>0.11340667698798</v>
      </c>
      <c r="AZ1553" s="2">
        <v>3.2777984099337902E-3</v>
      </c>
      <c r="BA1553" s="2">
        <v>3.1681908660070499E-3</v>
      </c>
      <c r="BB1553" s="2">
        <v>1.8016322839551099E-3</v>
      </c>
      <c r="BC1553" s="2">
        <v>6.3102480540906405E-2</v>
      </c>
      <c r="BD1553" s="2">
        <v>1.90273501401574E-3</v>
      </c>
      <c r="BE1553" s="2">
        <f t="shared" si="298"/>
        <v>-1</v>
      </c>
      <c r="BF1553" s="2">
        <v>1.8402782987072799E-3</v>
      </c>
      <c r="BG1553" s="2">
        <v>0</v>
      </c>
      <c r="BH1553" s="2">
        <v>0</v>
      </c>
      <c r="BI1553" s="2">
        <v>1.7802463705684499E-3</v>
      </c>
      <c r="BJ1553" s="2">
        <v>0.104603181853067</v>
      </c>
      <c r="BK1553" s="2">
        <v>1.95165165352669E-3</v>
      </c>
      <c r="BL1553" s="2">
        <f t="shared" si="299"/>
        <v>-1</v>
      </c>
      <c r="BM1553" s="2">
        <v>1.8396330759270099E-3</v>
      </c>
      <c r="BN1553" s="2">
        <v>0</v>
      </c>
      <c r="BO1553" s="2">
        <v>0</v>
      </c>
      <c r="BP1553" s="2">
        <f t="shared" si="300"/>
        <v>1</v>
      </c>
    </row>
    <row r="1554" spans="1:68" x14ac:dyDescent="0.2">
      <c r="A1554">
        <v>1548</v>
      </c>
      <c r="B1554">
        <f t="shared" si="291"/>
        <v>0</v>
      </c>
      <c r="D1554">
        <f t="shared" si="292"/>
        <v>0</v>
      </c>
      <c r="E1554">
        <f t="shared" si="293"/>
        <v>0</v>
      </c>
      <c r="F1554" s="16" t="s">
        <v>6853</v>
      </c>
      <c r="G1554" s="16" t="s">
        <v>4686</v>
      </c>
      <c r="H1554" s="16" t="s">
        <v>6801</v>
      </c>
      <c r="I1554" s="16" t="s">
        <v>6852</v>
      </c>
      <c r="J1554" t="s">
        <v>1547</v>
      </c>
      <c r="K1554" s="8" t="s">
        <v>3804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f t="shared" si="301"/>
        <v>0</v>
      </c>
      <c r="T1554" s="2">
        <v>0</v>
      </c>
      <c r="U1554" s="2">
        <v>1</v>
      </c>
      <c r="V1554" s="2" t="s">
        <v>7968</v>
      </c>
      <c r="W1554" s="2">
        <v>0</v>
      </c>
      <c r="X1554" s="2">
        <v>0</v>
      </c>
      <c r="Y1554" s="2">
        <v>0</v>
      </c>
      <c r="Z1554" s="2">
        <f t="shared" si="294"/>
        <v>0</v>
      </c>
      <c r="AA1554" s="2">
        <v>0</v>
      </c>
      <c r="AB1554" s="2">
        <v>1</v>
      </c>
      <c r="AC1554" s="2" t="s">
        <v>7968</v>
      </c>
      <c r="AD1554" s="2">
        <f t="shared" si="295"/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f t="shared" si="290"/>
        <v>0</v>
      </c>
      <c r="AM1554" s="2">
        <v>0</v>
      </c>
      <c r="AN1554" s="2">
        <v>1</v>
      </c>
      <c r="AO1554" s="2" t="s">
        <v>7968</v>
      </c>
      <c r="AP1554" s="2">
        <v>0</v>
      </c>
      <c r="AQ1554" s="2">
        <v>0</v>
      </c>
      <c r="AR1554" s="2">
        <v>0</v>
      </c>
      <c r="AS1554" s="2">
        <f t="shared" si="296"/>
        <v>0</v>
      </c>
      <c r="AT1554" s="2">
        <v>0</v>
      </c>
      <c r="AU1554" s="2">
        <v>1</v>
      </c>
      <c r="AV1554" s="2" t="s">
        <v>7968</v>
      </c>
      <c r="AW1554" s="2">
        <f t="shared" si="297"/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f t="shared" si="298"/>
        <v>0</v>
      </c>
      <c r="BF1554" s="2">
        <v>0</v>
      </c>
      <c r="BG1554" s="2">
        <v>1</v>
      </c>
      <c r="BH1554" s="2" t="s">
        <v>7968</v>
      </c>
      <c r="BI1554" s="2">
        <v>0</v>
      </c>
      <c r="BJ1554" s="2">
        <v>0</v>
      </c>
      <c r="BK1554" s="2">
        <v>0</v>
      </c>
      <c r="BL1554" s="2">
        <f t="shared" si="299"/>
        <v>0</v>
      </c>
      <c r="BM1554" s="2">
        <v>0</v>
      </c>
      <c r="BN1554" s="2">
        <v>1</v>
      </c>
      <c r="BO1554" s="2" t="s">
        <v>7968</v>
      </c>
      <c r="BP1554" s="2">
        <f t="shared" si="300"/>
        <v>0</v>
      </c>
    </row>
    <row r="1555" spans="1:68" x14ac:dyDescent="0.2">
      <c r="A1555">
        <v>1549</v>
      </c>
      <c r="B1555">
        <f t="shared" si="291"/>
        <v>0</v>
      </c>
      <c r="D1555">
        <f t="shared" si="292"/>
        <v>0</v>
      </c>
      <c r="E1555">
        <f t="shared" si="293"/>
        <v>0</v>
      </c>
      <c r="F1555" s="16" t="s">
        <v>6854</v>
      </c>
      <c r="G1555" s="16" t="s">
        <v>4686</v>
      </c>
      <c r="H1555" s="16" t="s">
        <v>6801</v>
      </c>
      <c r="I1555" s="16" t="s">
        <v>6148</v>
      </c>
      <c r="J1555" t="s">
        <v>1548</v>
      </c>
      <c r="K1555" s="8" t="s">
        <v>3805</v>
      </c>
      <c r="L1555" s="2">
        <v>0</v>
      </c>
      <c r="M1555" s="2">
        <v>3.3048443154150703E-2</v>
      </c>
      <c r="N1555" s="2">
        <v>8.7203337872962794E-6</v>
      </c>
      <c r="O1555" s="2">
        <v>1.78478791389584E-6</v>
      </c>
      <c r="P1555" s="2">
        <v>0</v>
      </c>
      <c r="Q1555" s="2">
        <v>3.3048442865548103E-2</v>
      </c>
      <c r="R1555" s="2">
        <v>1.6429846102266302E-5</v>
      </c>
      <c r="S1555" s="2">
        <f t="shared" si="301"/>
        <v>0</v>
      </c>
      <c r="T1555" s="2">
        <v>3.59573208611568E-6</v>
      </c>
      <c r="U1555" s="2">
        <v>1.3778647397381301E-148</v>
      </c>
      <c r="V1555" s="2">
        <v>0.14211675658626799</v>
      </c>
      <c r="W1555" s="2">
        <v>0</v>
      </c>
      <c r="X1555" s="2">
        <v>3.3048443012185402E-2</v>
      </c>
      <c r="Y1555" s="2">
        <v>1.07272419123795E-5</v>
      </c>
      <c r="Z1555" s="2">
        <f t="shared" si="294"/>
        <v>0</v>
      </c>
      <c r="AA1555" s="2">
        <v>1.9233080794548E-6</v>
      </c>
      <c r="AB1555" s="2">
        <v>4.8891275068614496E-3</v>
      </c>
      <c r="AC1555" s="2">
        <v>0.97031683488299303</v>
      </c>
      <c r="AD1555" s="2">
        <f t="shared" si="295"/>
        <v>0</v>
      </c>
      <c r="AE1555" s="2">
        <v>0</v>
      </c>
      <c r="AF1555" s="2">
        <v>6.0312260909442E-2</v>
      </c>
      <c r="AG1555" s="2">
        <v>1.41277941981324E-5</v>
      </c>
      <c r="AH1555" s="2">
        <v>3.8793158433000397E-6</v>
      </c>
      <c r="AI1555" s="2">
        <v>0</v>
      </c>
      <c r="AJ1555" s="2">
        <v>6.0312260981211098E-2</v>
      </c>
      <c r="AK1555" s="2">
        <v>1.4828990525782E-5</v>
      </c>
      <c r="AL1555" s="2">
        <f t="shared" si="290"/>
        <v>0</v>
      </c>
      <c r="AM1555" s="2">
        <v>4.3165893476135304E-6</v>
      </c>
      <c r="AN1555" s="2">
        <v>8.7447163269864997E-20</v>
      </c>
      <c r="AO1555" s="2">
        <v>1.3920057967728801</v>
      </c>
      <c r="AP1555" s="2">
        <v>0</v>
      </c>
      <c r="AQ1555" s="2">
        <v>9.5723965250407994E-2</v>
      </c>
      <c r="AR1555" s="2">
        <v>2.2086821734893999E-5</v>
      </c>
      <c r="AS1555" s="2">
        <f t="shared" si="296"/>
        <v>0</v>
      </c>
      <c r="AT1555" s="2">
        <v>5.8899324506045197E-6</v>
      </c>
      <c r="AU1555" s="2">
        <v>5.7116109483489404E-139</v>
      </c>
      <c r="AV1555" s="2">
        <v>0.41132109208742701</v>
      </c>
      <c r="AW1555" s="2">
        <f t="shared" si="297"/>
        <v>0</v>
      </c>
      <c r="AX1555" s="2">
        <v>0</v>
      </c>
      <c r="AY1555" s="2">
        <v>0.11030410342578099</v>
      </c>
      <c r="AZ1555" s="2">
        <v>2.5534305063676299E-5</v>
      </c>
      <c r="BA1555" s="2">
        <v>5.87053883514806E-6</v>
      </c>
      <c r="BB1555" s="2">
        <v>0</v>
      </c>
      <c r="BC1555" s="2">
        <v>6.1300848260847599E-2</v>
      </c>
      <c r="BD1555" s="2">
        <v>1.9957445131443799E-5</v>
      </c>
      <c r="BE1555" s="2">
        <f t="shared" si="298"/>
        <v>0</v>
      </c>
      <c r="BF1555" s="2">
        <v>5.2821357128840997E-6</v>
      </c>
      <c r="BG1555" s="2">
        <v>7.9968384526250497E-27</v>
      </c>
      <c r="BH1555" s="2">
        <v>0.80373888116451198</v>
      </c>
      <c r="BI1555" s="2">
        <v>0</v>
      </c>
      <c r="BJ1555" s="2">
        <v>0.106565350034159</v>
      </c>
      <c r="BK1555" s="2">
        <v>3.03354223142568E-5</v>
      </c>
      <c r="BL1555" s="2">
        <f t="shared" si="299"/>
        <v>0</v>
      </c>
      <c r="BM1555" s="2">
        <v>6.8469837812568604E-6</v>
      </c>
      <c r="BN1555" s="2">
        <v>8.62082483657269E-33</v>
      </c>
      <c r="BO1555" s="2">
        <v>1.0262854819199501</v>
      </c>
      <c r="BP1555" s="2">
        <f t="shared" si="300"/>
        <v>0</v>
      </c>
    </row>
    <row r="1556" spans="1:68" x14ac:dyDescent="0.2">
      <c r="A1556">
        <v>1550</v>
      </c>
      <c r="B1556">
        <f t="shared" si="291"/>
        <v>0</v>
      </c>
      <c r="D1556">
        <f t="shared" si="292"/>
        <v>0</v>
      </c>
      <c r="E1556">
        <f t="shared" si="293"/>
        <v>0</v>
      </c>
      <c r="F1556" s="16" t="s">
        <v>6855</v>
      </c>
      <c r="G1556" s="16" t="s">
        <v>4686</v>
      </c>
      <c r="H1556" s="16" t="s">
        <v>6801</v>
      </c>
      <c r="I1556" s="16" t="s">
        <v>6148</v>
      </c>
      <c r="J1556" t="s">
        <v>1549</v>
      </c>
      <c r="K1556" s="8" t="s">
        <v>3806</v>
      </c>
      <c r="L1556" s="2">
        <v>0</v>
      </c>
      <c r="M1556" s="2">
        <v>3.3048443142699002E-2</v>
      </c>
      <c r="N1556" s="2">
        <v>2.2263253430360699E-5</v>
      </c>
      <c r="O1556" s="2">
        <v>1.03790620492776E-5</v>
      </c>
      <c r="P1556" s="2">
        <v>0</v>
      </c>
      <c r="Q1556" s="2">
        <v>3.3048442878533001E-2</v>
      </c>
      <c r="R1556" s="2">
        <v>1.86629872207499E-5</v>
      </c>
      <c r="S1556" s="2">
        <f t="shared" si="301"/>
        <v>0</v>
      </c>
      <c r="T1556" s="2">
        <v>5.0551333924355402E-6</v>
      </c>
      <c r="U1556" s="2">
        <v>1.07645317175655E-164</v>
      </c>
      <c r="V1556" s="2">
        <v>0.68483722871003505</v>
      </c>
      <c r="W1556" s="2">
        <v>0</v>
      </c>
      <c r="X1556" s="2">
        <v>3.3048443008197002E-2</v>
      </c>
      <c r="Y1556" s="2">
        <v>7.4388354668602597E-6</v>
      </c>
      <c r="Z1556" s="2">
        <f t="shared" si="294"/>
        <v>0</v>
      </c>
      <c r="AA1556" s="2">
        <v>1.9769093648019599E-6</v>
      </c>
      <c r="AB1556" s="2">
        <v>0</v>
      </c>
      <c r="AC1556" s="2">
        <v>1.51688030124434E-5</v>
      </c>
      <c r="AD1556" s="2">
        <f t="shared" si="295"/>
        <v>0</v>
      </c>
      <c r="AE1556" s="2">
        <v>0</v>
      </c>
      <c r="AF1556" s="2">
        <v>6.0312260897223503E-2</v>
      </c>
      <c r="AG1556" s="2">
        <v>3.1133236584540697E-5</v>
      </c>
      <c r="AH1556" s="2">
        <v>1.09820378709302E-5</v>
      </c>
      <c r="AI1556" s="2">
        <v>0</v>
      </c>
      <c r="AJ1556" s="2">
        <v>6.03122610060874E-2</v>
      </c>
      <c r="AK1556" s="2">
        <v>4.57498617443082E-5</v>
      </c>
      <c r="AL1556" s="2">
        <f t="shared" si="290"/>
        <v>1</v>
      </c>
      <c r="AM1556" s="2">
        <v>1.6294021354654E-5</v>
      </c>
      <c r="AN1556" s="2">
        <v>4.8431745457708901E-88</v>
      </c>
      <c r="AO1556" s="2">
        <v>4.2491986078333599E-2</v>
      </c>
      <c r="AP1556" s="2">
        <v>0</v>
      </c>
      <c r="AQ1556" s="2">
        <v>9.5723965299533295E-2</v>
      </c>
      <c r="AR1556" s="2">
        <v>1.0189988456287899E-4</v>
      </c>
      <c r="AS1556" s="2">
        <f t="shared" si="296"/>
        <v>1</v>
      </c>
      <c r="AT1556" s="2">
        <v>2.1236784060667301E-5</v>
      </c>
      <c r="AU1556" s="2">
        <v>5.0030254960097301E-190</v>
      </c>
      <c r="AV1556" s="2">
        <v>1.0373618425151401E-5</v>
      </c>
      <c r="AW1556" s="2">
        <f t="shared" si="297"/>
        <v>1</v>
      </c>
      <c r="AX1556" s="2">
        <v>0</v>
      </c>
      <c r="AY1556" s="2">
        <v>0.11030410342623501</v>
      </c>
      <c r="AZ1556" s="2">
        <v>3.2744736572023003E-5</v>
      </c>
      <c r="BA1556" s="2">
        <v>8.5693381796206108E-6</v>
      </c>
      <c r="BB1556" s="2">
        <v>0</v>
      </c>
      <c r="BC1556" s="2">
        <v>6.1300848253583999E-2</v>
      </c>
      <c r="BD1556" s="2">
        <v>2.3223174893088199E-5</v>
      </c>
      <c r="BE1556" s="2">
        <f t="shared" si="298"/>
        <v>0</v>
      </c>
      <c r="BF1556" s="2">
        <v>4.7895316509676901E-6</v>
      </c>
      <c r="BG1556" s="2">
        <v>5.4425394667838698E-223</v>
      </c>
      <c r="BH1556" s="2">
        <v>0.45074732017687102</v>
      </c>
      <c r="BI1556" s="2">
        <v>0</v>
      </c>
      <c r="BJ1556" s="2">
        <v>0.10656535002044699</v>
      </c>
      <c r="BK1556" s="2">
        <v>8.0066176246259695E-5</v>
      </c>
      <c r="BL1556" s="2">
        <f t="shared" si="299"/>
        <v>0</v>
      </c>
      <c r="BM1556" s="2">
        <v>2.50677479848147E-5</v>
      </c>
      <c r="BN1556" s="2">
        <v>0</v>
      </c>
      <c r="BO1556" s="2">
        <v>7.7004110220968696E-4</v>
      </c>
      <c r="BP1556" s="2">
        <f t="shared" si="300"/>
        <v>0</v>
      </c>
    </row>
    <row r="1557" spans="1:68" x14ac:dyDescent="0.2">
      <c r="A1557">
        <v>1551</v>
      </c>
      <c r="B1557">
        <f t="shared" si="291"/>
        <v>1</v>
      </c>
      <c r="D1557">
        <f t="shared" si="292"/>
        <v>0</v>
      </c>
      <c r="E1557">
        <f t="shared" si="293"/>
        <v>0</v>
      </c>
      <c r="F1557" s="16" t="s">
        <v>6856</v>
      </c>
      <c r="G1557" s="16" t="s">
        <v>4686</v>
      </c>
      <c r="H1557" s="16" t="s">
        <v>6801</v>
      </c>
      <c r="I1557" s="16" t="s">
        <v>6857</v>
      </c>
      <c r="J1557" t="s">
        <v>1550</v>
      </c>
      <c r="K1557" s="8" t="s">
        <v>3807</v>
      </c>
      <c r="L1557" s="2">
        <v>1.1197579681807501E-3</v>
      </c>
      <c r="M1557" s="2">
        <v>3.41682011080469E-2</v>
      </c>
      <c r="N1557" s="2">
        <v>1.14724871492794E-3</v>
      </c>
      <c r="O1557" s="2">
        <v>1.12788544292834E-3</v>
      </c>
      <c r="P1557" s="2">
        <v>1.1197579682309001E-3</v>
      </c>
      <c r="Q1557" s="2">
        <v>3.4168200850950098E-2</v>
      </c>
      <c r="R1557" s="2">
        <v>1.14659941628614E-3</v>
      </c>
      <c r="S1557" s="2">
        <f t="shared" si="301"/>
        <v>0</v>
      </c>
      <c r="T1557" s="2">
        <v>1.12808746269679E-3</v>
      </c>
      <c r="U1557" s="2">
        <v>3.81885917270904E-6</v>
      </c>
      <c r="V1557" s="2">
        <v>1.4259194802921999</v>
      </c>
      <c r="W1557" s="2">
        <v>1.11975796820746E-3</v>
      </c>
      <c r="X1557" s="2">
        <v>3.4168200987498197E-2</v>
      </c>
      <c r="Y1557" s="2">
        <v>1.1568780646064999E-3</v>
      </c>
      <c r="Z1557" s="2">
        <f t="shared" si="294"/>
        <v>0</v>
      </c>
      <c r="AA1557" s="2">
        <v>1.1288708895735801E-3</v>
      </c>
      <c r="AB1557" s="2">
        <v>1.2019587291021401E-6</v>
      </c>
      <c r="AC1557" s="2">
        <v>0.20557443155357699</v>
      </c>
      <c r="AD1557" s="2">
        <f t="shared" si="295"/>
        <v>0</v>
      </c>
      <c r="AE1557" s="2">
        <v>2.0155643427127901E-3</v>
      </c>
      <c r="AF1557" s="2">
        <v>6.2327825235443203E-2</v>
      </c>
      <c r="AG1557" s="2">
        <v>2.0713545949881899E-3</v>
      </c>
      <c r="AH1557" s="2">
        <v>2.03109155265993E-3</v>
      </c>
      <c r="AI1557" s="2">
        <v>2.0155643425972302E-3</v>
      </c>
      <c r="AJ1557" s="2">
        <v>6.2327825352830601E-2</v>
      </c>
      <c r="AK1557" s="2">
        <v>2.0787997488967598E-3</v>
      </c>
      <c r="AL1557" s="2">
        <f t="shared" si="290"/>
        <v>0</v>
      </c>
      <c r="AM1557" s="2">
        <v>2.03624233259769E-3</v>
      </c>
      <c r="AN1557" s="2">
        <v>2.6444831619046802E-40</v>
      </c>
      <c r="AO1557" s="2">
        <v>0.93370933602874095</v>
      </c>
      <c r="AP1557" s="2">
        <v>1.8630162267042E-3</v>
      </c>
      <c r="AQ1557" s="2">
        <v>9.7517952223394599E-2</v>
      </c>
      <c r="AR1557" s="2">
        <v>1.9707885861242002E-3</v>
      </c>
      <c r="AS1557" s="2">
        <f t="shared" si="296"/>
        <v>0</v>
      </c>
      <c r="AT1557" s="2">
        <v>1.89276803707249E-3</v>
      </c>
      <c r="AU1557" s="2">
        <v>0</v>
      </c>
      <c r="AV1557" s="2">
        <v>2.5975598822551298E-11</v>
      </c>
      <c r="AW1557" s="2">
        <f t="shared" si="297"/>
        <v>0</v>
      </c>
      <c r="AX1557" s="2">
        <v>6.8239729826416896E-3</v>
      </c>
      <c r="AY1557" s="2">
        <v>0.117128076419688</v>
      </c>
      <c r="AZ1557" s="2">
        <v>6.9172647767016399E-3</v>
      </c>
      <c r="BA1557" s="2">
        <v>6.8493831787234697E-3</v>
      </c>
      <c r="BB1557" s="2">
        <v>3.9626103273350602E-3</v>
      </c>
      <c r="BC1557" s="2">
        <v>6.5263458581821601E-2</v>
      </c>
      <c r="BD1557" s="2">
        <v>4.0148219597554097E-3</v>
      </c>
      <c r="BE1557" s="2">
        <f t="shared" si="298"/>
        <v>-1</v>
      </c>
      <c r="BF1557" s="2">
        <v>3.9783145794777602E-3</v>
      </c>
      <c r="BG1557" s="2">
        <v>0</v>
      </c>
      <c r="BH1557" s="2">
        <v>0</v>
      </c>
      <c r="BI1557" s="2">
        <v>3.9155729596997502E-3</v>
      </c>
      <c r="BJ1557" s="2">
        <v>0.110340827084721</v>
      </c>
      <c r="BK1557" s="2">
        <v>3.9961612178042198E-3</v>
      </c>
      <c r="BL1557" s="2">
        <f t="shared" si="299"/>
        <v>-1</v>
      </c>
      <c r="BM1557" s="2">
        <v>3.9439184462460204E-3</v>
      </c>
      <c r="BN1557" s="2">
        <v>0</v>
      </c>
      <c r="BO1557" s="2">
        <v>0</v>
      </c>
      <c r="BP1557" s="2">
        <f t="shared" si="300"/>
        <v>1</v>
      </c>
    </row>
    <row r="1558" spans="1:68" x14ac:dyDescent="0.2">
      <c r="A1558">
        <v>1552</v>
      </c>
      <c r="B1558">
        <f t="shared" si="291"/>
        <v>1</v>
      </c>
      <c r="D1558">
        <f t="shared" si="292"/>
        <v>0</v>
      </c>
      <c r="E1558">
        <f t="shared" si="293"/>
        <v>0</v>
      </c>
      <c r="F1558" s="16" t="s">
        <v>6858</v>
      </c>
      <c r="G1558" s="16" t="s">
        <v>4686</v>
      </c>
      <c r="H1558" s="16" t="s">
        <v>6801</v>
      </c>
      <c r="I1558" s="16" t="s">
        <v>6808</v>
      </c>
      <c r="J1558" t="s">
        <v>1551</v>
      </c>
      <c r="K1558" s="8" t="s">
        <v>3808</v>
      </c>
      <c r="L1558" s="2">
        <v>0</v>
      </c>
      <c r="M1558" s="2">
        <v>3.33099212673355E-2</v>
      </c>
      <c r="N1558" s="2">
        <v>3.2332475327872103E-4</v>
      </c>
      <c r="O1558" s="2">
        <v>2.8389483208063202E-4</v>
      </c>
      <c r="P1558" s="2">
        <v>0</v>
      </c>
      <c r="Q1558" s="2">
        <v>3.3309921009515103E-2</v>
      </c>
      <c r="R1558" s="2">
        <v>3.2355401373891098E-4</v>
      </c>
      <c r="S1558" s="2">
        <f t="shared" si="301"/>
        <v>0</v>
      </c>
      <c r="T1558" s="2">
        <v>2.8421956055903202E-4</v>
      </c>
      <c r="U1558" s="2">
        <v>0.140210622157044</v>
      </c>
      <c r="V1558" s="2">
        <v>1.48910785759873</v>
      </c>
      <c r="W1558" s="2">
        <v>0</v>
      </c>
      <c r="X1558" s="2">
        <v>3.3309921146285698E-2</v>
      </c>
      <c r="Y1558" s="2">
        <v>3.33722709007881E-4</v>
      </c>
      <c r="Z1558" s="2">
        <f t="shared" si="294"/>
        <v>0</v>
      </c>
      <c r="AA1558" s="2">
        <v>2.8749181038728399E-4</v>
      </c>
      <c r="AB1558" s="2">
        <v>2.5482294173375001E-17</v>
      </c>
      <c r="AC1558" s="2">
        <v>0.29719964467161503</v>
      </c>
      <c r="AD1558" s="2">
        <f t="shared" si="295"/>
        <v>0</v>
      </c>
      <c r="AE1558" s="2">
        <v>0</v>
      </c>
      <c r="AF1558" s="2">
        <v>6.0782921534768199E-2</v>
      </c>
      <c r="AG1558" s="2">
        <v>5.9756894143530497E-4</v>
      </c>
      <c r="AH1558" s="2">
        <v>5.1915364154253205E-4</v>
      </c>
      <c r="AI1558" s="2">
        <v>0</v>
      </c>
      <c r="AJ1558" s="2">
        <v>6.0782921637292299E-2</v>
      </c>
      <c r="AK1558" s="2">
        <v>5.8964699091182502E-4</v>
      </c>
      <c r="AL1558" s="2">
        <f t="shared" si="290"/>
        <v>0</v>
      </c>
      <c r="AM1558" s="2">
        <v>5.24404188135094E-4</v>
      </c>
      <c r="AN1558" s="2">
        <v>1.1555764289612E-7</v>
      </c>
      <c r="AO1558" s="2">
        <v>0.94320037599852702</v>
      </c>
      <c r="AP1558" s="2">
        <v>0</v>
      </c>
      <c r="AQ1558" s="2">
        <v>9.6089974660667501E-2</v>
      </c>
      <c r="AR1558" s="2">
        <v>5.7308524617871303E-4</v>
      </c>
      <c r="AS1558" s="2">
        <f t="shared" si="296"/>
        <v>0</v>
      </c>
      <c r="AT1558" s="2">
        <v>4.8512960560233401E-4</v>
      </c>
      <c r="AU1558" s="2">
        <v>0</v>
      </c>
      <c r="AV1558" s="2">
        <v>9.3860991721736495E-2</v>
      </c>
      <c r="AW1558" s="2">
        <f t="shared" si="297"/>
        <v>0</v>
      </c>
      <c r="AX1558" s="2">
        <v>0</v>
      </c>
      <c r="AY1558" s="2">
        <v>0.111168417960613</v>
      </c>
      <c r="AZ1558" s="2">
        <v>1.0625697936721299E-3</v>
      </c>
      <c r="BA1558" s="2">
        <v>9.3332281847205401E-4</v>
      </c>
      <c r="BB1558" s="2">
        <v>0</v>
      </c>
      <c r="BC1558" s="2">
        <v>6.1802746743164202E-2</v>
      </c>
      <c r="BD1558" s="2">
        <v>6.0838521124670505E-4</v>
      </c>
      <c r="BE1558" s="2">
        <f t="shared" si="298"/>
        <v>-1</v>
      </c>
      <c r="BF1558" s="2">
        <v>5.4106840700409104E-4</v>
      </c>
      <c r="BG1558" s="2">
        <v>0</v>
      </c>
      <c r="BH1558" s="2">
        <v>1.4124936094663699E-158</v>
      </c>
      <c r="BI1558" s="2">
        <v>0</v>
      </c>
      <c r="BJ1558" s="2">
        <v>0.106921194920198</v>
      </c>
      <c r="BK1558" s="2">
        <v>6.2398091700949297E-4</v>
      </c>
      <c r="BL1558" s="2">
        <f t="shared" si="299"/>
        <v>-1</v>
      </c>
      <c r="BM1558" s="2">
        <v>5.4712170485366602E-4</v>
      </c>
      <c r="BN1558" s="2">
        <v>0</v>
      </c>
      <c r="BO1558" s="2">
        <v>2.8322139877433499E-133</v>
      </c>
      <c r="BP1558" s="2">
        <f t="shared" si="300"/>
        <v>1</v>
      </c>
    </row>
    <row r="1559" spans="1:68" x14ac:dyDescent="0.2">
      <c r="A1559">
        <v>1553</v>
      </c>
      <c r="B1559">
        <f t="shared" si="291"/>
        <v>0</v>
      </c>
      <c r="D1559">
        <f t="shared" si="292"/>
        <v>0</v>
      </c>
      <c r="E1559">
        <f t="shared" si="293"/>
        <v>0</v>
      </c>
      <c r="F1559" s="16" t="s">
        <v>6859</v>
      </c>
      <c r="G1559" s="16" t="s">
        <v>4686</v>
      </c>
      <c r="H1559" s="16" t="s">
        <v>6801</v>
      </c>
      <c r="I1559" s="16" t="s">
        <v>6860</v>
      </c>
      <c r="J1559" t="s">
        <v>1552</v>
      </c>
      <c r="K1559" s="8" t="s">
        <v>3809</v>
      </c>
      <c r="L1559" s="2">
        <v>0</v>
      </c>
      <c r="M1559" s="2">
        <v>3.3048443167610499E-2</v>
      </c>
      <c r="N1559" s="2">
        <v>5.6663408435590602E-5</v>
      </c>
      <c r="O1559" s="2">
        <v>1.7359838355266499E-5</v>
      </c>
      <c r="P1559" s="2">
        <v>0</v>
      </c>
      <c r="Q1559" s="2">
        <v>3.3048442849799499E-2</v>
      </c>
      <c r="R1559" s="2">
        <v>7.2902593533018403E-5</v>
      </c>
      <c r="S1559" s="2">
        <f t="shared" si="301"/>
        <v>0</v>
      </c>
      <c r="T1559" s="2">
        <v>2.5135353158659799E-5</v>
      </c>
      <c r="U1559" s="2">
        <v>2.5961932732084E-68</v>
      </c>
      <c r="V1559" s="2">
        <v>0.19807979048139601</v>
      </c>
      <c r="W1559" s="2">
        <v>0</v>
      </c>
      <c r="X1559" s="2">
        <v>3.3048443018995198E-2</v>
      </c>
      <c r="Y1559" s="2">
        <v>3.7671402854542801E-5</v>
      </c>
      <c r="Z1559" s="2">
        <f t="shared" si="294"/>
        <v>0</v>
      </c>
      <c r="AA1559" s="2">
        <v>9.2301543889599292E-6</v>
      </c>
      <c r="AB1559" s="2">
        <v>6.9824021948299306E-229</v>
      </c>
      <c r="AC1559" s="2">
        <v>7.4463983595748295E-2</v>
      </c>
      <c r="AD1559" s="2">
        <f t="shared" si="295"/>
        <v>0</v>
      </c>
      <c r="AE1559" s="2">
        <v>0</v>
      </c>
      <c r="AF1559" s="2">
        <v>6.0312260892326101E-2</v>
      </c>
      <c r="AG1559" s="2">
        <v>1.5261515466597701E-4</v>
      </c>
      <c r="AH1559" s="2">
        <v>5.1144921182121702E-5</v>
      </c>
      <c r="AI1559" s="2">
        <v>0</v>
      </c>
      <c r="AJ1559" s="2">
        <v>6.03122610035716E-2</v>
      </c>
      <c r="AK1559" s="2">
        <v>1.4795501431173001E-4</v>
      </c>
      <c r="AL1559" s="2">
        <f t="shared" si="290"/>
        <v>0</v>
      </c>
      <c r="AM1559" s="2">
        <v>5.6028857123995002E-5</v>
      </c>
      <c r="AN1559" s="2">
        <v>3.6594835443687899E-5</v>
      </c>
      <c r="AO1559" s="2">
        <v>1.3285760051401601</v>
      </c>
      <c r="AP1559" s="2">
        <v>0</v>
      </c>
      <c r="AQ1559" s="2">
        <v>9.5654935974925595E-2</v>
      </c>
      <c r="AR1559" s="2">
        <v>1.4800374484755501E-4</v>
      </c>
      <c r="AS1559" s="2">
        <f t="shared" si="296"/>
        <v>0</v>
      </c>
      <c r="AT1559" s="2">
        <v>3.6020216595394903E-5</v>
      </c>
      <c r="AU1559" s="2">
        <v>3.4797897709058599E-47</v>
      </c>
      <c r="AV1559" s="2">
        <v>1.28980269244789</v>
      </c>
      <c r="AW1559" s="2">
        <f t="shared" si="297"/>
        <v>0</v>
      </c>
      <c r="AX1559" s="2">
        <v>0</v>
      </c>
      <c r="AY1559" s="2">
        <v>0.11030410342768</v>
      </c>
      <c r="AZ1559" s="2">
        <v>1.19870717393976E-4</v>
      </c>
      <c r="BA1559" s="2">
        <v>3.6415146843797602E-5</v>
      </c>
      <c r="BB1559" s="2">
        <v>0</v>
      </c>
      <c r="BC1559" s="2">
        <v>6.13008482571736E-2</v>
      </c>
      <c r="BD1559" s="2">
        <v>7.6916994841967696E-5</v>
      </c>
      <c r="BE1559" s="2">
        <f t="shared" si="298"/>
        <v>0</v>
      </c>
      <c r="BF1559" s="2">
        <v>2.4693718383073201E-5</v>
      </c>
      <c r="BG1559" s="2">
        <v>4.54933822113549E-111</v>
      </c>
      <c r="BH1559" s="2">
        <v>2.74695617337881E-2</v>
      </c>
      <c r="BI1559" s="2">
        <v>0</v>
      </c>
      <c r="BJ1559" s="2">
        <v>0.102822935482452</v>
      </c>
      <c r="BK1559" s="2">
        <v>1.4034549525247201E-4</v>
      </c>
      <c r="BL1559" s="2">
        <f t="shared" si="299"/>
        <v>0</v>
      </c>
      <c r="BM1559" s="2">
        <v>3.8912748049395E-5</v>
      </c>
      <c r="BN1559" s="2">
        <v>2.6065912798037698E-15</v>
      </c>
      <c r="BO1559" s="2">
        <v>0.60705870194309197</v>
      </c>
      <c r="BP1559" s="2">
        <f t="shared" si="300"/>
        <v>0</v>
      </c>
    </row>
    <row r="1560" spans="1:68" x14ac:dyDescent="0.2">
      <c r="A1560">
        <v>1554</v>
      </c>
      <c r="B1560">
        <f t="shared" si="291"/>
        <v>0</v>
      </c>
      <c r="D1560">
        <f t="shared" si="292"/>
        <v>0</v>
      </c>
      <c r="E1560">
        <f t="shared" si="293"/>
        <v>0</v>
      </c>
      <c r="F1560" s="16" t="s">
        <v>6861</v>
      </c>
      <c r="G1560" s="16" t="s">
        <v>4686</v>
      </c>
      <c r="H1560" s="16" t="s">
        <v>6801</v>
      </c>
      <c r="I1560" s="16" t="s">
        <v>6837</v>
      </c>
      <c r="J1560" t="s">
        <v>1553</v>
      </c>
      <c r="K1560" s="8" t="s">
        <v>3810</v>
      </c>
      <c r="L1560" s="2">
        <v>0</v>
      </c>
      <c r="M1560" s="2">
        <v>0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f t="shared" si="301"/>
        <v>0</v>
      </c>
      <c r="T1560" s="2">
        <v>0</v>
      </c>
      <c r="U1560" s="2">
        <v>1</v>
      </c>
      <c r="V1560" s="2" t="s">
        <v>7968</v>
      </c>
      <c r="W1560" s="2">
        <v>0</v>
      </c>
      <c r="X1560" s="2">
        <v>0</v>
      </c>
      <c r="Y1560" s="2">
        <v>0</v>
      </c>
      <c r="Z1560" s="2">
        <f t="shared" si="294"/>
        <v>0</v>
      </c>
      <c r="AA1560" s="2">
        <v>0</v>
      </c>
      <c r="AB1560" s="2">
        <v>1</v>
      </c>
      <c r="AC1560" s="2" t="s">
        <v>7968</v>
      </c>
      <c r="AD1560" s="2">
        <f t="shared" si="295"/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f t="shared" si="290"/>
        <v>0</v>
      </c>
      <c r="AM1560" s="2">
        <v>0</v>
      </c>
      <c r="AN1560" s="2">
        <v>1</v>
      </c>
      <c r="AO1560" s="2" t="s">
        <v>7968</v>
      </c>
      <c r="AP1560" s="2">
        <v>0</v>
      </c>
      <c r="AQ1560" s="2">
        <v>0</v>
      </c>
      <c r="AR1560" s="2">
        <v>0</v>
      </c>
      <c r="AS1560" s="2">
        <f t="shared" si="296"/>
        <v>0</v>
      </c>
      <c r="AT1560" s="2">
        <v>0</v>
      </c>
      <c r="AU1560" s="2">
        <v>1</v>
      </c>
      <c r="AV1560" s="2" t="s">
        <v>7968</v>
      </c>
      <c r="AW1560" s="2">
        <f t="shared" si="297"/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f t="shared" si="298"/>
        <v>0</v>
      </c>
      <c r="BF1560" s="2">
        <v>0</v>
      </c>
      <c r="BG1560" s="2">
        <v>1</v>
      </c>
      <c r="BH1560" s="2" t="s">
        <v>7968</v>
      </c>
      <c r="BI1560" s="2">
        <v>0</v>
      </c>
      <c r="BJ1560" s="2">
        <v>0</v>
      </c>
      <c r="BK1560" s="2">
        <v>0</v>
      </c>
      <c r="BL1560" s="2">
        <f t="shared" si="299"/>
        <v>0</v>
      </c>
      <c r="BM1560" s="2">
        <v>0</v>
      </c>
      <c r="BN1560" s="2">
        <v>1</v>
      </c>
      <c r="BO1560" s="2" t="s">
        <v>7968</v>
      </c>
      <c r="BP1560" s="2">
        <f t="shared" si="300"/>
        <v>0</v>
      </c>
    </row>
    <row r="1561" spans="1:68" x14ac:dyDescent="0.2">
      <c r="A1561">
        <v>1555</v>
      </c>
      <c r="B1561">
        <f t="shared" si="291"/>
        <v>0</v>
      </c>
      <c r="D1561">
        <f t="shared" si="292"/>
        <v>0</v>
      </c>
      <c r="E1561">
        <f t="shared" si="293"/>
        <v>0</v>
      </c>
      <c r="F1561" s="16" t="s">
        <v>6862</v>
      </c>
      <c r="G1561" s="16" t="s">
        <v>4686</v>
      </c>
      <c r="H1561" s="16" t="s">
        <v>6801</v>
      </c>
      <c r="I1561" s="16" t="s">
        <v>6863</v>
      </c>
      <c r="J1561" t="s">
        <v>1554</v>
      </c>
      <c r="K1561" s="8" t="s">
        <v>3811</v>
      </c>
      <c r="L1561" s="2">
        <v>0</v>
      </c>
      <c r="M1561" s="2">
        <v>1.6524221569060901E-2</v>
      </c>
      <c r="N1561" s="2">
        <v>7.5395096715565799E-6</v>
      </c>
      <c r="O1561" s="2">
        <v>1.91551217816936E-6</v>
      </c>
      <c r="P1561" s="2">
        <v>0</v>
      </c>
      <c r="Q1561" s="2">
        <v>1.6524221436285999E-2</v>
      </c>
      <c r="R1561" s="2">
        <v>8.8064693408974099E-6</v>
      </c>
      <c r="S1561" s="2">
        <f t="shared" si="301"/>
        <v>0</v>
      </c>
      <c r="T1561" s="2">
        <v>2.08342190336048E-6</v>
      </c>
      <c r="U1561" s="2">
        <v>3.6806965118136099E-10</v>
      </c>
      <c r="V1561" s="2">
        <v>1.10443852065177</v>
      </c>
      <c r="W1561" s="2">
        <v>0</v>
      </c>
      <c r="X1561" s="2">
        <v>1.6524221514300101E-2</v>
      </c>
      <c r="Y1561" s="2">
        <v>6.5814745804269598E-6</v>
      </c>
      <c r="Z1561" s="2">
        <f t="shared" si="294"/>
        <v>0</v>
      </c>
      <c r="AA1561" s="2">
        <v>1.69078583654717E-6</v>
      </c>
      <c r="AB1561" s="2">
        <v>1.7030046088465599E-13</v>
      </c>
      <c r="AC1561" s="2">
        <v>1.11464979469165</v>
      </c>
      <c r="AD1561" s="2">
        <f t="shared" si="295"/>
        <v>0</v>
      </c>
      <c r="AE1561" s="2">
        <v>0</v>
      </c>
      <c r="AF1561" s="2">
        <v>3.0156130454721701E-2</v>
      </c>
      <c r="AG1561" s="2">
        <v>1.1959732785594701E-5</v>
      </c>
      <c r="AH1561" s="2">
        <v>3.29633161307956E-6</v>
      </c>
      <c r="AI1561" s="2">
        <v>0</v>
      </c>
      <c r="AJ1561" s="2">
        <v>3.01561305090557E-2</v>
      </c>
      <c r="AK1561" s="2">
        <v>1.1670631392075799E-5</v>
      </c>
      <c r="AL1561" s="2">
        <f t="shared" si="290"/>
        <v>0</v>
      </c>
      <c r="AM1561" s="2">
        <v>3.5204333374866301E-6</v>
      </c>
      <c r="AN1561" s="2">
        <v>1.2019587291021401E-6</v>
      </c>
      <c r="AO1561" s="2">
        <v>1.4476843529737899</v>
      </c>
      <c r="AP1561" s="2">
        <v>0</v>
      </c>
      <c r="AQ1561" s="2">
        <v>4.7827467987720897E-2</v>
      </c>
      <c r="AR1561" s="2">
        <v>2.0335912253191899E-5</v>
      </c>
      <c r="AS1561" s="2">
        <f t="shared" si="296"/>
        <v>0</v>
      </c>
      <c r="AT1561" s="2">
        <v>5.5044817818838597E-6</v>
      </c>
      <c r="AU1561" s="2">
        <v>1.16807725392014E-174</v>
      </c>
      <c r="AV1561" s="2">
        <v>0.123169786823284</v>
      </c>
      <c r="AW1561" s="2">
        <f t="shared" si="297"/>
        <v>0</v>
      </c>
      <c r="AX1561" s="2">
        <v>0</v>
      </c>
      <c r="AY1561" s="2">
        <v>5.51520517195285E-2</v>
      </c>
      <c r="AZ1561" s="2">
        <v>2.5485871399754699E-5</v>
      </c>
      <c r="BA1561" s="2">
        <v>5.7039908969658403E-6</v>
      </c>
      <c r="BB1561" s="2">
        <v>0</v>
      </c>
      <c r="BC1561" s="2">
        <v>3.0650424127602899E-2</v>
      </c>
      <c r="BD1561" s="2">
        <v>1.58746573759083E-5</v>
      </c>
      <c r="BE1561" s="2">
        <f t="shared" si="298"/>
        <v>0</v>
      </c>
      <c r="BF1561" s="2">
        <v>3.464153938679E-6</v>
      </c>
      <c r="BG1561" s="2">
        <v>3.5704882387387898E-165</v>
      </c>
      <c r="BH1561" s="2">
        <v>0.235012352322121</v>
      </c>
      <c r="BI1561" s="2">
        <v>0</v>
      </c>
      <c r="BJ1561" s="2">
        <v>4.0932790050392902E-2</v>
      </c>
      <c r="BK1561" s="2">
        <v>1.7426592564782601E-5</v>
      </c>
      <c r="BL1561" s="2">
        <f t="shared" si="299"/>
        <v>0</v>
      </c>
      <c r="BM1561" s="2">
        <v>4.9548833772625403E-6</v>
      </c>
      <c r="BN1561" s="2">
        <v>1.2012658675290499E-33</v>
      </c>
      <c r="BO1561" s="2">
        <v>0.35557518967476098</v>
      </c>
      <c r="BP1561" s="2">
        <f t="shared" si="300"/>
        <v>0</v>
      </c>
    </row>
    <row r="1562" spans="1:68" x14ac:dyDescent="0.2">
      <c r="A1562">
        <v>1556</v>
      </c>
      <c r="B1562">
        <f t="shared" si="291"/>
        <v>0</v>
      </c>
      <c r="D1562">
        <f t="shared" si="292"/>
        <v>0</v>
      </c>
      <c r="E1562">
        <f t="shared" si="293"/>
        <v>0</v>
      </c>
      <c r="F1562" s="16" t="s">
        <v>6864</v>
      </c>
      <c r="G1562" s="16" t="s">
        <v>4686</v>
      </c>
      <c r="H1562" s="16" t="s">
        <v>6801</v>
      </c>
      <c r="I1562" s="16" t="s">
        <v>6863</v>
      </c>
      <c r="J1562" t="s">
        <v>1555</v>
      </c>
      <c r="K1562" s="8" t="s">
        <v>3812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f t="shared" si="301"/>
        <v>0</v>
      </c>
      <c r="T1562" s="2">
        <v>0</v>
      </c>
      <c r="U1562" s="2">
        <v>1</v>
      </c>
      <c r="V1562" s="2" t="s">
        <v>7968</v>
      </c>
      <c r="W1562" s="2">
        <v>0</v>
      </c>
      <c r="X1562" s="2">
        <v>0</v>
      </c>
      <c r="Y1562" s="2">
        <v>0</v>
      </c>
      <c r="Z1562" s="2">
        <f t="shared" si="294"/>
        <v>0</v>
      </c>
      <c r="AA1562" s="2">
        <v>0</v>
      </c>
      <c r="AB1562" s="2">
        <v>1</v>
      </c>
      <c r="AC1562" s="2" t="s">
        <v>7968</v>
      </c>
      <c r="AD1562" s="2">
        <f t="shared" si="295"/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f t="shared" si="290"/>
        <v>0</v>
      </c>
      <c r="AM1562" s="2">
        <v>0</v>
      </c>
      <c r="AN1562" s="2">
        <v>1</v>
      </c>
      <c r="AO1562" s="2" t="s">
        <v>7968</v>
      </c>
      <c r="AP1562" s="2">
        <v>0</v>
      </c>
      <c r="AQ1562" s="2">
        <v>0</v>
      </c>
      <c r="AR1562" s="2">
        <v>0</v>
      </c>
      <c r="AS1562" s="2">
        <f t="shared" si="296"/>
        <v>0</v>
      </c>
      <c r="AT1562" s="2">
        <v>0</v>
      </c>
      <c r="AU1562" s="2">
        <v>1</v>
      </c>
      <c r="AV1562" s="2" t="s">
        <v>7968</v>
      </c>
      <c r="AW1562" s="2">
        <f t="shared" si="297"/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f t="shared" si="298"/>
        <v>0</v>
      </c>
      <c r="BF1562" s="2">
        <v>0</v>
      </c>
      <c r="BG1562" s="2">
        <v>1</v>
      </c>
      <c r="BH1562" s="2" t="s">
        <v>7968</v>
      </c>
      <c r="BI1562" s="2">
        <v>0</v>
      </c>
      <c r="BJ1562" s="2">
        <v>0</v>
      </c>
      <c r="BK1562" s="2">
        <v>0</v>
      </c>
      <c r="BL1562" s="2">
        <f t="shared" si="299"/>
        <v>0</v>
      </c>
      <c r="BM1562" s="2">
        <v>0</v>
      </c>
      <c r="BN1562" s="2">
        <v>1</v>
      </c>
      <c r="BO1562" s="2" t="s">
        <v>7968</v>
      </c>
      <c r="BP1562" s="2">
        <f t="shared" si="300"/>
        <v>0</v>
      </c>
    </row>
    <row r="1563" spans="1:68" x14ac:dyDescent="0.2">
      <c r="A1563">
        <v>1557</v>
      </c>
      <c r="B1563">
        <f t="shared" si="291"/>
        <v>0</v>
      </c>
      <c r="D1563">
        <f t="shared" si="292"/>
        <v>0</v>
      </c>
      <c r="E1563">
        <f t="shared" si="293"/>
        <v>0</v>
      </c>
      <c r="F1563" s="16" t="s">
        <v>6865</v>
      </c>
      <c r="G1563" s="16" t="s">
        <v>4686</v>
      </c>
      <c r="H1563" s="16" t="s">
        <v>6801</v>
      </c>
      <c r="I1563" s="16" t="s">
        <v>6866</v>
      </c>
      <c r="J1563" t="s">
        <v>1556</v>
      </c>
      <c r="K1563" s="8" t="s">
        <v>3813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f t="shared" si="301"/>
        <v>0</v>
      </c>
      <c r="T1563" s="2">
        <v>0</v>
      </c>
      <c r="U1563" s="2">
        <v>1</v>
      </c>
      <c r="V1563" s="2" t="s">
        <v>7968</v>
      </c>
      <c r="W1563" s="2">
        <v>0</v>
      </c>
      <c r="X1563" s="2">
        <v>0</v>
      </c>
      <c r="Y1563" s="2">
        <v>0</v>
      </c>
      <c r="Z1563" s="2">
        <f t="shared" si="294"/>
        <v>0</v>
      </c>
      <c r="AA1563" s="2">
        <v>0</v>
      </c>
      <c r="AB1563" s="2">
        <v>1</v>
      </c>
      <c r="AC1563" s="2" t="s">
        <v>7968</v>
      </c>
      <c r="AD1563" s="2">
        <f t="shared" si="295"/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f t="shared" si="290"/>
        <v>0</v>
      </c>
      <c r="AM1563" s="2">
        <v>0</v>
      </c>
      <c r="AN1563" s="2">
        <v>1</v>
      </c>
      <c r="AO1563" s="2" t="s">
        <v>7968</v>
      </c>
      <c r="AP1563" s="2">
        <v>0</v>
      </c>
      <c r="AQ1563" s="2">
        <v>0</v>
      </c>
      <c r="AR1563" s="2">
        <v>0</v>
      </c>
      <c r="AS1563" s="2">
        <f t="shared" si="296"/>
        <v>0</v>
      </c>
      <c r="AT1563" s="2">
        <v>0</v>
      </c>
      <c r="AU1563" s="2">
        <v>1</v>
      </c>
      <c r="AV1563" s="2" t="s">
        <v>7968</v>
      </c>
      <c r="AW1563" s="2">
        <f t="shared" si="297"/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f t="shared" si="298"/>
        <v>0</v>
      </c>
      <c r="BF1563" s="2">
        <v>0</v>
      </c>
      <c r="BG1563" s="2">
        <v>1</v>
      </c>
      <c r="BH1563" s="2" t="s">
        <v>7968</v>
      </c>
      <c r="BI1563" s="2">
        <v>0</v>
      </c>
      <c r="BJ1563" s="2">
        <v>0</v>
      </c>
      <c r="BK1563" s="2">
        <v>0</v>
      </c>
      <c r="BL1563" s="2">
        <f t="shared" si="299"/>
        <v>0</v>
      </c>
      <c r="BM1563" s="2">
        <v>0</v>
      </c>
      <c r="BN1563" s="2">
        <v>1</v>
      </c>
      <c r="BO1563" s="2" t="s">
        <v>7968</v>
      </c>
      <c r="BP1563" s="2">
        <f t="shared" si="300"/>
        <v>0</v>
      </c>
    </row>
    <row r="1564" spans="1:68" x14ac:dyDescent="0.2">
      <c r="A1564">
        <v>1558</v>
      </c>
      <c r="B1564">
        <f t="shared" si="291"/>
        <v>0</v>
      </c>
      <c r="D1564">
        <f t="shared" si="292"/>
        <v>1</v>
      </c>
      <c r="E1564">
        <f t="shared" si="293"/>
        <v>0</v>
      </c>
      <c r="F1564" s="16" t="s">
        <v>6867</v>
      </c>
      <c r="G1564" s="16" t="s">
        <v>4686</v>
      </c>
      <c r="H1564" s="16" t="s">
        <v>6801</v>
      </c>
      <c r="I1564" s="16" t="s">
        <v>6827</v>
      </c>
      <c r="J1564" t="s">
        <v>1557</v>
      </c>
      <c r="K1564" s="8" t="s">
        <v>3814</v>
      </c>
      <c r="L1564" s="2">
        <v>0</v>
      </c>
      <c r="M1564" s="2">
        <v>3.4787834902821899E-3</v>
      </c>
      <c r="N1564" s="2">
        <v>8.8570222539114401E-7</v>
      </c>
      <c r="O1564" s="2">
        <v>0</v>
      </c>
      <c r="P1564" s="2">
        <v>0</v>
      </c>
      <c r="Q1564" s="2">
        <v>3.4787834605956502E-3</v>
      </c>
      <c r="R1564" s="2">
        <v>2.05598447496072E-5</v>
      </c>
      <c r="S1564" s="2">
        <f t="shared" si="301"/>
        <v>1</v>
      </c>
      <c r="T1564" s="2">
        <v>6.4783577128057397E-6</v>
      </c>
      <c r="U1564" s="2">
        <v>0</v>
      </c>
      <c r="V1564" s="2">
        <v>1.6137029588857099E-45</v>
      </c>
      <c r="W1564" s="2">
        <v>0</v>
      </c>
      <c r="X1564" s="2">
        <v>3.4787834759088801E-3</v>
      </c>
      <c r="Y1564" s="2">
        <v>1.74022511445761E-5</v>
      </c>
      <c r="Z1564" s="2">
        <f t="shared" si="294"/>
        <v>1</v>
      </c>
      <c r="AA1564" s="2">
        <v>5.61410920446866E-6</v>
      </c>
      <c r="AB1564" s="2">
        <v>0</v>
      </c>
      <c r="AC1564" s="2">
        <v>2.89721708941581E-39</v>
      </c>
      <c r="AD1564" s="2">
        <f t="shared" si="295"/>
        <v>1</v>
      </c>
      <c r="AE1564" s="2">
        <v>0</v>
      </c>
      <c r="AF1564" s="2">
        <v>6.3486590402415301E-3</v>
      </c>
      <c r="AG1564" s="2">
        <v>3.2506798286661299E-5</v>
      </c>
      <c r="AH1564" s="2">
        <v>1.1229764978730399E-5</v>
      </c>
      <c r="AI1564" s="2">
        <v>0</v>
      </c>
      <c r="AJ1564" s="2">
        <v>6.3486590527689997E-3</v>
      </c>
      <c r="AK1564" s="2">
        <v>3.3224104680299198E-5</v>
      </c>
      <c r="AL1564" s="2">
        <f t="shared" si="290"/>
        <v>0</v>
      </c>
      <c r="AM1564" s="2">
        <v>1.31038747787806E-5</v>
      </c>
      <c r="AN1564" s="2">
        <v>8.0764789361017697E-16</v>
      </c>
      <c r="AO1564" s="2">
        <v>1.3614182837240201</v>
      </c>
      <c r="AP1564" s="2">
        <v>0</v>
      </c>
      <c r="AQ1564" s="2">
        <v>7.4215036526416103E-3</v>
      </c>
      <c r="AR1564" s="2">
        <v>3.8780774136409501E-5</v>
      </c>
      <c r="AS1564" s="2">
        <f t="shared" si="296"/>
        <v>0</v>
      </c>
      <c r="AT1564" s="2">
        <v>1.32221582357769E-5</v>
      </c>
      <c r="AU1564" s="2">
        <v>1.83121171033151E-21</v>
      </c>
      <c r="AV1564" s="2">
        <v>0.13727969056140599</v>
      </c>
      <c r="AW1564" s="2">
        <f t="shared" si="297"/>
        <v>0</v>
      </c>
      <c r="AX1564" s="2">
        <v>0</v>
      </c>
      <c r="AY1564" s="2">
        <v>1.10304103431866E-2</v>
      </c>
      <c r="AZ1564" s="2">
        <v>5.1431462796522101E-6</v>
      </c>
      <c r="BA1564" s="2">
        <v>1.3091448739998399E-6</v>
      </c>
      <c r="BB1564" s="2">
        <v>0</v>
      </c>
      <c r="BC1564" s="2">
        <v>5.1084040216821504E-3</v>
      </c>
      <c r="BD1564" s="2">
        <v>2.7924066967489699E-5</v>
      </c>
      <c r="BE1564" s="2">
        <f t="shared" si="298"/>
        <v>1</v>
      </c>
      <c r="BF1564" s="2">
        <v>9.0256825437084293E-6</v>
      </c>
      <c r="BG1564" s="2">
        <v>0</v>
      </c>
      <c r="BH1564" s="2">
        <v>8.7323997974012599E-26</v>
      </c>
      <c r="BI1564" s="2">
        <v>0</v>
      </c>
      <c r="BJ1564" s="2">
        <v>6.64547418473861E-3</v>
      </c>
      <c r="BK1564" s="2">
        <v>3.3166051619096801E-5</v>
      </c>
      <c r="BL1564" s="2">
        <f t="shared" si="299"/>
        <v>1</v>
      </c>
      <c r="BM1564" s="2">
        <v>1.1409854912555701E-5</v>
      </c>
      <c r="BN1564" s="2">
        <v>0</v>
      </c>
      <c r="BO1564" s="2">
        <v>1.3826738385974001E-29</v>
      </c>
      <c r="BP1564" s="2">
        <f t="shared" si="300"/>
        <v>1</v>
      </c>
    </row>
    <row r="1565" spans="1:68" x14ac:dyDescent="0.2">
      <c r="A1565">
        <v>1559</v>
      </c>
      <c r="B1565">
        <f t="shared" si="291"/>
        <v>0</v>
      </c>
      <c r="D1565">
        <f t="shared" si="292"/>
        <v>0</v>
      </c>
      <c r="E1565">
        <f t="shared" si="293"/>
        <v>1</v>
      </c>
      <c r="F1565" s="16" t="s">
        <v>6868</v>
      </c>
      <c r="G1565" s="16" t="s">
        <v>4686</v>
      </c>
      <c r="H1565" s="16" t="s">
        <v>6801</v>
      </c>
      <c r="I1565" s="16" t="s">
        <v>6869</v>
      </c>
      <c r="J1565" t="s">
        <v>1558</v>
      </c>
      <c r="K1565" s="8" t="s">
        <v>3815</v>
      </c>
      <c r="L1565" s="2">
        <v>9.4440846969028602E-2</v>
      </c>
      <c r="M1565" s="2">
        <v>0.12748929011048199</v>
      </c>
      <c r="N1565" s="2">
        <v>9.5675188353186794E-2</v>
      </c>
      <c r="O1565" s="2">
        <v>9.5205188324885406E-2</v>
      </c>
      <c r="P1565" s="2">
        <v>9.4440846985707996E-2</v>
      </c>
      <c r="Q1565" s="2">
        <v>0.12748928986852801</v>
      </c>
      <c r="R1565" s="2">
        <v>9.5707433874932399E-2</v>
      </c>
      <c r="S1565" s="2">
        <f t="shared" si="301"/>
        <v>0</v>
      </c>
      <c r="T1565" s="2">
        <v>9.5263778832882506E-2</v>
      </c>
      <c r="U1565" s="2">
        <v>7.3181434868161597E-18</v>
      </c>
      <c r="V1565" s="2">
        <v>0.54080970598568701</v>
      </c>
      <c r="W1565" s="2">
        <v>9.4440846978983597E-2</v>
      </c>
      <c r="X1565" s="2">
        <v>0.12748928998999401</v>
      </c>
      <c r="Y1565" s="2">
        <v>9.5697434885293906E-2</v>
      </c>
      <c r="Z1565" s="2">
        <f t="shared" si="294"/>
        <v>0</v>
      </c>
      <c r="AA1565" s="2">
        <v>9.5233913179344903E-2</v>
      </c>
      <c r="AB1565" s="2">
        <v>3.6902712391306998E-3</v>
      </c>
      <c r="AC1565" s="2">
        <v>0.780017884494703</v>
      </c>
      <c r="AD1565" s="2">
        <f t="shared" si="295"/>
        <v>0</v>
      </c>
      <c r="AE1565" s="2">
        <v>0.17011663488214299</v>
      </c>
      <c r="AF1565" s="2">
        <v>0.230428895765106</v>
      </c>
      <c r="AG1565" s="2">
        <v>0.172363520947418</v>
      </c>
      <c r="AH1565" s="2">
        <v>0.17157760881523401</v>
      </c>
      <c r="AI1565" s="2">
        <v>0.17011663487933501</v>
      </c>
      <c r="AJ1565" s="2">
        <v>0.23042889587724899</v>
      </c>
      <c r="AK1565" s="2">
        <v>0.17254065259113399</v>
      </c>
      <c r="AL1565" s="2">
        <f t="shared" si="290"/>
        <v>1</v>
      </c>
      <c r="AM1565" s="2">
        <v>0.171787650379853</v>
      </c>
      <c r="AN1565" s="2">
        <v>1.0735323935141399E-56</v>
      </c>
      <c r="AO1565" s="2">
        <v>7.7085072749023505E-4</v>
      </c>
      <c r="AP1565" s="2">
        <v>0.157179606040242</v>
      </c>
      <c r="AQ1565" s="2">
        <v>0.25326958067236199</v>
      </c>
      <c r="AR1565" s="2">
        <v>0.161038686957999</v>
      </c>
      <c r="AS1565" s="2">
        <f t="shared" si="296"/>
        <v>-1</v>
      </c>
      <c r="AT1565" s="2">
        <v>0.159702517981302</v>
      </c>
      <c r="AU1565" s="2">
        <v>0</v>
      </c>
      <c r="AV1565" s="2">
        <v>0</v>
      </c>
      <c r="AW1565" s="2">
        <f t="shared" si="297"/>
        <v>1</v>
      </c>
      <c r="AX1565" s="2">
        <v>0.13049294377659101</v>
      </c>
      <c r="AY1565" s="2">
        <v>0.240797047194</v>
      </c>
      <c r="AZ1565" s="2">
        <v>0.14082867570251101</v>
      </c>
      <c r="BA1565" s="2">
        <v>0.138523443803487</v>
      </c>
      <c r="BB1565" s="2">
        <v>7.5433844341947401E-2</v>
      </c>
      <c r="BC1565" s="2">
        <v>0.136734692596235</v>
      </c>
      <c r="BD1565" s="2">
        <v>7.8551204737005997E-2</v>
      </c>
      <c r="BE1565" s="2">
        <f t="shared" si="298"/>
        <v>-1</v>
      </c>
      <c r="BF1565" s="2">
        <v>7.7758775711991204E-2</v>
      </c>
      <c r="BG1565" s="2">
        <v>0</v>
      </c>
      <c r="BH1565" s="2">
        <v>0</v>
      </c>
      <c r="BI1565" s="2">
        <v>7.4528738830675595E-2</v>
      </c>
      <c r="BJ1565" s="2">
        <v>0.183947254589305</v>
      </c>
      <c r="BK1565" s="2">
        <v>7.9048896686468001E-2</v>
      </c>
      <c r="BL1565" s="2">
        <f t="shared" si="299"/>
        <v>-1</v>
      </c>
      <c r="BM1565" s="2">
        <v>7.7840652816780598E-2</v>
      </c>
      <c r="BN1565" s="2">
        <v>0</v>
      </c>
      <c r="BO1565" s="2">
        <v>0</v>
      </c>
      <c r="BP1565" s="2">
        <f t="shared" si="300"/>
        <v>1</v>
      </c>
    </row>
    <row r="1566" spans="1:68" x14ac:dyDescent="0.2">
      <c r="A1566">
        <v>1560</v>
      </c>
      <c r="B1566">
        <f t="shared" si="291"/>
        <v>0</v>
      </c>
      <c r="D1566">
        <f t="shared" si="292"/>
        <v>0</v>
      </c>
      <c r="E1566">
        <f t="shared" si="293"/>
        <v>0</v>
      </c>
      <c r="F1566" s="16" t="s">
        <v>6870</v>
      </c>
      <c r="G1566" s="16" t="s">
        <v>4686</v>
      </c>
      <c r="H1566" s="16" t="s">
        <v>6801</v>
      </c>
      <c r="I1566" s="16" t="s">
        <v>6869</v>
      </c>
      <c r="J1566" t="s">
        <v>1559</v>
      </c>
      <c r="K1566" s="8" t="s">
        <v>3816</v>
      </c>
      <c r="L1566" s="2">
        <v>6.0061362369014798E-3</v>
      </c>
      <c r="M1566" s="2">
        <v>3.33454050228542</v>
      </c>
      <c r="N1566" s="2">
        <v>2.8452181699908999E-2</v>
      </c>
      <c r="O1566" s="2">
        <v>1.8934512066691101E-2</v>
      </c>
      <c r="P1566" s="2">
        <v>6.0061362629156897E-3</v>
      </c>
      <c r="Q1566" s="2">
        <v>3.3345405019537901</v>
      </c>
      <c r="R1566" s="2">
        <v>3.51138947583539E-2</v>
      </c>
      <c r="S1566" s="2">
        <f t="shared" si="301"/>
        <v>1</v>
      </c>
      <c r="T1566" s="2">
        <v>2.2756589395363801E-2</v>
      </c>
      <c r="U1566" s="2">
        <v>1.87978085524175E-147</v>
      </c>
      <c r="V1566" s="2">
        <v>3.3013900035554702E-5</v>
      </c>
      <c r="W1566" s="2">
        <v>6.00613624370404E-3</v>
      </c>
      <c r="X1566" s="2">
        <v>0.25027678376428097</v>
      </c>
      <c r="Y1566" s="2">
        <v>1.1879770448746401E-2</v>
      </c>
      <c r="Z1566" s="2">
        <f t="shared" si="294"/>
        <v>-1</v>
      </c>
      <c r="AA1566" s="2">
        <v>1.14929438781612E-2</v>
      </c>
      <c r="AB1566" s="2">
        <v>0</v>
      </c>
      <c r="AC1566" s="2">
        <v>6.2627762089146405E-66</v>
      </c>
      <c r="AD1566" s="2">
        <f t="shared" si="295"/>
        <v>1</v>
      </c>
      <c r="AE1566" s="2">
        <v>1.07521121424803E-2</v>
      </c>
      <c r="AF1566" s="2">
        <v>4.0170002201408597</v>
      </c>
      <c r="AG1566" s="2">
        <v>3.6912315523492403E-2</v>
      </c>
      <c r="AH1566" s="2">
        <v>2.79380214917644E-2</v>
      </c>
      <c r="AI1566" s="2">
        <v>1.07521121328537E-2</v>
      </c>
      <c r="AJ1566" s="2">
        <v>4.01700022024822</v>
      </c>
      <c r="AK1566" s="2">
        <v>4.62896248508224E-2</v>
      </c>
      <c r="AL1566" s="2">
        <f t="shared" si="290"/>
        <v>1</v>
      </c>
      <c r="AM1566" s="2">
        <v>3.3490365617230199E-2</v>
      </c>
      <c r="AN1566" s="2">
        <v>4.28521896361701E-244</v>
      </c>
      <c r="AO1566" s="2">
        <v>3.6665559285681099E-8</v>
      </c>
      <c r="AP1566" s="2">
        <v>6.8780066780401803E-3</v>
      </c>
      <c r="AQ1566" s="2">
        <v>6.5998760989444405E-2</v>
      </c>
      <c r="AR1566" s="2">
        <v>1.4870863300433201E-2</v>
      </c>
      <c r="AS1566" s="2">
        <f t="shared" si="296"/>
        <v>-1</v>
      </c>
      <c r="AT1566" s="2">
        <v>1.45647583648755E-2</v>
      </c>
      <c r="AU1566" s="2">
        <v>0</v>
      </c>
      <c r="AV1566" s="2">
        <v>4.9005494466604698E-104</v>
      </c>
      <c r="AW1566" s="2">
        <f t="shared" si="297"/>
        <v>1</v>
      </c>
      <c r="AX1566" s="2">
        <v>1.6748808925360299E-2</v>
      </c>
      <c r="AY1566" s="2">
        <v>7.3970569894506903</v>
      </c>
      <c r="AZ1566" s="2">
        <v>6.8541969171344794E-2</v>
      </c>
      <c r="BA1566" s="2">
        <v>4.7276216942898797E-2</v>
      </c>
      <c r="BB1566" s="2">
        <v>9.9224025008868202E-3</v>
      </c>
      <c r="BC1566" s="2">
        <v>4.5702238910282498</v>
      </c>
      <c r="BD1566" s="2">
        <v>3.8049016155699701E-2</v>
      </c>
      <c r="BE1566" s="2">
        <f t="shared" si="298"/>
        <v>-1</v>
      </c>
      <c r="BF1566" s="2">
        <v>2.6795515490856299E-2</v>
      </c>
      <c r="BG1566" s="2">
        <v>0</v>
      </c>
      <c r="BH1566" s="2">
        <v>4.0344383962339201E-34</v>
      </c>
      <c r="BI1566" s="2">
        <v>6.4736539876533101E-3</v>
      </c>
      <c r="BJ1566" s="2">
        <v>6.9936273117180703E-2</v>
      </c>
      <c r="BK1566" s="2">
        <v>1.4930777180936499E-2</v>
      </c>
      <c r="BL1566" s="2">
        <f t="shared" si="299"/>
        <v>-1</v>
      </c>
      <c r="BM1566" s="2">
        <v>1.4778196057268E-2</v>
      </c>
      <c r="BN1566" s="2">
        <v>0</v>
      </c>
      <c r="BO1566" s="2">
        <v>7.2672053852621199E-134</v>
      </c>
      <c r="BP1566" s="2">
        <f t="shared" si="300"/>
        <v>1</v>
      </c>
    </row>
    <row r="1567" spans="1:68" x14ac:dyDescent="0.2">
      <c r="A1567">
        <v>1561</v>
      </c>
      <c r="B1567">
        <f t="shared" si="291"/>
        <v>0</v>
      </c>
      <c r="D1567">
        <f t="shared" si="292"/>
        <v>1</v>
      </c>
      <c r="E1567">
        <f t="shared" si="293"/>
        <v>0</v>
      </c>
      <c r="F1567" s="16" t="s">
        <v>6871</v>
      </c>
      <c r="G1567" s="16" t="s">
        <v>4686</v>
      </c>
      <c r="H1567" s="16" t="s">
        <v>6801</v>
      </c>
      <c r="I1567" s="16" t="s">
        <v>6869</v>
      </c>
      <c r="J1567" t="s">
        <v>1560</v>
      </c>
      <c r="K1567" s="8" t="s">
        <v>3817</v>
      </c>
      <c r="L1567" s="2">
        <v>0</v>
      </c>
      <c r="M1567" s="2">
        <v>6.4929419094524E-3</v>
      </c>
      <c r="N1567" s="2">
        <v>4.8380408637152803E-5</v>
      </c>
      <c r="O1567" s="2">
        <v>2.5883370424178601E-5</v>
      </c>
      <c r="P1567" s="2">
        <v>0</v>
      </c>
      <c r="Q1567" s="2">
        <v>6.4929418620090201E-3</v>
      </c>
      <c r="R1567" s="2">
        <v>5.3359007057955798E-5</v>
      </c>
      <c r="S1567" s="2">
        <f t="shared" si="301"/>
        <v>1</v>
      </c>
      <c r="T1567" s="2">
        <v>3.1936053299434399E-5</v>
      </c>
      <c r="U1567" s="2">
        <v>1.6313958141406899E-34</v>
      </c>
      <c r="V1567" s="2">
        <v>1.28003719873172E-2</v>
      </c>
      <c r="W1567" s="2">
        <v>0</v>
      </c>
      <c r="X1567" s="2">
        <v>6.4929418868705201E-3</v>
      </c>
      <c r="Y1567" s="2">
        <v>1.30727168980861E-5</v>
      </c>
      <c r="Z1567" s="2">
        <f t="shared" si="294"/>
        <v>-1</v>
      </c>
      <c r="AA1567" s="2">
        <v>5.2328543629595703E-6</v>
      </c>
      <c r="AB1567" s="2">
        <v>0</v>
      </c>
      <c r="AC1567" s="2">
        <v>2.7488572867598502E-131</v>
      </c>
      <c r="AD1567" s="2">
        <f t="shared" si="295"/>
        <v>1</v>
      </c>
      <c r="AE1567" s="2">
        <v>0</v>
      </c>
      <c r="AF1567" s="2">
        <v>1.18248059719666E-2</v>
      </c>
      <c r="AG1567" s="2">
        <v>9.52257997661279E-5</v>
      </c>
      <c r="AH1567" s="2">
        <v>5.4371658970741098E-5</v>
      </c>
      <c r="AI1567" s="2">
        <v>0</v>
      </c>
      <c r="AJ1567" s="2">
        <v>1.1824805989410001E-2</v>
      </c>
      <c r="AK1567" s="2">
        <v>8.9882168638973396E-5</v>
      </c>
      <c r="AL1567" s="2">
        <f t="shared" si="290"/>
        <v>0</v>
      </c>
      <c r="AM1567" s="2">
        <v>5.7281284800409001E-5</v>
      </c>
      <c r="AN1567" s="2">
        <v>4.8376333111200101E-5</v>
      </c>
      <c r="AO1567" s="2">
        <v>0.19497747036761201</v>
      </c>
      <c r="AP1567" s="2">
        <v>0</v>
      </c>
      <c r="AQ1567" s="2">
        <v>9.2950866604435602E-3</v>
      </c>
      <c r="AR1567" s="2">
        <v>1.20560548990939E-5</v>
      </c>
      <c r="AS1567" s="2">
        <f t="shared" si="296"/>
        <v>0</v>
      </c>
      <c r="AT1567" s="2">
        <v>4.9926599032377702E-6</v>
      </c>
      <c r="AU1567" s="2">
        <v>0</v>
      </c>
      <c r="AV1567" s="2">
        <v>1.9726287655205901E-274</v>
      </c>
      <c r="AW1567" s="2">
        <f t="shared" si="297"/>
        <v>0</v>
      </c>
      <c r="AX1567" s="2">
        <v>0</v>
      </c>
      <c r="AY1567" s="2">
        <v>2.1076558354082599E-2</v>
      </c>
      <c r="AZ1567" s="2">
        <v>1.8207991587890099E-4</v>
      </c>
      <c r="BA1567" s="2">
        <v>1.05664332542819E-4</v>
      </c>
      <c r="BB1567" s="2">
        <v>0</v>
      </c>
      <c r="BC1567" s="2">
        <v>1.2246172051685499E-2</v>
      </c>
      <c r="BD1567" s="2">
        <v>8.3159774275617506E-5</v>
      </c>
      <c r="BE1567" s="2">
        <f t="shared" si="298"/>
        <v>-1</v>
      </c>
      <c r="BF1567" s="2">
        <v>4.7437395600239402E-5</v>
      </c>
      <c r="BG1567" s="2">
        <v>0</v>
      </c>
      <c r="BH1567" s="2">
        <v>5.4163583699182495E-122</v>
      </c>
      <c r="BI1567" s="2">
        <v>0</v>
      </c>
      <c r="BJ1567" s="2">
        <v>1.0029060717555801E-2</v>
      </c>
      <c r="BK1567" s="2">
        <v>1.9004483516240998E-5</v>
      </c>
      <c r="BL1567" s="2">
        <f t="shared" si="299"/>
        <v>-1</v>
      </c>
      <c r="BM1567" s="2">
        <v>7.5493053916851798E-6</v>
      </c>
      <c r="BN1567" s="2">
        <v>0</v>
      </c>
      <c r="BO1567" s="2">
        <v>0</v>
      </c>
      <c r="BP1567" s="2">
        <f t="shared" si="300"/>
        <v>1</v>
      </c>
    </row>
    <row r="1568" spans="1:68" x14ac:dyDescent="0.2">
      <c r="A1568">
        <v>1562</v>
      </c>
      <c r="B1568">
        <f t="shared" si="291"/>
        <v>0</v>
      </c>
      <c r="D1568">
        <f t="shared" si="292"/>
        <v>0</v>
      </c>
      <c r="E1568">
        <f t="shared" si="293"/>
        <v>0</v>
      </c>
      <c r="F1568" s="16" t="s">
        <v>6872</v>
      </c>
      <c r="G1568" s="16" t="s">
        <v>4686</v>
      </c>
      <c r="H1568" s="16" t="s">
        <v>6801</v>
      </c>
      <c r="I1568" s="16" t="s">
        <v>6869</v>
      </c>
      <c r="J1568" t="s">
        <v>1561</v>
      </c>
      <c r="K1568" s="8" t="s">
        <v>3818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f t="shared" si="301"/>
        <v>0</v>
      </c>
      <c r="T1568" s="2">
        <v>0</v>
      </c>
      <c r="U1568" s="2">
        <v>1</v>
      </c>
      <c r="V1568" s="2" t="s">
        <v>7968</v>
      </c>
      <c r="W1568" s="2">
        <v>0</v>
      </c>
      <c r="X1568" s="2">
        <v>0</v>
      </c>
      <c r="Y1568" s="2">
        <v>0</v>
      </c>
      <c r="Z1568" s="2">
        <f t="shared" si="294"/>
        <v>0</v>
      </c>
      <c r="AA1568" s="2">
        <v>0</v>
      </c>
      <c r="AB1568" s="2">
        <v>1</v>
      </c>
      <c r="AC1568" s="2" t="s">
        <v>7968</v>
      </c>
      <c r="AD1568" s="2">
        <f t="shared" si="295"/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f t="shared" si="290"/>
        <v>0</v>
      </c>
      <c r="AM1568" s="2">
        <v>0</v>
      </c>
      <c r="AN1568" s="2">
        <v>1</v>
      </c>
      <c r="AO1568" s="2" t="s">
        <v>7968</v>
      </c>
      <c r="AP1568" s="2">
        <v>0</v>
      </c>
      <c r="AQ1568" s="2">
        <v>0</v>
      </c>
      <c r="AR1568" s="2">
        <v>0</v>
      </c>
      <c r="AS1568" s="2">
        <f t="shared" si="296"/>
        <v>0</v>
      </c>
      <c r="AT1568" s="2">
        <v>0</v>
      </c>
      <c r="AU1568" s="2">
        <v>1</v>
      </c>
      <c r="AV1568" s="2" t="s">
        <v>7968</v>
      </c>
      <c r="AW1568" s="2">
        <f t="shared" si="297"/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f t="shared" si="298"/>
        <v>0</v>
      </c>
      <c r="BF1568" s="2">
        <v>0</v>
      </c>
      <c r="BG1568" s="2">
        <v>1</v>
      </c>
      <c r="BH1568" s="2" t="s">
        <v>7968</v>
      </c>
      <c r="BI1568" s="2">
        <v>0</v>
      </c>
      <c r="BJ1568" s="2">
        <v>0</v>
      </c>
      <c r="BK1568" s="2">
        <v>0</v>
      </c>
      <c r="BL1568" s="2">
        <f t="shared" si="299"/>
        <v>0</v>
      </c>
      <c r="BM1568" s="2">
        <v>0</v>
      </c>
      <c r="BN1568" s="2">
        <v>1</v>
      </c>
      <c r="BO1568" s="2" t="s">
        <v>7968</v>
      </c>
      <c r="BP1568" s="2">
        <f t="shared" si="300"/>
        <v>0</v>
      </c>
    </row>
    <row r="1569" spans="1:68" x14ac:dyDescent="0.2">
      <c r="A1569">
        <v>1563</v>
      </c>
      <c r="B1569">
        <f t="shared" si="291"/>
        <v>0</v>
      </c>
      <c r="D1569">
        <f t="shared" si="292"/>
        <v>0</v>
      </c>
      <c r="E1569">
        <f t="shared" si="293"/>
        <v>0</v>
      </c>
      <c r="F1569" s="16" t="s">
        <v>6873</v>
      </c>
      <c r="G1569" s="16" t="s">
        <v>4686</v>
      </c>
      <c r="H1569" s="16" t="s">
        <v>6801</v>
      </c>
      <c r="I1569" s="16" t="s">
        <v>6869</v>
      </c>
      <c r="J1569" t="s">
        <v>1562</v>
      </c>
      <c r="K1569" s="8" t="s">
        <v>3819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f t="shared" si="301"/>
        <v>0</v>
      </c>
      <c r="T1569" s="2">
        <v>0</v>
      </c>
      <c r="U1569" s="2">
        <v>1</v>
      </c>
      <c r="V1569" s="2" t="s">
        <v>7968</v>
      </c>
      <c r="W1569" s="2">
        <v>0</v>
      </c>
      <c r="X1569" s="2">
        <v>0</v>
      </c>
      <c r="Y1569" s="2">
        <v>0</v>
      </c>
      <c r="Z1569" s="2">
        <f t="shared" si="294"/>
        <v>0</v>
      </c>
      <c r="AA1569" s="2">
        <v>0</v>
      </c>
      <c r="AB1569" s="2">
        <v>1</v>
      </c>
      <c r="AC1569" s="2" t="s">
        <v>7968</v>
      </c>
      <c r="AD1569" s="2">
        <f t="shared" si="295"/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f t="shared" si="290"/>
        <v>0</v>
      </c>
      <c r="AM1569" s="2">
        <v>0</v>
      </c>
      <c r="AN1569" s="2">
        <v>1</v>
      </c>
      <c r="AO1569" s="2" t="s">
        <v>7968</v>
      </c>
      <c r="AP1569" s="2">
        <v>0</v>
      </c>
      <c r="AQ1569" s="2">
        <v>0</v>
      </c>
      <c r="AR1569" s="2">
        <v>0</v>
      </c>
      <c r="AS1569" s="2">
        <f t="shared" si="296"/>
        <v>0</v>
      </c>
      <c r="AT1569" s="2">
        <v>0</v>
      </c>
      <c r="AU1569" s="2">
        <v>1</v>
      </c>
      <c r="AV1569" s="2" t="s">
        <v>7968</v>
      </c>
      <c r="AW1569" s="2">
        <f t="shared" si="297"/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f t="shared" si="298"/>
        <v>0</v>
      </c>
      <c r="BF1569" s="2">
        <v>0</v>
      </c>
      <c r="BG1569" s="2">
        <v>1</v>
      </c>
      <c r="BH1569" s="2" t="s">
        <v>7968</v>
      </c>
      <c r="BI1569" s="2">
        <v>0</v>
      </c>
      <c r="BJ1569" s="2">
        <v>0</v>
      </c>
      <c r="BK1569" s="2">
        <v>0</v>
      </c>
      <c r="BL1569" s="2">
        <f t="shared" si="299"/>
        <v>0</v>
      </c>
      <c r="BM1569" s="2">
        <v>0</v>
      </c>
      <c r="BN1569" s="2">
        <v>1</v>
      </c>
      <c r="BO1569" s="2" t="s">
        <v>7968</v>
      </c>
      <c r="BP1569" s="2">
        <f t="shared" si="300"/>
        <v>0</v>
      </c>
    </row>
    <row r="1570" spans="1:68" x14ac:dyDescent="0.2">
      <c r="A1570">
        <v>1564</v>
      </c>
      <c r="B1570">
        <f t="shared" si="291"/>
        <v>0</v>
      </c>
      <c r="D1570">
        <f t="shared" si="292"/>
        <v>0</v>
      </c>
      <c r="E1570">
        <f t="shared" si="293"/>
        <v>0</v>
      </c>
      <c r="F1570" s="16" t="s">
        <v>6874</v>
      </c>
      <c r="G1570" s="16" t="s">
        <v>4686</v>
      </c>
      <c r="H1570" s="16" t="s">
        <v>6801</v>
      </c>
      <c r="I1570" s="16" t="s">
        <v>6869</v>
      </c>
      <c r="J1570" t="s">
        <v>1563</v>
      </c>
      <c r="K1570" s="8" t="s">
        <v>3820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f t="shared" si="301"/>
        <v>0</v>
      </c>
      <c r="T1570" s="2">
        <v>0</v>
      </c>
      <c r="U1570" s="2">
        <v>1</v>
      </c>
      <c r="V1570" s="2" t="s">
        <v>7968</v>
      </c>
      <c r="W1570" s="2">
        <v>0</v>
      </c>
      <c r="X1570" s="2">
        <v>0</v>
      </c>
      <c r="Y1570" s="2">
        <v>0</v>
      </c>
      <c r="Z1570" s="2">
        <f t="shared" si="294"/>
        <v>0</v>
      </c>
      <c r="AA1570" s="2">
        <v>0</v>
      </c>
      <c r="AB1570" s="2">
        <v>1</v>
      </c>
      <c r="AC1570" s="2" t="s">
        <v>7968</v>
      </c>
      <c r="AD1570" s="2">
        <f t="shared" si="295"/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f t="shared" si="290"/>
        <v>0</v>
      </c>
      <c r="AM1570" s="2">
        <v>0</v>
      </c>
      <c r="AN1570" s="2">
        <v>1</v>
      </c>
      <c r="AO1570" s="2" t="s">
        <v>7968</v>
      </c>
      <c r="AP1570" s="2">
        <v>0</v>
      </c>
      <c r="AQ1570" s="2">
        <v>0</v>
      </c>
      <c r="AR1570" s="2">
        <v>0</v>
      </c>
      <c r="AS1570" s="2">
        <f t="shared" si="296"/>
        <v>0</v>
      </c>
      <c r="AT1570" s="2">
        <v>0</v>
      </c>
      <c r="AU1570" s="2">
        <v>1</v>
      </c>
      <c r="AV1570" s="2" t="s">
        <v>7968</v>
      </c>
      <c r="AW1570" s="2">
        <f t="shared" si="297"/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f t="shared" si="298"/>
        <v>0</v>
      </c>
      <c r="BF1570" s="2">
        <v>0</v>
      </c>
      <c r="BG1570" s="2">
        <v>1</v>
      </c>
      <c r="BH1570" s="2" t="s">
        <v>7968</v>
      </c>
      <c r="BI1570" s="2">
        <v>0</v>
      </c>
      <c r="BJ1570" s="2">
        <v>0</v>
      </c>
      <c r="BK1570" s="2">
        <v>0</v>
      </c>
      <c r="BL1570" s="2">
        <f t="shared" si="299"/>
        <v>0</v>
      </c>
      <c r="BM1570" s="2">
        <v>0</v>
      </c>
      <c r="BN1570" s="2">
        <v>1</v>
      </c>
      <c r="BO1570" s="2" t="s">
        <v>7968</v>
      </c>
      <c r="BP1570" s="2">
        <f t="shared" si="300"/>
        <v>0</v>
      </c>
    </row>
    <row r="1571" spans="1:68" x14ac:dyDescent="0.2">
      <c r="A1571">
        <v>1565</v>
      </c>
      <c r="B1571">
        <f t="shared" si="291"/>
        <v>0</v>
      </c>
      <c r="D1571">
        <f t="shared" si="292"/>
        <v>0</v>
      </c>
      <c r="E1571">
        <f t="shared" si="293"/>
        <v>0</v>
      </c>
      <c r="F1571" s="16" t="s">
        <v>6875</v>
      </c>
      <c r="G1571" s="16" t="s">
        <v>4686</v>
      </c>
      <c r="H1571" s="16" t="s">
        <v>6801</v>
      </c>
      <c r="I1571" s="16" t="s">
        <v>6876</v>
      </c>
      <c r="J1571" t="s">
        <v>1564</v>
      </c>
      <c r="K1571" s="8" t="s">
        <v>3821</v>
      </c>
      <c r="L1571" s="2">
        <v>0</v>
      </c>
      <c r="M1571" s="2">
        <v>3.3048443154152597E-2</v>
      </c>
      <c r="N1571" s="2">
        <v>1.2410457102655601E-5</v>
      </c>
      <c r="O1571" s="2">
        <v>1.8958763643476401E-6</v>
      </c>
      <c r="P1571" s="2">
        <v>0</v>
      </c>
      <c r="Q1571" s="2">
        <v>3.3048442865542302E-2</v>
      </c>
      <c r="R1571" s="2">
        <v>6.19005815374069E-6</v>
      </c>
      <c r="S1571" s="2">
        <f t="shared" si="301"/>
        <v>0</v>
      </c>
      <c r="T1571" s="2">
        <v>2.19729569939046E-6</v>
      </c>
      <c r="U1571" s="2">
        <v>2.0149730972706899E-40</v>
      </c>
      <c r="V1571" s="2">
        <v>0.248644680288059</v>
      </c>
      <c r="W1571" s="2">
        <v>0</v>
      </c>
      <c r="X1571" s="2">
        <v>3.3048443013553599E-2</v>
      </c>
      <c r="Y1571" s="2">
        <v>1.89607513839544E-5</v>
      </c>
      <c r="Z1571" s="2">
        <f t="shared" si="294"/>
        <v>0</v>
      </c>
      <c r="AA1571" s="2">
        <v>3.0562666052813502E-6</v>
      </c>
      <c r="AB1571" s="2">
        <v>8.1049226398090905E-65</v>
      </c>
      <c r="AC1571" s="2">
        <v>0.43222172585209601</v>
      </c>
      <c r="AD1571" s="2">
        <f t="shared" si="295"/>
        <v>0</v>
      </c>
      <c r="AE1571" s="2">
        <v>0</v>
      </c>
      <c r="AF1571" s="2">
        <v>6.0312260909711701E-2</v>
      </c>
      <c r="AG1571" s="2">
        <v>1.73303975737721E-5</v>
      </c>
      <c r="AH1571" s="2">
        <v>3.6951443728087602E-6</v>
      </c>
      <c r="AI1571" s="2">
        <v>0</v>
      </c>
      <c r="AJ1571" s="2">
        <v>6.0312261001994098E-2</v>
      </c>
      <c r="AK1571" s="2">
        <v>1.35636602043073E-5</v>
      </c>
      <c r="AL1571" s="2">
        <f t="shared" si="290"/>
        <v>0</v>
      </c>
      <c r="AM1571" s="2">
        <v>3.67214693564879E-6</v>
      </c>
      <c r="AN1571" s="2">
        <v>2.17967838052193E-14</v>
      </c>
      <c r="AO1571" s="2">
        <v>1.02949433856466</v>
      </c>
      <c r="AP1571" s="2">
        <v>0</v>
      </c>
      <c r="AQ1571" s="2">
        <v>9.5723965288462401E-2</v>
      </c>
      <c r="AR1571" s="2">
        <v>4.3616733388391402E-5</v>
      </c>
      <c r="AS1571" s="2">
        <f t="shared" si="296"/>
        <v>0</v>
      </c>
      <c r="AT1571" s="2">
        <v>7.3266066527335003E-6</v>
      </c>
      <c r="AU1571" s="2">
        <v>7.18315672726964E-151</v>
      </c>
      <c r="AV1571" s="2">
        <v>1.22500318215306E-2</v>
      </c>
      <c r="AW1571" s="2">
        <f t="shared" si="297"/>
        <v>0</v>
      </c>
      <c r="AX1571" s="2">
        <v>0</v>
      </c>
      <c r="AY1571" s="2">
        <v>0.11030410342579</v>
      </c>
      <c r="AZ1571" s="2">
        <v>5.6170371188628302E-5</v>
      </c>
      <c r="BA1571" s="2">
        <v>1.08613718544591E-5</v>
      </c>
      <c r="BB1571" s="2">
        <v>0</v>
      </c>
      <c r="BC1571" s="2">
        <v>6.13008482601188E-2</v>
      </c>
      <c r="BD1571" s="2">
        <v>2.3993366051112201E-5</v>
      </c>
      <c r="BE1571" s="2">
        <f t="shared" si="298"/>
        <v>0</v>
      </c>
      <c r="BF1571" s="2">
        <v>4.8888808835959496E-6</v>
      </c>
      <c r="BG1571" s="2">
        <v>1.11772449171036E-244</v>
      </c>
      <c r="BH1571" s="2">
        <v>1.2534024737409701E-2</v>
      </c>
      <c r="BI1571" s="2">
        <v>0</v>
      </c>
      <c r="BJ1571" s="2">
        <v>0.10656535001304999</v>
      </c>
      <c r="BK1571" s="2">
        <v>4.4864193944516103E-5</v>
      </c>
      <c r="BL1571" s="2">
        <f t="shared" si="299"/>
        <v>0</v>
      </c>
      <c r="BM1571" s="2">
        <v>7.58502018914733E-6</v>
      </c>
      <c r="BN1571" s="2">
        <v>4.8279364136228199E-77</v>
      </c>
      <c r="BO1571" s="2">
        <v>0.69840020891682497</v>
      </c>
      <c r="BP1571" s="2">
        <f t="shared" si="300"/>
        <v>0</v>
      </c>
    </row>
    <row r="1572" spans="1:68" x14ac:dyDescent="0.2">
      <c r="A1572">
        <v>1566</v>
      </c>
      <c r="B1572">
        <f t="shared" si="291"/>
        <v>0</v>
      </c>
      <c r="D1572">
        <f t="shared" si="292"/>
        <v>1</v>
      </c>
      <c r="E1572">
        <f t="shared" si="293"/>
        <v>0</v>
      </c>
      <c r="F1572" s="16" t="s">
        <v>6877</v>
      </c>
      <c r="G1572" s="16" t="s">
        <v>4686</v>
      </c>
      <c r="H1572" s="16" t="s">
        <v>6801</v>
      </c>
      <c r="I1572" s="16" t="s">
        <v>6876</v>
      </c>
      <c r="J1572" t="s">
        <v>1565</v>
      </c>
      <c r="K1572" s="8" t="s">
        <v>3822</v>
      </c>
      <c r="L1572" s="2">
        <v>0</v>
      </c>
      <c r="M1572" s="2">
        <v>11.574374082903301</v>
      </c>
      <c r="N1572" s="2">
        <v>0.45225224725674501</v>
      </c>
      <c r="O1572" s="2">
        <v>0.24433670743081501</v>
      </c>
      <c r="P1572" s="2">
        <v>0</v>
      </c>
      <c r="Q1572" s="2">
        <v>11.574374081534</v>
      </c>
      <c r="R1572" s="2">
        <v>1.7987556560200499</v>
      </c>
      <c r="S1572" s="2">
        <f t="shared" si="301"/>
        <v>1</v>
      </c>
      <c r="T1572" s="2">
        <v>1.6594215948319799</v>
      </c>
      <c r="U1572" s="2">
        <v>0</v>
      </c>
      <c r="V1572" s="2">
        <v>0</v>
      </c>
      <c r="W1572" s="2">
        <v>0</v>
      </c>
      <c r="X1572" s="2">
        <v>0.47558396610163201</v>
      </c>
      <c r="Y1572" s="2">
        <v>5.33522227851048E-3</v>
      </c>
      <c r="Z1572" s="2">
        <f t="shared" si="294"/>
        <v>-1</v>
      </c>
      <c r="AA1572" s="2">
        <v>2.4355892399594301E-3</v>
      </c>
      <c r="AB1572" s="2">
        <v>0</v>
      </c>
      <c r="AC1572" s="2">
        <v>0</v>
      </c>
      <c r="AD1572" s="2">
        <f t="shared" si="295"/>
        <v>1</v>
      </c>
      <c r="AE1572" s="2">
        <v>0</v>
      </c>
      <c r="AF1572" s="2">
        <v>14.205836859867899</v>
      </c>
      <c r="AG1572" s="2">
        <v>0.55211789295606295</v>
      </c>
      <c r="AH1572" s="2">
        <v>0.31596784529255001</v>
      </c>
      <c r="AI1572" s="2">
        <v>0</v>
      </c>
      <c r="AJ1572" s="2">
        <v>14.2058368602593</v>
      </c>
      <c r="AK1572" s="2">
        <v>0.53882545771523205</v>
      </c>
      <c r="AL1572" s="2">
        <f t="shared" si="290"/>
        <v>0</v>
      </c>
      <c r="AM1572" s="2">
        <v>0.31639787827659899</v>
      </c>
      <c r="AN1572" s="2">
        <v>6.0323543602486797E-2</v>
      </c>
      <c r="AO1572" s="2">
        <v>0.85208185458010199</v>
      </c>
      <c r="AP1572" s="2">
        <v>0</v>
      </c>
      <c r="AQ1572" s="2">
        <v>9.5723965299894298E-2</v>
      </c>
      <c r="AR1572" s="2">
        <v>5.2329032824699202E-4</v>
      </c>
      <c r="AS1572" s="2">
        <f t="shared" si="296"/>
        <v>0</v>
      </c>
      <c r="AT1572" s="2">
        <v>2.67075758647446E-4</v>
      </c>
      <c r="AU1572" s="2">
        <v>0</v>
      </c>
      <c r="AV1572" s="2">
        <v>0</v>
      </c>
      <c r="AW1572" s="2">
        <f t="shared" si="297"/>
        <v>0</v>
      </c>
      <c r="AX1572" s="2">
        <v>0</v>
      </c>
      <c r="AY1572" s="2">
        <v>25.412117817538402</v>
      </c>
      <c r="AZ1572" s="2">
        <v>7.6643465303479097</v>
      </c>
      <c r="BA1572" s="2">
        <v>7.4412128968955402</v>
      </c>
      <c r="BB1572" s="2">
        <v>0</v>
      </c>
      <c r="BC1572" s="2">
        <v>16.465198559303001</v>
      </c>
      <c r="BD1572" s="2">
        <v>0.60473862127326095</v>
      </c>
      <c r="BE1572" s="2">
        <f t="shared" si="298"/>
        <v>-1</v>
      </c>
      <c r="BF1572" s="2">
        <v>0.325972509853307</v>
      </c>
      <c r="BG1572" s="2">
        <v>0</v>
      </c>
      <c r="BH1572" s="2">
        <v>0</v>
      </c>
      <c r="BI1572" s="2">
        <v>0</v>
      </c>
      <c r="BJ1572" s="2">
        <v>0.10656535003864601</v>
      </c>
      <c r="BK1572" s="2">
        <v>9.2079250558026605E-4</v>
      </c>
      <c r="BL1572" s="2">
        <f t="shared" si="299"/>
        <v>-1</v>
      </c>
      <c r="BM1572" s="2">
        <v>5.0449907704243899E-4</v>
      </c>
      <c r="BN1572" s="2">
        <v>0</v>
      </c>
      <c r="BO1572" s="2">
        <v>0</v>
      </c>
      <c r="BP1572" s="2">
        <f t="shared" si="300"/>
        <v>1</v>
      </c>
    </row>
    <row r="1573" spans="1:68" x14ac:dyDescent="0.2">
      <c r="A1573">
        <v>1567</v>
      </c>
      <c r="B1573">
        <f t="shared" si="291"/>
        <v>0</v>
      </c>
      <c r="D1573">
        <f t="shared" si="292"/>
        <v>0</v>
      </c>
      <c r="E1573">
        <f t="shared" si="293"/>
        <v>0</v>
      </c>
      <c r="F1573" s="16" t="s">
        <v>6878</v>
      </c>
      <c r="G1573" s="16" t="s">
        <v>4686</v>
      </c>
      <c r="H1573" s="16" t="s">
        <v>6801</v>
      </c>
      <c r="I1573" s="16" t="s">
        <v>6857</v>
      </c>
      <c r="J1573" t="s">
        <v>1566</v>
      </c>
      <c r="K1573" s="8" t="s">
        <v>3823</v>
      </c>
      <c r="L1573" s="2">
        <v>0</v>
      </c>
      <c r="M1573" s="2">
        <v>3.3048443146679901E-2</v>
      </c>
      <c r="N1573" s="2">
        <v>1.3360899304172899E-5</v>
      </c>
      <c r="O1573" s="2">
        <v>3.4249035667059999E-6</v>
      </c>
      <c r="P1573" s="2">
        <v>0</v>
      </c>
      <c r="Q1573" s="2">
        <v>3.3048442884815399E-2</v>
      </c>
      <c r="R1573" s="2">
        <v>2.7886944022094501E-5</v>
      </c>
      <c r="S1573" s="2">
        <f t="shared" si="301"/>
        <v>1</v>
      </c>
      <c r="T1573" s="2">
        <v>7.8862016170155704E-6</v>
      </c>
      <c r="U1573" s="2">
        <v>0</v>
      </c>
      <c r="V1573" s="2">
        <v>3.5814965793432997E-2</v>
      </c>
      <c r="W1573" s="2">
        <v>0</v>
      </c>
      <c r="X1573" s="2">
        <v>3.3048443017315902E-2</v>
      </c>
      <c r="Y1573" s="2">
        <v>3.6736152741184299E-5</v>
      </c>
      <c r="Z1573" s="2">
        <f t="shared" si="294"/>
        <v>1</v>
      </c>
      <c r="AA1573" s="2">
        <v>8.4964393603439997E-6</v>
      </c>
      <c r="AB1573" s="2">
        <v>0</v>
      </c>
      <c r="AC1573" s="2">
        <v>2.4468387141998098E-4</v>
      </c>
      <c r="AD1573" s="2">
        <f t="shared" si="295"/>
        <v>1</v>
      </c>
      <c r="AE1573" s="2">
        <v>0</v>
      </c>
      <c r="AF1573" s="2">
        <v>6.0312260904209901E-2</v>
      </c>
      <c r="AG1573" s="2">
        <v>4.9142289171624097E-5</v>
      </c>
      <c r="AH1573" s="2">
        <v>1.42003083857074E-5</v>
      </c>
      <c r="AI1573" s="2">
        <v>0</v>
      </c>
      <c r="AJ1573" s="2">
        <v>6.0312261001544402E-2</v>
      </c>
      <c r="AK1573" s="2">
        <v>8.7891692702202404E-5</v>
      </c>
      <c r="AL1573" s="2">
        <f t="shared" si="290"/>
        <v>1</v>
      </c>
      <c r="AM1573" s="2">
        <v>2.98851885814501E-5</v>
      </c>
      <c r="AN1573" s="2">
        <v>6.0314462313807395E-225</v>
      </c>
      <c r="AO1573" s="2">
        <v>3.8431065770816999E-3</v>
      </c>
      <c r="AP1573" s="2">
        <v>0</v>
      </c>
      <c r="AQ1573" s="2">
        <v>4.7827467986366001E-2</v>
      </c>
      <c r="AR1573" s="2">
        <v>2.83749225144286E-5</v>
      </c>
      <c r="AS1573" s="2">
        <f t="shared" si="296"/>
        <v>-1</v>
      </c>
      <c r="AT1573" s="2">
        <v>6.0203800803870404E-6</v>
      </c>
      <c r="AU1573" s="2">
        <v>2.5544588786120799E-286</v>
      </c>
      <c r="AV1573" s="2">
        <v>2.72755450725643E-2</v>
      </c>
      <c r="AW1573" s="2">
        <f t="shared" si="297"/>
        <v>1</v>
      </c>
      <c r="AX1573" s="2">
        <v>0</v>
      </c>
      <c r="AY1573" s="2">
        <v>0.110304103431263</v>
      </c>
      <c r="AZ1573" s="2">
        <v>5.7908378199942001E-5</v>
      </c>
      <c r="BA1573" s="2">
        <v>1.75493975636687E-5</v>
      </c>
      <c r="BB1573" s="2">
        <v>0</v>
      </c>
      <c r="BC1573" s="2">
        <v>6.1300848255316898E-2</v>
      </c>
      <c r="BD1573" s="2">
        <v>7.4558610494456407E-5</v>
      </c>
      <c r="BE1573" s="2">
        <f t="shared" si="298"/>
        <v>0</v>
      </c>
      <c r="BF1573" s="2">
        <v>1.8061066067339E-5</v>
      </c>
      <c r="BG1573" s="2">
        <v>2.09679119033613E-34</v>
      </c>
      <c r="BH1573" s="2">
        <v>0.38966035500836399</v>
      </c>
      <c r="BI1573" s="2">
        <v>0</v>
      </c>
      <c r="BJ1573" s="2">
        <v>4.0932790047498599E-2</v>
      </c>
      <c r="BK1573" s="2">
        <v>1.67131734237196E-5</v>
      </c>
      <c r="BL1573" s="2">
        <f t="shared" si="299"/>
        <v>0</v>
      </c>
      <c r="BM1573" s="2">
        <v>4.7143875744020503E-6</v>
      </c>
      <c r="BN1573" s="2">
        <v>0</v>
      </c>
      <c r="BO1573" s="2">
        <v>5.0133734273959303E-4</v>
      </c>
      <c r="BP1573" s="2">
        <f t="shared" si="300"/>
        <v>0</v>
      </c>
    </row>
    <row r="1574" spans="1:68" x14ac:dyDescent="0.2">
      <c r="A1574">
        <v>1568</v>
      </c>
      <c r="B1574">
        <f t="shared" si="291"/>
        <v>0</v>
      </c>
      <c r="D1574">
        <f t="shared" si="292"/>
        <v>0</v>
      </c>
      <c r="E1574">
        <f t="shared" si="293"/>
        <v>0</v>
      </c>
      <c r="F1574" s="16" t="s">
        <v>6879</v>
      </c>
      <c r="G1574" s="16" t="s">
        <v>4686</v>
      </c>
      <c r="H1574" s="16" t="s">
        <v>6801</v>
      </c>
      <c r="I1574" s="16" t="s">
        <v>6876</v>
      </c>
      <c r="J1574" t="s">
        <v>1567</v>
      </c>
      <c r="K1574" s="8" t="s">
        <v>3824</v>
      </c>
      <c r="L1574" s="2">
        <v>0</v>
      </c>
      <c r="M1574" s="2">
        <v>3.4877375896894498E-2</v>
      </c>
      <c r="N1574" s="2">
        <v>1.7642426539235001E-3</v>
      </c>
      <c r="O1574" s="2">
        <v>1.64125552544779E-3</v>
      </c>
      <c r="P1574" s="2">
        <v>0</v>
      </c>
      <c r="Q1574" s="2">
        <v>3.4877375617444598E-2</v>
      </c>
      <c r="R1574" s="2">
        <v>1.87479753791311E-3</v>
      </c>
      <c r="S1574" s="2">
        <f t="shared" si="301"/>
        <v>1</v>
      </c>
      <c r="T1574" s="2">
        <v>1.73351736645611E-3</v>
      </c>
      <c r="U1574" s="2">
        <v>7.0563156922343905E-29</v>
      </c>
      <c r="V1574" s="2">
        <v>3.8893187743015299E-9</v>
      </c>
      <c r="W1574" s="2">
        <v>0</v>
      </c>
      <c r="X1574" s="2">
        <v>3.48773757781905E-2</v>
      </c>
      <c r="Y1574" s="2">
        <v>1.6049968373422401E-3</v>
      </c>
      <c r="Z1574" s="2">
        <f t="shared" si="294"/>
        <v>-1</v>
      </c>
      <c r="AA1574" s="2">
        <v>1.5275051812543099E-3</v>
      </c>
      <c r="AB1574" s="2">
        <v>6.0218637998645406E-36</v>
      </c>
      <c r="AC1574" s="2">
        <v>3.5563419423617502E-20</v>
      </c>
      <c r="AD1574" s="2">
        <f t="shared" si="295"/>
        <v>1</v>
      </c>
      <c r="AE1574" s="2">
        <v>0</v>
      </c>
      <c r="AF1574" s="2">
        <v>6.4712332762256505E-2</v>
      </c>
      <c r="AG1574" s="2">
        <v>1.9776080886689199E-3</v>
      </c>
      <c r="AH1574" s="2">
        <v>1.70516627182299E-3</v>
      </c>
      <c r="AI1574" s="2">
        <v>0</v>
      </c>
      <c r="AJ1574" s="2">
        <v>6.4712332888901297E-2</v>
      </c>
      <c r="AK1574" s="2">
        <v>4.0708810722922296E-3</v>
      </c>
      <c r="AL1574" s="2">
        <f t="shared" si="290"/>
        <v>1</v>
      </c>
      <c r="AM1574" s="2">
        <v>3.9372554825277996E-3</v>
      </c>
      <c r="AN1574" s="2">
        <v>0</v>
      </c>
      <c r="AO1574" s="2">
        <v>0</v>
      </c>
      <c r="AP1574" s="2">
        <v>0</v>
      </c>
      <c r="AQ1574" s="2">
        <v>0.110218585990663</v>
      </c>
      <c r="AR1574" s="2">
        <v>1.8080491084213699E-3</v>
      </c>
      <c r="AS1574" s="2">
        <f t="shared" si="296"/>
        <v>-1</v>
      </c>
      <c r="AT1574" s="2">
        <v>1.6115443592148401E-3</v>
      </c>
      <c r="AU1574" s="2">
        <v>3.72896233535367E-22</v>
      </c>
      <c r="AV1574" s="2">
        <v>6.4941498129077498E-11</v>
      </c>
      <c r="AW1574" s="2">
        <f t="shared" si="297"/>
        <v>1</v>
      </c>
      <c r="AX1574" s="2">
        <v>0</v>
      </c>
      <c r="AY1574" s="2">
        <v>0.14367884165625699</v>
      </c>
      <c r="AZ1574" s="2">
        <v>2.3544802019955801E-2</v>
      </c>
      <c r="BA1574" s="2">
        <v>2.41731447795254E-2</v>
      </c>
      <c r="BB1574" s="2">
        <v>0</v>
      </c>
      <c r="BC1574" s="2">
        <v>7.7602721754235202E-2</v>
      </c>
      <c r="BD1574" s="2">
        <v>5.8548352444398799E-3</v>
      </c>
      <c r="BE1574" s="2">
        <f t="shared" si="298"/>
        <v>-1</v>
      </c>
      <c r="BF1574" s="2">
        <v>5.1644566346912002E-3</v>
      </c>
      <c r="BG1574" s="2">
        <v>0</v>
      </c>
      <c r="BH1574" s="2">
        <v>0</v>
      </c>
      <c r="BI1574" s="2">
        <v>0</v>
      </c>
      <c r="BJ1574" s="2">
        <v>0.14764546222320701</v>
      </c>
      <c r="BK1574" s="2">
        <v>6.79362238548271E-3</v>
      </c>
      <c r="BL1574" s="2">
        <f t="shared" si="299"/>
        <v>-1</v>
      </c>
      <c r="BM1574" s="2">
        <v>6.3286061308879798E-3</v>
      </c>
      <c r="BN1574" s="2">
        <v>0</v>
      </c>
      <c r="BO1574" s="2">
        <v>0</v>
      </c>
      <c r="BP1574" s="2">
        <f t="shared" si="300"/>
        <v>1</v>
      </c>
    </row>
    <row r="1575" spans="1:68" x14ac:dyDescent="0.2">
      <c r="A1575">
        <v>1569</v>
      </c>
      <c r="B1575">
        <f t="shared" si="291"/>
        <v>0</v>
      </c>
      <c r="D1575">
        <f t="shared" si="292"/>
        <v>1</v>
      </c>
      <c r="E1575">
        <f t="shared" si="293"/>
        <v>0</v>
      </c>
      <c r="F1575" s="16" t="s">
        <v>6880</v>
      </c>
      <c r="G1575" s="16" t="s">
        <v>4686</v>
      </c>
      <c r="H1575" s="16" t="s">
        <v>6801</v>
      </c>
      <c r="I1575" s="16" t="s">
        <v>6876</v>
      </c>
      <c r="J1575" t="s">
        <v>1568</v>
      </c>
      <c r="K1575" s="8" t="s">
        <v>3825</v>
      </c>
      <c r="L1575" s="2">
        <v>0</v>
      </c>
      <c r="M1575" s="2">
        <v>1000</v>
      </c>
      <c r="N1575" s="2">
        <v>317.04950263917698</v>
      </c>
      <c r="O1575" s="2">
        <v>289.95567491094499</v>
      </c>
      <c r="P1575" s="2">
        <v>0</v>
      </c>
      <c r="Q1575" s="2">
        <v>1000</v>
      </c>
      <c r="R1575" s="2">
        <v>326.723618988993</v>
      </c>
      <c r="S1575" s="2">
        <f t="shared" si="301"/>
        <v>1</v>
      </c>
      <c r="T1575" s="2">
        <v>299.37355362199702</v>
      </c>
      <c r="U1575" s="2">
        <v>4.5598430513905299E-3</v>
      </c>
      <c r="V1575" s="2">
        <v>4.5651715239171499E-3</v>
      </c>
      <c r="W1575" s="2">
        <v>0</v>
      </c>
      <c r="X1575" s="2">
        <v>1000</v>
      </c>
      <c r="Y1575" s="2">
        <v>660.47971987153903</v>
      </c>
      <c r="Z1575" s="2">
        <f t="shared" si="294"/>
        <v>1</v>
      </c>
      <c r="AA1575" s="2">
        <v>685.19575480546303</v>
      </c>
      <c r="AB1575" s="2">
        <v>0</v>
      </c>
      <c r="AC1575" s="2">
        <v>0</v>
      </c>
      <c r="AD1575" s="2">
        <f t="shared" si="295"/>
        <v>1</v>
      </c>
      <c r="AE1575" s="2">
        <v>0</v>
      </c>
      <c r="AF1575" s="2">
        <v>1000</v>
      </c>
      <c r="AG1575" s="2">
        <v>321.12638991856801</v>
      </c>
      <c r="AH1575" s="2">
        <v>292.00029198587498</v>
      </c>
      <c r="AI1575" s="2">
        <v>0</v>
      </c>
      <c r="AJ1575" s="2">
        <v>1000</v>
      </c>
      <c r="AK1575" s="2">
        <v>319.89361896755099</v>
      </c>
      <c r="AL1575" s="2">
        <f t="shared" si="290"/>
        <v>0</v>
      </c>
      <c r="AM1575" s="2">
        <v>289.41766242887297</v>
      </c>
      <c r="AN1575" s="2">
        <v>0.105510964303466</v>
      </c>
      <c r="AO1575" s="2">
        <v>1.19962176663966</v>
      </c>
      <c r="AP1575" s="2">
        <v>0</v>
      </c>
      <c r="AQ1575" s="2">
        <v>1000</v>
      </c>
      <c r="AR1575" s="2">
        <v>358.98769792218201</v>
      </c>
      <c r="AS1575" s="2">
        <f t="shared" si="296"/>
        <v>0</v>
      </c>
      <c r="AT1575" s="2">
        <v>342.33932804300298</v>
      </c>
      <c r="AU1575" s="2">
        <v>1.1114621863205001E-22</v>
      </c>
      <c r="AV1575" s="2">
        <v>3.6005104076829102E-34</v>
      </c>
      <c r="AW1575" s="2">
        <f t="shared" si="297"/>
        <v>0</v>
      </c>
      <c r="AX1575" s="2">
        <v>0</v>
      </c>
      <c r="AY1575" s="2">
        <v>1000</v>
      </c>
      <c r="AZ1575" s="2">
        <v>341.13234759946499</v>
      </c>
      <c r="BA1575" s="2">
        <v>317.94766000726099</v>
      </c>
      <c r="BB1575" s="2">
        <v>0</v>
      </c>
      <c r="BC1575" s="2">
        <v>1000</v>
      </c>
      <c r="BD1575" s="2">
        <v>687.87977856853604</v>
      </c>
      <c r="BE1575" s="2">
        <f t="shared" si="298"/>
        <v>1</v>
      </c>
      <c r="BF1575" s="2">
        <v>720.23549489565198</v>
      </c>
      <c r="BG1575" s="2">
        <v>0</v>
      </c>
      <c r="BH1575" s="2">
        <v>0</v>
      </c>
      <c r="BI1575" s="2">
        <v>0</v>
      </c>
      <c r="BJ1575" s="2">
        <v>1000</v>
      </c>
      <c r="BK1575" s="2">
        <v>666.67167170023902</v>
      </c>
      <c r="BL1575" s="2">
        <f t="shared" si="299"/>
        <v>1</v>
      </c>
      <c r="BM1575" s="2">
        <v>688.99061441524395</v>
      </c>
      <c r="BN1575" s="2">
        <v>0</v>
      </c>
      <c r="BO1575" s="2">
        <v>0</v>
      </c>
      <c r="BP1575" s="2">
        <f t="shared" si="300"/>
        <v>1</v>
      </c>
    </row>
    <row r="1576" spans="1:68" x14ac:dyDescent="0.2">
      <c r="A1576">
        <v>1570</v>
      </c>
      <c r="B1576">
        <f t="shared" si="291"/>
        <v>0</v>
      </c>
      <c r="D1576">
        <f t="shared" si="292"/>
        <v>0</v>
      </c>
      <c r="E1576">
        <f t="shared" si="293"/>
        <v>0</v>
      </c>
      <c r="F1576" s="16" t="s">
        <v>6881</v>
      </c>
      <c r="G1576" s="16" t="s">
        <v>4686</v>
      </c>
      <c r="H1576" s="16" t="s">
        <v>6801</v>
      </c>
      <c r="I1576" s="16" t="s">
        <v>6876</v>
      </c>
      <c r="J1576" t="s">
        <v>1569</v>
      </c>
      <c r="K1576" s="8" t="s">
        <v>3826</v>
      </c>
      <c r="L1576" s="2">
        <v>0</v>
      </c>
      <c r="M1576" s="2">
        <v>3.3048443139862299E-2</v>
      </c>
      <c r="N1576" s="2">
        <v>3.9554173479825897E-5</v>
      </c>
      <c r="O1576" s="2">
        <v>1.09496639835967E-5</v>
      </c>
      <c r="P1576" s="2">
        <v>0</v>
      </c>
      <c r="Q1576" s="2">
        <v>3.3048442882809601E-2</v>
      </c>
      <c r="R1576" s="2">
        <v>4.45702696100752E-5</v>
      </c>
      <c r="S1576" s="2">
        <f t="shared" si="301"/>
        <v>0</v>
      </c>
      <c r="T1576" s="2">
        <v>1.17067336422712E-5</v>
      </c>
      <c r="U1576" s="2">
        <v>3.0412599915616401E-12</v>
      </c>
      <c r="V1576" s="2">
        <v>1.01666147599991</v>
      </c>
      <c r="W1576" s="2">
        <v>0</v>
      </c>
      <c r="X1576" s="2">
        <v>3.3048443019339999E-2</v>
      </c>
      <c r="Y1576" s="2">
        <v>3.80334362949568E-5</v>
      </c>
      <c r="Z1576" s="2">
        <f t="shared" si="294"/>
        <v>0</v>
      </c>
      <c r="AA1576" s="2">
        <v>1.00463765886989E-5</v>
      </c>
      <c r="AB1576" s="2">
        <v>1.40614896207023E-5</v>
      </c>
      <c r="AC1576" s="2">
        <v>1.3225803998491199</v>
      </c>
      <c r="AD1576" s="2">
        <f t="shared" si="295"/>
        <v>0</v>
      </c>
      <c r="AE1576" s="2">
        <v>0</v>
      </c>
      <c r="AF1576" s="2">
        <v>6.0312260892753398E-2</v>
      </c>
      <c r="AG1576" s="2">
        <v>6.1577818158152701E-5</v>
      </c>
      <c r="AH1576" s="2">
        <v>1.9820077257079901E-5</v>
      </c>
      <c r="AI1576" s="2">
        <v>0</v>
      </c>
      <c r="AJ1576" s="2">
        <v>6.03122610012903E-2</v>
      </c>
      <c r="AK1576" s="2">
        <v>6.8470536357569293E-5</v>
      </c>
      <c r="AL1576" s="2">
        <f t="shared" si="290"/>
        <v>0</v>
      </c>
      <c r="AM1576" s="2">
        <v>2.1663197774459799E-5</v>
      </c>
      <c r="AN1576" s="2">
        <v>5.8342474165910699E-13</v>
      </c>
      <c r="AO1576" s="2">
        <v>1.0727722903788099</v>
      </c>
      <c r="AP1576" s="2">
        <v>0</v>
      </c>
      <c r="AQ1576" s="2">
        <v>9.5654935987963902E-2</v>
      </c>
      <c r="AR1576" s="2">
        <v>9.9731781241857594E-5</v>
      </c>
      <c r="AS1576" s="2">
        <f t="shared" si="296"/>
        <v>0</v>
      </c>
      <c r="AT1576" s="2">
        <v>2.9816813280786798E-5</v>
      </c>
      <c r="AU1576" s="2">
        <v>1.36532585882571E-99</v>
      </c>
      <c r="AV1576" s="2">
        <v>3.3090912498769699E-2</v>
      </c>
      <c r="AW1576" s="2">
        <f t="shared" si="297"/>
        <v>0</v>
      </c>
      <c r="AX1576" s="2">
        <v>0</v>
      </c>
      <c r="AY1576" s="2">
        <v>0.11030410342602399</v>
      </c>
      <c r="AZ1576" s="2">
        <v>9.37297901420695E-5</v>
      </c>
      <c r="BA1576" s="2">
        <v>2.6360906267237201E-5</v>
      </c>
      <c r="BB1576" s="2">
        <v>0</v>
      </c>
      <c r="BC1576" s="2">
        <v>6.1300848254485597E-2</v>
      </c>
      <c r="BD1576" s="2">
        <v>6.8433860219174701E-5</v>
      </c>
      <c r="BE1576" s="2">
        <f t="shared" si="298"/>
        <v>0</v>
      </c>
      <c r="BF1576" s="2">
        <v>1.8710631652328301E-5</v>
      </c>
      <c r="BG1576" s="2">
        <v>3.8166169813549897E-183</v>
      </c>
      <c r="BH1576" s="2">
        <v>0.245553654130483</v>
      </c>
      <c r="BI1576" s="2">
        <v>0</v>
      </c>
      <c r="BJ1576" s="2">
        <v>0.10642525411914799</v>
      </c>
      <c r="BK1576" s="2">
        <v>1.4416878095342001E-4</v>
      </c>
      <c r="BL1576" s="2">
        <f t="shared" si="299"/>
        <v>0</v>
      </c>
      <c r="BM1576" s="2">
        <v>4.0719527923057003E-5</v>
      </c>
      <c r="BN1576" s="2">
        <v>1.0190317010267801E-126</v>
      </c>
      <c r="BO1576" s="2">
        <v>4.3923126011229101E-2</v>
      </c>
      <c r="BP1576" s="2">
        <f t="shared" si="300"/>
        <v>0</v>
      </c>
    </row>
    <row r="1577" spans="1:68" x14ac:dyDescent="0.2">
      <c r="A1577">
        <v>1571</v>
      </c>
      <c r="B1577">
        <f t="shared" si="291"/>
        <v>0</v>
      </c>
      <c r="D1577">
        <f t="shared" si="292"/>
        <v>0</v>
      </c>
      <c r="E1577">
        <f t="shared" si="293"/>
        <v>0</v>
      </c>
      <c r="F1577" s="16" t="s">
        <v>6882</v>
      </c>
      <c r="G1577" s="16" t="s">
        <v>4686</v>
      </c>
      <c r="H1577" s="16" t="s">
        <v>6801</v>
      </c>
      <c r="I1577" s="16" t="s">
        <v>6876</v>
      </c>
      <c r="J1577" t="s">
        <v>1570</v>
      </c>
      <c r="K1577" s="8" t="s">
        <v>3827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f t="shared" si="301"/>
        <v>0</v>
      </c>
      <c r="T1577" s="2">
        <v>0</v>
      </c>
      <c r="U1577" s="2">
        <v>1</v>
      </c>
      <c r="V1577" s="2" t="s">
        <v>7968</v>
      </c>
      <c r="W1577" s="2">
        <v>0</v>
      </c>
      <c r="X1577" s="2">
        <v>0</v>
      </c>
      <c r="Y1577" s="2">
        <v>0</v>
      </c>
      <c r="Z1577" s="2">
        <f t="shared" si="294"/>
        <v>0</v>
      </c>
      <c r="AA1577" s="2">
        <v>0</v>
      </c>
      <c r="AB1577" s="2">
        <v>1</v>
      </c>
      <c r="AC1577" s="2" t="s">
        <v>7968</v>
      </c>
      <c r="AD1577" s="2">
        <f t="shared" si="295"/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f t="shared" si="290"/>
        <v>0</v>
      </c>
      <c r="AM1577" s="2">
        <v>0</v>
      </c>
      <c r="AN1577" s="2">
        <v>1</v>
      </c>
      <c r="AO1577" s="2" t="s">
        <v>7968</v>
      </c>
      <c r="AP1577" s="2">
        <v>0</v>
      </c>
      <c r="AQ1577" s="2">
        <v>0</v>
      </c>
      <c r="AR1577" s="2">
        <v>0</v>
      </c>
      <c r="AS1577" s="2">
        <f t="shared" si="296"/>
        <v>0</v>
      </c>
      <c r="AT1577" s="2">
        <v>0</v>
      </c>
      <c r="AU1577" s="2">
        <v>1</v>
      </c>
      <c r="AV1577" s="2" t="s">
        <v>7968</v>
      </c>
      <c r="AW1577" s="2">
        <f t="shared" si="297"/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f t="shared" si="298"/>
        <v>0</v>
      </c>
      <c r="BF1577" s="2">
        <v>0</v>
      </c>
      <c r="BG1577" s="2">
        <v>1</v>
      </c>
      <c r="BH1577" s="2" t="s">
        <v>7968</v>
      </c>
      <c r="BI1577" s="2">
        <v>0</v>
      </c>
      <c r="BJ1577" s="2">
        <v>0</v>
      </c>
      <c r="BK1577" s="2">
        <v>0</v>
      </c>
      <c r="BL1577" s="2">
        <f t="shared" si="299"/>
        <v>0</v>
      </c>
      <c r="BM1577" s="2">
        <v>0</v>
      </c>
      <c r="BN1577" s="2">
        <v>1</v>
      </c>
      <c r="BO1577" s="2" t="s">
        <v>7968</v>
      </c>
      <c r="BP1577" s="2">
        <f t="shared" si="300"/>
        <v>0</v>
      </c>
    </row>
    <row r="1578" spans="1:68" x14ac:dyDescent="0.2">
      <c r="A1578">
        <v>1572</v>
      </c>
      <c r="B1578">
        <f t="shared" si="291"/>
        <v>1</v>
      </c>
      <c r="D1578">
        <f t="shared" si="292"/>
        <v>0</v>
      </c>
      <c r="E1578">
        <f t="shared" si="293"/>
        <v>0</v>
      </c>
      <c r="F1578" s="16" t="s">
        <v>6883</v>
      </c>
      <c r="G1578" s="16" t="s">
        <v>4686</v>
      </c>
      <c r="H1578" s="16" t="s">
        <v>6801</v>
      </c>
      <c r="I1578" s="16" t="s">
        <v>6884</v>
      </c>
      <c r="J1578" s="14" t="s">
        <v>1571</v>
      </c>
      <c r="K1578" s="8" t="s">
        <v>3828</v>
      </c>
      <c r="L1578" s="2">
        <v>0</v>
      </c>
      <c r="M1578" s="2">
        <v>3.4787834914891702E-3</v>
      </c>
      <c r="N1578" s="2">
        <v>2.74712394236919E-5</v>
      </c>
      <c r="O1578" s="2">
        <v>9.7344783708825404E-6</v>
      </c>
      <c r="P1578" s="2">
        <v>6.6774090687100594E-26</v>
      </c>
      <c r="Q1578" s="2">
        <v>3.4787834605956502E-3</v>
      </c>
      <c r="R1578" s="2">
        <v>2.8569916194844401E-5</v>
      </c>
      <c r="S1578" s="2">
        <f t="shared" si="301"/>
        <v>0</v>
      </c>
      <c r="T1578" s="2">
        <v>1.12733790781117E-5</v>
      </c>
      <c r="U1578" s="2">
        <v>1.14220327550799E-14</v>
      </c>
      <c r="V1578" s="2">
        <v>1.12002010174855</v>
      </c>
      <c r="W1578" s="2">
        <v>0</v>
      </c>
      <c r="X1578" s="2">
        <v>3.4787834759088801E-3</v>
      </c>
      <c r="Y1578" s="2">
        <v>2.66103989509054E-5</v>
      </c>
      <c r="Z1578" s="2">
        <f t="shared" si="294"/>
        <v>0</v>
      </c>
      <c r="AA1578" s="2">
        <v>9.9258141559253798E-6</v>
      </c>
      <c r="AB1578" s="2">
        <v>5.4208119950783999E-2</v>
      </c>
      <c r="AC1578" s="2">
        <v>1.1517856186585</v>
      </c>
      <c r="AD1578" s="2">
        <f t="shared" si="295"/>
        <v>0</v>
      </c>
      <c r="AE1578" s="2">
        <v>0</v>
      </c>
      <c r="AF1578" s="2">
        <v>6.3486590402415301E-3</v>
      </c>
      <c r="AG1578" s="2">
        <v>4.8123537058729201E-5</v>
      </c>
      <c r="AH1578" s="2">
        <v>1.93741825440253E-5</v>
      </c>
      <c r="AI1578" s="2">
        <v>0</v>
      </c>
      <c r="AJ1578" s="2">
        <v>6.3486590527689997E-3</v>
      </c>
      <c r="AK1578" s="2">
        <v>4.90159170630759E-5</v>
      </c>
      <c r="AL1578" s="2">
        <f t="shared" si="290"/>
        <v>0</v>
      </c>
      <c r="AM1578" s="2">
        <v>2.21733624864532E-5</v>
      </c>
      <c r="AN1578" s="2">
        <v>9.1126045146833695E-14</v>
      </c>
      <c r="AO1578" s="2">
        <v>1.35264868733041</v>
      </c>
      <c r="AP1578" s="2">
        <v>0</v>
      </c>
      <c r="AQ1578" s="2">
        <v>7.4215036526416103E-3</v>
      </c>
      <c r="AR1578" s="2">
        <v>5.87068338150973E-5</v>
      </c>
      <c r="AS1578" s="2">
        <f t="shared" si="296"/>
        <v>0</v>
      </c>
      <c r="AT1578" s="2">
        <v>2.38712621443777E-5</v>
      </c>
      <c r="AU1578" s="2">
        <v>1.7680170736782899E-29</v>
      </c>
      <c r="AV1578" s="2">
        <v>1.8403451320965301E-2</v>
      </c>
      <c r="AW1578" s="2">
        <f t="shared" si="297"/>
        <v>0</v>
      </c>
      <c r="AX1578" s="2">
        <v>0</v>
      </c>
      <c r="AY1578" s="2">
        <v>1.1030410342525601E-2</v>
      </c>
      <c r="AZ1578" s="2">
        <v>9.3063746722620206E-5</v>
      </c>
      <c r="BA1578" s="2">
        <v>3.5133999065665501E-5</v>
      </c>
      <c r="BB1578" s="2">
        <v>0</v>
      </c>
      <c r="BC1578" s="2">
        <v>5.1084040216821504E-3</v>
      </c>
      <c r="BD1578" s="2">
        <v>4.0813490476836097E-5</v>
      </c>
      <c r="BE1578" s="2">
        <f t="shared" si="298"/>
        <v>-1</v>
      </c>
      <c r="BF1578" s="2">
        <v>1.5497693722508699E-5</v>
      </c>
      <c r="BG1578" s="2">
        <v>0</v>
      </c>
      <c r="BH1578" s="2">
        <v>1.43467952765507E-22</v>
      </c>
      <c r="BI1578" s="2">
        <v>0</v>
      </c>
      <c r="BJ1578" s="2">
        <v>6.6454741845969698E-3</v>
      </c>
      <c r="BK1578" s="2">
        <v>5.4461708286454402E-5</v>
      </c>
      <c r="BL1578" s="2">
        <f t="shared" si="299"/>
        <v>-1</v>
      </c>
      <c r="BM1578" s="2">
        <v>2.3564838482631902E-5</v>
      </c>
      <c r="BN1578" s="2">
        <v>1.2365360191583999E-105</v>
      </c>
      <c r="BO1578" s="2">
        <v>4.0705146703757204E-12</v>
      </c>
      <c r="BP1578" s="2">
        <f t="shared" si="300"/>
        <v>1</v>
      </c>
    </row>
    <row r="1579" spans="1:68" x14ac:dyDescent="0.2">
      <c r="A1579">
        <v>1573</v>
      </c>
      <c r="B1579">
        <f t="shared" si="291"/>
        <v>0</v>
      </c>
      <c r="D1579">
        <f t="shared" si="292"/>
        <v>0</v>
      </c>
      <c r="E1579">
        <f t="shared" si="293"/>
        <v>0</v>
      </c>
      <c r="F1579" s="16" t="s">
        <v>4816</v>
      </c>
      <c r="G1579" s="16" t="s">
        <v>4686</v>
      </c>
      <c r="H1579" s="16" t="s">
        <v>6801</v>
      </c>
      <c r="I1579" s="16" t="s">
        <v>6885</v>
      </c>
      <c r="J1579" s="14" t="s">
        <v>1572</v>
      </c>
      <c r="K1579" s="8" t="s">
        <v>3829</v>
      </c>
      <c r="L1579" s="2">
        <v>0</v>
      </c>
      <c r="M1579" s="2">
        <v>3.30484431398625E-2</v>
      </c>
      <c r="N1579" s="2">
        <v>7.9670031537787994E-6</v>
      </c>
      <c r="O1579" s="2">
        <v>1.5400623132348601E-6</v>
      </c>
      <c r="P1579" s="2">
        <v>0</v>
      </c>
      <c r="Q1579" s="2">
        <v>3.3048442882807297E-2</v>
      </c>
      <c r="R1579" s="2">
        <v>7.5856957024947502E-6</v>
      </c>
      <c r="S1579" s="2">
        <f t="shared" si="301"/>
        <v>0</v>
      </c>
      <c r="T1579" s="2">
        <v>1.81705060870774E-6</v>
      </c>
      <c r="U1579" s="2">
        <v>3.4826531585896901E-28</v>
      </c>
      <c r="V1579" s="2">
        <v>1.44531577827929</v>
      </c>
      <c r="W1579" s="2">
        <v>0</v>
      </c>
      <c r="X1579" s="2">
        <v>3.3048443021562401E-2</v>
      </c>
      <c r="Y1579" s="2">
        <v>1.0399875653284699E-5</v>
      </c>
      <c r="Z1579" s="2">
        <f t="shared" si="294"/>
        <v>0</v>
      </c>
      <c r="AA1579" s="2">
        <v>1.9428081912336901E-6</v>
      </c>
      <c r="AB1579" s="2">
        <v>1.3612772142679801E-22</v>
      </c>
      <c r="AC1579" s="2">
        <v>0.86210557422062395</v>
      </c>
      <c r="AD1579" s="2">
        <f t="shared" si="295"/>
        <v>0</v>
      </c>
      <c r="AE1579" s="2">
        <v>0</v>
      </c>
      <c r="AF1579" s="2">
        <v>6.0312260892759303E-2</v>
      </c>
      <c r="AG1579" s="2">
        <v>1.6990440444585698E-5</v>
      </c>
      <c r="AH1579" s="2">
        <v>3.4474095788235901E-6</v>
      </c>
      <c r="AI1579" s="2">
        <v>0</v>
      </c>
      <c r="AJ1579" s="2">
        <v>6.0312261004063401E-2</v>
      </c>
      <c r="AK1579" s="2">
        <v>1.72063458885576E-5</v>
      </c>
      <c r="AL1579" s="2">
        <f t="shared" si="290"/>
        <v>0</v>
      </c>
      <c r="AM1579" s="2">
        <v>3.5361333085486101E-6</v>
      </c>
      <c r="AN1579" s="2">
        <v>0.38982511351932703</v>
      </c>
      <c r="AO1579" s="2">
        <v>1.47266651665632</v>
      </c>
      <c r="AP1579" s="2">
        <v>0</v>
      </c>
      <c r="AQ1579" s="2">
        <v>9.5654935985919495E-2</v>
      </c>
      <c r="AR1579" s="2">
        <v>4.72310773523324E-5</v>
      </c>
      <c r="AS1579" s="2">
        <f t="shared" si="296"/>
        <v>0</v>
      </c>
      <c r="AT1579" s="2">
        <v>6.3249182048794004E-6</v>
      </c>
      <c r="AU1579" s="2">
        <v>4.8756627910331703E-129</v>
      </c>
      <c r="AV1579" s="2">
        <v>2.00621608140755E-2</v>
      </c>
      <c r="AW1579" s="2">
        <f t="shared" si="297"/>
        <v>0</v>
      </c>
      <c r="AX1579" s="2">
        <v>0</v>
      </c>
      <c r="AY1579" s="2">
        <v>0.11030410342753801</v>
      </c>
      <c r="AZ1579" s="2">
        <v>2.90583549549302E-5</v>
      </c>
      <c r="BA1579" s="2">
        <v>5.7636647867503098E-6</v>
      </c>
      <c r="BB1579" s="2">
        <v>0</v>
      </c>
      <c r="BC1579" s="2">
        <v>6.1300848255204897E-2</v>
      </c>
      <c r="BD1579" s="2">
        <v>5.71819451919709E-6</v>
      </c>
      <c r="BE1579" s="2">
        <f t="shared" si="298"/>
        <v>0</v>
      </c>
      <c r="BF1579" s="2">
        <v>3.1441337862856598E-6</v>
      </c>
      <c r="BG1579" s="2">
        <v>0</v>
      </c>
      <c r="BH1579" s="2">
        <v>3.7809435849879801E-3</v>
      </c>
      <c r="BI1579" s="2">
        <v>0</v>
      </c>
      <c r="BJ1579" s="2">
        <v>0.106425254102154</v>
      </c>
      <c r="BK1579" s="2">
        <v>2.2963951533806799E-5</v>
      </c>
      <c r="BL1579" s="2">
        <f t="shared" si="299"/>
        <v>0</v>
      </c>
      <c r="BM1579" s="2">
        <v>6.0396683151621597E-6</v>
      </c>
      <c r="BN1579" s="2">
        <v>2.6065912798037099E-15</v>
      </c>
      <c r="BO1579" s="2">
        <v>0.87939860833902805</v>
      </c>
      <c r="BP1579" s="2">
        <f t="shared" si="300"/>
        <v>0</v>
      </c>
    </row>
    <row r="1580" spans="1:68" x14ac:dyDescent="0.2">
      <c r="A1580">
        <v>1574</v>
      </c>
      <c r="B1580">
        <f t="shared" si="291"/>
        <v>0</v>
      </c>
      <c r="D1580">
        <f t="shared" si="292"/>
        <v>1</v>
      </c>
      <c r="E1580">
        <f t="shared" si="293"/>
        <v>0</v>
      </c>
      <c r="F1580" s="16" t="s">
        <v>6886</v>
      </c>
      <c r="G1580" s="16" t="s">
        <v>4686</v>
      </c>
      <c r="H1580" s="16" t="s">
        <v>6801</v>
      </c>
      <c r="I1580" s="16" t="s">
        <v>6885</v>
      </c>
      <c r="J1580" t="s">
        <v>1573</v>
      </c>
      <c r="K1580" s="8" t="s">
        <v>3830</v>
      </c>
      <c r="L1580" s="2">
        <v>0</v>
      </c>
      <c r="M1580" s="2">
        <v>11.574332593064799</v>
      </c>
      <c r="N1580" s="2">
        <v>3.84022598444359</v>
      </c>
      <c r="O1580" s="2">
        <v>3.5612895927765802</v>
      </c>
      <c r="P1580" s="2">
        <v>0</v>
      </c>
      <c r="Q1580" s="2">
        <v>11.574332591759299</v>
      </c>
      <c r="R1580" s="2">
        <v>7.5561311074846996E-2</v>
      </c>
      <c r="S1580" s="2">
        <f t="shared" si="301"/>
        <v>-1</v>
      </c>
      <c r="T1580" s="2">
        <v>3.28734067723482E-2</v>
      </c>
      <c r="U1580" s="2">
        <v>0</v>
      </c>
      <c r="V1580" s="2">
        <v>0</v>
      </c>
      <c r="W1580" s="2">
        <v>0</v>
      </c>
      <c r="X1580" s="2">
        <v>0.47554247635904601</v>
      </c>
      <c r="Y1580" s="2">
        <v>3.2372259560564898E-4</v>
      </c>
      <c r="Z1580" s="2">
        <f t="shared" si="294"/>
        <v>-1</v>
      </c>
      <c r="AA1580" s="2">
        <v>8.8078157689825207E-5</v>
      </c>
      <c r="AB1580" s="2">
        <v>0</v>
      </c>
      <c r="AC1580" s="2">
        <v>0</v>
      </c>
      <c r="AD1580" s="2">
        <f t="shared" si="295"/>
        <v>1</v>
      </c>
      <c r="AE1580" s="2">
        <v>0</v>
      </c>
      <c r="AF1580" s="2">
        <v>14.2057621782089</v>
      </c>
      <c r="AG1580" s="2">
        <v>0.12342543658896001</v>
      </c>
      <c r="AH1580" s="2">
        <v>5.8115519471225001E-2</v>
      </c>
      <c r="AI1580" s="2">
        <v>0</v>
      </c>
      <c r="AJ1580" s="2">
        <v>14.2057621786807</v>
      </c>
      <c r="AK1580" s="2">
        <v>0.112821144586983</v>
      </c>
      <c r="AL1580" s="2">
        <f t="shared" si="290"/>
        <v>0</v>
      </c>
      <c r="AM1580" s="2">
        <v>5.8443963254581101E-2</v>
      </c>
      <c r="AN1580" s="2">
        <v>0.38982511351932703</v>
      </c>
      <c r="AO1580" s="2">
        <v>0.31015711672797203</v>
      </c>
      <c r="AP1580" s="2">
        <v>0</v>
      </c>
      <c r="AQ1580" s="2">
        <v>9.56549359844375E-2</v>
      </c>
      <c r="AR1580" s="2">
        <v>2.5742383770156701E-5</v>
      </c>
      <c r="AS1580" s="2">
        <f t="shared" si="296"/>
        <v>0</v>
      </c>
      <c r="AT1580" s="2">
        <v>5.4959147063514602E-6</v>
      </c>
      <c r="AU1580" s="2">
        <v>0</v>
      </c>
      <c r="AV1580" s="2">
        <v>2.62654869108724E-133</v>
      </c>
      <c r="AW1580" s="2">
        <f t="shared" si="297"/>
        <v>0</v>
      </c>
      <c r="AX1580" s="2">
        <v>0</v>
      </c>
      <c r="AY1580" s="2">
        <v>25.4118736615223</v>
      </c>
      <c r="AZ1580" s="2">
        <v>0.222120236059246</v>
      </c>
      <c r="BA1580" s="2">
        <v>0.10112540869155601</v>
      </c>
      <c r="BB1580" s="2">
        <v>0</v>
      </c>
      <c r="BC1580" s="2">
        <v>16.465056780422401</v>
      </c>
      <c r="BD1580" s="2">
        <v>0.135165761777614</v>
      </c>
      <c r="BE1580" s="2">
        <f t="shared" si="298"/>
        <v>-1</v>
      </c>
      <c r="BF1580" s="2">
        <v>5.7906257389026501E-2</v>
      </c>
      <c r="BG1580" s="2">
        <v>2.6044009473726499E-138</v>
      </c>
      <c r="BH1580" s="2">
        <v>2.3958209645728901E-18</v>
      </c>
      <c r="BI1580" s="2">
        <v>0</v>
      </c>
      <c r="BJ1580" s="2">
        <v>0.106425254120525</v>
      </c>
      <c r="BK1580" s="2">
        <v>3.8144744467312198E-5</v>
      </c>
      <c r="BL1580" s="2">
        <f t="shared" si="299"/>
        <v>-1</v>
      </c>
      <c r="BM1580" s="2">
        <v>8.9670307275286901E-6</v>
      </c>
      <c r="BN1580" s="2">
        <v>0</v>
      </c>
      <c r="BO1580" s="2">
        <v>2.3061688076963898E-160</v>
      </c>
      <c r="BP1580" s="2">
        <f t="shared" si="300"/>
        <v>1</v>
      </c>
    </row>
    <row r="1581" spans="1:68" x14ac:dyDescent="0.2">
      <c r="A1581">
        <v>1575</v>
      </c>
      <c r="B1581">
        <f t="shared" si="291"/>
        <v>1</v>
      </c>
      <c r="D1581">
        <f t="shared" si="292"/>
        <v>0</v>
      </c>
      <c r="E1581">
        <f t="shared" si="293"/>
        <v>0</v>
      </c>
      <c r="F1581" s="16" t="s">
        <v>6887</v>
      </c>
      <c r="G1581" s="16" t="s">
        <v>4686</v>
      </c>
      <c r="H1581" s="16" t="s">
        <v>6801</v>
      </c>
      <c r="I1581" s="16" t="s">
        <v>4741</v>
      </c>
      <c r="J1581" t="s">
        <v>1574</v>
      </c>
      <c r="K1581" s="8" t="s">
        <v>3831</v>
      </c>
      <c r="L1581" s="2">
        <v>0</v>
      </c>
      <c r="M1581" s="2">
        <v>3.4787834914891702E-3</v>
      </c>
      <c r="N1581" s="2">
        <v>2.9490524855813501E-5</v>
      </c>
      <c r="O1581" s="2">
        <v>1.07734646934764E-5</v>
      </c>
      <c r="P1581" s="2">
        <v>6.3623261233341904E-26</v>
      </c>
      <c r="Q1581" s="2">
        <v>3.4787834605956502E-3</v>
      </c>
      <c r="R1581" s="2">
        <v>3.0353846213939601E-5</v>
      </c>
      <c r="S1581" s="2">
        <f t="shared" si="301"/>
        <v>0</v>
      </c>
      <c r="T1581" s="2">
        <v>1.2285597268000199E-5</v>
      </c>
      <c r="U1581" s="2">
        <v>4.8448093759416098E-14</v>
      </c>
      <c r="V1581" s="2">
        <v>1.21191795097973</v>
      </c>
      <c r="W1581" s="2">
        <v>0</v>
      </c>
      <c r="X1581" s="2">
        <v>3.4787834759088801E-3</v>
      </c>
      <c r="Y1581" s="2">
        <v>2.9317888786478199E-5</v>
      </c>
      <c r="Z1581" s="2">
        <f t="shared" si="294"/>
        <v>0</v>
      </c>
      <c r="AA1581" s="2">
        <v>1.11043006744176E-5</v>
      </c>
      <c r="AB1581" s="2">
        <v>5.6139779432145204E-3</v>
      </c>
      <c r="AC1581" s="2">
        <v>1.4435880532420999</v>
      </c>
      <c r="AD1581" s="2">
        <f t="shared" si="295"/>
        <v>0</v>
      </c>
      <c r="AE1581" s="2">
        <v>0</v>
      </c>
      <c r="AF1581" s="2">
        <v>6.3486590402415301E-3</v>
      </c>
      <c r="AG1581" s="2">
        <v>5.22080599824602E-5</v>
      </c>
      <c r="AH1581" s="2">
        <v>2.14052538165586E-5</v>
      </c>
      <c r="AI1581" s="2">
        <v>0</v>
      </c>
      <c r="AJ1581" s="2">
        <v>6.3486590527689997E-3</v>
      </c>
      <c r="AK1581" s="2">
        <v>5.2693207314898103E-5</v>
      </c>
      <c r="AL1581" s="2">
        <f t="shared" si="290"/>
        <v>0</v>
      </c>
      <c r="AM1581" s="2">
        <v>2.44094444112339E-5</v>
      </c>
      <c r="AN1581" s="2">
        <v>1.1422032755080601E-14</v>
      </c>
      <c r="AO1581" s="2">
        <v>1.41406615098952</v>
      </c>
      <c r="AP1581" s="2">
        <v>2.62169984183132E-27</v>
      </c>
      <c r="AQ1581" s="2">
        <v>7.4215036526416103E-3</v>
      </c>
      <c r="AR1581" s="2">
        <v>6.1733484732461296E-5</v>
      </c>
      <c r="AS1581" s="2">
        <f t="shared" si="296"/>
        <v>0</v>
      </c>
      <c r="AT1581" s="2">
        <v>2.5742691146185099E-5</v>
      </c>
      <c r="AU1581" s="2">
        <v>1.2432415711713901E-26</v>
      </c>
      <c r="AV1581" s="2">
        <v>4.16275426763194E-2</v>
      </c>
      <c r="AW1581" s="2">
        <f t="shared" si="297"/>
        <v>0</v>
      </c>
      <c r="AX1581" s="2">
        <v>0</v>
      </c>
      <c r="AY1581" s="2">
        <v>1.1030410342525601E-2</v>
      </c>
      <c r="AZ1581" s="2">
        <v>1.0284197989743599E-4</v>
      </c>
      <c r="BA1581" s="2">
        <v>4.08118625172959E-5</v>
      </c>
      <c r="BB1581" s="2">
        <v>0</v>
      </c>
      <c r="BC1581" s="2">
        <v>5.1084040216821504E-3</v>
      </c>
      <c r="BD1581" s="2">
        <v>4.3873749596418497E-5</v>
      </c>
      <c r="BE1581" s="2">
        <f t="shared" si="298"/>
        <v>-1</v>
      </c>
      <c r="BF1581" s="2">
        <v>1.7214797816855001E-5</v>
      </c>
      <c r="BG1581" s="2">
        <v>0</v>
      </c>
      <c r="BH1581" s="2">
        <v>1.9443040998867099E-27</v>
      </c>
      <c r="BI1581" s="2">
        <v>0</v>
      </c>
      <c r="BJ1581" s="2">
        <v>6.6454741845969698E-3</v>
      </c>
      <c r="BK1581" s="2">
        <v>5.8150681294020301E-5</v>
      </c>
      <c r="BL1581" s="2">
        <f t="shared" si="299"/>
        <v>-1</v>
      </c>
      <c r="BM1581" s="2">
        <v>2.5791509902323199E-5</v>
      </c>
      <c r="BN1581" s="2">
        <v>1.4724636288077601E-151</v>
      </c>
      <c r="BO1581" s="2">
        <v>2.5075147161096101E-15</v>
      </c>
      <c r="BP1581" s="2">
        <f t="shared" si="300"/>
        <v>1</v>
      </c>
    </row>
    <row r="1582" spans="1:68" x14ac:dyDescent="0.2">
      <c r="A1582">
        <v>1576</v>
      </c>
      <c r="B1582">
        <f t="shared" si="291"/>
        <v>0</v>
      </c>
      <c r="D1582">
        <f t="shared" si="292"/>
        <v>0</v>
      </c>
      <c r="E1582">
        <f t="shared" si="293"/>
        <v>0</v>
      </c>
      <c r="F1582" s="16" t="s">
        <v>6888</v>
      </c>
      <c r="G1582" s="16" t="s">
        <v>4686</v>
      </c>
      <c r="H1582" s="16" t="s">
        <v>6801</v>
      </c>
      <c r="I1582" s="16" t="s">
        <v>6889</v>
      </c>
      <c r="J1582" t="s">
        <v>1575</v>
      </c>
      <c r="K1582" s="8" t="s">
        <v>3832</v>
      </c>
      <c r="L1582" s="2">
        <v>0</v>
      </c>
      <c r="M1582" s="2">
        <v>1.1016147711726701E-2</v>
      </c>
      <c r="N1582" s="2">
        <v>8.1636801240782004E-6</v>
      </c>
      <c r="O1582" s="2">
        <v>1.85084167673072E-6</v>
      </c>
      <c r="P1582" s="2">
        <v>0</v>
      </c>
      <c r="Q1582" s="2">
        <v>1.1016147625888499E-2</v>
      </c>
      <c r="R1582" s="2">
        <v>9.1085867837532193E-6</v>
      </c>
      <c r="S1582" s="2">
        <f t="shared" si="301"/>
        <v>0</v>
      </c>
      <c r="T1582" s="2">
        <v>2.10156691014061E-6</v>
      </c>
      <c r="U1582" s="2">
        <v>1.3808403843984401E-9</v>
      </c>
      <c r="V1582" s="2">
        <v>1.13830619036979</v>
      </c>
      <c r="W1582" s="2">
        <v>0</v>
      </c>
      <c r="X1582" s="2">
        <v>1.1016147675002801E-2</v>
      </c>
      <c r="Y1582" s="2">
        <v>6.2498708086366097E-6</v>
      </c>
      <c r="Z1582" s="2">
        <f t="shared" si="294"/>
        <v>0</v>
      </c>
      <c r="AA1582" s="2">
        <v>1.91426068594552E-6</v>
      </c>
      <c r="AB1582" s="2">
        <v>0.20020680461733001</v>
      </c>
      <c r="AC1582" s="2">
        <v>0.46937337790197597</v>
      </c>
      <c r="AD1582" s="2">
        <f t="shared" si="295"/>
        <v>0</v>
      </c>
      <c r="AE1582" s="2">
        <v>0</v>
      </c>
      <c r="AF1582" s="2">
        <v>2.0104086967047699E-2</v>
      </c>
      <c r="AG1582" s="2">
        <v>2.27977360677393E-5</v>
      </c>
      <c r="AH1582" s="2">
        <v>3.8040700051420301E-6</v>
      </c>
      <c r="AI1582" s="2">
        <v>0</v>
      </c>
      <c r="AJ1582" s="2">
        <v>2.0104087001134599E-2</v>
      </c>
      <c r="AK1582" s="2">
        <v>1.88376453319333E-5</v>
      </c>
      <c r="AL1582" s="2">
        <f t="shared" si="290"/>
        <v>0</v>
      </c>
      <c r="AM1582" s="2">
        <v>4.4552684191209701E-6</v>
      </c>
      <c r="AN1582" s="2">
        <v>1.85853000538423E-19</v>
      </c>
      <c r="AO1582" s="2">
        <v>0.80880352130113797</v>
      </c>
      <c r="AP1582" s="2">
        <v>0</v>
      </c>
      <c r="AQ1582" s="2">
        <v>3.1884978650222801E-2</v>
      </c>
      <c r="AR1582" s="2">
        <v>2.4911777508741501E-5</v>
      </c>
      <c r="AS1582" s="2">
        <f t="shared" si="296"/>
        <v>0</v>
      </c>
      <c r="AT1582" s="2">
        <v>5.7285942228189497E-6</v>
      </c>
      <c r="AU1582" s="2">
        <v>6.7235281220607396E-72</v>
      </c>
      <c r="AV1582" s="2">
        <v>1.0923559705853501</v>
      </c>
      <c r="AW1582" s="2">
        <f t="shared" si="297"/>
        <v>0</v>
      </c>
      <c r="AX1582" s="2">
        <v>0</v>
      </c>
      <c r="AY1582" s="2">
        <v>3.6768034476184902E-2</v>
      </c>
      <c r="AZ1582" s="2">
        <v>2.1279291699730899E-5</v>
      </c>
      <c r="BA1582" s="2">
        <v>5.7118737434995602E-6</v>
      </c>
      <c r="BB1582" s="2">
        <v>0</v>
      </c>
      <c r="BC1582" s="2">
        <v>2.0433616084828399E-2</v>
      </c>
      <c r="BD1582" s="2">
        <v>1.6402125311329801E-5</v>
      </c>
      <c r="BE1582" s="2">
        <f t="shared" si="298"/>
        <v>0</v>
      </c>
      <c r="BF1582" s="2">
        <v>3.78488461670794E-6</v>
      </c>
      <c r="BG1582" s="2">
        <v>1.79061850022942E-135</v>
      </c>
      <c r="BH1582" s="2">
        <v>0.45497975632801302</v>
      </c>
      <c r="BI1582" s="2">
        <v>0</v>
      </c>
      <c r="BJ1582" s="2">
        <v>2.9562570590010301E-2</v>
      </c>
      <c r="BK1582" s="2">
        <v>1.7392216508664599E-5</v>
      </c>
      <c r="BL1582" s="2">
        <f t="shared" si="299"/>
        <v>0</v>
      </c>
      <c r="BM1582" s="2">
        <v>5.4893015580232096E-6</v>
      </c>
      <c r="BN1582" s="2">
        <v>1.2416318927958701E-10</v>
      </c>
      <c r="BO1582" s="2">
        <v>0.62067838478957105</v>
      </c>
      <c r="BP1582" s="2">
        <f t="shared" si="300"/>
        <v>0</v>
      </c>
    </row>
    <row r="1583" spans="1:68" x14ac:dyDescent="0.2">
      <c r="A1583">
        <v>1577</v>
      </c>
      <c r="B1583">
        <f t="shared" si="291"/>
        <v>0</v>
      </c>
      <c r="D1583">
        <f t="shared" si="292"/>
        <v>0</v>
      </c>
      <c r="E1583">
        <f t="shared" si="293"/>
        <v>0</v>
      </c>
      <c r="F1583" s="16" t="s">
        <v>6890</v>
      </c>
      <c r="G1583" s="16" t="s">
        <v>4686</v>
      </c>
      <c r="H1583" s="16" t="s">
        <v>6801</v>
      </c>
      <c r="I1583" s="16" t="s">
        <v>6891</v>
      </c>
      <c r="J1583" t="s">
        <v>1576</v>
      </c>
      <c r="K1583" s="8" t="s">
        <v>3833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f t="shared" si="301"/>
        <v>0</v>
      </c>
      <c r="T1583" s="2">
        <v>0</v>
      </c>
      <c r="U1583" s="2">
        <v>1</v>
      </c>
      <c r="V1583" s="2" t="s">
        <v>7968</v>
      </c>
      <c r="W1583" s="2">
        <v>0</v>
      </c>
      <c r="X1583" s="2">
        <v>0</v>
      </c>
      <c r="Y1583" s="2">
        <v>0</v>
      </c>
      <c r="Z1583" s="2">
        <f t="shared" si="294"/>
        <v>0</v>
      </c>
      <c r="AA1583" s="2">
        <v>0</v>
      </c>
      <c r="AB1583" s="2">
        <v>1</v>
      </c>
      <c r="AC1583" s="2" t="s">
        <v>7968</v>
      </c>
      <c r="AD1583" s="2">
        <f t="shared" si="295"/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f t="shared" si="290"/>
        <v>0</v>
      </c>
      <c r="AM1583" s="2">
        <v>0</v>
      </c>
      <c r="AN1583" s="2">
        <v>1</v>
      </c>
      <c r="AO1583" s="2" t="s">
        <v>7968</v>
      </c>
      <c r="AP1583" s="2">
        <v>0</v>
      </c>
      <c r="AQ1583" s="2">
        <v>0</v>
      </c>
      <c r="AR1583" s="2">
        <v>0</v>
      </c>
      <c r="AS1583" s="2">
        <f t="shared" si="296"/>
        <v>0</v>
      </c>
      <c r="AT1583" s="2">
        <v>0</v>
      </c>
      <c r="AU1583" s="2">
        <v>1</v>
      </c>
      <c r="AV1583" s="2" t="s">
        <v>7968</v>
      </c>
      <c r="AW1583" s="2">
        <f t="shared" si="297"/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f t="shared" si="298"/>
        <v>0</v>
      </c>
      <c r="BF1583" s="2">
        <v>0</v>
      </c>
      <c r="BG1583" s="2">
        <v>1</v>
      </c>
      <c r="BH1583" s="2" t="s">
        <v>7968</v>
      </c>
      <c r="BI1583" s="2">
        <v>0</v>
      </c>
      <c r="BJ1583" s="2">
        <v>0</v>
      </c>
      <c r="BK1583" s="2">
        <v>0</v>
      </c>
      <c r="BL1583" s="2">
        <f t="shared" si="299"/>
        <v>0</v>
      </c>
      <c r="BM1583" s="2">
        <v>0</v>
      </c>
      <c r="BN1583" s="2">
        <v>1</v>
      </c>
      <c r="BO1583" s="2" t="s">
        <v>7968</v>
      </c>
      <c r="BP1583" s="2">
        <f t="shared" si="300"/>
        <v>0</v>
      </c>
    </row>
    <row r="1584" spans="1:68" x14ac:dyDescent="0.2">
      <c r="A1584">
        <v>1578</v>
      </c>
      <c r="B1584">
        <f t="shared" si="291"/>
        <v>0</v>
      </c>
      <c r="D1584">
        <f t="shared" si="292"/>
        <v>0</v>
      </c>
      <c r="E1584">
        <f t="shared" si="293"/>
        <v>0</v>
      </c>
      <c r="F1584" s="16" t="s">
        <v>6892</v>
      </c>
      <c r="G1584" s="16" t="s">
        <v>4686</v>
      </c>
      <c r="H1584" s="16" t="s">
        <v>6801</v>
      </c>
      <c r="I1584" s="16" t="s">
        <v>6893</v>
      </c>
      <c r="J1584" t="s">
        <v>1577</v>
      </c>
      <c r="K1584" s="8" t="s">
        <v>3834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f t="shared" si="301"/>
        <v>0</v>
      </c>
      <c r="T1584" s="2">
        <v>0</v>
      </c>
      <c r="U1584" s="2">
        <v>1</v>
      </c>
      <c r="V1584" s="2" t="s">
        <v>7968</v>
      </c>
      <c r="W1584" s="2">
        <v>0</v>
      </c>
      <c r="X1584" s="2">
        <v>0</v>
      </c>
      <c r="Y1584" s="2">
        <v>0</v>
      </c>
      <c r="Z1584" s="2">
        <f t="shared" si="294"/>
        <v>0</v>
      </c>
      <c r="AA1584" s="2">
        <v>0</v>
      </c>
      <c r="AB1584" s="2">
        <v>1</v>
      </c>
      <c r="AC1584" s="2" t="s">
        <v>7968</v>
      </c>
      <c r="AD1584" s="2">
        <f t="shared" si="295"/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f t="shared" si="290"/>
        <v>0</v>
      </c>
      <c r="AM1584" s="2">
        <v>0</v>
      </c>
      <c r="AN1584" s="2">
        <v>1</v>
      </c>
      <c r="AO1584" s="2" t="s">
        <v>7968</v>
      </c>
      <c r="AP1584" s="2">
        <v>0</v>
      </c>
      <c r="AQ1584" s="2">
        <v>0</v>
      </c>
      <c r="AR1584" s="2">
        <v>0</v>
      </c>
      <c r="AS1584" s="2">
        <f t="shared" si="296"/>
        <v>0</v>
      </c>
      <c r="AT1584" s="2">
        <v>0</v>
      </c>
      <c r="AU1584" s="2">
        <v>1</v>
      </c>
      <c r="AV1584" s="2" t="s">
        <v>7968</v>
      </c>
      <c r="AW1584" s="2">
        <f t="shared" si="297"/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f t="shared" si="298"/>
        <v>0</v>
      </c>
      <c r="BF1584" s="2">
        <v>0</v>
      </c>
      <c r="BG1584" s="2">
        <v>1</v>
      </c>
      <c r="BH1584" s="2" t="s">
        <v>7968</v>
      </c>
      <c r="BI1584" s="2">
        <v>0</v>
      </c>
      <c r="BJ1584" s="2">
        <v>0</v>
      </c>
      <c r="BK1584" s="2">
        <v>0</v>
      </c>
      <c r="BL1584" s="2">
        <f t="shared" si="299"/>
        <v>0</v>
      </c>
      <c r="BM1584" s="2">
        <v>0</v>
      </c>
      <c r="BN1584" s="2">
        <v>1</v>
      </c>
      <c r="BO1584" s="2" t="s">
        <v>7968</v>
      </c>
      <c r="BP1584" s="2">
        <f t="shared" si="300"/>
        <v>0</v>
      </c>
    </row>
    <row r="1585" spans="1:68" x14ac:dyDescent="0.2">
      <c r="A1585">
        <v>1579</v>
      </c>
      <c r="B1585">
        <f t="shared" si="291"/>
        <v>0</v>
      </c>
      <c r="D1585">
        <f t="shared" si="292"/>
        <v>0</v>
      </c>
      <c r="E1585">
        <f t="shared" si="293"/>
        <v>0</v>
      </c>
      <c r="F1585" s="16" t="s">
        <v>6894</v>
      </c>
      <c r="G1585" s="16" t="s">
        <v>4686</v>
      </c>
      <c r="H1585" s="16" t="s">
        <v>6801</v>
      </c>
      <c r="I1585" s="16" t="s">
        <v>6895</v>
      </c>
      <c r="J1585" t="s">
        <v>1578</v>
      </c>
      <c r="K1585" s="8" t="s">
        <v>3835</v>
      </c>
      <c r="L1585" s="2">
        <v>2.3256612831583401E-5</v>
      </c>
      <c r="M1585" s="2">
        <v>2.3256612831583401E-5</v>
      </c>
      <c r="N1585" s="2">
        <v>2.3256612723156801E-5</v>
      </c>
      <c r="O1585" s="2">
        <v>2.32566126947682E-5</v>
      </c>
      <c r="P1585" s="2">
        <v>2.32566128326008E-5</v>
      </c>
      <c r="Q1585" s="2">
        <v>2.32566128326008E-5</v>
      </c>
      <c r="R1585" s="2">
        <v>2.3256612664865501E-5</v>
      </c>
      <c r="S1585" s="2">
        <f t="shared" si="301"/>
        <v>-1</v>
      </c>
      <c r="T1585" s="2">
        <v>2.32566126392495E-5</v>
      </c>
      <c r="U1585" s="2">
        <v>3.4709823859588298E-43</v>
      </c>
      <c r="V1585" s="2">
        <v>1.1128943401189901E-31</v>
      </c>
      <c r="W1585" s="2">
        <v>2.32566128321142E-5</v>
      </c>
      <c r="X1585" s="2">
        <v>2.32566128321142E-5</v>
      </c>
      <c r="Y1585" s="2">
        <v>2.3256612781660099E-5</v>
      </c>
      <c r="Z1585" s="2">
        <f t="shared" si="294"/>
        <v>1</v>
      </c>
      <c r="AA1585" s="2">
        <v>2.3256612759209501E-5</v>
      </c>
      <c r="AB1585" s="2">
        <v>7.5908359091380902E-25</v>
      </c>
      <c r="AC1585" s="2">
        <v>2.9532489507959301E-33</v>
      </c>
      <c r="AD1585" s="2">
        <f t="shared" si="295"/>
        <v>1</v>
      </c>
      <c r="AE1585" s="2">
        <v>4.1861903096850101E-5</v>
      </c>
      <c r="AF1585" s="2">
        <v>4.1861903096850101E-5</v>
      </c>
      <c r="AG1585" s="2">
        <v>4.1861902806370302E-5</v>
      </c>
      <c r="AH1585" s="2">
        <v>4.1861902790824598E-5</v>
      </c>
      <c r="AI1585" s="2">
        <v>4.1861903096342403E-5</v>
      </c>
      <c r="AJ1585" s="2">
        <v>4.1861903096342403E-5</v>
      </c>
      <c r="AK1585" s="2">
        <v>4.1861902950817203E-5</v>
      </c>
      <c r="AL1585" s="2">
        <f t="shared" si="290"/>
        <v>1</v>
      </c>
      <c r="AM1585" s="2">
        <v>4.1861902928496597E-5</v>
      </c>
      <c r="AN1585" s="2">
        <v>9.64650796005766E-134</v>
      </c>
      <c r="AO1585" s="2">
        <v>6.5936914325553898E-161</v>
      </c>
      <c r="AP1585" s="2">
        <v>3.8693582288165903E-5</v>
      </c>
      <c r="AQ1585" s="2">
        <v>3.8693582288165903E-5</v>
      </c>
      <c r="AR1585" s="2">
        <v>3.8693582522656201E-5</v>
      </c>
      <c r="AS1585" s="2">
        <f t="shared" si="296"/>
        <v>-1</v>
      </c>
      <c r="AT1585" s="2">
        <v>3.8693582528894802E-5</v>
      </c>
      <c r="AU1585" s="2">
        <v>0</v>
      </c>
      <c r="AV1585" s="2">
        <v>0</v>
      </c>
      <c r="AW1585" s="2">
        <f t="shared" si="297"/>
        <v>1</v>
      </c>
      <c r="AX1585" s="2">
        <v>1.3733776645223701E-4</v>
      </c>
      <c r="AY1585" s="2">
        <v>1.3733776645223701E-4</v>
      </c>
      <c r="AZ1585" s="2">
        <v>1.37337766199597E-4</v>
      </c>
      <c r="BA1585" s="2">
        <v>1.3733776617974599E-4</v>
      </c>
      <c r="BB1585" s="2">
        <v>7.97506164025606E-5</v>
      </c>
      <c r="BC1585" s="2">
        <v>7.97506164025606E-5</v>
      </c>
      <c r="BD1585" s="2">
        <v>7.9750616431258401E-5</v>
      </c>
      <c r="BE1585" s="2">
        <f t="shared" si="298"/>
        <v>-1</v>
      </c>
      <c r="BF1585" s="2">
        <v>7.9750616404545598E-5</v>
      </c>
      <c r="BG1585" s="2">
        <v>0</v>
      </c>
      <c r="BH1585" s="2">
        <v>0</v>
      </c>
      <c r="BI1585" s="2">
        <v>7.8803952773627597E-5</v>
      </c>
      <c r="BJ1585" s="2">
        <v>7.8803952773627597E-5</v>
      </c>
      <c r="BK1585" s="2">
        <v>7.8803952318103103E-5</v>
      </c>
      <c r="BL1585" s="2">
        <f t="shared" si="299"/>
        <v>-1</v>
      </c>
      <c r="BM1585" s="2">
        <v>7.8803952312178602E-5</v>
      </c>
      <c r="BN1585" s="2">
        <v>0</v>
      </c>
      <c r="BO1585" s="2">
        <v>0</v>
      </c>
      <c r="BP1585" s="2">
        <f t="shared" si="300"/>
        <v>1</v>
      </c>
    </row>
    <row r="1586" spans="1:68" x14ac:dyDescent="0.2">
      <c r="A1586">
        <v>1580</v>
      </c>
      <c r="B1586">
        <f t="shared" si="291"/>
        <v>1</v>
      </c>
      <c r="D1586">
        <f t="shared" si="292"/>
        <v>0</v>
      </c>
      <c r="E1586">
        <f t="shared" si="293"/>
        <v>0</v>
      </c>
      <c r="F1586" s="16" t="s">
        <v>6896</v>
      </c>
      <c r="G1586" s="16" t="s">
        <v>4686</v>
      </c>
      <c r="H1586" s="16" t="s">
        <v>6801</v>
      </c>
      <c r="I1586" s="16" t="s">
        <v>6148</v>
      </c>
      <c r="J1586" t="s">
        <v>1579</v>
      </c>
      <c r="K1586" s="8" t="s">
        <v>3836</v>
      </c>
      <c r="L1586" s="2">
        <v>0</v>
      </c>
      <c r="M1586" s="2">
        <v>3.3048443152504499E-2</v>
      </c>
      <c r="N1586" s="2">
        <v>1.13859571322427E-5</v>
      </c>
      <c r="O1586" s="2">
        <v>3.5032644475766099E-6</v>
      </c>
      <c r="P1586" s="2">
        <v>0</v>
      </c>
      <c r="Q1586" s="2">
        <v>3.3048442874715797E-2</v>
      </c>
      <c r="R1586" s="2">
        <v>1.7324656241024899E-5</v>
      </c>
      <c r="S1586" s="2">
        <f t="shared" si="301"/>
        <v>0</v>
      </c>
      <c r="T1586" s="2">
        <v>5.7245021875069598E-6</v>
      </c>
      <c r="U1586" s="2">
        <v>1.12615763952495E-129</v>
      </c>
      <c r="V1586" s="2">
        <v>0.244832409327498</v>
      </c>
      <c r="W1586" s="2">
        <v>0</v>
      </c>
      <c r="X1586" s="2">
        <v>3.3048443015182699E-2</v>
      </c>
      <c r="Y1586" s="2">
        <v>1.3647506687000399E-5</v>
      </c>
      <c r="Z1586" s="2">
        <f t="shared" si="294"/>
        <v>0</v>
      </c>
      <c r="AA1586" s="2">
        <v>3.2578828711808602E-6</v>
      </c>
      <c r="AB1586" s="2">
        <v>8.1762184724626103E-10</v>
      </c>
      <c r="AC1586" s="2">
        <v>0.92003250504337397</v>
      </c>
      <c r="AD1586" s="2">
        <f t="shared" si="295"/>
        <v>0</v>
      </c>
      <c r="AE1586" s="2">
        <v>0</v>
      </c>
      <c r="AF1586" s="2">
        <v>6.0312260889505802E-2</v>
      </c>
      <c r="AG1586" s="2">
        <v>2.14086340454039E-5</v>
      </c>
      <c r="AH1586" s="2">
        <v>8.3340188265295197E-6</v>
      </c>
      <c r="AI1586" s="2">
        <v>0</v>
      </c>
      <c r="AJ1586" s="2">
        <v>6.03122609984433E-2</v>
      </c>
      <c r="AK1586" s="2">
        <v>8.8366142831933903E-5</v>
      </c>
      <c r="AL1586" s="2">
        <f t="shared" si="290"/>
        <v>0</v>
      </c>
      <c r="AM1586" s="2">
        <v>2.9734292715613501E-5</v>
      </c>
      <c r="AN1586" s="2">
        <v>0</v>
      </c>
      <c r="AO1586" s="2">
        <v>6.7760342163744295E-17</v>
      </c>
      <c r="AP1586" s="2">
        <v>0</v>
      </c>
      <c r="AQ1586" s="2">
        <v>9.5693629547694101E-2</v>
      </c>
      <c r="AR1586" s="2">
        <v>1.9473154599117601E-5</v>
      </c>
      <c r="AS1586" s="2">
        <f t="shared" si="296"/>
        <v>0</v>
      </c>
      <c r="AT1586" s="2">
        <v>5.4821828120628699E-6</v>
      </c>
      <c r="AU1586" s="2">
        <v>2.06056833316443E-160</v>
      </c>
      <c r="AV1586" s="2">
        <v>1.20913597861636</v>
      </c>
      <c r="AW1586" s="2">
        <f t="shared" si="297"/>
        <v>0</v>
      </c>
      <c r="AX1586" s="2">
        <v>0</v>
      </c>
      <c r="AY1586" s="2">
        <v>0.110304103437151</v>
      </c>
      <c r="AZ1586" s="2">
        <v>9.9727535240029899E-5</v>
      </c>
      <c r="BA1586" s="2">
        <v>2.5602734206059099E-5</v>
      </c>
      <c r="BB1586" s="2">
        <v>0</v>
      </c>
      <c r="BC1586" s="2">
        <v>6.1300848262870501E-2</v>
      </c>
      <c r="BD1586" s="2">
        <v>2.8861160089257301E-5</v>
      </c>
      <c r="BE1586" s="2">
        <f t="shared" si="298"/>
        <v>-1</v>
      </c>
      <c r="BF1586" s="2">
        <v>1.4299754525925001E-5</v>
      </c>
      <c r="BG1586" s="2">
        <v>1.31186786435952E-192</v>
      </c>
      <c r="BH1586" s="2">
        <v>7.2983043958166501E-7</v>
      </c>
      <c r="BI1586" s="2">
        <v>0</v>
      </c>
      <c r="BJ1586" s="2">
        <v>0.10650405805507</v>
      </c>
      <c r="BK1586" s="2">
        <v>2.8630076356856902E-5</v>
      </c>
      <c r="BL1586" s="2">
        <f t="shared" si="299"/>
        <v>-1</v>
      </c>
      <c r="BM1586" s="2">
        <v>6.5147010931587603E-6</v>
      </c>
      <c r="BN1586" s="2">
        <v>0</v>
      </c>
      <c r="BO1586" s="2">
        <v>6.8485424208500703E-6</v>
      </c>
      <c r="BP1586" s="2">
        <f t="shared" si="300"/>
        <v>1</v>
      </c>
    </row>
    <row r="1587" spans="1:68" x14ac:dyDescent="0.2">
      <c r="A1587">
        <v>1581</v>
      </c>
      <c r="B1587">
        <f t="shared" si="291"/>
        <v>0</v>
      </c>
      <c r="D1587">
        <f t="shared" si="292"/>
        <v>0</v>
      </c>
      <c r="E1587">
        <f t="shared" si="293"/>
        <v>0</v>
      </c>
      <c r="F1587" s="16" t="s">
        <v>6897</v>
      </c>
      <c r="G1587" s="16" t="s">
        <v>4686</v>
      </c>
      <c r="H1587" s="16" t="s">
        <v>6801</v>
      </c>
      <c r="I1587" s="16" t="s">
        <v>6895</v>
      </c>
      <c r="J1587" t="s">
        <v>1580</v>
      </c>
      <c r="K1587" s="8" t="s">
        <v>3837</v>
      </c>
      <c r="L1587" s="2">
        <v>4.1489764505683201E-5</v>
      </c>
      <c r="M1587" s="2">
        <v>4.1489764505683201E-5</v>
      </c>
      <c r="N1587" s="2">
        <v>4.14897637679259E-5</v>
      </c>
      <c r="O1587" s="2">
        <v>4.1489763745367197E-5</v>
      </c>
      <c r="P1587" s="2">
        <v>4.1489764507498298E-5</v>
      </c>
      <c r="Q1587" s="2">
        <v>4.1489764507498298E-5</v>
      </c>
      <c r="R1587" s="2">
        <v>4.1489764090027099E-5</v>
      </c>
      <c r="S1587" s="2">
        <f t="shared" si="301"/>
        <v>1</v>
      </c>
      <c r="T1587" s="2">
        <v>4.1489764107842499E-5</v>
      </c>
      <c r="U1587" s="2">
        <v>0</v>
      </c>
      <c r="V1587" s="2">
        <v>0</v>
      </c>
      <c r="W1587" s="2">
        <v>4.1489764506630103E-5</v>
      </c>
      <c r="X1587" s="2">
        <v>4.1489764506630103E-5</v>
      </c>
      <c r="Y1587" s="2">
        <v>4.1489764597672098E-5</v>
      </c>
      <c r="Z1587" s="2">
        <f t="shared" si="294"/>
        <v>1</v>
      </c>
      <c r="AA1587" s="2">
        <v>4.1489764614718202E-5</v>
      </c>
      <c r="AB1587" s="2">
        <v>0</v>
      </c>
      <c r="AC1587" s="2">
        <v>0</v>
      </c>
      <c r="AD1587" s="2">
        <f t="shared" si="295"/>
        <v>1</v>
      </c>
      <c r="AE1587" s="2">
        <v>7.4681576110229603E-5</v>
      </c>
      <c r="AF1587" s="2">
        <v>7.4681576110229603E-5</v>
      </c>
      <c r="AG1587" s="2">
        <v>7.4681575725339593E-5</v>
      </c>
      <c r="AH1587" s="2">
        <v>7.4681575746880901E-5</v>
      </c>
      <c r="AI1587" s="2">
        <v>7.4681576109323996E-5</v>
      </c>
      <c r="AJ1587" s="2">
        <v>7.4681576109323996E-5</v>
      </c>
      <c r="AK1587" s="2">
        <v>7.4681575390762596E-5</v>
      </c>
      <c r="AL1587" s="2">
        <f t="shared" si="290"/>
        <v>-1</v>
      </c>
      <c r="AM1587" s="2">
        <v>7.4681575365194899E-5</v>
      </c>
      <c r="AN1587" s="2">
        <v>0</v>
      </c>
      <c r="AO1587" s="2">
        <v>0</v>
      </c>
      <c r="AP1587" s="2">
        <v>6.9029296254057005E-5</v>
      </c>
      <c r="AQ1587" s="2">
        <v>6.9029296254057005E-5</v>
      </c>
      <c r="AR1587" s="2">
        <v>6.9029295449563299E-5</v>
      </c>
      <c r="AS1587" s="2">
        <f t="shared" si="296"/>
        <v>-1</v>
      </c>
      <c r="AT1587" s="2">
        <v>6.9029295429844101E-5</v>
      </c>
      <c r="AU1587" s="2">
        <v>0</v>
      </c>
      <c r="AV1587" s="2">
        <v>0</v>
      </c>
      <c r="AW1587" s="2">
        <f t="shared" si="297"/>
        <v>1</v>
      </c>
      <c r="AX1587" s="2">
        <v>2.4415602925113102E-4</v>
      </c>
      <c r="AY1587" s="2">
        <v>2.4415602925113102E-4</v>
      </c>
      <c r="AZ1587" s="2">
        <v>2.4415602861605298E-4</v>
      </c>
      <c r="BA1587" s="2">
        <v>2.4415602859455E-4</v>
      </c>
      <c r="BB1587" s="2">
        <v>1.4177887360455199E-4</v>
      </c>
      <c r="BC1587" s="2">
        <v>1.4177887360455199E-4</v>
      </c>
      <c r="BD1587" s="2">
        <v>1.4177887304956801E-4</v>
      </c>
      <c r="BE1587" s="2">
        <f t="shared" si="298"/>
        <v>-1</v>
      </c>
      <c r="BF1587" s="2">
        <v>1.4177887304603901E-4</v>
      </c>
      <c r="BG1587" s="2">
        <v>0</v>
      </c>
      <c r="BH1587" s="2">
        <v>0</v>
      </c>
      <c r="BI1587" s="2">
        <v>1.4009591604200499E-4</v>
      </c>
      <c r="BJ1587" s="2">
        <v>1.4009591604200499E-4</v>
      </c>
      <c r="BK1587" s="2">
        <v>1.4009591600528599E-4</v>
      </c>
      <c r="BL1587" s="2">
        <f t="shared" si="299"/>
        <v>-1</v>
      </c>
      <c r="BM1587" s="2">
        <v>1.4009591602297399E-4</v>
      </c>
      <c r="BN1587" s="2">
        <v>0</v>
      </c>
      <c r="BO1587" s="2">
        <v>0</v>
      </c>
      <c r="BP1587" s="2">
        <f t="shared" si="300"/>
        <v>1</v>
      </c>
    </row>
    <row r="1588" spans="1:68" x14ac:dyDescent="0.2">
      <c r="A1588">
        <v>1582</v>
      </c>
      <c r="B1588">
        <f t="shared" si="291"/>
        <v>0</v>
      </c>
      <c r="D1588">
        <f t="shared" si="292"/>
        <v>0</v>
      </c>
      <c r="E1588">
        <f t="shared" si="293"/>
        <v>0</v>
      </c>
      <c r="F1588" s="16" t="s">
        <v>6898</v>
      </c>
      <c r="G1588" s="16" t="s">
        <v>4686</v>
      </c>
      <c r="H1588" s="16" t="s">
        <v>6801</v>
      </c>
      <c r="I1588" s="16" t="s">
        <v>6899</v>
      </c>
      <c r="J1588" t="s">
        <v>1581</v>
      </c>
      <c r="K1588" s="8" t="s">
        <v>3838</v>
      </c>
      <c r="L1588" s="2">
        <v>0</v>
      </c>
      <c r="M1588" s="2">
        <v>3.3048443146679901E-2</v>
      </c>
      <c r="N1588" s="2">
        <v>1.3360898815109399E-5</v>
      </c>
      <c r="O1588" s="2">
        <v>3.4249029487640399E-6</v>
      </c>
      <c r="P1588" s="2">
        <v>0</v>
      </c>
      <c r="Q1588" s="2">
        <v>3.3048442884815399E-2</v>
      </c>
      <c r="R1588" s="2">
        <v>2.7886943692383799E-5</v>
      </c>
      <c r="S1588" s="2">
        <f t="shared" si="301"/>
        <v>1</v>
      </c>
      <c r="T1588" s="2">
        <v>7.8862014106940298E-6</v>
      </c>
      <c r="U1588" s="2">
        <v>0</v>
      </c>
      <c r="V1588" s="2">
        <v>3.5814965793432997E-2</v>
      </c>
      <c r="W1588" s="2">
        <v>0</v>
      </c>
      <c r="X1588" s="2">
        <v>3.3048443017315902E-2</v>
      </c>
      <c r="Y1588" s="2">
        <v>3.6736152755252798E-5</v>
      </c>
      <c r="Z1588" s="2">
        <f t="shared" si="294"/>
        <v>1</v>
      </c>
      <c r="AA1588" s="2">
        <v>8.49643957270549E-6</v>
      </c>
      <c r="AB1588" s="2">
        <v>0</v>
      </c>
      <c r="AC1588" s="2">
        <v>2.4468387141998098E-4</v>
      </c>
      <c r="AD1588" s="2">
        <f t="shared" si="295"/>
        <v>1</v>
      </c>
      <c r="AE1588" s="2">
        <v>0</v>
      </c>
      <c r="AF1588" s="2">
        <v>6.0312260904209901E-2</v>
      </c>
      <c r="AG1588" s="2">
        <v>4.9142288990140999E-5</v>
      </c>
      <c r="AH1588" s="2">
        <v>1.42003079322077E-5</v>
      </c>
      <c r="AI1588" s="2">
        <v>0</v>
      </c>
      <c r="AJ1588" s="2">
        <v>6.0312261001544402E-2</v>
      </c>
      <c r="AK1588" s="2">
        <v>8.7891692464497895E-5</v>
      </c>
      <c r="AL1588" s="2">
        <f t="shared" si="290"/>
        <v>1</v>
      </c>
      <c r="AM1588" s="2">
        <v>2.9885188397837501E-5</v>
      </c>
      <c r="AN1588" s="2">
        <v>6.0314462313807395E-225</v>
      </c>
      <c r="AO1588" s="2">
        <v>3.8431065770816999E-3</v>
      </c>
      <c r="AP1588" s="2">
        <v>0</v>
      </c>
      <c r="AQ1588" s="2">
        <v>4.7827467986366001E-2</v>
      </c>
      <c r="AR1588" s="2">
        <v>2.8374921991757999E-5</v>
      </c>
      <c r="AS1588" s="2">
        <f t="shared" si="296"/>
        <v>-1</v>
      </c>
      <c r="AT1588" s="2">
        <v>6.0203796499022902E-6</v>
      </c>
      <c r="AU1588" s="2">
        <v>2.5544588786120799E-286</v>
      </c>
      <c r="AV1588" s="2">
        <v>2.72755450725643E-2</v>
      </c>
      <c r="AW1588" s="2">
        <f t="shared" si="297"/>
        <v>1</v>
      </c>
      <c r="AX1588" s="2">
        <v>0</v>
      </c>
      <c r="AY1588" s="2">
        <v>0.110304103431263</v>
      </c>
      <c r="AZ1588" s="2">
        <v>5.7908377738561698E-5</v>
      </c>
      <c r="BA1588" s="2">
        <v>1.7549397042995E-5</v>
      </c>
      <c r="BB1588" s="2">
        <v>0</v>
      </c>
      <c r="BC1588" s="2">
        <v>6.1300848255316898E-2</v>
      </c>
      <c r="BD1588" s="2">
        <v>7.4558610220975204E-5</v>
      </c>
      <c r="BE1588" s="2">
        <f t="shared" si="298"/>
        <v>0</v>
      </c>
      <c r="BF1588" s="2">
        <v>1.8061065744187901E-5</v>
      </c>
      <c r="BG1588" s="2">
        <v>2.09679119033613E-34</v>
      </c>
      <c r="BH1588" s="2">
        <v>0.38966035500836399</v>
      </c>
      <c r="BI1588" s="2">
        <v>0</v>
      </c>
      <c r="BJ1588" s="2">
        <v>4.0932790047498599E-2</v>
      </c>
      <c r="BK1588" s="2">
        <v>1.67131732454618E-5</v>
      </c>
      <c r="BL1588" s="2">
        <f t="shared" si="299"/>
        <v>0</v>
      </c>
      <c r="BM1588" s="2">
        <v>4.71438762455264E-6</v>
      </c>
      <c r="BN1588" s="2">
        <v>0</v>
      </c>
      <c r="BO1588" s="2">
        <v>5.0133734273959303E-4</v>
      </c>
      <c r="BP1588" s="2">
        <f t="shared" si="300"/>
        <v>0</v>
      </c>
    </row>
    <row r="1589" spans="1:68" x14ac:dyDescent="0.2">
      <c r="A1589">
        <v>1583</v>
      </c>
      <c r="B1589">
        <f t="shared" si="291"/>
        <v>0</v>
      </c>
      <c r="D1589">
        <f t="shared" si="292"/>
        <v>0</v>
      </c>
      <c r="E1589">
        <f t="shared" si="293"/>
        <v>0</v>
      </c>
      <c r="F1589" s="16" t="s">
        <v>6900</v>
      </c>
      <c r="G1589" s="16" t="s">
        <v>4686</v>
      </c>
      <c r="H1589" s="16" t="s">
        <v>6801</v>
      </c>
      <c r="I1589" s="16" t="s">
        <v>6863</v>
      </c>
      <c r="J1589" t="s">
        <v>1582</v>
      </c>
      <c r="K1589" s="8" t="s">
        <v>3839</v>
      </c>
      <c r="L1589" s="2">
        <v>0</v>
      </c>
      <c r="M1589" s="2">
        <v>1.6524221572486501E-2</v>
      </c>
      <c r="N1589" s="2">
        <v>9.5940962904923608E-6</v>
      </c>
      <c r="O1589" s="2">
        <v>2.0181051450056799E-6</v>
      </c>
      <c r="P1589" s="2">
        <v>0</v>
      </c>
      <c r="Q1589" s="2">
        <v>1.65242214434012E-2</v>
      </c>
      <c r="R1589" s="2">
        <v>8.7578820176872901E-6</v>
      </c>
      <c r="S1589" s="2">
        <f t="shared" si="301"/>
        <v>0</v>
      </c>
      <c r="T1589" s="2">
        <v>2.0441100526138101E-6</v>
      </c>
      <c r="U1589" s="2">
        <v>1.05337298225969E-8</v>
      </c>
      <c r="V1589" s="2">
        <v>1.2342172061729</v>
      </c>
      <c r="W1589" s="2">
        <v>0</v>
      </c>
      <c r="X1589" s="2">
        <v>1.65242215116401E-2</v>
      </c>
      <c r="Y1589" s="2">
        <v>7.2393109360922497E-6</v>
      </c>
      <c r="Z1589" s="2">
        <f t="shared" si="294"/>
        <v>0</v>
      </c>
      <c r="AA1589" s="2">
        <v>1.65406850568839E-6</v>
      </c>
      <c r="AB1589" s="2">
        <v>5.5862447950168401E-38</v>
      </c>
      <c r="AC1589" s="2">
        <v>0.60655803205726999</v>
      </c>
      <c r="AD1589" s="2">
        <f t="shared" si="295"/>
        <v>0</v>
      </c>
      <c r="AE1589" s="2">
        <v>0</v>
      </c>
      <c r="AF1589" s="2">
        <v>3.0156130454661999E-2</v>
      </c>
      <c r="AG1589" s="2">
        <v>1.3849539630658899E-5</v>
      </c>
      <c r="AH1589" s="2">
        <v>3.1772385643685999E-6</v>
      </c>
      <c r="AI1589" s="2">
        <v>0</v>
      </c>
      <c r="AJ1589" s="2">
        <v>3.0156130498584299E-2</v>
      </c>
      <c r="AK1589" s="2">
        <v>1.4047278989087599E-5</v>
      </c>
      <c r="AL1589" s="2">
        <f t="shared" si="290"/>
        <v>0</v>
      </c>
      <c r="AM1589" s="2">
        <v>3.7162827071899501E-6</v>
      </c>
      <c r="AN1589" s="2">
        <v>1.85563246567913E-14</v>
      </c>
      <c r="AO1589" s="2">
        <v>1.4693150187919899</v>
      </c>
      <c r="AP1589" s="2">
        <v>0</v>
      </c>
      <c r="AQ1589" s="2">
        <v>4.7827467976258302E-2</v>
      </c>
      <c r="AR1589" s="2">
        <v>2.7435073427475001E-5</v>
      </c>
      <c r="AS1589" s="2">
        <f t="shared" si="296"/>
        <v>0</v>
      </c>
      <c r="AT1589" s="2">
        <v>5.7373275420932798E-6</v>
      </c>
      <c r="AU1589" s="2">
        <v>4.0302293796569102E-157</v>
      </c>
      <c r="AV1589" s="2">
        <v>3.9393698148705802E-2</v>
      </c>
      <c r="AW1589" s="2">
        <f t="shared" si="297"/>
        <v>0</v>
      </c>
      <c r="AX1589" s="2">
        <v>0</v>
      </c>
      <c r="AY1589" s="2">
        <v>5.5152051712795698E-2</v>
      </c>
      <c r="AZ1589" s="2">
        <v>3.6777124757333503E-5</v>
      </c>
      <c r="BA1589" s="2">
        <v>6.0187733807285401E-6</v>
      </c>
      <c r="BB1589" s="2">
        <v>0</v>
      </c>
      <c r="BC1589" s="2">
        <v>3.0650424127344499E-2</v>
      </c>
      <c r="BD1589" s="2">
        <v>1.22051081730348E-5</v>
      </c>
      <c r="BE1589" s="2">
        <f t="shared" si="298"/>
        <v>0</v>
      </c>
      <c r="BF1589" s="2">
        <v>3.4278243151973801E-6</v>
      </c>
      <c r="BG1589" s="2">
        <v>9.6240759345331993E-189</v>
      </c>
      <c r="BH1589" s="2">
        <v>1.0017241078165301E-3</v>
      </c>
      <c r="BI1589" s="2">
        <v>0</v>
      </c>
      <c r="BJ1589" s="2">
        <v>4.0932790049212603E-2</v>
      </c>
      <c r="BK1589" s="2">
        <v>2.3000873025974999E-5</v>
      </c>
      <c r="BL1589" s="2">
        <f t="shared" si="299"/>
        <v>0</v>
      </c>
      <c r="BM1589" s="2">
        <v>5.9947304116511403E-6</v>
      </c>
      <c r="BN1589" s="2">
        <v>0.20020680461733001</v>
      </c>
      <c r="BO1589" s="2">
        <v>9.8095665609319996E-2</v>
      </c>
      <c r="BP1589" s="2">
        <f t="shared" si="300"/>
        <v>0</v>
      </c>
    </row>
    <row r="1590" spans="1:68" x14ac:dyDescent="0.2">
      <c r="A1590">
        <v>1584</v>
      </c>
      <c r="B1590">
        <f t="shared" si="291"/>
        <v>0</v>
      </c>
      <c r="D1590">
        <f t="shared" si="292"/>
        <v>0</v>
      </c>
      <c r="E1590">
        <f t="shared" si="293"/>
        <v>0</v>
      </c>
      <c r="F1590" s="16" t="s">
        <v>6901</v>
      </c>
      <c r="G1590" s="16" t="s">
        <v>4686</v>
      </c>
      <c r="H1590" s="16" t="s">
        <v>6801</v>
      </c>
      <c r="I1590" s="16" t="s">
        <v>6863</v>
      </c>
      <c r="J1590" t="s">
        <v>1583</v>
      </c>
      <c r="K1590" s="8" t="s">
        <v>3840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f t="shared" si="301"/>
        <v>0</v>
      </c>
      <c r="T1590" s="2">
        <v>0</v>
      </c>
      <c r="U1590" s="2">
        <v>1</v>
      </c>
      <c r="V1590" s="2" t="s">
        <v>7968</v>
      </c>
      <c r="W1590" s="2">
        <v>0</v>
      </c>
      <c r="X1590" s="2">
        <v>0</v>
      </c>
      <c r="Y1590" s="2">
        <v>0</v>
      </c>
      <c r="Z1590" s="2">
        <f t="shared" si="294"/>
        <v>0</v>
      </c>
      <c r="AA1590" s="2">
        <v>0</v>
      </c>
      <c r="AB1590" s="2">
        <v>1</v>
      </c>
      <c r="AC1590" s="2" t="s">
        <v>7968</v>
      </c>
      <c r="AD1590" s="2">
        <f t="shared" si="295"/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f t="shared" si="290"/>
        <v>0</v>
      </c>
      <c r="AM1590" s="2">
        <v>0</v>
      </c>
      <c r="AN1590" s="2">
        <v>1</v>
      </c>
      <c r="AO1590" s="2" t="s">
        <v>7968</v>
      </c>
      <c r="AP1590" s="2">
        <v>0</v>
      </c>
      <c r="AQ1590" s="2">
        <v>0</v>
      </c>
      <c r="AR1590" s="2">
        <v>0</v>
      </c>
      <c r="AS1590" s="2">
        <f t="shared" si="296"/>
        <v>0</v>
      </c>
      <c r="AT1590" s="2">
        <v>0</v>
      </c>
      <c r="AU1590" s="2">
        <v>1</v>
      </c>
      <c r="AV1590" s="2" t="s">
        <v>7968</v>
      </c>
      <c r="AW1590" s="2">
        <f t="shared" si="297"/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f t="shared" si="298"/>
        <v>0</v>
      </c>
      <c r="BF1590" s="2">
        <v>0</v>
      </c>
      <c r="BG1590" s="2">
        <v>1</v>
      </c>
      <c r="BH1590" s="2" t="s">
        <v>7968</v>
      </c>
      <c r="BI1590" s="2">
        <v>0</v>
      </c>
      <c r="BJ1590" s="2">
        <v>0</v>
      </c>
      <c r="BK1590" s="2">
        <v>0</v>
      </c>
      <c r="BL1590" s="2">
        <f t="shared" si="299"/>
        <v>0</v>
      </c>
      <c r="BM1590" s="2">
        <v>0</v>
      </c>
      <c r="BN1590" s="2">
        <v>1</v>
      </c>
      <c r="BO1590" s="2" t="s">
        <v>7968</v>
      </c>
      <c r="BP1590" s="2">
        <f t="shared" si="300"/>
        <v>0</v>
      </c>
    </row>
    <row r="1591" spans="1:68" x14ac:dyDescent="0.2">
      <c r="A1591">
        <v>1585</v>
      </c>
      <c r="B1591">
        <f t="shared" si="291"/>
        <v>0</v>
      </c>
      <c r="D1591">
        <f t="shared" si="292"/>
        <v>0</v>
      </c>
      <c r="E1591">
        <f t="shared" si="293"/>
        <v>0</v>
      </c>
      <c r="F1591" s="16" t="s">
        <v>6902</v>
      </c>
      <c r="G1591" s="16" t="s">
        <v>4686</v>
      </c>
      <c r="H1591" s="16" t="s">
        <v>6801</v>
      </c>
      <c r="I1591" s="16" t="s">
        <v>6848</v>
      </c>
      <c r="J1591" t="s">
        <v>1584</v>
      </c>
      <c r="K1591" s="8" t="s">
        <v>3841</v>
      </c>
      <c r="L1591" s="2">
        <v>0</v>
      </c>
      <c r="M1591" s="2">
        <v>3.3048443139866102E-2</v>
      </c>
      <c r="N1591" s="2">
        <v>1.6142513177841E-5</v>
      </c>
      <c r="O1591" s="2">
        <v>3.6824440672973301E-6</v>
      </c>
      <c r="P1591" s="2">
        <v>0</v>
      </c>
      <c r="Q1591" s="2">
        <v>3.3048442882719201E-2</v>
      </c>
      <c r="R1591" s="2">
        <v>1.4445786037877701E-5</v>
      </c>
      <c r="S1591" s="2">
        <f t="shared" si="301"/>
        <v>0</v>
      </c>
      <c r="T1591" s="2">
        <v>3.8285805998451099E-6</v>
      </c>
      <c r="U1591" s="2">
        <v>2.04507579385755E-6</v>
      </c>
      <c r="V1591" s="2">
        <v>1.1852876897175</v>
      </c>
      <c r="W1591" s="2">
        <v>0</v>
      </c>
      <c r="X1591" s="2">
        <v>3.3048443019291003E-2</v>
      </c>
      <c r="Y1591" s="2">
        <v>2.5380731323330302E-5</v>
      </c>
      <c r="Z1591" s="2">
        <f t="shared" si="294"/>
        <v>0</v>
      </c>
      <c r="AA1591" s="2">
        <v>4.1233633744286602E-6</v>
      </c>
      <c r="AB1591" s="2">
        <v>7.90554413697898E-13</v>
      </c>
      <c r="AC1591" s="2">
        <v>0.170503126118703</v>
      </c>
      <c r="AD1591" s="2">
        <f t="shared" si="295"/>
        <v>0</v>
      </c>
      <c r="AE1591" s="2">
        <v>0</v>
      </c>
      <c r="AF1591" s="2">
        <v>6.0312260892730403E-2</v>
      </c>
      <c r="AG1591" s="2">
        <v>3.2700340001728298E-5</v>
      </c>
      <c r="AH1591" s="2">
        <v>6.5421150447158601E-6</v>
      </c>
      <c r="AI1591" s="2">
        <v>0</v>
      </c>
      <c r="AJ1591" s="2">
        <v>6.0312261010233403E-2</v>
      </c>
      <c r="AK1591" s="2">
        <v>4.0179509864478697E-5</v>
      </c>
      <c r="AL1591" s="2">
        <f t="shared" si="290"/>
        <v>0</v>
      </c>
      <c r="AM1591" s="2">
        <v>9.6017173793172794E-6</v>
      </c>
      <c r="AN1591" s="2">
        <v>5.9137452277598896E-48</v>
      </c>
      <c r="AO1591" s="2">
        <v>0.83096620114845199</v>
      </c>
      <c r="AP1591" s="2">
        <v>0</v>
      </c>
      <c r="AQ1591" s="2">
        <v>9.5654935996690393E-2</v>
      </c>
      <c r="AR1591" s="2">
        <v>6.9534789931969502E-5</v>
      </c>
      <c r="AS1591" s="2">
        <f t="shared" si="296"/>
        <v>0</v>
      </c>
      <c r="AT1591" s="2">
        <v>1.4111121553782499E-5</v>
      </c>
      <c r="AU1591" s="2">
        <v>1.9051920378375901E-172</v>
      </c>
      <c r="AV1591" s="2">
        <v>1.06568794931521E-2</v>
      </c>
      <c r="AW1591" s="2">
        <f t="shared" si="297"/>
        <v>0</v>
      </c>
      <c r="AX1591" s="2">
        <v>0</v>
      </c>
      <c r="AY1591" s="2">
        <v>0.11030410343705201</v>
      </c>
      <c r="AZ1591" s="2">
        <v>4.5086992592745202E-5</v>
      </c>
      <c r="BA1591" s="2">
        <v>1.18249576388413E-5</v>
      </c>
      <c r="BB1591" s="2">
        <v>0</v>
      </c>
      <c r="BC1591" s="2">
        <v>6.1300848254486798E-2</v>
      </c>
      <c r="BD1591" s="2">
        <v>3.3619508952036499E-5</v>
      </c>
      <c r="BE1591" s="2">
        <f t="shared" si="298"/>
        <v>0</v>
      </c>
      <c r="BF1591" s="2">
        <v>7.02197411797938E-6</v>
      </c>
      <c r="BG1591" s="2">
        <v>2.9527869304177798E-189</v>
      </c>
      <c r="BH1591" s="2">
        <v>0.55324873668074104</v>
      </c>
      <c r="BI1591" s="2">
        <v>0</v>
      </c>
      <c r="BJ1591" s="2">
        <v>0.106425254125021</v>
      </c>
      <c r="BK1591" s="2">
        <v>5.0167952044437903E-5</v>
      </c>
      <c r="BL1591" s="2">
        <f t="shared" si="299"/>
        <v>0</v>
      </c>
      <c r="BM1591" s="2">
        <v>1.3724255742177601E-5</v>
      </c>
      <c r="BN1591" s="2">
        <v>2.7842071427021802E-35</v>
      </c>
      <c r="BO1591" s="2">
        <v>1.09045768772647</v>
      </c>
      <c r="BP1591" s="2">
        <f t="shared" si="300"/>
        <v>0</v>
      </c>
    </row>
    <row r="1592" spans="1:68" x14ac:dyDescent="0.2">
      <c r="A1592">
        <v>1586</v>
      </c>
      <c r="B1592">
        <f t="shared" si="291"/>
        <v>0</v>
      </c>
      <c r="D1592">
        <f t="shared" si="292"/>
        <v>0</v>
      </c>
      <c r="E1592">
        <f t="shared" si="293"/>
        <v>0</v>
      </c>
      <c r="F1592" s="16" t="s">
        <v>6903</v>
      </c>
      <c r="G1592" s="16" t="s">
        <v>4686</v>
      </c>
      <c r="H1592" s="16" t="s">
        <v>6801</v>
      </c>
      <c r="I1592" s="16" t="s">
        <v>6808</v>
      </c>
      <c r="J1592" t="s">
        <v>1585</v>
      </c>
      <c r="K1592" s="8" t="s">
        <v>3842</v>
      </c>
      <c r="L1592" s="2">
        <v>0</v>
      </c>
      <c r="M1592" s="2">
        <v>1.10161477124607E-2</v>
      </c>
      <c r="N1592" s="2">
        <v>5.7587205294997196E-6</v>
      </c>
      <c r="O1592" s="2">
        <v>1.6823636977140201E-6</v>
      </c>
      <c r="P1592" s="2">
        <v>0</v>
      </c>
      <c r="Q1592" s="2">
        <v>1.10161476230278E-2</v>
      </c>
      <c r="R1592" s="2">
        <v>1.0397768138143099E-5</v>
      </c>
      <c r="S1592" s="2">
        <f t="shared" si="301"/>
        <v>0</v>
      </c>
      <c r="T1592" s="2">
        <v>2.2924708496407301E-6</v>
      </c>
      <c r="U1592" s="2">
        <v>1.02444173014199E-76</v>
      </c>
      <c r="V1592" s="2">
        <v>4.8248422968693798E-2</v>
      </c>
      <c r="W1592" s="2">
        <v>0</v>
      </c>
      <c r="X1592" s="2">
        <v>1.10161476735566E-2</v>
      </c>
      <c r="Y1592" s="2">
        <v>9.2455702764715994E-6</v>
      </c>
      <c r="Z1592" s="2">
        <f t="shared" si="294"/>
        <v>0</v>
      </c>
      <c r="AA1592" s="2">
        <v>2.0458965708473199E-6</v>
      </c>
      <c r="AB1592" s="2">
        <v>1.93976530263314E-38</v>
      </c>
      <c r="AC1592" s="2">
        <v>0.15596331150815601</v>
      </c>
      <c r="AD1592" s="2">
        <f t="shared" si="295"/>
        <v>0</v>
      </c>
      <c r="AE1592" s="2">
        <v>0</v>
      </c>
      <c r="AF1592" s="2">
        <v>2.01040869666518E-2</v>
      </c>
      <c r="AG1592" s="2">
        <v>1.60126841758851E-5</v>
      </c>
      <c r="AH1592" s="2">
        <v>3.66044137609208E-6</v>
      </c>
      <c r="AI1592" s="2">
        <v>0</v>
      </c>
      <c r="AJ1592" s="2">
        <v>2.01040869999933E-2</v>
      </c>
      <c r="AK1592" s="2">
        <v>1.5588430370118199E-5</v>
      </c>
      <c r="AL1592" s="2">
        <f t="shared" si="290"/>
        <v>0</v>
      </c>
      <c r="AM1592" s="2">
        <v>4.2523906813234502E-6</v>
      </c>
      <c r="AN1592" s="2">
        <v>3.6264230995807802E-17</v>
      </c>
      <c r="AO1592" s="2">
        <v>1.4273714392482599</v>
      </c>
      <c r="AP1592" s="2">
        <v>0</v>
      </c>
      <c r="AQ1592" s="2">
        <v>3.1884978655997299E-2</v>
      </c>
      <c r="AR1592" s="2">
        <v>1.8678556848887601E-5</v>
      </c>
      <c r="AS1592" s="2">
        <f t="shared" si="296"/>
        <v>0</v>
      </c>
      <c r="AT1592" s="2">
        <v>5.37974913721464E-6</v>
      </c>
      <c r="AU1592" s="2">
        <v>5.0481098213703799E-155</v>
      </c>
      <c r="AV1592" s="2">
        <v>0.90015865553271701</v>
      </c>
      <c r="AW1592" s="2">
        <f t="shared" si="297"/>
        <v>0</v>
      </c>
      <c r="AX1592" s="2">
        <v>0</v>
      </c>
      <c r="AY1592" s="2">
        <v>3.6768034475336497E-2</v>
      </c>
      <c r="AZ1592" s="2">
        <v>2.50481572393574E-5</v>
      </c>
      <c r="BA1592" s="2">
        <v>7.6778443737296896E-6</v>
      </c>
      <c r="BB1592" s="2">
        <v>0</v>
      </c>
      <c r="BC1592" s="2">
        <v>2.0433616085032202E-2</v>
      </c>
      <c r="BD1592" s="2">
        <v>1.3171601937135E-5</v>
      </c>
      <c r="BE1592" s="2">
        <f t="shared" si="298"/>
        <v>0</v>
      </c>
      <c r="BF1592" s="2">
        <v>3.5320992877393002E-6</v>
      </c>
      <c r="BG1592" s="2">
        <v>0</v>
      </c>
      <c r="BH1592" s="2">
        <v>1.29590717167047E-2</v>
      </c>
      <c r="BI1592" s="2">
        <v>0</v>
      </c>
      <c r="BJ1592" s="2">
        <v>2.9562570584675499E-2</v>
      </c>
      <c r="BK1592" s="2">
        <v>2.3692344802024599E-5</v>
      </c>
      <c r="BL1592" s="2">
        <f t="shared" si="299"/>
        <v>0</v>
      </c>
      <c r="BM1592" s="2">
        <v>5.9006856652335398E-6</v>
      </c>
      <c r="BN1592" s="2">
        <v>2.3593761720355399E-81</v>
      </c>
      <c r="BO1592" s="2">
        <v>1.2167244135317801</v>
      </c>
      <c r="BP1592" s="2">
        <f t="shared" si="300"/>
        <v>0</v>
      </c>
    </row>
    <row r="1593" spans="1:68" x14ac:dyDescent="0.2">
      <c r="A1593">
        <v>1587</v>
      </c>
      <c r="B1593">
        <f t="shared" si="291"/>
        <v>1</v>
      </c>
      <c r="C1593">
        <f>IF(AND(BD1593&gt;AZ1593,BK1593&gt;AZ1593),1,0)</f>
        <v>0</v>
      </c>
      <c r="D1593">
        <f t="shared" si="292"/>
        <v>0</v>
      </c>
      <c r="E1593">
        <f t="shared" si="293"/>
        <v>0</v>
      </c>
      <c r="F1593" s="16" t="s">
        <v>6904</v>
      </c>
      <c r="G1593" s="16" t="s">
        <v>4686</v>
      </c>
      <c r="H1593" s="16" t="s">
        <v>6801</v>
      </c>
      <c r="I1593" s="16" t="s">
        <v>6905</v>
      </c>
      <c r="J1593" t="s">
        <v>1586</v>
      </c>
      <c r="K1593" s="8" t="s">
        <v>3843</v>
      </c>
      <c r="L1593" s="2">
        <v>0</v>
      </c>
      <c r="M1593" s="2">
        <v>1.7643979536973699E-2</v>
      </c>
      <c r="N1593" s="2">
        <v>1.1345615173251799E-3</v>
      </c>
      <c r="O1593" s="2">
        <v>1.1213607598315001E-3</v>
      </c>
      <c r="P1593" s="2">
        <v>0</v>
      </c>
      <c r="Q1593" s="2">
        <v>1.7643979411653701E-2</v>
      </c>
      <c r="R1593" s="2">
        <v>1.13235827595128E-3</v>
      </c>
      <c r="S1593" s="2">
        <f t="shared" si="301"/>
        <v>0</v>
      </c>
      <c r="T1593" s="2">
        <v>1.1210715820325001E-3</v>
      </c>
      <c r="U1593" s="2">
        <v>1.63233676443378E-7</v>
      </c>
      <c r="V1593" s="2">
        <v>1.0453632443851599</v>
      </c>
      <c r="W1593" s="2">
        <v>0</v>
      </c>
      <c r="X1593" s="2">
        <v>1.7643979480948899E-2</v>
      </c>
      <c r="Y1593" s="2">
        <v>1.1347137108074E-3</v>
      </c>
      <c r="Z1593" s="2">
        <f t="shared" si="294"/>
        <v>0</v>
      </c>
      <c r="AA1593" s="2">
        <v>1.1233005213922701E-3</v>
      </c>
      <c r="AB1593" s="2">
        <v>1.2460175468529001E-177</v>
      </c>
      <c r="AC1593" s="2">
        <v>1.4728259828463299</v>
      </c>
      <c r="AD1593" s="2">
        <f t="shared" si="295"/>
        <v>0</v>
      </c>
      <c r="AE1593" s="2">
        <v>0</v>
      </c>
      <c r="AF1593" s="2">
        <v>3.2171694797448601E-2</v>
      </c>
      <c r="AG1593" s="2">
        <v>2.0301171871243899E-3</v>
      </c>
      <c r="AH1593" s="2">
        <v>2.01807774833191E-3</v>
      </c>
      <c r="AI1593" s="2">
        <v>0</v>
      </c>
      <c r="AJ1593" s="2">
        <v>3.2171694847908203E-2</v>
      </c>
      <c r="AK1593" s="2">
        <v>2.0369854290649002E-3</v>
      </c>
      <c r="AL1593" s="2">
        <f t="shared" si="290"/>
        <v>0</v>
      </c>
      <c r="AM1593" s="2">
        <v>2.0194171281308002E-3</v>
      </c>
      <c r="AN1593" s="2">
        <v>1.98917419263917E-13</v>
      </c>
      <c r="AO1593" s="2">
        <v>0.62613431428355104</v>
      </c>
      <c r="AP1593" s="2">
        <v>0</v>
      </c>
      <c r="AQ1593" s="2">
        <v>4.9690484209306197E-2</v>
      </c>
      <c r="AR1593" s="2">
        <v>1.9112290779136399E-3</v>
      </c>
      <c r="AS1593" s="2">
        <f t="shared" si="296"/>
        <v>0</v>
      </c>
      <c r="AT1593" s="2">
        <v>1.8756443035034299E-3</v>
      </c>
      <c r="AU1593" s="2">
        <v>0</v>
      </c>
      <c r="AV1593" s="2">
        <v>1.15010505809015E-48</v>
      </c>
      <c r="AW1593" s="2">
        <f t="shared" si="297"/>
        <v>0</v>
      </c>
      <c r="AX1593" s="2">
        <v>0</v>
      </c>
      <c r="AY1593" s="2">
        <v>6.1976024702174101E-2</v>
      </c>
      <c r="AZ1593" s="2">
        <v>6.88511061468594E-3</v>
      </c>
      <c r="BA1593" s="2">
        <v>6.8288399465775296E-3</v>
      </c>
      <c r="BB1593" s="2">
        <v>0</v>
      </c>
      <c r="BC1593" s="2">
        <v>3.4613034454578001E-2</v>
      </c>
      <c r="BD1593" s="2">
        <v>3.97736975574264E-3</v>
      </c>
      <c r="BE1593" s="2">
        <f t="shared" si="298"/>
        <v>-1</v>
      </c>
      <c r="BF1593" s="2">
        <v>3.96512220078907E-3</v>
      </c>
      <c r="BG1593" s="2">
        <v>0</v>
      </c>
      <c r="BH1593" s="2">
        <v>0</v>
      </c>
      <c r="BI1593" s="2">
        <v>0</v>
      </c>
      <c r="BJ1593" s="2">
        <v>4.4848363006530403E-2</v>
      </c>
      <c r="BK1593" s="2">
        <v>3.94308582004331E-3</v>
      </c>
      <c r="BL1593" s="2">
        <f t="shared" si="299"/>
        <v>-1</v>
      </c>
      <c r="BM1593" s="2">
        <v>3.9214612222572501E-3</v>
      </c>
      <c r="BN1593" s="2">
        <v>0</v>
      </c>
      <c r="BO1593" s="2">
        <v>0</v>
      </c>
      <c r="BP1593" s="2">
        <f t="shared" si="300"/>
        <v>1</v>
      </c>
    </row>
    <row r="1594" spans="1:68" x14ac:dyDescent="0.2">
      <c r="A1594">
        <v>1588</v>
      </c>
      <c r="B1594">
        <f t="shared" si="291"/>
        <v>1</v>
      </c>
      <c r="D1594">
        <f t="shared" si="292"/>
        <v>0</v>
      </c>
      <c r="E1594">
        <f t="shared" si="293"/>
        <v>0</v>
      </c>
      <c r="F1594" s="16" t="s">
        <v>6906</v>
      </c>
      <c r="G1594" s="16" t="s">
        <v>4686</v>
      </c>
      <c r="H1594" s="16" t="s">
        <v>6801</v>
      </c>
      <c r="I1594" s="16" t="s">
        <v>6905</v>
      </c>
      <c r="J1594" t="s">
        <v>1587</v>
      </c>
      <c r="K1594" s="8" t="s">
        <v>3844</v>
      </c>
      <c r="L1594" s="2">
        <v>0</v>
      </c>
      <c r="M1594" s="2">
        <v>1.17626530302458E-2</v>
      </c>
      <c r="N1594" s="2">
        <v>8.4019696691506297E-6</v>
      </c>
      <c r="O1594" s="2">
        <v>3.33908171761319E-6</v>
      </c>
      <c r="P1594" s="2">
        <v>0</v>
      </c>
      <c r="Q1594" s="2">
        <v>1.1762652939352899E-2</v>
      </c>
      <c r="R1594" s="2">
        <v>1.0191948888157901E-5</v>
      </c>
      <c r="S1594" s="2">
        <f t="shared" si="301"/>
        <v>0</v>
      </c>
      <c r="T1594" s="2">
        <v>4.5055621077672301E-6</v>
      </c>
      <c r="U1594" s="2">
        <v>4.3951126661732698E-48</v>
      </c>
      <c r="V1594" s="2">
        <v>0.24457268434812801</v>
      </c>
      <c r="W1594" s="2">
        <v>0</v>
      </c>
      <c r="X1594" s="2">
        <v>1.17626529872036E-2</v>
      </c>
      <c r="Y1594" s="2">
        <v>5.4965631679072002E-6</v>
      </c>
      <c r="Z1594" s="2">
        <f t="shared" si="294"/>
        <v>0</v>
      </c>
      <c r="AA1594" s="2">
        <v>1.02207299441262E-6</v>
      </c>
      <c r="AB1594" s="2">
        <v>0</v>
      </c>
      <c r="AC1594" s="2">
        <v>8.9541835323359506E-2</v>
      </c>
      <c r="AD1594" s="2">
        <f t="shared" si="295"/>
        <v>0</v>
      </c>
      <c r="AE1594" s="2">
        <v>0</v>
      </c>
      <c r="AF1594" s="2">
        <v>2.1447796524096799E-2</v>
      </c>
      <c r="AG1594" s="2">
        <v>1.5547504913613299E-5</v>
      </c>
      <c r="AH1594" s="2">
        <v>6.1016697663957899E-6</v>
      </c>
      <c r="AI1594" s="2">
        <v>0</v>
      </c>
      <c r="AJ1594" s="2">
        <v>2.1447796562933399E-2</v>
      </c>
      <c r="AK1594" s="2">
        <v>1.5839082472280699E-5</v>
      </c>
      <c r="AL1594" s="2">
        <f t="shared" si="290"/>
        <v>0</v>
      </c>
      <c r="AM1594" s="2">
        <v>7.2365192733973999E-6</v>
      </c>
      <c r="AN1594" s="2">
        <v>3.6298452064210798E-15</v>
      </c>
      <c r="AO1594" s="2">
        <v>1.41572777518995</v>
      </c>
      <c r="AP1594" s="2">
        <v>0</v>
      </c>
      <c r="AQ1594" s="2">
        <v>3.3126989490102197E-2</v>
      </c>
      <c r="AR1594" s="2">
        <v>6.9301728677485604E-6</v>
      </c>
      <c r="AS1594" s="2">
        <f t="shared" si="296"/>
        <v>0</v>
      </c>
      <c r="AT1594" s="2">
        <v>1.9213881070152399E-6</v>
      </c>
      <c r="AU1594" s="2">
        <v>0</v>
      </c>
      <c r="AV1594" s="2">
        <v>4.4054244210859697E-3</v>
      </c>
      <c r="AW1594" s="2">
        <f t="shared" si="297"/>
        <v>0</v>
      </c>
      <c r="AX1594" s="2">
        <v>0</v>
      </c>
      <c r="AY1594" s="2">
        <v>4.1317349798924798E-2</v>
      </c>
      <c r="AZ1594" s="2">
        <v>3.4811870167030597E-5</v>
      </c>
      <c r="BA1594" s="2">
        <v>1.2285437861061301E-5</v>
      </c>
      <c r="BB1594" s="2">
        <v>0</v>
      </c>
      <c r="BC1594" s="2">
        <v>2.30753563049662E-2</v>
      </c>
      <c r="BD1594" s="2">
        <v>1.7878894631932901E-5</v>
      </c>
      <c r="BE1594" s="2">
        <f t="shared" si="298"/>
        <v>-1</v>
      </c>
      <c r="BF1594" s="2">
        <v>6.7885691617160003E-6</v>
      </c>
      <c r="BG1594" s="2">
        <v>3.4996167857894498E-173</v>
      </c>
      <c r="BH1594" s="2">
        <v>2.1142893949898099E-4</v>
      </c>
      <c r="BI1594" s="2">
        <v>0</v>
      </c>
      <c r="BJ1594" s="2">
        <v>3.2390484393319798E-2</v>
      </c>
      <c r="BK1594" s="2">
        <v>1.4090201739287601E-5</v>
      </c>
      <c r="BL1594" s="2">
        <f t="shared" si="299"/>
        <v>-1</v>
      </c>
      <c r="BM1594" s="2">
        <v>5.9985851611259601E-6</v>
      </c>
      <c r="BN1594" s="2">
        <v>1.69418977643846E-256</v>
      </c>
      <c r="BO1594" s="2">
        <v>8.5935968502963605E-7</v>
      </c>
      <c r="BP1594" s="2">
        <f t="shared" si="300"/>
        <v>1</v>
      </c>
    </row>
    <row r="1595" spans="1:68" x14ac:dyDescent="0.2">
      <c r="A1595">
        <v>1589</v>
      </c>
      <c r="B1595">
        <f t="shared" si="291"/>
        <v>0</v>
      </c>
      <c r="D1595">
        <f t="shared" si="292"/>
        <v>0</v>
      </c>
      <c r="E1595">
        <f t="shared" si="293"/>
        <v>0</v>
      </c>
      <c r="F1595" s="16" t="s">
        <v>6907</v>
      </c>
      <c r="G1595" s="16" t="s">
        <v>4686</v>
      </c>
      <c r="H1595" s="16" t="s">
        <v>6801</v>
      </c>
      <c r="I1595" s="16" t="s">
        <v>6905</v>
      </c>
      <c r="J1595" t="s">
        <v>1588</v>
      </c>
      <c r="K1595" s="8" t="s">
        <v>3845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f t="shared" si="301"/>
        <v>0</v>
      </c>
      <c r="T1595" s="2">
        <v>0</v>
      </c>
      <c r="U1595" s="2">
        <v>1</v>
      </c>
      <c r="V1595" s="2" t="s">
        <v>7968</v>
      </c>
      <c r="W1595" s="2">
        <v>0</v>
      </c>
      <c r="X1595" s="2">
        <v>0</v>
      </c>
      <c r="Y1595" s="2">
        <v>0</v>
      </c>
      <c r="Z1595" s="2">
        <f t="shared" si="294"/>
        <v>0</v>
      </c>
      <c r="AA1595" s="2">
        <v>0</v>
      </c>
      <c r="AB1595" s="2">
        <v>1</v>
      </c>
      <c r="AC1595" s="2" t="s">
        <v>7968</v>
      </c>
      <c r="AD1595" s="2">
        <f t="shared" si="295"/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f t="shared" si="290"/>
        <v>0</v>
      </c>
      <c r="AM1595" s="2">
        <v>0</v>
      </c>
      <c r="AN1595" s="2">
        <v>1</v>
      </c>
      <c r="AO1595" s="2" t="s">
        <v>7968</v>
      </c>
      <c r="AP1595" s="2">
        <v>0</v>
      </c>
      <c r="AQ1595" s="2">
        <v>0</v>
      </c>
      <c r="AR1595" s="2">
        <v>0</v>
      </c>
      <c r="AS1595" s="2">
        <f t="shared" si="296"/>
        <v>0</v>
      </c>
      <c r="AT1595" s="2">
        <v>0</v>
      </c>
      <c r="AU1595" s="2">
        <v>1</v>
      </c>
      <c r="AV1595" s="2" t="s">
        <v>7968</v>
      </c>
      <c r="AW1595" s="2">
        <f t="shared" si="297"/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f t="shared" si="298"/>
        <v>0</v>
      </c>
      <c r="BF1595" s="2">
        <v>0</v>
      </c>
      <c r="BG1595" s="2">
        <v>1</v>
      </c>
      <c r="BH1595" s="2" t="s">
        <v>7968</v>
      </c>
      <c r="BI1595" s="2">
        <v>0</v>
      </c>
      <c r="BJ1595" s="2">
        <v>0</v>
      </c>
      <c r="BK1595" s="2">
        <v>0</v>
      </c>
      <c r="BL1595" s="2">
        <f t="shared" si="299"/>
        <v>0</v>
      </c>
      <c r="BM1595" s="2">
        <v>0</v>
      </c>
      <c r="BN1595" s="2">
        <v>1</v>
      </c>
      <c r="BO1595" s="2" t="s">
        <v>7968</v>
      </c>
      <c r="BP1595" s="2">
        <f t="shared" si="300"/>
        <v>0</v>
      </c>
    </row>
    <row r="1596" spans="1:68" x14ac:dyDescent="0.2">
      <c r="A1596">
        <v>1590</v>
      </c>
      <c r="B1596">
        <f t="shared" si="291"/>
        <v>0</v>
      </c>
      <c r="D1596">
        <f t="shared" si="292"/>
        <v>0</v>
      </c>
      <c r="E1596">
        <f t="shared" si="293"/>
        <v>0</v>
      </c>
      <c r="F1596" s="16" t="s">
        <v>6908</v>
      </c>
      <c r="G1596" s="16" t="s">
        <v>4686</v>
      </c>
      <c r="H1596" s="16" t="s">
        <v>6801</v>
      </c>
      <c r="I1596" s="16" t="s">
        <v>6905</v>
      </c>
      <c r="J1596" t="s">
        <v>1589</v>
      </c>
      <c r="K1596" s="8" t="s">
        <v>3846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f t="shared" si="301"/>
        <v>0</v>
      </c>
      <c r="T1596" s="2">
        <v>0</v>
      </c>
      <c r="U1596" s="2">
        <v>1</v>
      </c>
      <c r="V1596" s="2" t="s">
        <v>7968</v>
      </c>
      <c r="W1596" s="2">
        <v>0</v>
      </c>
      <c r="X1596" s="2">
        <v>0</v>
      </c>
      <c r="Y1596" s="2">
        <v>0</v>
      </c>
      <c r="Z1596" s="2">
        <f t="shared" si="294"/>
        <v>0</v>
      </c>
      <c r="AA1596" s="2">
        <v>0</v>
      </c>
      <c r="AB1596" s="2">
        <v>1</v>
      </c>
      <c r="AC1596" s="2" t="s">
        <v>7968</v>
      </c>
      <c r="AD1596" s="2">
        <f t="shared" si="295"/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f t="shared" si="290"/>
        <v>0</v>
      </c>
      <c r="AM1596" s="2">
        <v>0</v>
      </c>
      <c r="AN1596" s="2">
        <v>1</v>
      </c>
      <c r="AO1596" s="2" t="s">
        <v>7968</v>
      </c>
      <c r="AP1596" s="2">
        <v>0</v>
      </c>
      <c r="AQ1596" s="2">
        <v>0</v>
      </c>
      <c r="AR1596" s="2">
        <v>0</v>
      </c>
      <c r="AS1596" s="2">
        <f t="shared" si="296"/>
        <v>0</v>
      </c>
      <c r="AT1596" s="2">
        <v>0</v>
      </c>
      <c r="AU1596" s="2">
        <v>1</v>
      </c>
      <c r="AV1596" s="2" t="s">
        <v>7968</v>
      </c>
      <c r="AW1596" s="2">
        <f t="shared" si="297"/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f t="shared" si="298"/>
        <v>0</v>
      </c>
      <c r="BF1596" s="2">
        <v>0</v>
      </c>
      <c r="BG1596" s="2">
        <v>1</v>
      </c>
      <c r="BH1596" s="2" t="s">
        <v>7968</v>
      </c>
      <c r="BI1596" s="2">
        <v>0</v>
      </c>
      <c r="BJ1596" s="2">
        <v>0</v>
      </c>
      <c r="BK1596" s="2">
        <v>0</v>
      </c>
      <c r="BL1596" s="2">
        <f t="shared" si="299"/>
        <v>0</v>
      </c>
      <c r="BM1596" s="2">
        <v>0</v>
      </c>
      <c r="BN1596" s="2">
        <v>1</v>
      </c>
      <c r="BO1596" s="2" t="s">
        <v>7968</v>
      </c>
      <c r="BP1596" s="2">
        <f t="shared" si="300"/>
        <v>0</v>
      </c>
    </row>
    <row r="1597" spans="1:68" x14ac:dyDescent="0.2">
      <c r="A1597">
        <v>1591</v>
      </c>
      <c r="B1597">
        <f t="shared" si="291"/>
        <v>0</v>
      </c>
      <c r="D1597">
        <f t="shared" si="292"/>
        <v>0</v>
      </c>
      <c r="E1597">
        <f t="shared" si="293"/>
        <v>0</v>
      </c>
      <c r="F1597" s="16" t="s">
        <v>6909</v>
      </c>
      <c r="G1597" s="16" t="s">
        <v>4686</v>
      </c>
      <c r="H1597" s="16" t="s">
        <v>6801</v>
      </c>
      <c r="I1597" s="16" t="s">
        <v>6848</v>
      </c>
      <c r="J1597" t="s">
        <v>1590</v>
      </c>
      <c r="K1597" s="8" t="s">
        <v>3847</v>
      </c>
      <c r="L1597" s="2">
        <v>0</v>
      </c>
      <c r="M1597" s="2">
        <v>3.30484431398659E-2</v>
      </c>
      <c r="N1597" s="2">
        <v>2.3737847699953401E-5</v>
      </c>
      <c r="O1597" s="2">
        <v>5.3812955291318396E-6</v>
      </c>
      <c r="P1597" s="2">
        <v>0</v>
      </c>
      <c r="Q1597" s="2">
        <v>3.3048442882691299E-2</v>
      </c>
      <c r="R1597" s="2">
        <v>7.1537725959874996E-6</v>
      </c>
      <c r="S1597" s="2">
        <f t="shared" si="301"/>
        <v>0</v>
      </c>
      <c r="T1597" s="2">
        <v>1.8203846113145799E-6</v>
      </c>
      <c r="U1597" s="2">
        <v>0</v>
      </c>
      <c r="V1597" s="2">
        <v>2.5942424393821102E-3</v>
      </c>
      <c r="W1597" s="2">
        <v>0</v>
      </c>
      <c r="X1597" s="2">
        <v>3.3048443016983703E-2</v>
      </c>
      <c r="Y1597" s="2">
        <v>1.40492887188965E-5</v>
      </c>
      <c r="Z1597" s="2">
        <f t="shared" si="294"/>
        <v>0</v>
      </c>
      <c r="AA1597" s="2">
        <v>4.6372585054576301E-6</v>
      </c>
      <c r="AB1597" s="2">
        <v>1.97089621758218E-33</v>
      </c>
      <c r="AC1597" s="2">
        <v>0.129423137156323</v>
      </c>
      <c r="AD1597" s="2">
        <f t="shared" si="295"/>
        <v>0</v>
      </c>
      <c r="AE1597" s="2">
        <v>0</v>
      </c>
      <c r="AF1597" s="2">
        <v>6.0312260881258697E-2</v>
      </c>
      <c r="AG1597" s="2">
        <v>5.5738234933114697E-5</v>
      </c>
      <c r="AH1597" s="2">
        <v>1.2035414368816301E-5</v>
      </c>
      <c r="AI1597" s="2">
        <v>0</v>
      </c>
      <c r="AJ1597" s="2">
        <v>6.0312261008661203E-2</v>
      </c>
      <c r="AK1597" s="2">
        <v>5.5721222731075903E-5</v>
      </c>
      <c r="AL1597" s="2">
        <f t="shared" si="290"/>
        <v>0</v>
      </c>
      <c r="AM1597" s="2">
        <v>1.3278068664346201E-5</v>
      </c>
      <c r="AN1597" s="2">
        <v>3.0842009747998698E-4</v>
      </c>
      <c r="AO1597" s="2">
        <v>1.50573593923138</v>
      </c>
      <c r="AP1597" s="2">
        <v>0</v>
      </c>
      <c r="AQ1597" s="2">
        <v>9.5654935987443707E-2</v>
      </c>
      <c r="AR1597" s="2">
        <v>8.3090152428612205E-5</v>
      </c>
      <c r="AS1597" s="2">
        <f t="shared" si="296"/>
        <v>0</v>
      </c>
      <c r="AT1597" s="2">
        <v>1.9018106593085598E-5</v>
      </c>
      <c r="AU1597" s="2">
        <v>3.2613848112123601E-102</v>
      </c>
      <c r="AV1597" s="2">
        <v>0.16129887219278499</v>
      </c>
      <c r="AW1597" s="2">
        <f t="shared" si="297"/>
        <v>0</v>
      </c>
      <c r="AX1597" s="2">
        <v>0</v>
      </c>
      <c r="AY1597" s="2">
        <v>0.11030410342754</v>
      </c>
      <c r="AZ1597" s="2">
        <v>8.67927325964887E-5</v>
      </c>
      <c r="BA1597" s="2">
        <v>1.8683670804300701E-5</v>
      </c>
      <c r="BB1597" s="2">
        <v>0</v>
      </c>
      <c r="BC1597" s="2">
        <v>6.1300848255096997E-2</v>
      </c>
      <c r="BD1597" s="2">
        <v>4.11097812276304E-5</v>
      </c>
      <c r="BE1597" s="2">
        <f t="shared" si="298"/>
        <v>0</v>
      </c>
      <c r="BF1597" s="2">
        <v>1.05288774483534E-5</v>
      </c>
      <c r="BG1597" s="2">
        <v>2.0237967987643099E-156</v>
      </c>
      <c r="BH1597" s="2">
        <v>3.34859177081828E-3</v>
      </c>
      <c r="BI1597" s="2">
        <v>0</v>
      </c>
      <c r="BJ1597" s="2">
        <v>0.10642525411937299</v>
      </c>
      <c r="BK1597" s="2">
        <v>1.00320704425388E-4</v>
      </c>
      <c r="BL1597" s="2">
        <f t="shared" si="299"/>
        <v>0</v>
      </c>
      <c r="BM1597" s="2">
        <v>2.0375855476183999E-5</v>
      </c>
      <c r="BN1597" s="2">
        <v>8.36270642189587E-5</v>
      </c>
      <c r="BO1597" s="2">
        <v>0.79984087445956797</v>
      </c>
      <c r="BP1597" s="2">
        <f t="shared" si="300"/>
        <v>0</v>
      </c>
    </row>
    <row r="1598" spans="1:68" x14ac:dyDescent="0.2">
      <c r="A1598">
        <v>1592</v>
      </c>
      <c r="B1598">
        <f t="shared" si="291"/>
        <v>1</v>
      </c>
      <c r="D1598">
        <f t="shared" si="292"/>
        <v>0</v>
      </c>
      <c r="E1598">
        <f t="shared" si="293"/>
        <v>0</v>
      </c>
      <c r="F1598" s="17" t="s">
        <v>6910</v>
      </c>
      <c r="G1598" s="16" t="s">
        <v>4686</v>
      </c>
      <c r="H1598" s="16" t="s">
        <v>6801</v>
      </c>
      <c r="I1598" s="16" t="s">
        <v>6911</v>
      </c>
      <c r="J1598" t="s">
        <v>1591</v>
      </c>
      <c r="K1598" s="8" t="s">
        <v>3848</v>
      </c>
      <c r="L1598" s="2">
        <v>0</v>
      </c>
      <c r="M1598" s="2">
        <v>1.10161477117922E-2</v>
      </c>
      <c r="N1598" s="2">
        <v>6.3773512842821298E-6</v>
      </c>
      <c r="O1598" s="2">
        <v>1.77143179254041E-6</v>
      </c>
      <c r="P1598" s="2">
        <v>0</v>
      </c>
      <c r="Q1598" s="2">
        <v>1.1016147629975701E-2</v>
      </c>
      <c r="R1598" s="2">
        <v>8.2754041975357402E-6</v>
      </c>
      <c r="S1598" s="2">
        <f t="shared" si="301"/>
        <v>0</v>
      </c>
      <c r="T1598" s="2">
        <v>2.0397332018030501E-6</v>
      </c>
      <c r="U1598" s="2">
        <v>4.2987262120633899E-13</v>
      </c>
      <c r="V1598" s="2">
        <v>0.64259350807957005</v>
      </c>
      <c r="W1598" s="2">
        <v>0</v>
      </c>
      <c r="X1598" s="2">
        <v>1.10161476719746E-2</v>
      </c>
      <c r="Y1598" s="2">
        <v>8.68376435932029E-6</v>
      </c>
      <c r="Z1598" s="2">
        <f t="shared" si="294"/>
        <v>0</v>
      </c>
      <c r="AA1598" s="2">
        <v>1.9296964098880199E-6</v>
      </c>
      <c r="AB1598" s="2">
        <v>5.8152587874151202E-5</v>
      </c>
      <c r="AC1598" s="2">
        <v>0.45839763543960199</v>
      </c>
      <c r="AD1598" s="2">
        <f t="shared" si="295"/>
        <v>0</v>
      </c>
      <c r="AE1598" s="2">
        <v>0</v>
      </c>
      <c r="AF1598" s="2">
        <v>2.0104086966192002E-2</v>
      </c>
      <c r="AG1598" s="2">
        <v>1.65758140694251E-5</v>
      </c>
      <c r="AH1598" s="2">
        <v>3.74663459035419E-6</v>
      </c>
      <c r="AI1598" s="2">
        <v>0</v>
      </c>
      <c r="AJ1598" s="2">
        <v>2.0104087000712201E-2</v>
      </c>
      <c r="AK1598" s="2">
        <v>1.2864887852255301E-5</v>
      </c>
      <c r="AL1598" s="2">
        <f t="shared" si="290"/>
        <v>0</v>
      </c>
      <c r="AM1598" s="2">
        <v>4.4300927576745398E-6</v>
      </c>
      <c r="AN1598" s="2">
        <v>1.24674673277556E-13</v>
      </c>
      <c r="AO1598" s="2">
        <v>0.47645220380104297</v>
      </c>
      <c r="AP1598" s="2">
        <v>0</v>
      </c>
      <c r="AQ1598" s="2">
        <v>3.1884978662884998E-2</v>
      </c>
      <c r="AR1598" s="2">
        <v>2.38362373879313E-5</v>
      </c>
      <c r="AS1598" s="2">
        <f t="shared" si="296"/>
        <v>0</v>
      </c>
      <c r="AT1598" s="2">
        <v>5.59905012068317E-6</v>
      </c>
      <c r="AU1598" s="2">
        <v>1.65835456489488E-90</v>
      </c>
      <c r="AV1598" s="2">
        <v>0.25308911078990998</v>
      </c>
      <c r="AW1598" s="2">
        <f t="shared" si="297"/>
        <v>0</v>
      </c>
      <c r="AX1598" s="2">
        <v>0</v>
      </c>
      <c r="AY1598" s="2">
        <v>3.6768034472186302E-2</v>
      </c>
      <c r="AZ1598" s="2">
        <v>2.6686986576536102E-5</v>
      </c>
      <c r="BA1598" s="2">
        <v>6.29843815641732E-6</v>
      </c>
      <c r="BB1598" s="2">
        <v>0</v>
      </c>
      <c r="BC1598" s="2">
        <v>2.0433616085212401E-2</v>
      </c>
      <c r="BD1598" s="2">
        <v>1.45722027197607E-5</v>
      </c>
      <c r="BE1598" s="2">
        <f t="shared" si="298"/>
        <v>-1</v>
      </c>
      <c r="BF1598" s="2">
        <v>3.4789771131129501E-6</v>
      </c>
      <c r="BG1598" s="2">
        <v>3.3948338266349402E-145</v>
      </c>
      <c r="BH1598" s="2">
        <v>2.04605128727369E-2</v>
      </c>
      <c r="BI1598" s="2">
        <v>0</v>
      </c>
      <c r="BJ1598" s="2">
        <v>2.95625705872044E-2</v>
      </c>
      <c r="BK1598" s="2">
        <v>1.62049605180582E-5</v>
      </c>
      <c r="BL1598" s="2">
        <f t="shared" si="299"/>
        <v>-1</v>
      </c>
      <c r="BM1598" s="2">
        <v>5.2567232107182299E-6</v>
      </c>
      <c r="BN1598" s="2">
        <v>2.3016244735002299E-20</v>
      </c>
      <c r="BO1598" s="2">
        <v>4.3083666236445002E-2</v>
      </c>
      <c r="BP1598" s="2">
        <f t="shared" si="300"/>
        <v>1</v>
      </c>
    </row>
    <row r="1599" spans="1:68" x14ac:dyDescent="0.2">
      <c r="A1599">
        <v>1593</v>
      </c>
      <c r="B1599">
        <f t="shared" si="291"/>
        <v>0</v>
      </c>
      <c r="D1599">
        <f t="shared" si="292"/>
        <v>0</v>
      </c>
      <c r="E1599">
        <f t="shared" si="293"/>
        <v>0</v>
      </c>
      <c r="F1599" s="16" t="s">
        <v>6912</v>
      </c>
      <c r="G1599" s="16" t="s">
        <v>4686</v>
      </c>
      <c r="H1599" s="16" t="s">
        <v>6801</v>
      </c>
      <c r="I1599" s="16" t="s">
        <v>6148</v>
      </c>
      <c r="J1599" t="s">
        <v>1592</v>
      </c>
      <c r="K1599" s="8" t="s">
        <v>3849</v>
      </c>
      <c r="L1599" s="2">
        <v>0</v>
      </c>
      <c r="M1599" s="2">
        <v>3.4877375896891903E-2</v>
      </c>
      <c r="N1599" s="2">
        <v>9.1306289606053498E-4</v>
      </c>
      <c r="O1599" s="2">
        <v>7.8280369410114602E-4</v>
      </c>
      <c r="P1599" s="2">
        <v>0</v>
      </c>
      <c r="Q1599" s="2">
        <v>3.4877375617450003E-2</v>
      </c>
      <c r="R1599" s="2">
        <v>9.3177930433183305E-4</v>
      </c>
      <c r="S1599" s="2">
        <f t="shared" si="301"/>
        <v>0</v>
      </c>
      <c r="T1599" s="2">
        <v>7.97193167028184E-4</v>
      </c>
      <c r="U1599" s="2">
        <v>8.6587642913422802E-2</v>
      </c>
      <c r="V1599" s="2">
        <v>0.37377105537009297</v>
      </c>
      <c r="W1599" s="2">
        <v>0</v>
      </c>
      <c r="X1599" s="2">
        <v>3.4877375778400999E-2</v>
      </c>
      <c r="Y1599" s="2">
        <v>8.3686458249182202E-4</v>
      </c>
      <c r="Z1599" s="2">
        <f t="shared" si="294"/>
        <v>0</v>
      </c>
      <c r="AA1599" s="2">
        <v>7.4619139645606296E-4</v>
      </c>
      <c r="AB1599" s="2">
        <v>3.1061590996750802E-6</v>
      </c>
      <c r="AC1599" s="2">
        <v>2.6221804831534499E-10</v>
      </c>
      <c r="AD1599" s="2">
        <f t="shared" si="295"/>
        <v>0</v>
      </c>
      <c r="AE1599" s="2">
        <v>0</v>
      </c>
      <c r="AF1599" s="2">
        <v>6.4712332762578401E-2</v>
      </c>
      <c r="AG1599" s="2">
        <v>4.1589864173456198E-3</v>
      </c>
      <c r="AH1599" s="2">
        <v>3.9737629242415397E-3</v>
      </c>
      <c r="AI1599" s="2">
        <v>0</v>
      </c>
      <c r="AJ1599" s="2">
        <v>6.4712332886508697E-2</v>
      </c>
      <c r="AK1599" s="2">
        <v>2.0690933282444899E-3</v>
      </c>
      <c r="AL1599" s="2">
        <f t="shared" si="290"/>
        <v>-1</v>
      </c>
      <c r="AM1599" s="2">
        <v>1.7817076063994801E-3</v>
      </c>
      <c r="AN1599" s="2">
        <v>0</v>
      </c>
      <c r="AO1599" s="2">
        <v>0</v>
      </c>
      <c r="AP1599" s="2">
        <v>0</v>
      </c>
      <c r="AQ1599" s="2">
        <v>0.110218585970599</v>
      </c>
      <c r="AR1599" s="2">
        <v>3.34685844912862E-3</v>
      </c>
      <c r="AS1599" s="2">
        <f t="shared" si="296"/>
        <v>-1</v>
      </c>
      <c r="AT1599" s="2">
        <v>3.1050445852585399E-3</v>
      </c>
      <c r="AU1599" s="2">
        <v>0</v>
      </c>
      <c r="AV1599" s="2">
        <v>5.2406759790869104E-90</v>
      </c>
      <c r="AW1599" s="2">
        <f t="shared" si="297"/>
        <v>1</v>
      </c>
      <c r="AX1599" s="2">
        <v>0</v>
      </c>
      <c r="AY1599" s="2">
        <v>0.143678841655412</v>
      </c>
      <c r="AZ1599" s="2">
        <v>1.2426673255731199E-2</v>
      </c>
      <c r="BA1599" s="2">
        <v>1.1608514782309801E-2</v>
      </c>
      <c r="BB1599" s="2">
        <v>0</v>
      </c>
      <c r="BC1599" s="2">
        <v>7.7602721754318801E-2</v>
      </c>
      <c r="BD1599" s="2">
        <v>1.23625420249967E-2</v>
      </c>
      <c r="BE1599" s="2">
        <f t="shared" si="298"/>
        <v>0</v>
      </c>
      <c r="BF1599" s="2">
        <v>1.2729082047603601E-2</v>
      </c>
      <c r="BG1599" s="2">
        <v>9.6428567390905695E-89</v>
      </c>
      <c r="BH1599" s="2">
        <v>0.74009996954410495</v>
      </c>
      <c r="BI1599" s="2">
        <v>0</v>
      </c>
      <c r="BJ1599" s="2">
        <v>0.14764546219839</v>
      </c>
      <c r="BK1599" s="2">
        <v>1.2502303443657299E-2</v>
      </c>
      <c r="BL1599" s="2">
        <f t="shared" si="299"/>
        <v>0</v>
      </c>
      <c r="BM1599" s="2">
        <v>1.24939686438214E-2</v>
      </c>
      <c r="BN1599" s="2">
        <v>2.1618417645965801E-67</v>
      </c>
      <c r="BO1599" s="2">
        <v>0.70979952256367096</v>
      </c>
      <c r="BP1599" s="2">
        <f t="shared" si="300"/>
        <v>0</v>
      </c>
    </row>
    <row r="1600" spans="1:68" x14ac:dyDescent="0.2">
      <c r="A1600">
        <v>1594</v>
      </c>
      <c r="B1600">
        <f t="shared" si="291"/>
        <v>0</v>
      </c>
      <c r="D1600">
        <f t="shared" si="292"/>
        <v>0</v>
      </c>
      <c r="E1600">
        <f t="shared" si="293"/>
        <v>1</v>
      </c>
      <c r="F1600" s="16" t="s">
        <v>6913</v>
      </c>
      <c r="G1600" s="16" t="s">
        <v>4686</v>
      </c>
      <c r="H1600" s="16" t="s">
        <v>6801</v>
      </c>
      <c r="I1600" s="16" t="s">
        <v>6148</v>
      </c>
      <c r="J1600" t="s">
        <v>1593</v>
      </c>
      <c r="K1600" s="8" t="s">
        <v>3850</v>
      </c>
      <c r="L1600" s="2">
        <v>0</v>
      </c>
      <c r="M1600" s="2">
        <v>3.30484431471985E-2</v>
      </c>
      <c r="N1600" s="2">
        <v>1.25972849085234E-4</v>
      </c>
      <c r="O1600" s="2">
        <v>5.1313149103919297E-5</v>
      </c>
      <c r="P1600" s="2">
        <v>0</v>
      </c>
      <c r="Q1600" s="2">
        <v>3.3048442865024001E-2</v>
      </c>
      <c r="R1600" s="2">
        <v>1.3731493842697299E-4</v>
      </c>
      <c r="S1600" s="2">
        <f t="shared" si="301"/>
        <v>0</v>
      </c>
      <c r="T1600" s="2">
        <v>5.2275246759628298E-5</v>
      </c>
      <c r="U1600" s="2">
        <v>0.23686137297516799</v>
      </c>
      <c r="V1600" s="2">
        <v>0.59199906502705602</v>
      </c>
      <c r="W1600" s="2">
        <v>0</v>
      </c>
      <c r="X1600" s="2">
        <v>3.3048443013284197E-2</v>
      </c>
      <c r="Y1600" s="2">
        <v>4.3325024177724502E-5</v>
      </c>
      <c r="Z1600" s="2">
        <f t="shared" si="294"/>
        <v>0</v>
      </c>
      <c r="AA1600" s="2">
        <v>1.63501637297209E-5</v>
      </c>
      <c r="AB1600" s="2">
        <v>0</v>
      </c>
      <c r="AC1600" s="2">
        <v>4.7326246118880501E-29</v>
      </c>
      <c r="AD1600" s="2">
        <f t="shared" si="295"/>
        <v>0</v>
      </c>
      <c r="AE1600" s="2">
        <v>0</v>
      </c>
      <c r="AF1600" s="2">
        <v>6.0312260886179997E-2</v>
      </c>
      <c r="AG1600" s="2">
        <v>1.17852673784699E-4</v>
      </c>
      <c r="AH1600" s="2">
        <v>4.9249368281105003E-5</v>
      </c>
      <c r="AI1600" s="2">
        <v>0</v>
      </c>
      <c r="AJ1600" s="2">
        <v>6.0312261004763001E-2</v>
      </c>
      <c r="AK1600" s="2">
        <v>2.3625833706351099E-4</v>
      </c>
      <c r="AL1600" s="2">
        <f t="shared" si="290"/>
        <v>1</v>
      </c>
      <c r="AM1600" s="2">
        <v>1.07795344815974E-4</v>
      </c>
      <c r="AN1600" s="2">
        <v>1.3375558946127599E-228</v>
      </c>
      <c r="AO1600" s="2">
        <v>1.5033747314272801E-14</v>
      </c>
      <c r="AP1600" s="2">
        <v>0</v>
      </c>
      <c r="AQ1600" s="2">
        <v>0.47753896339070101</v>
      </c>
      <c r="AR1600" s="2">
        <v>3.1267110318618598E-3</v>
      </c>
      <c r="AS1600" s="2">
        <f t="shared" si="296"/>
        <v>1</v>
      </c>
      <c r="AT1600" s="2">
        <v>1.3216743403405E-3</v>
      </c>
      <c r="AU1600" s="2">
        <v>0</v>
      </c>
      <c r="AV1600" s="2">
        <v>9.8015007802946193E-105</v>
      </c>
      <c r="AW1600" s="2">
        <f t="shared" si="297"/>
        <v>1</v>
      </c>
      <c r="AX1600" s="2">
        <v>0</v>
      </c>
      <c r="AY1600" s="2">
        <v>0.110304103425307</v>
      </c>
      <c r="AZ1600" s="2">
        <v>1.2539025731970701E-4</v>
      </c>
      <c r="BA1600" s="2">
        <v>4.0815866674494501E-5</v>
      </c>
      <c r="BB1600" s="2">
        <v>0</v>
      </c>
      <c r="BC1600" s="2">
        <v>6.1300848259943197E-2</v>
      </c>
      <c r="BD1600" s="2">
        <v>5.0886419581880897E-5</v>
      </c>
      <c r="BE1600" s="2">
        <f t="shared" si="298"/>
        <v>-1</v>
      </c>
      <c r="BF1600" s="2">
        <v>1.91011067798325E-5</v>
      </c>
      <c r="BG1600" s="2">
        <v>1.70014372380971E-259</v>
      </c>
      <c r="BH1600" s="2">
        <v>4.1414972447137403E-9</v>
      </c>
      <c r="BI1600" s="2">
        <v>0</v>
      </c>
      <c r="BJ1600" s="2">
        <v>0.27917726803575099</v>
      </c>
      <c r="BK1600" s="2">
        <v>1.2553925187313E-3</v>
      </c>
      <c r="BL1600" s="2">
        <f t="shared" si="299"/>
        <v>1</v>
      </c>
      <c r="BM1600" s="2">
        <v>5.3796102674295799E-4</v>
      </c>
      <c r="BN1600" s="2">
        <v>0</v>
      </c>
      <c r="BO1600" s="2">
        <v>3.6173049941658301E-58</v>
      </c>
      <c r="BP1600" s="2">
        <f t="shared" si="300"/>
        <v>1</v>
      </c>
    </row>
    <row r="1601" spans="1:68" x14ac:dyDescent="0.2">
      <c r="A1601">
        <v>1595</v>
      </c>
      <c r="B1601">
        <f t="shared" si="291"/>
        <v>0</v>
      </c>
      <c r="D1601">
        <f t="shared" si="292"/>
        <v>0</v>
      </c>
      <c r="E1601">
        <f t="shared" si="293"/>
        <v>0</v>
      </c>
      <c r="F1601" s="16" t="s">
        <v>6914</v>
      </c>
      <c r="G1601" s="16" t="s">
        <v>4686</v>
      </c>
      <c r="H1601" s="16" t="s">
        <v>6801</v>
      </c>
      <c r="I1601" s="16" t="s">
        <v>6915</v>
      </c>
      <c r="J1601" t="s">
        <v>1594</v>
      </c>
      <c r="K1601" s="8" t="s">
        <v>3851</v>
      </c>
      <c r="L1601" s="2">
        <v>0</v>
      </c>
      <c r="M1601" s="2">
        <v>1.6524221572486501E-2</v>
      </c>
      <c r="N1601" s="2">
        <v>9.5940964778036699E-6</v>
      </c>
      <c r="O1601" s="2">
        <v>2.0181054640459601E-6</v>
      </c>
      <c r="P1601" s="2">
        <v>0</v>
      </c>
      <c r="Q1601" s="2">
        <v>1.65242214434012E-2</v>
      </c>
      <c r="R1601" s="2">
        <v>8.7578818932925007E-6</v>
      </c>
      <c r="S1601" s="2">
        <f t="shared" si="301"/>
        <v>0</v>
      </c>
      <c r="T1601" s="2">
        <v>2.0441098819012602E-6</v>
      </c>
      <c r="U1601" s="2">
        <v>1.05337298225969E-8</v>
      </c>
      <c r="V1601" s="2">
        <v>1.2342172061729</v>
      </c>
      <c r="W1601" s="2">
        <v>0</v>
      </c>
      <c r="X1601" s="2">
        <v>1.65242215116401E-2</v>
      </c>
      <c r="Y1601" s="2">
        <v>7.2393108811100798E-6</v>
      </c>
      <c r="Z1601" s="2">
        <f t="shared" si="294"/>
        <v>0</v>
      </c>
      <c r="AA1601" s="2">
        <v>1.6540684155702E-6</v>
      </c>
      <c r="AB1601" s="2">
        <v>5.5862447950168401E-38</v>
      </c>
      <c r="AC1601" s="2">
        <v>0.60655803205726999</v>
      </c>
      <c r="AD1601" s="2">
        <f t="shared" si="295"/>
        <v>0</v>
      </c>
      <c r="AE1601" s="2">
        <v>0</v>
      </c>
      <c r="AF1601" s="2">
        <v>3.0156130454661999E-2</v>
      </c>
      <c r="AG1601" s="2">
        <v>1.38495394763842E-5</v>
      </c>
      <c r="AH1601" s="2">
        <v>3.17723871533312E-6</v>
      </c>
      <c r="AI1601" s="2">
        <v>0</v>
      </c>
      <c r="AJ1601" s="2">
        <v>3.0156130498584299E-2</v>
      </c>
      <c r="AK1601" s="2">
        <v>1.4047279053787599E-5</v>
      </c>
      <c r="AL1601" s="2">
        <f t="shared" si="290"/>
        <v>0</v>
      </c>
      <c r="AM1601" s="2">
        <v>3.71628295230096E-6</v>
      </c>
      <c r="AN1601" s="2">
        <v>1.85563246567913E-14</v>
      </c>
      <c r="AO1601" s="2">
        <v>1.4693150187919899</v>
      </c>
      <c r="AP1601" s="2">
        <v>0</v>
      </c>
      <c r="AQ1601" s="2">
        <v>4.7827467976258302E-2</v>
      </c>
      <c r="AR1601" s="2">
        <v>2.7435073468394001E-5</v>
      </c>
      <c r="AS1601" s="2">
        <f t="shared" si="296"/>
        <v>0</v>
      </c>
      <c r="AT1601" s="2">
        <v>5.7373280345616599E-6</v>
      </c>
      <c r="AU1601" s="2">
        <v>4.0302293796569102E-157</v>
      </c>
      <c r="AV1601" s="2">
        <v>3.9393698148705802E-2</v>
      </c>
      <c r="AW1601" s="2">
        <f t="shared" si="297"/>
        <v>0</v>
      </c>
      <c r="AX1601" s="2">
        <v>0</v>
      </c>
      <c r="AY1601" s="2">
        <v>5.5152051712795698E-2</v>
      </c>
      <c r="AZ1601" s="2">
        <v>3.6777124829233901E-5</v>
      </c>
      <c r="BA1601" s="2">
        <v>6.0187735777251602E-6</v>
      </c>
      <c r="BB1601" s="2">
        <v>0</v>
      </c>
      <c r="BC1601" s="2">
        <v>3.0650424127344499E-2</v>
      </c>
      <c r="BD1601" s="2">
        <v>1.22051080258708E-5</v>
      </c>
      <c r="BE1601" s="2">
        <f t="shared" si="298"/>
        <v>0</v>
      </c>
      <c r="BF1601" s="2">
        <v>3.4278240616862101E-6</v>
      </c>
      <c r="BG1601" s="2">
        <v>9.6240759345331993E-189</v>
      </c>
      <c r="BH1601" s="2">
        <v>1.0017241078165301E-3</v>
      </c>
      <c r="BI1601" s="2">
        <v>0</v>
      </c>
      <c r="BJ1601" s="2">
        <v>4.0932790049212603E-2</v>
      </c>
      <c r="BK1601" s="2">
        <v>2.3000873043092301E-5</v>
      </c>
      <c r="BL1601" s="2">
        <f t="shared" si="299"/>
        <v>0</v>
      </c>
      <c r="BM1601" s="2">
        <v>5.9947304897563999E-6</v>
      </c>
      <c r="BN1601" s="2">
        <v>0.20020680461733001</v>
      </c>
      <c r="BO1601" s="2">
        <v>9.8095665609319996E-2</v>
      </c>
      <c r="BP1601" s="2">
        <f t="shared" si="300"/>
        <v>0</v>
      </c>
    </row>
    <row r="1602" spans="1:68" x14ac:dyDescent="0.2">
      <c r="A1602">
        <v>1596</v>
      </c>
      <c r="B1602">
        <f t="shared" si="291"/>
        <v>0</v>
      </c>
      <c r="D1602">
        <f t="shared" si="292"/>
        <v>0</v>
      </c>
      <c r="E1602">
        <f t="shared" si="293"/>
        <v>0</v>
      </c>
      <c r="F1602" s="16" t="s">
        <v>6916</v>
      </c>
      <c r="G1602" s="16" t="s">
        <v>4686</v>
      </c>
      <c r="H1602" s="16" t="s">
        <v>6801</v>
      </c>
      <c r="I1602" s="16" t="s">
        <v>6915</v>
      </c>
      <c r="J1602" t="s">
        <v>1595</v>
      </c>
      <c r="K1602" s="8" t="s">
        <v>3852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f t="shared" si="301"/>
        <v>0</v>
      </c>
      <c r="T1602" s="2">
        <v>0</v>
      </c>
      <c r="U1602" s="2">
        <v>1</v>
      </c>
      <c r="V1602" s="2" t="s">
        <v>7968</v>
      </c>
      <c r="W1602" s="2">
        <v>0</v>
      </c>
      <c r="X1602" s="2">
        <v>0</v>
      </c>
      <c r="Y1602" s="2">
        <v>0</v>
      </c>
      <c r="Z1602" s="2">
        <f t="shared" si="294"/>
        <v>0</v>
      </c>
      <c r="AA1602" s="2">
        <v>0</v>
      </c>
      <c r="AB1602" s="2">
        <v>1</v>
      </c>
      <c r="AC1602" s="2" t="s">
        <v>7968</v>
      </c>
      <c r="AD1602" s="2">
        <f t="shared" si="295"/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f t="shared" si="290"/>
        <v>0</v>
      </c>
      <c r="AM1602" s="2">
        <v>0</v>
      </c>
      <c r="AN1602" s="2">
        <v>1</v>
      </c>
      <c r="AO1602" s="2" t="s">
        <v>7968</v>
      </c>
      <c r="AP1602" s="2">
        <v>0</v>
      </c>
      <c r="AQ1602" s="2">
        <v>0</v>
      </c>
      <c r="AR1602" s="2">
        <v>0</v>
      </c>
      <c r="AS1602" s="2">
        <f t="shared" si="296"/>
        <v>0</v>
      </c>
      <c r="AT1602" s="2">
        <v>0</v>
      </c>
      <c r="AU1602" s="2">
        <v>1</v>
      </c>
      <c r="AV1602" s="2" t="s">
        <v>7968</v>
      </c>
      <c r="AW1602" s="2">
        <f t="shared" si="297"/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f t="shared" si="298"/>
        <v>0</v>
      </c>
      <c r="BF1602" s="2">
        <v>0</v>
      </c>
      <c r="BG1602" s="2">
        <v>1</v>
      </c>
      <c r="BH1602" s="2" t="s">
        <v>7968</v>
      </c>
      <c r="BI1602" s="2">
        <v>0</v>
      </c>
      <c r="BJ1602" s="2">
        <v>0</v>
      </c>
      <c r="BK1602" s="2">
        <v>0</v>
      </c>
      <c r="BL1602" s="2">
        <f t="shared" si="299"/>
        <v>0</v>
      </c>
      <c r="BM1602" s="2">
        <v>0</v>
      </c>
      <c r="BN1602" s="2">
        <v>1</v>
      </c>
      <c r="BO1602" s="2" t="s">
        <v>7968</v>
      </c>
      <c r="BP1602" s="2">
        <f t="shared" si="300"/>
        <v>0</v>
      </c>
    </row>
    <row r="1603" spans="1:68" x14ac:dyDescent="0.2">
      <c r="A1603">
        <v>1597</v>
      </c>
      <c r="B1603">
        <f t="shared" si="291"/>
        <v>1</v>
      </c>
      <c r="D1603">
        <f t="shared" si="292"/>
        <v>0</v>
      </c>
      <c r="E1603">
        <f t="shared" si="293"/>
        <v>0</v>
      </c>
      <c r="F1603" s="16" t="s">
        <v>6917</v>
      </c>
      <c r="G1603" s="16" t="s">
        <v>4686</v>
      </c>
      <c r="H1603" s="16" t="s">
        <v>6801</v>
      </c>
      <c r="I1603" s="16" t="s">
        <v>6918</v>
      </c>
      <c r="J1603" t="s">
        <v>1596</v>
      </c>
      <c r="K1603" s="8" t="s">
        <v>3853</v>
      </c>
      <c r="L1603" s="2">
        <v>0</v>
      </c>
      <c r="M1603" s="2">
        <v>1.65242215687929E-2</v>
      </c>
      <c r="N1603" s="2">
        <v>2.1497759939618501E-5</v>
      </c>
      <c r="O1603" s="2">
        <v>4.46287395649705E-6</v>
      </c>
      <c r="P1603" s="2">
        <v>0</v>
      </c>
      <c r="Q1603" s="2">
        <v>1.65242214434221E-2</v>
      </c>
      <c r="R1603" s="2">
        <v>2.1651573201285E-5</v>
      </c>
      <c r="S1603" s="2">
        <f t="shared" si="301"/>
        <v>0</v>
      </c>
      <c r="T1603" s="2">
        <v>5.4802818514714799E-6</v>
      </c>
      <c r="U1603" s="2">
        <v>1.85563246567913E-14</v>
      </c>
      <c r="V1603" s="2">
        <v>1.4882402955931999</v>
      </c>
      <c r="W1603" s="2">
        <v>0</v>
      </c>
      <c r="X1603" s="2">
        <v>1.65242215127414E-2</v>
      </c>
      <c r="Y1603" s="2">
        <v>1.95138700039595E-5</v>
      </c>
      <c r="Z1603" s="2">
        <f t="shared" si="294"/>
        <v>0</v>
      </c>
      <c r="AA1603" s="2">
        <v>4.8328967364750897E-6</v>
      </c>
      <c r="AB1603" s="2">
        <v>8.7643357616335802E-21</v>
      </c>
      <c r="AC1603" s="2">
        <v>1.0368415275689</v>
      </c>
      <c r="AD1603" s="2">
        <f t="shared" si="295"/>
        <v>0</v>
      </c>
      <c r="AE1603" s="2">
        <v>0</v>
      </c>
      <c r="AF1603" s="2">
        <v>3.0156130454735901E-2</v>
      </c>
      <c r="AG1603" s="2">
        <v>2.8015095592081399E-5</v>
      </c>
      <c r="AH1603" s="2">
        <v>7.9890022836710407E-6</v>
      </c>
      <c r="AI1603" s="2">
        <v>0</v>
      </c>
      <c r="AJ1603" s="2">
        <v>3.0156130505310901E-2</v>
      </c>
      <c r="AK1603" s="2">
        <v>3.5520534110493902E-5</v>
      </c>
      <c r="AL1603" s="2">
        <f t="shared" si="290"/>
        <v>0</v>
      </c>
      <c r="AM1603" s="2">
        <v>9.9189160084090598E-6</v>
      </c>
      <c r="AN1603" s="2">
        <v>2.2115052205868199E-28</v>
      </c>
      <c r="AO1603" s="2">
        <v>0.57373147280886405</v>
      </c>
      <c r="AP1603" s="2">
        <v>0</v>
      </c>
      <c r="AQ1603" s="2">
        <v>4.7827467982602102E-2</v>
      </c>
      <c r="AR1603" s="2">
        <v>5.3507036947220797E-5</v>
      </c>
      <c r="AS1603" s="2">
        <f t="shared" si="296"/>
        <v>0</v>
      </c>
      <c r="AT1603" s="2">
        <v>1.44230963748524E-5</v>
      </c>
      <c r="AU1603" s="2">
        <v>2.1804232362361099E-182</v>
      </c>
      <c r="AV1603" s="2">
        <v>5.1874093135358297E-3</v>
      </c>
      <c r="AW1603" s="2">
        <f t="shared" si="297"/>
        <v>0</v>
      </c>
      <c r="AX1603" s="2">
        <v>0</v>
      </c>
      <c r="AY1603" s="2">
        <v>5.5152051719537798E-2</v>
      </c>
      <c r="AZ1603" s="2">
        <v>9.0643123018971603E-5</v>
      </c>
      <c r="BA1603" s="2">
        <v>1.6513046337410599E-5</v>
      </c>
      <c r="BB1603" s="2">
        <v>0</v>
      </c>
      <c r="BC1603" s="2">
        <v>3.0650424127243101E-2</v>
      </c>
      <c r="BD1603" s="2">
        <v>3.1202852256948299E-5</v>
      </c>
      <c r="BE1603" s="2">
        <f t="shared" si="298"/>
        <v>-1</v>
      </c>
      <c r="BF1603" s="2">
        <v>9.0867517273907108E-6</v>
      </c>
      <c r="BG1603" s="2">
        <v>2.9514458188593702E-135</v>
      </c>
      <c r="BH1603" s="2">
        <v>1.63866685707488E-5</v>
      </c>
      <c r="BI1603" s="2">
        <v>0</v>
      </c>
      <c r="BJ1603" s="2">
        <v>4.0932790046830703E-2</v>
      </c>
      <c r="BK1603" s="2">
        <v>3.93140858148895E-5</v>
      </c>
      <c r="BL1603" s="2">
        <f t="shared" si="299"/>
        <v>-1</v>
      </c>
      <c r="BM1603" s="2">
        <v>1.1530707710840001E-5</v>
      </c>
      <c r="BN1603" s="2">
        <v>1.0919404087271999E-60</v>
      </c>
      <c r="BO1603" s="2">
        <v>4.2580713393552499E-4</v>
      </c>
      <c r="BP1603" s="2">
        <f t="shared" si="300"/>
        <v>1</v>
      </c>
    </row>
    <row r="1604" spans="1:68" x14ac:dyDescent="0.2">
      <c r="A1604">
        <v>1598</v>
      </c>
      <c r="B1604">
        <f t="shared" si="291"/>
        <v>1</v>
      </c>
      <c r="D1604">
        <f t="shared" si="292"/>
        <v>0</v>
      </c>
      <c r="E1604">
        <f t="shared" si="293"/>
        <v>0</v>
      </c>
      <c r="F1604" s="16" t="s">
        <v>6919</v>
      </c>
      <c r="G1604" s="16" t="s">
        <v>4686</v>
      </c>
      <c r="H1604" s="16" t="s">
        <v>6801</v>
      </c>
      <c r="I1604" s="16" t="s">
        <v>6920</v>
      </c>
      <c r="J1604" t="s">
        <v>1597</v>
      </c>
      <c r="K1604" s="8" t="s">
        <v>3854</v>
      </c>
      <c r="L1604" s="2">
        <v>0</v>
      </c>
      <c r="M1604" s="2">
        <v>3.4787834914891702E-3</v>
      </c>
      <c r="N1604" s="2">
        <v>2.9490524783224299E-5</v>
      </c>
      <c r="O1604" s="2">
        <v>1.0773464448919499E-5</v>
      </c>
      <c r="P1604" s="2">
        <v>6.36462849341338E-26</v>
      </c>
      <c r="Q1604" s="2">
        <v>3.4787834605956502E-3</v>
      </c>
      <c r="R1604" s="2">
        <v>3.0353846092466501E-5</v>
      </c>
      <c r="S1604" s="2">
        <f t="shared" si="301"/>
        <v>0</v>
      </c>
      <c r="T1604" s="2">
        <v>1.22855973652098E-5</v>
      </c>
      <c r="U1604" s="2">
        <v>4.8448093759416098E-14</v>
      </c>
      <c r="V1604" s="2">
        <v>1.21191795097973</v>
      </c>
      <c r="W1604" s="2">
        <v>0</v>
      </c>
      <c r="X1604" s="2">
        <v>3.4787834759088801E-3</v>
      </c>
      <c r="Y1604" s="2">
        <v>2.93178887040796E-5</v>
      </c>
      <c r="Z1604" s="2">
        <f t="shared" si="294"/>
        <v>0</v>
      </c>
      <c r="AA1604" s="2">
        <v>1.1104300558763E-5</v>
      </c>
      <c r="AB1604" s="2">
        <v>5.6139779432145204E-3</v>
      </c>
      <c r="AC1604" s="2">
        <v>1.4435880532420999</v>
      </c>
      <c r="AD1604" s="2">
        <f t="shared" si="295"/>
        <v>0</v>
      </c>
      <c r="AE1604" s="2">
        <v>0</v>
      </c>
      <c r="AF1604" s="2">
        <v>6.3486590402415301E-3</v>
      </c>
      <c r="AG1604" s="2">
        <v>5.2208059909652697E-5</v>
      </c>
      <c r="AH1604" s="2">
        <v>2.1405253746215299E-5</v>
      </c>
      <c r="AI1604" s="2">
        <v>0</v>
      </c>
      <c r="AJ1604" s="2">
        <v>6.3486590527689997E-3</v>
      </c>
      <c r="AK1604" s="2">
        <v>5.26932074184507E-5</v>
      </c>
      <c r="AL1604" s="2">
        <f t="shared" si="290"/>
        <v>0</v>
      </c>
      <c r="AM1604" s="2">
        <v>2.4409444710664899E-5</v>
      </c>
      <c r="AN1604" s="2">
        <v>1.1422032755080601E-14</v>
      </c>
      <c r="AO1604" s="2">
        <v>1.41406615098952</v>
      </c>
      <c r="AP1604" s="2">
        <v>2.6214650309176901E-27</v>
      </c>
      <c r="AQ1604" s="2">
        <v>7.4215036526416103E-3</v>
      </c>
      <c r="AR1604" s="2">
        <v>6.1733484696236895E-5</v>
      </c>
      <c r="AS1604" s="2">
        <f t="shared" si="296"/>
        <v>0</v>
      </c>
      <c r="AT1604" s="2">
        <v>2.57426910338197E-5</v>
      </c>
      <c r="AU1604" s="2">
        <v>1.2432415711713901E-26</v>
      </c>
      <c r="AV1604" s="2">
        <v>4.16275426763194E-2</v>
      </c>
      <c r="AW1604" s="2">
        <f t="shared" si="297"/>
        <v>0</v>
      </c>
      <c r="AX1604" s="2">
        <v>0</v>
      </c>
      <c r="AY1604" s="2">
        <v>1.1030410342525601E-2</v>
      </c>
      <c r="AZ1604" s="2">
        <v>1.0284197971184101E-4</v>
      </c>
      <c r="BA1604" s="2">
        <v>4.0811862154243098E-5</v>
      </c>
      <c r="BB1604" s="2">
        <v>0</v>
      </c>
      <c r="BC1604" s="2">
        <v>5.10840402168216E-3</v>
      </c>
      <c r="BD1604" s="2">
        <v>4.38737496182113E-5</v>
      </c>
      <c r="BE1604" s="2">
        <f t="shared" si="298"/>
        <v>-1</v>
      </c>
      <c r="BF1604" s="2">
        <v>1.7214797998983799E-5</v>
      </c>
      <c r="BG1604" s="2">
        <v>0</v>
      </c>
      <c r="BH1604" s="2">
        <v>1.9443040998867099E-27</v>
      </c>
      <c r="BI1604" s="2">
        <v>0</v>
      </c>
      <c r="BJ1604" s="2">
        <v>6.6454741845969698E-3</v>
      </c>
      <c r="BK1604" s="2">
        <v>5.8150680965869898E-5</v>
      </c>
      <c r="BL1604" s="2">
        <f t="shared" si="299"/>
        <v>-1</v>
      </c>
      <c r="BM1604" s="2">
        <v>2.5791509212380301E-5</v>
      </c>
      <c r="BN1604" s="2">
        <v>1.4724636288077601E-151</v>
      </c>
      <c r="BO1604" s="2">
        <v>2.5075147161096101E-15</v>
      </c>
      <c r="BP1604" s="2">
        <f t="shared" si="300"/>
        <v>1</v>
      </c>
    </row>
    <row r="1605" spans="1:68" x14ac:dyDescent="0.2">
      <c r="A1605">
        <v>1599</v>
      </c>
      <c r="B1605">
        <f t="shared" si="291"/>
        <v>0</v>
      </c>
      <c r="D1605">
        <f t="shared" si="292"/>
        <v>0</v>
      </c>
      <c r="E1605">
        <f t="shared" si="293"/>
        <v>0</v>
      </c>
      <c r="F1605" s="16" t="s">
        <v>6921</v>
      </c>
      <c r="G1605" s="16" t="s">
        <v>4686</v>
      </c>
      <c r="H1605" s="16" t="s">
        <v>6801</v>
      </c>
      <c r="I1605" s="16" t="s">
        <v>6808</v>
      </c>
      <c r="J1605" t="s">
        <v>1598</v>
      </c>
      <c r="K1605" s="8" t="s">
        <v>3855</v>
      </c>
      <c r="L1605" s="2">
        <v>0</v>
      </c>
      <c r="M1605" s="2">
        <v>1.10161477170031E-2</v>
      </c>
      <c r="N1605" s="2">
        <v>1.2203419079577899E-5</v>
      </c>
      <c r="O1605" s="2">
        <v>2.8722463619039698E-6</v>
      </c>
      <c r="P1605" s="2">
        <v>0</v>
      </c>
      <c r="Q1605" s="2">
        <v>1.1016147619633199E-2</v>
      </c>
      <c r="R1605" s="2">
        <v>1.5324801176354999E-5</v>
      </c>
      <c r="S1605" s="2">
        <f t="shared" si="301"/>
        <v>0</v>
      </c>
      <c r="T1605" s="2">
        <v>4.77808061388519E-6</v>
      </c>
      <c r="U1605" s="2">
        <v>6.61714371191776E-148</v>
      </c>
      <c r="V1605" s="2">
        <v>0.47942673794701002</v>
      </c>
      <c r="W1605" s="2">
        <v>0</v>
      </c>
      <c r="X1605" s="2">
        <v>1.1016147672634201E-2</v>
      </c>
      <c r="Y1605" s="2">
        <v>9.7124901285162805E-6</v>
      </c>
      <c r="Z1605" s="2">
        <f t="shared" si="294"/>
        <v>0</v>
      </c>
      <c r="AA1605" s="2">
        <v>2.5716449448052599E-6</v>
      </c>
      <c r="AB1605" s="2">
        <v>5.9839313484250296E-20</v>
      </c>
      <c r="AC1605" s="2">
        <v>0.57104565792904405</v>
      </c>
      <c r="AD1605" s="2">
        <f t="shared" si="295"/>
        <v>0</v>
      </c>
      <c r="AE1605" s="2">
        <v>0</v>
      </c>
      <c r="AF1605" s="2">
        <v>2.0104086966669901E-2</v>
      </c>
      <c r="AG1605" s="2">
        <v>1.77399253100345E-5</v>
      </c>
      <c r="AH1605" s="2">
        <v>5.0778753073163096E-6</v>
      </c>
      <c r="AI1605" s="2">
        <v>0</v>
      </c>
      <c r="AJ1605" s="2">
        <v>2.0104087001796798E-2</v>
      </c>
      <c r="AK1605" s="2">
        <v>2.0492829168241002E-5</v>
      </c>
      <c r="AL1605" s="2">
        <f t="shared" si="290"/>
        <v>0</v>
      </c>
      <c r="AM1605" s="2">
        <v>5.5903969669019699E-6</v>
      </c>
      <c r="AN1605" s="2">
        <v>2.5726522387125799E-7</v>
      </c>
      <c r="AO1605" s="2">
        <v>0.98544873140497602</v>
      </c>
      <c r="AP1605" s="2">
        <v>0</v>
      </c>
      <c r="AQ1605" s="2">
        <v>3.1884978649978503E-2</v>
      </c>
      <c r="AR1605" s="2">
        <v>2.94012101335856E-5</v>
      </c>
      <c r="AS1605" s="2">
        <f t="shared" si="296"/>
        <v>0</v>
      </c>
      <c r="AT1605" s="2">
        <v>8.8610938024937405E-6</v>
      </c>
      <c r="AU1605" s="2">
        <v>2.2464897563358701E-166</v>
      </c>
      <c r="AV1605" s="2">
        <v>3.09254704680808E-2</v>
      </c>
      <c r="AW1605" s="2">
        <f t="shared" si="297"/>
        <v>0</v>
      </c>
      <c r="AX1605" s="2">
        <v>0</v>
      </c>
      <c r="AY1605" s="2">
        <v>3.6768034475366099E-2</v>
      </c>
      <c r="AZ1605" s="2">
        <v>4.0794512916507101E-5</v>
      </c>
      <c r="BA1605" s="2">
        <v>1.06883243903939E-5</v>
      </c>
      <c r="BB1605" s="2">
        <v>0</v>
      </c>
      <c r="BC1605" s="2">
        <v>2.0433616085031098E-2</v>
      </c>
      <c r="BD1605" s="2">
        <v>1.9396740528510601E-5</v>
      </c>
      <c r="BE1605" s="2">
        <f t="shared" si="298"/>
        <v>0</v>
      </c>
      <c r="BF1605" s="2">
        <v>5.0660578445863904E-6</v>
      </c>
      <c r="BG1605" s="2" t="s">
        <v>8000</v>
      </c>
      <c r="BH1605" s="2">
        <v>2.3037788746086401E-3</v>
      </c>
      <c r="BI1605" s="2">
        <v>0</v>
      </c>
      <c r="BJ1605" s="2">
        <v>2.95625705839264E-2</v>
      </c>
      <c r="BK1605" s="2">
        <v>2.0840855334460801E-5</v>
      </c>
      <c r="BL1605" s="2">
        <f t="shared" si="299"/>
        <v>0</v>
      </c>
      <c r="BM1605" s="2">
        <v>7.2561687788271498E-6</v>
      </c>
      <c r="BN1605" s="2">
        <v>2.7710761319074198E-110</v>
      </c>
      <c r="BO1605" s="2">
        <v>5.0388312469912596E-3</v>
      </c>
      <c r="BP1605" s="2">
        <f t="shared" si="300"/>
        <v>0</v>
      </c>
    </row>
    <row r="1606" spans="1:68" x14ac:dyDescent="0.2">
      <c r="A1606">
        <v>1600</v>
      </c>
      <c r="B1606">
        <f t="shared" si="291"/>
        <v>0</v>
      </c>
      <c r="D1606">
        <f t="shared" si="292"/>
        <v>0</v>
      </c>
      <c r="E1606">
        <f t="shared" si="293"/>
        <v>0</v>
      </c>
      <c r="F1606" s="16" t="s">
        <v>6922</v>
      </c>
      <c r="G1606" s="16" t="s">
        <v>4686</v>
      </c>
      <c r="H1606" s="16" t="s">
        <v>6801</v>
      </c>
      <c r="I1606" s="16" t="s">
        <v>6848</v>
      </c>
      <c r="J1606" t="s">
        <v>1599</v>
      </c>
      <c r="K1606" s="8" t="s">
        <v>3856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f t="shared" si="301"/>
        <v>0</v>
      </c>
      <c r="T1606" s="2">
        <v>0</v>
      </c>
      <c r="U1606" s="2">
        <v>1</v>
      </c>
      <c r="V1606" s="2" t="s">
        <v>7968</v>
      </c>
      <c r="W1606" s="2">
        <v>0</v>
      </c>
      <c r="X1606" s="2">
        <v>0</v>
      </c>
      <c r="Y1606" s="2">
        <v>0</v>
      </c>
      <c r="Z1606" s="2">
        <f t="shared" si="294"/>
        <v>0</v>
      </c>
      <c r="AA1606" s="2">
        <v>0</v>
      </c>
      <c r="AB1606" s="2">
        <v>1</v>
      </c>
      <c r="AC1606" s="2" t="s">
        <v>7968</v>
      </c>
      <c r="AD1606" s="2">
        <f t="shared" si="295"/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f t="shared" si="290"/>
        <v>0</v>
      </c>
      <c r="AM1606" s="2">
        <v>0</v>
      </c>
      <c r="AN1606" s="2">
        <v>1</v>
      </c>
      <c r="AO1606" s="2" t="s">
        <v>7968</v>
      </c>
      <c r="AP1606" s="2">
        <v>0</v>
      </c>
      <c r="AQ1606" s="2">
        <v>0</v>
      </c>
      <c r="AR1606" s="2">
        <v>0</v>
      </c>
      <c r="AS1606" s="2">
        <f t="shared" si="296"/>
        <v>0</v>
      </c>
      <c r="AT1606" s="2">
        <v>0</v>
      </c>
      <c r="AU1606" s="2">
        <v>1</v>
      </c>
      <c r="AV1606" s="2" t="s">
        <v>7968</v>
      </c>
      <c r="AW1606" s="2">
        <f t="shared" si="297"/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f t="shared" si="298"/>
        <v>0</v>
      </c>
      <c r="BF1606" s="2">
        <v>0</v>
      </c>
      <c r="BG1606" s="2">
        <v>1</v>
      </c>
      <c r="BH1606" s="2" t="s">
        <v>7968</v>
      </c>
      <c r="BI1606" s="2">
        <v>0</v>
      </c>
      <c r="BJ1606" s="2">
        <v>0</v>
      </c>
      <c r="BK1606" s="2">
        <v>0</v>
      </c>
      <c r="BL1606" s="2">
        <f t="shared" si="299"/>
        <v>0</v>
      </c>
      <c r="BM1606" s="2">
        <v>0</v>
      </c>
      <c r="BN1606" s="2">
        <v>1</v>
      </c>
      <c r="BO1606" s="2" t="s">
        <v>7968</v>
      </c>
      <c r="BP1606" s="2">
        <f t="shared" si="300"/>
        <v>0</v>
      </c>
    </row>
    <row r="1607" spans="1:68" x14ac:dyDescent="0.2">
      <c r="A1607">
        <v>1601</v>
      </c>
      <c r="B1607">
        <f t="shared" si="291"/>
        <v>0</v>
      </c>
      <c r="D1607">
        <f t="shared" si="292"/>
        <v>1</v>
      </c>
      <c r="E1607">
        <f t="shared" si="293"/>
        <v>0</v>
      </c>
      <c r="F1607" s="16" t="s">
        <v>6923</v>
      </c>
      <c r="G1607" s="16" t="s">
        <v>4686</v>
      </c>
      <c r="H1607" s="16" t="s">
        <v>6801</v>
      </c>
      <c r="I1607" s="16" t="s">
        <v>5191</v>
      </c>
      <c r="J1607" t="s">
        <v>1600</v>
      </c>
      <c r="K1607" s="8" t="s">
        <v>3857</v>
      </c>
      <c r="L1607" s="2">
        <v>0</v>
      </c>
      <c r="M1607" s="2">
        <v>4.5985414596699196E-3</v>
      </c>
      <c r="N1607" s="2">
        <v>8.0739113999404595E-4</v>
      </c>
      <c r="O1607" s="2">
        <v>8.3030521376482196E-4</v>
      </c>
      <c r="P1607" s="2">
        <v>0</v>
      </c>
      <c r="Q1607" s="2">
        <v>4.5985414262184002E-3</v>
      </c>
      <c r="R1607" s="2">
        <v>3.6420589147156599E-4</v>
      </c>
      <c r="S1607" s="2">
        <f t="shared" si="301"/>
        <v>-1</v>
      </c>
      <c r="T1607" s="2">
        <v>3.3326208438432399E-4</v>
      </c>
      <c r="U1607" s="2">
        <v>0</v>
      </c>
      <c r="V1607" s="2">
        <v>0</v>
      </c>
      <c r="W1607" s="2">
        <v>0</v>
      </c>
      <c r="X1607" s="2">
        <v>4.5985414449272203E-3</v>
      </c>
      <c r="Y1607" s="2">
        <v>3.8217827197173701E-4</v>
      </c>
      <c r="Z1607" s="2">
        <f t="shared" si="294"/>
        <v>-1</v>
      </c>
      <c r="AA1607" s="2">
        <v>3.53920338318573E-4</v>
      </c>
      <c r="AB1607" s="2">
        <v>0</v>
      </c>
      <c r="AC1607" s="2">
        <v>0</v>
      </c>
      <c r="AD1607" s="2">
        <f t="shared" si="295"/>
        <v>1</v>
      </c>
      <c r="AE1607" s="2">
        <v>0</v>
      </c>
      <c r="AF1607" s="2">
        <v>8.3642233842375503E-3</v>
      </c>
      <c r="AG1607" s="2">
        <v>6.5412596263626495E-4</v>
      </c>
      <c r="AH1607" s="2">
        <v>5.98872494445067E-4</v>
      </c>
      <c r="AI1607" s="2">
        <v>0</v>
      </c>
      <c r="AJ1607" s="2">
        <v>8.3642233953662801E-3</v>
      </c>
      <c r="AK1607" s="2">
        <v>1.4250874692777399E-3</v>
      </c>
      <c r="AL1607" s="2">
        <f t="shared" ref="AL1607:AL1670" si="302">IF(AND(AW1607=1,AG1607&gt;AK1607),-1,IF(AND(AW1607=1,AG1607&lt;AK1607),1,0))</f>
        <v>0</v>
      </c>
      <c r="AM1607" s="2">
        <v>1.4728180783732999E-3</v>
      </c>
      <c r="AN1607" s="2">
        <v>0</v>
      </c>
      <c r="AO1607" s="2">
        <v>0</v>
      </c>
      <c r="AP1607" s="2">
        <v>0</v>
      </c>
      <c r="AQ1607" s="2">
        <v>9.2845198793428795E-3</v>
      </c>
      <c r="AR1607" s="2">
        <v>6.6663920277964096E-4</v>
      </c>
      <c r="AS1607" s="2">
        <f t="shared" si="296"/>
        <v>0</v>
      </c>
      <c r="AT1607" s="2">
        <v>6.2734409028785201E-4</v>
      </c>
      <c r="AU1607" s="2">
        <v>1.19490155965884E-4</v>
      </c>
      <c r="AV1607" s="2">
        <v>7.6233954104263799E-2</v>
      </c>
      <c r="AW1607" s="2">
        <f t="shared" si="297"/>
        <v>0</v>
      </c>
      <c r="AX1607" s="2">
        <v>0</v>
      </c>
      <c r="AY1607" s="2">
        <v>1.7854383325161999E-2</v>
      </c>
      <c r="AZ1607" s="2">
        <v>4.5726746638290296E-3</v>
      </c>
      <c r="BA1607" s="2">
        <v>4.7308092910522404E-3</v>
      </c>
      <c r="BB1607" s="2">
        <v>0</v>
      </c>
      <c r="BC1607" s="2">
        <v>9.0710143490171109E-3</v>
      </c>
      <c r="BD1607" s="2">
        <v>1.2537565816425299E-3</v>
      </c>
      <c r="BE1607" s="2">
        <f t="shared" si="298"/>
        <v>-1</v>
      </c>
      <c r="BF1607" s="2">
        <v>1.1348498812957101E-3</v>
      </c>
      <c r="BG1607" s="2">
        <v>0</v>
      </c>
      <c r="BH1607" s="2">
        <v>0</v>
      </c>
      <c r="BI1607" s="2">
        <v>0</v>
      </c>
      <c r="BJ1607" s="2">
        <v>1.0561047145099501E-2</v>
      </c>
      <c r="BK1607" s="2">
        <v>1.3227621875214601E-3</v>
      </c>
      <c r="BL1607" s="2">
        <f t="shared" si="299"/>
        <v>-1</v>
      </c>
      <c r="BM1607" s="2">
        <v>1.2281269655733801E-3</v>
      </c>
      <c r="BN1607" s="2">
        <v>0</v>
      </c>
      <c r="BO1607" s="2">
        <v>0</v>
      </c>
      <c r="BP1607" s="2">
        <f t="shared" si="300"/>
        <v>1</v>
      </c>
    </row>
    <row r="1608" spans="1:68" x14ac:dyDescent="0.2">
      <c r="A1608">
        <v>1602</v>
      </c>
      <c r="B1608">
        <f t="shared" ref="B1608:B1671" si="303">IF(AND(AND(AD1608=0,AW1608=0),BP1608=1),1,0)</f>
        <v>0</v>
      </c>
      <c r="D1608">
        <f t="shared" ref="D1608:D1671" si="304">IF(AND(AND(AD1608=1,AW1608=0),BP1608=1),1,0)</f>
        <v>0</v>
      </c>
      <c r="E1608">
        <f t="shared" ref="E1608:E1671" si="305">IF(AND(AND(AD1608=0,AW1608=1),BP1608=1),1,0)</f>
        <v>0</v>
      </c>
      <c r="F1608" s="16" t="s">
        <v>6924</v>
      </c>
      <c r="G1608" s="16" t="s">
        <v>4686</v>
      </c>
      <c r="H1608" s="16" t="s">
        <v>6801</v>
      </c>
      <c r="I1608" s="16" t="s">
        <v>5191</v>
      </c>
      <c r="J1608" t="s">
        <v>1601</v>
      </c>
      <c r="K1608" s="8" t="s">
        <v>3858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f t="shared" si="301"/>
        <v>0</v>
      </c>
      <c r="T1608" s="2">
        <v>0</v>
      </c>
      <c r="U1608" s="2">
        <v>1</v>
      </c>
      <c r="V1608" s="2" t="s">
        <v>7968</v>
      </c>
      <c r="W1608" s="2">
        <v>0</v>
      </c>
      <c r="X1608" s="2">
        <v>0</v>
      </c>
      <c r="Y1608" s="2">
        <v>0</v>
      </c>
      <c r="Z1608" s="2">
        <f t="shared" ref="Z1608:Z1671" si="306">IF(AND(AD1608=1,N1608&gt;Y1608),-1,IF(AND(AD1608=1,N1608&lt;Y1608),1,0))</f>
        <v>0</v>
      </c>
      <c r="AA1608" s="2">
        <v>0</v>
      </c>
      <c r="AB1608" s="2">
        <v>1</v>
      </c>
      <c r="AC1608" s="2" t="s">
        <v>7968</v>
      </c>
      <c r="AD1608" s="2">
        <f t="shared" ref="AD1608:AD1671" si="307">IF(AND(U1608&lt;=0.05,AB1608&lt;=0.05,V1608&lt;=0.05,AC1608&lt;=0.05),1,0)</f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f t="shared" si="302"/>
        <v>0</v>
      </c>
      <c r="AM1608" s="2">
        <v>0</v>
      </c>
      <c r="AN1608" s="2">
        <v>1</v>
      </c>
      <c r="AO1608" s="2" t="s">
        <v>7968</v>
      </c>
      <c r="AP1608" s="2">
        <v>0</v>
      </c>
      <c r="AQ1608" s="2">
        <v>0</v>
      </c>
      <c r="AR1608" s="2">
        <v>0</v>
      </c>
      <c r="AS1608" s="2">
        <f t="shared" ref="AS1608:AS1671" si="308">IF(AND(AW1608=1,AG1608&gt;AR1608),-1,IF(AND(AW1608=1,AG1608&lt;AR1608),1,0))</f>
        <v>0</v>
      </c>
      <c r="AT1608" s="2">
        <v>0</v>
      </c>
      <c r="AU1608" s="2">
        <v>1</v>
      </c>
      <c r="AV1608" s="2" t="s">
        <v>7968</v>
      </c>
      <c r="AW1608" s="2">
        <f t="shared" ref="AW1608:AW1671" si="309">IF(AND(AN1608&lt;=0.05,AU1608&lt;=0.05,AO1608&lt;=0.05,AV1608&lt;=0.05),1,0)</f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f t="shared" ref="BE1608:BE1671" si="310">IF(AND(BP1608=1,AZ1608&gt;BD1608),-1,IF(AND(BP1608=1,AZ1608&lt;BD1608),1,0))</f>
        <v>0</v>
      </c>
      <c r="BF1608" s="2">
        <v>0</v>
      </c>
      <c r="BG1608" s="2">
        <v>1</v>
      </c>
      <c r="BH1608" s="2" t="s">
        <v>7968</v>
      </c>
      <c r="BI1608" s="2">
        <v>0</v>
      </c>
      <c r="BJ1608" s="2">
        <v>0</v>
      </c>
      <c r="BK1608" s="2">
        <v>0</v>
      </c>
      <c r="BL1608" s="2">
        <f t="shared" ref="BL1608:BL1671" si="311">IF(AND(BP1608=1,AZ1608&gt;BK1608),-1,IF(AND(BP1608=1,AZ1608&lt;BK1608),1,0))</f>
        <v>0</v>
      </c>
      <c r="BM1608" s="2">
        <v>0</v>
      </c>
      <c r="BN1608" s="2">
        <v>1</v>
      </c>
      <c r="BO1608" s="2" t="s">
        <v>7968</v>
      </c>
      <c r="BP1608" s="2">
        <f t="shared" ref="BP1608:BP1671" si="312">IF(AND(BG1608&lt;=0.05,BN1608&lt;=0.05,BH1608&lt;=0.05,BO1608&lt;=0.05),1,0)</f>
        <v>0</v>
      </c>
    </row>
    <row r="1609" spans="1:68" x14ac:dyDescent="0.2">
      <c r="A1609">
        <v>1603</v>
      </c>
      <c r="B1609">
        <f t="shared" si="303"/>
        <v>1</v>
      </c>
      <c r="D1609">
        <f t="shared" si="304"/>
        <v>0</v>
      </c>
      <c r="E1609">
        <f t="shared" si="305"/>
        <v>0</v>
      </c>
      <c r="F1609" s="16" t="s">
        <v>6925</v>
      </c>
      <c r="G1609" s="16" t="s">
        <v>4686</v>
      </c>
      <c r="H1609" s="16" t="s">
        <v>6801</v>
      </c>
      <c r="I1609" s="16" t="s">
        <v>6850</v>
      </c>
      <c r="J1609" t="s">
        <v>1602</v>
      </c>
      <c r="K1609" s="8" t="s">
        <v>3859</v>
      </c>
      <c r="L1609" s="2">
        <v>0</v>
      </c>
      <c r="M1609" s="2">
        <v>1.10161477170031E-2</v>
      </c>
      <c r="N1609" s="2">
        <v>1.99985980433256E-6</v>
      </c>
      <c r="O1609" s="2">
        <v>0</v>
      </c>
      <c r="P1609" s="2">
        <v>0</v>
      </c>
      <c r="Q1609" s="2">
        <v>1.1016147619633199E-2</v>
      </c>
      <c r="R1609" s="2">
        <v>2.1660450971513001E-6</v>
      </c>
      <c r="S1609" s="2">
        <f t="shared" si="301"/>
        <v>0</v>
      </c>
      <c r="T1609" s="2">
        <v>0</v>
      </c>
      <c r="U1609" s="2">
        <v>0.30091415677260902</v>
      </c>
      <c r="V1609" s="2">
        <v>1.41231668025636</v>
      </c>
      <c r="W1609" s="2">
        <v>0</v>
      </c>
      <c r="X1609" s="2">
        <v>1.1016147672634201E-2</v>
      </c>
      <c r="Y1609" s="2">
        <v>2.2367278440978801E-6</v>
      </c>
      <c r="Z1609" s="2">
        <f t="shared" si="306"/>
        <v>0</v>
      </c>
      <c r="AA1609" s="2">
        <v>0</v>
      </c>
      <c r="AB1609" s="2">
        <v>0.69174081649099795</v>
      </c>
      <c r="AC1609" s="2">
        <v>1.3252111236349799</v>
      </c>
      <c r="AD1609" s="2">
        <f t="shared" si="307"/>
        <v>0</v>
      </c>
      <c r="AE1609" s="2">
        <v>0</v>
      </c>
      <c r="AF1609" s="2">
        <v>2.0104086966669901E-2</v>
      </c>
      <c r="AG1609" s="2">
        <v>3.9085130761100697E-6</v>
      </c>
      <c r="AH1609" s="2">
        <v>1.1305322744607101E-6</v>
      </c>
      <c r="AI1609" s="2">
        <v>0</v>
      </c>
      <c r="AJ1609" s="2">
        <v>2.0104087001796798E-2</v>
      </c>
      <c r="AK1609" s="2">
        <v>3.9522095419399404E-6</v>
      </c>
      <c r="AL1609" s="2">
        <f t="shared" si="302"/>
        <v>0</v>
      </c>
      <c r="AM1609" s="2">
        <v>1.16247952327855E-6</v>
      </c>
      <c r="AN1609" s="2">
        <v>6.4620542680558801E-4</v>
      </c>
      <c r="AO1609" s="2">
        <v>1.4854986561229599</v>
      </c>
      <c r="AP1609" s="2">
        <v>0</v>
      </c>
      <c r="AQ1609" s="2">
        <v>3.1884978649978503E-2</v>
      </c>
      <c r="AR1609" s="2">
        <v>8.4318791222683205E-6</v>
      </c>
      <c r="AS1609" s="2">
        <f t="shared" si="308"/>
        <v>0</v>
      </c>
      <c r="AT1609" s="2">
        <v>1.9477716551313998E-6</v>
      </c>
      <c r="AU1609" s="2">
        <v>3.7160836856360697E-184</v>
      </c>
      <c r="AV1609" s="2">
        <v>0.147543838352831</v>
      </c>
      <c r="AW1609" s="2">
        <f t="shared" si="309"/>
        <v>0</v>
      </c>
      <c r="AX1609" s="2">
        <v>0</v>
      </c>
      <c r="AY1609" s="2">
        <v>3.6768034475366099E-2</v>
      </c>
      <c r="AZ1609" s="2">
        <v>1.8682423254867601E-5</v>
      </c>
      <c r="BA1609" s="2">
        <v>3.2131873009890102E-6</v>
      </c>
      <c r="BB1609" s="2">
        <v>0</v>
      </c>
      <c r="BC1609" s="2">
        <v>2.0433616085031098E-2</v>
      </c>
      <c r="BD1609" s="2">
        <v>3.8811235619537703E-6</v>
      </c>
      <c r="BE1609" s="2">
        <f t="shared" si="310"/>
        <v>-1</v>
      </c>
      <c r="BF1609" s="2">
        <v>1.1053034475577E-6</v>
      </c>
      <c r="BG1609" s="2">
        <v>0</v>
      </c>
      <c r="BH1609" s="2">
        <v>3.4335993811520299E-3</v>
      </c>
      <c r="BI1609" s="2">
        <v>0</v>
      </c>
      <c r="BJ1609" s="2">
        <v>2.95625705839264E-2</v>
      </c>
      <c r="BK1609" s="2">
        <v>4.4491065714305897E-6</v>
      </c>
      <c r="BL1609" s="2">
        <f t="shared" si="311"/>
        <v>-1</v>
      </c>
      <c r="BM1609" s="2">
        <v>1.5872199464141701E-6</v>
      </c>
      <c r="BN1609" s="2">
        <v>3.5532787063284899E-217</v>
      </c>
      <c r="BO1609" s="2">
        <v>3.6543399947604402E-3</v>
      </c>
      <c r="BP1609" s="2">
        <f t="shared" si="312"/>
        <v>1</v>
      </c>
    </row>
    <row r="1610" spans="1:68" x14ac:dyDescent="0.2">
      <c r="A1610">
        <v>1604</v>
      </c>
      <c r="B1610">
        <f t="shared" si="303"/>
        <v>0</v>
      </c>
      <c r="D1610">
        <f t="shared" si="304"/>
        <v>0</v>
      </c>
      <c r="E1610">
        <f t="shared" si="305"/>
        <v>0</v>
      </c>
      <c r="F1610" s="16" t="s">
        <v>6926</v>
      </c>
      <c r="G1610" s="16" t="s">
        <v>4686</v>
      </c>
      <c r="H1610" s="16" t="s">
        <v>6801</v>
      </c>
      <c r="I1610" s="16" t="s">
        <v>6848</v>
      </c>
      <c r="J1610" t="s">
        <v>1603</v>
      </c>
      <c r="K1610" s="8" t="s">
        <v>3860</v>
      </c>
      <c r="L1610" s="2">
        <v>0</v>
      </c>
      <c r="M1610" s="2">
        <v>3.3048443139862299E-2</v>
      </c>
      <c r="N1610" s="2">
        <v>2.2145902714674E-5</v>
      </c>
      <c r="O1610" s="2">
        <v>4.6238655862823104E-6</v>
      </c>
      <c r="P1610" s="2">
        <v>0</v>
      </c>
      <c r="Q1610" s="2">
        <v>3.3048442882809601E-2</v>
      </c>
      <c r="R1610" s="2">
        <v>1.8579923819839101E-5</v>
      </c>
      <c r="S1610" s="2">
        <f t="shared" si="301"/>
        <v>0</v>
      </c>
      <c r="T1610" s="2">
        <v>3.8690676599808604E-6</v>
      </c>
      <c r="U1610" s="2">
        <v>5.2798136909021199E-33</v>
      </c>
      <c r="V1610" s="2">
        <v>0.94445241470847696</v>
      </c>
      <c r="W1610" s="2">
        <v>0</v>
      </c>
      <c r="X1610" s="2">
        <v>3.3048443019185102E-2</v>
      </c>
      <c r="Y1610" s="2">
        <v>1.6482269203253201E-5</v>
      </c>
      <c r="Z1610" s="2">
        <f t="shared" si="306"/>
        <v>0</v>
      </c>
      <c r="AA1610" s="2">
        <v>3.6981366640523702E-6</v>
      </c>
      <c r="AB1610" s="2">
        <v>1.1536770132495899E-45</v>
      </c>
      <c r="AC1610" s="2">
        <v>0.50032126276472899</v>
      </c>
      <c r="AD1610" s="2">
        <f t="shared" si="307"/>
        <v>0</v>
      </c>
      <c r="AE1610" s="2">
        <v>0</v>
      </c>
      <c r="AF1610" s="2">
        <v>6.0312260892753398E-2</v>
      </c>
      <c r="AG1610" s="2">
        <v>3.0040109287079298E-5</v>
      </c>
      <c r="AH1610" s="2">
        <v>7.3988294543047003E-6</v>
      </c>
      <c r="AI1610" s="2">
        <v>0</v>
      </c>
      <c r="AJ1610" s="2">
        <v>6.03122610012903E-2</v>
      </c>
      <c r="AK1610" s="2">
        <v>2.3656664969744601E-5</v>
      </c>
      <c r="AL1610" s="2">
        <f t="shared" si="302"/>
        <v>0</v>
      </c>
      <c r="AM1610" s="2">
        <v>7.21690011091599E-6</v>
      </c>
      <c r="AN1610" s="2">
        <v>1.5661446880657901E-20</v>
      </c>
      <c r="AO1610" s="2">
        <v>0.92651715891038</v>
      </c>
      <c r="AP1610" s="2">
        <v>0</v>
      </c>
      <c r="AQ1610" s="2">
        <v>9.5654935977654801E-2</v>
      </c>
      <c r="AR1610" s="2">
        <v>4.07894766561557E-5</v>
      </c>
      <c r="AS1610" s="2">
        <f t="shared" si="308"/>
        <v>0</v>
      </c>
      <c r="AT1610" s="2">
        <v>1.05265356491095E-5</v>
      </c>
      <c r="AU1610" s="2">
        <v>2.50261448180352E-70</v>
      </c>
      <c r="AV1610" s="2">
        <v>0.542673923024517</v>
      </c>
      <c r="AW1610" s="2">
        <f t="shared" si="309"/>
        <v>0</v>
      </c>
      <c r="AX1610" s="2">
        <v>0</v>
      </c>
      <c r="AY1610" s="2">
        <v>0.11030410342602399</v>
      </c>
      <c r="AZ1610" s="2">
        <v>4.4503075206348599E-5</v>
      </c>
      <c r="BA1610" s="2">
        <v>1.14829424132161E-5</v>
      </c>
      <c r="BB1610" s="2">
        <v>0</v>
      </c>
      <c r="BC1610" s="2">
        <v>6.1300848254485597E-2</v>
      </c>
      <c r="BD1610" s="2">
        <v>3.63090526919603E-5</v>
      </c>
      <c r="BE1610" s="2">
        <f t="shared" si="310"/>
        <v>0</v>
      </c>
      <c r="BF1610" s="2">
        <v>7.5632220331414601E-6</v>
      </c>
      <c r="BG1610" s="2">
        <v>1.3496375538381199E-161</v>
      </c>
      <c r="BH1610" s="2">
        <v>0.777297642120791</v>
      </c>
      <c r="BI1610" s="2">
        <v>0</v>
      </c>
      <c r="BJ1610" s="2">
        <v>0.10642525411914799</v>
      </c>
      <c r="BK1610" s="2">
        <v>7.5787944308609306E-5</v>
      </c>
      <c r="BL1610" s="2">
        <f t="shared" si="311"/>
        <v>0</v>
      </c>
      <c r="BM1610" s="2">
        <v>1.4809034023640699E-5</v>
      </c>
      <c r="BN1610" s="2">
        <v>9.6933886918364796E-76</v>
      </c>
      <c r="BO1610" s="2">
        <v>9.4069767155227399E-2</v>
      </c>
      <c r="BP1610" s="2">
        <f t="shared" si="312"/>
        <v>0</v>
      </c>
    </row>
    <row r="1611" spans="1:68" x14ac:dyDescent="0.2">
      <c r="A1611">
        <v>1605</v>
      </c>
      <c r="B1611">
        <f t="shared" si="303"/>
        <v>0</v>
      </c>
      <c r="D1611">
        <f t="shared" si="304"/>
        <v>0</v>
      </c>
      <c r="E1611">
        <f t="shared" si="305"/>
        <v>0</v>
      </c>
      <c r="F1611" s="16" t="s">
        <v>6927</v>
      </c>
      <c r="G1611" s="16" t="s">
        <v>4686</v>
      </c>
      <c r="H1611" s="16" t="s">
        <v>6801</v>
      </c>
      <c r="I1611" s="16" t="s">
        <v>6899</v>
      </c>
      <c r="J1611" t="s">
        <v>1604</v>
      </c>
      <c r="K1611" s="8" t="s">
        <v>3861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f t="shared" si="301"/>
        <v>0</v>
      </c>
      <c r="T1611" s="2">
        <v>0</v>
      </c>
      <c r="U1611" s="2">
        <v>1</v>
      </c>
      <c r="V1611" s="2" t="s">
        <v>7968</v>
      </c>
      <c r="W1611" s="2">
        <v>0</v>
      </c>
      <c r="X1611" s="2">
        <v>0</v>
      </c>
      <c r="Y1611" s="2">
        <v>0</v>
      </c>
      <c r="Z1611" s="2">
        <f t="shared" si="306"/>
        <v>0</v>
      </c>
      <c r="AA1611" s="2">
        <v>0</v>
      </c>
      <c r="AB1611" s="2">
        <v>1</v>
      </c>
      <c r="AC1611" s="2" t="s">
        <v>7968</v>
      </c>
      <c r="AD1611" s="2">
        <f t="shared" si="307"/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f t="shared" si="302"/>
        <v>0</v>
      </c>
      <c r="AM1611" s="2">
        <v>0</v>
      </c>
      <c r="AN1611" s="2">
        <v>1</v>
      </c>
      <c r="AO1611" s="2" t="s">
        <v>7968</v>
      </c>
      <c r="AP1611" s="2">
        <v>0</v>
      </c>
      <c r="AQ1611" s="2">
        <v>0</v>
      </c>
      <c r="AR1611" s="2">
        <v>0</v>
      </c>
      <c r="AS1611" s="2">
        <f t="shared" si="308"/>
        <v>0</v>
      </c>
      <c r="AT1611" s="2">
        <v>0</v>
      </c>
      <c r="AU1611" s="2">
        <v>1</v>
      </c>
      <c r="AV1611" s="2" t="s">
        <v>7968</v>
      </c>
      <c r="AW1611" s="2">
        <f t="shared" si="309"/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f t="shared" si="310"/>
        <v>0</v>
      </c>
      <c r="BF1611" s="2">
        <v>0</v>
      </c>
      <c r="BG1611" s="2">
        <v>1</v>
      </c>
      <c r="BH1611" s="2" t="s">
        <v>7968</v>
      </c>
      <c r="BI1611" s="2">
        <v>0</v>
      </c>
      <c r="BJ1611" s="2">
        <v>0</v>
      </c>
      <c r="BK1611" s="2">
        <v>0</v>
      </c>
      <c r="BL1611" s="2">
        <f t="shared" si="311"/>
        <v>0</v>
      </c>
      <c r="BM1611" s="2">
        <v>0</v>
      </c>
      <c r="BN1611" s="2">
        <v>1</v>
      </c>
      <c r="BO1611" s="2" t="s">
        <v>7968</v>
      </c>
      <c r="BP1611" s="2">
        <f t="shared" si="312"/>
        <v>0</v>
      </c>
    </row>
    <row r="1612" spans="1:68" x14ac:dyDescent="0.2">
      <c r="A1612">
        <v>1606</v>
      </c>
      <c r="B1612">
        <f t="shared" si="303"/>
        <v>0</v>
      </c>
      <c r="D1612">
        <f t="shared" si="304"/>
        <v>0</v>
      </c>
      <c r="E1612">
        <f t="shared" si="305"/>
        <v>0</v>
      </c>
      <c r="F1612" s="16" t="s">
        <v>6928</v>
      </c>
      <c r="G1612" s="16" t="s">
        <v>4686</v>
      </c>
      <c r="H1612" s="16" t="s">
        <v>6801</v>
      </c>
      <c r="I1612" s="16" t="s">
        <v>6876</v>
      </c>
      <c r="J1612" t="s">
        <v>1605</v>
      </c>
      <c r="K1612" s="8" t="s">
        <v>3862</v>
      </c>
      <c r="L1612" s="2">
        <v>0</v>
      </c>
      <c r="M1612" s="2">
        <v>3.30484431544808E-2</v>
      </c>
      <c r="N1612" s="2">
        <v>9.4511055723947304E-6</v>
      </c>
      <c r="O1612" s="2">
        <v>1.7561394392712001E-6</v>
      </c>
      <c r="P1612" s="2">
        <v>0</v>
      </c>
      <c r="Q1612" s="2">
        <v>3.3048442898611398E-2</v>
      </c>
      <c r="R1612" s="2">
        <v>1.01323772155502E-5</v>
      </c>
      <c r="S1612" s="2">
        <f t="shared" ref="S1612:S1675" si="313">IF(AND(AD1612=1,N1612&gt;R1612),-1,IF(AND(AD1612=1,N1612&lt;R1612),1,0))</f>
        <v>0</v>
      </c>
      <c r="T1612" s="2">
        <v>1.9836212689553799E-6</v>
      </c>
      <c r="U1612" s="2">
        <v>4.7309956526479803E-12</v>
      </c>
      <c r="V1612" s="2">
        <v>1.40190368897565</v>
      </c>
      <c r="W1612" s="2">
        <v>0</v>
      </c>
      <c r="X1612" s="2">
        <v>3.30484430262135E-2</v>
      </c>
      <c r="Y1612" s="2">
        <v>1.13028734233037E-5</v>
      </c>
      <c r="Z1612" s="2">
        <f t="shared" si="306"/>
        <v>0</v>
      </c>
      <c r="AA1612" s="2">
        <v>2.1501471241902502E-6</v>
      </c>
      <c r="AB1612" s="2">
        <v>6.1380355057506896E-17</v>
      </c>
      <c r="AC1612" s="2">
        <v>1.0405713597889401</v>
      </c>
      <c r="AD1612" s="2">
        <f t="shared" si="307"/>
        <v>0</v>
      </c>
      <c r="AE1612" s="2">
        <v>0</v>
      </c>
      <c r="AF1612" s="2">
        <v>6.0312260881436902E-2</v>
      </c>
      <c r="AG1612" s="2">
        <v>2.4826948179851799E-5</v>
      </c>
      <c r="AH1612" s="2">
        <v>4.5902520085936002E-6</v>
      </c>
      <c r="AI1612" s="2">
        <v>0</v>
      </c>
      <c r="AJ1612" s="2">
        <v>6.0312261001889203E-2</v>
      </c>
      <c r="AK1612" s="2">
        <v>1.43583111021246E-5</v>
      </c>
      <c r="AL1612" s="2">
        <f t="shared" si="302"/>
        <v>0</v>
      </c>
      <c r="AM1612" s="2">
        <v>4.1745332845477301E-6</v>
      </c>
      <c r="AN1612" s="2">
        <v>1.3470639100619199E-27</v>
      </c>
      <c r="AO1612" s="2">
        <v>0.251907195345629</v>
      </c>
      <c r="AP1612" s="2">
        <v>0</v>
      </c>
      <c r="AQ1612" s="2">
        <v>9.56936295552029E-2</v>
      </c>
      <c r="AR1612" s="2">
        <v>2.2545321341117501E-5</v>
      </c>
      <c r="AS1612" s="2">
        <f t="shared" si="308"/>
        <v>0</v>
      </c>
      <c r="AT1612" s="2">
        <v>5.7487308547542998E-6</v>
      </c>
      <c r="AU1612" s="2">
        <v>1.78186389791269E-54</v>
      </c>
      <c r="AV1612" s="2">
        <v>1.20267246608876</v>
      </c>
      <c r="AW1612" s="2">
        <f t="shared" si="309"/>
        <v>0</v>
      </c>
      <c r="AX1612" s="2">
        <v>0</v>
      </c>
      <c r="AY1612" s="2">
        <v>0.110304103428364</v>
      </c>
      <c r="AZ1612" s="2">
        <v>3.09470141597002E-5</v>
      </c>
      <c r="BA1612" s="2">
        <v>5.5280637369402204E-6</v>
      </c>
      <c r="BB1612" s="2">
        <v>0</v>
      </c>
      <c r="BC1612" s="2">
        <v>6.1300848254437303E-2</v>
      </c>
      <c r="BD1612" s="2">
        <v>1.70560316664992E-5</v>
      </c>
      <c r="BE1612" s="2">
        <f t="shared" si="310"/>
        <v>0</v>
      </c>
      <c r="BF1612" s="2">
        <v>3.89316327935749E-6</v>
      </c>
      <c r="BG1612" s="2">
        <v>3.5265631108593602E-63</v>
      </c>
      <c r="BH1612" s="2">
        <v>0.218814536290239</v>
      </c>
      <c r="BI1612" s="2">
        <v>0</v>
      </c>
      <c r="BJ1612" s="2">
        <v>0.106504058076723</v>
      </c>
      <c r="BK1612" s="2">
        <v>2.5758439707843801E-5</v>
      </c>
      <c r="BL1612" s="2">
        <f t="shared" si="311"/>
        <v>0</v>
      </c>
      <c r="BM1612" s="2">
        <v>7.0164106039118698E-6</v>
      </c>
      <c r="BN1612" s="2">
        <v>1.5346988407714001E-40</v>
      </c>
      <c r="BO1612" s="2">
        <v>0.99283514132968598</v>
      </c>
      <c r="BP1612" s="2">
        <f t="shared" si="312"/>
        <v>0</v>
      </c>
    </row>
    <row r="1613" spans="1:68" x14ac:dyDescent="0.2">
      <c r="A1613">
        <v>1607</v>
      </c>
      <c r="B1613">
        <f t="shared" si="303"/>
        <v>1</v>
      </c>
      <c r="D1613">
        <f t="shared" si="304"/>
        <v>0</v>
      </c>
      <c r="E1613">
        <f t="shared" si="305"/>
        <v>0</v>
      </c>
      <c r="F1613" s="16" t="s">
        <v>6929</v>
      </c>
      <c r="G1613" s="16" t="s">
        <v>4686</v>
      </c>
      <c r="H1613" s="16" t="s">
        <v>6801</v>
      </c>
      <c r="I1613" s="16" t="s">
        <v>6876</v>
      </c>
      <c r="J1613" t="s">
        <v>1606</v>
      </c>
      <c r="K1613" s="8" t="s">
        <v>3863</v>
      </c>
      <c r="L1613" s="2">
        <v>0</v>
      </c>
      <c r="M1613" s="2">
        <v>11.574355849853101</v>
      </c>
      <c r="N1613" s="2">
        <v>0.41513698781615999</v>
      </c>
      <c r="O1613" s="2">
        <v>0.22495060547644799</v>
      </c>
      <c r="P1613" s="2">
        <v>0</v>
      </c>
      <c r="Q1613" s="2">
        <v>11.5743558485397</v>
      </c>
      <c r="R1613" s="2">
        <v>0.43877088016888499</v>
      </c>
      <c r="S1613" s="2">
        <f t="shared" si="313"/>
        <v>0</v>
      </c>
      <c r="T1613" s="2">
        <v>0.23802053637871301</v>
      </c>
      <c r="U1613" s="2">
        <v>1.0391268604440201E-3</v>
      </c>
      <c r="V1613" s="2">
        <v>0.18257596591379899</v>
      </c>
      <c r="W1613" s="2">
        <v>0</v>
      </c>
      <c r="X1613" s="2">
        <v>0.475565732955813</v>
      </c>
      <c r="Y1613" s="2">
        <v>4.4573125427280298E-3</v>
      </c>
      <c r="Z1613" s="2">
        <f t="shared" si="306"/>
        <v>0</v>
      </c>
      <c r="AA1613" s="2">
        <v>2.0772799595423501E-3</v>
      </c>
      <c r="AB1613" s="2">
        <v>0</v>
      </c>
      <c r="AC1613" s="2">
        <v>0</v>
      </c>
      <c r="AD1613" s="2">
        <f t="shared" si="307"/>
        <v>0</v>
      </c>
      <c r="AE1613" s="2">
        <v>0</v>
      </c>
      <c r="AF1613" s="2">
        <v>14.205804040125599</v>
      </c>
      <c r="AG1613" s="2">
        <v>0.52178893585603203</v>
      </c>
      <c r="AH1613" s="2">
        <v>0.28407067728316199</v>
      </c>
      <c r="AI1613" s="2">
        <v>0</v>
      </c>
      <c r="AJ1613" s="2">
        <v>14.2058040405649</v>
      </c>
      <c r="AK1613" s="2">
        <v>0.56071069442175203</v>
      </c>
      <c r="AL1613" s="2">
        <f t="shared" si="302"/>
        <v>0</v>
      </c>
      <c r="AM1613" s="2">
        <v>0.319924594400189</v>
      </c>
      <c r="AN1613" s="2">
        <v>5.6771445272029999E-14</v>
      </c>
      <c r="AO1613" s="2">
        <v>5.7502105782272002E-2</v>
      </c>
      <c r="AP1613" s="2">
        <v>0</v>
      </c>
      <c r="AQ1613" s="2">
        <v>9.5693629550631307E-2</v>
      </c>
      <c r="AR1613" s="2">
        <v>6.2508533048650095E-4</v>
      </c>
      <c r="AS1613" s="2">
        <f t="shared" si="308"/>
        <v>0</v>
      </c>
      <c r="AT1613" s="2">
        <v>2.8552498549118199E-4</v>
      </c>
      <c r="AU1613" s="2">
        <v>0</v>
      </c>
      <c r="AV1613" s="2">
        <v>0</v>
      </c>
      <c r="AW1613" s="2">
        <f t="shared" si="309"/>
        <v>0</v>
      </c>
      <c r="AX1613" s="2">
        <v>0</v>
      </c>
      <c r="AY1613" s="2">
        <v>25.4120109992751</v>
      </c>
      <c r="AZ1613" s="2">
        <v>0.90778434930452701</v>
      </c>
      <c r="BA1613" s="2">
        <v>0.51622838763031598</v>
      </c>
      <c r="BB1613" s="2">
        <v>0</v>
      </c>
      <c r="BC1613" s="2">
        <v>16.465136531047499</v>
      </c>
      <c r="BD1613" s="2">
        <v>0.58980161034406497</v>
      </c>
      <c r="BE1613" s="2">
        <f t="shared" si="310"/>
        <v>-1</v>
      </c>
      <c r="BF1613" s="2">
        <v>0.32591673780153402</v>
      </c>
      <c r="BG1613" s="2">
        <v>2.0620056687105801E-150</v>
      </c>
      <c r="BH1613" s="2">
        <v>1.6123053189983401E-48</v>
      </c>
      <c r="BI1613" s="2">
        <v>0</v>
      </c>
      <c r="BJ1613" s="2">
        <v>0.106504058076445</v>
      </c>
      <c r="BK1613" s="2">
        <v>8.37891446435169E-4</v>
      </c>
      <c r="BL1613" s="2">
        <f t="shared" si="311"/>
        <v>-1</v>
      </c>
      <c r="BM1613" s="2">
        <v>4.1516293125960698E-4</v>
      </c>
      <c r="BN1613" s="2">
        <v>0</v>
      </c>
      <c r="BO1613" s="2">
        <v>0</v>
      </c>
      <c r="BP1613" s="2">
        <f t="shared" si="312"/>
        <v>1</v>
      </c>
    </row>
    <row r="1614" spans="1:68" x14ac:dyDescent="0.2">
      <c r="A1614">
        <v>1608</v>
      </c>
      <c r="B1614">
        <f t="shared" si="303"/>
        <v>0</v>
      </c>
      <c r="D1614">
        <f t="shared" si="304"/>
        <v>0</v>
      </c>
      <c r="E1614">
        <f t="shared" si="305"/>
        <v>0</v>
      </c>
      <c r="F1614" s="16" t="s">
        <v>6930</v>
      </c>
      <c r="G1614" s="16" t="s">
        <v>4686</v>
      </c>
      <c r="H1614" s="16" t="s">
        <v>6801</v>
      </c>
      <c r="I1614" s="16" t="s">
        <v>6899</v>
      </c>
      <c r="J1614" t="s">
        <v>1607</v>
      </c>
      <c r="K1614" s="8" t="s">
        <v>3864</v>
      </c>
      <c r="L1614" s="2">
        <v>0</v>
      </c>
      <c r="M1614" s="2">
        <v>1.6524221572486501E-2</v>
      </c>
      <c r="N1614" s="2">
        <v>1.1115816817211899E-6</v>
      </c>
      <c r="O1614" s="2">
        <v>0</v>
      </c>
      <c r="P1614" s="2">
        <v>0</v>
      </c>
      <c r="Q1614" s="2">
        <v>1.65242214434012E-2</v>
      </c>
      <c r="R1614" s="2">
        <v>3.1665414568164899E-6</v>
      </c>
      <c r="S1614" s="2">
        <f t="shared" si="313"/>
        <v>0</v>
      </c>
      <c r="T1614" s="2">
        <v>0</v>
      </c>
      <c r="U1614" s="2">
        <v>2.12756882510174E-57</v>
      </c>
      <c r="V1614" s="2">
        <v>0.15184227853853</v>
      </c>
      <c r="W1614" s="2">
        <v>0</v>
      </c>
      <c r="X1614" s="2">
        <v>1.65242215116401E-2</v>
      </c>
      <c r="Y1614" s="2">
        <v>4.0547309862896402E-6</v>
      </c>
      <c r="Z1614" s="2">
        <f t="shared" si="306"/>
        <v>0</v>
      </c>
      <c r="AA1614" s="2">
        <v>0</v>
      </c>
      <c r="AB1614" s="2">
        <v>2.62782691055072E-109</v>
      </c>
      <c r="AC1614" s="2">
        <v>1.5763006013302399E-4</v>
      </c>
      <c r="AD1614" s="2">
        <f t="shared" si="307"/>
        <v>0</v>
      </c>
      <c r="AE1614" s="2">
        <v>0</v>
      </c>
      <c r="AF1614" s="2">
        <v>3.0156130454661999E-2</v>
      </c>
      <c r="AG1614" s="2">
        <v>8.9862566378530807E-6</v>
      </c>
      <c r="AH1614" s="2">
        <v>1.806222530032E-6</v>
      </c>
      <c r="AI1614" s="2">
        <v>0</v>
      </c>
      <c r="AJ1614" s="2">
        <v>3.0156130498584299E-2</v>
      </c>
      <c r="AK1614" s="2">
        <v>8.7941641075182299E-6</v>
      </c>
      <c r="AL1614" s="2">
        <f t="shared" si="302"/>
        <v>0</v>
      </c>
      <c r="AM1614" s="2">
        <v>2.0575801268350802E-6</v>
      </c>
      <c r="AN1614" s="2">
        <v>5.7288059200937198E-8</v>
      </c>
      <c r="AO1614" s="2">
        <v>1.45079229424451</v>
      </c>
      <c r="AP1614" s="2">
        <v>0</v>
      </c>
      <c r="AQ1614" s="2">
        <v>4.7827467976258302E-2</v>
      </c>
      <c r="AR1614" s="2">
        <v>1.06987485517476E-5</v>
      </c>
      <c r="AS1614" s="2">
        <f t="shared" si="308"/>
        <v>0</v>
      </c>
      <c r="AT1614" s="2">
        <v>2.52822680951893E-6</v>
      </c>
      <c r="AU1614" s="2">
        <v>3.5692384257758398E-134</v>
      </c>
      <c r="AV1614" s="2">
        <v>1.02356975493286</v>
      </c>
      <c r="AW1614" s="2">
        <f t="shared" si="309"/>
        <v>0</v>
      </c>
      <c r="AX1614" s="2">
        <v>0</v>
      </c>
      <c r="AY1614" s="2">
        <v>5.5152051719532399E-2</v>
      </c>
      <c r="AZ1614" s="2">
        <v>1.1322009700988E-5</v>
      </c>
      <c r="BA1614" s="2">
        <v>2.6406243495581599E-6</v>
      </c>
      <c r="BB1614" s="2">
        <v>0</v>
      </c>
      <c r="BC1614" s="2">
        <v>3.0650424127344499E-2</v>
      </c>
      <c r="BD1614" s="2">
        <v>6.1795972792621898E-6</v>
      </c>
      <c r="BE1614" s="2">
        <f t="shared" si="310"/>
        <v>0</v>
      </c>
      <c r="BF1614" s="2">
        <v>1.7681537116090499E-6</v>
      </c>
      <c r="BG1614" s="2">
        <v>1.0859173858532699E-135</v>
      </c>
      <c r="BH1614" s="2">
        <v>0.28724766414619102</v>
      </c>
      <c r="BI1614" s="2">
        <v>0</v>
      </c>
      <c r="BJ1614" s="2">
        <v>4.0932790049212603E-2</v>
      </c>
      <c r="BK1614" s="2">
        <v>7.2917133177273403E-6</v>
      </c>
      <c r="BL1614" s="2">
        <f t="shared" si="311"/>
        <v>0</v>
      </c>
      <c r="BM1614" s="2">
        <v>2.0704536887012298E-6</v>
      </c>
      <c r="BN1614" s="2">
        <v>4.39000446190722E-69</v>
      </c>
      <c r="BO1614" s="2">
        <v>0.56200788169429305</v>
      </c>
      <c r="BP1614" s="2">
        <f t="shared" si="312"/>
        <v>0</v>
      </c>
    </row>
    <row r="1615" spans="1:68" x14ac:dyDescent="0.2">
      <c r="A1615">
        <v>1609</v>
      </c>
      <c r="B1615">
        <f t="shared" si="303"/>
        <v>0</v>
      </c>
      <c r="D1615">
        <f t="shared" si="304"/>
        <v>0</v>
      </c>
      <c r="E1615">
        <f t="shared" si="305"/>
        <v>0</v>
      </c>
      <c r="F1615" s="16" t="s">
        <v>6931</v>
      </c>
      <c r="G1615" s="16" t="s">
        <v>4686</v>
      </c>
      <c r="H1615" s="16" t="s">
        <v>6801</v>
      </c>
      <c r="I1615" s="16" t="s">
        <v>6899</v>
      </c>
      <c r="J1615" t="s">
        <v>1608</v>
      </c>
      <c r="K1615" s="8" t="s">
        <v>3865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f t="shared" si="313"/>
        <v>0</v>
      </c>
      <c r="T1615" s="2">
        <v>0</v>
      </c>
      <c r="U1615" s="2">
        <v>1</v>
      </c>
      <c r="V1615" s="2" t="s">
        <v>7968</v>
      </c>
      <c r="W1615" s="2">
        <v>0</v>
      </c>
      <c r="X1615" s="2">
        <v>0</v>
      </c>
      <c r="Y1615" s="2">
        <v>0</v>
      </c>
      <c r="Z1615" s="2">
        <f t="shared" si="306"/>
        <v>0</v>
      </c>
      <c r="AA1615" s="2">
        <v>0</v>
      </c>
      <c r="AB1615" s="2">
        <v>1</v>
      </c>
      <c r="AC1615" s="2" t="s">
        <v>7968</v>
      </c>
      <c r="AD1615" s="2">
        <f t="shared" si="307"/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f t="shared" si="302"/>
        <v>0</v>
      </c>
      <c r="AM1615" s="2">
        <v>0</v>
      </c>
      <c r="AN1615" s="2">
        <v>1</v>
      </c>
      <c r="AO1615" s="2" t="s">
        <v>7968</v>
      </c>
      <c r="AP1615" s="2">
        <v>0</v>
      </c>
      <c r="AQ1615" s="2">
        <v>0</v>
      </c>
      <c r="AR1615" s="2">
        <v>0</v>
      </c>
      <c r="AS1615" s="2">
        <f t="shared" si="308"/>
        <v>0</v>
      </c>
      <c r="AT1615" s="2">
        <v>0</v>
      </c>
      <c r="AU1615" s="2">
        <v>1</v>
      </c>
      <c r="AV1615" s="2" t="s">
        <v>7968</v>
      </c>
      <c r="AW1615" s="2">
        <f t="shared" si="309"/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f t="shared" si="310"/>
        <v>0</v>
      </c>
      <c r="BF1615" s="2">
        <v>0</v>
      </c>
      <c r="BG1615" s="2">
        <v>1</v>
      </c>
      <c r="BH1615" s="2" t="s">
        <v>7968</v>
      </c>
      <c r="BI1615" s="2">
        <v>0</v>
      </c>
      <c r="BJ1615" s="2">
        <v>0</v>
      </c>
      <c r="BK1615" s="2">
        <v>0</v>
      </c>
      <c r="BL1615" s="2">
        <f t="shared" si="311"/>
        <v>0</v>
      </c>
      <c r="BM1615" s="2">
        <v>0</v>
      </c>
      <c r="BN1615" s="2">
        <v>1</v>
      </c>
      <c r="BO1615" s="2" t="s">
        <v>7968</v>
      </c>
      <c r="BP1615" s="2">
        <f t="shared" si="312"/>
        <v>0</v>
      </c>
    </row>
    <row r="1616" spans="1:68" x14ac:dyDescent="0.2">
      <c r="A1616">
        <v>1610</v>
      </c>
      <c r="B1616">
        <f t="shared" si="303"/>
        <v>0</v>
      </c>
      <c r="D1616">
        <f t="shared" si="304"/>
        <v>0</v>
      </c>
      <c r="E1616">
        <f t="shared" si="305"/>
        <v>0</v>
      </c>
      <c r="F1616" s="16" t="s">
        <v>6932</v>
      </c>
      <c r="G1616" s="16" t="s">
        <v>4686</v>
      </c>
      <c r="H1616" s="16" t="s">
        <v>6801</v>
      </c>
      <c r="I1616" s="16" t="s">
        <v>6933</v>
      </c>
      <c r="J1616" t="s">
        <v>1609</v>
      </c>
      <c r="K1616" s="8" t="s">
        <v>3866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f t="shared" si="313"/>
        <v>0</v>
      </c>
      <c r="T1616" s="2">
        <v>0</v>
      </c>
      <c r="U1616" s="2">
        <v>1</v>
      </c>
      <c r="V1616" s="2" t="s">
        <v>7968</v>
      </c>
      <c r="W1616" s="2">
        <v>0</v>
      </c>
      <c r="X1616" s="2">
        <v>0</v>
      </c>
      <c r="Y1616" s="2">
        <v>0</v>
      </c>
      <c r="Z1616" s="2">
        <f t="shared" si="306"/>
        <v>0</v>
      </c>
      <c r="AA1616" s="2">
        <v>0</v>
      </c>
      <c r="AB1616" s="2">
        <v>1</v>
      </c>
      <c r="AC1616" s="2" t="s">
        <v>7968</v>
      </c>
      <c r="AD1616" s="2">
        <f t="shared" si="307"/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f t="shared" si="302"/>
        <v>0</v>
      </c>
      <c r="AM1616" s="2">
        <v>0</v>
      </c>
      <c r="AN1616" s="2">
        <v>1</v>
      </c>
      <c r="AO1616" s="2" t="s">
        <v>7968</v>
      </c>
      <c r="AP1616" s="2">
        <v>0</v>
      </c>
      <c r="AQ1616" s="2">
        <v>0</v>
      </c>
      <c r="AR1616" s="2">
        <v>0</v>
      </c>
      <c r="AS1616" s="2">
        <f t="shared" si="308"/>
        <v>0</v>
      </c>
      <c r="AT1616" s="2">
        <v>0</v>
      </c>
      <c r="AU1616" s="2">
        <v>1</v>
      </c>
      <c r="AV1616" s="2" t="s">
        <v>7968</v>
      </c>
      <c r="AW1616" s="2">
        <f t="shared" si="309"/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f t="shared" si="310"/>
        <v>0</v>
      </c>
      <c r="BF1616" s="2">
        <v>0</v>
      </c>
      <c r="BG1616" s="2">
        <v>1</v>
      </c>
      <c r="BH1616" s="2" t="s">
        <v>7968</v>
      </c>
      <c r="BI1616" s="2">
        <v>0</v>
      </c>
      <c r="BJ1616" s="2">
        <v>0</v>
      </c>
      <c r="BK1616" s="2">
        <v>0</v>
      </c>
      <c r="BL1616" s="2">
        <f t="shared" si="311"/>
        <v>0</v>
      </c>
      <c r="BM1616" s="2">
        <v>0</v>
      </c>
      <c r="BN1616" s="2">
        <v>1</v>
      </c>
      <c r="BO1616" s="2" t="s">
        <v>7968</v>
      </c>
      <c r="BP1616" s="2">
        <f t="shared" si="312"/>
        <v>0</v>
      </c>
    </row>
    <row r="1617" spans="1:68" x14ac:dyDescent="0.2">
      <c r="A1617">
        <v>1611</v>
      </c>
      <c r="B1617">
        <f t="shared" si="303"/>
        <v>1</v>
      </c>
      <c r="D1617">
        <f t="shared" si="304"/>
        <v>0</v>
      </c>
      <c r="E1617">
        <f t="shared" si="305"/>
        <v>0</v>
      </c>
      <c r="F1617" s="16" t="s">
        <v>6934</v>
      </c>
      <c r="G1617" s="16" t="s">
        <v>4686</v>
      </c>
      <c r="H1617" s="16" t="s">
        <v>6801</v>
      </c>
      <c r="I1617" s="16" t="s">
        <v>6935</v>
      </c>
      <c r="J1617" t="s">
        <v>1610</v>
      </c>
      <c r="K1617" s="8" t="s">
        <v>3867</v>
      </c>
      <c r="L1617" s="2">
        <v>1.80162916714619E-3</v>
      </c>
      <c r="M1617" s="2">
        <v>5.2804126591788703E-3</v>
      </c>
      <c r="N1617" s="2">
        <v>1.84085896200314E-3</v>
      </c>
      <c r="O1617" s="2">
        <v>1.81742519201713E-3</v>
      </c>
      <c r="P1617" s="2">
        <v>1.8016291703391099E-3</v>
      </c>
      <c r="Q1617" s="2">
        <v>5.2804126308936298E-3</v>
      </c>
      <c r="R1617" s="2">
        <v>1.83998348462337E-3</v>
      </c>
      <c r="S1617" s="2">
        <f t="shared" si="313"/>
        <v>0</v>
      </c>
      <c r="T1617" s="2">
        <v>1.8189477792772599E-3</v>
      </c>
      <c r="U1617" s="2">
        <v>1.2416318927959099E-10</v>
      </c>
      <c r="V1617" s="2">
        <v>1.22180593492709</v>
      </c>
      <c r="W1617" s="2">
        <v>1.80162916921809E-3</v>
      </c>
      <c r="X1617" s="2">
        <v>5.2804126449092102E-3</v>
      </c>
      <c r="Y1617" s="2">
        <v>1.8397997220157801E-3</v>
      </c>
      <c r="Z1617" s="2">
        <f t="shared" si="306"/>
        <v>0</v>
      </c>
      <c r="AA1617" s="2">
        <v>1.81791422572399E-3</v>
      </c>
      <c r="AB1617" s="2">
        <v>7.8249729624501801E-2</v>
      </c>
      <c r="AC1617" s="2">
        <v>1.11464979469165</v>
      </c>
      <c r="AD1617" s="2">
        <f t="shared" si="307"/>
        <v>0</v>
      </c>
      <c r="AE1617" s="2">
        <v>3.2429325043260701E-3</v>
      </c>
      <c r="AF1617" s="2">
        <v>9.59159154501113E-3</v>
      </c>
      <c r="AG1617" s="2">
        <v>3.3105318584950401E-3</v>
      </c>
      <c r="AH1617" s="2">
        <v>3.2742668869850198E-3</v>
      </c>
      <c r="AI1617" s="2">
        <v>3.2429325040557E-3</v>
      </c>
      <c r="AJ1617" s="2">
        <v>9.5915915567849393E-3</v>
      </c>
      <c r="AK1617" s="2">
        <v>3.31125173641585E-3</v>
      </c>
      <c r="AL1617" s="2">
        <f t="shared" si="302"/>
        <v>0</v>
      </c>
      <c r="AM1617" s="2">
        <v>3.277339703165E-3</v>
      </c>
      <c r="AN1617" s="2">
        <v>8.4795815459088392E-12</v>
      </c>
      <c r="AO1617" s="2">
        <v>1.37968327584438</v>
      </c>
      <c r="AP1617" s="2">
        <v>2.9974909505330002E-3</v>
      </c>
      <c r="AQ1617" s="2">
        <v>1.0418994603292601E-2</v>
      </c>
      <c r="AR1617" s="2">
        <v>3.0755090926366498E-3</v>
      </c>
      <c r="AS1617" s="2">
        <f t="shared" si="308"/>
        <v>0</v>
      </c>
      <c r="AT1617" s="2">
        <v>3.0329498318861299E-3</v>
      </c>
      <c r="AU1617" s="2">
        <v>0</v>
      </c>
      <c r="AV1617" s="2">
        <v>0</v>
      </c>
      <c r="AW1617" s="2">
        <f t="shared" si="309"/>
        <v>0</v>
      </c>
      <c r="AX1617" s="2">
        <v>9.1383577224172906E-3</v>
      </c>
      <c r="AY1617" s="2">
        <v>2.01687680651454E-2</v>
      </c>
      <c r="AZ1617" s="2">
        <v>9.2690026973980492E-3</v>
      </c>
      <c r="BA1617" s="2">
        <v>9.19504013974623E-3</v>
      </c>
      <c r="BB1617" s="2">
        <v>5.3065495390539497E-3</v>
      </c>
      <c r="BC1617" s="2">
        <v>1.0414953560512599E-2</v>
      </c>
      <c r="BD1617" s="2">
        <v>5.3613943285966302E-3</v>
      </c>
      <c r="BE1617" s="2">
        <f t="shared" si="310"/>
        <v>-1</v>
      </c>
      <c r="BF1617" s="2">
        <v>5.3303683882493401E-3</v>
      </c>
      <c r="BG1617" s="2">
        <v>0</v>
      </c>
      <c r="BH1617" s="2">
        <v>0</v>
      </c>
      <c r="BI1617" s="2">
        <v>5.2435592114591098E-3</v>
      </c>
      <c r="BJ1617" s="2">
        <v>1.1889033396046401E-2</v>
      </c>
      <c r="BK1617" s="2">
        <v>5.3175260280676397E-3</v>
      </c>
      <c r="BL1617" s="2">
        <f t="shared" si="311"/>
        <v>-1</v>
      </c>
      <c r="BM1617" s="2">
        <v>5.2797906222106896E-3</v>
      </c>
      <c r="BN1617" s="2">
        <v>0</v>
      </c>
      <c r="BO1617" s="2">
        <v>0</v>
      </c>
      <c r="BP1617" s="2">
        <f t="shared" si="312"/>
        <v>1</v>
      </c>
    </row>
    <row r="1618" spans="1:68" x14ac:dyDescent="0.2">
      <c r="A1618">
        <v>1612</v>
      </c>
      <c r="B1618">
        <f t="shared" si="303"/>
        <v>0</v>
      </c>
      <c r="D1618">
        <f t="shared" si="304"/>
        <v>0</v>
      </c>
      <c r="E1618">
        <f t="shared" si="305"/>
        <v>0</v>
      </c>
      <c r="F1618" s="16" t="s">
        <v>6936</v>
      </c>
      <c r="G1618" s="16" t="s">
        <v>4686</v>
      </c>
      <c r="H1618" s="16" t="s">
        <v>6801</v>
      </c>
      <c r="I1618" s="16" t="s">
        <v>6935</v>
      </c>
      <c r="J1618" t="s">
        <v>1611</v>
      </c>
      <c r="K1618" s="8" t="s">
        <v>3868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f t="shared" si="313"/>
        <v>0</v>
      </c>
      <c r="T1618" s="2">
        <v>0</v>
      </c>
      <c r="U1618" s="2">
        <v>1</v>
      </c>
      <c r="V1618" s="2" t="s">
        <v>7968</v>
      </c>
      <c r="W1618" s="2">
        <v>0</v>
      </c>
      <c r="X1618" s="2">
        <v>0</v>
      </c>
      <c r="Y1618" s="2">
        <v>0</v>
      </c>
      <c r="Z1618" s="2">
        <f t="shared" si="306"/>
        <v>0</v>
      </c>
      <c r="AA1618" s="2">
        <v>0</v>
      </c>
      <c r="AB1618" s="2">
        <v>1</v>
      </c>
      <c r="AC1618" s="2" t="s">
        <v>7968</v>
      </c>
      <c r="AD1618" s="2">
        <f t="shared" si="307"/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f t="shared" si="302"/>
        <v>0</v>
      </c>
      <c r="AM1618" s="2">
        <v>0</v>
      </c>
      <c r="AN1618" s="2">
        <v>1</v>
      </c>
      <c r="AO1618" s="2" t="s">
        <v>7968</v>
      </c>
      <c r="AP1618" s="2">
        <v>0</v>
      </c>
      <c r="AQ1618" s="2">
        <v>0</v>
      </c>
      <c r="AR1618" s="2">
        <v>0</v>
      </c>
      <c r="AS1618" s="2">
        <f t="shared" si="308"/>
        <v>0</v>
      </c>
      <c r="AT1618" s="2">
        <v>0</v>
      </c>
      <c r="AU1618" s="2">
        <v>1</v>
      </c>
      <c r="AV1618" s="2" t="s">
        <v>7968</v>
      </c>
      <c r="AW1618" s="2">
        <f t="shared" si="309"/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f t="shared" si="310"/>
        <v>0</v>
      </c>
      <c r="BF1618" s="2">
        <v>0</v>
      </c>
      <c r="BG1618" s="2">
        <v>1</v>
      </c>
      <c r="BH1618" s="2" t="s">
        <v>7968</v>
      </c>
      <c r="BI1618" s="2">
        <v>0</v>
      </c>
      <c r="BJ1618" s="2">
        <v>0</v>
      </c>
      <c r="BK1618" s="2">
        <v>0</v>
      </c>
      <c r="BL1618" s="2">
        <f t="shared" si="311"/>
        <v>0</v>
      </c>
      <c r="BM1618" s="2">
        <v>0</v>
      </c>
      <c r="BN1618" s="2">
        <v>1</v>
      </c>
      <c r="BO1618" s="2" t="s">
        <v>7968</v>
      </c>
      <c r="BP1618" s="2">
        <f t="shared" si="312"/>
        <v>0</v>
      </c>
    </row>
    <row r="1619" spans="1:68" x14ac:dyDescent="0.2">
      <c r="A1619">
        <v>1613</v>
      </c>
      <c r="B1619">
        <f t="shared" si="303"/>
        <v>1</v>
      </c>
      <c r="D1619">
        <f t="shared" si="304"/>
        <v>0</v>
      </c>
      <c r="E1619">
        <f t="shared" si="305"/>
        <v>0</v>
      </c>
      <c r="F1619" s="16" t="s">
        <v>6937</v>
      </c>
      <c r="G1619" s="16" t="s">
        <v>4686</v>
      </c>
      <c r="H1619" s="16" t="s">
        <v>6801</v>
      </c>
      <c r="I1619" s="16" t="s">
        <v>6938</v>
      </c>
      <c r="J1619" t="s">
        <v>1612</v>
      </c>
      <c r="K1619" s="8" t="s">
        <v>3869</v>
      </c>
      <c r="L1619" s="2">
        <v>1.7973784420614099E-3</v>
      </c>
      <c r="M1619" s="2">
        <v>5.2761619340940804E-3</v>
      </c>
      <c r="N1619" s="2">
        <v>1.83660823731743E-3</v>
      </c>
      <c r="O1619" s="2">
        <v>1.8131744664478099E-3</v>
      </c>
      <c r="P1619" s="2">
        <v>1.7973784452541401E-3</v>
      </c>
      <c r="Q1619" s="2">
        <v>5.27616190580865E-3</v>
      </c>
      <c r="R1619" s="2">
        <v>1.8357327594061999E-3</v>
      </c>
      <c r="S1619" s="2">
        <f t="shared" si="313"/>
        <v>0</v>
      </c>
      <c r="T1619" s="2">
        <v>1.81469705360143E-3</v>
      </c>
      <c r="U1619" s="2">
        <v>1.2416318927959099E-10</v>
      </c>
      <c r="V1619" s="2">
        <v>1.22180593492709</v>
      </c>
      <c r="W1619" s="2">
        <v>1.7973784441332099E-3</v>
      </c>
      <c r="X1619" s="2">
        <v>5.2761619198243197E-3</v>
      </c>
      <c r="Y1619" s="2">
        <v>1.8355489974657599E-3</v>
      </c>
      <c r="Z1619" s="2">
        <f t="shared" si="306"/>
        <v>0</v>
      </c>
      <c r="AA1619" s="2">
        <v>1.8136635012876701E-3</v>
      </c>
      <c r="AB1619" s="2">
        <v>7.8249729624501801E-2</v>
      </c>
      <c r="AC1619" s="2">
        <v>1.11464979469165</v>
      </c>
      <c r="AD1619" s="2">
        <f t="shared" si="307"/>
        <v>0</v>
      </c>
      <c r="AE1619" s="2">
        <v>3.2352811991734599E-3</v>
      </c>
      <c r="AF1619" s="2">
        <v>9.5839402398585193E-3</v>
      </c>
      <c r="AG1619" s="2">
        <v>3.3028805534400301E-3</v>
      </c>
      <c r="AH1619" s="2">
        <v>3.26661558146926E-3</v>
      </c>
      <c r="AI1619" s="2">
        <v>3.2352811989031899E-3</v>
      </c>
      <c r="AJ1619" s="2">
        <v>9.5839402516324206E-3</v>
      </c>
      <c r="AK1619" s="2">
        <v>3.3036004306743398E-3</v>
      </c>
      <c r="AL1619" s="2">
        <f t="shared" si="302"/>
        <v>0</v>
      </c>
      <c r="AM1619" s="2">
        <v>3.2696883967142099E-3</v>
      </c>
      <c r="AN1619" s="2">
        <v>8.4795815459088392E-12</v>
      </c>
      <c r="AO1619" s="2">
        <v>1.37968327584438</v>
      </c>
      <c r="AP1619" s="2">
        <v>2.99041873489938E-3</v>
      </c>
      <c r="AQ1619" s="2">
        <v>1.0411922387658999E-2</v>
      </c>
      <c r="AR1619" s="2">
        <v>3.0684368764053401E-3</v>
      </c>
      <c r="AS1619" s="2">
        <f t="shared" si="308"/>
        <v>0</v>
      </c>
      <c r="AT1619" s="2">
        <v>3.0258776156527299E-3</v>
      </c>
      <c r="AU1619" s="2">
        <v>0</v>
      </c>
      <c r="AV1619" s="2">
        <v>0</v>
      </c>
      <c r="AW1619" s="2">
        <f t="shared" si="309"/>
        <v>0</v>
      </c>
      <c r="AX1619" s="2">
        <v>9.1243069735471496E-3</v>
      </c>
      <c r="AY1619" s="2">
        <v>2.01547173162753E-2</v>
      </c>
      <c r="AZ1619" s="2">
        <v>9.2549519492410894E-3</v>
      </c>
      <c r="BA1619" s="2">
        <v>9.1809893913913105E-3</v>
      </c>
      <c r="BB1619" s="2">
        <v>5.29839041493057E-3</v>
      </c>
      <c r="BC1619" s="2">
        <v>1.04067944363892E-2</v>
      </c>
      <c r="BD1619" s="2">
        <v>5.3532352039009799E-3</v>
      </c>
      <c r="BE1619" s="2">
        <f t="shared" si="310"/>
        <v>-1</v>
      </c>
      <c r="BF1619" s="2">
        <v>5.3222092641434498E-3</v>
      </c>
      <c r="BG1619" s="2">
        <v>0</v>
      </c>
      <c r="BH1619" s="2">
        <v>0</v>
      </c>
      <c r="BI1619" s="2">
        <v>5.2354969385752601E-3</v>
      </c>
      <c r="BJ1619" s="2">
        <v>1.18809711231625E-2</v>
      </c>
      <c r="BK1619" s="2">
        <v>5.3094637560727803E-3</v>
      </c>
      <c r="BL1619" s="2">
        <f t="shared" si="311"/>
        <v>-1</v>
      </c>
      <c r="BM1619" s="2">
        <v>5.27172835177416E-3</v>
      </c>
      <c r="BN1619" s="2">
        <v>0</v>
      </c>
      <c r="BO1619" s="2">
        <v>0</v>
      </c>
      <c r="BP1619" s="2">
        <f t="shared" si="312"/>
        <v>1</v>
      </c>
    </row>
    <row r="1620" spans="1:68" x14ac:dyDescent="0.2">
      <c r="A1620">
        <v>1614</v>
      </c>
      <c r="B1620">
        <f t="shared" si="303"/>
        <v>0</v>
      </c>
      <c r="D1620">
        <f t="shared" si="304"/>
        <v>0</v>
      </c>
      <c r="E1620">
        <f t="shared" si="305"/>
        <v>0</v>
      </c>
      <c r="F1620" s="16" t="s">
        <v>6939</v>
      </c>
      <c r="G1620" s="16" t="s">
        <v>4686</v>
      </c>
      <c r="H1620" s="16" t="s">
        <v>6801</v>
      </c>
      <c r="I1620" s="16" t="s">
        <v>6938</v>
      </c>
      <c r="J1620" t="s">
        <v>1613</v>
      </c>
      <c r="K1620" s="8" t="s">
        <v>3870</v>
      </c>
      <c r="L1620" s="2">
        <v>0</v>
      </c>
      <c r="M1620" s="2">
        <v>0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f t="shared" si="313"/>
        <v>0</v>
      </c>
      <c r="T1620" s="2">
        <v>0</v>
      </c>
      <c r="U1620" s="2">
        <v>1</v>
      </c>
      <c r="V1620" s="2" t="s">
        <v>7968</v>
      </c>
      <c r="W1620" s="2">
        <v>0</v>
      </c>
      <c r="X1620" s="2">
        <v>0</v>
      </c>
      <c r="Y1620" s="2">
        <v>0</v>
      </c>
      <c r="Z1620" s="2">
        <f t="shared" si="306"/>
        <v>0</v>
      </c>
      <c r="AA1620" s="2">
        <v>0</v>
      </c>
      <c r="AB1620" s="2">
        <v>1</v>
      </c>
      <c r="AC1620" s="2" t="s">
        <v>7968</v>
      </c>
      <c r="AD1620" s="2">
        <f t="shared" si="307"/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f t="shared" si="302"/>
        <v>0</v>
      </c>
      <c r="AM1620" s="2">
        <v>0</v>
      </c>
      <c r="AN1620" s="2">
        <v>1</v>
      </c>
      <c r="AO1620" s="2" t="s">
        <v>7968</v>
      </c>
      <c r="AP1620" s="2">
        <v>0</v>
      </c>
      <c r="AQ1620" s="2">
        <v>0</v>
      </c>
      <c r="AR1620" s="2">
        <v>0</v>
      </c>
      <c r="AS1620" s="2">
        <f t="shared" si="308"/>
        <v>0</v>
      </c>
      <c r="AT1620" s="2">
        <v>0</v>
      </c>
      <c r="AU1620" s="2">
        <v>1</v>
      </c>
      <c r="AV1620" s="2" t="s">
        <v>7968</v>
      </c>
      <c r="AW1620" s="2">
        <f t="shared" si="309"/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f t="shared" si="310"/>
        <v>0</v>
      </c>
      <c r="BF1620" s="2">
        <v>0</v>
      </c>
      <c r="BG1620" s="2">
        <v>1</v>
      </c>
      <c r="BH1620" s="2" t="s">
        <v>7968</v>
      </c>
      <c r="BI1620" s="2">
        <v>0</v>
      </c>
      <c r="BJ1620" s="2">
        <v>0</v>
      </c>
      <c r="BK1620" s="2">
        <v>0</v>
      </c>
      <c r="BL1620" s="2">
        <f t="shared" si="311"/>
        <v>0</v>
      </c>
      <c r="BM1620" s="2">
        <v>0</v>
      </c>
      <c r="BN1620" s="2">
        <v>1</v>
      </c>
      <c r="BO1620" s="2" t="s">
        <v>7968</v>
      </c>
      <c r="BP1620" s="2">
        <f t="shared" si="312"/>
        <v>0</v>
      </c>
    </row>
    <row r="1621" spans="1:68" x14ac:dyDescent="0.2">
      <c r="A1621">
        <v>1615</v>
      </c>
      <c r="B1621">
        <f t="shared" si="303"/>
        <v>1</v>
      </c>
      <c r="D1621">
        <f t="shared" si="304"/>
        <v>0</v>
      </c>
      <c r="E1621">
        <f t="shared" si="305"/>
        <v>0</v>
      </c>
      <c r="F1621" s="16" t="s">
        <v>6940</v>
      </c>
      <c r="G1621" s="16" t="s">
        <v>4686</v>
      </c>
      <c r="H1621" s="16" t="s">
        <v>6801</v>
      </c>
      <c r="I1621" s="16" t="s">
        <v>5530</v>
      </c>
      <c r="J1621" t="s">
        <v>1614</v>
      </c>
      <c r="K1621" s="8" t="s">
        <v>3871</v>
      </c>
      <c r="L1621" s="2">
        <v>1.80162916714619E-3</v>
      </c>
      <c r="M1621" s="2">
        <v>5.2804126591788703E-3</v>
      </c>
      <c r="N1621" s="2">
        <v>1.8408589621103E-3</v>
      </c>
      <c r="O1621" s="2">
        <v>1.81742519199673E-3</v>
      </c>
      <c r="P1621" s="2">
        <v>1.8016291703391099E-3</v>
      </c>
      <c r="Q1621" s="2">
        <v>5.2804126308936298E-3</v>
      </c>
      <c r="R1621" s="2">
        <v>1.83998348452411E-3</v>
      </c>
      <c r="S1621" s="2">
        <f t="shared" si="313"/>
        <v>0</v>
      </c>
      <c r="T1621" s="2">
        <v>1.8189477790822E-3</v>
      </c>
      <c r="U1621" s="2">
        <v>1.2416318927959099E-10</v>
      </c>
      <c r="V1621" s="2">
        <v>1.22180593492709</v>
      </c>
      <c r="W1621" s="2">
        <v>1.80162916921809E-3</v>
      </c>
      <c r="X1621" s="2">
        <v>5.2804126449092102E-3</v>
      </c>
      <c r="Y1621" s="2">
        <v>1.8397997221668201E-3</v>
      </c>
      <c r="Z1621" s="2">
        <f t="shared" si="306"/>
        <v>0</v>
      </c>
      <c r="AA1621" s="2">
        <v>1.8179142258394701E-3</v>
      </c>
      <c r="AB1621" s="2">
        <v>7.8249729624501801E-2</v>
      </c>
      <c r="AC1621" s="2">
        <v>1.11464979469165</v>
      </c>
      <c r="AD1621" s="2">
        <f t="shared" si="307"/>
        <v>0</v>
      </c>
      <c r="AE1621" s="2">
        <v>3.2429325043260701E-3</v>
      </c>
      <c r="AF1621" s="2">
        <v>9.59159154501113E-3</v>
      </c>
      <c r="AG1621" s="2">
        <v>3.3105318583813098E-3</v>
      </c>
      <c r="AH1621" s="2">
        <v>3.2742668869721698E-3</v>
      </c>
      <c r="AI1621" s="2">
        <v>3.2429325040557E-3</v>
      </c>
      <c r="AJ1621" s="2">
        <v>9.5915915567849393E-3</v>
      </c>
      <c r="AK1621" s="2">
        <v>3.3112517364091102E-3</v>
      </c>
      <c r="AL1621" s="2">
        <f t="shared" si="302"/>
        <v>0</v>
      </c>
      <c r="AM1621" s="2">
        <v>3.27733970305836E-3</v>
      </c>
      <c r="AN1621" s="2">
        <v>8.4795815459088392E-12</v>
      </c>
      <c r="AO1621" s="2">
        <v>1.37968327584438</v>
      </c>
      <c r="AP1621" s="2">
        <v>2.9974909505330002E-3</v>
      </c>
      <c r="AQ1621" s="2">
        <v>1.0418994603292601E-2</v>
      </c>
      <c r="AR1621" s="2">
        <v>3.0755090926147199E-3</v>
      </c>
      <c r="AS1621" s="2">
        <f t="shared" si="308"/>
        <v>0</v>
      </c>
      <c r="AT1621" s="2">
        <v>3.0329498318052502E-3</v>
      </c>
      <c r="AU1621" s="2">
        <v>0</v>
      </c>
      <c r="AV1621" s="2">
        <v>0</v>
      </c>
      <c r="AW1621" s="2">
        <f t="shared" si="309"/>
        <v>0</v>
      </c>
      <c r="AX1621" s="2">
        <v>9.1383577224172906E-3</v>
      </c>
      <c r="AY1621" s="2">
        <v>2.01687680651454E-2</v>
      </c>
      <c r="AZ1621" s="2">
        <v>9.2690026978494901E-3</v>
      </c>
      <c r="BA1621" s="2">
        <v>9.1950401401850006E-3</v>
      </c>
      <c r="BB1621" s="2">
        <v>5.3065495390539497E-3</v>
      </c>
      <c r="BC1621" s="2">
        <v>1.0414953560512599E-2</v>
      </c>
      <c r="BD1621" s="2">
        <v>5.3613943288680199E-3</v>
      </c>
      <c r="BE1621" s="2">
        <f t="shared" si="310"/>
        <v>-1</v>
      </c>
      <c r="BF1621" s="2">
        <v>5.3303683884528301E-3</v>
      </c>
      <c r="BG1621" s="2">
        <v>0</v>
      </c>
      <c r="BH1621" s="2">
        <v>0</v>
      </c>
      <c r="BI1621" s="2">
        <v>5.2435592114591098E-3</v>
      </c>
      <c r="BJ1621" s="2">
        <v>1.1889033396046401E-2</v>
      </c>
      <c r="BK1621" s="2">
        <v>5.3175260281826198E-3</v>
      </c>
      <c r="BL1621" s="2">
        <f t="shared" si="311"/>
        <v>-1</v>
      </c>
      <c r="BM1621" s="2">
        <v>5.2797906226076203E-3</v>
      </c>
      <c r="BN1621" s="2">
        <v>0</v>
      </c>
      <c r="BO1621" s="2">
        <v>0</v>
      </c>
      <c r="BP1621" s="2">
        <f t="shared" si="312"/>
        <v>1</v>
      </c>
    </row>
    <row r="1622" spans="1:68" x14ac:dyDescent="0.2">
      <c r="A1622">
        <v>1616</v>
      </c>
      <c r="B1622">
        <f t="shared" si="303"/>
        <v>1</v>
      </c>
      <c r="D1622">
        <f t="shared" si="304"/>
        <v>0</v>
      </c>
      <c r="E1622">
        <f t="shared" si="305"/>
        <v>0</v>
      </c>
      <c r="F1622" s="16" t="s">
        <v>6941</v>
      </c>
      <c r="G1622" s="16" t="s">
        <v>4686</v>
      </c>
      <c r="H1622" s="16" t="s">
        <v>6801</v>
      </c>
      <c r="I1622" s="16" t="s">
        <v>6942</v>
      </c>
      <c r="J1622" t="s">
        <v>1615</v>
      </c>
      <c r="K1622" s="8" t="s">
        <v>3872</v>
      </c>
      <c r="L1622" s="2">
        <v>1.80162916714619E-3</v>
      </c>
      <c r="M1622" s="2">
        <v>5.2804126591788703E-3</v>
      </c>
      <c r="N1622" s="2">
        <v>1.8408589617117E-3</v>
      </c>
      <c r="O1622" s="2">
        <v>1.8174251915374199E-3</v>
      </c>
      <c r="P1622" s="2">
        <v>1.8016291703391099E-3</v>
      </c>
      <c r="Q1622" s="2">
        <v>5.2804126308936203E-3</v>
      </c>
      <c r="R1622" s="2">
        <v>1.8399834844260901E-3</v>
      </c>
      <c r="S1622" s="2">
        <f t="shared" si="313"/>
        <v>0</v>
      </c>
      <c r="T1622" s="2">
        <v>1.8189477792251399E-3</v>
      </c>
      <c r="U1622" s="2">
        <v>1.2416318927959099E-10</v>
      </c>
      <c r="V1622" s="2">
        <v>1.22180593492709</v>
      </c>
      <c r="W1622" s="2">
        <v>1.80162916921809E-3</v>
      </c>
      <c r="X1622" s="2">
        <v>5.2804126449092102E-3</v>
      </c>
      <c r="Y1622" s="2">
        <v>1.83979972206296E-3</v>
      </c>
      <c r="Z1622" s="2">
        <f t="shared" si="306"/>
        <v>0</v>
      </c>
      <c r="AA1622" s="2">
        <v>1.8179142255258501E-3</v>
      </c>
      <c r="AB1622" s="2">
        <v>7.8249729624501801E-2</v>
      </c>
      <c r="AC1622" s="2">
        <v>1.11464979469165</v>
      </c>
      <c r="AD1622" s="2">
        <f t="shared" si="307"/>
        <v>0</v>
      </c>
      <c r="AE1622" s="2">
        <v>3.2429325043260701E-3</v>
      </c>
      <c r="AF1622" s="2">
        <v>9.59159154501113E-3</v>
      </c>
      <c r="AG1622" s="2">
        <v>3.3105318585308001E-3</v>
      </c>
      <c r="AH1622" s="2">
        <v>3.2742668869404101E-3</v>
      </c>
      <c r="AI1622" s="2">
        <v>3.2429325040557E-3</v>
      </c>
      <c r="AJ1622" s="2">
        <v>9.5915915567849393E-3</v>
      </c>
      <c r="AK1622" s="2">
        <v>3.31125173645696E-3</v>
      </c>
      <c r="AL1622" s="2">
        <f t="shared" si="302"/>
        <v>0</v>
      </c>
      <c r="AM1622" s="2">
        <v>3.2773397033696401E-3</v>
      </c>
      <c r="AN1622" s="2">
        <v>8.4795815459088392E-12</v>
      </c>
      <c r="AO1622" s="2">
        <v>1.37968327584438</v>
      </c>
      <c r="AP1622" s="2">
        <v>2.9974909505330002E-3</v>
      </c>
      <c r="AQ1622" s="2">
        <v>1.0418994603292601E-2</v>
      </c>
      <c r="AR1622" s="2">
        <v>3.0755090926324999E-3</v>
      </c>
      <c r="AS1622" s="2">
        <f t="shared" si="308"/>
        <v>0</v>
      </c>
      <c r="AT1622" s="2">
        <v>3.0329498318262798E-3</v>
      </c>
      <c r="AU1622" s="2">
        <v>0</v>
      </c>
      <c r="AV1622" s="2">
        <v>0</v>
      </c>
      <c r="AW1622" s="2">
        <f t="shared" si="309"/>
        <v>0</v>
      </c>
      <c r="AX1622" s="2">
        <v>9.1383577224172906E-3</v>
      </c>
      <c r="AY1622" s="2">
        <v>2.01687680651454E-2</v>
      </c>
      <c r="AZ1622" s="2">
        <v>9.2690026974170704E-3</v>
      </c>
      <c r="BA1622" s="2">
        <v>9.1950401397412306E-3</v>
      </c>
      <c r="BB1622" s="2">
        <v>5.3065495390539497E-3</v>
      </c>
      <c r="BC1622" s="2">
        <v>1.0414953560512599E-2</v>
      </c>
      <c r="BD1622" s="2">
        <v>5.3613943286166896E-3</v>
      </c>
      <c r="BE1622" s="2">
        <f t="shared" si="310"/>
        <v>-1</v>
      </c>
      <c r="BF1622" s="2">
        <v>5.3303683881546502E-3</v>
      </c>
      <c r="BG1622" s="2">
        <v>0</v>
      </c>
      <c r="BH1622" s="2">
        <v>0</v>
      </c>
      <c r="BI1622" s="2">
        <v>5.2435592114591098E-3</v>
      </c>
      <c r="BJ1622" s="2">
        <v>1.1889033396046401E-2</v>
      </c>
      <c r="BK1622" s="2">
        <v>5.3175260282453604E-3</v>
      </c>
      <c r="BL1622" s="2">
        <f t="shared" si="311"/>
        <v>-1</v>
      </c>
      <c r="BM1622" s="2">
        <v>5.2797906223792102E-3</v>
      </c>
      <c r="BN1622" s="2">
        <v>0</v>
      </c>
      <c r="BO1622" s="2">
        <v>0</v>
      </c>
      <c r="BP1622" s="2">
        <f t="shared" si="312"/>
        <v>1</v>
      </c>
    </row>
    <row r="1623" spans="1:68" x14ac:dyDescent="0.2">
      <c r="A1623">
        <v>1617</v>
      </c>
      <c r="B1623">
        <f t="shared" si="303"/>
        <v>0</v>
      </c>
      <c r="D1623">
        <f t="shared" si="304"/>
        <v>0</v>
      </c>
      <c r="E1623">
        <f t="shared" si="305"/>
        <v>0</v>
      </c>
      <c r="F1623" s="16" t="s">
        <v>6943</v>
      </c>
      <c r="G1623" s="16" t="s">
        <v>4686</v>
      </c>
      <c r="H1623" s="16" t="s">
        <v>6801</v>
      </c>
      <c r="I1623" s="16" t="s">
        <v>6942</v>
      </c>
      <c r="J1623" t="s">
        <v>1616</v>
      </c>
      <c r="K1623" s="8" t="s">
        <v>3873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f t="shared" si="313"/>
        <v>0</v>
      </c>
      <c r="T1623" s="2">
        <v>0</v>
      </c>
      <c r="U1623" s="2">
        <v>1</v>
      </c>
      <c r="V1623" s="2" t="s">
        <v>7968</v>
      </c>
      <c r="W1623" s="2">
        <v>0</v>
      </c>
      <c r="X1623" s="2">
        <v>0</v>
      </c>
      <c r="Y1623" s="2">
        <v>0</v>
      </c>
      <c r="Z1623" s="2">
        <f t="shared" si="306"/>
        <v>0</v>
      </c>
      <c r="AA1623" s="2">
        <v>0</v>
      </c>
      <c r="AB1623" s="2">
        <v>1</v>
      </c>
      <c r="AC1623" s="2" t="s">
        <v>7968</v>
      </c>
      <c r="AD1623" s="2">
        <f t="shared" si="307"/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f t="shared" si="302"/>
        <v>0</v>
      </c>
      <c r="AM1623" s="2">
        <v>0</v>
      </c>
      <c r="AN1623" s="2">
        <v>1</v>
      </c>
      <c r="AO1623" s="2" t="s">
        <v>7968</v>
      </c>
      <c r="AP1623" s="2">
        <v>0</v>
      </c>
      <c r="AQ1623" s="2">
        <v>0</v>
      </c>
      <c r="AR1623" s="2">
        <v>0</v>
      </c>
      <c r="AS1623" s="2">
        <f t="shared" si="308"/>
        <v>0</v>
      </c>
      <c r="AT1623" s="2">
        <v>0</v>
      </c>
      <c r="AU1623" s="2">
        <v>1</v>
      </c>
      <c r="AV1623" s="2" t="s">
        <v>7968</v>
      </c>
      <c r="AW1623" s="2">
        <f t="shared" si="309"/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f t="shared" si="310"/>
        <v>0</v>
      </c>
      <c r="BF1623" s="2">
        <v>0</v>
      </c>
      <c r="BG1623" s="2">
        <v>1</v>
      </c>
      <c r="BH1623" s="2" t="s">
        <v>7968</v>
      </c>
      <c r="BI1623" s="2">
        <v>0</v>
      </c>
      <c r="BJ1623" s="2">
        <v>0</v>
      </c>
      <c r="BK1623" s="2">
        <v>0</v>
      </c>
      <c r="BL1623" s="2">
        <f t="shared" si="311"/>
        <v>0</v>
      </c>
      <c r="BM1623" s="2">
        <v>0</v>
      </c>
      <c r="BN1623" s="2">
        <v>1</v>
      </c>
      <c r="BO1623" s="2" t="s">
        <v>7968</v>
      </c>
      <c r="BP1623" s="2">
        <f t="shared" si="312"/>
        <v>0</v>
      </c>
    </row>
    <row r="1624" spans="1:68" x14ac:dyDescent="0.2">
      <c r="A1624">
        <v>1618</v>
      </c>
      <c r="B1624">
        <f t="shared" si="303"/>
        <v>1</v>
      </c>
      <c r="D1624">
        <f t="shared" si="304"/>
        <v>0</v>
      </c>
      <c r="E1624">
        <f t="shared" si="305"/>
        <v>0</v>
      </c>
      <c r="F1624" s="16" t="s">
        <v>6944</v>
      </c>
      <c r="G1624" s="16" t="s">
        <v>4686</v>
      </c>
      <c r="H1624" s="16" t="s">
        <v>6801</v>
      </c>
      <c r="I1624" s="16" t="s">
        <v>6945</v>
      </c>
      <c r="J1624" t="s">
        <v>1617</v>
      </c>
      <c r="K1624" s="8" t="s">
        <v>3874</v>
      </c>
      <c r="L1624" s="2">
        <v>1.80162916714619E-3</v>
      </c>
      <c r="M1624" s="2">
        <v>5.2804126591788703E-3</v>
      </c>
      <c r="N1624" s="2">
        <v>1.8408589617376599E-3</v>
      </c>
      <c r="O1624" s="2">
        <v>1.8174251917299801E-3</v>
      </c>
      <c r="P1624" s="2">
        <v>1.8016291703391099E-3</v>
      </c>
      <c r="Q1624" s="2">
        <v>5.2804126308936298E-3</v>
      </c>
      <c r="R1624" s="2">
        <v>1.83998348440181E-3</v>
      </c>
      <c r="S1624" s="2">
        <f t="shared" si="313"/>
        <v>0</v>
      </c>
      <c r="T1624" s="2">
        <v>1.81894777906109E-3</v>
      </c>
      <c r="U1624" s="2">
        <v>1.2416318927959099E-10</v>
      </c>
      <c r="V1624" s="2">
        <v>1.22180593492709</v>
      </c>
      <c r="W1624" s="2">
        <v>1.80162916921809E-3</v>
      </c>
      <c r="X1624" s="2">
        <v>5.2804126449092102E-3</v>
      </c>
      <c r="Y1624" s="2">
        <v>1.8397997219660801E-3</v>
      </c>
      <c r="Z1624" s="2">
        <f t="shared" si="306"/>
        <v>0</v>
      </c>
      <c r="AA1624" s="2">
        <v>1.8179142256483699E-3</v>
      </c>
      <c r="AB1624" s="2">
        <v>7.8249729624501801E-2</v>
      </c>
      <c r="AC1624" s="2">
        <v>1.11464979469165</v>
      </c>
      <c r="AD1624" s="2">
        <f t="shared" si="307"/>
        <v>0</v>
      </c>
      <c r="AE1624" s="2">
        <v>3.2429325043260701E-3</v>
      </c>
      <c r="AF1624" s="2">
        <v>9.59159154501113E-3</v>
      </c>
      <c r="AG1624" s="2">
        <v>3.3105318585396801E-3</v>
      </c>
      <c r="AH1624" s="2">
        <v>3.27426688682989E-3</v>
      </c>
      <c r="AI1624" s="2">
        <v>3.2429325040557E-3</v>
      </c>
      <c r="AJ1624" s="2">
        <v>9.5915915567849393E-3</v>
      </c>
      <c r="AK1624" s="2">
        <v>3.3112517364248602E-3</v>
      </c>
      <c r="AL1624" s="2">
        <f t="shared" si="302"/>
        <v>0</v>
      </c>
      <c r="AM1624" s="2">
        <v>3.2773397032391902E-3</v>
      </c>
      <c r="AN1624" s="2">
        <v>8.4795815459088392E-12</v>
      </c>
      <c r="AO1624" s="2">
        <v>1.37968327584438</v>
      </c>
      <c r="AP1624" s="2">
        <v>2.9974909505330002E-3</v>
      </c>
      <c r="AQ1624" s="2">
        <v>1.0418994603292601E-2</v>
      </c>
      <c r="AR1624" s="2">
        <v>3.0755090926687799E-3</v>
      </c>
      <c r="AS1624" s="2">
        <f t="shared" si="308"/>
        <v>0</v>
      </c>
      <c r="AT1624" s="2">
        <v>3.03294983182909E-3</v>
      </c>
      <c r="AU1624" s="2">
        <v>0</v>
      </c>
      <c r="AV1624" s="2">
        <v>0</v>
      </c>
      <c r="AW1624" s="2">
        <f t="shared" si="309"/>
        <v>0</v>
      </c>
      <c r="AX1624" s="2">
        <v>9.1383577224172906E-3</v>
      </c>
      <c r="AY1624" s="2">
        <v>2.01687680651454E-2</v>
      </c>
      <c r="AZ1624" s="2">
        <v>9.2690026973349503E-3</v>
      </c>
      <c r="BA1624" s="2">
        <v>9.1950401397062499E-3</v>
      </c>
      <c r="BB1624" s="2">
        <v>5.3065495390539497E-3</v>
      </c>
      <c r="BC1624" s="2">
        <v>1.0414953560512599E-2</v>
      </c>
      <c r="BD1624" s="2">
        <v>5.3613943284380201E-3</v>
      </c>
      <c r="BE1624" s="2">
        <f t="shared" si="310"/>
        <v>-1</v>
      </c>
      <c r="BF1624" s="2">
        <v>5.3303683880062298E-3</v>
      </c>
      <c r="BG1624" s="2">
        <v>0</v>
      </c>
      <c r="BH1624" s="2">
        <v>0</v>
      </c>
      <c r="BI1624" s="2">
        <v>5.2435592114591098E-3</v>
      </c>
      <c r="BJ1624" s="2">
        <v>1.1889033396046401E-2</v>
      </c>
      <c r="BK1624" s="2">
        <v>5.3175260280229801E-3</v>
      </c>
      <c r="BL1624" s="2">
        <f t="shared" si="311"/>
        <v>-1</v>
      </c>
      <c r="BM1624" s="2">
        <v>5.2797906224592104E-3</v>
      </c>
      <c r="BN1624" s="2">
        <v>0</v>
      </c>
      <c r="BO1624" s="2">
        <v>0</v>
      </c>
      <c r="BP1624" s="2">
        <f t="shared" si="312"/>
        <v>1</v>
      </c>
    </row>
    <row r="1625" spans="1:68" x14ac:dyDescent="0.2">
      <c r="A1625">
        <v>1619</v>
      </c>
      <c r="B1625">
        <f t="shared" si="303"/>
        <v>0</v>
      </c>
      <c r="D1625">
        <f t="shared" si="304"/>
        <v>0</v>
      </c>
      <c r="E1625">
        <f t="shared" si="305"/>
        <v>0</v>
      </c>
      <c r="F1625" s="16" t="s">
        <v>6946</v>
      </c>
      <c r="G1625" s="16" t="s">
        <v>4686</v>
      </c>
      <c r="H1625" s="16" t="s">
        <v>6801</v>
      </c>
      <c r="I1625" s="16" t="s">
        <v>6945</v>
      </c>
      <c r="J1625" t="s">
        <v>1618</v>
      </c>
      <c r="K1625" s="8" t="s">
        <v>3875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f t="shared" si="313"/>
        <v>0</v>
      </c>
      <c r="T1625" s="2">
        <v>0</v>
      </c>
      <c r="U1625" s="2">
        <v>1</v>
      </c>
      <c r="V1625" s="2" t="s">
        <v>7968</v>
      </c>
      <c r="W1625" s="2">
        <v>0</v>
      </c>
      <c r="X1625" s="2">
        <v>0</v>
      </c>
      <c r="Y1625" s="2">
        <v>0</v>
      </c>
      <c r="Z1625" s="2">
        <f t="shared" si="306"/>
        <v>0</v>
      </c>
      <c r="AA1625" s="2">
        <v>0</v>
      </c>
      <c r="AB1625" s="2">
        <v>1</v>
      </c>
      <c r="AC1625" s="2" t="s">
        <v>7968</v>
      </c>
      <c r="AD1625" s="2">
        <f t="shared" si="307"/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f t="shared" si="302"/>
        <v>0</v>
      </c>
      <c r="AM1625" s="2">
        <v>0</v>
      </c>
      <c r="AN1625" s="2">
        <v>1</v>
      </c>
      <c r="AO1625" s="2" t="s">
        <v>7968</v>
      </c>
      <c r="AP1625" s="2">
        <v>0</v>
      </c>
      <c r="AQ1625" s="2">
        <v>0</v>
      </c>
      <c r="AR1625" s="2">
        <v>0</v>
      </c>
      <c r="AS1625" s="2">
        <f t="shared" si="308"/>
        <v>0</v>
      </c>
      <c r="AT1625" s="2">
        <v>0</v>
      </c>
      <c r="AU1625" s="2">
        <v>1</v>
      </c>
      <c r="AV1625" s="2" t="s">
        <v>7968</v>
      </c>
      <c r="AW1625" s="2">
        <f t="shared" si="309"/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f t="shared" si="310"/>
        <v>0</v>
      </c>
      <c r="BF1625" s="2">
        <v>0</v>
      </c>
      <c r="BG1625" s="2">
        <v>1</v>
      </c>
      <c r="BH1625" s="2" t="s">
        <v>7968</v>
      </c>
      <c r="BI1625" s="2">
        <v>0</v>
      </c>
      <c r="BJ1625" s="2">
        <v>0</v>
      </c>
      <c r="BK1625" s="2">
        <v>0</v>
      </c>
      <c r="BL1625" s="2">
        <f t="shared" si="311"/>
        <v>0</v>
      </c>
      <c r="BM1625" s="2">
        <v>0</v>
      </c>
      <c r="BN1625" s="2">
        <v>1</v>
      </c>
      <c r="BO1625" s="2" t="s">
        <v>7968</v>
      </c>
      <c r="BP1625" s="2">
        <f t="shared" si="312"/>
        <v>0</v>
      </c>
    </row>
    <row r="1626" spans="1:68" x14ac:dyDescent="0.2">
      <c r="A1626">
        <v>1620</v>
      </c>
      <c r="B1626">
        <f t="shared" si="303"/>
        <v>1</v>
      </c>
      <c r="D1626">
        <f t="shared" si="304"/>
        <v>0</v>
      </c>
      <c r="E1626">
        <f t="shared" si="305"/>
        <v>0</v>
      </c>
      <c r="F1626" s="16" t="s">
        <v>6947</v>
      </c>
      <c r="G1626" s="16" t="s">
        <v>4686</v>
      </c>
      <c r="H1626" s="16" t="s">
        <v>6801</v>
      </c>
      <c r="I1626" s="16" t="s">
        <v>6565</v>
      </c>
      <c r="J1626" t="s">
        <v>1619</v>
      </c>
      <c r="K1626" s="8" t="s">
        <v>3876</v>
      </c>
      <c r="L1626" s="2">
        <v>3.9257771210508604E-3</v>
      </c>
      <c r="M1626" s="2">
        <v>1.49419248396789E-2</v>
      </c>
      <c r="N1626" s="2">
        <v>4.0252460220985796E-3</v>
      </c>
      <c r="O1626" s="2">
        <v>3.9695676108203902E-3</v>
      </c>
      <c r="P1626" s="2">
        <v>3.9257771274783899E-3</v>
      </c>
      <c r="Q1626" s="2">
        <v>1.4941924747763799E-2</v>
      </c>
      <c r="R1626" s="2">
        <v>4.0313949292325102E-3</v>
      </c>
      <c r="S1626" s="2">
        <f t="shared" si="313"/>
        <v>0</v>
      </c>
      <c r="T1626" s="2">
        <v>3.9750368650851497E-3</v>
      </c>
      <c r="U1626" s="2">
        <v>9.5595763367571207E-16</v>
      </c>
      <c r="V1626" s="2">
        <v>0.64189414374266895</v>
      </c>
      <c r="W1626" s="2">
        <v>3.92577712507173E-3</v>
      </c>
      <c r="X1626" s="2">
        <v>1.49419247985385E-2</v>
      </c>
      <c r="Y1626" s="2">
        <v>4.0243321057079496E-3</v>
      </c>
      <c r="Z1626" s="2">
        <f t="shared" si="306"/>
        <v>0</v>
      </c>
      <c r="AA1626" s="2">
        <v>3.9705877284622699E-3</v>
      </c>
      <c r="AB1626" s="2">
        <v>0.36287500465713302</v>
      </c>
      <c r="AC1626" s="2">
        <v>1.3750127394489799</v>
      </c>
      <c r="AD1626" s="2">
        <f t="shared" si="307"/>
        <v>0</v>
      </c>
      <c r="AE1626" s="2">
        <v>7.0663988248279904E-3</v>
      </c>
      <c r="AF1626" s="2">
        <v>2.7170485791762799E-2</v>
      </c>
      <c r="AG1626" s="2">
        <v>7.2548161534304297E-3</v>
      </c>
      <c r="AH1626" s="2">
        <v>7.1554082284825699E-3</v>
      </c>
      <c r="AI1626" s="2">
        <v>7.0663988243662096E-3</v>
      </c>
      <c r="AJ1626" s="2">
        <v>2.7170485824480301E-2</v>
      </c>
      <c r="AK1626" s="2">
        <v>7.2661023808529204E-3</v>
      </c>
      <c r="AL1626" s="2">
        <f t="shared" si="302"/>
        <v>0</v>
      </c>
      <c r="AM1626" s="2">
        <v>7.1663846240239797E-3</v>
      </c>
      <c r="AN1626" s="2">
        <v>2.3016244735002299E-20</v>
      </c>
      <c r="AO1626" s="2">
        <v>0.67865648060560502</v>
      </c>
      <c r="AP1626" s="2">
        <v>6.5315779785105202E-3</v>
      </c>
      <c r="AQ1626" s="2">
        <v>3.8416556641267197E-2</v>
      </c>
      <c r="AR1626" s="2">
        <v>6.7746202011688197E-3</v>
      </c>
      <c r="AS1626" s="2">
        <f t="shared" si="308"/>
        <v>0</v>
      </c>
      <c r="AT1626" s="2">
        <v>6.6484508923823904E-3</v>
      </c>
      <c r="AU1626" s="2">
        <v>0</v>
      </c>
      <c r="AV1626" s="2" t="s">
        <v>7991</v>
      </c>
      <c r="AW1626" s="2">
        <f t="shared" si="309"/>
        <v>0</v>
      </c>
      <c r="AX1626" s="2">
        <v>2.16028089119609E-2</v>
      </c>
      <c r="AY1626" s="2">
        <v>5.8370843388118702E-2</v>
      </c>
      <c r="AZ1626" s="2">
        <v>2.1921099772139699E-2</v>
      </c>
      <c r="BA1626" s="2">
        <v>2.17414474394476E-2</v>
      </c>
      <c r="BB1626" s="2">
        <v>1.25445270537372E-2</v>
      </c>
      <c r="BC1626" s="2">
        <v>3.297814313861E-2</v>
      </c>
      <c r="BD1626" s="2">
        <v>1.27159769104793E-2</v>
      </c>
      <c r="BE1626" s="2">
        <f t="shared" si="310"/>
        <v>-1</v>
      </c>
      <c r="BF1626" s="2">
        <v>1.2623135556149899E-2</v>
      </c>
      <c r="BG1626" s="2">
        <v>0</v>
      </c>
      <c r="BH1626" s="2">
        <v>0</v>
      </c>
      <c r="BI1626" s="2">
        <v>1.2395619771855101E-2</v>
      </c>
      <c r="BJ1626" s="2">
        <v>4.1958190356719799E-2</v>
      </c>
      <c r="BK1626" s="2">
        <v>1.26024932692584E-2</v>
      </c>
      <c r="BL1626" s="2">
        <f t="shared" si="311"/>
        <v>-1</v>
      </c>
      <c r="BM1626" s="2">
        <v>1.24987458965365E-2</v>
      </c>
      <c r="BN1626" s="2">
        <v>0</v>
      </c>
      <c r="BO1626" s="2">
        <v>0</v>
      </c>
      <c r="BP1626" s="2">
        <f t="shared" si="312"/>
        <v>1</v>
      </c>
    </row>
    <row r="1627" spans="1:68" x14ac:dyDescent="0.2">
      <c r="A1627">
        <v>1621</v>
      </c>
      <c r="B1627">
        <f t="shared" si="303"/>
        <v>0</v>
      </c>
      <c r="D1627">
        <f t="shared" si="304"/>
        <v>0</v>
      </c>
      <c r="E1627">
        <f t="shared" si="305"/>
        <v>0</v>
      </c>
      <c r="F1627" s="16" t="s">
        <v>6948</v>
      </c>
      <c r="G1627" s="16" t="s">
        <v>4686</v>
      </c>
      <c r="H1627" s="16" t="s">
        <v>6801</v>
      </c>
      <c r="I1627" s="16" t="s">
        <v>6850</v>
      </c>
      <c r="J1627" t="s">
        <v>1620</v>
      </c>
      <c r="K1627" s="8" t="s">
        <v>3877</v>
      </c>
      <c r="L1627" s="2">
        <v>0</v>
      </c>
      <c r="M1627" s="2">
        <v>1.10161477124607E-2</v>
      </c>
      <c r="N1627" s="2">
        <v>5.75872048794501E-6</v>
      </c>
      <c r="O1627" s="2">
        <v>1.6823635628059501E-6</v>
      </c>
      <c r="P1627" s="2">
        <v>0</v>
      </c>
      <c r="Q1627" s="2">
        <v>1.10161476230278E-2</v>
      </c>
      <c r="R1627" s="2">
        <v>1.0397768080241399E-5</v>
      </c>
      <c r="S1627" s="2">
        <f t="shared" si="313"/>
        <v>0</v>
      </c>
      <c r="T1627" s="2">
        <v>2.29247057515335E-6</v>
      </c>
      <c r="U1627" s="2">
        <v>1.02444173014199E-76</v>
      </c>
      <c r="V1627" s="2">
        <v>4.8248422968693798E-2</v>
      </c>
      <c r="W1627" s="2">
        <v>0</v>
      </c>
      <c r="X1627" s="2">
        <v>1.10161476735566E-2</v>
      </c>
      <c r="Y1627" s="2">
        <v>9.2455701535924907E-6</v>
      </c>
      <c r="Z1627" s="2">
        <f t="shared" si="306"/>
        <v>0</v>
      </c>
      <c r="AA1627" s="2">
        <v>2.0458963945525302E-6</v>
      </c>
      <c r="AB1627" s="2">
        <v>1.93976530263314E-38</v>
      </c>
      <c r="AC1627" s="2">
        <v>0.15596331150815601</v>
      </c>
      <c r="AD1627" s="2">
        <f t="shared" si="307"/>
        <v>0</v>
      </c>
      <c r="AE1627" s="2">
        <v>0</v>
      </c>
      <c r="AF1627" s="2">
        <v>2.01040869666518E-2</v>
      </c>
      <c r="AG1627" s="2">
        <v>1.60126840496926E-5</v>
      </c>
      <c r="AH1627" s="2">
        <v>3.6604413181294401E-6</v>
      </c>
      <c r="AI1627" s="2">
        <v>0</v>
      </c>
      <c r="AJ1627" s="2">
        <v>2.01040869999933E-2</v>
      </c>
      <c r="AK1627" s="2">
        <v>1.55884303294171E-5</v>
      </c>
      <c r="AL1627" s="2">
        <f t="shared" si="302"/>
        <v>0</v>
      </c>
      <c r="AM1627" s="2">
        <v>4.2523904613883597E-6</v>
      </c>
      <c r="AN1627" s="2">
        <v>3.6264230995807802E-17</v>
      </c>
      <c r="AO1627" s="2">
        <v>1.4273714392482599</v>
      </c>
      <c r="AP1627" s="2">
        <v>0</v>
      </c>
      <c r="AQ1627" s="2">
        <v>3.1884978655997299E-2</v>
      </c>
      <c r="AR1627" s="2">
        <v>1.8678556759096102E-5</v>
      </c>
      <c r="AS1627" s="2">
        <f t="shared" si="308"/>
        <v>0</v>
      </c>
      <c r="AT1627" s="2">
        <v>5.3797490664291503E-6</v>
      </c>
      <c r="AU1627" s="2">
        <v>5.0481098213703799E-155</v>
      </c>
      <c r="AV1627" s="2">
        <v>0.90015865553271701</v>
      </c>
      <c r="AW1627" s="2">
        <f t="shared" si="309"/>
        <v>0</v>
      </c>
      <c r="AX1627" s="2">
        <v>0</v>
      </c>
      <c r="AY1627" s="2">
        <v>3.67680344753364E-2</v>
      </c>
      <c r="AZ1627" s="2">
        <v>2.5048157053997799E-5</v>
      </c>
      <c r="BA1627" s="2">
        <v>7.6778443114439095E-6</v>
      </c>
      <c r="BB1627" s="2">
        <v>0</v>
      </c>
      <c r="BC1627" s="2">
        <v>2.0433616085032202E-2</v>
      </c>
      <c r="BD1627" s="2">
        <v>1.3171601927035699E-5</v>
      </c>
      <c r="BE1627" s="2">
        <f t="shared" si="310"/>
        <v>0</v>
      </c>
      <c r="BF1627" s="2">
        <v>3.5320992886073201E-6</v>
      </c>
      <c r="BG1627" s="2">
        <v>0</v>
      </c>
      <c r="BH1627" s="2">
        <v>1.29590717167047E-2</v>
      </c>
      <c r="BI1627" s="2">
        <v>0</v>
      </c>
      <c r="BJ1627" s="2">
        <v>2.9562570584675499E-2</v>
      </c>
      <c r="BK1627" s="2">
        <v>2.3692344703084001E-5</v>
      </c>
      <c r="BL1627" s="2">
        <f t="shared" si="311"/>
        <v>0</v>
      </c>
      <c r="BM1627" s="2">
        <v>5.9006855365632101E-6</v>
      </c>
      <c r="BN1627" s="2">
        <v>2.3593761720355399E-81</v>
      </c>
      <c r="BO1627" s="2">
        <v>1.2167244135317801</v>
      </c>
      <c r="BP1627" s="2">
        <f t="shared" si="312"/>
        <v>0</v>
      </c>
    </row>
    <row r="1628" spans="1:68" x14ac:dyDescent="0.2">
      <c r="A1628">
        <v>1622</v>
      </c>
      <c r="B1628">
        <f t="shared" si="303"/>
        <v>1</v>
      </c>
      <c r="D1628">
        <f t="shared" si="304"/>
        <v>0</v>
      </c>
      <c r="E1628">
        <f t="shared" si="305"/>
        <v>0</v>
      </c>
      <c r="F1628" s="16" t="s">
        <v>6949</v>
      </c>
      <c r="G1628" s="16" t="s">
        <v>4686</v>
      </c>
      <c r="H1628" s="16" t="s">
        <v>6801</v>
      </c>
      <c r="I1628" s="16" t="s">
        <v>6950</v>
      </c>
      <c r="J1628" t="s">
        <v>1621</v>
      </c>
      <c r="K1628" s="8" t="s">
        <v>3878</v>
      </c>
      <c r="L1628" s="2">
        <v>5.7211064672392205E-4</v>
      </c>
      <c r="M1628" s="2">
        <v>1.70963322194479E-2</v>
      </c>
      <c r="N1628" s="2">
        <v>6.16644053329225E-4</v>
      </c>
      <c r="O1628" s="2">
        <v>5.8700076291401295E-4</v>
      </c>
      <c r="P1628" s="2">
        <v>5.7211064674895097E-4</v>
      </c>
      <c r="Q1628" s="2">
        <v>1.7096332077559E-2</v>
      </c>
      <c r="R1628" s="2">
        <v>6.1446048521533595E-4</v>
      </c>
      <c r="S1628" s="2">
        <f t="shared" si="313"/>
        <v>0</v>
      </c>
      <c r="T1628" s="2">
        <v>5.8732663405949902E-4</v>
      </c>
      <c r="U1628" s="2">
        <v>6.4359388170158504E-3</v>
      </c>
      <c r="V1628" s="2">
        <v>1.17590180463703</v>
      </c>
      <c r="W1628" s="2">
        <v>5.7211064673698105E-4</v>
      </c>
      <c r="X1628" s="2">
        <v>1.7096332161075201E-2</v>
      </c>
      <c r="Y1628" s="2">
        <v>6.1078752588847795E-4</v>
      </c>
      <c r="Z1628" s="2">
        <f t="shared" si="306"/>
        <v>0</v>
      </c>
      <c r="AA1628" s="2">
        <v>5.8576026715329499E-4</v>
      </c>
      <c r="AB1628" s="2">
        <v>2.07148175948315E-5</v>
      </c>
      <c r="AC1628" s="2">
        <v>0.49242476664288498</v>
      </c>
      <c r="AD1628" s="2">
        <f t="shared" si="307"/>
        <v>0</v>
      </c>
      <c r="AE1628" s="2">
        <v>1.02979916410306E-3</v>
      </c>
      <c r="AF1628" s="2">
        <v>3.1185929607977E-2</v>
      </c>
      <c r="AG1628" s="2">
        <v>1.1120853792658601E-3</v>
      </c>
      <c r="AH1628" s="2">
        <v>1.05739864598629E-3</v>
      </c>
      <c r="AI1628" s="2">
        <v>1.02979916409057E-3</v>
      </c>
      <c r="AJ1628" s="2">
        <v>3.11859296625859E-2</v>
      </c>
      <c r="AK1628" s="2">
        <v>1.122833983435E-3</v>
      </c>
      <c r="AL1628" s="2">
        <f t="shared" si="302"/>
        <v>0</v>
      </c>
      <c r="AM1628" s="2">
        <v>1.0676455820712799E-3</v>
      </c>
      <c r="AN1628" s="2">
        <v>7.1615341817684101E-66</v>
      </c>
      <c r="AO1628" s="2">
        <v>0.57371205404028103</v>
      </c>
      <c r="AP1628" s="2">
        <v>9.51858748617294E-4</v>
      </c>
      <c r="AQ1628" s="2">
        <v>3.6822459740728203E-2</v>
      </c>
      <c r="AR1628" s="2">
        <v>1.05238705320552E-3</v>
      </c>
      <c r="AS1628" s="2">
        <f t="shared" si="308"/>
        <v>0</v>
      </c>
      <c r="AT1628" s="2">
        <v>9.8663838165352299E-4</v>
      </c>
      <c r="AU1628" s="2">
        <v>0</v>
      </c>
      <c r="AV1628" s="2">
        <v>1.25597918307469E-8</v>
      </c>
      <c r="AW1628" s="2">
        <f t="shared" si="309"/>
        <v>0</v>
      </c>
      <c r="AX1628" s="2">
        <v>2.49894507152129E-3</v>
      </c>
      <c r="AY1628" s="2">
        <v>5.7650996785686803E-2</v>
      </c>
      <c r="AZ1628" s="2">
        <v>2.6593022313812702E-3</v>
      </c>
      <c r="BA1628" s="2">
        <v>2.5469794021788202E-3</v>
      </c>
      <c r="BB1628" s="2">
        <v>1.4511114819919101E-3</v>
      </c>
      <c r="BC1628" s="2">
        <v>3.2101535608588798E-2</v>
      </c>
      <c r="BD1628" s="2">
        <v>1.52819916441752E-3</v>
      </c>
      <c r="BE1628" s="2">
        <f t="shared" si="310"/>
        <v>-1</v>
      </c>
      <c r="BF1628" s="2">
        <v>1.4803290420545099E-3</v>
      </c>
      <c r="BG1628" s="2">
        <v>0</v>
      </c>
      <c r="BH1628" s="2">
        <v>0</v>
      </c>
      <c r="BI1628" s="2">
        <v>1.4338863554224199E-3</v>
      </c>
      <c r="BJ1628" s="2">
        <v>3.81070587098594E-2</v>
      </c>
      <c r="BK1628" s="2">
        <v>1.5127753354264E-3</v>
      </c>
      <c r="BL1628" s="2">
        <f t="shared" si="311"/>
        <v>-1</v>
      </c>
      <c r="BM1628" s="2">
        <v>1.4667565243509299E-3</v>
      </c>
      <c r="BN1628" s="2">
        <v>0</v>
      </c>
      <c r="BO1628" s="2">
        <v>0</v>
      </c>
      <c r="BP1628" s="2">
        <f t="shared" si="312"/>
        <v>1</v>
      </c>
    </row>
    <row r="1629" spans="1:68" x14ac:dyDescent="0.2">
      <c r="A1629">
        <v>1623</v>
      </c>
      <c r="B1629">
        <f t="shared" si="303"/>
        <v>0</v>
      </c>
      <c r="D1629">
        <f t="shared" si="304"/>
        <v>0</v>
      </c>
      <c r="E1629">
        <f t="shared" si="305"/>
        <v>1</v>
      </c>
      <c r="F1629" s="16" t="s">
        <v>6951</v>
      </c>
      <c r="G1629" s="16" t="s">
        <v>4686</v>
      </c>
      <c r="H1629" s="16" t="s">
        <v>6801</v>
      </c>
      <c r="I1629" s="16" t="s">
        <v>6952</v>
      </c>
      <c r="J1629" t="s">
        <v>1622</v>
      </c>
      <c r="K1629" s="8" t="s">
        <v>3879</v>
      </c>
      <c r="L1629" s="2">
        <v>0</v>
      </c>
      <c r="M1629" s="2">
        <v>3.4787834914891702E-3</v>
      </c>
      <c r="N1629" s="2">
        <v>2.8797615223074602E-5</v>
      </c>
      <c r="O1629" s="2">
        <v>1.03921917007475E-5</v>
      </c>
      <c r="P1629" s="2">
        <v>0</v>
      </c>
      <c r="Q1629" s="2">
        <v>3.4787834605956502E-3</v>
      </c>
      <c r="R1629" s="2">
        <v>2.9520213767391899E-5</v>
      </c>
      <c r="S1629" s="2">
        <f t="shared" si="313"/>
        <v>0</v>
      </c>
      <c r="T1629" s="2">
        <v>1.17113832869018E-5</v>
      </c>
      <c r="U1629" s="2">
        <v>2.0103479899742801E-11</v>
      </c>
      <c r="V1629" s="2">
        <v>1.2596300726097001</v>
      </c>
      <c r="W1629" s="2">
        <v>0</v>
      </c>
      <c r="X1629" s="2">
        <v>3.4787834759088801E-3</v>
      </c>
      <c r="Y1629" s="2">
        <v>2.8314468411522999E-5</v>
      </c>
      <c r="Z1629" s="2">
        <f t="shared" si="306"/>
        <v>0</v>
      </c>
      <c r="AA1629" s="2">
        <v>1.0544692873113301E-5</v>
      </c>
      <c r="AB1629" s="2">
        <v>2.0477003666254601E-2</v>
      </c>
      <c r="AC1629" s="2">
        <v>1.3234972038035999</v>
      </c>
      <c r="AD1629" s="2">
        <f t="shared" si="307"/>
        <v>0</v>
      </c>
      <c r="AE1629" s="2">
        <v>0</v>
      </c>
      <c r="AF1629" s="2">
        <v>6.3486590402415301E-3</v>
      </c>
      <c r="AG1629" s="2">
        <v>5.0446791709882702E-5</v>
      </c>
      <c r="AH1629" s="2">
        <v>2.05647901517508E-5</v>
      </c>
      <c r="AI1629" s="2">
        <v>0</v>
      </c>
      <c r="AJ1629" s="2">
        <v>6.3486590534174298E-3</v>
      </c>
      <c r="AK1629" s="2">
        <v>1.0956370148746599E-6</v>
      </c>
      <c r="AL1629" s="2">
        <f t="shared" si="302"/>
        <v>-1</v>
      </c>
      <c r="AM1629" s="2">
        <v>0</v>
      </c>
      <c r="AN1629" s="2">
        <v>0</v>
      </c>
      <c r="AO1629" s="2">
        <v>2.4852724432482299E-77</v>
      </c>
      <c r="AP1629" s="2">
        <v>0</v>
      </c>
      <c r="AQ1629" s="2">
        <v>7.4215036526416103E-3</v>
      </c>
      <c r="AR1629" s="2">
        <v>5.9537458997391401E-5</v>
      </c>
      <c r="AS1629" s="2">
        <f t="shared" si="308"/>
        <v>1</v>
      </c>
      <c r="AT1629" s="2">
        <v>2.4421160418519101E-5</v>
      </c>
      <c r="AU1629" s="2">
        <v>6.0352024690191895E-23</v>
      </c>
      <c r="AV1629" s="2">
        <v>4.9582290697587697E-2</v>
      </c>
      <c r="AW1629" s="2">
        <f t="shared" si="309"/>
        <v>1</v>
      </c>
      <c r="AX1629" s="2">
        <v>0</v>
      </c>
      <c r="AY1629" s="2">
        <v>1.1030410342525601E-2</v>
      </c>
      <c r="AZ1629" s="2">
        <v>9.7738122487679794E-5</v>
      </c>
      <c r="BA1629" s="2">
        <v>3.87241241324564E-5</v>
      </c>
      <c r="BB1629" s="2">
        <v>0</v>
      </c>
      <c r="BC1629" s="2">
        <v>5.1084040216830499E-3</v>
      </c>
      <c r="BD1629" s="2">
        <v>2.4839167522528798E-6</v>
      </c>
      <c r="BE1629" s="2">
        <f t="shared" si="310"/>
        <v>-1</v>
      </c>
      <c r="BF1629" s="2">
        <v>0</v>
      </c>
      <c r="BG1629" s="2">
        <v>0</v>
      </c>
      <c r="BH1629" s="2">
        <v>8.3412725020327404E-87</v>
      </c>
      <c r="BI1629" s="2">
        <v>0</v>
      </c>
      <c r="BJ1629" s="2">
        <v>6.6454741845969698E-3</v>
      </c>
      <c r="BK1629" s="2">
        <v>5.5533136796350897E-5</v>
      </c>
      <c r="BL1629" s="2">
        <f t="shared" si="311"/>
        <v>-1</v>
      </c>
      <c r="BM1629" s="2">
        <v>2.4080300294635902E-5</v>
      </c>
      <c r="BN1629" s="2">
        <v>4.0302293796575998E-157</v>
      </c>
      <c r="BO1629" s="2">
        <v>1.5598741078221201E-14</v>
      </c>
      <c r="BP1629" s="2">
        <f t="shared" si="312"/>
        <v>1</v>
      </c>
    </row>
    <row r="1630" spans="1:68" x14ac:dyDescent="0.2">
      <c r="A1630">
        <v>1624</v>
      </c>
      <c r="B1630">
        <f t="shared" si="303"/>
        <v>0</v>
      </c>
      <c r="D1630">
        <f t="shared" si="304"/>
        <v>0</v>
      </c>
      <c r="E1630">
        <f t="shared" si="305"/>
        <v>0</v>
      </c>
      <c r="F1630" s="16" t="s">
        <v>6953</v>
      </c>
      <c r="G1630" s="16" t="s">
        <v>4686</v>
      </c>
      <c r="H1630" s="16" t="s">
        <v>6801</v>
      </c>
      <c r="I1630" s="16" t="s">
        <v>6808</v>
      </c>
      <c r="J1630" t="s">
        <v>1623</v>
      </c>
      <c r="K1630" s="8" t="s">
        <v>3880</v>
      </c>
      <c r="L1630" s="2">
        <v>0</v>
      </c>
      <c r="M1630" s="2">
        <v>1.10161477170062E-2</v>
      </c>
      <c r="N1630" s="2">
        <v>5.4974336289146098E-6</v>
      </c>
      <c r="O1630" s="2">
        <v>1.14997236740289E-6</v>
      </c>
      <c r="P1630" s="2">
        <v>0</v>
      </c>
      <c r="Q1630" s="2">
        <v>1.10161476195966E-2</v>
      </c>
      <c r="R1630" s="2">
        <v>5.5778490340018203E-6</v>
      </c>
      <c r="S1630" s="2">
        <f t="shared" si="313"/>
        <v>0</v>
      </c>
      <c r="T1630" s="2">
        <v>1.3822291905758999E-6</v>
      </c>
      <c r="U1630" s="2">
        <v>5.9470536773854298E-15</v>
      </c>
      <c r="V1630" s="2">
        <v>1.48095134071537</v>
      </c>
      <c r="W1630" s="2">
        <v>0</v>
      </c>
      <c r="X1630" s="2">
        <v>1.10161476735464E-2</v>
      </c>
      <c r="Y1630" s="2">
        <v>5.52033426071708E-6</v>
      </c>
      <c r="Z1630" s="2">
        <f t="shared" si="306"/>
        <v>0</v>
      </c>
      <c r="AA1630" s="2">
        <v>1.03402806376808E-6</v>
      </c>
      <c r="AB1630" s="2">
        <v>3.2177235660895502E-10</v>
      </c>
      <c r="AC1630" s="2">
        <v>1.4970758465618701</v>
      </c>
      <c r="AD1630" s="2">
        <f t="shared" si="307"/>
        <v>0</v>
      </c>
      <c r="AE1630" s="2">
        <v>0</v>
      </c>
      <c r="AF1630" s="2">
        <v>2.01040869666665E-2</v>
      </c>
      <c r="AG1630" s="2">
        <v>9.9797021034463593E-6</v>
      </c>
      <c r="AH1630" s="2">
        <v>2.2162336263151698E-6</v>
      </c>
      <c r="AI1630" s="2">
        <v>0</v>
      </c>
      <c r="AJ1630" s="2">
        <v>2.01040870023169E-2</v>
      </c>
      <c r="AK1630" s="2">
        <v>1.10376366382215E-5</v>
      </c>
      <c r="AL1630" s="2">
        <f t="shared" si="302"/>
        <v>0</v>
      </c>
      <c r="AM1630" s="2">
        <v>2.66759003987851E-6</v>
      </c>
      <c r="AN1630" s="2">
        <v>6.0352024690198302E-23</v>
      </c>
      <c r="AO1630" s="2">
        <v>1.2506026542653099</v>
      </c>
      <c r="AP1630" s="2">
        <v>0</v>
      </c>
      <c r="AQ1630" s="2">
        <v>3.1884978654125602E-2</v>
      </c>
      <c r="AR1630" s="2">
        <v>1.3955956377381301E-5</v>
      </c>
      <c r="AS1630" s="2">
        <f t="shared" si="308"/>
        <v>0</v>
      </c>
      <c r="AT1630" s="2">
        <v>3.73420838757036E-6</v>
      </c>
      <c r="AU1630" s="2">
        <v>3.2401457383992598E-164</v>
      </c>
      <c r="AV1630" s="2">
        <v>0.39260514588041701</v>
      </c>
      <c r="AW1630" s="2">
        <f t="shared" si="309"/>
        <v>0</v>
      </c>
      <c r="AX1630" s="2">
        <v>0</v>
      </c>
      <c r="AY1630" s="2">
        <v>3.6768034476540798E-2</v>
      </c>
      <c r="AZ1630" s="2">
        <v>1.42341050193615E-5</v>
      </c>
      <c r="BA1630" s="2">
        <v>3.8926795354444297E-6</v>
      </c>
      <c r="BB1630" s="2">
        <v>0</v>
      </c>
      <c r="BC1630" s="2">
        <v>2.04336160850319E-2</v>
      </c>
      <c r="BD1630" s="2">
        <v>1.00372987799194E-5</v>
      </c>
      <c r="BE1630" s="2">
        <f t="shared" si="310"/>
        <v>0</v>
      </c>
      <c r="BF1630" s="2">
        <v>2.4389225552474901E-6</v>
      </c>
      <c r="BG1630" s="2">
        <v>5.4590867574224297E-276</v>
      </c>
      <c r="BH1630" s="2">
        <v>0.44325510564413001</v>
      </c>
      <c r="BI1630" s="2">
        <v>0</v>
      </c>
      <c r="BJ1630" s="2">
        <v>2.95625705848412E-2</v>
      </c>
      <c r="BK1630" s="2">
        <v>2.77740753351348E-5</v>
      </c>
      <c r="BL1630" s="2">
        <f t="shared" si="311"/>
        <v>0</v>
      </c>
      <c r="BM1630" s="2">
        <v>7.7197875902574907E-6</v>
      </c>
      <c r="BN1630" s="2">
        <v>0</v>
      </c>
      <c r="BO1630" s="2">
        <v>1.4964461762618699E-2</v>
      </c>
      <c r="BP1630" s="2">
        <f t="shared" si="312"/>
        <v>0</v>
      </c>
    </row>
    <row r="1631" spans="1:68" x14ac:dyDescent="0.2">
      <c r="A1631">
        <v>1625</v>
      </c>
      <c r="B1631">
        <f t="shared" si="303"/>
        <v>0</v>
      </c>
      <c r="D1631">
        <f t="shared" si="304"/>
        <v>0</v>
      </c>
      <c r="E1631">
        <f t="shared" si="305"/>
        <v>0</v>
      </c>
      <c r="F1631" s="16" t="s">
        <v>6954</v>
      </c>
      <c r="G1631" s="16" t="s">
        <v>4686</v>
      </c>
      <c r="H1631" s="16" t="s">
        <v>6801</v>
      </c>
      <c r="I1631" s="16" t="s">
        <v>6955</v>
      </c>
      <c r="J1631" t="s">
        <v>1624</v>
      </c>
      <c r="K1631" s="8" t="s">
        <v>3881</v>
      </c>
      <c r="L1631" s="2">
        <v>0</v>
      </c>
      <c r="M1631" s="2">
        <v>4.5985414596686897E-3</v>
      </c>
      <c r="N1631" s="2">
        <v>3.4633345421537201E-4</v>
      </c>
      <c r="O1631" s="2">
        <v>3.1339696619501898E-4</v>
      </c>
      <c r="P1631" s="2">
        <v>0</v>
      </c>
      <c r="Q1631" s="2">
        <v>4.5985414288265501E-3</v>
      </c>
      <c r="R1631" s="2">
        <v>7.8928458333934299E-4</v>
      </c>
      <c r="S1631" s="2">
        <f t="shared" si="313"/>
        <v>1</v>
      </c>
      <c r="T1631" s="2">
        <v>8.1081414104704804E-4</v>
      </c>
      <c r="U1631" s="2">
        <v>0</v>
      </c>
      <c r="V1631" s="2">
        <v>0</v>
      </c>
      <c r="W1631" s="2">
        <v>0</v>
      </c>
      <c r="X1631" s="2">
        <v>4.5985414441163403E-3</v>
      </c>
      <c r="Y1631" s="2">
        <v>7.7083265120718404E-4</v>
      </c>
      <c r="Z1631" s="2">
        <f t="shared" si="306"/>
        <v>1</v>
      </c>
      <c r="AA1631" s="2">
        <v>7.9079101807470503E-4</v>
      </c>
      <c r="AB1631" s="2">
        <v>0</v>
      </c>
      <c r="AC1631" s="2">
        <v>0</v>
      </c>
      <c r="AD1631" s="2">
        <f t="shared" si="307"/>
        <v>1</v>
      </c>
      <c r="AE1631" s="2">
        <v>0</v>
      </c>
      <c r="AF1631" s="2">
        <v>8.3642233829542001E-3</v>
      </c>
      <c r="AG1631" s="2">
        <v>1.4198303970356001E-3</v>
      </c>
      <c r="AH1631" s="2">
        <v>1.4590037024562799E-3</v>
      </c>
      <c r="AI1631" s="2">
        <v>0</v>
      </c>
      <c r="AJ1631" s="2">
        <v>8.3642233939066092E-3</v>
      </c>
      <c r="AK1631" s="2">
        <v>6.4936777916937798E-4</v>
      </c>
      <c r="AL1631" s="2">
        <f t="shared" si="302"/>
        <v>-1</v>
      </c>
      <c r="AM1631" s="2">
        <v>5.8822570680868705E-4</v>
      </c>
      <c r="AN1631" s="2">
        <v>0</v>
      </c>
      <c r="AO1631" s="2">
        <v>0</v>
      </c>
      <c r="AP1631" s="2">
        <v>0</v>
      </c>
      <c r="AQ1631" s="2">
        <v>9.2845198793457904E-3</v>
      </c>
      <c r="AR1631" s="2">
        <v>1.2656671594807501E-3</v>
      </c>
      <c r="AS1631" s="2">
        <f t="shared" si="308"/>
        <v>-1</v>
      </c>
      <c r="AT1631" s="2">
        <v>1.2825683353237E-3</v>
      </c>
      <c r="AU1631" s="2">
        <v>9.0404535594902698E-128</v>
      </c>
      <c r="AV1631" s="2">
        <v>3.1279631632211203E-95</v>
      </c>
      <c r="AW1631" s="2">
        <f t="shared" si="309"/>
        <v>1</v>
      </c>
      <c r="AX1631" s="2">
        <v>0</v>
      </c>
      <c r="AY1631" s="2">
        <v>1.7854383325162301E-2</v>
      </c>
      <c r="AZ1631" s="2">
        <v>2.3676261839749501E-3</v>
      </c>
      <c r="BA1631" s="2">
        <v>2.1940452621496101E-3</v>
      </c>
      <c r="BB1631" s="2">
        <v>0</v>
      </c>
      <c r="BC1631" s="2">
        <v>9.0710143490171109E-3</v>
      </c>
      <c r="BD1631" s="2">
        <v>2.7571741590595601E-3</v>
      </c>
      <c r="BE1631" s="2">
        <f t="shared" si="310"/>
        <v>1</v>
      </c>
      <c r="BF1631" s="2">
        <v>2.8660996343291001E-3</v>
      </c>
      <c r="BG1631" s="2">
        <v>1.03992468071775E-211</v>
      </c>
      <c r="BH1631" s="2">
        <v>1.4409470237280599E-113</v>
      </c>
      <c r="BI1631" s="2">
        <v>0</v>
      </c>
      <c r="BJ1631" s="2">
        <v>1.05610471442967E-2</v>
      </c>
      <c r="BK1631" s="2">
        <v>2.6573024648257702E-3</v>
      </c>
      <c r="BL1631" s="2">
        <f t="shared" si="311"/>
        <v>1</v>
      </c>
      <c r="BM1631" s="2">
        <v>2.7554738430059498E-3</v>
      </c>
      <c r="BN1631" s="2">
        <v>2.5075727645248099E-154</v>
      </c>
      <c r="BO1631" s="2">
        <v>1.72584263342836E-61</v>
      </c>
      <c r="BP1631" s="2">
        <f t="shared" si="312"/>
        <v>1</v>
      </c>
    </row>
    <row r="1632" spans="1:68" x14ac:dyDescent="0.2">
      <c r="A1632">
        <v>1626</v>
      </c>
      <c r="B1632">
        <f t="shared" si="303"/>
        <v>1</v>
      </c>
      <c r="D1632">
        <f t="shared" si="304"/>
        <v>0</v>
      </c>
      <c r="E1632">
        <f t="shared" si="305"/>
        <v>0</v>
      </c>
      <c r="F1632" s="16" t="s">
        <v>6956</v>
      </c>
      <c r="G1632" s="16" t="s">
        <v>4686</v>
      </c>
      <c r="H1632" s="16" t="s">
        <v>6801</v>
      </c>
      <c r="I1632" s="16" t="s">
        <v>6955</v>
      </c>
      <c r="J1632" t="s">
        <v>1625</v>
      </c>
      <c r="K1632" s="8" t="s">
        <v>3881</v>
      </c>
      <c r="L1632" s="2">
        <v>0</v>
      </c>
      <c r="M1632" s="2">
        <v>3.4787834914891702E-3</v>
      </c>
      <c r="N1632" s="2">
        <v>3.0600270056504298E-5</v>
      </c>
      <c r="O1632" s="2">
        <v>1.14328483236214E-5</v>
      </c>
      <c r="P1632" s="2">
        <v>6.3427840019135799E-26</v>
      </c>
      <c r="Q1632" s="2">
        <v>3.4787834605956502E-3</v>
      </c>
      <c r="R1632" s="2">
        <v>3.1496320428679397E-5</v>
      </c>
      <c r="S1632" s="2">
        <f t="shared" si="313"/>
        <v>0</v>
      </c>
      <c r="T1632" s="2">
        <v>1.30111618624654E-5</v>
      </c>
      <c r="U1632" s="2">
        <v>3.5240866796055599E-14</v>
      </c>
      <c r="V1632" s="2">
        <v>1.2061190619992901</v>
      </c>
      <c r="W1632" s="2">
        <v>0</v>
      </c>
      <c r="X1632" s="2">
        <v>3.4787834759088801E-3</v>
      </c>
      <c r="Y1632" s="2">
        <v>3.0580349837030298E-5</v>
      </c>
      <c r="Z1632" s="2">
        <f t="shared" si="306"/>
        <v>0</v>
      </c>
      <c r="AA1632" s="2">
        <v>1.18658142639648E-5</v>
      </c>
      <c r="AB1632" s="2">
        <v>2.3909069978476898E-3</v>
      </c>
      <c r="AC1632" s="2">
        <v>1.4976996699132701</v>
      </c>
      <c r="AD1632" s="2">
        <f t="shared" si="307"/>
        <v>0</v>
      </c>
      <c r="AE1632" s="2">
        <v>0</v>
      </c>
      <c r="AF1632" s="2">
        <v>6.3486590402415301E-3</v>
      </c>
      <c r="AG1632" s="2">
        <v>5.4424852482467802E-5</v>
      </c>
      <c r="AH1632" s="2">
        <v>2.3066212819087801E-5</v>
      </c>
      <c r="AI1632" s="2">
        <v>0</v>
      </c>
      <c r="AJ1632" s="2">
        <v>6.3486590527689997E-3</v>
      </c>
      <c r="AK1632" s="2">
        <v>5.5336501837705201E-5</v>
      </c>
      <c r="AL1632" s="2">
        <f t="shared" si="302"/>
        <v>0</v>
      </c>
      <c r="AM1632" s="2">
        <v>2.5988763486771901E-5</v>
      </c>
      <c r="AN1632" s="2">
        <v>1.0660992726875E-13</v>
      </c>
      <c r="AO1632" s="2">
        <v>1.35719203757358</v>
      </c>
      <c r="AP1632" s="2">
        <v>2.61855900552934E-27</v>
      </c>
      <c r="AQ1632" s="2">
        <v>7.4215036526416103E-3</v>
      </c>
      <c r="AR1632" s="2">
        <v>6.4814271068964306E-5</v>
      </c>
      <c r="AS1632" s="2">
        <f t="shared" si="308"/>
        <v>0</v>
      </c>
      <c r="AT1632" s="2">
        <v>2.7344143592436299E-5</v>
      </c>
      <c r="AU1632" s="2">
        <v>1.4337981906692199E-24</v>
      </c>
      <c r="AV1632" s="2">
        <v>2.5713233981436101E-2</v>
      </c>
      <c r="AW1632" s="2">
        <f t="shared" si="309"/>
        <v>0</v>
      </c>
      <c r="AX1632" s="2">
        <v>0</v>
      </c>
      <c r="AY1632" s="2">
        <v>1.1030410342525601E-2</v>
      </c>
      <c r="AZ1632" s="2">
        <v>1.0779201995973899E-4</v>
      </c>
      <c r="BA1632" s="2">
        <v>4.3312553289300302E-5</v>
      </c>
      <c r="BB1632" s="2">
        <v>0</v>
      </c>
      <c r="BC1632" s="2">
        <v>5.1084040216821504E-3</v>
      </c>
      <c r="BD1632" s="2">
        <v>4.5293684810886398E-5</v>
      </c>
      <c r="BE1632" s="2">
        <f t="shared" si="310"/>
        <v>-1</v>
      </c>
      <c r="BF1632" s="2">
        <v>1.8173789721990601E-5</v>
      </c>
      <c r="BG1632" s="2">
        <v>0</v>
      </c>
      <c r="BH1632" s="2">
        <v>1.0282098854412401E-29</v>
      </c>
      <c r="BI1632" s="2">
        <v>0</v>
      </c>
      <c r="BJ1632" s="2">
        <v>6.6454741845969698E-3</v>
      </c>
      <c r="BK1632" s="2">
        <v>6.04057192276797E-5</v>
      </c>
      <c r="BL1632" s="2">
        <f t="shared" si="311"/>
        <v>-1</v>
      </c>
      <c r="BM1632" s="2">
        <v>2.73350249232241E-5</v>
      </c>
      <c r="BN1632" s="2">
        <v>5.0481098213712402E-155</v>
      </c>
      <c r="BO1632" s="2">
        <v>1.4123165929107701E-16</v>
      </c>
      <c r="BP1632" s="2">
        <f t="shared" si="312"/>
        <v>1</v>
      </c>
    </row>
    <row r="1633" spans="1:68" x14ac:dyDescent="0.2">
      <c r="A1633">
        <v>1627</v>
      </c>
      <c r="B1633">
        <f t="shared" si="303"/>
        <v>0</v>
      </c>
      <c r="D1633">
        <f t="shared" si="304"/>
        <v>0</v>
      </c>
      <c r="E1633">
        <f t="shared" si="305"/>
        <v>0</v>
      </c>
      <c r="F1633" s="16" t="s">
        <v>6957</v>
      </c>
      <c r="G1633" s="16" t="s">
        <v>4686</v>
      </c>
      <c r="H1633" s="16" t="s">
        <v>6801</v>
      </c>
      <c r="I1633" s="16" t="s">
        <v>6958</v>
      </c>
      <c r="J1633" t="s">
        <v>1626</v>
      </c>
      <c r="K1633" s="8" t="s">
        <v>3882</v>
      </c>
      <c r="L1633" s="2">
        <v>0</v>
      </c>
      <c r="M1633" s="2">
        <v>1.10161477170062E-2</v>
      </c>
      <c r="N1633" s="2">
        <v>5.4974337138395298E-6</v>
      </c>
      <c r="O1633" s="2">
        <v>1.1499726460645E-6</v>
      </c>
      <c r="P1633" s="2">
        <v>0</v>
      </c>
      <c r="Q1633" s="2">
        <v>1.10161476195966E-2</v>
      </c>
      <c r="R1633" s="2">
        <v>5.5778491343150801E-6</v>
      </c>
      <c r="S1633" s="2">
        <f t="shared" si="313"/>
        <v>0</v>
      </c>
      <c r="T1633" s="2">
        <v>1.38222936976047E-6</v>
      </c>
      <c r="U1633" s="2">
        <v>5.9470536773854298E-15</v>
      </c>
      <c r="V1633" s="2">
        <v>1.48095134071537</v>
      </c>
      <c r="W1633" s="2">
        <v>0</v>
      </c>
      <c r="X1633" s="2">
        <v>1.10161476735464E-2</v>
      </c>
      <c r="Y1633" s="2">
        <v>5.5203343285040103E-6</v>
      </c>
      <c r="Z1633" s="2">
        <f t="shared" si="306"/>
        <v>0</v>
      </c>
      <c r="AA1633" s="2">
        <v>1.0340282387512099E-6</v>
      </c>
      <c r="AB1633" s="2">
        <v>3.2177235660895502E-10</v>
      </c>
      <c r="AC1633" s="2">
        <v>1.4970758465618701</v>
      </c>
      <c r="AD1633" s="2">
        <f t="shared" si="307"/>
        <v>0</v>
      </c>
      <c r="AE1633" s="2">
        <v>0</v>
      </c>
      <c r="AF1633" s="2">
        <v>2.01040869666665E-2</v>
      </c>
      <c r="AG1633" s="2">
        <v>9.9797021583589496E-6</v>
      </c>
      <c r="AH1633" s="2">
        <v>2.2162336962549001E-6</v>
      </c>
      <c r="AI1633" s="2">
        <v>0</v>
      </c>
      <c r="AJ1633" s="2">
        <v>2.01040870023169E-2</v>
      </c>
      <c r="AK1633" s="2">
        <v>1.10376367806296E-5</v>
      </c>
      <c r="AL1633" s="2">
        <f t="shared" si="302"/>
        <v>0</v>
      </c>
      <c r="AM1633" s="2">
        <v>2.6675902812533699E-6</v>
      </c>
      <c r="AN1633" s="2">
        <v>6.0352024690198302E-23</v>
      </c>
      <c r="AO1633" s="2">
        <v>1.2506026542653099</v>
      </c>
      <c r="AP1633" s="2">
        <v>0</v>
      </c>
      <c r="AQ1633" s="2">
        <v>3.1884978654125602E-2</v>
      </c>
      <c r="AR1633" s="2">
        <v>1.39559563949004E-5</v>
      </c>
      <c r="AS1633" s="2">
        <f t="shared" si="308"/>
        <v>0</v>
      </c>
      <c r="AT1633" s="2">
        <v>3.7342083818859901E-6</v>
      </c>
      <c r="AU1633" s="2">
        <v>3.2401457383992598E-164</v>
      </c>
      <c r="AV1633" s="2">
        <v>0.39260514588041701</v>
      </c>
      <c r="AW1633" s="2">
        <f t="shared" si="309"/>
        <v>0</v>
      </c>
      <c r="AX1633" s="2">
        <v>0</v>
      </c>
      <c r="AY1633" s="2">
        <v>3.6768034476540798E-2</v>
      </c>
      <c r="AZ1633" s="2">
        <v>1.4234105189647701E-5</v>
      </c>
      <c r="BA1633" s="2">
        <v>3.8926795463367601E-6</v>
      </c>
      <c r="BB1633" s="2">
        <v>0</v>
      </c>
      <c r="BC1633" s="2">
        <v>2.04336160850319E-2</v>
      </c>
      <c r="BD1633" s="2">
        <v>1.00372989525648E-5</v>
      </c>
      <c r="BE1633" s="2">
        <f t="shared" si="310"/>
        <v>0</v>
      </c>
      <c r="BF1633" s="2">
        <v>2.4389227681654701E-6</v>
      </c>
      <c r="BG1633" s="2">
        <v>5.4590867574224297E-276</v>
      </c>
      <c r="BH1633" s="2">
        <v>0.44325510564413001</v>
      </c>
      <c r="BI1633" s="2">
        <v>0</v>
      </c>
      <c r="BJ1633" s="2">
        <v>2.95625705848412E-2</v>
      </c>
      <c r="BK1633" s="2">
        <v>2.7774075508222202E-5</v>
      </c>
      <c r="BL1633" s="2">
        <f t="shared" si="311"/>
        <v>0</v>
      </c>
      <c r="BM1633" s="2">
        <v>7.7197878721185696E-6</v>
      </c>
      <c r="BN1633" s="2">
        <v>0</v>
      </c>
      <c r="BO1633" s="2">
        <v>1.4964461762618699E-2</v>
      </c>
      <c r="BP1633" s="2">
        <f t="shared" si="312"/>
        <v>0</v>
      </c>
    </row>
    <row r="1634" spans="1:68" x14ac:dyDescent="0.2">
      <c r="A1634">
        <v>1628</v>
      </c>
      <c r="B1634">
        <f t="shared" si="303"/>
        <v>0</v>
      </c>
      <c r="D1634">
        <f t="shared" si="304"/>
        <v>0</v>
      </c>
      <c r="E1634">
        <f t="shared" si="305"/>
        <v>0</v>
      </c>
      <c r="F1634" s="16" t="s">
        <v>6959</v>
      </c>
      <c r="G1634" s="16" t="s">
        <v>4686</v>
      </c>
      <c r="H1634" s="16" t="s">
        <v>6801</v>
      </c>
      <c r="I1634" s="16" t="s">
        <v>6869</v>
      </c>
      <c r="J1634" t="s">
        <v>1627</v>
      </c>
      <c r="K1634" s="8" t="s">
        <v>3883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f t="shared" si="313"/>
        <v>0</v>
      </c>
      <c r="T1634" s="2">
        <v>0</v>
      </c>
      <c r="U1634" s="2">
        <v>1</v>
      </c>
      <c r="V1634" s="2" t="s">
        <v>7968</v>
      </c>
      <c r="W1634" s="2">
        <v>0</v>
      </c>
      <c r="X1634" s="2">
        <v>0</v>
      </c>
      <c r="Y1634" s="2">
        <v>0</v>
      </c>
      <c r="Z1634" s="2">
        <f t="shared" si="306"/>
        <v>0</v>
      </c>
      <c r="AA1634" s="2">
        <v>0</v>
      </c>
      <c r="AB1634" s="2">
        <v>1</v>
      </c>
      <c r="AC1634" s="2" t="s">
        <v>7968</v>
      </c>
      <c r="AD1634" s="2">
        <f t="shared" si="307"/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f t="shared" si="302"/>
        <v>0</v>
      </c>
      <c r="AM1634" s="2">
        <v>0</v>
      </c>
      <c r="AN1634" s="2">
        <v>1</v>
      </c>
      <c r="AO1634" s="2" t="s">
        <v>7968</v>
      </c>
      <c r="AP1634" s="2">
        <v>0</v>
      </c>
      <c r="AQ1634" s="2">
        <v>0</v>
      </c>
      <c r="AR1634" s="2">
        <v>0</v>
      </c>
      <c r="AS1634" s="2">
        <f t="shared" si="308"/>
        <v>0</v>
      </c>
      <c r="AT1634" s="2">
        <v>0</v>
      </c>
      <c r="AU1634" s="2">
        <v>1</v>
      </c>
      <c r="AV1634" s="2" t="s">
        <v>7968</v>
      </c>
      <c r="AW1634" s="2">
        <f t="shared" si="309"/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f t="shared" si="310"/>
        <v>0</v>
      </c>
      <c r="BF1634" s="2">
        <v>0</v>
      </c>
      <c r="BG1634" s="2">
        <v>1</v>
      </c>
      <c r="BH1634" s="2" t="s">
        <v>7968</v>
      </c>
      <c r="BI1634" s="2">
        <v>0</v>
      </c>
      <c r="BJ1634" s="2">
        <v>0</v>
      </c>
      <c r="BK1634" s="2">
        <v>0</v>
      </c>
      <c r="BL1634" s="2">
        <f t="shared" si="311"/>
        <v>0</v>
      </c>
      <c r="BM1634" s="2">
        <v>0</v>
      </c>
      <c r="BN1634" s="2">
        <v>1</v>
      </c>
      <c r="BO1634" s="2" t="s">
        <v>7968</v>
      </c>
      <c r="BP1634" s="2">
        <f t="shared" si="312"/>
        <v>0</v>
      </c>
    </row>
    <row r="1635" spans="1:68" x14ac:dyDescent="0.2">
      <c r="A1635">
        <v>1629</v>
      </c>
      <c r="B1635">
        <f t="shared" si="303"/>
        <v>0</v>
      </c>
      <c r="D1635">
        <f t="shared" si="304"/>
        <v>0</v>
      </c>
      <c r="E1635">
        <f t="shared" si="305"/>
        <v>0</v>
      </c>
      <c r="F1635" s="16" t="s">
        <v>6960</v>
      </c>
      <c r="G1635" s="16" t="s">
        <v>4686</v>
      </c>
      <c r="H1635" s="16" t="s">
        <v>6801</v>
      </c>
      <c r="I1635" s="16" t="s">
        <v>6857</v>
      </c>
      <c r="J1635" t="s">
        <v>1628</v>
      </c>
      <c r="K1635" s="8" t="s">
        <v>3807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f t="shared" si="313"/>
        <v>0</v>
      </c>
      <c r="T1635" s="2">
        <v>0</v>
      </c>
      <c r="U1635" s="2">
        <v>1</v>
      </c>
      <c r="V1635" s="2" t="s">
        <v>7968</v>
      </c>
      <c r="W1635" s="2">
        <v>0</v>
      </c>
      <c r="X1635" s="2">
        <v>0</v>
      </c>
      <c r="Y1635" s="2">
        <v>0</v>
      </c>
      <c r="Z1635" s="2">
        <f t="shared" si="306"/>
        <v>0</v>
      </c>
      <c r="AA1635" s="2">
        <v>0</v>
      </c>
      <c r="AB1635" s="2">
        <v>1</v>
      </c>
      <c r="AC1635" s="2" t="s">
        <v>7968</v>
      </c>
      <c r="AD1635" s="2">
        <f t="shared" si="307"/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f t="shared" si="302"/>
        <v>0</v>
      </c>
      <c r="AM1635" s="2">
        <v>0</v>
      </c>
      <c r="AN1635" s="2">
        <v>1</v>
      </c>
      <c r="AO1635" s="2" t="s">
        <v>7968</v>
      </c>
      <c r="AP1635" s="2">
        <v>0</v>
      </c>
      <c r="AQ1635" s="2">
        <v>0</v>
      </c>
      <c r="AR1635" s="2">
        <v>0</v>
      </c>
      <c r="AS1635" s="2">
        <f t="shared" si="308"/>
        <v>0</v>
      </c>
      <c r="AT1635" s="2">
        <v>0</v>
      </c>
      <c r="AU1635" s="2">
        <v>1</v>
      </c>
      <c r="AV1635" s="2" t="s">
        <v>7968</v>
      </c>
      <c r="AW1635" s="2">
        <f t="shared" si="309"/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f t="shared" si="310"/>
        <v>0</v>
      </c>
      <c r="BF1635" s="2">
        <v>0</v>
      </c>
      <c r="BG1635" s="2">
        <v>1</v>
      </c>
      <c r="BH1635" s="2" t="s">
        <v>7968</v>
      </c>
      <c r="BI1635" s="2">
        <v>0</v>
      </c>
      <c r="BJ1635" s="2">
        <v>0</v>
      </c>
      <c r="BK1635" s="2">
        <v>0</v>
      </c>
      <c r="BL1635" s="2">
        <f t="shared" si="311"/>
        <v>0</v>
      </c>
      <c r="BM1635" s="2">
        <v>0</v>
      </c>
      <c r="BN1635" s="2">
        <v>1</v>
      </c>
      <c r="BO1635" s="2" t="s">
        <v>7968</v>
      </c>
      <c r="BP1635" s="2">
        <f t="shared" si="312"/>
        <v>0</v>
      </c>
    </row>
    <row r="1636" spans="1:68" x14ac:dyDescent="0.2">
      <c r="A1636">
        <v>1630</v>
      </c>
      <c r="B1636">
        <f t="shared" si="303"/>
        <v>0</v>
      </c>
      <c r="D1636">
        <f t="shared" si="304"/>
        <v>0</v>
      </c>
      <c r="E1636">
        <f t="shared" si="305"/>
        <v>0</v>
      </c>
      <c r="F1636" s="16" t="s">
        <v>6961</v>
      </c>
      <c r="G1636" s="16" t="s">
        <v>4686</v>
      </c>
      <c r="H1636" s="16" t="s">
        <v>6801</v>
      </c>
      <c r="I1636" s="16" t="s">
        <v>6962</v>
      </c>
      <c r="J1636" t="s">
        <v>1629</v>
      </c>
      <c r="K1636" s="8" t="s">
        <v>3884</v>
      </c>
      <c r="L1636" s="2">
        <v>0</v>
      </c>
      <c r="M1636" s="2">
        <v>3.4787834909567402E-3</v>
      </c>
      <c r="N1636" s="2">
        <v>4.9143494898048903E-7</v>
      </c>
      <c r="O1636" s="2">
        <v>0</v>
      </c>
      <c r="P1636" s="2">
        <v>0</v>
      </c>
      <c r="Q1636" s="2">
        <v>3.4787834583373698E-3</v>
      </c>
      <c r="R1636" s="2">
        <v>6.1169585662492599E-7</v>
      </c>
      <c r="S1636" s="2">
        <f t="shared" si="313"/>
        <v>0</v>
      </c>
      <c r="T1636" s="2">
        <v>0</v>
      </c>
      <c r="U1636" s="2">
        <v>3.6454268290201302E-4</v>
      </c>
      <c r="V1636" s="2">
        <v>1.1637715615228701</v>
      </c>
      <c r="W1636" s="2">
        <v>0</v>
      </c>
      <c r="X1636" s="2">
        <v>3.4787834758256198E-3</v>
      </c>
      <c r="Y1636" s="2">
        <v>8.1789400339828303E-7</v>
      </c>
      <c r="Z1636" s="2">
        <f t="shared" si="306"/>
        <v>0</v>
      </c>
      <c r="AA1636" s="2">
        <v>0</v>
      </c>
      <c r="AB1636" s="2">
        <v>1.33783511899199E-6</v>
      </c>
      <c r="AC1636" s="2">
        <v>0.66107676315252895</v>
      </c>
      <c r="AD1636" s="2">
        <f t="shared" si="307"/>
        <v>0</v>
      </c>
      <c r="AE1636" s="2">
        <v>0</v>
      </c>
      <c r="AF1636" s="2">
        <v>6.3486590432328604E-3</v>
      </c>
      <c r="AG1636" s="2">
        <v>1.48166636030373E-6</v>
      </c>
      <c r="AH1636" s="2">
        <v>0</v>
      </c>
      <c r="AI1636" s="2">
        <v>0</v>
      </c>
      <c r="AJ1636" s="2">
        <v>6.3486590527689997E-3</v>
      </c>
      <c r="AK1636" s="2">
        <v>5.1274456760477298E-5</v>
      </c>
      <c r="AL1636" s="2">
        <f t="shared" si="302"/>
        <v>0</v>
      </c>
      <c r="AM1636" s="2">
        <v>2.3352853051235701E-5</v>
      </c>
      <c r="AN1636" s="2">
        <v>0</v>
      </c>
      <c r="AO1636" s="2">
        <v>2.3840117761097401E-82</v>
      </c>
      <c r="AP1636" s="2">
        <v>0</v>
      </c>
      <c r="AQ1636" s="2">
        <v>7.05651166949324E-3</v>
      </c>
      <c r="AR1636" s="2">
        <v>1.9185785602325299E-6</v>
      </c>
      <c r="AS1636" s="2">
        <f t="shared" si="308"/>
        <v>0</v>
      </c>
      <c r="AT1636" s="2">
        <v>0</v>
      </c>
      <c r="AU1636" s="2">
        <v>5.7288059200937198E-8</v>
      </c>
      <c r="AV1636" s="2">
        <v>0.915065676945226</v>
      </c>
      <c r="AW1636" s="2">
        <f t="shared" si="309"/>
        <v>0</v>
      </c>
      <c r="AX1636" s="2">
        <v>0</v>
      </c>
      <c r="AY1636" s="2">
        <v>1.1030410343418499E-2</v>
      </c>
      <c r="AZ1636" s="2">
        <v>4.8523812557049599E-6</v>
      </c>
      <c r="BA1636" s="2">
        <v>0</v>
      </c>
      <c r="BB1636" s="2">
        <v>0</v>
      </c>
      <c r="BC1636" s="2">
        <v>5.1084040216821504E-3</v>
      </c>
      <c r="BD1636" s="2">
        <v>4.1125357019782597E-5</v>
      </c>
      <c r="BE1636" s="2">
        <f t="shared" si="310"/>
        <v>0</v>
      </c>
      <c r="BF1636" s="2">
        <v>1.59957455435475E-5</v>
      </c>
      <c r="BG1636" s="2">
        <v>0</v>
      </c>
      <c r="BH1636" s="2">
        <v>1.32334944067445E-46</v>
      </c>
      <c r="BI1636" s="2">
        <v>0</v>
      </c>
      <c r="BJ1636" s="2">
        <v>6.3882300246078201E-3</v>
      </c>
      <c r="BK1636" s="2">
        <v>2.3543596521802198E-6</v>
      </c>
      <c r="BL1636" s="2">
        <f t="shared" si="311"/>
        <v>0</v>
      </c>
      <c r="BM1636" s="2">
        <v>0</v>
      </c>
      <c r="BN1636" s="2">
        <v>0.10048483649299</v>
      </c>
      <c r="BO1636" s="2">
        <v>0.103731581041678</v>
      </c>
      <c r="BP1636" s="2">
        <f t="shared" si="312"/>
        <v>0</v>
      </c>
    </row>
    <row r="1637" spans="1:68" x14ac:dyDescent="0.2">
      <c r="A1637">
        <v>1631</v>
      </c>
      <c r="B1637">
        <f t="shared" si="303"/>
        <v>1</v>
      </c>
      <c r="D1637">
        <f t="shared" si="304"/>
        <v>0</v>
      </c>
      <c r="E1637">
        <f t="shared" si="305"/>
        <v>0</v>
      </c>
      <c r="F1637" s="16" t="s">
        <v>6963</v>
      </c>
      <c r="G1637" s="16" t="s">
        <v>4686</v>
      </c>
      <c r="H1637" s="16" t="s">
        <v>6801</v>
      </c>
      <c r="I1637" s="16" t="s">
        <v>6964</v>
      </c>
      <c r="J1637" t="s">
        <v>1630</v>
      </c>
      <c r="K1637" s="8" t="s">
        <v>3885</v>
      </c>
      <c r="L1637" s="2">
        <v>0</v>
      </c>
      <c r="M1637" s="2">
        <v>1.10161477168447E-2</v>
      </c>
      <c r="N1637" s="2">
        <v>6.0223354916638502E-6</v>
      </c>
      <c r="O1637" s="2">
        <v>1.22038421081222E-6</v>
      </c>
      <c r="P1637" s="2">
        <v>0</v>
      </c>
      <c r="Q1637" s="2">
        <v>1.10161476230736E-2</v>
      </c>
      <c r="R1637" s="2">
        <v>5.1328935394108398E-6</v>
      </c>
      <c r="S1637" s="2">
        <f t="shared" si="313"/>
        <v>0</v>
      </c>
      <c r="T1637" s="2">
        <v>1.2593580806675699E-6</v>
      </c>
      <c r="U1637" s="2">
        <v>4.6703342258141002E-4</v>
      </c>
      <c r="V1637" s="2">
        <v>1.08765766177581</v>
      </c>
      <c r="W1637" s="2">
        <v>0</v>
      </c>
      <c r="X1637" s="2">
        <v>1.1016147676489899E-2</v>
      </c>
      <c r="Y1637" s="2">
        <v>5.0499852024051903E-6</v>
      </c>
      <c r="Z1637" s="2">
        <f t="shared" si="306"/>
        <v>0</v>
      </c>
      <c r="AA1637" s="2">
        <v>1.17285141161862E-6</v>
      </c>
      <c r="AB1637" s="2">
        <v>4.2510272840515602E-3</v>
      </c>
      <c r="AC1637" s="2">
        <v>0.955268183012289</v>
      </c>
      <c r="AD1637" s="2">
        <f t="shared" si="307"/>
        <v>0</v>
      </c>
      <c r="AE1637" s="2">
        <v>0</v>
      </c>
      <c r="AF1637" s="2">
        <v>2.0104086966662899E-2</v>
      </c>
      <c r="AG1637" s="2">
        <v>8.9817306955698405E-6</v>
      </c>
      <c r="AH1637" s="2">
        <v>2.1177370289900698E-6</v>
      </c>
      <c r="AI1637" s="2">
        <v>0</v>
      </c>
      <c r="AJ1637" s="2">
        <v>2.0104087003112898E-2</v>
      </c>
      <c r="AK1637" s="2">
        <v>1.21461971682639E-5</v>
      </c>
      <c r="AL1637" s="2">
        <f t="shared" si="302"/>
        <v>0</v>
      </c>
      <c r="AM1637" s="2">
        <v>2.7405242444613201E-6</v>
      </c>
      <c r="AN1637" s="2">
        <v>1.1536770132493699E-45</v>
      </c>
      <c r="AO1637" s="2">
        <v>0.66535323196514695</v>
      </c>
      <c r="AP1637" s="2">
        <v>0</v>
      </c>
      <c r="AQ1637" s="2">
        <v>3.1884978662645502E-2</v>
      </c>
      <c r="AR1637" s="2">
        <v>3.6451543364130803E-5</v>
      </c>
      <c r="AS1637" s="2">
        <f t="shared" si="308"/>
        <v>0</v>
      </c>
      <c r="AT1637" s="2">
        <v>9.3370749281289892E-6</v>
      </c>
      <c r="AU1637" s="2">
        <v>0</v>
      </c>
      <c r="AV1637" s="2">
        <v>1.3511441700212201E-7</v>
      </c>
      <c r="AW1637" s="2">
        <f t="shared" si="309"/>
        <v>0</v>
      </c>
      <c r="AX1637" s="2">
        <v>0</v>
      </c>
      <c r="AY1637" s="2">
        <v>3.6768034475955502E-2</v>
      </c>
      <c r="AZ1637" s="2">
        <v>3.87659092588532E-5</v>
      </c>
      <c r="BA1637" s="2">
        <v>8.2322752160269905E-6</v>
      </c>
      <c r="BB1637" s="2">
        <v>0</v>
      </c>
      <c r="BC1637" s="2">
        <v>2.04336160850319E-2</v>
      </c>
      <c r="BD1637" s="2">
        <v>2.2924667917749299E-5</v>
      </c>
      <c r="BE1637" s="2">
        <f t="shared" si="310"/>
        <v>-1</v>
      </c>
      <c r="BF1637" s="2">
        <v>5.8725890661938903E-6</v>
      </c>
      <c r="BG1637" s="2">
        <v>2.8720501072123302E-65</v>
      </c>
      <c r="BH1637" s="2">
        <v>2.31985888464247E-2</v>
      </c>
      <c r="BI1637" s="2">
        <v>0</v>
      </c>
      <c r="BJ1637" s="2">
        <v>2.9562570584684401E-2</v>
      </c>
      <c r="BK1637" s="2">
        <v>1.6419575859254999E-5</v>
      </c>
      <c r="BL1637" s="2">
        <f t="shared" si="311"/>
        <v>-1</v>
      </c>
      <c r="BM1637" s="2">
        <v>3.2733881578856301E-6</v>
      </c>
      <c r="BN1637" s="2">
        <v>0</v>
      </c>
      <c r="BO1637" s="2">
        <v>1.32626377430592E-3</v>
      </c>
      <c r="BP1637" s="2">
        <f t="shared" si="312"/>
        <v>1</v>
      </c>
    </row>
    <row r="1638" spans="1:68" x14ac:dyDescent="0.2">
      <c r="A1638">
        <v>1632</v>
      </c>
      <c r="B1638">
        <f t="shared" si="303"/>
        <v>0</v>
      </c>
      <c r="D1638">
        <f t="shared" si="304"/>
        <v>0</v>
      </c>
      <c r="E1638">
        <f t="shared" si="305"/>
        <v>0</v>
      </c>
      <c r="F1638" s="16" t="s">
        <v>6965</v>
      </c>
      <c r="G1638" s="16" t="s">
        <v>4686</v>
      </c>
      <c r="H1638" s="16" t="s">
        <v>6801</v>
      </c>
      <c r="I1638" s="16" t="s">
        <v>6850</v>
      </c>
      <c r="J1638" t="s">
        <v>1631</v>
      </c>
      <c r="K1638" s="8" t="s">
        <v>3886</v>
      </c>
      <c r="L1638" s="2">
        <v>0</v>
      </c>
      <c r="M1638" s="2">
        <v>1.10161477170031E-2</v>
      </c>
      <c r="N1638" s="2">
        <v>1.15116026409521E-5</v>
      </c>
      <c r="O1638" s="2">
        <v>2.6780960155588701E-6</v>
      </c>
      <c r="P1638" s="2">
        <v>0</v>
      </c>
      <c r="Q1638" s="2">
        <v>1.1016147619633199E-2</v>
      </c>
      <c r="R1638" s="2">
        <v>1.4611997822569199E-5</v>
      </c>
      <c r="S1638" s="2">
        <f t="shared" si="313"/>
        <v>0</v>
      </c>
      <c r="T1638" s="2">
        <v>4.6141457030070997E-6</v>
      </c>
      <c r="U1638" s="2">
        <v>7.18315672727045E-151</v>
      </c>
      <c r="V1638" s="2">
        <v>0.44214969336828802</v>
      </c>
      <c r="W1638" s="2">
        <v>0</v>
      </c>
      <c r="X1638" s="2">
        <v>1.1016147672634201E-2</v>
      </c>
      <c r="Y1638" s="2">
        <v>9.6090477093631196E-6</v>
      </c>
      <c r="Z1638" s="2">
        <f t="shared" si="306"/>
        <v>0</v>
      </c>
      <c r="AA1638" s="2">
        <v>2.4797269870846401E-6</v>
      </c>
      <c r="AB1638" s="2">
        <v>1.4637164151981599E-16</v>
      </c>
      <c r="AC1638" s="2">
        <v>0.73992835966193404</v>
      </c>
      <c r="AD1638" s="2">
        <f t="shared" si="307"/>
        <v>0</v>
      </c>
      <c r="AE1638" s="2">
        <v>0</v>
      </c>
      <c r="AF1638" s="2">
        <v>2.0104086966669901E-2</v>
      </c>
      <c r="AG1638" s="2">
        <v>1.8158575597411099E-5</v>
      </c>
      <c r="AH1638" s="2">
        <v>4.8928361587564301E-6</v>
      </c>
      <c r="AI1638" s="2">
        <v>0</v>
      </c>
      <c r="AJ1638" s="2">
        <v>2.0104087001796798E-2</v>
      </c>
      <c r="AK1638" s="2">
        <v>2.0892515746083599E-5</v>
      </c>
      <c r="AL1638" s="2">
        <f t="shared" si="302"/>
        <v>0</v>
      </c>
      <c r="AM1638" s="2">
        <v>5.8015355402447604E-6</v>
      </c>
      <c r="AN1638" s="2">
        <v>1.4637164151983E-16</v>
      </c>
      <c r="AO1638" s="2">
        <v>0.97683503772952396</v>
      </c>
      <c r="AP1638" s="2">
        <v>0</v>
      </c>
      <c r="AQ1638" s="2">
        <v>3.1884978649978503E-2</v>
      </c>
      <c r="AR1638" s="2">
        <v>3.0845558769171802E-5</v>
      </c>
      <c r="AS1638" s="2">
        <f t="shared" si="308"/>
        <v>0</v>
      </c>
      <c r="AT1638" s="2">
        <v>8.6746398832367193E-6</v>
      </c>
      <c r="AU1638" s="2">
        <v>1.1823037241690199E-156</v>
      </c>
      <c r="AV1638" s="2">
        <v>2.1424365688657999E-2</v>
      </c>
      <c r="AW1638" s="2">
        <f t="shared" si="309"/>
        <v>0</v>
      </c>
      <c r="AX1638" s="2">
        <v>0</v>
      </c>
      <c r="AY1638" s="2">
        <v>3.6768034475366099E-2</v>
      </c>
      <c r="AZ1638" s="2">
        <v>2.8074911847075598E-5</v>
      </c>
      <c r="BA1638" s="2">
        <v>7.7428633062835296E-6</v>
      </c>
      <c r="BB1638" s="2">
        <v>0</v>
      </c>
      <c r="BC1638" s="2">
        <v>2.0433616085031098E-2</v>
      </c>
      <c r="BD1638" s="2">
        <v>1.8103223722340102E-5</v>
      </c>
      <c r="BE1638" s="2">
        <f t="shared" si="310"/>
        <v>0</v>
      </c>
      <c r="BF1638" s="2">
        <v>4.6369485565484403E-6</v>
      </c>
      <c r="BG1638" s="2">
        <v>6.77542262294076E-211</v>
      </c>
      <c r="BH1638" s="2">
        <v>8.3973876537550604E-2</v>
      </c>
      <c r="BI1638" s="2">
        <v>0</v>
      </c>
      <c r="BJ1638" s="2">
        <v>2.95625705839264E-2</v>
      </c>
      <c r="BK1638" s="2">
        <v>2.18885458058473E-5</v>
      </c>
      <c r="BL1638" s="2">
        <f t="shared" si="311"/>
        <v>0</v>
      </c>
      <c r="BM1638" s="2">
        <v>7.1421456385235404E-6</v>
      </c>
      <c r="BN1638" s="2">
        <v>1.13249986585733E-11</v>
      </c>
      <c r="BO1638" s="2">
        <v>0.41651202011431698</v>
      </c>
      <c r="BP1638" s="2">
        <f t="shared" si="312"/>
        <v>0</v>
      </c>
    </row>
    <row r="1639" spans="1:68" x14ac:dyDescent="0.2">
      <c r="A1639">
        <v>1633</v>
      </c>
      <c r="B1639">
        <f t="shared" si="303"/>
        <v>0</v>
      </c>
      <c r="D1639">
        <f t="shared" si="304"/>
        <v>0</v>
      </c>
      <c r="E1639">
        <f t="shared" si="305"/>
        <v>0</v>
      </c>
      <c r="F1639" s="16" t="s">
        <v>6966</v>
      </c>
      <c r="G1639" s="16" t="s">
        <v>4686</v>
      </c>
      <c r="H1639" s="16" t="s">
        <v>6801</v>
      </c>
      <c r="I1639" s="16" t="s">
        <v>6967</v>
      </c>
      <c r="J1639" t="s">
        <v>1632</v>
      </c>
      <c r="K1639" s="8" t="s">
        <v>3887</v>
      </c>
      <c r="L1639" s="2">
        <v>0</v>
      </c>
      <c r="M1639" s="2">
        <v>3.3048443140016502E-2</v>
      </c>
      <c r="N1639" s="2">
        <v>1.45407725958956E-5</v>
      </c>
      <c r="O1639" s="2">
        <v>3.5168217413585498E-6</v>
      </c>
      <c r="P1639" s="2">
        <v>0</v>
      </c>
      <c r="Q1639" s="2">
        <v>3.30484428826925E-2</v>
      </c>
      <c r="R1639" s="2">
        <v>1.6828212331535301E-5</v>
      </c>
      <c r="S1639" s="2">
        <f t="shared" si="313"/>
        <v>0</v>
      </c>
      <c r="T1639" s="2">
        <v>3.8486908310830003E-6</v>
      </c>
      <c r="U1639" s="2">
        <v>1.4574185654567999E-13</v>
      </c>
      <c r="V1639" s="2">
        <v>1.13645723102598</v>
      </c>
      <c r="W1639" s="2">
        <v>0</v>
      </c>
      <c r="X1639" s="2">
        <v>3.3048443019324303E-2</v>
      </c>
      <c r="Y1639" s="2">
        <v>2.1648733977135401E-5</v>
      </c>
      <c r="Z1639" s="2">
        <f t="shared" si="306"/>
        <v>0</v>
      </c>
      <c r="AA1639" s="2">
        <v>3.2976549248816802E-6</v>
      </c>
      <c r="AB1639" s="2">
        <v>1.4964754845886101E-17</v>
      </c>
      <c r="AC1639" s="2">
        <v>0.48348247183242199</v>
      </c>
      <c r="AD1639" s="2">
        <f t="shared" si="307"/>
        <v>0</v>
      </c>
      <c r="AE1639" s="2">
        <v>0</v>
      </c>
      <c r="AF1639" s="2">
        <v>6.0312260892071798E-2</v>
      </c>
      <c r="AG1639" s="2">
        <v>2.9341868893704598E-5</v>
      </c>
      <c r="AH1639" s="2">
        <v>6.63725234330541E-6</v>
      </c>
      <c r="AI1639" s="2">
        <v>0</v>
      </c>
      <c r="AJ1639" s="2">
        <v>6.03122610107302E-2</v>
      </c>
      <c r="AK1639" s="2">
        <v>2.3925344299500099E-5</v>
      </c>
      <c r="AL1639" s="2">
        <f t="shared" si="302"/>
        <v>0</v>
      </c>
      <c r="AM1639" s="2">
        <v>7.2464411138588297E-6</v>
      </c>
      <c r="AN1639" s="2">
        <v>4.3235117807942897E-17</v>
      </c>
      <c r="AO1639" s="2">
        <v>1.0316249580146</v>
      </c>
      <c r="AP1639" s="2">
        <v>0</v>
      </c>
      <c r="AQ1639" s="2">
        <v>9.5654936016589198E-2</v>
      </c>
      <c r="AR1639" s="2">
        <v>5.06511960304378E-5</v>
      </c>
      <c r="AS1639" s="2">
        <f t="shared" si="308"/>
        <v>0</v>
      </c>
      <c r="AT1639" s="2">
        <v>1.1358501780330499E-5</v>
      </c>
      <c r="AU1639" s="2">
        <v>7.1471790914974299E-138</v>
      </c>
      <c r="AV1639" s="2">
        <v>0.116259734835902</v>
      </c>
      <c r="AW1639" s="2">
        <f t="shared" si="309"/>
        <v>0</v>
      </c>
      <c r="AX1639" s="2">
        <v>0</v>
      </c>
      <c r="AY1639" s="2">
        <v>0.11030410342602399</v>
      </c>
      <c r="AZ1639" s="2">
        <v>6.1772853660783302E-5</v>
      </c>
      <c r="BA1639" s="2">
        <v>1.22769009175086E-5</v>
      </c>
      <c r="BB1639" s="2">
        <v>0</v>
      </c>
      <c r="BC1639" s="2">
        <v>6.1300848254485299E-2</v>
      </c>
      <c r="BD1639" s="2">
        <v>3.25887200733615E-5</v>
      </c>
      <c r="BE1639" s="2">
        <f t="shared" si="310"/>
        <v>0</v>
      </c>
      <c r="BF1639" s="2">
        <v>7.1383656428205503E-6</v>
      </c>
      <c r="BG1639" s="2">
        <v>4.1369410273776498E-92</v>
      </c>
      <c r="BH1639" s="2">
        <v>3.6346790006368597E-2</v>
      </c>
      <c r="BI1639" s="2">
        <v>0</v>
      </c>
      <c r="BJ1639" s="2">
        <v>0.106425254121171</v>
      </c>
      <c r="BK1639" s="2">
        <v>4.5068428841924797E-5</v>
      </c>
      <c r="BL1639" s="2">
        <f t="shared" si="311"/>
        <v>0</v>
      </c>
      <c r="BM1639" s="2">
        <v>1.18599973939784E-5</v>
      </c>
      <c r="BN1639" s="2">
        <v>3.72896233535367E-22</v>
      </c>
      <c r="BO1639" s="2">
        <v>0.43746121921520797</v>
      </c>
      <c r="BP1639" s="2">
        <f t="shared" si="312"/>
        <v>0</v>
      </c>
    </row>
    <row r="1640" spans="1:68" x14ac:dyDescent="0.2">
      <c r="A1640">
        <v>1634</v>
      </c>
      <c r="B1640">
        <f t="shared" si="303"/>
        <v>0</v>
      </c>
      <c r="D1640">
        <f t="shared" si="304"/>
        <v>0</v>
      </c>
      <c r="E1640">
        <f t="shared" si="305"/>
        <v>0</v>
      </c>
      <c r="F1640" s="16" t="s">
        <v>6968</v>
      </c>
      <c r="G1640" s="16" t="s">
        <v>4686</v>
      </c>
      <c r="H1640" s="16" t="s">
        <v>6801</v>
      </c>
      <c r="I1640" s="16" t="s">
        <v>6967</v>
      </c>
      <c r="J1640" t="s">
        <v>1633</v>
      </c>
      <c r="K1640" s="8" t="s">
        <v>3887</v>
      </c>
      <c r="L1640" s="2">
        <v>0</v>
      </c>
      <c r="M1640" s="2">
        <v>3.3048443140018299E-2</v>
      </c>
      <c r="N1640" s="2">
        <v>1.8203919375287901E-5</v>
      </c>
      <c r="O1640" s="2">
        <v>4.49642653299411E-6</v>
      </c>
      <c r="P1640" s="2">
        <v>0</v>
      </c>
      <c r="Q1640" s="2">
        <v>3.3048442882818198E-2</v>
      </c>
      <c r="R1640" s="2">
        <v>2.29626518506102E-5</v>
      </c>
      <c r="S1640" s="2">
        <f t="shared" si="313"/>
        <v>0</v>
      </c>
      <c r="T1640" s="2">
        <v>4.8659647134486097E-6</v>
      </c>
      <c r="U1640" s="2">
        <v>2.5592831539260199E-14</v>
      </c>
      <c r="V1640" s="2">
        <v>0.71804879450131598</v>
      </c>
      <c r="W1640" s="2">
        <v>0</v>
      </c>
      <c r="X1640" s="2">
        <v>3.3048443019363903E-2</v>
      </c>
      <c r="Y1640" s="2">
        <v>1.7405877718994799E-5</v>
      </c>
      <c r="Z1640" s="2">
        <f t="shared" si="306"/>
        <v>0</v>
      </c>
      <c r="AA1640" s="2">
        <v>3.6250116688807499E-6</v>
      </c>
      <c r="AB1640" s="2">
        <v>2.05618719381017E-45</v>
      </c>
      <c r="AC1640" s="2">
        <v>1.3696327558396799</v>
      </c>
      <c r="AD1640" s="2">
        <f t="shared" si="307"/>
        <v>0</v>
      </c>
      <c r="AE1640" s="2">
        <v>0</v>
      </c>
      <c r="AF1640" s="2">
        <v>6.0312260880841601E-2</v>
      </c>
      <c r="AG1640" s="2">
        <v>3.68421192492369E-5</v>
      </c>
      <c r="AH1640" s="2">
        <v>7.3250641253342703E-6</v>
      </c>
      <c r="AI1640" s="2">
        <v>0</v>
      </c>
      <c r="AJ1640" s="2">
        <v>6.0312261000098899E-2</v>
      </c>
      <c r="AK1640" s="2">
        <v>2.46459789412637E-5</v>
      </c>
      <c r="AL1640" s="2">
        <f t="shared" si="302"/>
        <v>0</v>
      </c>
      <c r="AM1640" s="2">
        <v>7.9110971497590297E-6</v>
      </c>
      <c r="AN1640" s="2">
        <v>2.5592831539259701E-14</v>
      </c>
      <c r="AO1640" s="2">
        <v>0.36058166717742801</v>
      </c>
      <c r="AP1640" s="2">
        <v>0</v>
      </c>
      <c r="AQ1640" s="2">
        <v>9.5654935962620299E-2</v>
      </c>
      <c r="AR1640" s="2">
        <v>5.3658928681230997E-5</v>
      </c>
      <c r="AS1640" s="2">
        <f t="shared" si="308"/>
        <v>0</v>
      </c>
      <c r="AT1640" s="2">
        <v>1.05419553753094E-5</v>
      </c>
      <c r="AU1640" s="2">
        <v>5.6346699705943602E-90</v>
      </c>
      <c r="AV1640" s="2">
        <v>0.35044213998509299</v>
      </c>
      <c r="AW1640" s="2">
        <f t="shared" si="309"/>
        <v>0</v>
      </c>
      <c r="AX1640" s="2">
        <v>0</v>
      </c>
      <c r="AY1640" s="2">
        <v>0.11030410342753801</v>
      </c>
      <c r="AZ1640" s="2">
        <v>4.50445881739958E-5</v>
      </c>
      <c r="BA1640" s="2">
        <v>1.1464020010268E-5</v>
      </c>
      <c r="BB1640" s="2">
        <v>0</v>
      </c>
      <c r="BC1640" s="2">
        <v>6.1300848255205702E-2</v>
      </c>
      <c r="BD1640" s="2">
        <v>2.6005961398474098E-5</v>
      </c>
      <c r="BE1640" s="2">
        <f t="shared" si="310"/>
        <v>0</v>
      </c>
      <c r="BF1640" s="2">
        <v>6.5188437096818101E-6</v>
      </c>
      <c r="BG1640" s="2">
        <v>1.2339767418594401E-286</v>
      </c>
      <c r="BH1640" s="2">
        <v>0.19401639388458999</v>
      </c>
      <c r="BI1640" s="2">
        <v>0</v>
      </c>
      <c r="BJ1640" s="2">
        <v>0.106425254121241</v>
      </c>
      <c r="BK1640" s="2">
        <v>5.6194106516713301E-5</v>
      </c>
      <c r="BL1640" s="2">
        <f t="shared" si="311"/>
        <v>0</v>
      </c>
      <c r="BM1640" s="2">
        <v>1.18811626198527E-5</v>
      </c>
      <c r="BN1640" s="2">
        <v>7.14698725800642E-26</v>
      </c>
      <c r="BO1640" s="2">
        <v>0.77488069348962396</v>
      </c>
      <c r="BP1640" s="2">
        <f t="shared" si="312"/>
        <v>0</v>
      </c>
    </row>
    <row r="1641" spans="1:68" x14ac:dyDescent="0.2">
      <c r="A1641">
        <v>1635</v>
      </c>
      <c r="B1641">
        <f t="shared" si="303"/>
        <v>0</v>
      </c>
      <c r="D1641">
        <f t="shared" si="304"/>
        <v>0</v>
      </c>
      <c r="E1641">
        <f t="shared" si="305"/>
        <v>0</v>
      </c>
      <c r="F1641" s="16" t="s">
        <v>6969</v>
      </c>
      <c r="G1641" s="16" t="s">
        <v>4686</v>
      </c>
      <c r="H1641" s="16" t="s">
        <v>6801</v>
      </c>
      <c r="I1641" s="16" t="s">
        <v>6967</v>
      </c>
      <c r="J1641" t="s">
        <v>1634</v>
      </c>
      <c r="K1641" s="8" t="s">
        <v>3887</v>
      </c>
      <c r="L1641" s="2">
        <v>0</v>
      </c>
      <c r="M1641" s="2">
        <v>3.3048443139812901E-2</v>
      </c>
      <c r="N1641" s="2">
        <v>2.4257108551324899E-5</v>
      </c>
      <c r="O1641" s="2">
        <v>3.9923533085758999E-6</v>
      </c>
      <c r="P1641" s="2">
        <v>0</v>
      </c>
      <c r="Q1641" s="2">
        <v>3.30484428872743E-2</v>
      </c>
      <c r="R1641" s="2">
        <v>1.8239334707829201E-5</v>
      </c>
      <c r="S1641" s="2">
        <f t="shared" si="313"/>
        <v>0</v>
      </c>
      <c r="T1641" s="2">
        <v>3.8796395505327699E-6</v>
      </c>
      <c r="U1641" s="2">
        <v>6.3997247063106198E-9</v>
      </c>
      <c r="V1641" s="2">
        <v>0.61867796065034997</v>
      </c>
      <c r="W1641" s="2">
        <v>0</v>
      </c>
      <c r="X1641" s="2">
        <v>3.3048443019320702E-2</v>
      </c>
      <c r="Y1641" s="2">
        <v>1.5976336178843898E-5</v>
      </c>
      <c r="Z1641" s="2">
        <f t="shared" si="306"/>
        <v>0</v>
      </c>
      <c r="AA1641" s="2">
        <v>3.6377377669170198E-6</v>
      </c>
      <c r="AB1641" s="2">
        <v>1.4242816158428201E-10</v>
      </c>
      <c r="AC1641" s="2">
        <v>0.26065129017181399</v>
      </c>
      <c r="AD1641" s="2">
        <f t="shared" si="307"/>
        <v>0</v>
      </c>
      <c r="AE1641" s="2">
        <v>0</v>
      </c>
      <c r="AF1641" s="2">
        <v>6.0312260906415303E-2</v>
      </c>
      <c r="AG1641" s="2">
        <v>1.99428077803468E-5</v>
      </c>
      <c r="AH1641" s="2">
        <v>6.3694809456932096E-6</v>
      </c>
      <c r="AI1641" s="2">
        <v>0</v>
      </c>
      <c r="AJ1641" s="2">
        <v>6.0312261011927701E-2</v>
      </c>
      <c r="AK1641" s="2">
        <v>2.3488018590486798E-5</v>
      </c>
      <c r="AL1641" s="2">
        <f t="shared" si="302"/>
        <v>0</v>
      </c>
      <c r="AM1641" s="2">
        <v>6.9722768622090302E-6</v>
      </c>
      <c r="AN1641" s="2">
        <v>4.2085913187249597E-10</v>
      </c>
      <c r="AO1641" s="2">
        <v>1.1328273868722201</v>
      </c>
      <c r="AP1641" s="2">
        <v>0</v>
      </c>
      <c r="AQ1641" s="2">
        <v>9.5654935977237898E-2</v>
      </c>
      <c r="AR1641" s="2">
        <v>5.5190312370564601E-5</v>
      </c>
      <c r="AS1641" s="2">
        <f t="shared" si="308"/>
        <v>0</v>
      </c>
      <c r="AT1641" s="2">
        <v>1.19097068896725E-5</v>
      </c>
      <c r="AU1641" s="2">
        <v>1.43923045266835E-232</v>
      </c>
      <c r="AV1641" s="2">
        <v>2.8232087151443502E-3</v>
      </c>
      <c r="AW1641" s="2">
        <f t="shared" si="309"/>
        <v>0</v>
      </c>
      <c r="AX1641" s="2">
        <v>0</v>
      </c>
      <c r="AY1641" s="2">
        <v>0.11030410342602399</v>
      </c>
      <c r="AZ1641" s="2">
        <v>4.6797565036190497E-5</v>
      </c>
      <c r="BA1641" s="2">
        <v>1.1419397614677799E-5</v>
      </c>
      <c r="BB1641" s="2">
        <v>0</v>
      </c>
      <c r="BC1641" s="2">
        <v>6.1300848254485202E-2</v>
      </c>
      <c r="BD1641" s="2">
        <v>2.4394199340220499E-5</v>
      </c>
      <c r="BE1641" s="2">
        <f t="shared" si="310"/>
        <v>0</v>
      </c>
      <c r="BF1641" s="2">
        <v>7.04624500102269E-6</v>
      </c>
      <c r="BG1641" s="2">
        <v>2.39048146759861E-226</v>
      </c>
      <c r="BH1641" s="2">
        <v>9.3895601691760505E-2</v>
      </c>
      <c r="BI1641" s="2">
        <v>0</v>
      </c>
      <c r="BJ1641" s="2">
        <v>0.10642525412673701</v>
      </c>
      <c r="BK1641" s="2">
        <v>4.2635860162552297E-5</v>
      </c>
      <c r="BL1641" s="2">
        <f t="shared" si="311"/>
        <v>0</v>
      </c>
      <c r="BM1641" s="2">
        <v>1.1908742443859799E-5</v>
      </c>
      <c r="BN1641" s="2">
        <v>1.6331434927415699E-10</v>
      </c>
      <c r="BO1641" s="2">
        <v>1.16835664767306</v>
      </c>
      <c r="BP1641" s="2">
        <f t="shared" si="312"/>
        <v>0</v>
      </c>
    </row>
    <row r="1642" spans="1:68" x14ac:dyDescent="0.2">
      <c r="A1642">
        <v>1636</v>
      </c>
      <c r="B1642">
        <f t="shared" si="303"/>
        <v>1</v>
      </c>
      <c r="D1642">
        <f t="shared" si="304"/>
        <v>0</v>
      </c>
      <c r="E1642">
        <f t="shared" si="305"/>
        <v>0</v>
      </c>
      <c r="F1642" s="16" t="s">
        <v>6970</v>
      </c>
      <c r="G1642" s="16" t="s">
        <v>4682</v>
      </c>
      <c r="H1642" s="16" t="s">
        <v>6971</v>
      </c>
      <c r="I1642" s="16" t="s">
        <v>6972</v>
      </c>
      <c r="J1642" t="s">
        <v>1635</v>
      </c>
      <c r="K1642" s="8" t="s">
        <v>3888</v>
      </c>
      <c r="L1642" s="2">
        <v>1.74201000472797E-3</v>
      </c>
      <c r="M1642" s="2">
        <v>1.8266231580852599E-2</v>
      </c>
      <c r="N1642" s="2">
        <v>1.7934875149232001E-3</v>
      </c>
      <c r="O1642" s="2">
        <v>1.75954011304817E-3</v>
      </c>
      <c r="P1642" s="2">
        <v>1.74201000480413E-3</v>
      </c>
      <c r="Q1642" s="2">
        <v>1.8266231433079299E-2</v>
      </c>
      <c r="R1642" s="2">
        <v>1.8025187233843699E-3</v>
      </c>
      <c r="S1642" s="2">
        <f t="shared" si="313"/>
        <v>0</v>
      </c>
      <c r="T1642" s="2">
        <v>1.7627728804673101E-3</v>
      </c>
      <c r="U1642" s="2">
        <v>5.0466727072199397E-15</v>
      </c>
      <c r="V1642" s="2">
        <v>0.35417462659430399</v>
      </c>
      <c r="W1642" s="2">
        <v>1.74201000476773E-3</v>
      </c>
      <c r="X1642" s="2">
        <v>1.8266231517863898E-2</v>
      </c>
      <c r="Y1642" s="2">
        <v>1.79725634884385E-3</v>
      </c>
      <c r="Z1642" s="2">
        <f t="shared" si="306"/>
        <v>0</v>
      </c>
      <c r="AA1642" s="2">
        <v>1.76146376778308E-3</v>
      </c>
      <c r="AB1642" s="2">
        <v>6.3555652590545803E-6</v>
      </c>
      <c r="AC1642" s="2">
        <v>0.91710619444493702</v>
      </c>
      <c r="AD1642" s="2">
        <f t="shared" si="307"/>
        <v>0</v>
      </c>
      <c r="AE1642" s="2">
        <v>3.1356180085103402E-3</v>
      </c>
      <c r="AF1642" s="2">
        <v>3.3291748458426501E-2</v>
      </c>
      <c r="AG1642" s="2">
        <v>3.2218507271172098E-3</v>
      </c>
      <c r="AH1642" s="2">
        <v>3.1703147773507198E-3</v>
      </c>
      <c r="AI1642" s="2">
        <v>3.1356180084723198E-3</v>
      </c>
      <c r="AJ1642" s="2">
        <v>3.3291748506277703E-2</v>
      </c>
      <c r="AK1642" s="2">
        <v>3.2386027278533099E-3</v>
      </c>
      <c r="AL1642" s="2">
        <f t="shared" si="302"/>
        <v>0</v>
      </c>
      <c r="AM1642" s="2">
        <v>3.1747338343240399E-3</v>
      </c>
      <c r="AN1642" s="2">
        <v>5.40392872251944E-11</v>
      </c>
      <c r="AO1642" s="2">
        <v>0.29304073795397401</v>
      </c>
      <c r="AP1642" s="2">
        <v>2.8982985593332699E-3</v>
      </c>
      <c r="AQ1642" s="2">
        <v>2.0290105098485299E-2</v>
      </c>
      <c r="AR1642" s="2">
        <v>2.9800046652008702E-3</v>
      </c>
      <c r="AS1642" s="2">
        <f t="shared" si="308"/>
        <v>0</v>
      </c>
      <c r="AT1642" s="2">
        <v>2.92966442155086E-3</v>
      </c>
      <c r="AU1642" s="2">
        <v>0</v>
      </c>
      <c r="AV1642" s="2">
        <v>2.95069299289483E-168</v>
      </c>
      <c r="AW1642" s="2">
        <f t="shared" si="309"/>
        <v>0</v>
      </c>
      <c r="AX1642" s="2">
        <v>1.0640503490011201E-2</v>
      </c>
      <c r="AY1642" s="2">
        <v>5.4762144859802402E-2</v>
      </c>
      <c r="AZ1642" s="2">
        <v>1.0809409681653399E-2</v>
      </c>
      <c r="BA1642" s="2">
        <v>1.0705059581231E-2</v>
      </c>
      <c r="BB1642" s="2">
        <v>6.1788300049070398E-3</v>
      </c>
      <c r="BC1642" s="2">
        <v>1.9801240730055399E-2</v>
      </c>
      <c r="BD1642" s="2">
        <v>6.2171138614461E-3</v>
      </c>
      <c r="BE1642" s="2">
        <f t="shared" si="310"/>
        <v>-1</v>
      </c>
      <c r="BF1642" s="2">
        <v>6.1934006969619204E-3</v>
      </c>
      <c r="BG1642" s="2">
        <v>0</v>
      </c>
      <c r="BH1642" s="2">
        <v>0</v>
      </c>
      <c r="BI1642" s="2">
        <v>6.1054854478508397E-3</v>
      </c>
      <c r="BJ1642" s="2">
        <v>2.0150530178070201E-2</v>
      </c>
      <c r="BK1642" s="2">
        <v>6.1651608411915004E-3</v>
      </c>
      <c r="BL1642" s="2">
        <f t="shared" si="311"/>
        <v>-1</v>
      </c>
      <c r="BM1642" s="2">
        <v>6.1293984411928603E-3</v>
      </c>
      <c r="BN1642" s="2">
        <v>0</v>
      </c>
      <c r="BO1642" s="2">
        <v>0</v>
      </c>
      <c r="BP1642" s="2">
        <f t="shared" si="312"/>
        <v>1</v>
      </c>
    </row>
    <row r="1643" spans="1:68" x14ac:dyDescent="0.2">
      <c r="A1643">
        <v>1637</v>
      </c>
      <c r="B1643">
        <f t="shared" si="303"/>
        <v>1</v>
      </c>
      <c r="D1643">
        <f t="shared" si="304"/>
        <v>0</v>
      </c>
      <c r="E1643">
        <f t="shared" si="305"/>
        <v>0</v>
      </c>
      <c r="F1643" s="16" t="s">
        <v>6973</v>
      </c>
      <c r="G1643" s="16" t="s">
        <v>4682</v>
      </c>
      <c r="H1643" s="16" t="s">
        <v>6971</v>
      </c>
      <c r="I1643" s="16" t="s">
        <v>6974</v>
      </c>
      <c r="J1643" t="s">
        <v>1636</v>
      </c>
      <c r="K1643" s="8" t="s">
        <v>3889</v>
      </c>
      <c r="L1643" s="2">
        <v>1.74201000472797E-3</v>
      </c>
      <c r="M1643" s="2">
        <v>1.8266231580852599E-2</v>
      </c>
      <c r="N1643" s="2">
        <v>1.7934875153617601E-3</v>
      </c>
      <c r="O1643" s="2">
        <v>1.7595401138536301E-3</v>
      </c>
      <c r="P1643" s="2">
        <v>1.74201000480413E-3</v>
      </c>
      <c r="Q1643" s="2">
        <v>1.8266231433079299E-2</v>
      </c>
      <c r="R1643" s="2">
        <v>1.80251872358132E-3</v>
      </c>
      <c r="S1643" s="2">
        <f t="shared" si="313"/>
        <v>0</v>
      </c>
      <c r="T1643" s="2">
        <v>1.7627728808372999E-3</v>
      </c>
      <c r="U1643" s="2">
        <v>5.0466727072199397E-15</v>
      </c>
      <c r="V1643" s="2">
        <v>0.35417462659430399</v>
      </c>
      <c r="W1643" s="2">
        <v>1.74201000476773E-3</v>
      </c>
      <c r="X1643" s="2">
        <v>1.8266231517863898E-2</v>
      </c>
      <c r="Y1643" s="2">
        <v>1.7972563488617801E-3</v>
      </c>
      <c r="Z1643" s="2">
        <f t="shared" si="306"/>
        <v>0</v>
      </c>
      <c r="AA1643" s="2">
        <v>1.76146376771605E-3</v>
      </c>
      <c r="AB1643" s="2">
        <v>6.3555652590545803E-6</v>
      </c>
      <c r="AC1643" s="2">
        <v>0.91710619444493702</v>
      </c>
      <c r="AD1643" s="2">
        <f t="shared" si="307"/>
        <v>0</v>
      </c>
      <c r="AE1643" s="2">
        <v>3.1356180085103402E-3</v>
      </c>
      <c r="AF1643" s="2">
        <v>3.3291748458426501E-2</v>
      </c>
      <c r="AG1643" s="2">
        <v>3.2218507272683801E-3</v>
      </c>
      <c r="AH1643" s="2">
        <v>3.1703147775215502E-3</v>
      </c>
      <c r="AI1643" s="2">
        <v>3.1356180084723198E-3</v>
      </c>
      <c r="AJ1643" s="2">
        <v>3.3291748506277703E-2</v>
      </c>
      <c r="AK1643" s="2">
        <v>3.2386027281127699E-3</v>
      </c>
      <c r="AL1643" s="2">
        <f t="shared" si="302"/>
        <v>0</v>
      </c>
      <c r="AM1643" s="2">
        <v>3.1747338346295598E-3</v>
      </c>
      <c r="AN1643" s="2">
        <v>5.40392872251944E-11</v>
      </c>
      <c r="AO1643" s="2">
        <v>0.29304073795397401</v>
      </c>
      <c r="AP1643" s="2">
        <v>2.8982985593332699E-3</v>
      </c>
      <c r="AQ1643" s="2">
        <v>2.0290105098485299E-2</v>
      </c>
      <c r="AR1643" s="2">
        <v>2.9800046653481599E-3</v>
      </c>
      <c r="AS1643" s="2">
        <f t="shared" si="308"/>
        <v>0</v>
      </c>
      <c r="AT1643" s="2">
        <v>2.9296644217111502E-3</v>
      </c>
      <c r="AU1643" s="2">
        <v>0</v>
      </c>
      <c r="AV1643" s="2">
        <v>2.95069299289483E-168</v>
      </c>
      <c r="AW1643" s="2">
        <f t="shared" si="309"/>
        <v>0</v>
      </c>
      <c r="AX1643" s="2">
        <v>1.0640503490011201E-2</v>
      </c>
      <c r="AY1643" s="2">
        <v>5.4762144859802402E-2</v>
      </c>
      <c r="AZ1643" s="2">
        <v>1.0809409681860701E-2</v>
      </c>
      <c r="BA1643" s="2">
        <v>1.0705059581586599E-2</v>
      </c>
      <c r="BB1643" s="2">
        <v>6.1788300049070398E-3</v>
      </c>
      <c r="BC1643" s="2">
        <v>1.9801240730055399E-2</v>
      </c>
      <c r="BD1643" s="2">
        <v>6.2171138612637797E-3</v>
      </c>
      <c r="BE1643" s="2">
        <f t="shared" si="310"/>
        <v>-1</v>
      </c>
      <c r="BF1643" s="2">
        <v>6.1934006967117499E-3</v>
      </c>
      <c r="BG1643" s="2">
        <v>0</v>
      </c>
      <c r="BH1643" s="2">
        <v>0</v>
      </c>
      <c r="BI1643" s="2">
        <v>6.1054854478508397E-3</v>
      </c>
      <c r="BJ1643" s="2">
        <v>2.0150530178070201E-2</v>
      </c>
      <c r="BK1643" s="2">
        <v>6.1651608414064803E-3</v>
      </c>
      <c r="BL1643" s="2">
        <f t="shared" si="311"/>
        <v>-1</v>
      </c>
      <c r="BM1643" s="2">
        <v>6.1293984418418698E-3</v>
      </c>
      <c r="BN1643" s="2">
        <v>0</v>
      </c>
      <c r="BO1643" s="2">
        <v>0</v>
      </c>
      <c r="BP1643" s="2">
        <f t="shared" si="312"/>
        <v>1</v>
      </c>
    </row>
    <row r="1644" spans="1:68" x14ac:dyDescent="0.2">
      <c r="A1644">
        <v>1638</v>
      </c>
      <c r="B1644">
        <f t="shared" si="303"/>
        <v>0</v>
      </c>
      <c r="D1644">
        <f t="shared" si="304"/>
        <v>0</v>
      </c>
      <c r="E1644">
        <f t="shared" si="305"/>
        <v>0</v>
      </c>
      <c r="F1644" s="16" t="s">
        <v>6975</v>
      </c>
      <c r="G1644" s="16" t="s">
        <v>4682</v>
      </c>
      <c r="H1644" s="16" t="s">
        <v>6971</v>
      </c>
      <c r="I1644" s="16" t="s">
        <v>6974</v>
      </c>
      <c r="J1644" t="s">
        <v>1637</v>
      </c>
      <c r="K1644" s="8" t="s">
        <v>3890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f t="shared" si="313"/>
        <v>0</v>
      </c>
      <c r="T1644" s="2">
        <v>0</v>
      </c>
      <c r="U1644" s="2">
        <v>1</v>
      </c>
      <c r="V1644" s="2" t="s">
        <v>7968</v>
      </c>
      <c r="W1644" s="2">
        <v>0</v>
      </c>
      <c r="X1644" s="2">
        <v>0</v>
      </c>
      <c r="Y1644" s="2">
        <v>0</v>
      </c>
      <c r="Z1644" s="2">
        <f t="shared" si="306"/>
        <v>0</v>
      </c>
      <c r="AA1644" s="2">
        <v>0</v>
      </c>
      <c r="AB1644" s="2">
        <v>1</v>
      </c>
      <c r="AC1644" s="2" t="s">
        <v>7968</v>
      </c>
      <c r="AD1644" s="2">
        <f t="shared" si="307"/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f t="shared" si="302"/>
        <v>0</v>
      </c>
      <c r="AM1644" s="2">
        <v>0</v>
      </c>
      <c r="AN1644" s="2">
        <v>1</v>
      </c>
      <c r="AO1644" s="2" t="s">
        <v>7968</v>
      </c>
      <c r="AP1644" s="2">
        <v>0</v>
      </c>
      <c r="AQ1644" s="2">
        <v>0</v>
      </c>
      <c r="AR1644" s="2">
        <v>0</v>
      </c>
      <c r="AS1644" s="2">
        <f t="shared" si="308"/>
        <v>0</v>
      </c>
      <c r="AT1644" s="2">
        <v>0</v>
      </c>
      <c r="AU1644" s="2">
        <v>1</v>
      </c>
      <c r="AV1644" s="2" t="s">
        <v>7968</v>
      </c>
      <c r="AW1644" s="2">
        <f t="shared" si="309"/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f t="shared" si="310"/>
        <v>0</v>
      </c>
      <c r="BF1644" s="2">
        <v>0</v>
      </c>
      <c r="BG1644" s="2">
        <v>1</v>
      </c>
      <c r="BH1644" s="2" t="s">
        <v>7968</v>
      </c>
      <c r="BI1644" s="2">
        <v>0</v>
      </c>
      <c r="BJ1644" s="2">
        <v>0</v>
      </c>
      <c r="BK1644" s="2">
        <v>0</v>
      </c>
      <c r="BL1644" s="2">
        <f t="shared" si="311"/>
        <v>0</v>
      </c>
      <c r="BM1644" s="2">
        <v>0</v>
      </c>
      <c r="BN1644" s="2">
        <v>1</v>
      </c>
      <c r="BO1644" s="2" t="s">
        <v>7968</v>
      </c>
      <c r="BP1644" s="2">
        <f t="shared" si="312"/>
        <v>0</v>
      </c>
    </row>
    <row r="1645" spans="1:68" x14ac:dyDescent="0.2">
      <c r="A1645">
        <v>1639</v>
      </c>
      <c r="B1645">
        <f t="shared" si="303"/>
        <v>0</v>
      </c>
      <c r="D1645">
        <f t="shared" si="304"/>
        <v>0</v>
      </c>
      <c r="E1645">
        <f t="shared" si="305"/>
        <v>0</v>
      </c>
      <c r="F1645" s="16" t="s">
        <v>6976</v>
      </c>
      <c r="G1645" s="16" t="s">
        <v>4682</v>
      </c>
      <c r="H1645" s="16" t="s">
        <v>6971</v>
      </c>
      <c r="I1645" s="16" t="s">
        <v>5187</v>
      </c>
      <c r="J1645" t="s">
        <v>1638</v>
      </c>
      <c r="K1645" s="8" t="s">
        <v>3891</v>
      </c>
      <c r="L1645" s="2">
        <v>-1.8266231580852599E-2</v>
      </c>
      <c r="M1645" s="2">
        <v>-1.74201000472797E-3</v>
      </c>
      <c r="N1645" s="2">
        <v>0</v>
      </c>
      <c r="O1645" s="2">
        <v>0</v>
      </c>
      <c r="P1645" s="2">
        <v>-1.8266231433079299E-2</v>
      </c>
      <c r="Q1645" s="2">
        <v>-1.74201000480413E-3</v>
      </c>
      <c r="R1645" s="2">
        <v>0</v>
      </c>
      <c r="S1645" s="2">
        <f t="shared" si="313"/>
        <v>0</v>
      </c>
      <c r="T1645" s="2">
        <v>0</v>
      </c>
      <c r="U1645" s="2">
        <v>1</v>
      </c>
      <c r="V1645" s="2" t="s">
        <v>7968</v>
      </c>
      <c r="W1645" s="2">
        <v>-1.8266231517863898E-2</v>
      </c>
      <c r="X1645" s="2">
        <v>-1.74201000476773E-3</v>
      </c>
      <c r="Y1645" s="2">
        <v>0</v>
      </c>
      <c r="Z1645" s="2">
        <f t="shared" si="306"/>
        <v>0</v>
      </c>
      <c r="AA1645" s="2">
        <v>0</v>
      </c>
      <c r="AB1645" s="2">
        <v>1</v>
      </c>
      <c r="AC1645" s="2" t="s">
        <v>7968</v>
      </c>
      <c r="AD1645" s="2">
        <f t="shared" si="307"/>
        <v>0</v>
      </c>
      <c r="AE1645" s="2">
        <v>-3.3291748458426501E-2</v>
      </c>
      <c r="AF1645" s="2">
        <v>-3.1356180085103402E-3</v>
      </c>
      <c r="AG1645" s="2">
        <v>0</v>
      </c>
      <c r="AH1645" s="2">
        <v>0</v>
      </c>
      <c r="AI1645" s="2">
        <v>-3.3291748506277703E-2</v>
      </c>
      <c r="AJ1645" s="2">
        <v>-3.1356180084723198E-3</v>
      </c>
      <c r="AK1645" s="2">
        <v>0</v>
      </c>
      <c r="AL1645" s="2">
        <f t="shared" si="302"/>
        <v>0</v>
      </c>
      <c r="AM1645" s="2">
        <v>0</v>
      </c>
      <c r="AN1645" s="2">
        <v>1</v>
      </c>
      <c r="AO1645" s="2" t="s">
        <v>7968</v>
      </c>
      <c r="AP1645" s="2">
        <v>-2.0290105098485299E-2</v>
      </c>
      <c r="AQ1645" s="2">
        <v>-2.8982985593332699E-3</v>
      </c>
      <c r="AR1645" s="2">
        <v>0</v>
      </c>
      <c r="AS1645" s="2">
        <f t="shared" si="308"/>
        <v>0</v>
      </c>
      <c r="AT1645" s="2">
        <v>0</v>
      </c>
      <c r="AU1645" s="2">
        <v>1</v>
      </c>
      <c r="AV1645" s="2" t="s">
        <v>7968</v>
      </c>
      <c r="AW1645" s="2">
        <f t="shared" si="309"/>
        <v>0</v>
      </c>
      <c r="AX1645" s="2">
        <v>-5.4762144859802402E-2</v>
      </c>
      <c r="AY1645" s="2">
        <v>-1.0640503490011201E-2</v>
      </c>
      <c r="AZ1645" s="2">
        <v>0</v>
      </c>
      <c r="BA1645" s="2">
        <v>0</v>
      </c>
      <c r="BB1645" s="2">
        <v>-1.9801240730055399E-2</v>
      </c>
      <c r="BC1645" s="2">
        <v>-6.1788300049070398E-3</v>
      </c>
      <c r="BD1645" s="2">
        <v>0</v>
      </c>
      <c r="BE1645" s="2">
        <f t="shared" si="310"/>
        <v>0</v>
      </c>
      <c r="BF1645" s="2">
        <v>0</v>
      </c>
      <c r="BG1645" s="2">
        <v>1</v>
      </c>
      <c r="BH1645" s="2" t="s">
        <v>7968</v>
      </c>
      <c r="BI1645" s="2">
        <v>-2.0150530178070201E-2</v>
      </c>
      <c r="BJ1645" s="2">
        <v>-6.1054854478508501E-3</v>
      </c>
      <c r="BK1645" s="2">
        <v>0</v>
      </c>
      <c r="BL1645" s="2">
        <f t="shared" si="311"/>
        <v>0</v>
      </c>
      <c r="BM1645" s="2">
        <v>0</v>
      </c>
      <c r="BN1645" s="2">
        <v>1</v>
      </c>
      <c r="BO1645" s="2" t="s">
        <v>7968</v>
      </c>
      <c r="BP1645" s="2">
        <f t="shared" si="312"/>
        <v>0</v>
      </c>
    </row>
    <row r="1646" spans="1:68" x14ac:dyDescent="0.2">
      <c r="A1646">
        <v>1640</v>
      </c>
      <c r="B1646">
        <f t="shared" si="303"/>
        <v>1</v>
      </c>
      <c r="D1646">
        <f t="shared" si="304"/>
        <v>0</v>
      </c>
      <c r="E1646">
        <f t="shared" si="305"/>
        <v>0</v>
      </c>
      <c r="F1646" s="16" t="s">
        <v>6977</v>
      </c>
      <c r="G1646" s="16" t="s">
        <v>4682</v>
      </c>
      <c r="H1646" s="16" t="s">
        <v>6971</v>
      </c>
      <c r="I1646" s="16" t="s">
        <v>6978</v>
      </c>
      <c r="J1646" t="s">
        <v>1639</v>
      </c>
      <c r="K1646" s="8" t="s">
        <v>3892</v>
      </c>
      <c r="L1646" s="2">
        <v>-1.10161477168447E-2</v>
      </c>
      <c r="M1646" s="2">
        <v>1.6524221576124602E-2</v>
      </c>
      <c r="N1646" s="2">
        <v>4.66797035109108E-5</v>
      </c>
      <c r="O1646" s="2">
        <v>1.30857508270625E-5</v>
      </c>
      <c r="P1646" s="2">
        <v>-1.10161476230736E-2</v>
      </c>
      <c r="Q1646" s="2">
        <v>1.6524221428275199E-2</v>
      </c>
      <c r="R1646" s="2">
        <v>5.6299047611687702E-5</v>
      </c>
      <c r="S1646" s="2">
        <f t="shared" si="313"/>
        <v>0</v>
      </c>
      <c r="T1646" s="2">
        <v>1.69002140856523E-5</v>
      </c>
      <c r="U1646" s="2">
        <v>3.3040014023921098E-21</v>
      </c>
      <c r="V1646" s="2">
        <v>0.30216287628880401</v>
      </c>
      <c r="W1646" s="2">
        <v>-1.1016147676489899E-2</v>
      </c>
      <c r="X1646" s="2">
        <v>1.6524221513281E-2</v>
      </c>
      <c r="Y1646" s="2">
        <v>5.1133485561104799E-5</v>
      </c>
      <c r="Z1646" s="2">
        <f t="shared" si="306"/>
        <v>0</v>
      </c>
      <c r="AA1646" s="2">
        <v>1.56158901580711E-5</v>
      </c>
      <c r="AB1646" s="2">
        <v>1.2416318927958401E-10</v>
      </c>
      <c r="AC1646" s="2">
        <v>0.81520779965521495</v>
      </c>
      <c r="AD1646" s="2">
        <f t="shared" si="307"/>
        <v>0</v>
      </c>
      <c r="AE1646" s="2">
        <v>-2.0104086966655901E-2</v>
      </c>
      <c r="AF1646" s="2">
        <v>3.0156130449916201E-2</v>
      </c>
      <c r="AG1646" s="2">
        <v>7.8649755602481E-5</v>
      </c>
      <c r="AH1646" s="2">
        <v>2.80336657182945E-5</v>
      </c>
      <c r="AI1646" s="2">
        <v>-2.0104087003192599E-2</v>
      </c>
      <c r="AJ1646" s="2">
        <v>3.0156130497805401E-2</v>
      </c>
      <c r="AK1646" s="2">
        <v>9.1853936012930402E-5</v>
      </c>
      <c r="AL1646" s="2">
        <f t="shared" si="302"/>
        <v>0</v>
      </c>
      <c r="AM1646" s="2">
        <v>2.8488034289708601E-5</v>
      </c>
      <c r="AN1646" s="2">
        <v>4.2987262120633001E-13</v>
      </c>
      <c r="AO1646" s="2">
        <v>0.50211414802416299</v>
      </c>
      <c r="AP1646" s="2">
        <v>-3.1884978662645502E-2</v>
      </c>
      <c r="AQ1646" s="2">
        <v>1.7391806541990799E-2</v>
      </c>
      <c r="AR1646" s="2">
        <v>6.5046858850944004E-5</v>
      </c>
      <c r="AS1646" s="2">
        <f t="shared" si="308"/>
        <v>0</v>
      </c>
      <c r="AT1646" s="2">
        <v>1.44056746059863E-5</v>
      </c>
      <c r="AU1646" s="2">
        <v>5.8894741868980496E-143</v>
      </c>
      <c r="AV1646" s="2">
        <v>0.210714441272258</v>
      </c>
      <c r="AW1646" s="2">
        <f t="shared" si="309"/>
        <v>0</v>
      </c>
      <c r="AX1646" s="2">
        <v>-3.6768034475955502E-2</v>
      </c>
      <c r="AY1646" s="2">
        <v>4.4121641369792797E-2</v>
      </c>
      <c r="AZ1646" s="2">
        <v>1.4847946243583301E-4</v>
      </c>
      <c r="BA1646" s="2">
        <v>4.4899965091011499E-5</v>
      </c>
      <c r="BB1646" s="2">
        <v>-2.04336160850319E-2</v>
      </c>
      <c r="BC1646" s="2">
        <v>1.3622410725148301E-2</v>
      </c>
      <c r="BD1646" s="2">
        <v>2.8626759580591801E-5</v>
      </c>
      <c r="BE1646" s="2">
        <f t="shared" si="310"/>
        <v>-1</v>
      </c>
      <c r="BF1646" s="2">
        <v>5.13698080326318E-6</v>
      </c>
      <c r="BG1646" s="2">
        <v>0</v>
      </c>
      <c r="BH1646" s="2">
        <v>5.21434465260355E-27</v>
      </c>
      <c r="BI1646" s="2">
        <v>-2.9562570584684401E-2</v>
      </c>
      <c r="BJ1646" s="2">
        <v>1.40450447302193E-2</v>
      </c>
      <c r="BK1646" s="2">
        <v>5.0257300268418802E-5</v>
      </c>
      <c r="BL1646" s="2">
        <f t="shared" si="311"/>
        <v>-1</v>
      </c>
      <c r="BM1646" s="2">
        <v>1.4643852059930901E-5</v>
      </c>
      <c r="BN1646" s="2">
        <v>1.0273050496777301E-291</v>
      </c>
      <c r="BO1646" s="2">
        <v>9.57619592161773E-18</v>
      </c>
      <c r="BP1646" s="2">
        <f t="shared" si="312"/>
        <v>1</v>
      </c>
    </row>
    <row r="1647" spans="1:68" x14ac:dyDescent="0.2">
      <c r="A1647">
        <v>1641</v>
      </c>
      <c r="B1647">
        <f t="shared" si="303"/>
        <v>0</v>
      </c>
      <c r="D1647">
        <f t="shared" si="304"/>
        <v>0</v>
      </c>
      <c r="E1647">
        <f t="shared" si="305"/>
        <v>0</v>
      </c>
      <c r="F1647" s="16" t="s">
        <v>6979</v>
      </c>
      <c r="G1647" s="16" t="s">
        <v>4686</v>
      </c>
      <c r="H1647" s="16" t="s">
        <v>6971</v>
      </c>
      <c r="I1647" s="16" t="s">
        <v>6980</v>
      </c>
      <c r="J1647" t="s">
        <v>1640</v>
      </c>
      <c r="K1647" s="8" t="s">
        <v>3893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f t="shared" si="313"/>
        <v>0</v>
      </c>
      <c r="T1647" s="2">
        <v>0</v>
      </c>
      <c r="U1647" s="2">
        <v>1</v>
      </c>
      <c r="V1647" s="2" t="s">
        <v>7968</v>
      </c>
      <c r="W1647" s="2">
        <v>0</v>
      </c>
      <c r="X1647" s="2">
        <v>0</v>
      </c>
      <c r="Y1647" s="2">
        <v>0</v>
      </c>
      <c r="Z1647" s="2">
        <f t="shared" si="306"/>
        <v>0</v>
      </c>
      <c r="AA1647" s="2">
        <v>0</v>
      </c>
      <c r="AB1647" s="2">
        <v>1</v>
      </c>
      <c r="AC1647" s="2" t="s">
        <v>7968</v>
      </c>
      <c r="AD1647" s="2">
        <f t="shared" si="307"/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f t="shared" si="302"/>
        <v>0</v>
      </c>
      <c r="AM1647" s="2">
        <v>0</v>
      </c>
      <c r="AN1647" s="2">
        <v>1</v>
      </c>
      <c r="AO1647" s="2" t="s">
        <v>7968</v>
      </c>
      <c r="AP1647" s="2">
        <v>0</v>
      </c>
      <c r="AQ1647" s="2">
        <v>0</v>
      </c>
      <c r="AR1647" s="2">
        <v>0</v>
      </c>
      <c r="AS1647" s="2">
        <f t="shared" si="308"/>
        <v>0</v>
      </c>
      <c r="AT1647" s="2">
        <v>0</v>
      </c>
      <c r="AU1647" s="2">
        <v>1</v>
      </c>
      <c r="AV1647" s="2" t="s">
        <v>7968</v>
      </c>
      <c r="AW1647" s="2">
        <f t="shared" si="309"/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f t="shared" si="310"/>
        <v>0</v>
      </c>
      <c r="BF1647" s="2">
        <v>0</v>
      </c>
      <c r="BG1647" s="2">
        <v>1</v>
      </c>
      <c r="BH1647" s="2" t="s">
        <v>7968</v>
      </c>
      <c r="BI1647" s="2">
        <v>0</v>
      </c>
      <c r="BJ1647" s="2">
        <v>0</v>
      </c>
      <c r="BK1647" s="2">
        <v>0</v>
      </c>
      <c r="BL1647" s="2">
        <f t="shared" si="311"/>
        <v>0</v>
      </c>
      <c r="BM1647" s="2">
        <v>0</v>
      </c>
      <c r="BN1647" s="2">
        <v>1</v>
      </c>
      <c r="BO1647" s="2" t="s">
        <v>7968</v>
      </c>
      <c r="BP1647" s="2">
        <f t="shared" si="312"/>
        <v>0</v>
      </c>
    </row>
    <row r="1648" spans="1:68" x14ac:dyDescent="0.2">
      <c r="A1648">
        <v>1642</v>
      </c>
      <c r="B1648">
        <f t="shared" si="303"/>
        <v>1</v>
      </c>
      <c r="D1648">
        <f t="shared" si="304"/>
        <v>0</v>
      </c>
      <c r="E1648">
        <f t="shared" si="305"/>
        <v>0</v>
      </c>
      <c r="F1648" s="16" t="s">
        <v>6981</v>
      </c>
      <c r="G1648" s="16" t="s">
        <v>4686</v>
      </c>
      <c r="H1648" s="16" t="s">
        <v>6971</v>
      </c>
      <c r="I1648" s="16" t="s">
        <v>6980</v>
      </c>
      <c r="J1648" t="s">
        <v>1641</v>
      </c>
      <c r="K1648" s="8" t="s">
        <v>3894</v>
      </c>
      <c r="L1648" s="2">
        <v>1.74201000472797E-3</v>
      </c>
      <c r="M1648" s="2">
        <v>1.8266231580852599E-2</v>
      </c>
      <c r="N1648" s="2">
        <v>1.79348751471673E-3</v>
      </c>
      <c r="O1648" s="2">
        <v>1.7595401128909899E-3</v>
      </c>
      <c r="P1648" s="2">
        <v>1.74201000480413E-3</v>
      </c>
      <c r="Q1648" s="2">
        <v>1.8266231433079299E-2</v>
      </c>
      <c r="R1648" s="2">
        <v>1.80251872305197E-3</v>
      </c>
      <c r="S1648" s="2">
        <f t="shared" si="313"/>
        <v>0</v>
      </c>
      <c r="T1648" s="2">
        <v>1.76277288014286E-3</v>
      </c>
      <c r="U1648" s="2">
        <v>5.0466727072199397E-15</v>
      </c>
      <c r="V1648" s="2">
        <v>0.35417462659430399</v>
      </c>
      <c r="W1648" s="2">
        <v>1.74201000476773E-3</v>
      </c>
      <c r="X1648" s="2">
        <v>1.8266231517863898E-2</v>
      </c>
      <c r="Y1648" s="2">
        <v>1.79725634853937E-3</v>
      </c>
      <c r="Z1648" s="2">
        <f t="shared" si="306"/>
        <v>0</v>
      </c>
      <c r="AA1648" s="2">
        <v>1.76146376743051E-3</v>
      </c>
      <c r="AB1648" s="2">
        <v>6.3555652590545803E-6</v>
      </c>
      <c r="AC1648" s="2">
        <v>0.91710619444493702</v>
      </c>
      <c r="AD1648" s="2">
        <f t="shared" si="307"/>
        <v>0</v>
      </c>
      <c r="AE1648" s="2">
        <v>3.1356180085103402E-3</v>
      </c>
      <c r="AF1648" s="2">
        <v>3.3291748458426501E-2</v>
      </c>
      <c r="AG1648" s="2">
        <v>3.2218507267299701E-3</v>
      </c>
      <c r="AH1648" s="2">
        <v>3.1703147769057802E-3</v>
      </c>
      <c r="AI1648" s="2">
        <v>3.1356180084723198E-3</v>
      </c>
      <c r="AJ1648" s="2">
        <v>3.3291748506277703E-2</v>
      </c>
      <c r="AK1648" s="2">
        <v>3.2386027274660498E-3</v>
      </c>
      <c r="AL1648" s="2">
        <f t="shared" si="302"/>
        <v>0</v>
      </c>
      <c r="AM1648" s="2">
        <v>3.1747338340021498E-3</v>
      </c>
      <c r="AN1648" s="2">
        <v>5.40392872251944E-11</v>
      </c>
      <c r="AO1648" s="2">
        <v>0.29304073795397401</v>
      </c>
      <c r="AP1648" s="2">
        <v>2.8982985593332699E-3</v>
      </c>
      <c r="AQ1648" s="2">
        <v>2.0290105098485299E-2</v>
      </c>
      <c r="AR1648" s="2">
        <v>2.9800046649582899E-3</v>
      </c>
      <c r="AS1648" s="2">
        <f t="shared" si="308"/>
        <v>0</v>
      </c>
      <c r="AT1648" s="2">
        <v>2.92966442132716E-3</v>
      </c>
      <c r="AU1648" s="2">
        <v>0</v>
      </c>
      <c r="AV1648" s="2">
        <v>2.95069299289483E-168</v>
      </c>
      <c r="AW1648" s="2">
        <f t="shared" si="309"/>
        <v>0</v>
      </c>
      <c r="AX1648" s="2">
        <v>1.0640503490011201E-2</v>
      </c>
      <c r="AY1648" s="2">
        <v>5.4762144859802402E-2</v>
      </c>
      <c r="AZ1648" s="2">
        <v>1.0809409681553901E-2</v>
      </c>
      <c r="BA1648" s="2">
        <v>1.0705059581218999E-2</v>
      </c>
      <c r="BB1648" s="2">
        <v>6.1788300049070398E-3</v>
      </c>
      <c r="BC1648" s="2">
        <v>1.9801240730055399E-2</v>
      </c>
      <c r="BD1648" s="2">
        <v>6.2171138612415501E-3</v>
      </c>
      <c r="BE1648" s="2">
        <f t="shared" si="310"/>
        <v>-1</v>
      </c>
      <c r="BF1648" s="2">
        <v>6.1934006966220603E-3</v>
      </c>
      <c r="BG1648" s="2">
        <v>0</v>
      </c>
      <c r="BH1648" s="2">
        <v>0</v>
      </c>
      <c r="BI1648" s="2">
        <v>6.1054854478508397E-3</v>
      </c>
      <c r="BJ1648" s="2">
        <v>2.0150530178070201E-2</v>
      </c>
      <c r="BK1648" s="2">
        <v>6.1651608408472298E-3</v>
      </c>
      <c r="BL1648" s="2">
        <f t="shared" si="311"/>
        <v>-1</v>
      </c>
      <c r="BM1648" s="2">
        <v>6.1293984409938303E-3</v>
      </c>
      <c r="BN1648" s="2">
        <v>0</v>
      </c>
      <c r="BO1648" s="2">
        <v>0</v>
      </c>
      <c r="BP1648" s="2">
        <f t="shared" si="312"/>
        <v>1</v>
      </c>
    </row>
    <row r="1649" spans="1:68" x14ac:dyDescent="0.2">
      <c r="A1649">
        <v>1643</v>
      </c>
      <c r="B1649">
        <f t="shared" si="303"/>
        <v>1</v>
      </c>
      <c r="D1649">
        <f t="shared" si="304"/>
        <v>0</v>
      </c>
      <c r="E1649">
        <f t="shared" si="305"/>
        <v>0</v>
      </c>
      <c r="F1649" s="16" t="s">
        <v>6982</v>
      </c>
      <c r="G1649" s="16" t="s">
        <v>4686</v>
      </c>
      <c r="H1649" s="16" t="s">
        <v>6971</v>
      </c>
      <c r="I1649" s="16" t="s">
        <v>6876</v>
      </c>
      <c r="J1649" t="s">
        <v>1642</v>
      </c>
      <c r="K1649" s="8" t="s">
        <v>3895</v>
      </c>
      <c r="L1649" s="2">
        <v>0</v>
      </c>
      <c r="M1649" s="2">
        <v>3.6143655002857197E-2</v>
      </c>
      <c r="N1649" s="2">
        <v>3.0156379814215701E-3</v>
      </c>
      <c r="O1649" s="2">
        <v>3.0532597980633901E-3</v>
      </c>
      <c r="P1649" s="2">
        <v>0</v>
      </c>
      <c r="Q1649" s="2">
        <v>3.6143654745818703E-2</v>
      </c>
      <c r="R1649" s="2">
        <v>3.0168951716428101E-3</v>
      </c>
      <c r="S1649" s="2">
        <f t="shared" si="313"/>
        <v>0</v>
      </c>
      <c r="T1649" s="2">
        <v>3.0497340915155999E-3</v>
      </c>
      <c r="U1649" s="2">
        <v>2.7596656205291201E-2</v>
      </c>
      <c r="V1649" s="2">
        <v>1.394262026174</v>
      </c>
      <c r="W1649" s="2">
        <v>0</v>
      </c>
      <c r="X1649" s="2">
        <v>3.6143654882457299E-2</v>
      </c>
      <c r="Y1649" s="2">
        <v>3.1082497705092098E-3</v>
      </c>
      <c r="Z1649" s="2">
        <f t="shared" si="306"/>
        <v>0</v>
      </c>
      <c r="AA1649" s="2">
        <v>3.1002138329227899E-3</v>
      </c>
      <c r="AB1649" s="2">
        <v>0</v>
      </c>
      <c r="AC1649" s="2">
        <v>4.2980161099581701E-44</v>
      </c>
      <c r="AD1649" s="2">
        <f t="shared" si="307"/>
        <v>0</v>
      </c>
      <c r="AE1649" s="2">
        <v>0</v>
      </c>
      <c r="AF1649" s="2">
        <v>6.5883642260884598E-2</v>
      </c>
      <c r="AG1649" s="2">
        <v>5.43129261850316E-3</v>
      </c>
      <c r="AH1649" s="2">
        <v>5.4961044738060698E-3</v>
      </c>
      <c r="AI1649" s="2">
        <v>0</v>
      </c>
      <c r="AJ1649" s="2">
        <v>6.5883642341864196E-2</v>
      </c>
      <c r="AK1649" s="2">
        <v>5.4324495161630799E-3</v>
      </c>
      <c r="AL1649" s="2">
        <f t="shared" si="302"/>
        <v>0</v>
      </c>
      <c r="AM1649" s="2">
        <v>5.4827370120740602E-3</v>
      </c>
      <c r="AN1649" s="2">
        <v>7.2500404525556803E-8</v>
      </c>
      <c r="AO1649" s="2">
        <v>1.43744940258559</v>
      </c>
      <c r="AP1649" s="2">
        <v>0</v>
      </c>
      <c r="AQ1649" s="2">
        <v>0.100804646962007</v>
      </c>
      <c r="AR1649" s="2">
        <v>5.2769272617444896E-3</v>
      </c>
      <c r="AS1649" s="2">
        <f t="shared" si="308"/>
        <v>0</v>
      </c>
      <c r="AT1649" s="2">
        <v>5.1954677077666704E-3</v>
      </c>
      <c r="AU1649" s="2">
        <v>0</v>
      </c>
      <c r="AV1649" s="2">
        <v>9.3643498097050901E-20</v>
      </c>
      <c r="AW1649" s="2">
        <f t="shared" si="309"/>
        <v>0</v>
      </c>
      <c r="AX1649" s="2">
        <v>0</v>
      </c>
      <c r="AY1649" s="2">
        <v>0.116735705735449</v>
      </c>
      <c r="AZ1649" s="2">
        <v>6.29016902618444E-3</v>
      </c>
      <c r="BA1649" s="2">
        <v>6.34793182858136E-3</v>
      </c>
      <c r="BB1649" s="2">
        <v>0</v>
      </c>
      <c r="BC1649" s="2">
        <v>6.5035613005804793E-2</v>
      </c>
      <c r="BD1649" s="2">
        <v>3.7144587587640099E-3</v>
      </c>
      <c r="BE1649" s="2">
        <f t="shared" si="310"/>
        <v>-1</v>
      </c>
      <c r="BF1649" s="2">
        <v>3.7160788273425099E-3</v>
      </c>
      <c r="BG1649" s="2">
        <v>0</v>
      </c>
      <c r="BH1649" s="2">
        <v>0</v>
      </c>
      <c r="BI1649" s="2">
        <v>0</v>
      </c>
      <c r="BJ1649" s="2">
        <v>0.11011568608187799</v>
      </c>
      <c r="BK1649" s="2">
        <v>3.8081658495837801E-3</v>
      </c>
      <c r="BL1649" s="2">
        <f t="shared" si="311"/>
        <v>-1</v>
      </c>
      <c r="BM1649" s="2">
        <v>3.7385284706238299E-3</v>
      </c>
      <c r="BN1649" s="2">
        <v>0</v>
      </c>
      <c r="BO1649" s="2">
        <v>0</v>
      </c>
      <c r="BP1649" s="2">
        <f t="shared" si="312"/>
        <v>1</v>
      </c>
    </row>
    <row r="1650" spans="1:68" x14ac:dyDescent="0.2">
      <c r="A1650">
        <v>1644</v>
      </c>
      <c r="B1650">
        <f t="shared" si="303"/>
        <v>0</v>
      </c>
      <c r="D1650">
        <f t="shared" si="304"/>
        <v>0</v>
      </c>
      <c r="E1650">
        <f t="shared" si="305"/>
        <v>0</v>
      </c>
      <c r="F1650" s="16" t="s">
        <v>6983</v>
      </c>
      <c r="G1650" s="16" t="s">
        <v>4686</v>
      </c>
      <c r="H1650" s="16" t="s">
        <v>6971</v>
      </c>
      <c r="I1650" s="16" t="s">
        <v>6876</v>
      </c>
      <c r="J1650" t="s">
        <v>1643</v>
      </c>
      <c r="K1650" s="8" t="s">
        <v>3896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f t="shared" si="313"/>
        <v>0</v>
      </c>
      <c r="T1650" s="2">
        <v>0</v>
      </c>
      <c r="U1650" s="2">
        <v>1</v>
      </c>
      <c r="V1650" s="2" t="s">
        <v>7968</v>
      </c>
      <c r="W1650" s="2">
        <v>0</v>
      </c>
      <c r="X1650" s="2">
        <v>0</v>
      </c>
      <c r="Y1650" s="2">
        <v>0</v>
      </c>
      <c r="Z1650" s="2">
        <f t="shared" si="306"/>
        <v>0</v>
      </c>
      <c r="AA1650" s="2">
        <v>0</v>
      </c>
      <c r="AB1650" s="2">
        <v>1</v>
      </c>
      <c r="AC1650" s="2" t="s">
        <v>7968</v>
      </c>
      <c r="AD1650" s="2">
        <f t="shared" si="307"/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f t="shared" si="302"/>
        <v>0</v>
      </c>
      <c r="AM1650" s="2">
        <v>0</v>
      </c>
      <c r="AN1650" s="2">
        <v>1</v>
      </c>
      <c r="AO1650" s="2" t="s">
        <v>7968</v>
      </c>
      <c r="AP1650" s="2">
        <v>0</v>
      </c>
      <c r="AQ1650" s="2">
        <v>0</v>
      </c>
      <c r="AR1650" s="2">
        <v>0</v>
      </c>
      <c r="AS1650" s="2">
        <f t="shared" si="308"/>
        <v>0</v>
      </c>
      <c r="AT1650" s="2">
        <v>0</v>
      </c>
      <c r="AU1650" s="2">
        <v>1</v>
      </c>
      <c r="AV1650" s="2" t="s">
        <v>7968</v>
      </c>
      <c r="AW1650" s="2">
        <f t="shared" si="309"/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f t="shared" si="310"/>
        <v>0</v>
      </c>
      <c r="BF1650" s="2">
        <v>0</v>
      </c>
      <c r="BG1650" s="2">
        <v>1</v>
      </c>
      <c r="BH1650" s="2" t="s">
        <v>7968</v>
      </c>
      <c r="BI1650" s="2">
        <v>0</v>
      </c>
      <c r="BJ1650" s="2">
        <v>0</v>
      </c>
      <c r="BK1650" s="2">
        <v>0</v>
      </c>
      <c r="BL1650" s="2">
        <f t="shared" si="311"/>
        <v>0</v>
      </c>
      <c r="BM1650" s="2">
        <v>0</v>
      </c>
      <c r="BN1650" s="2">
        <v>1</v>
      </c>
      <c r="BO1650" s="2" t="s">
        <v>7968</v>
      </c>
      <c r="BP1650" s="2">
        <f t="shared" si="312"/>
        <v>0</v>
      </c>
    </row>
    <row r="1651" spans="1:68" x14ac:dyDescent="0.2">
      <c r="A1651">
        <v>1645</v>
      </c>
      <c r="B1651">
        <f t="shared" si="303"/>
        <v>1</v>
      </c>
      <c r="D1651">
        <f t="shared" si="304"/>
        <v>0</v>
      </c>
      <c r="E1651">
        <f t="shared" si="305"/>
        <v>0</v>
      </c>
      <c r="F1651" s="16" t="s">
        <v>6984</v>
      </c>
      <c r="G1651" s="16" t="s">
        <v>4686</v>
      </c>
      <c r="H1651" s="16" t="s">
        <v>6971</v>
      </c>
      <c r="I1651" s="16" t="s">
        <v>6985</v>
      </c>
      <c r="J1651" t="s">
        <v>1644</v>
      </c>
      <c r="K1651" s="8" t="s">
        <v>3897</v>
      </c>
      <c r="L1651" s="2">
        <v>0</v>
      </c>
      <c r="M1651" s="2">
        <v>3.6185173955904697E-2</v>
      </c>
      <c r="N1651" s="2">
        <v>3.0582297092577701E-3</v>
      </c>
      <c r="O1651" s="2">
        <v>3.0950473945504601E-3</v>
      </c>
      <c r="P1651" s="2">
        <v>0</v>
      </c>
      <c r="Q1651" s="2">
        <v>3.6185173693567302E-2</v>
      </c>
      <c r="R1651" s="2">
        <v>3.0557534375377201E-3</v>
      </c>
      <c r="S1651" s="2">
        <f t="shared" si="313"/>
        <v>0</v>
      </c>
      <c r="T1651" s="2">
        <v>3.0912093039795101E-3</v>
      </c>
      <c r="U1651" s="2">
        <v>1.3258956349586799E-2</v>
      </c>
      <c r="V1651" s="2">
        <v>1.22118526806245</v>
      </c>
      <c r="W1651" s="2">
        <v>0</v>
      </c>
      <c r="X1651" s="2">
        <v>3.6185173829943802E-2</v>
      </c>
      <c r="Y1651" s="2">
        <v>3.1508750196841298E-3</v>
      </c>
      <c r="Z1651" s="2">
        <f t="shared" si="306"/>
        <v>0</v>
      </c>
      <c r="AA1651" s="2">
        <v>3.1421853748861499E-3</v>
      </c>
      <c r="AB1651" s="2">
        <v>0</v>
      </c>
      <c r="AC1651" s="2">
        <v>2.0695128288493801E-43</v>
      </c>
      <c r="AD1651" s="2">
        <f t="shared" si="307"/>
        <v>0</v>
      </c>
      <c r="AE1651" s="2">
        <v>0</v>
      </c>
      <c r="AF1651" s="2">
        <v>6.5958376361704804E-2</v>
      </c>
      <c r="AG1651" s="2">
        <v>5.51237522314252E-3</v>
      </c>
      <c r="AH1651" s="2">
        <v>5.5731894703184102E-3</v>
      </c>
      <c r="AI1651" s="2">
        <v>0</v>
      </c>
      <c r="AJ1651" s="2">
        <v>6.5958376461606696E-2</v>
      </c>
      <c r="AK1651" s="2">
        <v>5.51842193382942E-3</v>
      </c>
      <c r="AL1651" s="2">
        <f t="shared" si="302"/>
        <v>0</v>
      </c>
      <c r="AM1651" s="2">
        <v>5.5601077628615802E-3</v>
      </c>
      <c r="AN1651" s="2">
        <v>3.4448152615902098E-6</v>
      </c>
      <c r="AO1651" s="2">
        <v>1.1590173857731101</v>
      </c>
      <c r="AP1651" s="2">
        <v>0</v>
      </c>
      <c r="AQ1651" s="2">
        <v>0.100873724826476</v>
      </c>
      <c r="AR1651" s="2">
        <v>5.3405676555718703E-3</v>
      </c>
      <c r="AS1651" s="2">
        <f t="shared" si="308"/>
        <v>0</v>
      </c>
      <c r="AT1651" s="2">
        <v>5.2667330617516698E-3</v>
      </c>
      <c r="AU1651" s="2">
        <v>0</v>
      </c>
      <c r="AV1651" s="2">
        <v>7.4511745552566996E-32</v>
      </c>
      <c r="AW1651" s="2">
        <f t="shared" si="309"/>
        <v>0</v>
      </c>
      <c r="AX1651" s="2">
        <v>0</v>
      </c>
      <c r="AY1651" s="2">
        <v>0.116979861764702</v>
      </c>
      <c r="AZ1651" s="2">
        <v>6.5708614512791502E-3</v>
      </c>
      <c r="BA1651" s="2">
        <v>6.5927368816227402E-3</v>
      </c>
      <c r="BB1651" s="2">
        <v>0</v>
      </c>
      <c r="BC1651" s="2">
        <v>6.5177391878688304E-2</v>
      </c>
      <c r="BD1651" s="2">
        <v>3.8418068743502E-3</v>
      </c>
      <c r="BE1651" s="2">
        <f t="shared" si="310"/>
        <v>-1</v>
      </c>
      <c r="BF1651" s="2">
        <v>3.85586009303494E-3</v>
      </c>
      <c r="BG1651" s="2">
        <v>0</v>
      </c>
      <c r="BH1651" s="2">
        <v>0</v>
      </c>
      <c r="BI1651" s="2">
        <v>0</v>
      </c>
      <c r="BJ1651" s="2">
        <v>0.110255782015104</v>
      </c>
      <c r="BK1651" s="2">
        <v>3.9683359383600302E-3</v>
      </c>
      <c r="BL1651" s="2">
        <f t="shared" si="311"/>
        <v>-1</v>
      </c>
      <c r="BM1651" s="2">
        <v>3.8839030464538501E-3</v>
      </c>
      <c r="BN1651" s="2">
        <v>0</v>
      </c>
      <c r="BO1651" s="2">
        <v>0</v>
      </c>
      <c r="BP1651" s="2">
        <f t="shared" si="312"/>
        <v>1</v>
      </c>
    </row>
    <row r="1652" spans="1:68" x14ac:dyDescent="0.2">
      <c r="A1652">
        <v>1646</v>
      </c>
      <c r="B1652">
        <f t="shared" si="303"/>
        <v>0</v>
      </c>
      <c r="D1652">
        <f t="shared" si="304"/>
        <v>0</v>
      </c>
      <c r="E1652">
        <f t="shared" si="305"/>
        <v>0</v>
      </c>
      <c r="F1652" s="16" t="s">
        <v>6986</v>
      </c>
      <c r="G1652" s="16" t="s">
        <v>4686</v>
      </c>
      <c r="H1652" s="16" t="s">
        <v>6971</v>
      </c>
      <c r="I1652" s="16" t="s">
        <v>6987</v>
      </c>
      <c r="J1652" t="s">
        <v>1645</v>
      </c>
      <c r="K1652" s="8" t="s">
        <v>3898</v>
      </c>
      <c r="L1652" s="2">
        <v>0</v>
      </c>
      <c r="M1652" s="2">
        <v>3.3048443145173197E-2</v>
      </c>
      <c r="N1652" s="2">
        <v>6.20590445739655E-6</v>
      </c>
      <c r="O1652" s="2">
        <v>1.5385083304358E-6</v>
      </c>
      <c r="P1652" s="2">
        <v>0</v>
      </c>
      <c r="Q1652" s="2">
        <v>3.3048442865352502E-2</v>
      </c>
      <c r="R1652" s="2">
        <v>2.22820469745374E-5</v>
      </c>
      <c r="S1652" s="2">
        <f t="shared" si="313"/>
        <v>0</v>
      </c>
      <c r="T1652" s="2">
        <v>4.5526199223164103E-6</v>
      </c>
      <c r="U1652" s="2">
        <v>0</v>
      </c>
      <c r="V1652" s="2">
        <v>1.48375813775343E-4</v>
      </c>
      <c r="W1652" s="2">
        <v>0</v>
      </c>
      <c r="X1652" s="2">
        <v>3.3048443017939397E-2</v>
      </c>
      <c r="Y1652" s="2">
        <v>5.6775269605490102E-6</v>
      </c>
      <c r="Z1652" s="2">
        <f t="shared" si="306"/>
        <v>0</v>
      </c>
      <c r="AA1652" s="2">
        <v>1.5450216779368E-6</v>
      </c>
      <c r="AB1652" s="2">
        <v>0.246767715405002</v>
      </c>
      <c r="AC1652" s="2">
        <v>1.37009186422073</v>
      </c>
      <c r="AD1652" s="2">
        <f t="shared" si="307"/>
        <v>0</v>
      </c>
      <c r="AE1652" s="2">
        <v>0</v>
      </c>
      <c r="AF1652" s="2">
        <v>6.0312260889638702E-2</v>
      </c>
      <c r="AG1652" s="2">
        <v>2.2364977633923998E-5</v>
      </c>
      <c r="AH1652" s="2">
        <v>3.6664443158538398E-6</v>
      </c>
      <c r="AI1652" s="2">
        <v>0</v>
      </c>
      <c r="AJ1652" s="2">
        <v>6.0312261003644098E-2</v>
      </c>
      <c r="AK1652" s="2">
        <v>9.7990239836428107E-6</v>
      </c>
      <c r="AL1652" s="2">
        <f t="shared" si="302"/>
        <v>0</v>
      </c>
      <c r="AM1652" s="2">
        <v>3.83436434505061E-6</v>
      </c>
      <c r="AN1652" s="2">
        <v>2.4536865141019702E-16</v>
      </c>
      <c r="AO1652" s="2">
        <v>0.11072723592719</v>
      </c>
      <c r="AP1652" s="2">
        <v>0</v>
      </c>
      <c r="AQ1652" s="2">
        <v>9.5654935969529398E-2</v>
      </c>
      <c r="AR1652" s="2">
        <v>3.1603816213500002E-5</v>
      </c>
      <c r="AS1652" s="2">
        <f t="shared" si="308"/>
        <v>0</v>
      </c>
      <c r="AT1652" s="2">
        <v>6.2321863969098299E-6</v>
      </c>
      <c r="AU1652" s="2">
        <v>4.5840882646533303E-84</v>
      </c>
      <c r="AV1652" s="2">
        <v>0.53376201159628101</v>
      </c>
      <c r="AW1652" s="2">
        <f t="shared" si="309"/>
        <v>0</v>
      </c>
      <c r="AX1652" s="2">
        <v>0</v>
      </c>
      <c r="AY1652" s="2">
        <v>0.11030410342602399</v>
      </c>
      <c r="AZ1652" s="2">
        <v>2.9482388716871401E-5</v>
      </c>
      <c r="BA1652" s="2">
        <v>5.7456500356375897E-6</v>
      </c>
      <c r="BB1652" s="2">
        <v>0</v>
      </c>
      <c r="BC1652" s="2">
        <v>6.1300848255097601E-2</v>
      </c>
      <c r="BD1652" s="2">
        <v>1.4815464954272399E-5</v>
      </c>
      <c r="BE1652" s="2">
        <f t="shared" si="310"/>
        <v>0</v>
      </c>
      <c r="BF1652" s="2">
        <v>3.56803982468648E-6</v>
      </c>
      <c r="BG1652" s="2">
        <v>2.32560407391994E-148</v>
      </c>
      <c r="BH1652" s="2">
        <v>0.18780132716055001</v>
      </c>
      <c r="BI1652" s="2">
        <v>0</v>
      </c>
      <c r="BJ1652" s="2">
        <v>0.106425254122682</v>
      </c>
      <c r="BK1652" s="2">
        <v>2.72004726269454E-5</v>
      </c>
      <c r="BL1652" s="2">
        <f t="shared" si="311"/>
        <v>0</v>
      </c>
      <c r="BM1652" s="2">
        <v>6.2067603562707102E-6</v>
      </c>
      <c r="BN1652" s="2">
        <v>1.27506566876692E-5</v>
      </c>
      <c r="BO1652" s="2">
        <v>1.2729359177169599</v>
      </c>
      <c r="BP1652" s="2">
        <f t="shared" si="312"/>
        <v>0</v>
      </c>
    </row>
    <row r="1653" spans="1:68" x14ac:dyDescent="0.2">
      <c r="A1653">
        <v>1647</v>
      </c>
      <c r="B1653">
        <f t="shared" si="303"/>
        <v>0</v>
      </c>
      <c r="D1653">
        <f t="shared" si="304"/>
        <v>0</v>
      </c>
      <c r="E1653">
        <f t="shared" si="305"/>
        <v>0</v>
      </c>
      <c r="F1653" s="16" t="s">
        <v>6988</v>
      </c>
      <c r="G1653" s="16" t="s">
        <v>4686</v>
      </c>
      <c r="H1653" s="16" t="s">
        <v>6971</v>
      </c>
      <c r="I1653" s="16" t="s">
        <v>6876</v>
      </c>
      <c r="J1653" t="s">
        <v>1646</v>
      </c>
      <c r="K1653" s="8" t="s">
        <v>3899</v>
      </c>
      <c r="L1653" s="2">
        <v>0</v>
      </c>
      <c r="M1653" s="2">
        <v>3.3048443139034003E-2</v>
      </c>
      <c r="N1653" s="2">
        <v>5.2922839275651903E-6</v>
      </c>
      <c r="O1653" s="2">
        <v>1.82221003260592E-6</v>
      </c>
      <c r="P1653" s="2">
        <v>0</v>
      </c>
      <c r="Q1653" s="2">
        <v>3.3048442860422099E-2</v>
      </c>
      <c r="R1653" s="2">
        <v>1.07186671361337E-5</v>
      </c>
      <c r="S1653" s="2">
        <f t="shared" si="313"/>
        <v>0</v>
      </c>
      <c r="T1653" s="2">
        <v>2.0775958852995901E-6</v>
      </c>
      <c r="U1653" s="2">
        <v>6.4097032419023901E-27</v>
      </c>
      <c r="V1653" s="2">
        <v>0.19632598059412101</v>
      </c>
      <c r="W1653" s="2">
        <v>0</v>
      </c>
      <c r="X1653" s="2">
        <v>3.3048443015269699E-2</v>
      </c>
      <c r="Y1653" s="2">
        <v>6.3032070235637502E-6</v>
      </c>
      <c r="Z1653" s="2">
        <f t="shared" si="306"/>
        <v>0</v>
      </c>
      <c r="AA1653" s="2">
        <v>1.7962940665753699E-6</v>
      </c>
      <c r="AB1653" s="2">
        <v>3.6819874178871302E-2</v>
      </c>
      <c r="AC1653" s="2">
        <v>1.13122020861593</v>
      </c>
      <c r="AD1653" s="2">
        <f t="shared" si="307"/>
        <v>0</v>
      </c>
      <c r="AE1653" s="2">
        <v>0</v>
      </c>
      <c r="AF1653" s="2">
        <v>6.0312260894505997E-2</v>
      </c>
      <c r="AG1653" s="2">
        <v>2.23441075686366E-5</v>
      </c>
      <c r="AH1653" s="2">
        <v>4.71366501190334E-6</v>
      </c>
      <c r="AI1653" s="2">
        <v>0</v>
      </c>
      <c r="AJ1653" s="2">
        <v>6.03122609944758E-2</v>
      </c>
      <c r="AK1653" s="2">
        <v>1.5535338948942301E-5</v>
      </c>
      <c r="AL1653" s="2">
        <f t="shared" si="302"/>
        <v>0</v>
      </c>
      <c r="AM1653" s="2">
        <v>4.4120433946236102E-6</v>
      </c>
      <c r="AN1653" s="2">
        <v>1.1156952598700501E-28</v>
      </c>
      <c r="AO1653" s="2">
        <v>0.61747510335450795</v>
      </c>
      <c r="AP1653" s="2">
        <v>0</v>
      </c>
      <c r="AQ1653" s="2">
        <v>9.5724013828885499E-2</v>
      </c>
      <c r="AR1653" s="2">
        <v>3.5004718264493603E-5</v>
      </c>
      <c r="AS1653" s="2">
        <f t="shared" si="308"/>
        <v>0</v>
      </c>
      <c r="AT1653" s="2">
        <v>6.62962284903466E-6</v>
      </c>
      <c r="AU1653" s="2">
        <v>7.6753014716957203E-32</v>
      </c>
      <c r="AV1653" s="2">
        <v>0.24818214259878499</v>
      </c>
      <c r="AW1653" s="2">
        <f t="shared" si="309"/>
        <v>0</v>
      </c>
      <c r="AX1653" s="2">
        <v>0</v>
      </c>
      <c r="AY1653" s="2">
        <v>0.110304103433295</v>
      </c>
      <c r="AZ1653" s="2">
        <v>3.6769634262098998E-5</v>
      </c>
      <c r="BA1653" s="2">
        <v>6.8168155148765299E-6</v>
      </c>
      <c r="BB1653" s="2">
        <v>0</v>
      </c>
      <c r="BC1653" s="2">
        <v>6.1300848260118501E-2</v>
      </c>
      <c r="BD1653" s="2">
        <v>2.46723742274906E-5</v>
      </c>
      <c r="BE1653" s="2">
        <f t="shared" si="310"/>
        <v>0</v>
      </c>
      <c r="BF1653" s="2">
        <v>4.55309531107017E-6</v>
      </c>
      <c r="BG1653" s="2">
        <v>1.6018973122627201E-81</v>
      </c>
      <c r="BH1653" s="2">
        <v>0.36483406217819703</v>
      </c>
      <c r="BI1653" s="2">
        <v>0</v>
      </c>
      <c r="BJ1653" s="2">
        <v>0.10656535001304999</v>
      </c>
      <c r="BK1653" s="2">
        <v>3.5823572595805703E-5</v>
      </c>
      <c r="BL1653" s="2">
        <f t="shared" si="311"/>
        <v>0</v>
      </c>
      <c r="BM1653" s="2">
        <v>8.5637503922826105E-6</v>
      </c>
      <c r="BN1653" s="2">
        <v>4.6267745129699002E-26</v>
      </c>
      <c r="BO1653" s="2">
        <v>1.40941504075954</v>
      </c>
      <c r="BP1653" s="2">
        <f t="shared" si="312"/>
        <v>0</v>
      </c>
    </row>
    <row r="1654" spans="1:68" x14ac:dyDescent="0.2">
      <c r="A1654">
        <v>1648</v>
      </c>
      <c r="B1654">
        <f t="shared" si="303"/>
        <v>1</v>
      </c>
      <c r="D1654">
        <f t="shared" si="304"/>
        <v>0</v>
      </c>
      <c r="E1654">
        <f t="shared" si="305"/>
        <v>0</v>
      </c>
      <c r="F1654" s="16" t="s">
        <v>6989</v>
      </c>
      <c r="G1654" s="16" t="s">
        <v>4686</v>
      </c>
      <c r="H1654" s="16" t="s">
        <v>6971</v>
      </c>
      <c r="I1654" s="16" t="s">
        <v>6876</v>
      </c>
      <c r="J1654" t="s">
        <v>1647</v>
      </c>
      <c r="K1654" s="8" t="s">
        <v>3900</v>
      </c>
      <c r="L1654" s="2">
        <v>0</v>
      </c>
      <c r="M1654" s="2">
        <v>11.5743741119886</v>
      </c>
      <c r="N1654" s="2">
        <v>0.44400931010422201</v>
      </c>
      <c r="O1654" s="2">
        <v>0.23652396852232899</v>
      </c>
      <c r="P1654" s="2">
        <v>0</v>
      </c>
      <c r="Q1654" s="2">
        <v>11.5743741109023</v>
      </c>
      <c r="R1654" s="2">
        <v>0.438321238105224</v>
      </c>
      <c r="S1654" s="2">
        <f t="shared" si="313"/>
        <v>0</v>
      </c>
      <c r="T1654" s="2">
        <v>0.25200747517590899</v>
      </c>
      <c r="U1654" s="2">
        <v>3.6035203505190098E-7</v>
      </c>
      <c r="V1654" s="2">
        <v>1.1781338061259301</v>
      </c>
      <c r="W1654" s="2">
        <v>0</v>
      </c>
      <c r="X1654" s="2">
        <v>0.47558399529616802</v>
      </c>
      <c r="Y1654" s="2">
        <v>5.4476034066619303E-3</v>
      </c>
      <c r="Z1654" s="2">
        <f t="shared" si="306"/>
        <v>0</v>
      </c>
      <c r="AA1654" s="2">
        <v>2.64518894150397E-3</v>
      </c>
      <c r="AB1654" s="2">
        <v>0</v>
      </c>
      <c r="AC1654" s="2">
        <v>0</v>
      </c>
      <c r="AD1654" s="2">
        <f t="shared" si="307"/>
        <v>0</v>
      </c>
      <c r="AE1654" s="2">
        <v>0</v>
      </c>
      <c r="AF1654" s="2">
        <v>14.205836912281001</v>
      </c>
      <c r="AG1654" s="2">
        <v>0.54912011845272701</v>
      </c>
      <c r="AH1654" s="2">
        <v>0.30038040146348499</v>
      </c>
      <c r="AI1654" s="2">
        <v>0</v>
      </c>
      <c r="AJ1654" s="2">
        <v>14.205836912753099</v>
      </c>
      <c r="AK1654" s="2">
        <v>0.54644337710649504</v>
      </c>
      <c r="AL1654" s="2">
        <f t="shared" si="302"/>
        <v>0</v>
      </c>
      <c r="AM1654" s="2">
        <v>0.31797347474696003</v>
      </c>
      <c r="AN1654" s="2">
        <v>4.3018569933066302E-4</v>
      </c>
      <c r="AO1654" s="2">
        <v>1.38787912767281</v>
      </c>
      <c r="AP1654" s="2">
        <v>0</v>
      </c>
      <c r="AQ1654" s="2">
        <v>9.5724013807620606E-2</v>
      </c>
      <c r="AR1654" s="2">
        <v>5.5253169971889197E-4</v>
      </c>
      <c r="AS1654" s="2">
        <f t="shared" si="308"/>
        <v>0</v>
      </c>
      <c r="AT1654" s="2">
        <v>2.8538750932965398E-4</v>
      </c>
      <c r="AU1654" s="2">
        <v>0</v>
      </c>
      <c r="AV1654" s="2">
        <v>0</v>
      </c>
      <c r="AW1654" s="2">
        <f t="shared" si="309"/>
        <v>0</v>
      </c>
      <c r="AX1654" s="2">
        <v>0</v>
      </c>
      <c r="AY1654" s="2">
        <v>25.4121178175631</v>
      </c>
      <c r="AZ1654" s="2">
        <v>1.13192754989316</v>
      </c>
      <c r="BA1654" s="2">
        <v>0.63188766623567705</v>
      </c>
      <c r="BB1654" s="2">
        <v>0</v>
      </c>
      <c r="BC1654" s="2">
        <v>16.465198559312199</v>
      </c>
      <c r="BD1654" s="2">
        <v>0.60786639483779403</v>
      </c>
      <c r="BE1654" s="2">
        <f t="shared" si="310"/>
        <v>-1</v>
      </c>
      <c r="BF1654" s="2">
        <v>0.32300513177133899</v>
      </c>
      <c r="BG1654" s="2">
        <v>6.2683772266109701E-243</v>
      </c>
      <c r="BH1654" s="2">
        <v>9.3121790252264502E-97</v>
      </c>
      <c r="BI1654" s="2">
        <v>0</v>
      </c>
      <c r="BJ1654" s="2">
        <v>0.10656535003540001</v>
      </c>
      <c r="BK1654" s="2">
        <v>7.8849062853098202E-4</v>
      </c>
      <c r="BL1654" s="2">
        <f t="shared" si="311"/>
        <v>-1</v>
      </c>
      <c r="BM1654" s="2">
        <v>4.53785420981963E-4</v>
      </c>
      <c r="BN1654" s="2">
        <v>0</v>
      </c>
      <c r="BO1654" s="2">
        <v>0</v>
      </c>
      <c r="BP1654" s="2">
        <f t="shared" si="312"/>
        <v>1</v>
      </c>
    </row>
    <row r="1655" spans="1:68" x14ac:dyDescent="0.2">
      <c r="A1655">
        <v>1649</v>
      </c>
      <c r="B1655">
        <f t="shared" si="303"/>
        <v>0</v>
      </c>
      <c r="D1655">
        <f t="shared" si="304"/>
        <v>0</v>
      </c>
      <c r="E1655">
        <f t="shared" si="305"/>
        <v>0</v>
      </c>
      <c r="F1655" s="16" t="s">
        <v>6990</v>
      </c>
      <c r="G1655" s="16" t="s">
        <v>4686</v>
      </c>
      <c r="H1655" s="16" t="s">
        <v>6971</v>
      </c>
      <c r="I1655" s="16" t="s">
        <v>6985</v>
      </c>
      <c r="J1655" t="s">
        <v>1648</v>
      </c>
      <c r="K1655" s="8" t="s">
        <v>3901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f t="shared" si="313"/>
        <v>0</v>
      </c>
      <c r="T1655" s="2">
        <v>0</v>
      </c>
      <c r="U1655" s="2">
        <v>1</v>
      </c>
      <c r="V1655" s="2" t="s">
        <v>7968</v>
      </c>
      <c r="W1655" s="2">
        <v>0</v>
      </c>
      <c r="X1655" s="2">
        <v>0</v>
      </c>
      <c r="Y1655" s="2">
        <v>0</v>
      </c>
      <c r="Z1655" s="2">
        <f t="shared" si="306"/>
        <v>0</v>
      </c>
      <c r="AA1655" s="2">
        <v>0</v>
      </c>
      <c r="AB1655" s="2">
        <v>1</v>
      </c>
      <c r="AC1655" s="2" t="s">
        <v>7968</v>
      </c>
      <c r="AD1655" s="2">
        <f t="shared" si="307"/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f t="shared" si="302"/>
        <v>0</v>
      </c>
      <c r="AM1655" s="2">
        <v>0</v>
      </c>
      <c r="AN1655" s="2">
        <v>1</v>
      </c>
      <c r="AO1655" s="2" t="s">
        <v>7968</v>
      </c>
      <c r="AP1655" s="2">
        <v>0</v>
      </c>
      <c r="AQ1655" s="2">
        <v>0</v>
      </c>
      <c r="AR1655" s="2">
        <v>0</v>
      </c>
      <c r="AS1655" s="2">
        <f t="shared" si="308"/>
        <v>0</v>
      </c>
      <c r="AT1655" s="2">
        <v>0</v>
      </c>
      <c r="AU1655" s="2">
        <v>1</v>
      </c>
      <c r="AV1655" s="2" t="s">
        <v>7968</v>
      </c>
      <c r="AW1655" s="2">
        <f t="shared" si="309"/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f t="shared" si="310"/>
        <v>0</v>
      </c>
      <c r="BF1655" s="2">
        <v>0</v>
      </c>
      <c r="BG1655" s="2">
        <v>1</v>
      </c>
      <c r="BH1655" s="2" t="s">
        <v>7968</v>
      </c>
      <c r="BI1655" s="2">
        <v>0</v>
      </c>
      <c r="BJ1655" s="2">
        <v>0</v>
      </c>
      <c r="BK1655" s="2">
        <v>0</v>
      </c>
      <c r="BL1655" s="2">
        <f t="shared" si="311"/>
        <v>0</v>
      </c>
      <c r="BM1655" s="2">
        <v>0</v>
      </c>
      <c r="BN1655" s="2">
        <v>1</v>
      </c>
      <c r="BO1655" s="2" t="s">
        <v>7968</v>
      </c>
      <c r="BP1655" s="2">
        <f t="shared" si="312"/>
        <v>0</v>
      </c>
    </row>
    <row r="1656" spans="1:68" x14ac:dyDescent="0.2">
      <c r="A1656">
        <v>1650</v>
      </c>
      <c r="B1656">
        <f t="shared" si="303"/>
        <v>1</v>
      </c>
      <c r="D1656">
        <f t="shared" si="304"/>
        <v>0</v>
      </c>
      <c r="E1656">
        <f t="shared" si="305"/>
        <v>0</v>
      </c>
      <c r="F1656" s="16" t="s">
        <v>6991</v>
      </c>
      <c r="G1656" s="16" t="s">
        <v>4686</v>
      </c>
      <c r="H1656" s="16" t="s">
        <v>6971</v>
      </c>
      <c r="I1656" s="16" t="s">
        <v>6876</v>
      </c>
      <c r="J1656" t="s">
        <v>1649</v>
      </c>
      <c r="K1656" s="8" t="s">
        <v>3902</v>
      </c>
      <c r="L1656" s="2">
        <v>0</v>
      </c>
      <c r="M1656" s="2">
        <v>3.30484431362527E-2</v>
      </c>
      <c r="N1656" s="2">
        <v>7.8850833504652304E-6</v>
      </c>
      <c r="O1656" s="2">
        <v>2.2156981766115899E-6</v>
      </c>
      <c r="P1656" s="2">
        <v>0</v>
      </c>
      <c r="Q1656" s="2">
        <v>3.3048442842648899E-2</v>
      </c>
      <c r="R1656" s="2">
        <v>1.28450070394311E-5</v>
      </c>
      <c r="S1656" s="2">
        <f t="shared" si="313"/>
        <v>0</v>
      </c>
      <c r="T1656" s="2">
        <v>2.5877212662247302E-6</v>
      </c>
      <c r="U1656" s="2">
        <v>6.7645312319208399E-41</v>
      </c>
      <c r="V1656" s="2">
        <v>0.36904139732661201</v>
      </c>
      <c r="W1656" s="2">
        <v>0</v>
      </c>
      <c r="X1656" s="2">
        <v>3.3048443023457698E-2</v>
      </c>
      <c r="Y1656" s="2">
        <v>8.6526898337395606E-6</v>
      </c>
      <c r="Z1656" s="2">
        <f t="shared" si="306"/>
        <v>0</v>
      </c>
      <c r="AA1656" s="2">
        <v>1.92479861949368E-6</v>
      </c>
      <c r="AB1656" s="2">
        <v>4.1101517618404399E-31</v>
      </c>
      <c r="AC1656" s="2">
        <v>1.30714914280356</v>
      </c>
      <c r="AD1656" s="2">
        <f t="shared" si="307"/>
        <v>0</v>
      </c>
      <c r="AE1656" s="2">
        <v>0</v>
      </c>
      <c r="AF1656" s="2">
        <v>6.0312260892880797E-2</v>
      </c>
      <c r="AG1656" s="2">
        <v>2.0271442232854899E-5</v>
      </c>
      <c r="AH1656" s="2">
        <v>3.7138443932060398E-6</v>
      </c>
      <c r="AI1656" s="2">
        <v>0</v>
      </c>
      <c r="AJ1656" s="2">
        <v>6.0312261008318199E-2</v>
      </c>
      <c r="AK1656" s="2">
        <v>1.6824904918394101E-5</v>
      </c>
      <c r="AL1656" s="2">
        <f t="shared" si="302"/>
        <v>0</v>
      </c>
      <c r="AM1656" s="2">
        <v>4.0988030262266603E-6</v>
      </c>
      <c r="AN1656" s="2">
        <v>1.2416318927958701E-10</v>
      </c>
      <c r="AO1656" s="2">
        <v>1.10036590683915</v>
      </c>
      <c r="AP1656" s="2">
        <v>0</v>
      </c>
      <c r="AQ1656" s="2">
        <v>9.5693656367018404E-2</v>
      </c>
      <c r="AR1656" s="2">
        <v>3.5252482973358098E-5</v>
      </c>
      <c r="AS1656" s="2">
        <f t="shared" si="308"/>
        <v>0</v>
      </c>
      <c r="AT1656" s="2">
        <v>6.6003599256171996E-6</v>
      </c>
      <c r="AU1656" s="2">
        <v>2.8424865524485301E-101</v>
      </c>
      <c r="AV1656" s="2">
        <v>0.19284456958951099</v>
      </c>
      <c r="AW1656" s="2">
        <f t="shared" si="309"/>
        <v>0</v>
      </c>
      <c r="AX1656" s="2">
        <v>0</v>
      </c>
      <c r="AY1656" s="2">
        <v>0.11030410342381899</v>
      </c>
      <c r="AZ1656" s="2">
        <v>4.8000461111837001E-5</v>
      </c>
      <c r="BA1656" s="2">
        <v>6.27889736816411E-6</v>
      </c>
      <c r="BB1656" s="2">
        <v>0</v>
      </c>
      <c r="BC1656" s="2">
        <v>6.1300848259335898E-2</v>
      </c>
      <c r="BD1656" s="2">
        <v>1.74134610662496E-5</v>
      </c>
      <c r="BE1656" s="2">
        <f t="shared" si="310"/>
        <v>-1</v>
      </c>
      <c r="BF1656" s="2">
        <v>3.8320594769243502E-6</v>
      </c>
      <c r="BG1656" s="2">
        <v>2.0287252685847601E-124</v>
      </c>
      <c r="BH1656" s="2">
        <v>7.96342026478708E-3</v>
      </c>
      <c r="BI1656" s="2">
        <v>0</v>
      </c>
      <c r="BJ1656" s="2">
        <v>0.10650405808328101</v>
      </c>
      <c r="BK1656" s="2">
        <v>2.1204076007489699E-5</v>
      </c>
      <c r="BL1656" s="2">
        <f t="shared" si="311"/>
        <v>-1</v>
      </c>
      <c r="BM1656" s="2">
        <v>7.1487442335048203E-6</v>
      </c>
      <c r="BN1656" s="2">
        <v>1.1156952598701099E-28</v>
      </c>
      <c r="BO1656" s="2">
        <v>1.4277720558793099E-2</v>
      </c>
      <c r="BP1656" s="2">
        <f t="shared" si="312"/>
        <v>1</v>
      </c>
    </row>
    <row r="1657" spans="1:68" x14ac:dyDescent="0.2">
      <c r="A1657">
        <v>1651</v>
      </c>
      <c r="B1657">
        <f t="shared" si="303"/>
        <v>1</v>
      </c>
      <c r="D1657">
        <f t="shared" si="304"/>
        <v>0</v>
      </c>
      <c r="E1657">
        <f t="shared" si="305"/>
        <v>0</v>
      </c>
      <c r="F1657" s="16" t="s">
        <v>6992</v>
      </c>
      <c r="G1657" s="16" t="s">
        <v>4686</v>
      </c>
      <c r="H1657" s="16" t="s">
        <v>6971</v>
      </c>
      <c r="I1657" s="16" t="s">
        <v>6876</v>
      </c>
      <c r="J1657" t="s">
        <v>1650</v>
      </c>
      <c r="K1657" s="8" t="s">
        <v>3903</v>
      </c>
      <c r="L1657" s="2">
        <v>0</v>
      </c>
      <c r="M1657" s="2">
        <v>11.5743558658649</v>
      </c>
      <c r="N1657" s="2">
        <v>0.57237206304759003</v>
      </c>
      <c r="O1657" s="2">
        <v>0.32650502890952798</v>
      </c>
      <c r="P1657" s="2">
        <v>0</v>
      </c>
      <c r="Q1657" s="2">
        <v>11.5743558646935</v>
      </c>
      <c r="R1657" s="2">
        <v>0.558437744932752</v>
      </c>
      <c r="S1657" s="2">
        <f t="shared" si="313"/>
        <v>0</v>
      </c>
      <c r="T1657" s="2">
        <v>0.34016224926128202</v>
      </c>
      <c r="U1657" s="2">
        <v>6.3555652590544998E-6</v>
      </c>
      <c r="V1657" s="2">
        <v>0.70757448424442304</v>
      </c>
      <c r="W1657" s="2">
        <v>0</v>
      </c>
      <c r="X1657" s="2">
        <v>0.47556574909979199</v>
      </c>
      <c r="Y1657" s="2">
        <v>6.5931272707225102E-3</v>
      </c>
      <c r="Z1657" s="2">
        <f t="shared" si="306"/>
        <v>0</v>
      </c>
      <c r="AA1657" s="2">
        <v>3.27738006039128E-3</v>
      </c>
      <c r="AB1657" s="2">
        <v>0</v>
      </c>
      <c r="AC1657" s="2">
        <v>0</v>
      </c>
      <c r="AD1657" s="2">
        <f t="shared" si="307"/>
        <v>0</v>
      </c>
      <c r="AE1657" s="2">
        <v>0</v>
      </c>
      <c r="AF1657" s="2">
        <v>14.205804069100299</v>
      </c>
      <c r="AG1657" s="2">
        <v>0.67017006082456498</v>
      </c>
      <c r="AH1657" s="2">
        <v>0.39791576661323702</v>
      </c>
      <c r="AI1657" s="2">
        <v>0</v>
      </c>
      <c r="AJ1657" s="2">
        <v>14.205804069538001</v>
      </c>
      <c r="AK1657" s="2">
        <v>0.67421808835318497</v>
      </c>
      <c r="AL1657" s="2">
        <f t="shared" si="302"/>
        <v>0</v>
      </c>
      <c r="AM1657" s="2">
        <v>0.42330071839225603</v>
      </c>
      <c r="AN1657" s="2">
        <v>4.0286531505535398E-7</v>
      </c>
      <c r="AO1657" s="2">
        <v>1.3614182837240201</v>
      </c>
      <c r="AP1657" s="2">
        <v>0</v>
      </c>
      <c r="AQ1657" s="2">
        <v>9.5693656404357993E-2</v>
      </c>
      <c r="AR1657" s="2">
        <v>4.7849218293980102E-4</v>
      </c>
      <c r="AS1657" s="2">
        <f t="shared" si="308"/>
        <v>0</v>
      </c>
      <c r="AT1657" s="2">
        <v>2.2115734494538699E-4</v>
      </c>
      <c r="AU1657" s="2">
        <v>0</v>
      </c>
      <c r="AV1657" s="2">
        <v>0</v>
      </c>
      <c r="AW1657" s="2">
        <f t="shared" si="309"/>
        <v>0</v>
      </c>
      <c r="AX1657" s="2">
        <v>0</v>
      </c>
      <c r="AY1657" s="2">
        <v>25.4120109993003</v>
      </c>
      <c r="AZ1657" s="2">
        <v>1.20912610772972</v>
      </c>
      <c r="BA1657" s="2">
        <v>0.71176311128872105</v>
      </c>
      <c r="BB1657" s="2">
        <v>0</v>
      </c>
      <c r="BC1657" s="2">
        <v>16.465136531040802</v>
      </c>
      <c r="BD1657" s="2">
        <v>0.76707195831804997</v>
      </c>
      <c r="BE1657" s="2">
        <f t="shared" si="310"/>
        <v>-1</v>
      </c>
      <c r="BF1657" s="2">
        <v>0.45120905956710999</v>
      </c>
      <c r="BG1657" s="2">
        <v>4.2750978702112497E-154</v>
      </c>
      <c r="BH1657" s="2">
        <v>2.0605108668817199E-67</v>
      </c>
      <c r="BI1657" s="2">
        <v>0</v>
      </c>
      <c r="BJ1657" s="2">
        <v>0.106504058078224</v>
      </c>
      <c r="BK1657" s="2">
        <v>1.1317430167952401E-3</v>
      </c>
      <c r="BL1657" s="2">
        <f t="shared" si="311"/>
        <v>-1</v>
      </c>
      <c r="BM1657" s="2">
        <v>6.0647727834515195E-4</v>
      </c>
      <c r="BN1657" s="2">
        <v>0</v>
      </c>
      <c r="BO1657" s="2">
        <v>0</v>
      </c>
      <c r="BP1657" s="2">
        <f t="shared" si="312"/>
        <v>1</v>
      </c>
    </row>
    <row r="1658" spans="1:68" x14ac:dyDescent="0.2">
      <c r="A1658">
        <v>1652</v>
      </c>
      <c r="B1658">
        <f t="shared" si="303"/>
        <v>1</v>
      </c>
      <c r="D1658">
        <f t="shared" si="304"/>
        <v>0</v>
      </c>
      <c r="E1658">
        <f t="shared" si="305"/>
        <v>0</v>
      </c>
      <c r="F1658" s="16" t="s">
        <v>6993</v>
      </c>
      <c r="G1658" s="16" t="s">
        <v>4686</v>
      </c>
      <c r="H1658" s="16" t="s">
        <v>6971</v>
      </c>
      <c r="I1658" s="16" t="s">
        <v>6994</v>
      </c>
      <c r="J1658" s="14" t="s">
        <v>1651</v>
      </c>
      <c r="K1658" s="8" t="s">
        <v>3904</v>
      </c>
      <c r="L1658" s="2">
        <v>2.3272738900739101E-5</v>
      </c>
      <c r="M1658" s="2">
        <v>3.3071715879523601E-2</v>
      </c>
      <c r="N1658" s="2">
        <v>4.2220071943243998E-5</v>
      </c>
      <c r="O1658" s="2">
        <v>2.6656697944286499E-5</v>
      </c>
      <c r="P1658" s="2">
        <v>2.3272738901757299E-5</v>
      </c>
      <c r="Q1658" s="2">
        <v>3.3071715621633198E-2</v>
      </c>
      <c r="R1658" s="2">
        <v>4.0538281262567697E-5</v>
      </c>
      <c r="S1658" s="2">
        <f t="shared" si="313"/>
        <v>0</v>
      </c>
      <c r="T1658" s="2">
        <v>2.73827120489345E-5</v>
      </c>
      <c r="U1658" s="2">
        <v>1.4314511976537401E-23</v>
      </c>
      <c r="V1658" s="2">
        <v>1.2797000340620599</v>
      </c>
      <c r="W1658" s="2">
        <v>2.3272738901270299E-5</v>
      </c>
      <c r="X1658" s="2">
        <v>3.3071715758283098E-2</v>
      </c>
      <c r="Y1658" s="2">
        <v>3.6928038635993801E-5</v>
      </c>
      <c r="Z1658" s="2">
        <f t="shared" si="306"/>
        <v>0</v>
      </c>
      <c r="AA1658" s="2">
        <v>2.6610961429147901E-5</v>
      </c>
      <c r="AB1658" s="2">
        <v>4.8869211919235503E-21</v>
      </c>
      <c r="AC1658" s="2">
        <v>0.64224627338100804</v>
      </c>
      <c r="AD1658" s="2">
        <f t="shared" si="307"/>
        <v>0</v>
      </c>
      <c r="AE1658" s="2">
        <v>4.1890930021330402E-5</v>
      </c>
      <c r="AF1658" s="2">
        <v>6.0354151810904297E-2</v>
      </c>
      <c r="AG1658" s="2">
        <v>7.1582414779023106E-5</v>
      </c>
      <c r="AH1658" s="2">
        <v>4.8156587142891799E-5</v>
      </c>
      <c r="AI1658" s="2">
        <v>4.1890930020822399E-5</v>
      </c>
      <c r="AJ1658" s="2">
        <v>6.0354151935629999E-2</v>
      </c>
      <c r="AK1658" s="2">
        <v>7.8001144939735399E-5</v>
      </c>
      <c r="AL1658" s="2">
        <f t="shared" si="302"/>
        <v>0</v>
      </c>
      <c r="AM1658" s="2">
        <v>5.0540134616237903E-5</v>
      </c>
      <c r="AN1658" s="2">
        <v>3.65883587400355E-45</v>
      </c>
      <c r="AO1658" s="2">
        <v>0.97683503772952396</v>
      </c>
      <c r="AP1658" s="2">
        <v>3.87204123080136E-5</v>
      </c>
      <c r="AQ1658" s="2">
        <v>9.5693656370322497E-2</v>
      </c>
      <c r="AR1658" s="2">
        <v>7.49660666909815E-5</v>
      </c>
      <c r="AS1658" s="2">
        <f t="shared" si="308"/>
        <v>0</v>
      </c>
      <c r="AT1658" s="2">
        <v>4.9340035107345503E-5</v>
      </c>
      <c r="AU1658" s="2">
        <v>3.5558194961613902E-18</v>
      </c>
      <c r="AV1658" s="2">
        <v>1.1825174910649201</v>
      </c>
      <c r="AW1658" s="2">
        <f t="shared" si="309"/>
        <v>0</v>
      </c>
      <c r="AX1658" s="2">
        <v>1.3733776645223701E-4</v>
      </c>
      <c r="AY1658" s="2">
        <v>0.11044144119247901</v>
      </c>
      <c r="AZ1658" s="2">
        <v>1.86925509943245E-4</v>
      </c>
      <c r="BA1658" s="2">
        <v>1.48634793193912E-4</v>
      </c>
      <c r="BB1658" s="2">
        <v>7.97506164025606E-5</v>
      </c>
      <c r="BC1658" s="2">
        <v>6.1380598870889397E-2</v>
      </c>
      <c r="BD1658" s="2">
        <v>1.20434542322021E-4</v>
      </c>
      <c r="BE1658" s="2">
        <f t="shared" si="310"/>
        <v>-1</v>
      </c>
      <c r="BF1658" s="2">
        <v>8.8770489646947397E-5</v>
      </c>
      <c r="BG1658" s="2">
        <v>0</v>
      </c>
      <c r="BH1658" s="2">
        <v>1.34551361621657E-7</v>
      </c>
      <c r="BI1658" s="2">
        <v>7.8803952773627597E-5</v>
      </c>
      <c r="BJ1658" s="2">
        <v>0.106504058074608</v>
      </c>
      <c r="BK1658" s="2">
        <v>1.16560139756073E-4</v>
      </c>
      <c r="BL1658" s="2">
        <f t="shared" si="311"/>
        <v>-1</v>
      </c>
      <c r="BM1658" s="2">
        <v>9.0747997898008506E-5</v>
      </c>
      <c r="BN1658" s="2">
        <v>0</v>
      </c>
      <c r="BO1658" s="2">
        <v>2.2908532338312999E-7</v>
      </c>
      <c r="BP1658" s="2">
        <f t="shared" si="312"/>
        <v>1</v>
      </c>
    </row>
    <row r="1659" spans="1:68" x14ac:dyDescent="0.2">
      <c r="A1659">
        <v>1653</v>
      </c>
      <c r="B1659">
        <f t="shared" si="303"/>
        <v>1</v>
      </c>
      <c r="D1659">
        <f t="shared" si="304"/>
        <v>0</v>
      </c>
      <c r="E1659">
        <f t="shared" si="305"/>
        <v>0</v>
      </c>
      <c r="F1659" s="16" t="s">
        <v>6995</v>
      </c>
      <c r="G1659" s="16" t="s">
        <v>4686</v>
      </c>
      <c r="H1659" s="16" t="s">
        <v>6971</v>
      </c>
      <c r="I1659" s="16" t="s">
        <v>6876</v>
      </c>
      <c r="J1659" t="s">
        <v>1652</v>
      </c>
      <c r="K1659" s="8" t="s">
        <v>3905</v>
      </c>
      <c r="L1659" s="2">
        <v>2.3272738900739101E-5</v>
      </c>
      <c r="M1659" s="2">
        <v>3.3071715884073198E-2</v>
      </c>
      <c r="N1659" s="2">
        <v>5.8186853230535597E-5</v>
      </c>
      <c r="O1659" s="2">
        <v>3.3293683537250599E-5</v>
      </c>
      <c r="P1659" s="2">
        <v>2.3272738901757299E-5</v>
      </c>
      <c r="Q1659" s="2">
        <v>3.3071715621558903E-2</v>
      </c>
      <c r="R1659" s="2">
        <v>6.5586653861702106E-5</v>
      </c>
      <c r="S1659" s="2">
        <f t="shared" si="313"/>
        <v>0</v>
      </c>
      <c r="T1659" s="2">
        <v>3.5403580606307498E-5</v>
      </c>
      <c r="U1659" s="2">
        <v>1.56614468806571E-20</v>
      </c>
      <c r="V1659" s="2">
        <v>0.62674997545357602</v>
      </c>
      <c r="W1659" s="2">
        <v>2.3272738901270299E-5</v>
      </c>
      <c r="X1659" s="2">
        <v>3.3071715752467298E-2</v>
      </c>
      <c r="Y1659" s="2">
        <v>7.3095807224870705E-5</v>
      </c>
      <c r="Z1659" s="2">
        <f t="shared" si="306"/>
        <v>0</v>
      </c>
      <c r="AA1659" s="2">
        <v>3.5902357732286498E-5</v>
      </c>
      <c r="AB1659" s="2">
        <v>1.50298830851517E-21</v>
      </c>
      <c r="AC1659" s="2">
        <v>9.2531854028298305E-2</v>
      </c>
      <c r="AD1659" s="2">
        <f t="shared" si="307"/>
        <v>0</v>
      </c>
      <c r="AE1659" s="2">
        <v>4.1890930021330402E-5</v>
      </c>
      <c r="AF1659" s="2">
        <v>6.0354151819657198E-2</v>
      </c>
      <c r="AG1659" s="2">
        <v>9.9041033760556704E-5</v>
      </c>
      <c r="AH1659" s="2">
        <v>5.9471829199622201E-5</v>
      </c>
      <c r="AI1659" s="2">
        <v>4.1890930020822399E-5</v>
      </c>
      <c r="AJ1659" s="2">
        <v>6.0354151933665001E-2</v>
      </c>
      <c r="AK1659" s="2">
        <v>1.03322651751259E-4</v>
      </c>
      <c r="AL1659" s="2">
        <f t="shared" si="302"/>
        <v>0</v>
      </c>
      <c r="AM1659" s="2">
        <v>6.3375129747063607E-5</v>
      </c>
      <c r="AN1659" s="2">
        <v>9.9729625825412303E-27</v>
      </c>
      <c r="AO1659" s="2">
        <v>1.20769318067277</v>
      </c>
      <c r="AP1659" s="2">
        <v>3.87204123080136E-5</v>
      </c>
      <c r="AQ1659" s="2">
        <v>9.5693656365292701E-2</v>
      </c>
      <c r="AR1659" s="2">
        <v>1.55223191785992E-4</v>
      </c>
      <c r="AS1659" s="2">
        <f t="shared" si="308"/>
        <v>0</v>
      </c>
      <c r="AT1659" s="2">
        <v>7.1128570876923805E-5</v>
      </c>
      <c r="AU1659" s="2">
        <v>7.6799345358664707E-117</v>
      </c>
      <c r="AV1659" s="2">
        <v>2.07810196228899E-3</v>
      </c>
      <c r="AW1659" s="2">
        <f t="shared" si="309"/>
        <v>0</v>
      </c>
      <c r="AX1659" s="2">
        <v>1.3733776645223701E-4</v>
      </c>
      <c r="AY1659" s="2">
        <v>0.110441441193093</v>
      </c>
      <c r="AZ1659" s="2">
        <v>2.5557036689551998E-4</v>
      </c>
      <c r="BA1659" s="2">
        <v>1.6834152369868101E-4</v>
      </c>
      <c r="BB1659" s="2">
        <v>7.97506164025606E-5</v>
      </c>
      <c r="BC1659" s="2">
        <v>6.1380598872023698E-2</v>
      </c>
      <c r="BD1659" s="2">
        <v>1.5789974376201801E-4</v>
      </c>
      <c r="BE1659" s="2">
        <f t="shared" si="310"/>
        <v>-1</v>
      </c>
      <c r="BF1659" s="2">
        <v>1.04370607333848E-4</v>
      </c>
      <c r="BG1659" s="2">
        <v>0</v>
      </c>
      <c r="BH1659" s="2">
        <v>1.8186608614076401E-8</v>
      </c>
      <c r="BI1659" s="2">
        <v>7.8803952773627597E-5</v>
      </c>
      <c r="BJ1659" s="2">
        <v>0.106504058075455</v>
      </c>
      <c r="BK1659" s="2">
        <v>1.65278279996843E-4</v>
      </c>
      <c r="BL1659" s="2">
        <f t="shared" si="311"/>
        <v>-1</v>
      </c>
      <c r="BM1659" s="2">
        <v>1.06888911948203E-4</v>
      </c>
      <c r="BN1659" s="2">
        <v>0</v>
      </c>
      <c r="BO1659" s="2">
        <v>1.1018143106616901E-5</v>
      </c>
      <c r="BP1659" s="2">
        <f t="shared" si="312"/>
        <v>1</v>
      </c>
    </row>
    <row r="1660" spans="1:68" x14ac:dyDescent="0.2">
      <c r="A1660">
        <v>1654</v>
      </c>
      <c r="B1660">
        <f t="shared" si="303"/>
        <v>0</v>
      </c>
      <c r="D1660">
        <f t="shared" si="304"/>
        <v>0</v>
      </c>
      <c r="E1660">
        <f t="shared" si="305"/>
        <v>0</v>
      </c>
      <c r="F1660" s="16" t="s">
        <v>6996</v>
      </c>
      <c r="G1660" s="16" t="s">
        <v>4686</v>
      </c>
      <c r="H1660" s="16" t="s">
        <v>6971</v>
      </c>
      <c r="I1660" s="16" t="s">
        <v>6876</v>
      </c>
      <c r="J1660" t="s">
        <v>1653</v>
      </c>
      <c r="K1660" s="8" t="s">
        <v>3906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f t="shared" si="313"/>
        <v>0</v>
      </c>
      <c r="T1660" s="2">
        <v>0</v>
      </c>
      <c r="U1660" s="2">
        <v>1</v>
      </c>
      <c r="V1660" s="2" t="s">
        <v>7968</v>
      </c>
      <c r="W1660" s="2">
        <v>0</v>
      </c>
      <c r="X1660" s="2">
        <v>0</v>
      </c>
      <c r="Y1660" s="2">
        <v>0</v>
      </c>
      <c r="Z1660" s="2">
        <f t="shared" si="306"/>
        <v>0</v>
      </c>
      <c r="AA1660" s="2">
        <v>0</v>
      </c>
      <c r="AB1660" s="2">
        <v>1</v>
      </c>
      <c r="AC1660" s="2" t="s">
        <v>7968</v>
      </c>
      <c r="AD1660" s="2">
        <f t="shared" si="307"/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f t="shared" si="302"/>
        <v>0</v>
      </c>
      <c r="AM1660" s="2">
        <v>0</v>
      </c>
      <c r="AN1660" s="2">
        <v>1</v>
      </c>
      <c r="AO1660" s="2" t="s">
        <v>7968</v>
      </c>
      <c r="AP1660" s="2">
        <v>0</v>
      </c>
      <c r="AQ1660" s="2">
        <v>0</v>
      </c>
      <c r="AR1660" s="2">
        <v>0</v>
      </c>
      <c r="AS1660" s="2">
        <f t="shared" si="308"/>
        <v>0</v>
      </c>
      <c r="AT1660" s="2">
        <v>0</v>
      </c>
      <c r="AU1660" s="2">
        <v>1</v>
      </c>
      <c r="AV1660" s="2" t="s">
        <v>7968</v>
      </c>
      <c r="AW1660" s="2">
        <f t="shared" si="309"/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f t="shared" si="310"/>
        <v>0</v>
      </c>
      <c r="BF1660" s="2">
        <v>0</v>
      </c>
      <c r="BG1660" s="2">
        <v>1</v>
      </c>
      <c r="BH1660" s="2" t="s">
        <v>7968</v>
      </c>
      <c r="BI1660" s="2">
        <v>0</v>
      </c>
      <c r="BJ1660" s="2">
        <v>0</v>
      </c>
      <c r="BK1660" s="2">
        <v>0</v>
      </c>
      <c r="BL1660" s="2">
        <f t="shared" si="311"/>
        <v>0</v>
      </c>
      <c r="BM1660" s="2">
        <v>0</v>
      </c>
      <c r="BN1660" s="2">
        <v>1</v>
      </c>
      <c r="BO1660" s="2" t="s">
        <v>7968</v>
      </c>
      <c r="BP1660" s="2">
        <f t="shared" si="312"/>
        <v>0</v>
      </c>
    </row>
    <row r="1661" spans="1:68" x14ac:dyDescent="0.2">
      <c r="A1661">
        <v>1655</v>
      </c>
      <c r="B1661">
        <f t="shared" si="303"/>
        <v>1</v>
      </c>
      <c r="D1661">
        <f t="shared" si="304"/>
        <v>0</v>
      </c>
      <c r="E1661">
        <f t="shared" si="305"/>
        <v>0</v>
      </c>
      <c r="F1661" s="16" t="s">
        <v>6997</v>
      </c>
      <c r="G1661" s="16" t="s">
        <v>4686</v>
      </c>
      <c r="H1661" s="16" t="s">
        <v>6971</v>
      </c>
      <c r="I1661" s="16" t="s">
        <v>6876</v>
      </c>
      <c r="J1661" t="s">
        <v>1654</v>
      </c>
      <c r="K1661" s="8" t="s">
        <v>3907</v>
      </c>
      <c r="L1661" s="2">
        <v>0</v>
      </c>
      <c r="M1661" s="2">
        <v>3.3048443134744497E-2</v>
      </c>
      <c r="N1661" s="2">
        <v>1.56088351336092E-4</v>
      </c>
      <c r="O1661" s="2">
        <v>6.4187192399137001E-5</v>
      </c>
      <c r="P1661" s="2">
        <v>0</v>
      </c>
      <c r="Q1661" s="2">
        <v>3.3048442865818699E-2</v>
      </c>
      <c r="R1661" s="2">
        <v>1.6846446163231999E-4</v>
      </c>
      <c r="S1661" s="2">
        <f t="shared" si="313"/>
        <v>0</v>
      </c>
      <c r="T1661" s="2">
        <v>8.25537304424536E-5</v>
      </c>
      <c r="U1661" s="2">
        <v>2.2941935340492599E-39</v>
      </c>
      <c r="V1661" s="2">
        <v>0.38483582370527603</v>
      </c>
      <c r="W1661" s="2">
        <v>0</v>
      </c>
      <c r="X1661" s="2">
        <v>3.3048443031275902E-2</v>
      </c>
      <c r="Y1661" s="2">
        <v>8.7058123540465203E-5</v>
      </c>
      <c r="Z1661" s="2">
        <f t="shared" si="306"/>
        <v>0</v>
      </c>
      <c r="AA1661" s="2">
        <v>3.77329678710558E-5</v>
      </c>
      <c r="AB1661" s="2">
        <v>1.37404252711241E-123</v>
      </c>
      <c r="AC1661" s="2">
        <v>2.2746539644392301E-18</v>
      </c>
      <c r="AD1661" s="2">
        <f t="shared" si="307"/>
        <v>0</v>
      </c>
      <c r="AE1661" s="2">
        <v>0</v>
      </c>
      <c r="AF1661" s="2">
        <v>6.0312260891124903E-2</v>
      </c>
      <c r="AG1661" s="2">
        <v>2.7837092368647898E-4</v>
      </c>
      <c r="AH1661" s="2">
        <v>1.27485724601258E-4</v>
      </c>
      <c r="AI1661" s="2">
        <v>0</v>
      </c>
      <c r="AJ1661" s="2">
        <v>6.0312260994669603E-2</v>
      </c>
      <c r="AK1661" s="2">
        <v>3.01771511196545E-4</v>
      </c>
      <c r="AL1661" s="2">
        <f t="shared" si="302"/>
        <v>0</v>
      </c>
      <c r="AM1661" s="2">
        <v>1.5012668871967601E-4</v>
      </c>
      <c r="AN1661" s="2">
        <v>5.1525271394553402E-17</v>
      </c>
      <c r="AO1661" s="2">
        <v>0.37389013830628198</v>
      </c>
      <c r="AP1661" s="2">
        <v>0</v>
      </c>
      <c r="AQ1661" s="2">
        <v>0.120695638803135</v>
      </c>
      <c r="AR1661" s="2">
        <v>4.7261184437501002E-4</v>
      </c>
      <c r="AS1661" s="2">
        <f t="shared" si="308"/>
        <v>0</v>
      </c>
      <c r="AT1661" s="2">
        <v>2.2564977642707099E-4</v>
      </c>
      <c r="AU1661" s="2">
        <v>5.8840759647164901E-172</v>
      </c>
      <c r="AV1661" s="2">
        <v>6.1481649599721204E-24</v>
      </c>
      <c r="AW1661" s="2">
        <f t="shared" si="309"/>
        <v>0</v>
      </c>
      <c r="AX1661" s="2">
        <v>0</v>
      </c>
      <c r="AY1661" s="2">
        <v>0.110304103436159</v>
      </c>
      <c r="AZ1661" s="2">
        <v>2.7465506159894898E-4</v>
      </c>
      <c r="BA1661" s="2">
        <v>9.9231695519879794E-5</v>
      </c>
      <c r="BB1661" s="2">
        <v>0</v>
      </c>
      <c r="BC1661" s="2">
        <v>6.1300848255816401E-2</v>
      </c>
      <c r="BD1661" s="2">
        <v>1.8446468327631E-4</v>
      </c>
      <c r="BE1661" s="2">
        <f t="shared" si="310"/>
        <v>-1</v>
      </c>
      <c r="BF1661" s="2">
        <v>7.3024775444179501E-5</v>
      </c>
      <c r="BG1661" s="2">
        <v>1.0677415072495599E-50</v>
      </c>
      <c r="BH1661" s="2">
        <v>2.6681946962117198E-4</v>
      </c>
      <c r="BI1661" s="2">
        <v>0</v>
      </c>
      <c r="BJ1661" s="2">
        <v>0.16533003760540399</v>
      </c>
      <c r="BK1661" s="2">
        <v>1.0580661592784E-3</v>
      </c>
      <c r="BL1661" s="2">
        <f t="shared" si="311"/>
        <v>1</v>
      </c>
      <c r="BM1661" s="2">
        <v>5.44905064316893E-4</v>
      </c>
      <c r="BN1661" s="2">
        <v>0</v>
      </c>
      <c r="BO1661" s="2">
        <v>9.9072908460052506E-96</v>
      </c>
      <c r="BP1661" s="2">
        <f t="shared" si="312"/>
        <v>1</v>
      </c>
    </row>
    <row r="1662" spans="1:68" x14ac:dyDescent="0.2">
      <c r="A1662">
        <v>1656</v>
      </c>
      <c r="B1662">
        <f t="shared" si="303"/>
        <v>0</v>
      </c>
      <c r="D1662">
        <f t="shared" si="304"/>
        <v>0</v>
      </c>
      <c r="E1662">
        <f t="shared" si="305"/>
        <v>0</v>
      </c>
      <c r="F1662" s="16" t="s">
        <v>6998</v>
      </c>
      <c r="G1662" s="16" t="s">
        <v>4686</v>
      </c>
      <c r="H1662" s="16" t="s">
        <v>6971</v>
      </c>
      <c r="I1662" s="16" t="s">
        <v>6876</v>
      </c>
      <c r="J1662" t="s">
        <v>1655</v>
      </c>
      <c r="K1662" s="8" t="s">
        <v>3908</v>
      </c>
      <c r="L1662" s="2">
        <v>0</v>
      </c>
      <c r="M1662" s="2">
        <v>11.5892267719593</v>
      </c>
      <c r="N1662" s="2">
        <v>0.67727913148181096</v>
      </c>
      <c r="O1662" s="2">
        <v>0.39719204492392801</v>
      </c>
      <c r="P1662" s="2">
        <v>0</v>
      </c>
      <c r="Q1662" s="2">
        <v>11.589226770697501</v>
      </c>
      <c r="R1662" s="2">
        <v>0.73155283666771698</v>
      </c>
      <c r="S1662" s="2">
        <f t="shared" si="313"/>
        <v>1</v>
      </c>
      <c r="T1662" s="2">
        <v>0.46034711212765</v>
      </c>
      <c r="U1662" s="2">
        <v>8.8773541332274595E-26</v>
      </c>
      <c r="V1662" s="2">
        <v>2.9112693700094998E-3</v>
      </c>
      <c r="W1662" s="2">
        <v>0</v>
      </c>
      <c r="X1662" s="2">
        <v>0.490436655263431</v>
      </c>
      <c r="Y1662" s="2">
        <v>2.38109223724738E-2</v>
      </c>
      <c r="Z1662" s="2">
        <f t="shared" si="306"/>
        <v>-1</v>
      </c>
      <c r="AA1662" s="2">
        <v>1.9252782946272699E-2</v>
      </c>
      <c r="AB1662" s="2">
        <v>0</v>
      </c>
      <c r="AC1662" s="2">
        <v>0</v>
      </c>
      <c r="AD1662" s="2">
        <f t="shared" si="307"/>
        <v>1</v>
      </c>
      <c r="AE1662" s="2">
        <v>0</v>
      </c>
      <c r="AF1662" s="2">
        <v>14.233187251933</v>
      </c>
      <c r="AG1662" s="2">
        <v>0.91420861386251895</v>
      </c>
      <c r="AH1662" s="2">
        <v>0.56213828128054799</v>
      </c>
      <c r="AI1662" s="2">
        <v>0</v>
      </c>
      <c r="AJ1662" s="2">
        <v>14.233187252333501</v>
      </c>
      <c r="AK1662" s="2">
        <v>0.82066203246381897</v>
      </c>
      <c r="AL1662" s="2">
        <f t="shared" si="302"/>
        <v>-1</v>
      </c>
      <c r="AM1662" s="2">
        <v>0.53090370249616203</v>
      </c>
      <c r="AN1662" s="2">
        <v>1.2971102866076999E-7</v>
      </c>
      <c r="AO1662" s="2">
        <v>6.8472280918065801E-6</v>
      </c>
      <c r="AP1662" s="2">
        <v>0</v>
      </c>
      <c r="AQ1662" s="2">
        <v>0.120695638822817</v>
      </c>
      <c r="AR1662" s="2">
        <v>2.4488165638945701E-2</v>
      </c>
      <c r="AS1662" s="2">
        <f t="shared" si="308"/>
        <v>-1</v>
      </c>
      <c r="AT1662" s="2">
        <v>2.4579377519621401E-2</v>
      </c>
      <c r="AU1662" s="2">
        <v>0</v>
      </c>
      <c r="AV1662" s="2">
        <v>0</v>
      </c>
      <c r="AW1662" s="2">
        <f t="shared" si="309"/>
        <v>1</v>
      </c>
      <c r="AX1662" s="2">
        <v>0</v>
      </c>
      <c r="AY1662" s="2">
        <v>25.517561223592701</v>
      </c>
      <c r="AZ1662" s="2">
        <v>1.8226293165365</v>
      </c>
      <c r="BA1662" s="2">
        <v>1.19770093742845</v>
      </c>
      <c r="BB1662" s="2">
        <v>0</v>
      </c>
      <c r="BC1662" s="2">
        <v>16.5247181788056</v>
      </c>
      <c r="BD1662" s="2">
        <v>1.0257933272167801</v>
      </c>
      <c r="BE1662" s="2">
        <f t="shared" si="310"/>
        <v>-1</v>
      </c>
      <c r="BF1662" s="2">
        <v>0.63969342992522304</v>
      </c>
      <c r="BG1662" s="2">
        <v>5.2292932809717702E-302</v>
      </c>
      <c r="BH1662" s="2">
        <v>1.7204075123559801E-149</v>
      </c>
      <c r="BI1662" s="2">
        <v>0</v>
      </c>
      <c r="BJ1662" s="2">
        <v>0.16533003762545301</v>
      </c>
      <c r="BK1662" s="2">
        <v>5.6605100921169597E-2</v>
      </c>
      <c r="BL1662" s="2">
        <f t="shared" si="311"/>
        <v>-1</v>
      </c>
      <c r="BM1662" s="2">
        <v>5.7361849236028703E-2</v>
      </c>
      <c r="BN1662" s="2">
        <v>0</v>
      </c>
      <c r="BO1662" s="2">
        <v>0</v>
      </c>
      <c r="BP1662" s="2">
        <f t="shared" si="312"/>
        <v>1</v>
      </c>
    </row>
    <row r="1663" spans="1:68" x14ac:dyDescent="0.2">
      <c r="A1663">
        <v>1657</v>
      </c>
      <c r="B1663">
        <f t="shared" si="303"/>
        <v>0</v>
      </c>
      <c r="D1663">
        <f t="shared" si="304"/>
        <v>0</v>
      </c>
      <c r="E1663">
        <f t="shared" si="305"/>
        <v>0</v>
      </c>
      <c r="F1663" s="16" t="s">
        <v>6999</v>
      </c>
      <c r="G1663" s="16" t="s">
        <v>4686</v>
      </c>
      <c r="H1663" s="16" t="s">
        <v>6971</v>
      </c>
      <c r="I1663" s="16" t="s">
        <v>6987</v>
      </c>
      <c r="J1663" t="s">
        <v>1656</v>
      </c>
      <c r="K1663" s="8" t="s">
        <v>3909</v>
      </c>
      <c r="L1663" s="2">
        <v>0</v>
      </c>
      <c r="M1663" s="2">
        <v>3.30484431397116E-2</v>
      </c>
      <c r="N1663" s="2">
        <v>7.7304790175893295E-6</v>
      </c>
      <c r="O1663" s="2">
        <v>1.73650304858706E-6</v>
      </c>
      <c r="P1663" s="2">
        <v>0</v>
      </c>
      <c r="Q1663" s="2">
        <v>3.3048442882657098E-2</v>
      </c>
      <c r="R1663" s="2">
        <v>9.4228517223691505E-6</v>
      </c>
      <c r="S1663" s="2">
        <f t="shared" si="313"/>
        <v>0</v>
      </c>
      <c r="T1663" s="2">
        <v>1.93701972860944E-6</v>
      </c>
      <c r="U1663" s="2">
        <v>8.1762184724628998E-10</v>
      </c>
      <c r="V1663" s="2">
        <v>1.02856784732414</v>
      </c>
      <c r="W1663" s="2">
        <v>0</v>
      </c>
      <c r="X1663" s="2">
        <v>3.3048443013538598E-2</v>
      </c>
      <c r="Y1663" s="2">
        <v>1.6377992472742501E-5</v>
      </c>
      <c r="Z1663" s="2">
        <f t="shared" si="306"/>
        <v>0</v>
      </c>
      <c r="AA1663" s="2">
        <v>2.6550270391899301E-6</v>
      </c>
      <c r="AB1663" s="2">
        <v>2.8619041391980801E-61</v>
      </c>
      <c r="AC1663" s="2">
        <v>2.4988429876658998E-2</v>
      </c>
      <c r="AD1663" s="2">
        <f t="shared" si="307"/>
        <v>0</v>
      </c>
      <c r="AE1663" s="2">
        <v>0</v>
      </c>
      <c r="AF1663" s="2">
        <v>6.0312260880864298E-2</v>
      </c>
      <c r="AG1663" s="2">
        <v>4.7694355019532599E-5</v>
      </c>
      <c r="AH1663" s="2">
        <v>1.06172049090048E-5</v>
      </c>
      <c r="AI1663" s="2">
        <v>0</v>
      </c>
      <c r="AJ1663" s="2">
        <v>6.0312260986241401E-2</v>
      </c>
      <c r="AK1663" s="2">
        <v>7.4171054469318899E-5</v>
      </c>
      <c r="AL1663" s="2">
        <f t="shared" si="302"/>
        <v>0</v>
      </c>
      <c r="AM1663" s="2">
        <v>2.2743143310515899E-5</v>
      </c>
      <c r="AN1663" s="2">
        <v>1.5849136695396201E-133</v>
      </c>
      <c r="AO1663" s="2">
        <v>1.6604373953284499E-2</v>
      </c>
      <c r="AP1663" s="2">
        <v>0</v>
      </c>
      <c r="AQ1663" s="2">
        <v>9.5654935956059506E-2</v>
      </c>
      <c r="AR1663" s="2">
        <v>2.8215110709637201E-5</v>
      </c>
      <c r="AS1663" s="2">
        <f t="shared" si="308"/>
        <v>0</v>
      </c>
      <c r="AT1663" s="2">
        <v>5.1472480920143801E-6</v>
      </c>
      <c r="AU1663" s="2">
        <v>1.9051920378375901E-172</v>
      </c>
      <c r="AV1663" s="2">
        <v>8.9726353391314503E-2</v>
      </c>
      <c r="AW1663" s="2">
        <f t="shared" si="309"/>
        <v>0</v>
      </c>
      <c r="AX1663" s="2">
        <v>0</v>
      </c>
      <c r="AY1663" s="2">
        <v>0.11030410343142499</v>
      </c>
      <c r="AZ1663" s="2">
        <v>3.2261590606165599E-5</v>
      </c>
      <c r="BA1663" s="2">
        <v>5.5046226296952502E-6</v>
      </c>
      <c r="BB1663" s="2">
        <v>0</v>
      </c>
      <c r="BC1663" s="2">
        <v>6.1300848255621099E-2</v>
      </c>
      <c r="BD1663" s="2">
        <v>1.3970871456350401E-5</v>
      </c>
      <c r="BE1663" s="2">
        <f t="shared" si="310"/>
        <v>0</v>
      </c>
      <c r="BF1663" s="2">
        <v>3.4804133501849201E-6</v>
      </c>
      <c r="BG1663" s="2">
        <v>6.5828805182412104E-136</v>
      </c>
      <c r="BH1663" s="2">
        <v>8.6573934290383694E-2</v>
      </c>
      <c r="BI1663" s="2">
        <v>0</v>
      </c>
      <c r="BJ1663" s="2">
        <v>0.106425254110378</v>
      </c>
      <c r="BK1663" s="2">
        <v>2.4315029524326499E-5</v>
      </c>
      <c r="BL1663" s="2">
        <f t="shared" si="311"/>
        <v>0</v>
      </c>
      <c r="BM1663" s="2">
        <v>5.6367387098076098E-6</v>
      </c>
      <c r="BN1663" s="2">
        <v>1.3258956349586799E-2</v>
      </c>
      <c r="BO1663" s="2">
        <v>0.75827821437913701</v>
      </c>
      <c r="BP1663" s="2">
        <f t="shared" si="312"/>
        <v>0</v>
      </c>
    </row>
    <row r="1664" spans="1:68" x14ac:dyDescent="0.2">
      <c r="A1664">
        <v>1658</v>
      </c>
      <c r="B1664">
        <f t="shared" si="303"/>
        <v>1</v>
      </c>
      <c r="D1664">
        <f t="shared" si="304"/>
        <v>0</v>
      </c>
      <c r="E1664">
        <f t="shared" si="305"/>
        <v>0</v>
      </c>
      <c r="F1664" s="16" t="s">
        <v>7000</v>
      </c>
      <c r="G1664" s="16" t="s">
        <v>4686</v>
      </c>
      <c r="H1664" s="16" t="s">
        <v>6971</v>
      </c>
      <c r="I1664" s="16" t="s">
        <v>7001</v>
      </c>
      <c r="J1664" t="s">
        <v>1657</v>
      </c>
      <c r="K1664" s="8" t="s">
        <v>3910</v>
      </c>
      <c r="L1664" s="2">
        <v>0</v>
      </c>
      <c r="M1664" s="2">
        <v>1.96401929181554E-2</v>
      </c>
      <c r="N1664" s="2">
        <v>1.4127314664678101E-4</v>
      </c>
      <c r="O1664" s="2">
        <v>7.3927402267405894E-5</v>
      </c>
      <c r="P1664" s="2">
        <v>0</v>
      </c>
      <c r="Q1664" s="2">
        <v>1.9640192776139799E-2</v>
      </c>
      <c r="R1664" s="2">
        <v>1.45590061238783E-4</v>
      </c>
      <c r="S1664" s="2">
        <f t="shared" si="313"/>
        <v>0</v>
      </c>
      <c r="T1664" s="2">
        <v>8.2547013805801995E-5</v>
      </c>
      <c r="U1664" s="2">
        <v>1.7901597099261399E-9</v>
      </c>
      <c r="V1664" s="2">
        <v>0.81576925210392004</v>
      </c>
      <c r="W1664" s="2">
        <v>0</v>
      </c>
      <c r="X1664" s="2">
        <v>1.9640192845818302E-2</v>
      </c>
      <c r="Y1664" s="2">
        <v>5.2700186320278203E-5</v>
      </c>
      <c r="Z1664" s="2">
        <f t="shared" si="306"/>
        <v>0</v>
      </c>
      <c r="AA1664" s="2">
        <v>2.3041594297607499E-5</v>
      </c>
      <c r="AB1664" s="2">
        <v>0</v>
      </c>
      <c r="AC1664" s="2">
        <v>1.90453396481106E-83</v>
      </c>
      <c r="AD1664" s="2">
        <f t="shared" si="307"/>
        <v>0</v>
      </c>
      <c r="AE1664" s="2">
        <v>0</v>
      </c>
      <c r="AF1664" s="2">
        <v>3.5764878860501101E-2</v>
      </c>
      <c r="AG1664" s="2">
        <v>2.5273631677118902E-4</v>
      </c>
      <c r="AH1664" s="2">
        <v>1.3809240332903801E-4</v>
      </c>
      <c r="AI1664" s="2">
        <v>0</v>
      </c>
      <c r="AJ1664" s="2">
        <v>3.5764878902177E-2</v>
      </c>
      <c r="AK1664" s="2">
        <v>2.5759553903320702E-4</v>
      </c>
      <c r="AL1664" s="2">
        <f t="shared" si="302"/>
        <v>0</v>
      </c>
      <c r="AM1664" s="2">
        <v>1.57657149882659E-4</v>
      </c>
      <c r="AN1664" s="2">
        <v>2.1347978258291401E-17</v>
      </c>
      <c r="AO1664" s="2">
        <v>1.09105115037391</v>
      </c>
      <c r="AP1664" s="2">
        <v>0</v>
      </c>
      <c r="AQ1664" s="2">
        <v>2.6505858958712599E-2</v>
      </c>
      <c r="AR1664" s="2">
        <v>4.3702265740809297E-5</v>
      </c>
      <c r="AS1664" s="2">
        <f t="shared" si="308"/>
        <v>0</v>
      </c>
      <c r="AT1664" s="2">
        <v>1.48668957203967E-5</v>
      </c>
      <c r="AU1664" s="2">
        <v>0</v>
      </c>
      <c r="AV1664" s="2">
        <v>2.2748825180934502E-168</v>
      </c>
      <c r="AW1664" s="2">
        <f t="shared" si="309"/>
        <v>0</v>
      </c>
      <c r="AX1664" s="2">
        <v>0</v>
      </c>
      <c r="AY1664" s="2">
        <v>6.1705732044073897E-2</v>
      </c>
      <c r="AZ1664" s="2">
        <v>3.5723973277171502E-4</v>
      </c>
      <c r="BA1664" s="2">
        <v>1.9659741425650899E-4</v>
      </c>
      <c r="BB1664" s="2">
        <v>0</v>
      </c>
      <c r="BC1664" s="2">
        <v>3.4456078315111202E-2</v>
      </c>
      <c r="BD1664" s="2">
        <v>1.5983210346815101E-4</v>
      </c>
      <c r="BE1664" s="2">
        <f t="shared" si="310"/>
        <v>-1</v>
      </c>
      <c r="BF1664" s="2">
        <v>8.539256788556E-5</v>
      </c>
      <c r="BG1664" s="2">
        <v>0</v>
      </c>
      <c r="BH1664" s="2">
        <v>1.5245099743945201E-81</v>
      </c>
      <c r="BI1664" s="2">
        <v>0</v>
      </c>
      <c r="BJ1664" s="2">
        <v>2.84865534992482E-2</v>
      </c>
      <c r="BK1664" s="2">
        <v>4.3988017291475997E-5</v>
      </c>
      <c r="BL1664" s="2">
        <f t="shared" si="311"/>
        <v>-1</v>
      </c>
      <c r="BM1664" s="2">
        <v>1.7378989737847501E-5</v>
      </c>
      <c r="BN1664" s="2">
        <v>0</v>
      </c>
      <c r="BO1664" s="2">
        <v>1.18336137025208E-211</v>
      </c>
      <c r="BP1664" s="2">
        <f t="shared" si="312"/>
        <v>1</v>
      </c>
    </row>
    <row r="1665" spans="1:68" x14ac:dyDescent="0.2">
      <c r="A1665">
        <v>1659</v>
      </c>
      <c r="B1665">
        <f t="shared" si="303"/>
        <v>0</v>
      </c>
      <c r="D1665">
        <f t="shared" si="304"/>
        <v>0</v>
      </c>
      <c r="E1665">
        <f t="shared" si="305"/>
        <v>0</v>
      </c>
      <c r="F1665" s="16" t="s">
        <v>7002</v>
      </c>
      <c r="G1665" s="16" t="s">
        <v>4686</v>
      </c>
      <c r="H1665" s="16" t="s">
        <v>6971</v>
      </c>
      <c r="I1665" s="16" t="s">
        <v>6848</v>
      </c>
      <c r="J1665" t="s">
        <v>1658</v>
      </c>
      <c r="K1665" s="8" t="s">
        <v>3911</v>
      </c>
      <c r="L1665" s="2">
        <v>0</v>
      </c>
      <c r="M1665" s="2">
        <v>3.3048443145177603E-2</v>
      </c>
      <c r="N1665" s="2">
        <v>2.93204565495199E-5</v>
      </c>
      <c r="O1665" s="2">
        <v>7.2711959853740998E-6</v>
      </c>
      <c r="P1665" s="2">
        <v>0</v>
      </c>
      <c r="Q1665" s="2">
        <v>3.3048442882702998E-2</v>
      </c>
      <c r="R1665" s="2">
        <v>2.5605645086043501E-5</v>
      </c>
      <c r="S1665" s="2">
        <f t="shared" si="313"/>
        <v>0</v>
      </c>
      <c r="T1665" s="2">
        <v>8.2373567386961303E-6</v>
      </c>
      <c r="U1665" s="2">
        <v>6.8460772817807095E-19</v>
      </c>
      <c r="V1665" s="2">
        <v>0.90689528720469104</v>
      </c>
      <c r="W1665" s="2">
        <v>0</v>
      </c>
      <c r="X1665" s="2">
        <v>3.3048443018924199E-2</v>
      </c>
      <c r="Y1665" s="2">
        <v>2.5111667120711501E-5</v>
      </c>
      <c r="Z1665" s="2">
        <f t="shared" si="306"/>
        <v>0</v>
      </c>
      <c r="AA1665" s="2">
        <v>7.3371778911777899E-6</v>
      </c>
      <c r="AB1665" s="2">
        <v>3.2926799987059401E-27</v>
      </c>
      <c r="AC1665" s="2">
        <v>0.81167335986172295</v>
      </c>
      <c r="AD1665" s="2">
        <f t="shared" si="307"/>
        <v>0</v>
      </c>
      <c r="AE1665" s="2">
        <v>0</v>
      </c>
      <c r="AF1665" s="2">
        <v>6.03122609026506E-2</v>
      </c>
      <c r="AG1665" s="2">
        <v>5.0540826647072301E-5</v>
      </c>
      <c r="AH1665" s="2">
        <v>1.48564137330195E-5</v>
      </c>
      <c r="AI1665" s="2">
        <v>0</v>
      </c>
      <c r="AJ1665" s="2">
        <v>6.0312261002970602E-2</v>
      </c>
      <c r="AK1665" s="2">
        <v>6.1327229258940693E-5</v>
      </c>
      <c r="AL1665" s="2">
        <f t="shared" si="302"/>
        <v>0</v>
      </c>
      <c r="AM1665" s="2">
        <v>1.8259910923525699E-5</v>
      </c>
      <c r="AN1665" s="2">
        <v>6.1358452221714802E-25</v>
      </c>
      <c r="AO1665" s="2">
        <v>0.65528789097053697</v>
      </c>
      <c r="AP1665" s="2">
        <v>0</v>
      </c>
      <c r="AQ1665" s="2">
        <v>9.5654935976279595E-2</v>
      </c>
      <c r="AR1665" s="2">
        <v>8.5964081442587502E-5</v>
      </c>
      <c r="AS1665" s="2">
        <f t="shared" si="308"/>
        <v>0</v>
      </c>
      <c r="AT1665" s="2">
        <v>2.3153659295761201E-5</v>
      </c>
      <c r="AU1665" s="2">
        <v>5.6346699705943602E-90</v>
      </c>
      <c r="AV1665" s="2">
        <v>7.9603643527636093E-3</v>
      </c>
      <c r="AW1665" s="2">
        <f t="shared" si="309"/>
        <v>0</v>
      </c>
      <c r="AX1665" s="2">
        <v>0</v>
      </c>
      <c r="AY1665" s="2">
        <v>0.11030410342602499</v>
      </c>
      <c r="AZ1665" s="2">
        <v>1.2237137905892701E-4</v>
      </c>
      <c r="BA1665" s="2">
        <v>2.5217308639985801E-5</v>
      </c>
      <c r="BB1665" s="2">
        <v>0</v>
      </c>
      <c r="BC1665" s="2">
        <v>6.1300848254485098E-2</v>
      </c>
      <c r="BD1665" s="2">
        <v>4.3218453170665698E-5</v>
      </c>
      <c r="BE1665" s="2">
        <f t="shared" si="310"/>
        <v>0</v>
      </c>
      <c r="BF1665" s="2">
        <v>1.4071628703055099E-5</v>
      </c>
      <c r="BG1665" s="2">
        <v>6.9042526863009202E-157</v>
      </c>
      <c r="BH1665" s="2">
        <v>2.1327653685809201E-4</v>
      </c>
      <c r="BI1665" s="2">
        <v>0</v>
      </c>
      <c r="BJ1665" s="2">
        <v>0.106425254121085</v>
      </c>
      <c r="BK1665" s="2">
        <v>9.9349103131622098E-5</v>
      </c>
      <c r="BL1665" s="2">
        <f t="shared" si="311"/>
        <v>0</v>
      </c>
      <c r="BM1665" s="2">
        <v>2.5109864702773699E-5</v>
      </c>
      <c r="BN1665" s="2">
        <v>1.9461722972665701E-8</v>
      </c>
      <c r="BO1665" s="2">
        <v>0.51271469804855196</v>
      </c>
      <c r="BP1665" s="2">
        <f t="shared" si="312"/>
        <v>0</v>
      </c>
    </row>
    <row r="1666" spans="1:68" x14ac:dyDescent="0.2">
      <c r="A1666">
        <v>1660</v>
      </c>
      <c r="B1666">
        <f t="shared" si="303"/>
        <v>1</v>
      </c>
      <c r="D1666">
        <f t="shared" si="304"/>
        <v>0</v>
      </c>
      <c r="E1666">
        <f t="shared" si="305"/>
        <v>0</v>
      </c>
      <c r="F1666" s="16" t="s">
        <v>7003</v>
      </c>
      <c r="G1666" s="16" t="s">
        <v>4686</v>
      </c>
      <c r="H1666" s="16" t="s">
        <v>6971</v>
      </c>
      <c r="I1666" s="16" t="s">
        <v>6808</v>
      </c>
      <c r="J1666" t="s">
        <v>1659</v>
      </c>
      <c r="K1666" s="8" t="s">
        <v>3912</v>
      </c>
      <c r="L1666" s="2">
        <v>0</v>
      </c>
      <c r="M1666" s="2">
        <v>11.5743325931104</v>
      </c>
      <c r="N1666" s="2">
        <v>1.08814679410666</v>
      </c>
      <c r="O1666" s="2">
        <v>0.72854726577736295</v>
      </c>
      <c r="P1666" s="2">
        <v>0</v>
      </c>
      <c r="Q1666" s="2">
        <v>11.5743325917372</v>
      </c>
      <c r="R1666" s="2">
        <v>1.1055110099312899</v>
      </c>
      <c r="S1666" s="2">
        <f t="shared" si="313"/>
        <v>0</v>
      </c>
      <c r="T1666" s="2">
        <v>0.76411862569792099</v>
      </c>
      <c r="U1666" s="2">
        <v>1.5242817176892601E-8</v>
      </c>
      <c r="V1666" s="2">
        <v>0.79010655336846503</v>
      </c>
      <c r="W1666" s="2">
        <v>0</v>
      </c>
      <c r="X1666" s="2">
        <v>0.47554247632992502</v>
      </c>
      <c r="Y1666" s="2">
        <v>1.3802791456192801E-2</v>
      </c>
      <c r="Z1666" s="2">
        <f t="shared" si="306"/>
        <v>0</v>
      </c>
      <c r="AA1666" s="2">
        <v>7.80772577920679E-3</v>
      </c>
      <c r="AB1666" s="2">
        <v>0</v>
      </c>
      <c r="AC1666" s="2">
        <v>0</v>
      </c>
      <c r="AD1666" s="2">
        <f t="shared" si="307"/>
        <v>0</v>
      </c>
      <c r="AE1666" s="2">
        <v>0</v>
      </c>
      <c r="AF1666" s="2">
        <v>14.205762178291801</v>
      </c>
      <c r="AG1666" s="2">
        <v>1.39265053755311</v>
      </c>
      <c r="AH1666" s="2">
        <v>0.95406127468669899</v>
      </c>
      <c r="AI1666" s="2">
        <v>0</v>
      </c>
      <c r="AJ1666" s="2">
        <v>14.2057621787384</v>
      </c>
      <c r="AK1666" s="2">
        <v>1.34037975845103</v>
      </c>
      <c r="AL1666" s="2">
        <f t="shared" si="302"/>
        <v>0</v>
      </c>
      <c r="AM1666" s="2">
        <v>0.93619071585985503</v>
      </c>
      <c r="AN1666" s="2">
        <v>5.2400846103278801E-3</v>
      </c>
      <c r="AO1666" s="2">
        <v>0.10212080968284599</v>
      </c>
      <c r="AP1666" s="2">
        <v>0</v>
      </c>
      <c r="AQ1666" s="2">
        <v>9.5654935968343097E-2</v>
      </c>
      <c r="AR1666" s="2">
        <v>1.81813919850997E-3</v>
      </c>
      <c r="AS1666" s="2">
        <f t="shared" si="308"/>
        <v>0</v>
      </c>
      <c r="AT1666" s="2">
        <v>9.5964461858306905E-4</v>
      </c>
      <c r="AU1666" s="2">
        <v>0</v>
      </c>
      <c r="AV1666" s="2">
        <v>0</v>
      </c>
      <c r="AW1666" s="2">
        <f t="shared" si="309"/>
        <v>0</v>
      </c>
      <c r="AX1666" s="2">
        <v>0</v>
      </c>
      <c r="AY1666" s="2">
        <v>25.411873661526201</v>
      </c>
      <c r="AZ1666" s="2">
        <v>9.2147569339308308</v>
      </c>
      <c r="BA1666" s="2">
        <v>8.7536614291156205</v>
      </c>
      <c r="BB1666" s="2">
        <v>0</v>
      </c>
      <c r="BC1666" s="2">
        <v>16.465056780428501</v>
      </c>
      <c r="BD1666" s="2">
        <v>1.5293008555804899</v>
      </c>
      <c r="BE1666" s="2">
        <f t="shared" si="310"/>
        <v>-1</v>
      </c>
      <c r="BF1666" s="2">
        <v>1.03090716623395</v>
      </c>
      <c r="BG1666" s="2">
        <v>0</v>
      </c>
      <c r="BH1666" s="2">
        <v>0</v>
      </c>
      <c r="BI1666" s="2">
        <v>0</v>
      </c>
      <c r="BJ1666" s="2">
        <v>0.106425254123671</v>
      </c>
      <c r="BK1666" s="2">
        <v>2.4690447065232601E-3</v>
      </c>
      <c r="BL1666" s="2">
        <f t="shared" si="311"/>
        <v>-1</v>
      </c>
      <c r="BM1666" s="2">
        <v>1.3736812542828501E-3</v>
      </c>
      <c r="BN1666" s="2">
        <v>0</v>
      </c>
      <c r="BO1666" s="2">
        <v>0</v>
      </c>
      <c r="BP1666" s="2">
        <f t="shared" si="312"/>
        <v>1</v>
      </c>
    </row>
    <row r="1667" spans="1:68" x14ac:dyDescent="0.2">
      <c r="A1667">
        <v>1661</v>
      </c>
      <c r="B1667">
        <f t="shared" si="303"/>
        <v>0</v>
      </c>
      <c r="D1667">
        <f t="shared" si="304"/>
        <v>0</v>
      </c>
      <c r="E1667">
        <f t="shared" si="305"/>
        <v>0</v>
      </c>
      <c r="F1667" s="16" t="s">
        <v>7004</v>
      </c>
      <c r="G1667" s="16" t="s">
        <v>4686</v>
      </c>
      <c r="H1667" s="16" t="s">
        <v>6971</v>
      </c>
      <c r="I1667" s="16" t="s">
        <v>7005</v>
      </c>
      <c r="J1667" t="s">
        <v>1660</v>
      </c>
      <c r="K1667" s="8" t="s">
        <v>3913</v>
      </c>
      <c r="L1667" s="2">
        <v>0</v>
      </c>
      <c r="M1667" s="2">
        <v>7.8560771677827403E-3</v>
      </c>
      <c r="N1667" s="2">
        <v>5.3810533328350599E-6</v>
      </c>
      <c r="O1667" s="2">
        <v>0</v>
      </c>
      <c r="P1667" s="2">
        <v>0</v>
      </c>
      <c r="Q1667" s="2">
        <v>7.8560771177372205E-3</v>
      </c>
      <c r="R1667" s="2">
        <v>2.2512693686191601E-6</v>
      </c>
      <c r="S1667" s="2">
        <f t="shared" si="313"/>
        <v>0</v>
      </c>
      <c r="T1667" s="2">
        <v>0</v>
      </c>
      <c r="U1667" s="2">
        <v>6.1380355057506896E-17</v>
      </c>
      <c r="V1667" s="2">
        <v>5.8790105870939902E-3</v>
      </c>
      <c r="W1667" s="2">
        <v>0</v>
      </c>
      <c r="X1667" s="2">
        <v>7.8560771415792305E-3</v>
      </c>
      <c r="Y1667" s="2">
        <v>3.3580715892041898E-6</v>
      </c>
      <c r="Z1667" s="2">
        <f t="shared" si="306"/>
        <v>0</v>
      </c>
      <c r="AA1667" s="2">
        <v>0</v>
      </c>
      <c r="AB1667" s="2">
        <v>1.43379819066932E-24</v>
      </c>
      <c r="AC1667" s="2">
        <v>0.24109875077416901</v>
      </c>
      <c r="AD1667" s="2">
        <f t="shared" si="307"/>
        <v>0</v>
      </c>
      <c r="AE1667" s="2">
        <v>0</v>
      </c>
      <c r="AF1667" s="2">
        <v>1.43059515386548E-2</v>
      </c>
      <c r="AG1667" s="2">
        <v>6.5565736115372901E-6</v>
      </c>
      <c r="AH1667" s="2">
        <v>1.6496668495711501E-6</v>
      </c>
      <c r="AI1667" s="2">
        <v>0</v>
      </c>
      <c r="AJ1667" s="2">
        <v>1.4305951560796599E-2</v>
      </c>
      <c r="AK1667" s="2">
        <v>1.3466296563719501E-5</v>
      </c>
      <c r="AL1667" s="2">
        <f t="shared" si="302"/>
        <v>1</v>
      </c>
      <c r="AM1667" s="2">
        <v>2.9884141616609801E-6</v>
      </c>
      <c r="AN1667" s="2">
        <v>2.11260921830586E-102</v>
      </c>
      <c r="AO1667" s="2">
        <v>5.7412633850287102E-3</v>
      </c>
      <c r="AP1667" s="2">
        <v>0</v>
      </c>
      <c r="AQ1667" s="2">
        <v>1.7670572636988E-2</v>
      </c>
      <c r="AR1667" s="2">
        <v>1.12418213495062E-5</v>
      </c>
      <c r="AS1667" s="2">
        <f t="shared" si="308"/>
        <v>1</v>
      </c>
      <c r="AT1667" s="2">
        <v>2.2010718037465002E-6</v>
      </c>
      <c r="AU1667" s="2">
        <v>7.6753014716957203E-32</v>
      </c>
      <c r="AV1667" s="2">
        <v>3.4139942463810899E-2</v>
      </c>
      <c r="AW1667" s="2">
        <f t="shared" si="309"/>
        <v>1</v>
      </c>
      <c r="AX1667" s="2">
        <v>0</v>
      </c>
      <c r="AY1667" s="2">
        <v>2.4682292818849101E-2</v>
      </c>
      <c r="AZ1667" s="2">
        <v>1.36839697084103E-5</v>
      </c>
      <c r="BA1667" s="2">
        <v>2.6331897998291902E-6</v>
      </c>
      <c r="BB1667" s="2">
        <v>0</v>
      </c>
      <c r="BC1667" s="2">
        <v>1.37824313256493E-2</v>
      </c>
      <c r="BD1667" s="2">
        <v>7.1180262689034702E-6</v>
      </c>
      <c r="BE1667" s="2">
        <f t="shared" si="310"/>
        <v>0</v>
      </c>
      <c r="BF1667" s="2">
        <v>1.4320526270698201E-6</v>
      </c>
      <c r="BG1667" s="2">
        <v>1.4207626720366699E-191</v>
      </c>
      <c r="BH1667" s="2">
        <v>5.7084586374251102E-2</v>
      </c>
      <c r="BI1667" s="2">
        <v>0</v>
      </c>
      <c r="BJ1667" s="2">
        <v>1.7264577880076501E-2</v>
      </c>
      <c r="BK1667" s="2">
        <v>8.8793886574679805E-6</v>
      </c>
      <c r="BL1667" s="2">
        <f t="shared" si="311"/>
        <v>0</v>
      </c>
      <c r="BM1667" s="2">
        <v>1.9260762330888899E-6</v>
      </c>
      <c r="BN1667" s="2">
        <v>2.50261448180352E-70</v>
      </c>
      <c r="BO1667" s="2">
        <v>0.22399370948762401</v>
      </c>
      <c r="BP1667" s="2">
        <f t="shared" si="312"/>
        <v>0</v>
      </c>
    </row>
    <row r="1668" spans="1:68" x14ac:dyDescent="0.2">
      <c r="A1668">
        <v>1662</v>
      </c>
      <c r="B1668">
        <f t="shared" si="303"/>
        <v>0</v>
      </c>
      <c r="D1668">
        <f t="shared" si="304"/>
        <v>0</v>
      </c>
      <c r="E1668">
        <f t="shared" si="305"/>
        <v>0</v>
      </c>
      <c r="F1668" s="16" t="s">
        <v>7006</v>
      </c>
      <c r="G1668" s="16" t="s">
        <v>4686</v>
      </c>
      <c r="H1668" s="16" t="s">
        <v>6971</v>
      </c>
      <c r="I1668" s="16" t="s">
        <v>6848</v>
      </c>
      <c r="J1668" t="s">
        <v>1661</v>
      </c>
      <c r="K1668" s="8" t="s">
        <v>3914</v>
      </c>
      <c r="L1668" s="2">
        <v>0</v>
      </c>
      <c r="M1668" s="2">
        <v>3.3048443139864998E-2</v>
      </c>
      <c r="N1668" s="2">
        <v>2.8250724493805202E-5</v>
      </c>
      <c r="O1668" s="2">
        <v>7.3174946226094597E-6</v>
      </c>
      <c r="P1668" s="2">
        <v>0</v>
      </c>
      <c r="Q1668" s="2">
        <v>3.3048442882691098E-2</v>
      </c>
      <c r="R1668" s="2">
        <v>2.82683047958979E-5</v>
      </c>
      <c r="S1668" s="2">
        <f t="shared" si="313"/>
        <v>0</v>
      </c>
      <c r="T1668" s="2">
        <v>8.3763807553601403E-6</v>
      </c>
      <c r="U1668" s="2">
        <v>4.0821184198844299E-11</v>
      </c>
      <c r="V1668" s="2">
        <v>1.50209794910718</v>
      </c>
      <c r="W1668" s="2">
        <v>0</v>
      </c>
      <c r="X1668" s="2">
        <v>3.3048443019174298E-2</v>
      </c>
      <c r="Y1668" s="2">
        <v>2.4004868315747899E-5</v>
      </c>
      <c r="Z1668" s="2">
        <f t="shared" si="306"/>
        <v>0</v>
      </c>
      <c r="AA1668" s="2">
        <v>6.94035081648227E-6</v>
      </c>
      <c r="AB1668" s="2">
        <v>2.4561934877464698E-10</v>
      </c>
      <c r="AC1668" s="2">
        <v>0.80658700855952703</v>
      </c>
      <c r="AD1668" s="2">
        <f t="shared" si="307"/>
        <v>0</v>
      </c>
      <c r="AE1668" s="2">
        <v>0</v>
      </c>
      <c r="AF1668" s="2">
        <v>6.0312260907753198E-2</v>
      </c>
      <c r="AG1668" s="2">
        <v>4.41943872126663E-5</v>
      </c>
      <c r="AH1668" s="2">
        <v>1.42206527703648E-5</v>
      </c>
      <c r="AI1668" s="2">
        <v>0</v>
      </c>
      <c r="AJ1668" s="2">
        <v>6.03122609891499E-2</v>
      </c>
      <c r="AK1668" s="2">
        <v>5.0087787072645702E-5</v>
      </c>
      <c r="AL1668" s="2">
        <f t="shared" si="302"/>
        <v>0</v>
      </c>
      <c r="AM1668" s="2">
        <v>1.6109034455237699E-5</v>
      </c>
      <c r="AN1668" s="2">
        <v>8.2171421453165198E-9</v>
      </c>
      <c r="AO1668" s="2">
        <v>0.95959637768155304</v>
      </c>
      <c r="AP1668" s="2">
        <v>0</v>
      </c>
      <c r="AQ1668" s="2">
        <v>9.5654935962155602E-2</v>
      </c>
      <c r="AR1668" s="2">
        <v>9.1401704810174593E-5</v>
      </c>
      <c r="AS1668" s="2">
        <f t="shared" si="308"/>
        <v>0</v>
      </c>
      <c r="AT1668" s="2">
        <v>2.19283876377223E-5</v>
      </c>
      <c r="AU1668" s="2">
        <v>5.6346699705946802E-90</v>
      </c>
      <c r="AV1668" s="2">
        <v>3.18482170859258E-3</v>
      </c>
      <c r="AW1668" s="2">
        <f t="shared" si="309"/>
        <v>0</v>
      </c>
      <c r="AX1668" s="2">
        <v>0</v>
      </c>
      <c r="AY1668" s="2">
        <v>0.11030410342611099</v>
      </c>
      <c r="AZ1668" s="2">
        <v>8.5837455457638901E-5</v>
      </c>
      <c r="BA1668" s="2">
        <v>2.6811365957680498E-5</v>
      </c>
      <c r="BB1668" s="2">
        <v>0</v>
      </c>
      <c r="BC1668" s="2">
        <v>6.1300848255206097E-2</v>
      </c>
      <c r="BD1668" s="2">
        <v>5.7647068656455797E-5</v>
      </c>
      <c r="BE1668" s="2">
        <f t="shared" si="310"/>
        <v>0</v>
      </c>
      <c r="BF1668" s="2">
        <v>1.62774428523107E-5</v>
      </c>
      <c r="BG1668" s="2">
        <v>3.5972514898786902E-153</v>
      </c>
      <c r="BH1668" s="2">
        <v>3.5273830210769699E-2</v>
      </c>
      <c r="BI1668" s="2">
        <v>0</v>
      </c>
      <c r="BJ1668" s="2">
        <v>0.106425254103901</v>
      </c>
      <c r="BK1668" s="2">
        <v>7.9280405541503997E-5</v>
      </c>
      <c r="BL1668" s="2">
        <f t="shared" si="311"/>
        <v>0</v>
      </c>
      <c r="BM1668" s="2">
        <v>2.2838175510906698E-5</v>
      </c>
      <c r="BN1668" s="2">
        <v>1.53900033071547E-33</v>
      </c>
      <c r="BO1668" s="2">
        <v>1.0262854819199501</v>
      </c>
      <c r="BP1668" s="2">
        <f t="shared" si="312"/>
        <v>0</v>
      </c>
    </row>
    <row r="1669" spans="1:68" x14ac:dyDescent="0.2">
      <c r="A1669">
        <v>1663</v>
      </c>
      <c r="B1669">
        <f t="shared" si="303"/>
        <v>0</v>
      </c>
      <c r="D1669">
        <f t="shared" si="304"/>
        <v>0</v>
      </c>
      <c r="E1669">
        <f t="shared" si="305"/>
        <v>0</v>
      </c>
      <c r="F1669" s="16" t="s">
        <v>7007</v>
      </c>
      <c r="G1669" s="16" t="s">
        <v>4686</v>
      </c>
      <c r="H1669" s="16" t="s">
        <v>6971</v>
      </c>
      <c r="I1669" s="16" t="s">
        <v>6850</v>
      </c>
      <c r="J1669" t="s">
        <v>1662</v>
      </c>
      <c r="K1669" s="8" t="s">
        <v>3915</v>
      </c>
      <c r="L1669" s="2">
        <v>0</v>
      </c>
      <c r="M1669" s="2">
        <v>7.8560771677827403E-3</v>
      </c>
      <c r="N1669" s="2">
        <v>5.3810534877397702E-6</v>
      </c>
      <c r="O1669" s="2">
        <v>0</v>
      </c>
      <c r="P1669" s="2">
        <v>0</v>
      </c>
      <c r="Q1669" s="2">
        <v>7.8560771177372205E-3</v>
      </c>
      <c r="R1669" s="2">
        <v>2.25126948831936E-6</v>
      </c>
      <c r="S1669" s="2">
        <f t="shared" si="313"/>
        <v>0</v>
      </c>
      <c r="T1669" s="2">
        <v>0</v>
      </c>
      <c r="U1669" s="2">
        <v>6.1380355057506896E-17</v>
      </c>
      <c r="V1669" s="2">
        <v>5.8790105870939902E-3</v>
      </c>
      <c r="W1669" s="2">
        <v>0</v>
      </c>
      <c r="X1669" s="2">
        <v>7.8560771415792305E-3</v>
      </c>
      <c r="Y1669" s="2">
        <v>3.35807164199091E-6</v>
      </c>
      <c r="Z1669" s="2">
        <f t="shared" si="306"/>
        <v>0</v>
      </c>
      <c r="AA1669" s="2">
        <v>0</v>
      </c>
      <c r="AB1669" s="2">
        <v>1.43379819066932E-24</v>
      </c>
      <c r="AC1669" s="2">
        <v>0.24109875077416901</v>
      </c>
      <c r="AD1669" s="2">
        <f t="shared" si="307"/>
        <v>0</v>
      </c>
      <c r="AE1669" s="2">
        <v>0</v>
      </c>
      <c r="AF1669" s="2">
        <v>1.43059515386548E-2</v>
      </c>
      <c r="AG1669" s="2">
        <v>6.5565737641251899E-6</v>
      </c>
      <c r="AH1669" s="2">
        <v>1.6496670769363899E-6</v>
      </c>
      <c r="AI1669" s="2">
        <v>0</v>
      </c>
      <c r="AJ1669" s="2">
        <v>1.4305951560796599E-2</v>
      </c>
      <c r="AK1669" s="2">
        <v>1.34662967298538E-5</v>
      </c>
      <c r="AL1669" s="2">
        <f t="shared" si="302"/>
        <v>1</v>
      </c>
      <c r="AM1669" s="2">
        <v>2.9884143449214499E-6</v>
      </c>
      <c r="AN1669" s="2">
        <v>2.11260921830586E-102</v>
      </c>
      <c r="AO1669" s="2">
        <v>5.7412633850287102E-3</v>
      </c>
      <c r="AP1669" s="2">
        <v>0</v>
      </c>
      <c r="AQ1669" s="2">
        <v>1.7670572636988E-2</v>
      </c>
      <c r="AR1669" s="2">
        <v>1.12418216447087E-5</v>
      </c>
      <c r="AS1669" s="2">
        <f t="shared" si="308"/>
        <v>1</v>
      </c>
      <c r="AT1669" s="2">
        <v>2.2010721192747298E-6</v>
      </c>
      <c r="AU1669" s="2">
        <v>7.6753014716957203E-32</v>
      </c>
      <c r="AV1669" s="2">
        <v>3.4139942463810899E-2</v>
      </c>
      <c r="AW1669" s="2">
        <f t="shared" si="309"/>
        <v>1</v>
      </c>
      <c r="AX1669" s="2">
        <v>0</v>
      </c>
      <c r="AY1669" s="2">
        <v>2.4682292818849101E-2</v>
      </c>
      <c r="AZ1669" s="2">
        <v>1.36839699941782E-5</v>
      </c>
      <c r="BA1669" s="2">
        <v>2.6331901254483901E-6</v>
      </c>
      <c r="BB1669" s="2">
        <v>0</v>
      </c>
      <c r="BC1669" s="2">
        <v>1.37824313256493E-2</v>
      </c>
      <c r="BD1669" s="2">
        <v>7.1180264352439096E-6</v>
      </c>
      <c r="BE1669" s="2">
        <f t="shared" si="310"/>
        <v>0</v>
      </c>
      <c r="BF1669" s="2">
        <v>1.4320529654679501E-6</v>
      </c>
      <c r="BG1669" s="2">
        <v>1.4207626720366699E-191</v>
      </c>
      <c r="BH1669" s="2">
        <v>5.7084586374251102E-2</v>
      </c>
      <c r="BI1669" s="2">
        <v>0</v>
      </c>
      <c r="BJ1669" s="2">
        <v>1.7264577880076501E-2</v>
      </c>
      <c r="BK1669" s="2">
        <v>8.8793888441206504E-6</v>
      </c>
      <c r="BL1669" s="2">
        <f t="shared" si="311"/>
        <v>0</v>
      </c>
      <c r="BM1669" s="2">
        <v>1.9260766323012901E-6</v>
      </c>
      <c r="BN1669" s="2">
        <v>2.50261448180352E-70</v>
      </c>
      <c r="BO1669" s="2">
        <v>0.22399370948762401</v>
      </c>
      <c r="BP1669" s="2">
        <f t="shared" si="312"/>
        <v>0</v>
      </c>
    </row>
    <row r="1670" spans="1:68" x14ac:dyDescent="0.2">
      <c r="A1670">
        <v>1664</v>
      </c>
      <c r="B1670">
        <f t="shared" si="303"/>
        <v>0</v>
      </c>
      <c r="D1670">
        <f t="shared" si="304"/>
        <v>0</v>
      </c>
      <c r="E1670">
        <f t="shared" si="305"/>
        <v>1</v>
      </c>
      <c r="F1670" s="16" t="s">
        <v>7008</v>
      </c>
      <c r="G1670" s="16" t="s">
        <v>4686</v>
      </c>
      <c r="H1670" s="16" t="s">
        <v>6971</v>
      </c>
      <c r="I1670" s="16" t="s">
        <v>6987</v>
      </c>
      <c r="J1670" t="s">
        <v>1663</v>
      </c>
      <c r="K1670" s="8" t="s">
        <v>3916</v>
      </c>
      <c r="L1670" s="2">
        <v>0</v>
      </c>
      <c r="M1670" s="2">
        <v>11.574332593131199</v>
      </c>
      <c r="N1670" s="2">
        <v>0.21147572685347399</v>
      </c>
      <c r="O1670" s="2">
        <v>9.2066328953963605E-2</v>
      </c>
      <c r="P1670" s="2">
        <v>0</v>
      </c>
      <c r="Q1670" s="2">
        <v>11.5743325919572</v>
      </c>
      <c r="R1670" s="2">
        <v>0.20971070449218099</v>
      </c>
      <c r="S1670" s="2">
        <f t="shared" si="313"/>
        <v>0</v>
      </c>
      <c r="T1670" s="2">
        <v>9.5738202299645303E-2</v>
      </c>
      <c r="U1670" s="2">
        <v>0.208932819969914</v>
      </c>
      <c r="V1670" s="2">
        <v>1.3852599779961801</v>
      </c>
      <c r="W1670" s="2">
        <v>0</v>
      </c>
      <c r="X1670" s="2">
        <v>0.47554247634298102</v>
      </c>
      <c r="Y1670" s="2">
        <v>2.2248976558186702E-3</v>
      </c>
      <c r="Z1670" s="2">
        <f t="shared" si="306"/>
        <v>0</v>
      </c>
      <c r="AA1670" s="2">
        <v>9.9274257376952106E-4</v>
      </c>
      <c r="AB1670" s="2">
        <v>0</v>
      </c>
      <c r="AC1670" s="2">
        <v>5.8860391533242499E-225</v>
      </c>
      <c r="AD1670" s="2">
        <f t="shared" si="307"/>
        <v>0</v>
      </c>
      <c r="AE1670" s="2">
        <v>0</v>
      </c>
      <c r="AF1670" s="2">
        <v>14.205762178292099</v>
      </c>
      <c r="AG1670" s="2">
        <v>0.24750837124502201</v>
      </c>
      <c r="AH1670" s="2">
        <v>0.119395912722117</v>
      </c>
      <c r="AI1670" s="2">
        <v>0</v>
      </c>
      <c r="AJ1670" s="2">
        <v>14.2057621787384</v>
      </c>
      <c r="AK1670" s="2">
        <v>0.30108334039822099</v>
      </c>
      <c r="AL1670" s="2">
        <f t="shared" si="302"/>
        <v>1</v>
      </c>
      <c r="AM1670" s="2">
        <v>0.15179847010768299</v>
      </c>
      <c r="AN1670" s="2">
        <v>5.5179425542270598E-30</v>
      </c>
      <c r="AO1670" s="2">
        <v>1.16750659573501E-5</v>
      </c>
      <c r="AP1670" s="2">
        <v>0</v>
      </c>
      <c r="AQ1670" s="2">
        <v>9.5654935968343097E-2</v>
      </c>
      <c r="AR1670" s="2">
        <v>3.88233201229847E-4</v>
      </c>
      <c r="AS1670" s="2">
        <f t="shared" si="308"/>
        <v>-1</v>
      </c>
      <c r="AT1670" s="2">
        <v>1.5000053485457899E-4</v>
      </c>
      <c r="AU1670" s="2">
        <v>0</v>
      </c>
      <c r="AV1670" s="2">
        <v>8.5167781254790802E-227</v>
      </c>
      <c r="AW1670" s="2">
        <f t="shared" si="309"/>
        <v>1</v>
      </c>
      <c r="AX1670" s="2">
        <v>0</v>
      </c>
      <c r="AY1670" s="2">
        <v>25.4118736615087</v>
      </c>
      <c r="AZ1670" s="2">
        <v>0.448879064283703</v>
      </c>
      <c r="BA1670" s="2">
        <v>0.21839681942040301</v>
      </c>
      <c r="BB1670" s="2">
        <v>0</v>
      </c>
      <c r="BC1670" s="2">
        <v>16.465056780422898</v>
      </c>
      <c r="BD1670" s="2">
        <v>0.33181693903284898</v>
      </c>
      <c r="BE1670" s="2">
        <f t="shared" si="310"/>
        <v>-1</v>
      </c>
      <c r="BF1670" s="2">
        <v>0.16278134928304799</v>
      </c>
      <c r="BG1670" s="2">
        <v>4.7969456767660696E-44</v>
      </c>
      <c r="BH1670" s="2">
        <v>1.9454175068030001E-13</v>
      </c>
      <c r="BI1670" s="2">
        <v>0</v>
      </c>
      <c r="BJ1670" s="2">
        <v>0.106425254123671</v>
      </c>
      <c r="BK1670" s="2">
        <v>4.6664487718064301E-4</v>
      </c>
      <c r="BL1670" s="2">
        <f t="shared" si="311"/>
        <v>-1</v>
      </c>
      <c r="BM1670" s="2">
        <v>1.71219417458729E-4</v>
      </c>
      <c r="BN1670" s="2">
        <v>0</v>
      </c>
      <c r="BO1670" s="2">
        <v>1.1009892170425999E-253</v>
      </c>
      <c r="BP1670" s="2">
        <f t="shared" si="312"/>
        <v>1</v>
      </c>
    </row>
    <row r="1671" spans="1:68" x14ac:dyDescent="0.2">
      <c r="A1671">
        <v>1665</v>
      </c>
      <c r="B1671">
        <f t="shared" si="303"/>
        <v>0</v>
      </c>
      <c r="D1671">
        <f t="shared" si="304"/>
        <v>1</v>
      </c>
      <c r="E1671">
        <f t="shared" si="305"/>
        <v>0</v>
      </c>
      <c r="F1671" s="16" t="s">
        <v>7009</v>
      </c>
      <c r="G1671" s="16" t="s">
        <v>4686</v>
      </c>
      <c r="H1671" s="16" t="s">
        <v>6971</v>
      </c>
      <c r="I1671" s="16" t="s">
        <v>6987</v>
      </c>
      <c r="J1671" t="s">
        <v>1664</v>
      </c>
      <c r="K1671" s="8" t="s">
        <v>3917</v>
      </c>
      <c r="L1671" s="2">
        <v>0</v>
      </c>
      <c r="M1671" s="2">
        <v>11.5743325931398</v>
      </c>
      <c r="N1671" s="2">
        <v>0.20365906456929</v>
      </c>
      <c r="O1671" s="2">
        <v>9.8587773453383695E-2</v>
      </c>
      <c r="P1671" s="2">
        <v>0</v>
      </c>
      <c r="Q1671" s="2">
        <v>11.5743325919269</v>
      </c>
      <c r="R1671" s="2">
        <v>0.229064523960373</v>
      </c>
      <c r="S1671" s="2">
        <f t="shared" si="313"/>
        <v>1</v>
      </c>
      <c r="T1671" s="2">
        <v>0.109109715522848</v>
      </c>
      <c r="U1671" s="2">
        <v>2.0509000183900699E-7</v>
      </c>
      <c r="V1671" s="2">
        <v>1.8618866468383899E-2</v>
      </c>
      <c r="W1671" s="2">
        <v>0</v>
      </c>
      <c r="X1671" s="2">
        <v>0.475542476351896</v>
      </c>
      <c r="Y1671" s="2">
        <v>2.2342962208777798E-3</v>
      </c>
      <c r="Z1671" s="2">
        <f t="shared" si="306"/>
        <v>-1</v>
      </c>
      <c r="AA1671" s="2">
        <v>7.7432497988331496E-4</v>
      </c>
      <c r="AB1671" s="2">
        <v>0</v>
      </c>
      <c r="AC1671" s="2">
        <v>1.2924578547419601E-243</v>
      </c>
      <c r="AD1671" s="2">
        <f t="shared" si="307"/>
        <v>1</v>
      </c>
      <c r="AE1671" s="2">
        <v>0</v>
      </c>
      <c r="AF1671" s="2">
        <v>14.2057621782075</v>
      </c>
      <c r="AG1671" s="2">
        <v>0.27428502820979</v>
      </c>
      <c r="AH1671" s="2">
        <v>0.122709102149474</v>
      </c>
      <c r="AI1671" s="2">
        <v>0</v>
      </c>
      <c r="AJ1671" s="2">
        <v>14.205762178653901</v>
      </c>
      <c r="AK1671" s="2">
        <v>0.25968827544137302</v>
      </c>
      <c r="AL1671" s="2">
        <f t="shared" ref="AL1671:AL1734" si="314">IF(AND(AW1671=1,AG1671&gt;AK1671),-1,IF(AND(AW1671=1,AG1671&lt;AK1671),1,0))</f>
        <v>0</v>
      </c>
      <c r="AM1671" s="2">
        <v>0.12866852263397199</v>
      </c>
      <c r="AN1671" s="2">
        <v>6.35968907474284E-2</v>
      </c>
      <c r="AO1671" s="2">
        <v>0.52680743065207303</v>
      </c>
      <c r="AP1671" s="2">
        <v>0</v>
      </c>
      <c r="AQ1671" s="2">
        <v>9.5654935985591896E-2</v>
      </c>
      <c r="AR1671" s="2">
        <v>2.4022112539255901E-4</v>
      </c>
      <c r="AS1671" s="2">
        <f t="shared" si="308"/>
        <v>0</v>
      </c>
      <c r="AT1671" s="2">
        <v>8.4395416999784496E-5</v>
      </c>
      <c r="AU1671" s="2">
        <v>0</v>
      </c>
      <c r="AV1671" s="2">
        <v>2.8382898185732001E-218</v>
      </c>
      <c r="AW1671" s="2">
        <f t="shared" si="309"/>
        <v>0</v>
      </c>
      <c r="AX1671" s="2">
        <v>0</v>
      </c>
      <c r="AY1671" s="2">
        <v>25.411873661500799</v>
      </c>
      <c r="AZ1671" s="2">
        <v>0.45889865796441798</v>
      </c>
      <c r="BA1671" s="2">
        <v>0.235220290512653</v>
      </c>
      <c r="BB1671" s="2">
        <v>0</v>
      </c>
      <c r="BC1671" s="2">
        <v>16.465056780449899</v>
      </c>
      <c r="BD1671" s="2">
        <v>0.25795090721776398</v>
      </c>
      <c r="BE1671" s="2">
        <f t="shared" si="310"/>
        <v>-1</v>
      </c>
      <c r="BF1671" s="2">
        <v>0.120952100824005</v>
      </c>
      <c r="BG1671" s="2">
        <v>1.6336207014236001E-196</v>
      </c>
      <c r="BH1671" s="2">
        <v>2.3418864843330798E-40</v>
      </c>
      <c r="BI1671" s="2">
        <v>0</v>
      </c>
      <c r="BJ1671" s="2">
        <v>0.106425254123635</v>
      </c>
      <c r="BK1671" s="2">
        <v>3.4686964691505698E-4</v>
      </c>
      <c r="BL1671" s="2">
        <f t="shared" si="311"/>
        <v>-1</v>
      </c>
      <c r="BM1671" s="2">
        <v>1.3690398920835099E-4</v>
      </c>
      <c r="BN1671" s="2">
        <v>0</v>
      </c>
      <c r="BO1671" s="2">
        <v>9.1835583767045098E-274</v>
      </c>
      <c r="BP1671" s="2">
        <f t="shared" si="312"/>
        <v>1</v>
      </c>
    </row>
    <row r="1672" spans="1:68" x14ac:dyDescent="0.2">
      <c r="A1672">
        <v>1666</v>
      </c>
      <c r="B1672">
        <f t="shared" ref="B1672:B1735" si="315">IF(AND(AND(AD1672=0,AW1672=0),BP1672=1),1,0)</f>
        <v>0</v>
      </c>
      <c r="D1672">
        <f t="shared" ref="D1672:D1735" si="316">IF(AND(AND(AD1672=1,AW1672=0),BP1672=1),1,0)</f>
        <v>0</v>
      </c>
      <c r="E1672">
        <f t="shared" ref="E1672:E1735" si="317">IF(AND(AND(AD1672=0,AW1672=1),BP1672=1),1,0)</f>
        <v>0</v>
      </c>
      <c r="F1672" s="16" t="s">
        <v>7010</v>
      </c>
      <c r="G1672" s="16" t="s">
        <v>4686</v>
      </c>
      <c r="H1672" s="16" t="s">
        <v>6971</v>
      </c>
      <c r="I1672" s="16" t="s">
        <v>7001</v>
      </c>
      <c r="J1672" t="s">
        <v>1665</v>
      </c>
      <c r="K1672" s="8" t="s">
        <v>3918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f t="shared" si="313"/>
        <v>0</v>
      </c>
      <c r="T1672" s="2">
        <v>0</v>
      </c>
      <c r="U1672" s="2">
        <v>1</v>
      </c>
      <c r="V1672" s="2" t="s">
        <v>7968</v>
      </c>
      <c r="W1672" s="2">
        <v>0</v>
      </c>
      <c r="X1672" s="2">
        <v>0</v>
      </c>
      <c r="Y1672" s="2">
        <v>0</v>
      </c>
      <c r="Z1672" s="2">
        <f t="shared" ref="Z1672:Z1735" si="318">IF(AND(AD1672=1,N1672&gt;Y1672),-1,IF(AND(AD1672=1,N1672&lt;Y1672),1,0))</f>
        <v>0</v>
      </c>
      <c r="AA1672" s="2">
        <v>0</v>
      </c>
      <c r="AB1672" s="2">
        <v>1</v>
      </c>
      <c r="AC1672" s="2" t="s">
        <v>7968</v>
      </c>
      <c r="AD1672" s="2">
        <f t="shared" ref="AD1672:AD1735" si="319">IF(AND(U1672&lt;=0.05,AB1672&lt;=0.05,V1672&lt;=0.05,AC1672&lt;=0.05),1,0)</f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f t="shared" si="314"/>
        <v>0</v>
      </c>
      <c r="AM1672" s="2">
        <v>0</v>
      </c>
      <c r="AN1672" s="2">
        <v>1</v>
      </c>
      <c r="AO1672" s="2" t="s">
        <v>7968</v>
      </c>
      <c r="AP1672" s="2">
        <v>0</v>
      </c>
      <c r="AQ1672" s="2">
        <v>0</v>
      </c>
      <c r="AR1672" s="2">
        <v>0</v>
      </c>
      <c r="AS1672" s="2">
        <f t="shared" ref="AS1672:AS1735" si="320">IF(AND(AW1672=1,AG1672&gt;AR1672),-1,IF(AND(AW1672=1,AG1672&lt;AR1672),1,0))</f>
        <v>0</v>
      </c>
      <c r="AT1672" s="2">
        <v>0</v>
      </c>
      <c r="AU1672" s="2">
        <v>1</v>
      </c>
      <c r="AV1672" s="2" t="s">
        <v>7968</v>
      </c>
      <c r="AW1672" s="2">
        <f t="shared" ref="AW1672:AW1735" si="321">IF(AND(AN1672&lt;=0.05,AU1672&lt;=0.05,AO1672&lt;=0.05,AV1672&lt;=0.05),1,0)</f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f t="shared" ref="BE1672:BE1735" si="322">IF(AND(BP1672=1,AZ1672&gt;BD1672),-1,IF(AND(BP1672=1,AZ1672&lt;BD1672),1,0))</f>
        <v>0</v>
      </c>
      <c r="BF1672" s="2">
        <v>0</v>
      </c>
      <c r="BG1672" s="2">
        <v>1</v>
      </c>
      <c r="BH1672" s="2" t="s">
        <v>7968</v>
      </c>
      <c r="BI1672" s="2">
        <v>0</v>
      </c>
      <c r="BJ1672" s="2">
        <v>0</v>
      </c>
      <c r="BK1672" s="2">
        <v>0</v>
      </c>
      <c r="BL1672" s="2">
        <f t="shared" ref="BL1672:BL1735" si="323">IF(AND(BP1672=1,AZ1672&gt;BK1672),-1,IF(AND(BP1672=1,AZ1672&lt;BK1672),1,0))</f>
        <v>0</v>
      </c>
      <c r="BM1672" s="2">
        <v>0</v>
      </c>
      <c r="BN1672" s="2">
        <v>1</v>
      </c>
      <c r="BO1672" s="2" t="s">
        <v>7968</v>
      </c>
      <c r="BP1672" s="2">
        <f t="shared" ref="BP1672:BP1735" si="324">IF(AND(BG1672&lt;=0.05,BN1672&lt;=0.05,BH1672&lt;=0.05,BO1672&lt;=0.05),1,0)</f>
        <v>0</v>
      </c>
    </row>
    <row r="1673" spans="1:68" x14ac:dyDescent="0.2">
      <c r="A1673">
        <v>1667</v>
      </c>
      <c r="B1673">
        <f t="shared" si="315"/>
        <v>0</v>
      </c>
      <c r="D1673">
        <f t="shared" si="316"/>
        <v>0</v>
      </c>
      <c r="E1673">
        <f t="shared" si="317"/>
        <v>0</v>
      </c>
      <c r="F1673" s="16" t="s">
        <v>7011</v>
      </c>
      <c r="G1673" s="16" t="s">
        <v>4686</v>
      </c>
      <c r="H1673" s="16" t="s">
        <v>6971</v>
      </c>
      <c r="I1673" s="16" t="s">
        <v>6895</v>
      </c>
      <c r="J1673" t="s">
        <v>1666</v>
      </c>
      <c r="K1673" s="8" t="s">
        <v>3919</v>
      </c>
      <c r="L1673" s="2">
        <v>4.1518947734852698E-5</v>
      </c>
      <c r="M1673" s="2">
        <v>4.1518947734852698E-5</v>
      </c>
      <c r="N1673" s="2">
        <v>4.1518946578326001E-5</v>
      </c>
      <c r="O1673" s="2">
        <v>4.1518946550298101E-5</v>
      </c>
      <c r="P1673" s="2">
        <v>4.1518947736669103E-5</v>
      </c>
      <c r="Q1673" s="2">
        <v>4.1518947736669103E-5</v>
      </c>
      <c r="R1673" s="2">
        <v>4.1518947230452899E-5</v>
      </c>
      <c r="S1673" s="2">
        <f t="shared" si="313"/>
        <v>1</v>
      </c>
      <c r="T1673" s="2">
        <v>4.1518947435200902E-5</v>
      </c>
      <c r="U1673" s="2">
        <v>0</v>
      </c>
      <c r="V1673" s="2">
        <v>7.5993488600158293E-176</v>
      </c>
      <c r="W1673" s="2">
        <v>4.1518947735800298E-5</v>
      </c>
      <c r="X1673" s="2">
        <v>4.1518947735800298E-5</v>
      </c>
      <c r="Y1673" s="2">
        <v>4.1518947039726498E-5</v>
      </c>
      <c r="Z1673" s="2">
        <f t="shared" si="318"/>
        <v>1</v>
      </c>
      <c r="AA1673" s="2">
        <v>4.1518947248590701E-5</v>
      </c>
      <c r="AB1673" s="2">
        <v>0</v>
      </c>
      <c r="AC1673" s="2">
        <v>2.4542861185547001E-41</v>
      </c>
      <c r="AD1673" s="2">
        <f t="shared" si="319"/>
        <v>1</v>
      </c>
      <c r="AE1673" s="2">
        <v>7.4734105922734796E-5</v>
      </c>
      <c r="AF1673" s="2">
        <v>7.4734105922734796E-5</v>
      </c>
      <c r="AG1673" s="2">
        <v>7.4734105689998006E-5</v>
      </c>
      <c r="AH1673" s="2">
        <v>7.4734105919074706E-5</v>
      </c>
      <c r="AI1673" s="2">
        <v>7.4734105921828498E-5</v>
      </c>
      <c r="AJ1673" s="2">
        <v>7.4734105921828498E-5</v>
      </c>
      <c r="AK1673" s="2">
        <v>7.4734106008574904E-5</v>
      </c>
      <c r="AL1673" s="2">
        <f t="shared" si="314"/>
        <v>1</v>
      </c>
      <c r="AM1673" s="2">
        <v>7.47341061750537E-5</v>
      </c>
      <c r="AN1673" s="2">
        <v>1.21727825795324E-150</v>
      </c>
      <c r="AO1673" s="2">
        <v>6.5600914816333201E-54</v>
      </c>
      <c r="AP1673" s="2">
        <v>6.9077850344348798E-5</v>
      </c>
      <c r="AQ1673" s="2">
        <v>6.9077850344348798E-5</v>
      </c>
      <c r="AR1673" s="2">
        <v>6.9077849603983198E-5</v>
      </c>
      <c r="AS1673" s="2">
        <f t="shared" si="320"/>
        <v>-1</v>
      </c>
      <c r="AT1673" s="2">
        <v>6.9077849740259605E-5</v>
      </c>
      <c r="AU1673" s="2">
        <v>0</v>
      </c>
      <c r="AV1673" s="2">
        <v>0</v>
      </c>
      <c r="AW1673" s="2">
        <f t="shared" si="321"/>
        <v>1</v>
      </c>
      <c r="AX1673" s="2">
        <v>2.44156029248421E-4</v>
      </c>
      <c r="AY1673" s="2">
        <v>2.44156029248421E-4</v>
      </c>
      <c r="AZ1673" s="2">
        <v>2.4415602802923598E-4</v>
      </c>
      <c r="BA1673" s="2">
        <v>2.4415602798830399E-4</v>
      </c>
      <c r="BB1673" s="2">
        <v>1.4177887360455199E-4</v>
      </c>
      <c r="BC1673" s="2">
        <v>1.4177887360455199E-4</v>
      </c>
      <c r="BD1673" s="2">
        <v>1.41778871823701E-4</v>
      </c>
      <c r="BE1673" s="2">
        <f t="shared" si="322"/>
        <v>-1</v>
      </c>
      <c r="BF1673" s="2">
        <v>1.41778871755203E-4</v>
      </c>
      <c r="BG1673" s="2">
        <v>0</v>
      </c>
      <c r="BH1673" s="2">
        <v>0</v>
      </c>
      <c r="BI1673" s="2">
        <v>1.4009591604200499E-4</v>
      </c>
      <c r="BJ1673" s="2">
        <v>1.4009591604200499E-4</v>
      </c>
      <c r="BK1673" s="2">
        <v>1.4009591529021601E-4</v>
      </c>
      <c r="BL1673" s="2">
        <f t="shared" si="323"/>
        <v>-1</v>
      </c>
      <c r="BM1673" s="2">
        <v>1.40095915510873E-4</v>
      </c>
      <c r="BN1673" s="2">
        <v>0</v>
      </c>
      <c r="BO1673" s="2">
        <v>0</v>
      </c>
      <c r="BP1673" s="2">
        <f t="shared" si="324"/>
        <v>1</v>
      </c>
    </row>
    <row r="1674" spans="1:68" x14ac:dyDescent="0.2">
      <c r="A1674">
        <v>1668</v>
      </c>
      <c r="B1674">
        <f t="shared" si="315"/>
        <v>0</v>
      </c>
      <c r="D1674">
        <f t="shared" si="316"/>
        <v>0</v>
      </c>
      <c r="E1674">
        <f t="shared" si="317"/>
        <v>0</v>
      </c>
      <c r="F1674" s="16" t="s">
        <v>7012</v>
      </c>
      <c r="G1674" s="16" t="s">
        <v>4686</v>
      </c>
      <c r="H1674" s="16" t="s">
        <v>6971</v>
      </c>
      <c r="I1674" s="16" t="s">
        <v>7013</v>
      </c>
      <c r="J1674" t="s">
        <v>1667</v>
      </c>
      <c r="K1674" s="8" t="s">
        <v>3920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f t="shared" si="313"/>
        <v>0</v>
      </c>
      <c r="T1674" s="2">
        <v>0</v>
      </c>
      <c r="U1674" s="2">
        <v>1</v>
      </c>
      <c r="V1674" s="2" t="s">
        <v>7968</v>
      </c>
      <c r="W1674" s="2">
        <v>0</v>
      </c>
      <c r="X1674" s="2">
        <v>0</v>
      </c>
      <c r="Y1674" s="2">
        <v>0</v>
      </c>
      <c r="Z1674" s="2">
        <f t="shared" si="318"/>
        <v>0</v>
      </c>
      <c r="AA1674" s="2">
        <v>0</v>
      </c>
      <c r="AB1674" s="2">
        <v>1</v>
      </c>
      <c r="AC1674" s="2" t="s">
        <v>7968</v>
      </c>
      <c r="AD1674" s="2">
        <f t="shared" si="319"/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f t="shared" si="314"/>
        <v>0</v>
      </c>
      <c r="AM1674" s="2">
        <v>0</v>
      </c>
      <c r="AN1674" s="2">
        <v>1</v>
      </c>
      <c r="AO1674" s="2" t="s">
        <v>7968</v>
      </c>
      <c r="AP1674" s="2">
        <v>0</v>
      </c>
      <c r="AQ1674" s="2">
        <v>0</v>
      </c>
      <c r="AR1674" s="2">
        <v>0</v>
      </c>
      <c r="AS1674" s="2">
        <f t="shared" si="320"/>
        <v>0</v>
      </c>
      <c r="AT1674" s="2">
        <v>0</v>
      </c>
      <c r="AU1674" s="2">
        <v>1</v>
      </c>
      <c r="AV1674" s="2" t="s">
        <v>7968</v>
      </c>
      <c r="AW1674" s="2">
        <f t="shared" si="321"/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f t="shared" si="322"/>
        <v>0</v>
      </c>
      <c r="BF1674" s="2">
        <v>0</v>
      </c>
      <c r="BG1674" s="2">
        <v>1</v>
      </c>
      <c r="BH1674" s="2" t="s">
        <v>7968</v>
      </c>
      <c r="BI1674" s="2">
        <v>0</v>
      </c>
      <c r="BJ1674" s="2">
        <v>0</v>
      </c>
      <c r="BK1674" s="2">
        <v>0</v>
      </c>
      <c r="BL1674" s="2">
        <f t="shared" si="323"/>
        <v>0</v>
      </c>
      <c r="BM1674" s="2">
        <v>0</v>
      </c>
      <c r="BN1674" s="2">
        <v>1</v>
      </c>
      <c r="BO1674" s="2" t="s">
        <v>7968</v>
      </c>
      <c r="BP1674" s="2">
        <f t="shared" si="324"/>
        <v>0</v>
      </c>
    </row>
    <row r="1675" spans="1:68" x14ac:dyDescent="0.2">
      <c r="A1675">
        <v>1669</v>
      </c>
      <c r="B1675">
        <f t="shared" si="315"/>
        <v>0</v>
      </c>
      <c r="D1675">
        <f t="shared" si="316"/>
        <v>0</v>
      </c>
      <c r="E1675">
        <f t="shared" si="317"/>
        <v>0</v>
      </c>
      <c r="F1675" s="16" t="s">
        <v>7014</v>
      </c>
      <c r="G1675" s="16" t="s">
        <v>4686</v>
      </c>
      <c r="H1675" s="16" t="s">
        <v>6971</v>
      </c>
      <c r="I1675" s="16" t="s">
        <v>6808</v>
      </c>
      <c r="J1675" t="s">
        <v>1668</v>
      </c>
      <c r="K1675" s="8" t="s">
        <v>3921</v>
      </c>
      <c r="L1675" s="2">
        <v>0</v>
      </c>
      <c r="M1675" s="2">
        <v>3.3048443139812901E-2</v>
      </c>
      <c r="N1675" s="2">
        <v>2.42571077887205E-5</v>
      </c>
      <c r="O1675" s="2">
        <v>3.9923524736694203E-6</v>
      </c>
      <c r="P1675" s="2">
        <v>0</v>
      </c>
      <c r="Q1675" s="2">
        <v>3.30484428872743E-2</v>
      </c>
      <c r="R1675" s="2">
        <v>1.82393342616464E-5</v>
      </c>
      <c r="S1675" s="2">
        <f t="shared" si="313"/>
        <v>0</v>
      </c>
      <c r="T1675" s="2">
        <v>3.8796391763131903E-6</v>
      </c>
      <c r="U1675" s="2">
        <v>6.3997247063106198E-9</v>
      </c>
      <c r="V1675" s="2">
        <v>0.61867796065034997</v>
      </c>
      <c r="W1675" s="2">
        <v>0</v>
      </c>
      <c r="X1675" s="2">
        <v>3.3048443019320702E-2</v>
      </c>
      <c r="Y1675" s="2">
        <v>1.59763358750781E-5</v>
      </c>
      <c r="Z1675" s="2">
        <f t="shared" si="318"/>
        <v>0</v>
      </c>
      <c r="AA1675" s="2">
        <v>3.63773808710935E-6</v>
      </c>
      <c r="AB1675" s="2">
        <v>1.4242816158428201E-10</v>
      </c>
      <c r="AC1675" s="2">
        <v>0.26065129017181399</v>
      </c>
      <c r="AD1675" s="2">
        <f t="shared" si="319"/>
        <v>0</v>
      </c>
      <c r="AE1675" s="2">
        <v>0</v>
      </c>
      <c r="AF1675" s="2">
        <v>6.0312260906415303E-2</v>
      </c>
      <c r="AG1675" s="2">
        <v>1.99428072521426E-5</v>
      </c>
      <c r="AH1675" s="2">
        <v>6.3694801899481202E-6</v>
      </c>
      <c r="AI1675" s="2">
        <v>0</v>
      </c>
      <c r="AJ1675" s="2">
        <v>6.0312261011927701E-2</v>
      </c>
      <c r="AK1675" s="2">
        <v>2.3488018296590899E-5</v>
      </c>
      <c r="AL1675" s="2">
        <f t="shared" si="314"/>
        <v>0</v>
      </c>
      <c r="AM1675" s="2">
        <v>6.9722761006080496E-6</v>
      </c>
      <c r="AN1675" s="2">
        <v>4.2085913187249597E-10</v>
      </c>
      <c r="AO1675" s="2">
        <v>1.1328273868722201</v>
      </c>
      <c r="AP1675" s="2">
        <v>0</v>
      </c>
      <c r="AQ1675" s="2">
        <v>9.5654935977237898E-2</v>
      </c>
      <c r="AR1675" s="2">
        <v>5.5190311701288998E-5</v>
      </c>
      <c r="AS1675" s="2">
        <f t="shared" si="320"/>
        <v>0</v>
      </c>
      <c r="AT1675" s="2">
        <v>1.1909706550354599E-5</v>
      </c>
      <c r="AU1675" s="2">
        <v>1.43923045266835E-232</v>
      </c>
      <c r="AV1675" s="2">
        <v>2.8232087151443502E-3</v>
      </c>
      <c r="AW1675" s="2">
        <f t="shared" si="321"/>
        <v>0</v>
      </c>
      <c r="AX1675" s="2">
        <v>0</v>
      </c>
      <c r="AY1675" s="2">
        <v>0.11030410342602399</v>
      </c>
      <c r="AZ1675" s="2">
        <v>4.6797564500469399E-5</v>
      </c>
      <c r="BA1675" s="2">
        <v>1.14193970159274E-5</v>
      </c>
      <c r="BB1675" s="2">
        <v>0</v>
      </c>
      <c r="BC1675" s="2">
        <v>6.1300848254485202E-2</v>
      </c>
      <c r="BD1675" s="2">
        <v>2.4394198642598298E-5</v>
      </c>
      <c r="BE1675" s="2">
        <f t="shared" si="322"/>
        <v>0</v>
      </c>
      <c r="BF1675" s="2">
        <v>7.04624460099769E-6</v>
      </c>
      <c r="BG1675" s="2">
        <v>2.39048146759861E-226</v>
      </c>
      <c r="BH1675" s="2">
        <v>9.3895601691760505E-2</v>
      </c>
      <c r="BI1675" s="2">
        <v>0</v>
      </c>
      <c r="BJ1675" s="2">
        <v>0.10642525412673701</v>
      </c>
      <c r="BK1675" s="2">
        <v>4.26358597459835E-5</v>
      </c>
      <c r="BL1675" s="2">
        <f t="shared" si="323"/>
        <v>0</v>
      </c>
      <c r="BM1675" s="2">
        <v>1.19087417140528E-5</v>
      </c>
      <c r="BN1675" s="2">
        <v>1.6331434927415699E-10</v>
      </c>
      <c r="BO1675" s="2">
        <v>1.16835664767306</v>
      </c>
      <c r="BP1675" s="2">
        <f t="shared" si="324"/>
        <v>0</v>
      </c>
    </row>
    <row r="1676" spans="1:68" x14ac:dyDescent="0.2">
      <c r="A1676">
        <v>1670</v>
      </c>
      <c r="B1676">
        <f t="shared" si="315"/>
        <v>1</v>
      </c>
      <c r="D1676">
        <f t="shared" si="316"/>
        <v>0</v>
      </c>
      <c r="E1676">
        <f t="shared" si="317"/>
        <v>0</v>
      </c>
      <c r="F1676" s="16" t="s">
        <v>7015</v>
      </c>
      <c r="G1676" s="16" t="s">
        <v>4686</v>
      </c>
      <c r="H1676" s="16" t="s">
        <v>6971</v>
      </c>
      <c r="I1676" s="16" t="s">
        <v>6987</v>
      </c>
      <c r="J1676" t="s">
        <v>1669</v>
      </c>
      <c r="K1676" s="8" t="s">
        <v>3922</v>
      </c>
      <c r="L1676" s="2">
        <v>0</v>
      </c>
      <c r="M1676" s="2">
        <v>11.5743325930409</v>
      </c>
      <c r="N1676" s="2">
        <v>0.22493390378887901</v>
      </c>
      <c r="O1676" s="2">
        <v>0.10311768445356</v>
      </c>
      <c r="P1676" s="2">
        <v>0</v>
      </c>
      <c r="Q1676" s="2">
        <v>11.5743325917168</v>
      </c>
      <c r="R1676" s="2">
        <v>0.208407020895991</v>
      </c>
      <c r="S1676" s="2">
        <f t="shared" ref="S1676:S1739" si="325">IF(AND(AD1676=1,N1676&gt;R1676),-1,IF(AND(AD1676=1,N1676&lt;R1676),1,0))</f>
        <v>0</v>
      </c>
      <c r="T1676" s="2">
        <v>0.10331523347499</v>
      </c>
      <c r="U1676" s="2">
        <v>0.69174081649099795</v>
      </c>
      <c r="V1676" s="2">
        <v>0.22653904126093899</v>
      </c>
      <c r="W1676" s="2">
        <v>0</v>
      </c>
      <c r="X1676" s="2">
        <v>0.47554247634818397</v>
      </c>
      <c r="Y1676" s="2">
        <v>2.7284945813808802E-3</v>
      </c>
      <c r="Z1676" s="2">
        <f t="shared" si="318"/>
        <v>0</v>
      </c>
      <c r="AA1676" s="2">
        <v>1.1406386913731901E-3</v>
      </c>
      <c r="AB1676" s="2">
        <v>0</v>
      </c>
      <c r="AC1676" s="2">
        <v>2.36337283881322E-217</v>
      </c>
      <c r="AD1676" s="2">
        <f t="shared" si="319"/>
        <v>0</v>
      </c>
      <c r="AE1676" s="2">
        <v>0</v>
      </c>
      <c r="AF1676" s="2">
        <v>14.2057621782473</v>
      </c>
      <c r="AG1676" s="2">
        <v>0.27259998872596602</v>
      </c>
      <c r="AH1676" s="2">
        <v>0.13225575088060501</v>
      </c>
      <c r="AI1676" s="2">
        <v>0</v>
      </c>
      <c r="AJ1676" s="2">
        <v>14.2057621787025</v>
      </c>
      <c r="AK1676" s="2">
        <v>0.27769582757202999</v>
      </c>
      <c r="AL1676" s="2">
        <f t="shared" si="314"/>
        <v>0</v>
      </c>
      <c r="AM1676" s="2">
        <v>0.14116951100697001</v>
      </c>
      <c r="AN1676" s="2">
        <v>1.4248776315307099E-4</v>
      </c>
      <c r="AO1676" s="2">
        <v>1.18022218427421</v>
      </c>
      <c r="AP1676" s="2">
        <v>0</v>
      </c>
      <c r="AQ1676" s="2">
        <v>9.5654935950737305E-2</v>
      </c>
      <c r="AR1676" s="2">
        <v>3.0824224971220699E-4</v>
      </c>
      <c r="AS1676" s="2">
        <f t="shared" si="320"/>
        <v>0</v>
      </c>
      <c r="AT1676" s="2">
        <v>1.23489609578466E-4</v>
      </c>
      <c r="AU1676" s="2">
        <v>0</v>
      </c>
      <c r="AV1676" s="2">
        <v>1.2859727561435299E-237</v>
      </c>
      <c r="AW1676" s="2">
        <f t="shared" si="321"/>
        <v>0</v>
      </c>
      <c r="AX1676" s="2">
        <v>0</v>
      </c>
      <c r="AY1676" s="2">
        <v>25.4118736615339</v>
      </c>
      <c r="AZ1676" s="2">
        <v>0.57641442699099898</v>
      </c>
      <c r="BA1676" s="2">
        <v>0.269399477646872</v>
      </c>
      <c r="BB1676" s="2">
        <v>0</v>
      </c>
      <c r="BC1676" s="2">
        <v>16.4650567804341</v>
      </c>
      <c r="BD1676" s="2">
        <v>0.29277189394805098</v>
      </c>
      <c r="BE1676" s="2">
        <f t="shared" si="322"/>
        <v>-1</v>
      </c>
      <c r="BF1676" s="2">
        <v>0.130053919162056</v>
      </c>
      <c r="BG1676" s="2">
        <v>7.9954876702891006E-198</v>
      </c>
      <c r="BH1676" s="2">
        <v>3.6834929688081302E-56</v>
      </c>
      <c r="BI1676" s="2">
        <v>0</v>
      </c>
      <c r="BJ1676" s="2">
        <v>0.10642525411935801</v>
      </c>
      <c r="BK1676" s="2">
        <v>2.9353449657216601E-4</v>
      </c>
      <c r="BL1676" s="2">
        <f t="shared" si="323"/>
        <v>-1</v>
      </c>
      <c r="BM1676" s="2">
        <v>1.22454809142409E-4</v>
      </c>
      <c r="BN1676" s="2">
        <v>0</v>
      </c>
      <c r="BO1676" s="2">
        <v>5.6358060838251703E-285</v>
      </c>
      <c r="BP1676" s="2">
        <f t="shared" si="324"/>
        <v>1</v>
      </c>
    </row>
    <row r="1677" spans="1:68" x14ac:dyDescent="0.2">
      <c r="A1677">
        <v>1671</v>
      </c>
      <c r="B1677">
        <f t="shared" si="315"/>
        <v>1</v>
      </c>
      <c r="D1677">
        <f t="shared" si="316"/>
        <v>0</v>
      </c>
      <c r="E1677">
        <f t="shared" si="317"/>
        <v>0</v>
      </c>
      <c r="F1677" s="16" t="s">
        <v>7016</v>
      </c>
      <c r="G1677" s="16" t="s">
        <v>4686</v>
      </c>
      <c r="H1677" s="16" t="s">
        <v>6971</v>
      </c>
      <c r="I1677" s="16" t="s">
        <v>6987</v>
      </c>
      <c r="J1677" t="s">
        <v>1670</v>
      </c>
      <c r="K1677" s="8" t="s">
        <v>3923</v>
      </c>
      <c r="L1677" s="2">
        <v>0</v>
      </c>
      <c r="M1677" s="2">
        <v>11.574332593077401</v>
      </c>
      <c r="N1677" s="2">
        <v>0.21903929082089599</v>
      </c>
      <c r="O1677" s="2">
        <v>9.5895976893353399E-2</v>
      </c>
      <c r="P1677" s="2">
        <v>0</v>
      </c>
      <c r="Q1677" s="2">
        <v>11.574332591954599</v>
      </c>
      <c r="R1677" s="2">
        <v>0.229883529262879</v>
      </c>
      <c r="S1677" s="2">
        <f t="shared" si="325"/>
        <v>0</v>
      </c>
      <c r="T1677" s="2">
        <v>0.115698940014552</v>
      </c>
      <c r="U1677" s="2">
        <v>2.1347978258291401E-17</v>
      </c>
      <c r="V1677" s="2">
        <v>0.58142737543128098</v>
      </c>
      <c r="W1677" s="2">
        <v>0</v>
      </c>
      <c r="X1677" s="2">
        <v>0.475542476347244</v>
      </c>
      <c r="Y1677" s="2">
        <v>2.6839883614764E-3</v>
      </c>
      <c r="Z1677" s="2">
        <f t="shared" si="318"/>
        <v>0</v>
      </c>
      <c r="AA1677" s="2">
        <v>1.0467286867383999E-3</v>
      </c>
      <c r="AB1677" s="2">
        <v>0</v>
      </c>
      <c r="AC1677" s="2">
        <v>1.5754437745548201E-219</v>
      </c>
      <c r="AD1677" s="2">
        <f t="shared" si="319"/>
        <v>0</v>
      </c>
      <c r="AE1677" s="2">
        <v>0</v>
      </c>
      <c r="AF1677" s="2">
        <v>14.205762178235499</v>
      </c>
      <c r="AG1677" s="2">
        <v>0.27646780459814502</v>
      </c>
      <c r="AH1677" s="2">
        <v>0.129187751195181</v>
      </c>
      <c r="AI1677" s="2">
        <v>0</v>
      </c>
      <c r="AJ1677" s="2">
        <v>14.2057621786347</v>
      </c>
      <c r="AK1677" s="2">
        <v>0.26868838806675099</v>
      </c>
      <c r="AL1677" s="2">
        <f t="shared" si="314"/>
        <v>0</v>
      </c>
      <c r="AM1677" s="2">
        <v>0.141236213486511</v>
      </c>
      <c r="AN1677" s="2">
        <v>1.8813970867288301E-5</v>
      </c>
      <c r="AO1677" s="2">
        <v>0.99609325489442202</v>
      </c>
      <c r="AP1677" s="2">
        <v>0</v>
      </c>
      <c r="AQ1677" s="2">
        <v>9.5654935928697907E-2</v>
      </c>
      <c r="AR1677" s="2">
        <v>2.1025142232523601E-4</v>
      </c>
      <c r="AS1677" s="2">
        <f t="shared" si="320"/>
        <v>0</v>
      </c>
      <c r="AT1677" s="2">
        <v>7.4279455613879603E-5</v>
      </c>
      <c r="AU1677" s="2">
        <v>0</v>
      </c>
      <c r="AV1677" s="2">
        <v>4.4099851034848103E-223</v>
      </c>
      <c r="AW1677" s="2">
        <f t="shared" si="321"/>
        <v>0</v>
      </c>
      <c r="AX1677" s="2">
        <v>0</v>
      </c>
      <c r="AY1677" s="2">
        <v>25.411873661501701</v>
      </c>
      <c r="AZ1677" s="2">
        <v>0.555305761128293</v>
      </c>
      <c r="BA1677" s="2">
        <v>0.26942793870892401</v>
      </c>
      <c r="BB1677" s="2">
        <v>0</v>
      </c>
      <c r="BC1677" s="2">
        <v>16.465056780438601</v>
      </c>
      <c r="BD1677" s="2">
        <v>0.31497745952786299</v>
      </c>
      <c r="BE1677" s="2">
        <f t="shared" si="322"/>
        <v>-1</v>
      </c>
      <c r="BF1677" s="2">
        <v>0.143752052434618</v>
      </c>
      <c r="BG1677" s="2">
        <v>3.24014573839963E-164</v>
      </c>
      <c r="BH1677" s="2">
        <v>1.68021706128733E-42</v>
      </c>
      <c r="BI1677" s="2">
        <v>0</v>
      </c>
      <c r="BJ1677" s="2">
        <v>0.10642525412942</v>
      </c>
      <c r="BK1677" s="2">
        <v>3.9070524184077802E-4</v>
      </c>
      <c r="BL1677" s="2">
        <f t="shared" si="323"/>
        <v>-1</v>
      </c>
      <c r="BM1677" s="2">
        <v>1.6032561510429701E-4</v>
      </c>
      <c r="BN1677" s="2">
        <v>0</v>
      </c>
      <c r="BO1677" s="2">
        <v>2.64185266448377E-295</v>
      </c>
      <c r="BP1677" s="2">
        <f t="shared" si="324"/>
        <v>1</v>
      </c>
    </row>
    <row r="1678" spans="1:68" x14ac:dyDescent="0.2">
      <c r="A1678">
        <v>1672</v>
      </c>
      <c r="B1678">
        <f t="shared" si="315"/>
        <v>1</v>
      </c>
      <c r="D1678">
        <f t="shared" si="316"/>
        <v>0</v>
      </c>
      <c r="E1678">
        <f t="shared" si="317"/>
        <v>0</v>
      </c>
      <c r="F1678" s="16" t="s">
        <v>7017</v>
      </c>
      <c r="G1678" s="16" t="s">
        <v>4686</v>
      </c>
      <c r="H1678" s="16" t="s">
        <v>6971</v>
      </c>
      <c r="I1678" s="16" t="s">
        <v>6987</v>
      </c>
      <c r="J1678" t="s">
        <v>1671</v>
      </c>
      <c r="K1678" s="8" t="s">
        <v>3924</v>
      </c>
      <c r="L1678" s="2">
        <v>0</v>
      </c>
      <c r="M1678" s="2">
        <v>11.5743325931273</v>
      </c>
      <c r="N1678" s="2">
        <v>0.22441242369997699</v>
      </c>
      <c r="O1678" s="2">
        <v>9.8385906248502603E-2</v>
      </c>
      <c r="P1678" s="2">
        <v>0</v>
      </c>
      <c r="Q1678" s="2">
        <v>11.5743325917391</v>
      </c>
      <c r="R1678" s="2">
        <v>0.231072024372105</v>
      </c>
      <c r="S1678" s="2">
        <f t="shared" si="325"/>
        <v>0</v>
      </c>
      <c r="T1678" s="2">
        <v>0.11464684767533299</v>
      </c>
      <c r="U1678" s="2">
        <v>1.2120137068471899E-9</v>
      </c>
      <c r="V1678" s="2">
        <v>0.94445241470847696</v>
      </c>
      <c r="W1678" s="2">
        <v>0</v>
      </c>
      <c r="X1678" s="2">
        <v>0.47554247633712599</v>
      </c>
      <c r="Y1678" s="2">
        <v>2.8817113612087599E-3</v>
      </c>
      <c r="Z1678" s="2">
        <f t="shared" si="318"/>
        <v>0</v>
      </c>
      <c r="AA1678" s="2">
        <v>1.11311793586924E-3</v>
      </c>
      <c r="AB1678" s="2">
        <v>0</v>
      </c>
      <c r="AC1678" s="2">
        <v>2.1872587864021099E-228</v>
      </c>
      <c r="AD1678" s="2">
        <f t="shared" si="319"/>
        <v>0</v>
      </c>
      <c r="AE1678" s="2">
        <v>0</v>
      </c>
      <c r="AF1678" s="2">
        <v>14.205762178291801</v>
      </c>
      <c r="AG1678" s="2">
        <v>0.282976383163418</v>
      </c>
      <c r="AH1678" s="2">
        <v>0.13971982375934</v>
      </c>
      <c r="AI1678" s="2">
        <v>0</v>
      </c>
      <c r="AJ1678" s="2">
        <v>14.2057621787042</v>
      </c>
      <c r="AK1678" s="2">
        <v>0.26278635731132499</v>
      </c>
      <c r="AL1678" s="2">
        <f t="shared" si="314"/>
        <v>0</v>
      </c>
      <c r="AM1678" s="2">
        <v>0.13633250023625401</v>
      </c>
      <c r="AN1678" s="2">
        <v>2.3100750836238599E-2</v>
      </c>
      <c r="AO1678" s="2">
        <v>0.21135428224875399</v>
      </c>
      <c r="AP1678" s="2">
        <v>0</v>
      </c>
      <c r="AQ1678" s="2">
        <v>9.5654935973411404E-2</v>
      </c>
      <c r="AR1678" s="2">
        <v>3.9817907447919503E-4</v>
      </c>
      <c r="AS1678" s="2">
        <f t="shared" si="320"/>
        <v>0</v>
      </c>
      <c r="AT1678" s="2">
        <v>1.4763184563964499E-4</v>
      </c>
      <c r="AU1678" s="2">
        <v>0</v>
      </c>
      <c r="AV1678" s="2">
        <v>7.0539721626087496E-275</v>
      </c>
      <c r="AW1678" s="2">
        <f t="shared" si="321"/>
        <v>0</v>
      </c>
      <c r="AX1678" s="2">
        <v>0</v>
      </c>
      <c r="AY1678" s="2">
        <v>25.411873661509201</v>
      </c>
      <c r="AZ1678" s="2">
        <v>7.1681618670785703</v>
      </c>
      <c r="BA1678" s="2">
        <v>7.0762094716441801</v>
      </c>
      <c r="BB1678" s="2">
        <v>0</v>
      </c>
      <c r="BC1678" s="2">
        <v>16.4650567804273</v>
      </c>
      <c r="BD1678" s="2">
        <v>0.29366467142507102</v>
      </c>
      <c r="BE1678" s="2">
        <f t="shared" si="322"/>
        <v>-1</v>
      </c>
      <c r="BF1678" s="2">
        <v>0.13795980505765801</v>
      </c>
      <c r="BG1678" s="2">
        <v>0</v>
      </c>
      <c r="BH1678" s="2">
        <v>0</v>
      </c>
      <c r="BI1678" s="2">
        <v>0</v>
      </c>
      <c r="BJ1678" s="2">
        <v>0.10642525412260399</v>
      </c>
      <c r="BK1678" s="2">
        <v>6.0617615651865301E-4</v>
      </c>
      <c r="BL1678" s="2">
        <f t="shared" si="323"/>
        <v>-1</v>
      </c>
      <c r="BM1678" s="2">
        <v>2.4870976780082298E-4</v>
      </c>
      <c r="BN1678" s="2">
        <v>0</v>
      </c>
      <c r="BO1678" s="2">
        <v>0</v>
      </c>
      <c r="BP1678" s="2">
        <f t="shared" si="324"/>
        <v>1</v>
      </c>
    </row>
    <row r="1679" spans="1:68" x14ac:dyDescent="0.2">
      <c r="A1679">
        <v>1673</v>
      </c>
      <c r="B1679">
        <f t="shared" si="315"/>
        <v>0</v>
      </c>
      <c r="D1679">
        <f t="shared" si="316"/>
        <v>1</v>
      </c>
      <c r="E1679">
        <f t="shared" si="317"/>
        <v>0</v>
      </c>
      <c r="F1679" s="16" t="s">
        <v>7018</v>
      </c>
      <c r="G1679" s="16" t="s">
        <v>4686</v>
      </c>
      <c r="H1679" s="16" t="s">
        <v>6971</v>
      </c>
      <c r="I1679" s="16" t="s">
        <v>6987</v>
      </c>
      <c r="J1679" t="s">
        <v>1672</v>
      </c>
      <c r="K1679" s="8" t="s">
        <v>3925</v>
      </c>
      <c r="L1679" s="2">
        <v>0</v>
      </c>
      <c r="M1679" s="2">
        <v>11.574332593252199</v>
      </c>
      <c r="N1679" s="2">
        <v>0.227828627894821</v>
      </c>
      <c r="O1679" s="2">
        <v>0.106878619851378</v>
      </c>
      <c r="P1679" s="2">
        <v>0</v>
      </c>
      <c r="Q1679" s="2">
        <v>11.574332591769499</v>
      </c>
      <c r="R1679" s="2">
        <v>1.5676557295679401</v>
      </c>
      <c r="S1679" s="2">
        <f t="shared" si="325"/>
        <v>1</v>
      </c>
      <c r="T1679" s="2">
        <v>1.47019563854928</v>
      </c>
      <c r="U1679" s="2">
        <v>0</v>
      </c>
      <c r="V1679" s="2">
        <v>0</v>
      </c>
      <c r="W1679" s="2">
        <v>0</v>
      </c>
      <c r="X1679" s="2">
        <v>0.47554247635379698</v>
      </c>
      <c r="Y1679" s="2">
        <v>2.41272697404775E-3</v>
      </c>
      <c r="Z1679" s="2">
        <f t="shared" si="318"/>
        <v>-1</v>
      </c>
      <c r="AA1679" s="2">
        <v>9.2738632525502104E-4</v>
      </c>
      <c r="AB1679" s="2">
        <v>0</v>
      </c>
      <c r="AC1679" s="2">
        <v>2.11551580371288E-252</v>
      </c>
      <c r="AD1679" s="2">
        <f t="shared" si="319"/>
        <v>1</v>
      </c>
      <c r="AE1679" s="2">
        <v>0</v>
      </c>
      <c r="AF1679" s="2">
        <v>14.205762178299301</v>
      </c>
      <c r="AG1679" s="2">
        <v>0.26908039131254202</v>
      </c>
      <c r="AH1679" s="2">
        <v>0.130354205869051</v>
      </c>
      <c r="AI1679" s="2">
        <v>0</v>
      </c>
      <c r="AJ1679" s="2">
        <v>14.2057621786529</v>
      </c>
      <c r="AK1679" s="2">
        <v>0.27595075497162802</v>
      </c>
      <c r="AL1679" s="2">
        <f t="shared" si="314"/>
        <v>0</v>
      </c>
      <c r="AM1679" s="2">
        <v>0.142154085860905</v>
      </c>
      <c r="AN1679" s="2">
        <v>3.0842009747998698E-4</v>
      </c>
      <c r="AO1679" s="2">
        <v>1.05034647851511</v>
      </c>
      <c r="AP1679" s="2">
        <v>0</v>
      </c>
      <c r="AQ1679" s="2">
        <v>9.5654936010249395E-2</v>
      </c>
      <c r="AR1679" s="2">
        <v>1.95350414031169E-4</v>
      </c>
      <c r="AS1679" s="2">
        <f t="shared" si="320"/>
        <v>0</v>
      </c>
      <c r="AT1679" s="2">
        <v>7.5595994856611504E-5</v>
      </c>
      <c r="AU1679" s="2">
        <v>0</v>
      </c>
      <c r="AV1679" s="2">
        <v>1.9419602775923899E-244</v>
      </c>
      <c r="AW1679" s="2">
        <f t="shared" si="321"/>
        <v>0</v>
      </c>
      <c r="AX1679" s="2">
        <v>0</v>
      </c>
      <c r="AY1679" s="2">
        <v>25.411873661520399</v>
      </c>
      <c r="AZ1679" s="2">
        <v>0.49599708676112902</v>
      </c>
      <c r="BA1679" s="2">
        <v>0.246450203890584</v>
      </c>
      <c r="BB1679" s="2">
        <v>0</v>
      </c>
      <c r="BC1679" s="2">
        <v>16.4650567804294</v>
      </c>
      <c r="BD1679" s="2">
        <v>0.31092491653162502</v>
      </c>
      <c r="BE1679" s="2">
        <f t="shared" si="322"/>
        <v>-1</v>
      </c>
      <c r="BF1679" s="2">
        <v>0.146419078685667</v>
      </c>
      <c r="BG1679" s="2">
        <v>4.1074834030202503E-121</v>
      </c>
      <c r="BH1679" s="2">
        <v>1.22194361464673E-29</v>
      </c>
      <c r="BI1679" s="2">
        <v>0</v>
      </c>
      <c r="BJ1679" s="2">
        <v>0.10642525412905</v>
      </c>
      <c r="BK1679" s="2">
        <v>3.1309209580289898E-4</v>
      </c>
      <c r="BL1679" s="2">
        <f t="shared" si="323"/>
        <v>-1</v>
      </c>
      <c r="BM1679" s="2">
        <v>1.29801289853807E-4</v>
      </c>
      <c r="BN1679" s="2">
        <v>0</v>
      </c>
      <c r="BO1679" s="2">
        <v>8.3506051231527496E-286</v>
      </c>
      <c r="BP1679" s="2">
        <f t="shared" si="324"/>
        <v>1</v>
      </c>
    </row>
    <row r="1680" spans="1:68" x14ac:dyDescent="0.2">
      <c r="A1680">
        <v>1674</v>
      </c>
      <c r="B1680">
        <f t="shared" si="315"/>
        <v>0</v>
      </c>
      <c r="D1680">
        <f t="shared" si="316"/>
        <v>0</v>
      </c>
      <c r="E1680">
        <f t="shared" si="317"/>
        <v>0</v>
      </c>
      <c r="F1680" s="16" t="s">
        <v>7019</v>
      </c>
      <c r="G1680" s="16" t="s">
        <v>4686</v>
      </c>
      <c r="H1680" s="16" t="s">
        <v>6971</v>
      </c>
      <c r="I1680" s="16" t="s">
        <v>6994</v>
      </c>
      <c r="J1680" t="s">
        <v>1673</v>
      </c>
      <c r="K1680" s="8" t="s">
        <v>3926</v>
      </c>
      <c r="L1680" s="2">
        <v>0</v>
      </c>
      <c r="M1680" s="2">
        <v>1.65242215755327E-2</v>
      </c>
      <c r="N1680" s="2">
        <v>5.7258556765165997E-6</v>
      </c>
      <c r="O1680" s="2">
        <v>1.65590902553279E-6</v>
      </c>
      <c r="P1680" s="2">
        <v>0</v>
      </c>
      <c r="Q1680" s="2">
        <v>1.6524221443443302E-2</v>
      </c>
      <c r="R1680" s="2">
        <v>1.1456995900312401E-5</v>
      </c>
      <c r="S1680" s="2">
        <f t="shared" si="325"/>
        <v>0</v>
      </c>
      <c r="T1680" s="2">
        <v>1.9232389570490701E-6</v>
      </c>
      <c r="U1680" s="2">
        <v>1.63543111717068E-49</v>
      </c>
      <c r="V1680" s="2">
        <v>8.97314883650559E-2</v>
      </c>
      <c r="W1680" s="2">
        <v>0</v>
      </c>
      <c r="X1680" s="2">
        <v>1.65242215115496E-2</v>
      </c>
      <c r="Y1680" s="2">
        <v>1.10625656879527E-5</v>
      </c>
      <c r="Z1680" s="2">
        <f t="shared" si="318"/>
        <v>0</v>
      </c>
      <c r="AA1680" s="2">
        <v>1.7990669436061299E-6</v>
      </c>
      <c r="AB1680" s="2">
        <v>1.15294632716807E-44</v>
      </c>
      <c r="AC1680" s="2">
        <v>9.5862999862460996E-2</v>
      </c>
      <c r="AD1680" s="2">
        <f t="shared" si="319"/>
        <v>0</v>
      </c>
      <c r="AE1680" s="2">
        <v>0</v>
      </c>
      <c r="AF1680" s="2">
        <v>3.0156130454730701E-2</v>
      </c>
      <c r="AG1680" s="2">
        <v>1.04625121467382E-5</v>
      </c>
      <c r="AH1680" s="2">
        <v>3.37524412208599E-6</v>
      </c>
      <c r="AI1680" s="2">
        <v>0</v>
      </c>
      <c r="AJ1680" s="2">
        <v>3.0156130505366099E-2</v>
      </c>
      <c r="AK1680" s="2">
        <v>1.4870823097905301E-5</v>
      </c>
      <c r="AL1680" s="2">
        <f t="shared" si="314"/>
        <v>0</v>
      </c>
      <c r="AM1680" s="2">
        <v>3.9093451379502801E-6</v>
      </c>
      <c r="AN1680" s="2">
        <v>1.43379819066932E-24</v>
      </c>
      <c r="AO1680" s="2">
        <v>0.559942134659275</v>
      </c>
      <c r="AP1680" s="2">
        <v>0</v>
      </c>
      <c r="AQ1680" s="2">
        <v>4.7827467980811798E-2</v>
      </c>
      <c r="AR1680" s="2">
        <v>2.48367393608265E-5</v>
      </c>
      <c r="AS1680" s="2">
        <f t="shared" si="320"/>
        <v>0</v>
      </c>
      <c r="AT1680" s="2">
        <v>5.4627184396181501E-6</v>
      </c>
      <c r="AU1680" s="2">
        <v>1.31850827827731E-134</v>
      </c>
      <c r="AV1680" s="2">
        <v>5.7417080138859201E-3</v>
      </c>
      <c r="AW1680" s="2">
        <f t="shared" si="321"/>
        <v>0</v>
      </c>
      <c r="AX1680" s="2">
        <v>0</v>
      </c>
      <c r="AY1680" s="2">
        <v>5.5152051717424502E-2</v>
      </c>
      <c r="AZ1680" s="2">
        <v>2.7886213823553898E-5</v>
      </c>
      <c r="BA1680" s="2">
        <v>5.6828991735671103E-6</v>
      </c>
      <c r="BB1680" s="2">
        <v>0</v>
      </c>
      <c r="BC1680" s="2">
        <v>3.06504241272424E-2</v>
      </c>
      <c r="BD1680" s="2">
        <v>1.3077659866876899E-5</v>
      </c>
      <c r="BE1680" s="2">
        <f t="shared" si="322"/>
        <v>0</v>
      </c>
      <c r="BF1680" s="2">
        <v>3.28316161539012E-6</v>
      </c>
      <c r="BG1680" s="2">
        <v>1.9051920378375901E-172</v>
      </c>
      <c r="BH1680" s="2">
        <v>4.1849876331069499E-2</v>
      </c>
      <c r="BI1680" s="2">
        <v>0</v>
      </c>
      <c r="BJ1680" s="2">
        <v>4.0932790056801199E-2</v>
      </c>
      <c r="BK1680" s="2">
        <v>1.44473701762128E-5</v>
      </c>
      <c r="BL1680" s="2">
        <f t="shared" si="323"/>
        <v>0</v>
      </c>
      <c r="BM1680" s="2">
        <v>4.6687780531735401E-6</v>
      </c>
      <c r="BN1680" s="2">
        <v>2.6984579564414301E-24</v>
      </c>
      <c r="BO1680" s="2">
        <v>6.9769701413663704E-2</v>
      </c>
      <c r="BP1680" s="2">
        <f t="shared" si="324"/>
        <v>0</v>
      </c>
    </row>
    <row r="1681" spans="1:68" x14ac:dyDescent="0.2">
      <c r="A1681">
        <v>1675</v>
      </c>
      <c r="B1681">
        <f t="shared" si="315"/>
        <v>0</v>
      </c>
      <c r="D1681">
        <f t="shared" si="316"/>
        <v>0</v>
      </c>
      <c r="E1681">
        <f t="shared" si="317"/>
        <v>1</v>
      </c>
      <c r="F1681" s="16" t="s">
        <v>7020</v>
      </c>
      <c r="G1681" s="16" t="s">
        <v>4686</v>
      </c>
      <c r="H1681" s="16" t="s">
        <v>6971</v>
      </c>
      <c r="I1681" s="16" t="s">
        <v>6848</v>
      </c>
      <c r="J1681" t="s">
        <v>1674</v>
      </c>
      <c r="K1681" s="8" t="s">
        <v>3927</v>
      </c>
      <c r="L1681" s="2">
        <v>0</v>
      </c>
      <c r="M1681" s="2">
        <v>11.574332593126</v>
      </c>
      <c r="N1681" s="2">
        <v>0.16039407730888799</v>
      </c>
      <c r="O1681" s="2">
        <v>7.00589049741316E-2</v>
      </c>
      <c r="P1681" s="2">
        <v>0</v>
      </c>
      <c r="Q1681" s="2">
        <v>11.5743325917835</v>
      </c>
      <c r="R1681" s="2">
        <v>0.167796631692672</v>
      </c>
      <c r="S1681" s="2">
        <f t="shared" si="325"/>
        <v>0</v>
      </c>
      <c r="T1681" s="2">
        <v>8.2334881490408601E-2</v>
      </c>
      <c r="U1681" s="2">
        <v>1.33766760066983E-15</v>
      </c>
      <c r="V1681" s="2">
        <v>0.71477595089353796</v>
      </c>
      <c r="W1681" s="2">
        <v>0</v>
      </c>
      <c r="X1681" s="2">
        <v>0.47554247636059899</v>
      </c>
      <c r="Y1681" s="2">
        <v>1.41607503116738E-3</v>
      </c>
      <c r="Z1681" s="2">
        <f t="shared" si="318"/>
        <v>0</v>
      </c>
      <c r="AA1681" s="2">
        <v>5.5822127459243605E-4</v>
      </c>
      <c r="AB1681" s="2">
        <v>0</v>
      </c>
      <c r="AC1681" s="2">
        <v>1.6059125714722699E-192</v>
      </c>
      <c r="AD1681" s="2">
        <f t="shared" si="319"/>
        <v>0</v>
      </c>
      <c r="AE1681" s="2">
        <v>0</v>
      </c>
      <c r="AF1681" s="2">
        <v>14.2057621781703</v>
      </c>
      <c r="AG1681" s="2">
        <v>0.19464681513451099</v>
      </c>
      <c r="AH1681" s="2">
        <v>8.1979960644032401E-2</v>
      </c>
      <c r="AI1681" s="2">
        <v>0</v>
      </c>
      <c r="AJ1681" s="2">
        <v>14.2057621786473</v>
      </c>
      <c r="AK1681" s="2">
        <v>0.17110603549700801</v>
      </c>
      <c r="AL1681" s="2">
        <f t="shared" si="314"/>
        <v>-1</v>
      </c>
      <c r="AM1681" s="2">
        <v>8.8597873615843897E-2</v>
      </c>
      <c r="AN1681" s="2">
        <v>9.1486069527042894E-5</v>
      </c>
      <c r="AO1681" s="2">
        <v>3.8355129230945702E-2</v>
      </c>
      <c r="AP1681" s="2">
        <v>0</v>
      </c>
      <c r="AQ1681" s="2">
        <v>9.5654935962600399E-2</v>
      </c>
      <c r="AR1681" s="2">
        <v>2.26982510029763E-4</v>
      </c>
      <c r="AS1681" s="2">
        <f t="shared" si="320"/>
        <v>-1</v>
      </c>
      <c r="AT1681" s="2">
        <v>7.4022585674096694E-5</v>
      </c>
      <c r="AU1681" s="2">
        <v>0</v>
      </c>
      <c r="AV1681" s="2">
        <v>7.1530566566070996E-164</v>
      </c>
      <c r="AW1681" s="2">
        <f t="shared" si="321"/>
        <v>1</v>
      </c>
      <c r="AX1681" s="2">
        <v>0</v>
      </c>
      <c r="AY1681" s="2">
        <v>25.411873661508299</v>
      </c>
      <c r="AZ1681" s="2">
        <v>0.31720290032265902</v>
      </c>
      <c r="BA1681" s="2">
        <v>0.14590396331057301</v>
      </c>
      <c r="BB1681" s="2">
        <v>0</v>
      </c>
      <c r="BC1681" s="2">
        <v>16.465056780424501</v>
      </c>
      <c r="BD1681" s="2">
        <v>0.23356544159558601</v>
      </c>
      <c r="BE1681" s="2">
        <f t="shared" si="322"/>
        <v>-1</v>
      </c>
      <c r="BF1681" s="2">
        <v>0.112991350147383</v>
      </c>
      <c r="BG1681" s="2">
        <v>9.8619542107636699E-42</v>
      </c>
      <c r="BH1681" s="2">
        <v>7.5693494855155403E-10</v>
      </c>
      <c r="BI1681" s="2">
        <v>0</v>
      </c>
      <c r="BJ1681" s="2">
        <v>0.10642525412544999</v>
      </c>
      <c r="BK1681" s="2">
        <v>3.4854843336822998E-4</v>
      </c>
      <c r="BL1681" s="2">
        <f t="shared" si="323"/>
        <v>-1</v>
      </c>
      <c r="BM1681" s="2">
        <v>1.34490580615628E-4</v>
      </c>
      <c r="BN1681" s="2">
        <v>0</v>
      </c>
      <c r="BO1681" s="2">
        <v>2.3012564180694801E-179</v>
      </c>
      <c r="BP1681" s="2">
        <f t="shared" si="324"/>
        <v>1</v>
      </c>
    </row>
    <row r="1682" spans="1:68" x14ac:dyDescent="0.2">
      <c r="A1682">
        <v>1676</v>
      </c>
      <c r="B1682">
        <f t="shared" si="315"/>
        <v>0</v>
      </c>
      <c r="D1682">
        <f t="shared" si="316"/>
        <v>0</v>
      </c>
      <c r="E1682">
        <f t="shared" si="317"/>
        <v>0</v>
      </c>
      <c r="F1682" s="16" t="s">
        <v>7021</v>
      </c>
      <c r="G1682" s="16" t="s">
        <v>4686</v>
      </c>
      <c r="H1682" s="16" t="s">
        <v>6971</v>
      </c>
      <c r="I1682" s="16" t="s">
        <v>6848</v>
      </c>
      <c r="J1682" s="14" t="s">
        <v>1675</v>
      </c>
      <c r="K1682" s="8" t="s">
        <v>3928</v>
      </c>
      <c r="L1682" s="2">
        <v>0</v>
      </c>
      <c r="M1682" s="2">
        <v>3.3048443140622802E-2</v>
      </c>
      <c r="N1682" s="2">
        <v>1.88765958313398E-5</v>
      </c>
      <c r="O1682" s="2">
        <v>3.38395869025592E-6</v>
      </c>
      <c r="P1682" s="2">
        <v>0</v>
      </c>
      <c r="Q1682" s="2">
        <v>3.3048442882731503E-2</v>
      </c>
      <c r="R1682" s="2">
        <v>1.72211990006314E-5</v>
      </c>
      <c r="S1682" s="2">
        <f t="shared" si="325"/>
        <v>0</v>
      </c>
      <c r="T1682" s="2">
        <v>4.1099722878727103E-6</v>
      </c>
      <c r="U1682" s="2">
        <v>1.4314511976537401E-23</v>
      </c>
      <c r="V1682" s="2">
        <v>1.2814881788033099</v>
      </c>
      <c r="W1682" s="2">
        <v>0</v>
      </c>
      <c r="X1682" s="2">
        <v>3.3048443019381799E-2</v>
      </c>
      <c r="Y1682" s="2">
        <v>1.3619163655915499E-5</v>
      </c>
      <c r="Z1682" s="2">
        <f t="shared" si="318"/>
        <v>0</v>
      </c>
      <c r="AA1682" s="2">
        <v>3.3382222383989898E-6</v>
      </c>
      <c r="AB1682" s="2">
        <v>4.8869211919235503E-21</v>
      </c>
      <c r="AC1682" s="2">
        <v>0.64643909664820498</v>
      </c>
      <c r="AD1682" s="2">
        <f t="shared" si="319"/>
        <v>0</v>
      </c>
      <c r="AE1682" s="2">
        <v>0</v>
      </c>
      <c r="AF1682" s="2">
        <v>6.0312260880882998E-2</v>
      </c>
      <c r="AG1682" s="2">
        <v>2.9656509381782101E-5</v>
      </c>
      <c r="AH1682" s="2">
        <v>6.2656563628560597E-6</v>
      </c>
      <c r="AI1682" s="2">
        <v>0</v>
      </c>
      <c r="AJ1682" s="2">
        <v>6.03122610056092E-2</v>
      </c>
      <c r="AK1682" s="2">
        <v>3.6084128572572797E-5</v>
      </c>
      <c r="AL1682" s="2">
        <f t="shared" si="314"/>
        <v>0</v>
      </c>
      <c r="AM1682" s="2">
        <v>8.6492046526474894E-6</v>
      </c>
      <c r="AN1682" s="2">
        <v>3.65883587400355E-45</v>
      </c>
      <c r="AO1682" s="2">
        <v>0.97683503772952396</v>
      </c>
      <c r="AP1682" s="2">
        <v>0</v>
      </c>
      <c r="AQ1682" s="2">
        <v>9.5654935958014498E-2</v>
      </c>
      <c r="AR1682" s="2">
        <v>3.6234183635730902E-5</v>
      </c>
      <c r="AS1682" s="2">
        <f t="shared" si="320"/>
        <v>0</v>
      </c>
      <c r="AT1682" s="2">
        <v>1.0619622713446599E-5</v>
      </c>
      <c r="AU1682" s="2">
        <v>1.85841389758808E-200</v>
      </c>
      <c r="AV1682" s="2">
        <v>0.88798558160896002</v>
      </c>
      <c r="AW1682" s="2">
        <f t="shared" si="321"/>
        <v>0</v>
      </c>
      <c r="AX1682" s="2">
        <v>0</v>
      </c>
      <c r="AY1682" s="2">
        <v>0.11030410342602601</v>
      </c>
      <c r="AZ1682" s="2">
        <v>4.9578270690047402E-5</v>
      </c>
      <c r="BA1682" s="2">
        <v>1.12970269893367E-5</v>
      </c>
      <c r="BB1682" s="2">
        <v>0</v>
      </c>
      <c r="BC1682" s="2">
        <v>6.1300848254486798E-2</v>
      </c>
      <c r="BD1682" s="2">
        <v>4.0654707391669303E-5</v>
      </c>
      <c r="BE1682" s="2">
        <f t="shared" si="322"/>
        <v>0</v>
      </c>
      <c r="BF1682" s="2">
        <v>9.0198728992155198E-6</v>
      </c>
      <c r="BG1682" s="2">
        <v>9.0402576376005897E-75</v>
      </c>
      <c r="BH1682" s="2">
        <v>0.71733948255475299</v>
      </c>
      <c r="BI1682" s="2">
        <v>0</v>
      </c>
      <c r="BJ1682" s="2">
        <v>0.106425254121834</v>
      </c>
      <c r="BK1682" s="2">
        <v>3.7746367132670098E-5</v>
      </c>
      <c r="BL1682" s="2">
        <f t="shared" si="323"/>
        <v>0</v>
      </c>
      <c r="BM1682" s="2">
        <v>1.19440446018004E-5</v>
      </c>
      <c r="BN1682" s="2">
        <v>1.4148483469815999E-3</v>
      </c>
      <c r="BO1682" s="2">
        <v>0.60064072879561003</v>
      </c>
      <c r="BP1682" s="2">
        <f t="shared" si="324"/>
        <v>0</v>
      </c>
    </row>
    <row r="1683" spans="1:68" x14ac:dyDescent="0.2">
      <c r="A1683">
        <v>1677</v>
      </c>
      <c r="B1683">
        <f t="shared" si="315"/>
        <v>1</v>
      </c>
      <c r="D1683">
        <f t="shared" si="316"/>
        <v>0</v>
      </c>
      <c r="E1683">
        <f t="shared" si="317"/>
        <v>0</v>
      </c>
      <c r="F1683" s="16" t="s">
        <v>7022</v>
      </c>
      <c r="G1683" s="16" t="s">
        <v>4686</v>
      </c>
      <c r="H1683" s="16" t="s">
        <v>6971</v>
      </c>
      <c r="I1683" s="16" t="s">
        <v>6987</v>
      </c>
      <c r="J1683" t="s">
        <v>1676</v>
      </c>
      <c r="K1683" s="8" t="s">
        <v>3929</v>
      </c>
      <c r="L1683" s="2">
        <v>0</v>
      </c>
      <c r="M1683" s="2">
        <v>11.5743325930409</v>
      </c>
      <c r="N1683" s="2">
        <v>0.18362565420998</v>
      </c>
      <c r="O1683" s="2">
        <v>7.5973442789558407E-2</v>
      </c>
      <c r="P1683" s="2">
        <v>0</v>
      </c>
      <c r="Q1683" s="2">
        <v>11.5743325917168</v>
      </c>
      <c r="R1683" s="2">
        <v>0.19215502645354601</v>
      </c>
      <c r="S1683" s="2">
        <f t="shared" si="325"/>
        <v>0</v>
      </c>
      <c r="T1683" s="2">
        <v>9.64024568278114E-2</v>
      </c>
      <c r="U1683" s="2">
        <v>8.2900956345608902E-22</v>
      </c>
      <c r="V1683" s="2">
        <v>0.66958781732766903</v>
      </c>
      <c r="W1683" s="2">
        <v>0</v>
      </c>
      <c r="X1683" s="2">
        <v>0.47554247634818297</v>
      </c>
      <c r="Y1683" s="2">
        <v>2.63840628903883E-3</v>
      </c>
      <c r="Z1683" s="2">
        <f t="shared" si="318"/>
        <v>0</v>
      </c>
      <c r="AA1683" s="2">
        <v>1.0185150392476099E-3</v>
      </c>
      <c r="AB1683" s="2">
        <v>0</v>
      </c>
      <c r="AC1683" s="2">
        <v>8.98976405399274E-197</v>
      </c>
      <c r="AD1683" s="2">
        <f t="shared" si="319"/>
        <v>0</v>
      </c>
      <c r="AE1683" s="2">
        <v>0</v>
      </c>
      <c r="AF1683" s="2">
        <v>14.2057621782473</v>
      </c>
      <c r="AG1683" s="2">
        <v>0.219879557290561</v>
      </c>
      <c r="AH1683" s="2">
        <v>0.110195182571075</v>
      </c>
      <c r="AI1683" s="2">
        <v>0</v>
      </c>
      <c r="AJ1683" s="2">
        <v>14.2057621787241</v>
      </c>
      <c r="AK1683" s="2">
        <v>0.23694643719214301</v>
      </c>
      <c r="AL1683" s="2">
        <f t="shared" si="314"/>
        <v>0</v>
      </c>
      <c r="AM1683" s="2">
        <v>0.13051001335534099</v>
      </c>
      <c r="AN1683" s="2">
        <v>1.7877238977005201E-17</v>
      </c>
      <c r="AO1683" s="2">
        <v>0.22552923014009801</v>
      </c>
      <c r="AP1683" s="2">
        <v>0</v>
      </c>
      <c r="AQ1683" s="2">
        <v>9.5654935950737305E-2</v>
      </c>
      <c r="AR1683" s="2">
        <v>1.18928100666948E-4</v>
      </c>
      <c r="AS1683" s="2">
        <f t="shared" si="320"/>
        <v>0</v>
      </c>
      <c r="AT1683" s="2">
        <v>3.8014218476095002E-5</v>
      </c>
      <c r="AU1683" s="2">
        <v>0</v>
      </c>
      <c r="AV1683" s="2">
        <v>4.9090154257151198E-236</v>
      </c>
      <c r="AW1683" s="2">
        <f t="shared" si="321"/>
        <v>0</v>
      </c>
      <c r="AX1683" s="2">
        <v>0</v>
      </c>
      <c r="AY1683" s="2">
        <v>25.4118736615339</v>
      </c>
      <c r="AZ1683" s="2">
        <v>0.43595131004487297</v>
      </c>
      <c r="BA1683" s="2">
        <v>0.20073458373519701</v>
      </c>
      <c r="BB1683" s="2">
        <v>0</v>
      </c>
      <c r="BC1683" s="2">
        <v>16.4650567804341</v>
      </c>
      <c r="BD1683" s="2">
        <v>0.25947618861653199</v>
      </c>
      <c r="BE1683" s="2">
        <f t="shared" si="322"/>
        <v>-1</v>
      </c>
      <c r="BF1683" s="2">
        <v>0.115816825143508</v>
      </c>
      <c r="BG1683" s="2">
        <v>1.48779930886119E-122</v>
      </c>
      <c r="BH1683" s="2">
        <v>1.90698758201683E-28</v>
      </c>
      <c r="BI1683" s="2">
        <v>0</v>
      </c>
      <c r="BJ1683" s="2">
        <v>0.10642525411798601</v>
      </c>
      <c r="BK1683" s="2">
        <v>4.1974435597784399E-4</v>
      </c>
      <c r="BL1683" s="2">
        <f t="shared" si="323"/>
        <v>-1</v>
      </c>
      <c r="BM1683" s="2">
        <v>1.58149611617573E-4</v>
      </c>
      <c r="BN1683" s="2">
        <v>0</v>
      </c>
      <c r="BO1683" s="2">
        <v>7.3163742134672602E-224</v>
      </c>
      <c r="BP1683" s="2">
        <f t="shared" si="324"/>
        <v>1</v>
      </c>
    </row>
    <row r="1684" spans="1:68" x14ac:dyDescent="0.2">
      <c r="A1684">
        <v>1678</v>
      </c>
      <c r="B1684">
        <f t="shared" si="315"/>
        <v>0</v>
      </c>
      <c r="D1684">
        <f t="shared" si="316"/>
        <v>1</v>
      </c>
      <c r="E1684">
        <f t="shared" si="317"/>
        <v>0</v>
      </c>
      <c r="F1684" s="16" t="s">
        <v>7023</v>
      </c>
      <c r="G1684" s="16" t="s">
        <v>4686</v>
      </c>
      <c r="H1684" s="16" t="s">
        <v>6971</v>
      </c>
      <c r="I1684" s="16" t="s">
        <v>6987</v>
      </c>
      <c r="J1684" t="s">
        <v>1677</v>
      </c>
      <c r="K1684" s="8" t="s">
        <v>3930</v>
      </c>
      <c r="L1684" s="2">
        <v>0</v>
      </c>
      <c r="M1684" s="2">
        <v>11.5743325930776</v>
      </c>
      <c r="N1684" s="2">
        <v>0.228337022405186</v>
      </c>
      <c r="O1684" s="2">
        <v>0.102208289713073</v>
      </c>
      <c r="P1684" s="2">
        <v>0</v>
      </c>
      <c r="Q1684" s="2">
        <v>11.574332591954599</v>
      </c>
      <c r="R1684" s="2">
        <v>0.19847576068251899</v>
      </c>
      <c r="S1684" s="2">
        <f t="shared" si="325"/>
        <v>-1</v>
      </c>
      <c r="T1684" s="2">
        <v>9.5824029488054796E-2</v>
      </c>
      <c r="U1684" s="2">
        <v>1.9140738269215599E-3</v>
      </c>
      <c r="V1684" s="2">
        <v>4.3976946782349497E-3</v>
      </c>
      <c r="W1684" s="2">
        <v>0</v>
      </c>
      <c r="X1684" s="2">
        <v>0.475542476347243</v>
      </c>
      <c r="Y1684" s="2">
        <v>2.5241482231463399E-3</v>
      </c>
      <c r="Z1684" s="2">
        <f t="shared" si="318"/>
        <v>-1</v>
      </c>
      <c r="AA1684" s="2">
        <v>1.0133759381038201E-3</v>
      </c>
      <c r="AB1684" s="2">
        <v>0</v>
      </c>
      <c r="AC1684" s="2">
        <v>8.8997628086602603E-229</v>
      </c>
      <c r="AD1684" s="2">
        <f t="shared" si="319"/>
        <v>1</v>
      </c>
      <c r="AE1684" s="2">
        <v>0</v>
      </c>
      <c r="AF1684" s="2">
        <v>14.2057621782357</v>
      </c>
      <c r="AG1684" s="2">
        <v>0.25562213211606699</v>
      </c>
      <c r="AH1684" s="2">
        <v>0.122281168731334</v>
      </c>
      <c r="AI1684" s="2">
        <v>0</v>
      </c>
      <c r="AJ1684" s="2">
        <v>14.2057621785951</v>
      </c>
      <c r="AK1684" s="2">
        <v>0.26614059334930201</v>
      </c>
      <c r="AL1684" s="2">
        <f t="shared" si="314"/>
        <v>0</v>
      </c>
      <c r="AM1684" s="2">
        <v>0.13364872416113299</v>
      </c>
      <c r="AN1684" s="2">
        <v>7.0014812215532399E-4</v>
      </c>
      <c r="AO1684" s="2">
        <v>0.77955059368718105</v>
      </c>
      <c r="AP1684" s="2">
        <v>0</v>
      </c>
      <c r="AQ1684" s="2">
        <v>9.5654935928697907E-2</v>
      </c>
      <c r="AR1684" s="2">
        <v>1.2914393400015301E-4</v>
      </c>
      <c r="AS1684" s="2">
        <f t="shared" si="320"/>
        <v>0</v>
      </c>
      <c r="AT1684" s="2">
        <v>3.79427300902422E-5</v>
      </c>
      <c r="AU1684" s="2">
        <v>0</v>
      </c>
      <c r="AV1684" s="2">
        <v>3.70516533690217E-238</v>
      </c>
      <c r="AW1684" s="2">
        <f t="shared" si="321"/>
        <v>0</v>
      </c>
      <c r="AX1684" s="2">
        <v>0</v>
      </c>
      <c r="AY1684" s="2">
        <v>25.411873661501701</v>
      </c>
      <c r="AZ1684" s="2">
        <v>0.45588260463331298</v>
      </c>
      <c r="BA1684" s="2">
        <v>0.217373679731694</v>
      </c>
      <c r="BB1684" s="2">
        <v>0</v>
      </c>
      <c r="BC1684" s="2">
        <v>16.465056780438601</v>
      </c>
      <c r="BD1684" s="2">
        <v>0.27396803271394699</v>
      </c>
      <c r="BE1684" s="2">
        <f t="shared" si="322"/>
        <v>-1</v>
      </c>
      <c r="BF1684" s="2">
        <v>0.12892401365698899</v>
      </c>
      <c r="BG1684" s="2">
        <v>4.8270819456894401E-117</v>
      </c>
      <c r="BH1684" s="2">
        <v>2.7467355640245001E-32</v>
      </c>
      <c r="BI1684" s="2">
        <v>0</v>
      </c>
      <c r="BJ1684" s="2">
        <v>0.106425254123996</v>
      </c>
      <c r="BK1684" s="2">
        <v>3.0587080819328402E-4</v>
      </c>
      <c r="BL1684" s="2">
        <f t="shared" si="323"/>
        <v>-1</v>
      </c>
      <c r="BM1684" s="2">
        <v>1.2556656348778499E-4</v>
      </c>
      <c r="BN1684" s="2">
        <v>0</v>
      </c>
      <c r="BO1684" s="2">
        <v>4.64061694668584E-261</v>
      </c>
      <c r="BP1684" s="2">
        <f t="shared" si="324"/>
        <v>1</v>
      </c>
    </row>
    <row r="1685" spans="1:68" x14ac:dyDescent="0.2">
      <c r="A1685">
        <v>1679</v>
      </c>
      <c r="B1685">
        <f t="shared" si="315"/>
        <v>0</v>
      </c>
      <c r="D1685">
        <f t="shared" si="316"/>
        <v>0</v>
      </c>
      <c r="E1685">
        <f t="shared" si="317"/>
        <v>0</v>
      </c>
      <c r="F1685" s="16" t="s">
        <v>7024</v>
      </c>
      <c r="G1685" s="16" t="s">
        <v>4686</v>
      </c>
      <c r="H1685" s="16" t="s">
        <v>6971</v>
      </c>
      <c r="I1685" s="16" t="s">
        <v>6895</v>
      </c>
      <c r="J1685" t="s">
        <v>1678</v>
      </c>
      <c r="K1685" s="8" t="s">
        <v>3931</v>
      </c>
      <c r="L1685" s="2">
        <v>2.3272738900739101E-5</v>
      </c>
      <c r="M1685" s="2">
        <v>2.3272738900739101E-5</v>
      </c>
      <c r="N1685" s="2">
        <v>2.3272739064204699E-5</v>
      </c>
      <c r="O1685" s="2">
        <v>2.32727390853826E-5</v>
      </c>
      <c r="P1685" s="2">
        <v>2.3272738901757299E-5</v>
      </c>
      <c r="Q1685" s="2">
        <v>2.3272738901757299E-5</v>
      </c>
      <c r="R1685" s="2">
        <v>2.3272739240423799E-5</v>
      </c>
      <c r="S1685" s="2">
        <f t="shared" si="325"/>
        <v>1</v>
      </c>
      <c r="T1685" s="2">
        <v>2.3272739114695402E-5</v>
      </c>
      <c r="U1685" s="2">
        <v>1.30800146043272E-11</v>
      </c>
      <c r="V1685" s="2">
        <v>2.85611671101645E-14</v>
      </c>
      <c r="W1685" s="2">
        <v>2.3272738901270299E-5</v>
      </c>
      <c r="X1685" s="2">
        <v>2.3272738901270299E-5</v>
      </c>
      <c r="Y1685" s="2">
        <v>2.3272738753362402E-5</v>
      </c>
      <c r="Z1685" s="2">
        <f t="shared" si="318"/>
        <v>-1</v>
      </c>
      <c r="AA1685" s="2">
        <v>2.3272738568271699E-5</v>
      </c>
      <c r="AB1685" s="2">
        <v>2.1804457770687299E-300</v>
      </c>
      <c r="AC1685" s="2">
        <v>9.8836173609435795E-20</v>
      </c>
      <c r="AD1685" s="2">
        <f t="shared" si="319"/>
        <v>1</v>
      </c>
      <c r="AE1685" s="2">
        <v>4.1890930021330402E-5</v>
      </c>
      <c r="AF1685" s="2">
        <v>4.1890930021330402E-5</v>
      </c>
      <c r="AG1685" s="2">
        <v>4.1890930080264697E-5</v>
      </c>
      <c r="AH1685" s="2">
        <v>4.18909299880717E-5</v>
      </c>
      <c r="AI1685" s="2">
        <v>4.1890930020822399E-5</v>
      </c>
      <c r="AJ1685" s="2">
        <v>4.1890930020822399E-5</v>
      </c>
      <c r="AK1685" s="2">
        <v>4.1890930247024302E-5</v>
      </c>
      <c r="AL1685" s="2">
        <f t="shared" si="314"/>
        <v>1</v>
      </c>
      <c r="AM1685" s="2">
        <v>4.1890930232932899E-5</v>
      </c>
      <c r="AN1685" s="2">
        <v>1.9580244242229102E-114</v>
      </c>
      <c r="AO1685" s="2">
        <v>3.9799155343292402E-16</v>
      </c>
      <c r="AP1685" s="2">
        <v>3.87204123080136E-5</v>
      </c>
      <c r="AQ1685" s="2">
        <v>3.87204123080136E-5</v>
      </c>
      <c r="AR1685" s="2">
        <v>3.8720412404419698E-5</v>
      </c>
      <c r="AS1685" s="2">
        <f t="shared" si="320"/>
        <v>-1</v>
      </c>
      <c r="AT1685" s="2">
        <v>3.8720412300306399E-5</v>
      </c>
      <c r="AU1685" s="2">
        <v>0</v>
      </c>
      <c r="AV1685" s="2">
        <v>0</v>
      </c>
      <c r="AW1685" s="2">
        <f t="shared" si="321"/>
        <v>1</v>
      </c>
      <c r="AX1685" s="2">
        <v>1.3733776645223701E-4</v>
      </c>
      <c r="AY1685" s="2">
        <v>1.3733776645223701E-4</v>
      </c>
      <c r="AZ1685" s="2">
        <v>1.37337766941889E-4</v>
      </c>
      <c r="BA1685" s="2">
        <v>1.3733776697947501E-4</v>
      </c>
      <c r="BB1685" s="2">
        <v>7.97506164025606E-5</v>
      </c>
      <c r="BC1685" s="2">
        <v>7.97506164025606E-5</v>
      </c>
      <c r="BD1685" s="2">
        <v>7.97506173337011E-5</v>
      </c>
      <c r="BE1685" s="2">
        <f t="shared" si="322"/>
        <v>-1</v>
      </c>
      <c r="BF1685" s="2">
        <v>7.97506173903946E-5</v>
      </c>
      <c r="BG1685" s="2">
        <v>0</v>
      </c>
      <c r="BH1685" s="2">
        <v>0</v>
      </c>
      <c r="BI1685" s="2">
        <v>7.8803952773627597E-5</v>
      </c>
      <c r="BJ1685" s="2">
        <v>7.8803952773627597E-5</v>
      </c>
      <c r="BK1685" s="2">
        <v>7.8803953003234607E-5</v>
      </c>
      <c r="BL1685" s="2">
        <f t="shared" si="323"/>
        <v>-1</v>
      </c>
      <c r="BM1685" s="2">
        <v>7.8803952872785502E-5</v>
      </c>
      <c r="BN1685" s="2">
        <v>0</v>
      </c>
      <c r="BO1685" s="2">
        <v>0</v>
      </c>
      <c r="BP1685" s="2">
        <f t="shared" si="324"/>
        <v>1</v>
      </c>
    </row>
    <row r="1686" spans="1:68" x14ac:dyDescent="0.2">
      <c r="A1686">
        <v>1680</v>
      </c>
      <c r="B1686">
        <f t="shared" si="315"/>
        <v>0</v>
      </c>
      <c r="D1686">
        <f t="shared" si="316"/>
        <v>0</v>
      </c>
      <c r="E1686">
        <f t="shared" si="317"/>
        <v>0</v>
      </c>
      <c r="F1686" s="16" t="s">
        <v>7025</v>
      </c>
      <c r="G1686" s="16" t="s">
        <v>4686</v>
      </c>
      <c r="H1686" s="16" t="s">
        <v>6971</v>
      </c>
      <c r="I1686" s="16" t="s">
        <v>7026</v>
      </c>
      <c r="J1686" t="s">
        <v>1679</v>
      </c>
      <c r="K1686" s="8" t="s">
        <v>3932</v>
      </c>
      <c r="L1686" s="2">
        <v>0</v>
      </c>
      <c r="M1686" s="2">
        <v>3.3048443139861501E-2</v>
      </c>
      <c r="N1686" s="2">
        <v>1.47688301040309E-5</v>
      </c>
      <c r="O1686" s="2">
        <v>3.0701135630530499E-6</v>
      </c>
      <c r="P1686" s="2">
        <v>0</v>
      </c>
      <c r="Q1686" s="2">
        <v>3.3048442887289198E-2</v>
      </c>
      <c r="R1686" s="2">
        <v>1.2675652114365501E-5</v>
      </c>
      <c r="S1686" s="2">
        <f t="shared" si="325"/>
        <v>0</v>
      </c>
      <c r="T1686" s="2">
        <v>3.5683023597032999E-6</v>
      </c>
      <c r="U1686" s="2">
        <v>2.5482294173373701E-17</v>
      </c>
      <c r="V1686" s="2">
        <v>1.07309360618927</v>
      </c>
      <c r="W1686" s="2">
        <v>0</v>
      </c>
      <c r="X1686" s="2">
        <v>3.3048443019082802E-2</v>
      </c>
      <c r="Y1686" s="2">
        <v>1.3892451709291399E-5</v>
      </c>
      <c r="Z1686" s="2">
        <f t="shared" si="318"/>
        <v>0</v>
      </c>
      <c r="AA1686" s="2">
        <v>3.3851524320817599E-6</v>
      </c>
      <c r="AB1686" s="2">
        <v>1.7166666323064599E-18</v>
      </c>
      <c r="AC1686" s="2">
        <v>1.3352684187420001</v>
      </c>
      <c r="AD1686" s="2">
        <f t="shared" si="319"/>
        <v>0</v>
      </c>
      <c r="AE1686" s="2">
        <v>0</v>
      </c>
      <c r="AF1686" s="2">
        <v>6.0312260901322301E-2</v>
      </c>
      <c r="AG1686" s="2">
        <v>4.3537579483839101E-5</v>
      </c>
      <c r="AH1686" s="2">
        <v>8.4620376721161298E-6</v>
      </c>
      <c r="AI1686" s="2">
        <v>0</v>
      </c>
      <c r="AJ1686" s="2">
        <v>6.0312260989720902E-2</v>
      </c>
      <c r="AK1686" s="2">
        <v>5.0708627866749501E-5</v>
      </c>
      <c r="AL1686" s="2">
        <f t="shared" si="314"/>
        <v>0</v>
      </c>
      <c r="AM1686" s="2">
        <v>1.1259014402675801E-5</v>
      </c>
      <c r="AN1686" s="2">
        <v>2.6089649000431599E-25</v>
      </c>
      <c r="AO1686" s="2">
        <v>1.0178739863758901</v>
      </c>
      <c r="AP1686" s="2">
        <v>0</v>
      </c>
      <c r="AQ1686" s="2">
        <v>9.5654935983220404E-2</v>
      </c>
      <c r="AR1686" s="2">
        <v>5.51364249318374E-5</v>
      </c>
      <c r="AS1686" s="2">
        <f t="shared" si="320"/>
        <v>0</v>
      </c>
      <c r="AT1686" s="2">
        <v>1.1061971022706E-5</v>
      </c>
      <c r="AU1686" s="2">
        <v>2.5924333921822698E-47</v>
      </c>
      <c r="AV1686" s="2">
        <v>0.605492691977353</v>
      </c>
      <c r="AW1686" s="2">
        <f t="shared" si="321"/>
        <v>0</v>
      </c>
      <c r="AX1686" s="2">
        <v>0</v>
      </c>
      <c r="AY1686" s="2">
        <v>0.110304103426023</v>
      </c>
      <c r="AZ1686" s="2">
        <v>5.28043559171839E-5</v>
      </c>
      <c r="BA1686" s="2">
        <v>1.22951793735199E-5</v>
      </c>
      <c r="BB1686" s="2">
        <v>0</v>
      </c>
      <c r="BC1686" s="2">
        <v>6.1300848254485299E-2</v>
      </c>
      <c r="BD1686" s="2">
        <v>4.2471438696899202E-5</v>
      </c>
      <c r="BE1686" s="2">
        <f t="shared" si="322"/>
        <v>0</v>
      </c>
      <c r="BF1686" s="2">
        <v>8.5644498683333199E-6</v>
      </c>
      <c r="BG1686" s="2">
        <v>1.2925598037753401E-128</v>
      </c>
      <c r="BH1686" s="2">
        <v>0.66144131858123201</v>
      </c>
      <c r="BI1686" s="2">
        <v>0</v>
      </c>
      <c r="BJ1686" s="2">
        <v>0.106425254117277</v>
      </c>
      <c r="BK1686" s="2">
        <v>4.3462924617212803E-5</v>
      </c>
      <c r="BL1686" s="2">
        <f t="shared" si="323"/>
        <v>0</v>
      </c>
      <c r="BM1686" s="2">
        <v>1.1339996861440301E-5</v>
      </c>
      <c r="BN1686" s="2">
        <v>5.4773414669349698E-12</v>
      </c>
      <c r="BO1686" s="2">
        <v>0.79136755379022605</v>
      </c>
      <c r="BP1686" s="2">
        <f t="shared" si="324"/>
        <v>0</v>
      </c>
    </row>
    <row r="1687" spans="1:68" x14ac:dyDescent="0.2">
      <c r="A1687">
        <v>1681</v>
      </c>
      <c r="B1687">
        <f t="shared" si="315"/>
        <v>0</v>
      </c>
      <c r="D1687">
        <f t="shared" si="316"/>
        <v>0</v>
      </c>
      <c r="E1687">
        <f t="shared" si="317"/>
        <v>0</v>
      </c>
      <c r="F1687" s="16" t="s">
        <v>7027</v>
      </c>
      <c r="G1687" s="16" t="s">
        <v>4686</v>
      </c>
      <c r="H1687" s="16" t="s">
        <v>6971</v>
      </c>
      <c r="I1687" s="16" t="s">
        <v>6987</v>
      </c>
      <c r="J1687" t="s">
        <v>1680</v>
      </c>
      <c r="K1687" s="8" t="s">
        <v>3933</v>
      </c>
      <c r="L1687" s="2">
        <v>0</v>
      </c>
      <c r="M1687" s="2">
        <v>3.3048443145172399E-2</v>
      </c>
      <c r="N1687" s="2">
        <v>1.74675410903809E-5</v>
      </c>
      <c r="O1687" s="2">
        <v>3.8314196517026203E-6</v>
      </c>
      <c r="P1687" s="2">
        <v>0</v>
      </c>
      <c r="Q1687" s="2">
        <v>3.3048442865352502E-2</v>
      </c>
      <c r="R1687" s="2">
        <v>9.19179523129266E-6</v>
      </c>
      <c r="S1687" s="2">
        <f t="shared" si="325"/>
        <v>0</v>
      </c>
      <c r="T1687" s="2">
        <v>2.1253147978988299E-6</v>
      </c>
      <c r="U1687" s="2">
        <v>5.5624628777503098E-128</v>
      </c>
      <c r="V1687" s="2">
        <v>7.7688689802522803E-2</v>
      </c>
      <c r="W1687" s="2">
        <v>0</v>
      </c>
      <c r="X1687" s="2">
        <v>3.3048443017939397E-2</v>
      </c>
      <c r="Y1687" s="2">
        <v>1.0365908684555199E-5</v>
      </c>
      <c r="Z1687" s="2">
        <f t="shared" si="318"/>
        <v>0</v>
      </c>
      <c r="AA1687" s="2">
        <v>1.6778436331964901E-6</v>
      </c>
      <c r="AB1687" s="2">
        <v>1.31726009380753E-247</v>
      </c>
      <c r="AC1687" s="2">
        <v>0.26752692292213698</v>
      </c>
      <c r="AD1687" s="2">
        <f t="shared" si="319"/>
        <v>0</v>
      </c>
      <c r="AE1687" s="2">
        <v>0</v>
      </c>
      <c r="AF1687" s="2">
        <v>6.0312260889635899E-2</v>
      </c>
      <c r="AG1687" s="2">
        <v>3.4586091866112703E-5</v>
      </c>
      <c r="AH1687" s="2">
        <v>7.6825122809732402E-6</v>
      </c>
      <c r="AI1687" s="2">
        <v>0</v>
      </c>
      <c r="AJ1687" s="2">
        <v>6.0312261003644202E-2</v>
      </c>
      <c r="AK1687" s="2">
        <v>2.6352309644507701E-5</v>
      </c>
      <c r="AL1687" s="2">
        <f t="shared" si="314"/>
        <v>0</v>
      </c>
      <c r="AM1687" s="2">
        <v>7.45504805589208E-6</v>
      </c>
      <c r="AN1687" s="2">
        <v>1.15573759690805E-5</v>
      </c>
      <c r="AO1687" s="2">
        <v>0.67347681456449604</v>
      </c>
      <c r="AP1687" s="2">
        <v>0</v>
      </c>
      <c r="AQ1687" s="2">
        <v>9.5654935969528496E-2</v>
      </c>
      <c r="AR1687" s="2">
        <v>7.7122725102448704E-5</v>
      </c>
      <c r="AS1687" s="2">
        <f t="shared" si="320"/>
        <v>0</v>
      </c>
      <c r="AT1687" s="2">
        <v>1.34550869149904E-5</v>
      </c>
      <c r="AU1687" s="2">
        <v>4.3477128369402902E-94</v>
      </c>
      <c r="AV1687" s="2">
        <v>1.4583841781906E-2</v>
      </c>
      <c r="AW1687" s="2">
        <f t="shared" si="321"/>
        <v>0</v>
      </c>
      <c r="AX1687" s="2">
        <v>0</v>
      </c>
      <c r="AY1687" s="2">
        <v>0.11030410342602499</v>
      </c>
      <c r="AZ1687" s="2">
        <v>4.8006993206863901E-5</v>
      </c>
      <c r="BA1687" s="2">
        <v>1.1247836770961301E-5</v>
      </c>
      <c r="BB1687" s="2">
        <v>0</v>
      </c>
      <c r="BC1687" s="2">
        <v>6.1300848255097601E-2</v>
      </c>
      <c r="BD1687" s="2">
        <v>3.73356584705563E-5</v>
      </c>
      <c r="BE1687" s="2">
        <f t="shared" si="322"/>
        <v>0</v>
      </c>
      <c r="BF1687" s="2">
        <v>8.4485708042309497E-6</v>
      </c>
      <c r="BG1687" s="2">
        <v>3.0924161118903899E-84</v>
      </c>
      <c r="BH1687" s="2">
        <v>0.50802061805757104</v>
      </c>
      <c r="BI1687" s="2">
        <v>0</v>
      </c>
      <c r="BJ1687" s="2">
        <v>0.106425254122682</v>
      </c>
      <c r="BK1687" s="2">
        <v>4.4459047833085301E-5</v>
      </c>
      <c r="BL1687" s="2">
        <f t="shared" si="323"/>
        <v>0</v>
      </c>
      <c r="BM1687" s="2">
        <v>1.19017687636371E-5</v>
      </c>
      <c r="BN1687" s="2">
        <v>9.6038796938742003E-3</v>
      </c>
      <c r="BO1687" s="2">
        <v>1.2321027908159801</v>
      </c>
      <c r="BP1687" s="2">
        <f t="shared" si="324"/>
        <v>0</v>
      </c>
    </row>
    <row r="1688" spans="1:68" x14ac:dyDescent="0.2">
      <c r="A1688">
        <v>1682</v>
      </c>
      <c r="B1688">
        <f t="shared" si="315"/>
        <v>1</v>
      </c>
      <c r="D1688">
        <f t="shared" si="316"/>
        <v>0</v>
      </c>
      <c r="E1688">
        <f t="shared" si="317"/>
        <v>0</v>
      </c>
      <c r="F1688" s="16" t="s">
        <v>7028</v>
      </c>
      <c r="G1688" s="16" t="s">
        <v>4686</v>
      </c>
      <c r="H1688" s="16" t="s">
        <v>6971</v>
      </c>
      <c r="I1688" s="16" t="s">
        <v>7029</v>
      </c>
      <c r="J1688" t="s">
        <v>1681</v>
      </c>
      <c r="K1688" s="8" t="s">
        <v>3934</v>
      </c>
      <c r="L1688" s="2">
        <v>2.3272738900739101E-5</v>
      </c>
      <c r="M1688" s="2">
        <v>1.6547494314433499E-2</v>
      </c>
      <c r="N1688" s="2">
        <v>2.91242570025438E-5</v>
      </c>
      <c r="O1688" s="2">
        <v>2.4928648007436301E-5</v>
      </c>
      <c r="P1688" s="2">
        <v>2.3272738901757299E-5</v>
      </c>
      <c r="Q1688" s="2">
        <v>1.65474941823451E-2</v>
      </c>
      <c r="R1688" s="2">
        <v>3.4875974270899702E-5</v>
      </c>
      <c r="S1688" s="2">
        <f t="shared" si="325"/>
        <v>0</v>
      </c>
      <c r="T1688" s="2">
        <v>2.5195977997809899E-5</v>
      </c>
      <c r="U1688" s="2">
        <v>1.63543111717068E-49</v>
      </c>
      <c r="V1688" s="2">
        <v>8.7976978083767393E-2</v>
      </c>
      <c r="W1688" s="2">
        <v>2.3272738901270299E-5</v>
      </c>
      <c r="X1688" s="2">
        <v>1.6547494250450899E-2</v>
      </c>
      <c r="Y1688" s="2">
        <v>3.4487289552573098E-5</v>
      </c>
      <c r="Z1688" s="2">
        <f t="shared" si="318"/>
        <v>0</v>
      </c>
      <c r="AA1688" s="2">
        <v>2.50718053046264E-5</v>
      </c>
      <c r="AB1688" s="2">
        <v>1.15294632716807E-44</v>
      </c>
      <c r="AC1688" s="2">
        <v>9.3515621266156604E-2</v>
      </c>
      <c r="AD1688" s="2">
        <f t="shared" si="319"/>
        <v>0</v>
      </c>
      <c r="AE1688" s="2">
        <v>4.1890930021330402E-5</v>
      </c>
      <c r="AF1688" s="2">
        <v>3.0198021384752E-2</v>
      </c>
      <c r="AG1688" s="2">
        <v>5.2401308411597701E-5</v>
      </c>
      <c r="AH1688" s="2">
        <v>4.5266173956642497E-5</v>
      </c>
      <c r="AI1688" s="2">
        <v>4.1890930020822399E-5</v>
      </c>
      <c r="AJ1688" s="2">
        <v>3.0198021435386899E-2</v>
      </c>
      <c r="AK1688" s="2">
        <v>5.6814432948164802E-5</v>
      </c>
      <c r="AL1688" s="2">
        <f t="shared" si="314"/>
        <v>0</v>
      </c>
      <c r="AM1688" s="2">
        <v>4.58002747982199E-5</v>
      </c>
      <c r="AN1688" s="2">
        <v>1.43379819066932E-24</v>
      </c>
      <c r="AO1688" s="2">
        <v>0.55923554041344503</v>
      </c>
      <c r="AP1688" s="2">
        <v>3.87204123080136E-5</v>
      </c>
      <c r="AQ1688" s="2">
        <v>4.7866188393119902E-2</v>
      </c>
      <c r="AR1688" s="2">
        <v>6.3595311883029904E-5</v>
      </c>
      <c r="AS1688" s="2">
        <f t="shared" si="320"/>
        <v>0</v>
      </c>
      <c r="AT1688" s="2">
        <v>4.4183134928746399E-5</v>
      </c>
      <c r="AU1688" s="2">
        <v>7.1032704151964401E-199</v>
      </c>
      <c r="AV1688" s="2">
        <v>3.9087026052418802E-2</v>
      </c>
      <c r="AW1688" s="2">
        <f t="shared" si="321"/>
        <v>0</v>
      </c>
      <c r="AX1688" s="2">
        <v>1.3733776645223701E-4</v>
      </c>
      <c r="AY1688" s="2">
        <v>5.5289389483876697E-2</v>
      </c>
      <c r="AZ1688" s="2">
        <v>1.6525416996275301E-4</v>
      </c>
      <c r="BA1688" s="2">
        <v>1.4302066641848799E-4</v>
      </c>
      <c r="BB1688" s="2">
        <v>7.97506164025606E-5</v>
      </c>
      <c r="BC1688" s="2">
        <v>3.0730174743644902E-2</v>
      </c>
      <c r="BD1688" s="2">
        <v>9.2873463377267306E-5</v>
      </c>
      <c r="BE1688" s="2">
        <f t="shared" si="322"/>
        <v>-1</v>
      </c>
      <c r="BF1688" s="2">
        <v>8.3033779135834602E-5</v>
      </c>
      <c r="BG1688" s="2">
        <v>0</v>
      </c>
      <c r="BH1688" s="2">
        <v>1.2652793082513499E-27</v>
      </c>
      <c r="BI1688" s="2">
        <v>7.8803952773627597E-5</v>
      </c>
      <c r="BJ1688" s="2">
        <v>4.1011594009574902E-2</v>
      </c>
      <c r="BK1688" s="2">
        <v>9.3282403412891395E-5</v>
      </c>
      <c r="BL1688" s="2">
        <f t="shared" si="323"/>
        <v>-1</v>
      </c>
      <c r="BM1688" s="2">
        <v>8.3472731908587803E-5</v>
      </c>
      <c r="BN1688" s="2">
        <v>0</v>
      </c>
      <c r="BO1688" s="2">
        <v>8.7544675558021591E-28</v>
      </c>
      <c r="BP1688" s="2">
        <f t="shared" si="324"/>
        <v>1</v>
      </c>
    </row>
    <row r="1689" spans="1:68" x14ac:dyDescent="0.2">
      <c r="A1689">
        <v>1683</v>
      </c>
      <c r="B1689">
        <f t="shared" si="315"/>
        <v>0</v>
      </c>
      <c r="D1689">
        <f t="shared" si="316"/>
        <v>0</v>
      </c>
      <c r="E1689">
        <f t="shared" si="317"/>
        <v>0</v>
      </c>
      <c r="F1689" s="16" t="s">
        <v>7030</v>
      </c>
      <c r="G1689" s="16" t="s">
        <v>4686</v>
      </c>
      <c r="H1689" s="16" t="s">
        <v>6971</v>
      </c>
      <c r="I1689" s="16" t="s">
        <v>6987</v>
      </c>
      <c r="J1689" t="s">
        <v>1682</v>
      </c>
      <c r="K1689" s="8" t="s">
        <v>3935</v>
      </c>
      <c r="L1689" s="2">
        <v>0</v>
      </c>
      <c r="M1689" s="2">
        <v>3.3048443139711302E-2</v>
      </c>
      <c r="N1689" s="2">
        <v>1.1388274095349301E-5</v>
      </c>
      <c r="O1689" s="2">
        <v>1.87618218044363E-6</v>
      </c>
      <c r="P1689" s="2">
        <v>0</v>
      </c>
      <c r="Q1689" s="2">
        <v>3.3048442882657098E-2</v>
      </c>
      <c r="R1689" s="2">
        <v>2.13433597584544E-5</v>
      </c>
      <c r="S1689" s="2">
        <f t="shared" si="325"/>
        <v>0</v>
      </c>
      <c r="T1689" s="2">
        <v>4.3571228720351596E-6</v>
      </c>
      <c r="U1689" s="2">
        <v>5.4993016981087303E-201</v>
      </c>
      <c r="V1689" s="2">
        <v>0.155200042877986</v>
      </c>
      <c r="W1689" s="2">
        <v>0</v>
      </c>
      <c r="X1689" s="2">
        <v>3.3048443013538598E-2</v>
      </c>
      <c r="Y1689" s="2">
        <v>2.8023701772697898E-5</v>
      </c>
      <c r="Z1689" s="2">
        <f t="shared" si="318"/>
        <v>0</v>
      </c>
      <c r="AA1689" s="2">
        <v>4.8206321091248403E-6</v>
      </c>
      <c r="AB1689" s="2">
        <v>2.38127610629317E-192</v>
      </c>
      <c r="AC1689" s="2">
        <v>1.68158731493336E-3</v>
      </c>
      <c r="AD1689" s="2">
        <f t="shared" si="319"/>
        <v>0</v>
      </c>
      <c r="AE1689" s="2">
        <v>0</v>
      </c>
      <c r="AF1689" s="2">
        <v>6.03122608808613E-2</v>
      </c>
      <c r="AG1689" s="2">
        <v>1.1978202711028599E-5</v>
      </c>
      <c r="AH1689" s="2">
        <v>3.20044673198341E-6</v>
      </c>
      <c r="AI1689" s="2">
        <v>0</v>
      </c>
      <c r="AJ1689" s="2">
        <v>6.0312260986239902E-2</v>
      </c>
      <c r="AK1689" s="2">
        <v>2.0079096831654002E-5</v>
      </c>
      <c r="AL1689" s="2">
        <f t="shared" si="314"/>
        <v>0</v>
      </c>
      <c r="AM1689" s="2">
        <v>4.3507127607310998E-6</v>
      </c>
      <c r="AN1689" s="2">
        <v>1.0088970599153E-95</v>
      </c>
      <c r="AO1689" s="2">
        <v>0.46390799227187501</v>
      </c>
      <c r="AP1689" s="2">
        <v>0</v>
      </c>
      <c r="AQ1689" s="2">
        <v>9.5654935956059603E-2</v>
      </c>
      <c r="AR1689" s="2">
        <v>1.4466427848127E-5</v>
      </c>
      <c r="AS1689" s="2">
        <f t="shared" si="320"/>
        <v>0</v>
      </c>
      <c r="AT1689" s="2">
        <v>4.9789718936023799E-6</v>
      </c>
      <c r="AU1689" s="2">
        <v>2.9897047237512399E-201</v>
      </c>
      <c r="AV1689" s="2">
        <v>0.91135624751656397</v>
      </c>
      <c r="AW1689" s="2">
        <f t="shared" si="321"/>
        <v>0</v>
      </c>
      <c r="AX1689" s="2">
        <v>0</v>
      </c>
      <c r="AY1689" s="2">
        <v>0.11030410343143</v>
      </c>
      <c r="AZ1689" s="2">
        <v>4.2246333098599798E-5</v>
      </c>
      <c r="BA1689" s="2">
        <v>6.0565513644084401E-6</v>
      </c>
      <c r="BB1689" s="2">
        <v>0</v>
      </c>
      <c r="BC1689" s="2">
        <v>6.1300848255621099E-2</v>
      </c>
      <c r="BD1689" s="2">
        <v>2.76305277914143E-5</v>
      </c>
      <c r="BE1689" s="2">
        <f t="shared" si="322"/>
        <v>0</v>
      </c>
      <c r="BF1689" s="2">
        <v>6.7016050041865203E-6</v>
      </c>
      <c r="BG1689" s="2">
        <v>2.1580830689659699E-30</v>
      </c>
      <c r="BH1689" s="2">
        <v>0.288631913302696</v>
      </c>
      <c r="BI1689" s="2">
        <v>0</v>
      </c>
      <c r="BJ1689" s="2">
        <v>0.106425254110375</v>
      </c>
      <c r="BK1689" s="2">
        <v>2.74927920425286E-5</v>
      </c>
      <c r="BL1689" s="2">
        <f t="shared" si="323"/>
        <v>0</v>
      </c>
      <c r="BM1689" s="2">
        <v>5.8301722316062404E-6</v>
      </c>
      <c r="BN1689" s="2">
        <v>2.4561934877463602E-10</v>
      </c>
      <c r="BO1689" s="2">
        <v>0.34614734723212398</v>
      </c>
      <c r="BP1689" s="2">
        <f t="shared" si="324"/>
        <v>0</v>
      </c>
    </row>
    <row r="1690" spans="1:68" x14ac:dyDescent="0.2">
      <c r="A1690">
        <v>1684</v>
      </c>
      <c r="B1690">
        <f t="shared" si="315"/>
        <v>0</v>
      </c>
      <c r="D1690">
        <f t="shared" si="316"/>
        <v>0</v>
      </c>
      <c r="E1690">
        <f t="shared" si="317"/>
        <v>0</v>
      </c>
      <c r="F1690" s="16" t="s">
        <v>7031</v>
      </c>
      <c r="G1690" s="16" t="s">
        <v>4686</v>
      </c>
      <c r="H1690" s="16" t="s">
        <v>6971</v>
      </c>
      <c r="I1690" s="16" t="s">
        <v>6987</v>
      </c>
      <c r="J1690" t="s">
        <v>1683</v>
      </c>
      <c r="K1690" s="8" t="s">
        <v>3936</v>
      </c>
      <c r="L1690" s="2">
        <v>0</v>
      </c>
      <c r="M1690" s="2">
        <v>3.3048443146392097E-2</v>
      </c>
      <c r="N1690" s="2">
        <v>6.0570287817771602E-6</v>
      </c>
      <c r="O1690" s="2">
        <v>1.70286316267056E-6</v>
      </c>
      <c r="P1690" s="2">
        <v>0</v>
      </c>
      <c r="Q1690" s="2">
        <v>3.3048442853811498E-2</v>
      </c>
      <c r="R1690" s="2">
        <v>8.2601306968130206E-6</v>
      </c>
      <c r="S1690" s="2">
        <f t="shared" si="325"/>
        <v>0</v>
      </c>
      <c r="T1690" s="2">
        <v>1.84088252835579E-6</v>
      </c>
      <c r="U1690" s="2">
        <v>1.7049222195666699E-30</v>
      </c>
      <c r="V1690" s="2">
        <v>0.97342307675157003</v>
      </c>
      <c r="W1690" s="2">
        <v>0</v>
      </c>
      <c r="X1690" s="2">
        <v>3.3048443009751599E-2</v>
      </c>
      <c r="Y1690" s="2">
        <v>6.0905317773489699E-6</v>
      </c>
      <c r="Z1690" s="2">
        <f t="shared" si="318"/>
        <v>0</v>
      </c>
      <c r="AA1690" s="2">
        <v>1.6657278281468401E-6</v>
      </c>
      <c r="AB1690" s="2">
        <v>8.9931239481560402E-3</v>
      </c>
      <c r="AC1690" s="2">
        <v>1.4976996699132701</v>
      </c>
      <c r="AD1690" s="2">
        <f t="shared" si="319"/>
        <v>0</v>
      </c>
      <c r="AE1690" s="2">
        <v>0</v>
      </c>
      <c r="AF1690" s="2">
        <v>6.03122609081451E-2</v>
      </c>
      <c r="AG1690" s="2">
        <v>1.12011818426515E-5</v>
      </c>
      <c r="AH1690" s="2">
        <v>3.2296053450371599E-6</v>
      </c>
      <c r="AI1690" s="2">
        <v>0</v>
      </c>
      <c r="AJ1690" s="2">
        <v>6.0312261013547197E-2</v>
      </c>
      <c r="AK1690" s="2">
        <v>1.30606912496005E-5</v>
      </c>
      <c r="AL1690" s="2">
        <f t="shared" si="314"/>
        <v>0</v>
      </c>
      <c r="AM1690" s="2">
        <v>3.8593141336345903E-6</v>
      </c>
      <c r="AN1690" s="2">
        <v>1.00481458907186E-35</v>
      </c>
      <c r="AO1690" s="2">
        <v>1.28740433961454</v>
      </c>
      <c r="AP1690" s="2">
        <v>0</v>
      </c>
      <c r="AQ1690" s="2">
        <v>9.5654935966494894E-2</v>
      </c>
      <c r="AR1690" s="2">
        <v>3.7338083680650002E-5</v>
      </c>
      <c r="AS1690" s="2">
        <f t="shared" si="320"/>
        <v>0</v>
      </c>
      <c r="AT1690" s="2">
        <v>7.8169539123880304E-6</v>
      </c>
      <c r="AU1690" s="2">
        <v>0</v>
      </c>
      <c r="AV1690" s="2">
        <v>2.5144276812911598E-3</v>
      </c>
      <c r="AW1690" s="2">
        <f t="shared" si="321"/>
        <v>0</v>
      </c>
      <c r="AX1690" s="2">
        <v>0</v>
      </c>
      <c r="AY1690" s="2">
        <v>0.11030410342602499</v>
      </c>
      <c r="AZ1690" s="2">
        <v>2.95688204670878E-5</v>
      </c>
      <c r="BA1690" s="2">
        <v>5.9808756497882902E-6</v>
      </c>
      <c r="BB1690" s="2">
        <v>0</v>
      </c>
      <c r="BC1690" s="2">
        <v>6.13008482556264E-2</v>
      </c>
      <c r="BD1690" s="2">
        <v>1.5567267250970901E-5</v>
      </c>
      <c r="BE1690" s="2">
        <f t="shared" si="322"/>
        <v>0</v>
      </c>
      <c r="BF1690" s="2">
        <v>3.80426463704995E-6</v>
      </c>
      <c r="BG1690" s="2">
        <v>1.2904352291143999E-166</v>
      </c>
      <c r="BH1690" s="2">
        <v>0.18780132716055001</v>
      </c>
      <c r="BI1690" s="2">
        <v>0</v>
      </c>
      <c r="BJ1690" s="2">
        <v>0.106425254126238</v>
      </c>
      <c r="BK1690" s="2">
        <v>2.7201197126562099E-5</v>
      </c>
      <c r="BL1690" s="2">
        <f t="shared" si="323"/>
        <v>0</v>
      </c>
      <c r="BM1690" s="2">
        <v>6.28743371729954E-6</v>
      </c>
      <c r="BN1690" s="2">
        <v>1.8989802187037301E-20</v>
      </c>
      <c r="BO1690" s="2">
        <v>1.2688602511768901</v>
      </c>
      <c r="BP1690" s="2">
        <f t="shared" si="324"/>
        <v>0</v>
      </c>
    </row>
    <row r="1691" spans="1:68" x14ac:dyDescent="0.2">
      <c r="A1691">
        <v>1685</v>
      </c>
      <c r="B1691">
        <f t="shared" si="315"/>
        <v>0</v>
      </c>
      <c r="D1691">
        <f t="shared" si="316"/>
        <v>0</v>
      </c>
      <c r="E1691">
        <f t="shared" si="317"/>
        <v>0</v>
      </c>
      <c r="F1691" s="16" t="s">
        <v>7032</v>
      </c>
      <c r="G1691" s="16" t="s">
        <v>4686</v>
      </c>
      <c r="H1691" s="16" t="s">
        <v>6971</v>
      </c>
      <c r="I1691" s="16" t="s">
        <v>6987</v>
      </c>
      <c r="J1691" s="14" t="s">
        <v>1684</v>
      </c>
      <c r="K1691" s="8" t="s">
        <v>3937</v>
      </c>
      <c r="L1691" s="2">
        <v>0</v>
      </c>
      <c r="M1691" s="2">
        <v>3.3048443141699801E-2</v>
      </c>
      <c r="N1691" s="2">
        <v>6.16329846646222E-6</v>
      </c>
      <c r="O1691" s="2">
        <v>1.61882266280059E-6</v>
      </c>
      <c r="P1691" s="2">
        <v>0</v>
      </c>
      <c r="Q1691" s="2">
        <v>3.3048442882286901E-2</v>
      </c>
      <c r="R1691" s="2">
        <v>8.2836171362703993E-6</v>
      </c>
      <c r="S1691" s="2">
        <f t="shared" si="325"/>
        <v>0</v>
      </c>
      <c r="T1691" s="2">
        <v>2.1835530715875201E-6</v>
      </c>
      <c r="U1691" s="2">
        <v>1.5559455048996501E-82</v>
      </c>
      <c r="V1691" s="2">
        <v>0.99295160404030602</v>
      </c>
      <c r="W1691" s="2">
        <v>0</v>
      </c>
      <c r="X1691" s="2">
        <v>3.3048443019823501E-2</v>
      </c>
      <c r="Y1691" s="2">
        <v>1.2421745656244E-5</v>
      </c>
      <c r="Z1691" s="2">
        <f t="shared" si="318"/>
        <v>0</v>
      </c>
      <c r="AA1691" s="2">
        <v>1.9654006261288E-6</v>
      </c>
      <c r="AB1691" s="2">
        <v>1.78186389791259E-54</v>
      </c>
      <c r="AC1691" s="2">
        <v>0.29937306572676398</v>
      </c>
      <c r="AD1691" s="2">
        <f t="shared" si="319"/>
        <v>0</v>
      </c>
      <c r="AE1691" s="2">
        <v>0</v>
      </c>
      <c r="AF1691" s="2">
        <v>6.0312260881213997E-2</v>
      </c>
      <c r="AG1691" s="2">
        <v>2.7340313045825101E-5</v>
      </c>
      <c r="AH1691" s="2">
        <v>5.0804003760025904E-6</v>
      </c>
      <c r="AI1691" s="2">
        <v>0</v>
      </c>
      <c r="AJ1691" s="2">
        <v>6.0312260998855297E-2</v>
      </c>
      <c r="AK1691" s="2">
        <v>2.1765047173767899E-5</v>
      </c>
      <c r="AL1691" s="2">
        <f t="shared" si="314"/>
        <v>0</v>
      </c>
      <c r="AM1691" s="2">
        <v>4.1596536431047803E-6</v>
      </c>
      <c r="AN1691" s="2">
        <v>4.3235117807942897E-17</v>
      </c>
      <c r="AO1691" s="2">
        <v>0.94320037599852702</v>
      </c>
      <c r="AP1691" s="2">
        <v>0</v>
      </c>
      <c r="AQ1691" s="2">
        <v>9.5654935969909205E-2</v>
      </c>
      <c r="AR1691" s="2">
        <v>4.5473631708396601E-5</v>
      </c>
      <c r="AS1691" s="2">
        <f t="shared" si="320"/>
        <v>0</v>
      </c>
      <c r="AT1691" s="2">
        <v>6.8094054493573303E-6</v>
      </c>
      <c r="AU1691" s="2">
        <v>1.163602914451E-23</v>
      </c>
      <c r="AV1691" s="2">
        <v>0.19762353419905199</v>
      </c>
      <c r="AW1691" s="2">
        <f t="shared" si="321"/>
        <v>0</v>
      </c>
      <c r="AX1691" s="2">
        <v>0</v>
      </c>
      <c r="AY1691" s="2">
        <v>0.11030410343143</v>
      </c>
      <c r="AZ1691" s="2">
        <v>3.3226880945773798E-5</v>
      </c>
      <c r="BA1691" s="2">
        <v>7.4705898805271296E-6</v>
      </c>
      <c r="BB1691" s="2">
        <v>0</v>
      </c>
      <c r="BC1691" s="2">
        <v>6.1300848256205499E-2</v>
      </c>
      <c r="BD1691" s="2">
        <v>1.03441808136509E-5</v>
      </c>
      <c r="BE1691" s="2">
        <f t="shared" si="322"/>
        <v>0</v>
      </c>
      <c r="BF1691" s="2">
        <v>3.2490759465817398E-6</v>
      </c>
      <c r="BG1691" s="2">
        <v>0</v>
      </c>
      <c r="BH1691" s="2">
        <v>9.4801888167491792E-3</v>
      </c>
      <c r="BI1691" s="2">
        <v>0</v>
      </c>
      <c r="BJ1691" s="2">
        <v>0.106425254120217</v>
      </c>
      <c r="BK1691" s="2">
        <v>4.1699121186359398E-5</v>
      </c>
      <c r="BL1691" s="2">
        <f t="shared" si="323"/>
        <v>0</v>
      </c>
      <c r="BM1691" s="2">
        <v>6.5804734244718898E-6</v>
      </c>
      <c r="BN1691" s="2">
        <v>8.8746056037177298E-29</v>
      </c>
      <c r="BO1691" s="2">
        <v>0.75756581248465604</v>
      </c>
      <c r="BP1691" s="2">
        <f t="shared" si="324"/>
        <v>0</v>
      </c>
    </row>
    <row r="1692" spans="1:68" x14ac:dyDescent="0.2">
      <c r="A1692">
        <v>1686</v>
      </c>
      <c r="B1692">
        <f t="shared" si="315"/>
        <v>0</v>
      </c>
      <c r="D1692">
        <f t="shared" si="316"/>
        <v>0</v>
      </c>
      <c r="E1692">
        <f t="shared" si="317"/>
        <v>1</v>
      </c>
      <c r="F1692" s="16" t="s">
        <v>7033</v>
      </c>
      <c r="G1692" s="16" t="s">
        <v>4686</v>
      </c>
      <c r="H1692" s="16" t="s">
        <v>6971</v>
      </c>
      <c r="I1692" s="16" t="s">
        <v>7034</v>
      </c>
      <c r="J1692" t="s">
        <v>1685</v>
      </c>
      <c r="K1692" s="8" t="s">
        <v>3938</v>
      </c>
      <c r="L1692" s="2">
        <v>0</v>
      </c>
      <c r="M1692" s="2">
        <v>1.0929479404788001E-2</v>
      </c>
      <c r="N1692" s="2">
        <v>2.8561756672492099E-5</v>
      </c>
      <c r="O1692" s="2">
        <v>1.1817536713522E-5</v>
      </c>
      <c r="P1692" s="2">
        <v>0</v>
      </c>
      <c r="Q1692" s="2">
        <v>1.09294793514457E-2</v>
      </c>
      <c r="R1692" s="2">
        <v>2.7607317360358E-5</v>
      </c>
      <c r="S1692" s="2">
        <f t="shared" si="325"/>
        <v>0</v>
      </c>
      <c r="T1692" s="2">
        <v>1.03543959344264E-5</v>
      </c>
      <c r="U1692" s="2">
        <v>1.08197024446593E-10</v>
      </c>
      <c r="V1692" s="2">
        <v>1.2596300726097001</v>
      </c>
      <c r="W1692" s="2">
        <v>0</v>
      </c>
      <c r="X1692" s="2">
        <v>1.0929479380313099E-2</v>
      </c>
      <c r="Y1692" s="2">
        <v>3.1651073309559397E-5</v>
      </c>
      <c r="Z1692" s="2">
        <f t="shared" si="318"/>
        <v>0</v>
      </c>
      <c r="AA1692" s="2">
        <v>1.18370446343731E-5</v>
      </c>
      <c r="AB1692" s="2">
        <v>9.5659434184545297E-2</v>
      </c>
      <c r="AC1692" s="2">
        <v>0.62523660946248505</v>
      </c>
      <c r="AD1692" s="2">
        <f t="shared" si="319"/>
        <v>0</v>
      </c>
      <c r="AE1692" s="2">
        <v>0</v>
      </c>
      <c r="AF1692" s="2">
        <v>1.98380755734456E-2</v>
      </c>
      <c r="AG1692" s="2">
        <v>5.0755104876297897E-5</v>
      </c>
      <c r="AH1692" s="2">
        <v>2.13422196710255E-5</v>
      </c>
      <c r="AI1692" s="2">
        <v>0</v>
      </c>
      <c r="AJ1692" s="2">
        <v>1.98380755936974E-2</v>
      </c>
      <c r="AK1692" s="2">
        <v>8.6373117739233505E-5</v>
      </c>
      <c r="AL1692" s="2">
        <f t="shared" si="314"/>
        <v>1</v>
      </c>
      <c r="AM1692" s="2">
        <v>3.6026329079754397E-5</v>
      </c>
      <c r="AN1692" s="2">
        <v>9.7136936886937705E-131</v>
      </c>
      <c r="AO1692" s="2">
        <v>1.8426578174101201E-8</v>
      </c>
      <c r="AP1692" s="2">
        <v>0</v>
      </c>
      <c r="AQ1692" s="2">
        <v>3.5359618642770901E-2</v>
      </c>
      <c r="AR1692" s="2">
        <v>2.30857700955031E-4</v>
      </c>
      <c r="AS1692" s="2">
        <f t="shared" si="320"/>
        <v>1</v>
      </c>
      <c r="AT1692" s="2">
        <v>9.7142518305327096E-5</v>
      </c>
      <c r="AU1692" s="2">
        <v>0</v>
      </c>
      <c r="AV1692" s="2">
        <v>2.1710317683998899E-63</v>
      </c>
      <c r="AW1692" s="2">
        <f t="shared" si="321"/>
        <v>1</v>
      </c>
      <c r="AX1692" s="2">
        <v>0</v>
      </c>
      <c r="AY1692" s="2">
        <v>2.7574197271010899E-2</v>
      </c>
      <c r="AZ1692" s="2">
        <v>4.5289394812702801E-5</v>
      </c>
      <c r="BA1692" s="2">
        <v>1.47077334489634E-5</v>
      </c>
      <c r="BB1692" s="2">
        <v>0</v>
      </c>
      <c r="BC1692" s="2">
        <v>1.4603108871153E-2</v>
      </c>
      <c r="BD1692" s="2">
        <v>2.0636664806751299E-5</v>
      </c>
      <c r="BE1692" s="2">
        <f t="shared" si="322"/>
        <v>-1</v>
      </c>
      <c r="BF1692" s="2">
        <v>7.6594249028327492E-6</v>
      </c>
      <c r="BG1692" s="2">
        <v>2.8117530073899502E-218</v>
      </c>
      <c r="BH1692" s="2">
        <v>5.7517329784282905E-7</v>
      </c>
      <c r="BI1692" s="2">
        <v>0</v>
      </c>
      <c r="BJ1692" s="2">
        <v>2.35365554644077E-2</v>
      </c>
      <c r="BK1692" s="2">
        <v>1.3450034139540499E-4</v>
      </c>
      <c r="BL1692" s="2">
        <f t="shared" si="323"/>
        <v>1</v>
      </c>
      <c r="BM1692" s="2">
        <v>6.3015345939471898E-5</v>
      </c>
      <c r="BN1692" s="2">
        <v>0</v>
      </c>
      <c r="BO1692" s="2">
        <v>1.75504477940832E-36</v>
      </c>
      <c r="BP1692" s="2">
        <f t="shared" si="324"/>
        <v>1</v>
      </c>
    </row>
    <row r="1693" spans="1:68" x14ac:dyDescent="0.2">
      <c r="A1693">
        <v>1687</v>
      </c>
      <c r="B1693">
        <f t="shared" si="315"/>
        <v>1</v>
      </c>
      <c r="D1693">
        <f t="shared" si="316"/>
        <v>0</v>
      </c>
      <c r="E1693">
        <f t="shared" si="317"/>
        <v>0</v>
      </c>
      <c r="F1693" s="16" t="s">
        <v>7035</v>
      </c>
      <c r="G1693" s="16" t="s">
        <v>4686</v>
      </c>
      <c r="H1693" s="16" t="s">
        <v>6971</v>
      </c>
      <c r="I1693" s="16" t="s">
        <v>7034</v>
      </c>
      <c r="J1693" t="s">
        <v>1686</v>
      </c>
      <c r="K1693" s="8" t="s">
        <v>3939</v>
      </c>
      <c r="L1693" s="2">
        <v>0</v>
      </c>
      <c r="M1693" s="2">
        <v>2.73236985122896E-2</v>
      </c>
      <c r="N1693" s="2">
        <v>1.0829034951110501E-2</v>
      </c>
      <c r="O1693" s="2">
        <v>1.0808039790204199E-2</v>
      </c>
      <c r="P1693" s="2">
        <v>0</v>
      </c>
      <c r="Q1693" s="2">
        <v>2.7323698364912601E-2</v>
      </c>
      <c r="R1693" s="2">
        <v>1.08411023704098E-2</v>
      </c>
      <c r="S1693" s="2">
        <f t="shared" si="325"/>
        <v>0</v>
      </c>
      <c r="T1693" s="2">
        <v>1.08126820750017E-2</v>
      </c>
      <c r="U1693" s="2">
        <v>6.0352024690191895E-23</v>
      </c>
      <c r="V1693" s="2">
        <v>0.223341596277249</v>
      </c>
      <c r="W1693" s="2">
        <v>0</v>
      </c>
      <c r="X1693" s="2">
        <v>2.7323698449507602E-2</v>
      </c>
      <c r="Y1693" s="2">
        <v>1.0829995990018699E-2</v>
      </c>
      <c r="Z1693" s="2">
        <f t="shared" si="318"/>
        <v>0</v>
      </c>
      <c r="AA1693" s="2">
        <v>1.0809785820460599E-2</v>
      </c>
      <c r="AB1693" s="2">
        <v>5.8152587874151202E-5</v>
      </c>
      <c r="AC1693" s="2">
        <v>1.38687938351687</v>
      </c>
      <c r="AD1693" s="2">
        <f t="shared" si="319"/>
        <v>0</v>
      </c>
      <c r="AE1693" s="2">
        <v>0</v>
      </c>
      <c r="AF1693" s="2">
        <v>4.9595188935013197E-2</v>
      </c>
      <c r="AG1693" s="2">
        <v>1.94879131593956E-2</v>
      </c>
      <c r="AH1693" s="2">
        <v>1.9458015774441499E-2</v>
      </c>
      <c r="AI1693" s="2">
        <v>0</v>
      </c>
      <c r="AJ1693" s="2">
        <v>4.9595188982666599E-2</v>
      </c>
      <c r="AK1693" s="2">
        <v>1.9468197346706101E-2</v>
      </c>
      <c r="AL1693" s="2">
        <f t="shared" si="314"/>
        <v>0</v>
      </c>
      <c r="AM1693" s="2">
        <v>1.9449079787465001E-2</v>
      </c>
      <c r="AN1693" s="2">
        <v>4.7969456767660696E-44</v>
      </c>
      <c r="AO1693" s="2">
        <v>0.29823550278927502</v>
      </c>
      <c r="AP1693" s="2">
        <v>0</v>
      </c>
      <c r="AQ1693" s="2">
        <v>3.5359618641659298E-2</v>
      </c>
      <c r="AR1693" s="2">
        <v>1.7828900056849801E-2</v>
      </c>
      <c r="AS1693" s="2">
        <f t="shared" si="320"/>
        <v>0</v>
      </c>
      <c r="AT1693" s="2">
        <v>1.7915647696950299E-2</v>
      </c>
      <c r="AU1693" s="2">
        <v>0</v>
      </c>
      <c r="AV1693" s="2">
        <v>0</v>
      </c>
      <c r="AW1693" s="2">
        <f t="shared" si="321"/>
        <v>0</v>
      </c>
      <c r="AX1693" s="2">
        <v>0</v>
      </c>
      <c r="AY1693" s="2">
        <v>6.0663233998507003E-2</v>
      </c>
      <c r="AZ1693" s="2">
        <v>1.66925299912223E-2</v>
      </c>
      <c r="BA1693" s="2">
        <v>1.6597346629725802E-2</v>
      </c>
      <c r="BB1693" s="2">
        <v>0</v>
      </c>
      <c r="BC1693" s="2">
        <v>2.7120059331480401E-2</v>
      </c>
      <c r="BD1693" s="2">
        <v>9.6560194479631892E-3</v>
      </c>
      <c r="BE1693" s="2">
        <f t="shared" si="322"/>
        <v>-1</v>
      </c>
      <c r="BF1693" s="2">
        <v>9.6252306148578992E-3</v>
      </c>
      <c r="BG1693" s="2">
        <v>0</v>
      </c>
      <c r="BH1693" s="2">
        <v>0</v>
      </c>
      <c r="BI1693" s="2">
        <v>0</v>
      </c>
      <c r="BJ1693" s="2">
        <v>2.35365554660158E-2</v>
      </c>
      <c r="BK1693" s="2">
        <v>9.4308279661799495E-3</v>
      </c>
      <c r="BL1693" s="2">
        <f t="shared" si="323"/>
        <v>-1</v>
      </c>
      <c r="BM1693" s="2">
        <v>9.4644703632001895E-3</v>
      </c>
      <c r="BN1693" s="2">
        <v>0</v>
      </c>
      <c r="BO1693" s="2">
        <v>0</v>
      </c>
      <c r="BP1693" s="2">
        <f t="shared" si="324"/>
        <v>1</v>
      </c>
    </row>
    <row r="1694" spans="1:68" x14ac:dyDescent="0.2">
      <c r="A1694">
        <v>1688</v>
      </c>
      <c r="B1694">
        <f t="shared" si="315"/>
        <v>0</v>
      </c>
      <c r="D1694">
        <f t="shared" si="316"/>
        <v>0</v>
      </c>
      <c r="E1694">
        <f t="shared" si="317"/>
        <v>0</v>
      </c>
      <c r="F1694" s="16" t="s">
        <v>7036</v>
      </c>
      <c r="G1694" s="16" t="s">
        <v>4686</v>
      </c>
      <c r="H1694" s="16" t="s">
        <v>6971</v>
      </c>
      <c r="I1694" s="16" t="s">
        <v>6987</v>
      </c>
      <c r="J1694" t="s">
        <v>1687</v>
      </c>
      <c r="K1694" s="8" t="s">
        <v>3940</v>
      </c>
      <c r="L1694" s="2">
        <v>0</v>
      </c>
      <c r="M1694" s="2">
        <v>3.3048443145173197E-2</v>
      </c>
      <c r="N1694" s="2">
        <v>1.32987314187792E-5</v>
      </c>
      <c r="O1694" s="2">
        <v>1.7827700699455201E-6</v>
      </c>
      <c r="P1694" s="2">
        <v>0</v>
      </c>
      <c r="Q1694" s="2">
        <v>3.3048442865352502E-2</v>
      </c>
      <c r="R1694" s="2">
        <v>1.47662224943964E-5</v>
      </c>
      <c r="S1694" s="2">
        <f t="shared" si="325"/>
        <v>0</v>
      </c>
      <c r="T1694" s="2">
        <v>2.6763603849856802E-6</v>
      </c>
      <c r="U1694" s="2">
        <v>2.21026688808518E-49</v>
      </c>
      <c r="V1694" s="2">
        <v>1.32515049975709</v>
      </c>
      <c r="W1694" s="2">
        <v>0</v>
      </c>
      <c r="X1694" s="2">
        <v>3.3048443017940098E-2</v>
      </c>
      <c r="Y1694" s="2">
        <v>8.8447803862527692E-6</v>
      </c>
      <c r="Z1694" s="2">
        <f t="shared" si="318"/>
        <v>0</v>
      </c>
      <c r="AA1694" s="2">
        <v>1.71048218006387E-6</v>
      </c>
      <c r="AB1694" s="2">
        <v>2.0714817594832001E-5</v>
      </c>
      <c r="AC1694" s="2">
        <v>0.57639411000060803</v>
      </c>
      <c r="AD1694" s="2">
        <f t="shared" si="319"/>
        <v>0</v>
      </c>
      <c r="AE1694" s="2">
        <v>0</v>
      </c>
      <c r="AF1694" s="2">
        <v>6.0312260889638002E-2</v>
      </c>
      <c r="AG1694" s="2">
        <v>1.8298453388322101E-5</v>
      </c>
      <c r="AH1694" s="2">
        <v>4.0704036633828499E-6</v>
      </c>
      <c r="AI1694" s="2">
        <v>0</v>
      </c>
      <c r="AJ1694" s="2">
        <v>6.0312261003644903E-2</v>
      </c>
      <c r="AK1694" s="2">
        <v>2.1371000214399E-5</v>
      </c>
      <c r="AL1694" s="2">
        <f t="shared" si="314"/>
        <v>0</v>
      </c>
      <c r="AM1694" s="2">
        <v>4.5932211672399803E-6</v>
      </c>
      <c r="AN1694" s="2">
        <v>1.5500852217223E-5</v>
      </c>
      <c r="AO1694" s="2">
        <v>1.1069990643337799</v>
      </c>
      <c r="AP1694" s="2">
        <v>0</v>
      </c>
      <c r="AQ1694" s="2">
        <v>9.5654935969529398E-2</v>
      </c>
      <c r="AR1694" s="2">
        <v>3.01582759442282E-5</v>
      </c>
      <c r="AS1694" s="2">
        <f t="shared" si="320"/>
        <v>0</v>
      </c>
      <c r="AT1694" s="2">
        <v>5.8008172147064403E-6</v>
      </c>
      <c r="AU1694" s="2">
        <v>1.02348287803101E-39</v>
      </c>
      <c r="AV1694" s="2">
        <v>0.240488317240623</v>
      </c>
      <c r="AW1694" s="2">
        <f t="shared" si="321"/>
        <v>0</v>
      </c>
      <c r="AX1694" s="2">
        <v>0</v>
      </c>
      <c r="AY1694" s="2">
        <v>0.11030410342602499</v>
      </c>
      <c r="AZ1694" s="2">
        <v>2.9330002902330999E-5</v>
      </c>
      <c r="BA1694" s="2">
        <v>6.0729978911522603E-6</v>
      </c>
      <c r="BB1694" s="2">
        <v>0</v>
      </c>
      <c r="BC1694" s="2">
        <v>6.1300848255097601E-2</v>
      </c>
      <c r="BD1694" s="2">
        <v>1.8493703008538001E-5</v>
      </c>
      <c r="BE1694" s="2">
        <f t="shared" si="322"/>
        <v>0</v>
      </c>
      <c r="BF1694" s="2">
        <v>3.3956112322411302E-6</v>
      </c>
      <c r="BG1694" s="2">
        <v>2.8233614823471401E-169</v>
      </c>
      <c r="BH1694" s="2">
        <v>0.391841127740442</v>
      </c>
      <c r="BI1694" s="2">
        <v>0</v>
      </c>
      <c r="BJ1694" s="2">
        <v>0.106425254122682</v>
      </c>
      <c r="BK1694" s="2">
        <v>2.46097966366268E-5</v>
      </c>
      <c r="BL1694" s="2">
        <f t="shared" si="323"/>
        <v>0</v>
      </c>
      <c r="BM1694" s="2">
        <v>5.80809431107581E-6</v>
      </c>
      <c r="BN1694" s="2">
        <v>4.8376333111200101E-5</v>
      </c>
      <c r="BO1694" s="2">
        <v>1.0307032221858601</v>
      </c>
      <c r="BP1694" s="2">
        <f t="shared" si="324"/>
        <v>0</v>
      </c>
    </row>
    <row r="1695" spans="1:68" x14ac:dyDescent="0.2">
      <c r="A1695">
        <v>1689</v>
      </c>
      <c r="B1695">
        <f t="shared" si="315"/>
        <v>0</v>
      </c>
      <c r="D1695">
        <f t="shared" si="316"/>
        <v>0</v>
      </c>
      <c r="E1695">
        <f t="shared" si="317"/>
        <v>0</v>
      </c>
      <c r="F1695" s="16" t="s">
        <v>7037</v>
      </c>
      <c r="G1695" s="16" t="s">
        <v>4686</v>
      </c>
      <c r="H1695" s="16" t="s">
        <v>6971</v>
      </c>
      <c r="I1695" s="16" t="s">
        <v>6987</v>
      </c>
      <c r="J1695" t="s">
        <v>1688</v>
      </c>
      <c r="K1695" s="8" t="s">
        <v>3941</v>
      </c>
      <c r="L1695" s="2">
        <v>0</v>
      </c>
      <c r="M1695" s="2">
        <v>3.3048443139712003E-2</v>
      </c>
      <c r="N1695" s="2">
        <v>3.7793666753264E-6</v>
      </c>
      <c r="O1695" s="2">
        <v>1.5789871282412301E-6</v>
      </c>
      <c r="P1695" s="2">
        <v>0</v>
      </c>
      <c r="Q1695" s="2">
        <v>3.3048442882657098E-2</v>
      </c>
      <c r="R1695" s="2">
        <v>1.09352299453437E-5</v>
      </c>
      <c r="S1695" s="2">
        <f t="shared" si="325"/>
        <v>1</v>
      </c>
      <c r="T1695" s="2">
        <v>1.9855441790132901E-6</v>
      </c>
      <c r="U1695" s="2">
        <v>2.0436608228208101E-75</v>
      </c>
      <c r="V1695" s="2">
        <v>2.9501576090766202E-2</v>
      </c>
      <c r="W1695" s="2">
        <v>0</v>
      </c>
      <c r="X1695" s="2">
        <v>3.3048443013540103E-2</v>
      </c>
      <c r="Y1695" s="2">
        <v>1.2353287176762E-5</v>
      </c>
      <c r="Z1695" s="2">
        <f t="shared" si="318"/>
        <v>1</v>
      </c>
      <c r="AA1695" s="2">
        <v>1.86730097404663E-6</v>
      </c>
      <c r="AB1695" s="2">
        <v>2.2045899177887401E-83</v>
      </c>
      <c r="AC1695" s="2">
        <v>2.6532343399353299E-3</v>
      </c>
      <c r="AD1695" s="2">
        <f t="shared" si="319"/>
        <v>1</v>
      </c>
      <c r="AE1695" s="2">
        <v>0</v>
      </c>
      <c r="AF1695" s="2">
        <v>6.03122608808635E-2</v>
      </c>
      <c r="AG1695" s="2">
        <v>1.3090739572672099E-5</v>
      </c>
      <c r="AH1695" s="2">
        <v>3.2289539670023801E-6</v>
      </c>
      <c r="AI1695" s="2">
        <v>0</v>
      </c>
      <c r="AJ1695" s="2">
        <v>6.0312260986239902E-2</v>
      </c>
      <c r="AK1695" s="2">
        <v>2.3310344715856E-5</v>
      </c>
      <c r="AL1695" s="2">
        <f t="shared" si="314"/>
        <v>0</v>
      </c>
      <c r="AM1695" s="2">
        <v>4.5001052099242299E-6</v>
      </c>
      <c r="AN1695" s="2">
        <v>1.11990495234767E-59</v>
      </c>
      <c r="AO1695" s="2">
        <v>0.30504014233976401</v>
      </c>
      <c r="AP1695" s="2">
        <v>0</v>
      </c>
      <c r="AQ1695" s="2">
        <v>9.5654935956059603E-2</v>
      </c>
      <c r="AR1695" s="2">
        <v>2.8695212497868001E-5</v>
      </c>
      <c r="AS1695" s="2">
        <f t="shared" si="320"/>
        <v>0</v>
      </c>
      <c r="AT1695" s="2">
        <v>5.3941580166518098E-6</v>
      </c>
      <c r="AU1695" s="2">
        <v>1.3778647397381301E-148</v>
      </c>
      <c r="AV1695" s="2">
        <v>0.13222229109495001</v>
      </c>
      <c r="AW1695" s="2">
        <f t="shared" si="321"/>
        <v>0</v>
      </c>
      <c r="AX1695" s="2">
        <v>0</v>
      </c>
      <c r="AY1695" s="2">
        <v>0.110304103431429</v>
      </c>
      <c r="AZ1695" s="2">
        <v>1.9838083662052301E-5</v>
      </c>
      <c r="BA1695" s="2">
        <v>5.4111344684241601E-6</v>
      </c>
      <c r="BB1695" s="2">
        <v>0</v>
      </c>
      <c r="BC1695" s="2">
        <v>6.1300848255621099E-2</v>
      </c>
      <c r="BD1695" s="2">
        <v>1.3478109236413E-5</v>
      </c>
      <c r="BE1695" s="2">
        <f t="shared" si="322"/>
        <v>0</v>
      </c>
      <c r="BF1695" s="2">
        <v>3.1589917041921199E-6</v>
      </c>
      <c r="BG1695" s="2">
        <v>0</v>
      </c>
      <c r="BH1695" s="2">
        <v>0.69635453972322803</v>
      </c>
      <c r="BI1695" s="2">
        <v>0</v>
      </c>
      <c r="BJ1695" s="2">
        <v>0.106425254110375</v>
      </c>
      <c r="BK1695" s="2">
        <v>4.3689447690621901E-5</v>
      </c>
      <c r="BL1695" s="2">
        <f t="shared" si="323"/>
        <v>0</v>
      </c>
      <c r="BM1695" s="2">
        <v>8.3110055455085008E-6</v>
      </c>
      <c r="BN1695" s="2">
        <v>5.6466758202711698E-205</v>
      </c>
      <c r="BO1695" s="2">
        <v>5.8323024131628702E-2</v>
      </c>
      <c r="BP1695" s="2">
        <f t="shared" si="324"/>
        <v>0</v>
      </c>
    </row>
    <row r="1696" spans="1:68" x14ac:dyDescent="0.2">
      <c r="A1696">
        <v>1690</v>
      </c>
      <c r="B1696">
        <f t="shared" si="315"/>
        <v>0</v>
      </c>
      <c r="D1696">
        <f t="shared" si="316"/>
        <v>0</v>
      </c>
      <c r="E1696">
        <f t="shared" si="317"/>
        <v>0</v>
      </c>
      <c r="F1696" s="16" t="s">
        <v>7038</v>
      </c>
      <c r="G1696" s="16" t="s">
        <v>4686</v>
      </c>
      <c r="H1696" s="16" t="s">
        <v>6971</v>
      </c>
      <c r="I1696" s="16" t="s">
        <v>6808</v>
      </c>
      <c r="J1696" t="s">
        <v>1689</v>
      </c>
      <c r="K1696" s="8" t="s">
        <v>3942</v>
      </c>
      <c r="L1696" s="2">
        <v>0</v>
      </c>
      <c r="M1696" s="2">
        <v>3.3048443139861501E-2</v>
      </c>
      <c r="N1696" s="2">
        <v>1.4768830592460201E-5</v>
      </c>
      <c r="O1696" s="2">
        <v>3.0701207011242598E-6</v>
      </c>
      <c r="P1696" s="2">
        <v>0</v>
      </c>
      <c r="Q1696" s="2">
        <v>3.3048442887289198E-2</v>
      </c>
      <c r="R1696" s="2">
        <v>1.2675652343672E-5</v>
      </c>
      <c r="S1696" s="2">
        <f t="shared" si="325"/>
        <v>0</v>
      </c>
      <c r="T1696" s="2">
        <v>3.5683022351775499E-6</v>
      </c>
      <c r="U1696" s="2">
        <v>2.5482294173373701E-17</v>
      </c>
      <c r="V1696" s="2">
        <v>1.07309360618927</v>
      </c>
      <c r="W1696" s="2">
        <v>0</v>
      </c>
      <c r="X1696" s="2">
        <v>3.3048443019082802E-2</v>
      </c>
      <c r="Y1696" s="2">
        <v>1.3892451624474401E-5</v>
      </c>
      <c r="Z1696" s="2">
        <f t="shared" si="318"/>
        <v>0</v>
      </c>
      <c r="AA1696" s="2">
        <v>3.3851567890511299E-6</v>
      </c>
      <c r="AB1696" s="2">
        <v>1.7166666323064599E-18</v>
      </c>
      <c r="AC1696" s="2">
        <v>1.3352684187420001</v>
      </c>
      <c r="AD1696" s="2">
        <f t="shared" si="319"/>
        <v>0</v>
      </c>
      <c r="AE1696" s="2">
        <v>0</v>
      </c>
      <c r="AF1696" s="2">
        <v>6.0312260901322301E-2</v>
      </c>
      <c r="AG1696" s="2">
        <v>4.3537579651760401E-5</v>
      </c>
      <c r="AH1696" s="2">
        <v>8.4620375711799196E-6</v>
      </c>
      <c r="AI1696" s="2">
        <v>0</v>
      </c>
      <c r="AJ1696" s="2">
        <v>6.0312260989720902E-2</v>
      </c>
      <c r="AK1696" s="2">
        <v>5.0708627941122497E-5</v>
      </c>
      <c r="AL1696" s="2">
        <f t="shared" si="314"/>
        <v>0</v>
      </c>
      <c r="AM1696" s="2">
        <v>1.12590144070883E-5</v>
      </c>
      <c r="AN1696" s="2">
        <v>2.6089649000431599E-25</v>
      </c>
      <c r="AO1696" s="2">
        <v>1.0178739863758901</v>
      </c>
      <c r="AP1696" s="2">
        <v>0</v>
      </c>
      <c r="AQ1696" s="2">
        <v>9.5654935983220404E-2</v>
      </c>
      <c r="AR1696" s="2">
        <v>5.5136425462482603E-5</v>
      </c>
      <c r="AS1696" s="2">
        <f t="shared" si="320"/>
        <v>0</v>
      </c>
      <c r="AT1696" s="2">
        <v>1.106197112186E-5</v>
      </c>
      <c r="AU1696" s="2">
        <v>2.5924333921822698E-47</v>
      </c>
      <c r="AV1696" s="2">
        <v>0.605492691977353</v>
      </c>
      <c r="AW1696" s="2">
        <f t="shared" si="321"/>
        <v>0</v>
      </c>
      <c r="AX1696" s="2">
        <v>0</v>
      </c>
      <c r="AY1696" s="2">
        <v>0.110304103426023</v>
      </c>
      <c r="AZ1696" s="2">
        <v>5.2804356468287801E-5</v>
      </c>
      <c r="BA1696" s="2">
        <v>1.22951801456698E-5</v>
      </c>
      <c r="BB1696" s="2">
        <v>0</v>
      </c>
      <c r="BC1696" s="2">
        <v>6.1300848254485299E-2</v>
      </c>
      <c r="BD1696" s="2">
        <v>4.2471438943242797E-5</v>
      </c>
      <c r="BE1696" s="2">
        <f t="shared" si="322"/>
        <v>0</v>
      </c>
      <c r="BF1696" s="2">
        <v>8.56444989429541E-6</v>
      </c>
      <c r="BG1696" s="2">
        <v>1.2925598037753401E-128</v>
      </c>
      <c r="BH1696" s="2">
        <v>0.66144131858123201</v>
      </c>
      <c r="BI1696" s="2">
        <v>0</v>
      </c>
      <c r="BJ1696" s="2">
        <v>0.106425254117277</v>
      </c>
      <c r="BK1696" s="2">
        <v>4.34629246609422E-5</v>
      </c>
      <c r="BL1696" s="2">
        <f t="shared" si="323"/>
        <v>0</v>
      </c>
      <c r="BM1696" s="2">
        <v>1.13399961506891E-5</v>
      </c>
      <c r="BN1696" s="2">
        <v>5.4773414669349698E-12</v>
      </c>
      <c r="BO1696" s="2">
        <v>0.79136755379022605</v>
      </c>
      <c r="BP1696" s="2">
        <f t="shared" si="324"/>
        <v>0</v>
      </c>
    </row>
    <row r="1697" spans="1:68" x14ac:dyDescent="0.2">
      <c r="A1697">
        <v>1691</v>
      </c>
      <c r="B1697">
        <f t="shared" si="315"/>
        <v>1</v>
      </c>
      <c r="D1697">
        <f t="shared" si="316"/>
        <v>0</v>
      </c>
      <c r="E1697">
        <f t="shared" si="317"/>
        <v>0</v>
      </c>
      <c r="F1697" s="16" t="s">
        <v>7039</v>
      </c>
      <c r="G1697" s="16" t="s">
        <v>4686</v>
      </c>
      <c r="H1697" s="16" t="s">
        <v>6971</v>
      </c>
      <c r="I1697" s="16" t="s">
        <v>7040</v>
      </c>
      <c r="J1697" t="s">
        <v>1690</v>
      </c>
      <c r="K1697" s="8" t="s">
        <v>3943</v>
      </c>
      <c r="L1697" s="2">
        <v>1.74201000472797E-3</v>
      </c>
      <c r="M1697" s="2">
        <v>1.8266231580852599E-2</v>
      </c>
      <c r="N1697" s="2">
        <v>1.7934875154786999E-3</v>
      </c>
      <c r="O1697" s="2">
        <v>1.75954011404877E-3</v>
      </c>
      <c r="P1697" s="2">
        <v>1.74201000480413E-3</v>
      </c>
      <c r="Q1697" s="2">
        <v>1.8266231433079299E-2</v>
      </c>
      <c r="R1697" s="2">
        <v>1.8025187237669599E-3</v>
      </c>
      <c r="S1697" s="2">
        <f t="shared" si="325"/>
        <v>0</v>
      </c>
      <c r="T1697" s="2">
        <v>1.7627728809379601E-3</v>
      </c>
      <c r="U1697" s="2">
        <v>5.0466727072199397E-15</v>
      </c>
      <c r="V1697" s="2">
        <v>0.35417462659430399</v>
      </c>
      <c r="W1697" s="2">
        <v>1.74201000476773E-3</v>
      </c>
      <c r="X1697" s="2">
        <v>1.8266231517863898E-2</v>
      </c>
      <c r="Y1697" s="2">
        <v>1.7972563491192701E-3</v>
      </c>
      <c r="Z1697" s="2">
        <f t="shared" si="318"/>
        <v>0</v>
      </c>
      <c r="AA1697" s="2">
        <v>1.7614637682653201E-3</v>
      </c>
      <c r="AB1697" s="2">
        <v>6.3555652590545803E-6</v>
      </c>
      <c r="AC1697" s="2">
        <v>0.91710619444493702</v>
      </c>
      <c r="AD1697" s="2">
        <f t="shared" si="319"/>
        <v>0</v>
      </c>
      <c r="AE1697" s="2">
        <v>3.1356180085103402E-3</v>
      </c>
      <c r="AF1697" s="2">
        <v>3.3291748458426501E-2</v>
      </c>
      <c r="AG1697" s="2">
        <v>3.2218507273983799E-3</v>
      </c>
      <c r="AH1697" s="2">
        <v>3.1703147774794199E-3</v>
      </c>
      <c r="AI1697" s="2">
        <v>3.1356180084723198E-3</v>
      </c>
      <c r="AJ1697" s="2">
        <v>3.3291748506277703E-2</v>
      </c>
      <c r="AK1697" s="2">
        <v>3.2386027282819601E-3</v>
      </c>
      <c r="AL1697" s="2">
        <f t="shared" si="314"/>
        <v>0</v>
      </c>
      <c r="AM1697" s="2">
        <v>3.1747338349026898E-3</v>
      </c>
      <c r="AN1697" s="2">
        <v>5.40392872251944E-11</v>
      </c>
      <c r="AO1697" s="2">
        <v>0.29304073795397401</v>
      </c>
      <c r="AP1697" s="2">
        <v>2.8982985593332699E-3</v>
      </c>
      <c r="AQ1697" s="2">
        <v>2.0290105098485299E-2</v>
      </c>
      <c r="AR1697" s="2">
        <v>2.9800046654079502E-3</v>
      </c>
      <c r="AS1697" s="2">
        <f t="shared" si="320"/>
        <v>0</v>
      </c>
      <c r="AT1697" s="2">
        <v>2.92966442172335E-3</v>
      </c>
      <c r="AU1697" s="2">
        <v>0</v>
      </c>
      <c r="AV1697" s="2">
        <v>2.95069299289483E-168</v>
      </c>
      <c r="AW1697" s="2">
        <f t="shared" si="321"/>
        <v>0</v>
      </c>
      <c r="AX1697" s="2">
        <v>1.0640503490011201E-2</v>
      </c>
      <c r="AY1697" s="2">
        <v>5.4762144859802402E-2</v>
      </c>
      <c r="AZ1697" s="2">
        <v>1.08094096819895E-2</v>
      </c>
      <c r="BA1697" s="2">
        <v>1.0705059581816501E-2</v>
      </c>
      <c r="BB1697" s="2">
        <v>6.1788300049070398E-3</v>
      </c>
      <c r="BC1697" s="2">
        <v>1.9801240730055399E-2</v>
      </c>
      <c r="BD1697" s="2">
        <v>6.21711386140623E-3</v>
      </c>
      <c r="BE1697" s="2">
        <f t="shared" si="322"/>
        <v>-1</v>
      </c>
      <c r="BF1697" s="2">
        <v>6.1934006967036999E-3</v>
      </c>
      <c r="BG1697" s="2">
        <v>0</v>
      </c>
      <c r="BH1697" s="2">
        <v>0</v>
      </c>
      <c r="BI1697" s="2">
        <v>6.1054854478508501E-3</v>
      </c>
      <c r="BJ1697" s="2">
        <v>2.0150530178070201E-2</v>
      </c>
      <c r="BK1697" s="2">
        <v>6.1651608416129402E-3</v>
      </c>
      <c r="BL1697" s="2">
        <f t="shared" si="323"/>
        <v>-1</v>
      </c>
      <c r="BM1697" s="2">
        <v>6.1293984420631303E-3</v>
      </c>
      <c r="BN1697" s="2">
        <v>0</v>
      </c>
      <c r="BO1697" s="2">
        <v>0</v>
      </c>
      <c r="BP1697" s="2">
        <f t="shared" si="324"/>
        <v>1</v>
      </c>
    </row>
    <row r="1698" spans="1:68" x14ac:dyDescent="0.2">
      <c r="A1698">
        <v>1692</v>
      </c>
      <c r="B1698">
        <f t="shared" si="315"/>
        <v>0</v>
      </c>
      <c r="D1698">
        <f t="shared" si="316"/>
        <v>0</v>
      </c>
      <c r="E1698">
        <f t="shared" si="317"/>
        <v>0</v>
      </c>
      <c r="F1698" s="16" t="s">
        <v>7041</v>
      </c>
      <c r="G1698" s="16" t="s">
        <v>4686</v>
      </c>
      <c r="H1698" s="16" t="s">
        <v>6971</v>
      </c>
      <c r="I1698" s="16" t="s">
        <v>7042</v>
      </c>
      <c r="J1698" t="s">
        <v>1691</v>
      </c>
      <c r="K1698" s="8" t="s">
        <v>3944</v>
      </c>
      <c r="L1698" s="2">
        <v>1.29538063972858E-4</v>
      </c>
      <c r="M1698" s="2">
        <v>1.29538063972858E-4</v>
      </c>
      <c r="N1698" s="2">
        <v>1.2953806226354499E-4</v>
      </c>
      <c r="O1698" s="2">
        <v>1.29538062207236E-4</v>
      </c>
      <c r="P1698" s="2">
        <v>1.2953806397852501E-4</v>
      </c>
      <c r="Q1698" s="2">
        <v>1.2953806397852501E-4</v>
      </c>
      <c r="R1698" s="2">
        <v>1.29538063281115E-4</v>
      </c>
      <c r="S1698" s="2">
        <f t="shared" si="325"/>
        <v>1</v>
      </c>
      <c r="T1698" s="2">
        <v>1.2953806333401301E-4</v>
      </c>
      <c r="U1698" s="2">
        <v>0</v>
      </c>
      <c r="V1698" s="2">
        <v>0</v>
      </c>
      <c r="W1698" s="2">
        <v>1.2953806397581499E-4</v>
      </c>
      <c r="X1698" s="2">
        <v>1.2953806397581499E-4</v>
      </c>
      <c r="Y1698" s="2">
        <v>1.2953806328534301E-4</v>
      </c>
      <c r="Z1698" s="2">
        <f t="shared" si="318"/>
        <v>1</v>
      </c>
      <c r="AA1698" s="2">
        <v>1.29538063338948E-4</v>
      </c>
      <c r="AB1698" s="2">
        <v>0</v>
      </c>
      <c r="AC1698" s="2">
        <v>0</v>
      </c>
      <c r="AD1698" s="2">
        <f t="shared" si="319"/>
        <v>1</v>
      </c>
      <c r="AE1698" s="2">
        <v>2.3316851515114501E-4</v>
      </c>
      <c r="AF1698" s="2">
        <v>2.3316851515114501E-4</v>
      </c>
      <c r="AG1698" s="2">
        <v>2.3316851437722301E-4</v>
      </c>
      <c r="AH1698" s="2">
        <v>2.3316851441981801E-4</v>
      </c>
      <c r="AI1698" s="2">
        <v>2.33168515148317E-4</v>
      </c>
      <c r="AJ1698" s="2">
        <v>2.33168515148317E-4</v>
      </c>
      <c r="AK1698" s="2">
        <v>2.3316851461428401E-4</v>
      </c>
      <c r="AL1698" s="2">
        <f t="shared" si="314"/>
        <v>1</v>
      </c>
      <c r="AM1698" s="2">
        <v>2.3316851467263501E-4</v>
      </c>
      <c r="AN1698" s="2">
        <v>1.1832765972859601E-137</v>
      </c>
      <c r="AO1698" s="2">
        <v>2.1141744872395301E-116</v>
      </c>
      <c r="AP1698" s="2">
        <v>2.1552114119458501E-4</v>
      </c>
      <c r="AQ1698" s="2">
        <v>2.1552114119458501E-4</v>
      </c>
      <c r="AR1698" s="2">
        <v>2.1552114007545E-4</v>
      </c>
      <c r="AS1698" s="2">
        <f t="shared" si="320"/>
        <v>-1</v>
      </c>
      <c r="AT1698" s="2">
        <v>2.1552114007865401E-4</v>
      </c>
      <c r="AU1698" s="2">
        <v>0</v>
      </c>
      <c r="AV1698" s="2">
        <v>0</v>
      </c>
      <c r="AW1698" s="2">
        <f t="shared" si="321"/>
        <v>1</v>
      </c>
      <c r="AX1698" s="2">
        <v>7.6298759140402495E-4</v>
      </c>
      <c r="AY1698" s="2">
        <v>7.6298759140402495E-4</v>
      </c>
      <c r="AZ1698" s="2">
        <v>7.6298758997974303E-4</v>
      </c>
      <c r="BA1698" s="2">
        <v>7.6298758993816203E-4</v>
      </c>
      <c r="BB1698" s="2">
        <v>4.4305898001422599E-4</v>
      </c>
      <c r="BC1698" s="2">
        <v>4.4305898001422599E-4</v>
      </c>
      <c r="BD1698" s="2">
        <v>4.4305897868788098E-4</v>
      </c>
      <c r="BE1698" s="2">
        <f t="shared" si="322"/>
        <v>-1</v>
      </c>
      <c r="BF1698" s="2">
        <v>4.4305897865837398E-4</v>
      </c>
      <c r="BG1698" s="2">
        <v>0</v>
      </c>
      <c r="BH1698" s="2">
        <v>0</v>
      </c>
      <c r="BI1698" s="2">
        <v>4.3779973763126499E-4</v>
      </c>
      <c r="BJ1698" s="2">
        <v>4.3779973763126499E-4</v>
      </c>
      <c r="BK1698" s="2">
        <v>4.3779973677979001E-4</v>
      </c>
      <c r="BL1698" s="2">
        <f t="shared" si="323"/>
        <v>-1</v>
      </c>
      <c r="BM1698" s="2">
        <v>4.3779973682008802E-4</v>
      </c>
      <c r="BN1698" s="2">
        <v>0</v>
      </c>
      <c r="BO1698" s="2">
        <v>0</v>
      </c>
      <c r="BP1698" s="2">
        <f t="shared" si="324"/>
        <v>1</v>
      </c>
    </row>
    <row r="1699" spans="1:68" x14ac:dyDescent="0.2">
      <c r="A1699">
        <v>1693</v>
      </c>
      <c r="B1699">
        <f t="shared" si="315"/>
        <v>0</v>
      </c>
      <c r="D1699">
        <f t="shared" si="316"/>
        <v>0</v>
      </c>
      <c r="E1699">
        <f t="shared" si="317"/>
        <v>0</v>
      </c>
      <c r="F1699" s="16" t="s">
        <v>7043</v>
      </c>
      <c r="G1699" s="16" t="s">
        <v>4686</v>
      </c>
      <c r="H1699" s="16" t="s">
        <v>6971</v>
      </c>
      <c r="I1699" s="16" t="s">
        <v>7042</v>
      </c>
      <c r="J1699" s="14" t="s">
        <v>1692</v>
      </c>
      <c r="K1699" s="8" t="s">
        <v>3945</v>
      </c>
      <c r="L1699" s="2">
        <v>0</v>
      </c>
      <c r="M1699" s="2">
        <v>1.65242215772963E-2</v>
      </c>
      <c r="N1699" s="2">
        <v>2.86459054708886E-5</v>
      </c>
      <c r="O1699" s="2">
        <v>8.6514993313267704E-6</v>
      </c>
      <c r="P1699" s="2">
        <v>0</v>
      </c>
      <c r="Q1699" s="2">
        <v>1.6524221432031201E-2</v>
      </c>
      <c r="R1699" s="2">
        <v>4.1508034700488403E-5</v>
      </c>
      <c r="S1699" s="2">
        <f t="shared" si="325"/>
        <v>0</v>
      </c>
      <c r="T1699" s="2">
        <v>1.32094338504396E-5</v>
      </c>
      <c r="U1699" s="2">
        <v>4.5840882646538496E-84</v>
      </c>
      <c r="V1699" s="2">
        <v>2.25374765298107E-2</v>
      </c>
      <c r="W1699" s="2">
        <v>0</v>
      </c>
      <c r="X1699" s="2">
        <v>1.65242215093571E-2</v>
      </c>
      <c r="Y1699" s="2">
        <v>3.3171103348996202E-5</v>
      </c>
      <c r="Z1699" s="2">
        <f t="shared" si="318"/>
        <v>0</v>
      </c>
      <c r="AA1699" s="2">
        <v>8.3702205666101892E-6</v>
      </c>
      <c r="AB1699" s="2">
        <v>1.1949015596588501E-4</v>
      </c>
      <c r="AC1699" s="2">
        <v>0.62832142429809001</v>
      </c>
      <c r="AD1699" s="2">
        <f t="shared" si="319"/>
        <v>0</v>
      </c>
      <c r="AE1699" s="2">
        <v>0</v>
      </c>
      <c r="AF1699" s="2">
        <v>3.0156130444798299E-2</v>
      </c>
      <c r="AG1699" s="2">
        <v>5.3053458185911502E-5</v>
      </c>
      <c r="AH1699" s="2">
        <v>1.6166582375195198E-5</v>
      </c>
      <c r="AI1699" s="2">
        <v>0</v>
      </c>
      <c r="AJ1699" s="2">
        <v>3.01561304984376E-2</v>
      </c>
      <c r="AK1699" s="2">
        <v>5.0698289373342699E-5</v>
      </c>
      <c r="AL1699" s="2">
        <f t="shared" si="314"/>
        <v>0</v>
      </c>
      <c r="AM1699" s="2">
        <v>1.80226516341303E-5</v>
      </c>
      <c r="AN1699" s="2">
        <v>2.2798550011499599E-5</v>
      </c>
      <c r="AO1699" s="2">
        <v>1.28416701072566</v>
      </c>
      <c r="AP1699" s="2">
        <v>0</v>
      </c>
      <c r="AQ1699" s="2">
        <v>4.7827467976839302E-2</v>
      </c>
      <c r="AR1699" s="2">
        <v>1.0102167751402099E-4</v>
      </c>
      <c r="AS1699" s="2">
        <f t="shared" si="320"/>
        <v>0</v>
      </c>
      <c r="AT1699" s="2">
        <v>2.9958696874571598E-5</v>
      </c>
      <c r="AU1699" s="2">
        <v>2.9215206151301299E-163</v>
      </c>
      <c r="AV1699" s="2">
        <v>1.7509748652943602E-5</v>
      </c>
      <c r="AW1699" s="2">
        <f t="shared" si="321"/>
        <v>0</v>
      </c>
      <c r="AX1699" s="2">
        <v>0</v>
      </c>
      <c r="AY1699" s="2">
        <v>5.5152051709246502E-2</v>
      </c>
      <c r="AZ1699" s="2">
        <v>8.7253476278236102E-5</v>
      </c>
      <c r="BA1699" s="2">
        <v>2.6713102436214099E-5</v>
      </c>
      <c r="BB1699" s="2">
        <v>0</v>
      </c>
      <c r="BC1699" s="2">
        <v>3.06504241317593E-2</v>
      </c>
      <c r="BD1699" s="2">
        <v>4.5038054918000199E-5</v>
      </c>
      <c r="BE1699" s="2">
        <f t="shared" si="322"/>
        <v>0</v>
      </c>
      <c r="BF1699" s="2">
        <v>1.62411790124337E-5</v>
      </c>
      <c r="BG1699" s="2">
        <v>9.9986790134976293E-150</v>
      </c>
      <c r="BH1699" s="2">
        <v>1.4187798696023299E-4</v>
      </c>
      <c r="BI1699" s="2">
        <v>0</v>
      </c>
      <c r="BJ1699" s="2">
        <v>5.3212627047727598E-2</v>
      </c>
      <c r="BK1699" s="2">
        <v>9.8637535143403994E-5</v>
      </c>
      <c r="BL1699" s="2">
        <f t="shared" si="323"/>
        <v>0</v>
      </c>
      <c r="BM1699" s="2">
        <v>3.3571744964267602E-5</v>
      </c>
      <c r="BN1699" s="2">
        <v>2.77578844341386E-28</v>
      </c>
      <c r="BO1699" s="2">
        <v>0.64563573415285502</v>
      </c>
      <c r="BP1699" s="2">
        <f t="shared" si="324"/>
        <v>0</v>
      </c>
    </row>
    <row r="1700" spans="1:68" x14ac:dyDescent="0.2">
      <c r="A1700">
        <v>1694</v>
      </c>
      <c r="B1700">
        <f t="shared" si="315"/>
        <v>0</v>
      </c>
      <c r="D1700">
        <f t="shared" si="316"/>
        <v>0</v>
      </c>
      <c r="E1700">
        <f t="shared" si="317"/>
        <v>0</v>
      </c>
      <c r="F1700" s="16" t="s">
        <v>7044</v>
      </c>
      <c r="G1700" s="16" t="s">
        <v>4686</v>
      </c>
      <c r="H1700" s="16" t="s">
        <v>6971</v>
      </c>
      <c r="I1700" s="16" t="s">
        <v>7026</v>
      </c>
      <c r="J1700" t="s">
        <v>1693</v>
      </c>
      <c r="K1700" s="8" t="s">
        <v>3946</v>
      </c>
      <c r="L1700" s="2">
        <v>0</v>
      </c>
      <c r="M1700" s="2">
        <v>3.3048443139863999E-2</v>
      </c>
      <c r="N1700" s="2">
        <v>2.1921015561126802E-5</v>
      </c>
      <c r="O1700" s="2">
        <v>4.0499903094169897E-6</v>
      </c>
      <c r="P1700" s="2">
        <v>0</v>
      </c>
      <c r="Q1700" s="2">
        <v>3.3048442882748698E-2</v>
      </c>
      <c r="R1700" s="2">
        <v>1.4183120063058001E-5</v>
      </c>
      <c r="S1700" s="2">
        <f t="shared" si="325"/>
        <v>0</v>
      </c>
      <c r="T1700" s="2">
        <v>3.4744782644553101E-6</v>
      </c>
      <c r="U1700" s="2">
        <v>1.3000330655328899E-41</v>
      </c>
      <c r="V1700" s="2">
        <v>0.36572116067058702</v>
      </c>
      <c r="W1700" s="2">
        <v>0</v>
      </c>
      <c r="X1700" s="2">
        <v>3.3048443019130597E-2</v>
      </c>
      <c r="Y1700" s="2">
        <v>2.1911337947820801E-5</v>
      </c>
      <c r="Z1700" s="2">
        <f t="shared" si="318"/>
        <v>0</v>
      </c>
      <c r="AA1700" s="2">
        <v>3.8242363890745299E-6</v>
      </c>
      <c r="AB1700" s="2">
        <v>7.0600749913561106E-2</v>
      </c>
      <c r="AC1700" s="2">
        <v>1.5015348387898</v>
      </c>
      <c r="AD1700" s="2">
        <f t="shared" si="319"/>
        <v>0</v>
      </c>
      <c r="AE1700" s="2">
        <v>0</v>
      </c>
      <c r="AF1700" s="2">
        <v>6.0312260907758701E-2</v>
      </c>
      <c r="AG1700" s="2">
        <v>2.97974303103992E-5</v>
      </c>
      <c r="AH1700" s="2">
        <v>7.0445523196858703E-6</v>
      </c>
      <c r="AI1700" s="2">
        <v>0</v>
      </c>
      <c r="AJ1700" s="2">
        <v>6.0312261006690203E-2</v>
      </c>
      <c r="AK1700" s="2">
        <v>2.5841218463841098E-5</v>
      </c>
      <c r="AL1700" s="2">
        <f t="shared" si="314"/>
        <v>0</v>
      </c>
      <c r="AM1700" s="2">
        <v>7.3371804450507897E-6</v>
      </c>
      <c r="AN1700" s="2">
        <v>4.6703342258141002E-4</v>
      </c>
      <c r="AO1700" s="2">
        <v>1.1311016247350001</v>
      </c>
      <c r="AP1700" s="2">
        <v>0</v>
      </c>
      <c r="AQ1700" s="2">
        <v>9.5654935970776803E-2</v>
      </c>
      <c r="AR1700" s="2">
        <v>7.3556022086191598E-5</v>
      </c>
      <c r="AS1700" s="2">
        <f t="shared" si="320"/>
        <v>0</v>
      </c>
      <c r="AT1700" s="2">
        <v>1.20624478665782E-5</v>
      </c>
      <c r="AU1700" s="2">
        <v>9.9320318063525996E-122</v>
      </c>
      <c r="AV1700" s="2">
        <v>5.6549307398867299E-3</v>
      </c>
      <c r="AW1700" s="2">
        <f t="shared" si="321"/>
        <v>0</v>
      </c>
      <c r="AX1700" s="2">
        <v>0</v>
      </c>
      <c r="AY1700" s="2">
        <v>0.110304103437358</v>
      </c>
      <c r="AZ1700" s="2">
        <v>4.8945658175937003E-5</v>
      </c>
      <c r="BA1700" s="2">
        <v>1.1250000341235801E-5</v>
      </c>
      <c r="BB1700" s="2">
        <v>0</v>
      </c>
      <c r="BC1700" s="2">
        <v>6.1300848254485202E-2</v>
      </c>
      <c r="BD1700" s="2">
        <v>2.9879360717400898E-5</v>
      </c>
      <c r="BE1700" s="2">
        <f t="shared" si="322"/>
        <v>0</v>
      </c>
      <c r="BF1700" s="2">
        <v>7.5716834918537002E-6</v>
      </c>
      <c r="BG1700" s="2">
        <v>1.25629801084599E-124</v>
      </c>
      <c r="BH1700" s="2">
        <v>0.15764562806003299</v>
      </c>
      <c r="BI1700" s="2">
        <v>0</v>
      </c>
      <c r="BJ1700" s="2">
        <v>0.106425254117664</v>
      </c>
      <c r="BK1700" s="2">
        <v>4.5825354797875801E-5</v>
      </c>
      <c r="BL1700" s="2">
        <f t="shared" si="323"/>
        <v>0</v>
      </c>
      <c r="BM1700" s="2">
        <v>1.1425029105885501E-5</v>
      </c>
      <c r="BN1700" s="2">
        <v>3.16225287938516E-13</v>
      </c>
      <c r="BO1700" s="2">
        <v>1.2492782729118399</v>
      </c>
      <c r="BP1700" s="2">
        <f t="shared" si="324"/>
        <v>0</v>
      </c>
    </row>
    <row r="1701" spans="1:68" x14ac:dyDescent="0.2">
      <c r="A1701">
        <v>1695</v>
      </c>
      <c r="B1701">
        <f t="shared" si="315"/>
        <v>0</v>
      </c>
      <c r="D1701">
        <f t="shared" si="316"/>
        <v>0</v>
      </c>
      <c r="E1701">
        <f t="shared" si="317"/>
        <v>0</v>
      </c>
      <c r="F1701" s="16" t="s">
        <v>7045</v>
      </c>
      <c r="G1701" s="16" t="s">
        <v>4686</v>
      </c>
      <c r="H1701" s="16" t="s">
        <v>6971</v>
      </c>
      <c r="I1701" s="16" t="s">
        <v>6808</v>
      </c>
      <c r="J1701" t="s">
        <v>1694</v>
      </c>
      <c r="K1701" s="8" t="s">
        <v>3947</v>
      </c>
      <c r="L1701" s="2">
        <v>0</v>
      </c>
      <c r="M1701" s="2">
        <v>3.3048443139863999E-2</v>
      </c>
      <c r="N1701" s="2">
        <v>2.19210154171116E-5</v>
      </c>
      <c r="O1701" s="2">
        <v>4.0499902267280503E-6</v>
      </c>
      <c r="P1701" s="2">
        <v>0</v>
      </c>
      <c r="Q1701" s="2">
        <v>3.3048442882748698E-2</v>
      </c>
      <c r="R1701" s="2">
        <v>1.41831199667478E-5</v>
      </c>
      <c r="S1701" s="2">
        <f t="shared" si="325"/>
        <v>0</v>
      </c>
      <c r="T1701" s="2">
        <v>3.4744781663840398E-6</v>
      </c>
      <c r="U1701" s="2">
        <v>1.3000330655328899E-41</v>
      </c>
      <c r="V1701" s="2">
        <v>0.36572116067058702</v>
      </c>
      <c r="W1701" s="2">
        <v>0</v>
      </c>
      <c r="X1701" s="2">
        <v>3.3048443019130597E-2</v>
      </c>
      <c r="Y1701" s="2">
        <v>2.19113378685385E-5</v>
      </c>
      <c r="Z1701" s="2">
        <f t="shared" si="318"/>
        <v>0</v>
      </c>
      <c r="AA1701" s="2">
        <v>3.8242365153782902E-6</v>
      </c>
      <c r="AB1701" s="2">
        <v>7.0600749913561106E-2</v>
      </c>
      <c r="AC1701" s="2">
        <v>1.5015348387898</v>
      </c>
      <c r="AD1701" s="2">
        <f t="shared" si="319"/>
        <v>0</v>
      </c>
      <c r="AE1701" s="2">
        <v>0</v>
      </c>
      <c r="AF1701" s="2">
        <v>6.0312260907758701E-2</v>
      </c>
      <c r="AG1701" s="2">
        <v>2.9797430263127399E-5</v>
      </c>
      <c r="AH1701" s="2">
        <v>7.0445522104776897E-6</v>
      </c>
      <c r="AI1701" s="2">
        <v>0</v>
      </c>
      <c r="AJ1701" s="2">
        <v>6.0312261006690203E-2</v>
      </c>
      <c r="AK1701" s="2">
        <v>2.5841218392364301E-5</v>
      </c>
      <c r="AL1701" s="2">
        <f t="shared" si="314"/>
        <v>0</v>
      </c>
      <c r="AM1701" s="2">
        <v>7.3371802869095504E-6</v>
      </c>
      <c r="AN1701" s="2">
        <v>4.6703342258141002E-4</v>
      </c>
      <c r="AO1701" s="2">
        <v>1.1311016247350001</v>
      </c>
      <c r="AP1701" s="2">
        <v>0</v>
      </c>
      <c r="AQ1701" s="2">
        <v>9.5654935970776803E-2</v>
      </c>
      <c r="AR1701" s="2">
        <v>7.3556021986451707E-5</v>
      </c>
      <c r="AS1701" s="2">
        <f t="shared" si="320"/>
        <v>0</v>
      </c>
      <c r="AT1701" s="2">
        <v>1.20624475476578E-5</v>
      </c>
      <c r="AU1701" s="2">
        <v>9.9320318063525996E-122</v>
      </c>
      <c r="AV1701" s="2">
        <v>5.6549307398867299E-3</v>
      </c>
      <c r="AW1701" s="2">
        <f t="shared" si="321"/>
        <v>0</v>
      </c>
      <c r="AX1701" s="2">
        <v>0</v>
      </c>
      <c r="AY1701" s="2">
        <v>0.110304103437358</v>
      </c>
      <c r="AZ1701" s="2">
        <v>4.8945657941327803E-5</v>
      </c>
      <c r="BA1701" s="2">
        <v>1.1250000010490001E-5</v>
      </c>
      <c r="BB1701" s="2">
        <v>0</v>
      </c>
      <c r="BC1701" s="2">
        <v>6.1300848254485202E-2</v>
      </c>
      <c r="BD1701" s="2">
        <v>2.98793607064049E-5</v>
      </c>
      <c r="BE1701" s="2">
        <f t="shared" si="322"/>
        <v>0</v>
      </c>
      <c r="BF1701" s="2">
        <v>7.5716834982789804E-6</v>
      </c>
      <c r="BG1701" s="2">
        <v>1.25629801084599E-124</v>
      </c>
      <c r="BH1701" s="2">
        <v>0.15764562806003299</v>
      </c>
      <c r="BI1701" s="2">
        <v>0</v>
      </c>
      <c r="BJ1701" s="2">
        <v>0.106425254117664</v>
      </c>
      <c r="BK1701" s="2">
        <v>4.5825354685169502E-5</v>
      </c>
      <c r="BL1701" s="2">
        <f t="shared" si="323"/>
        <v>0</v>
      </c>
      <c r="BM1701" s="2">
        <v>1.14250290450244E-5</v>
      </c>
      <c r="BN1701" s="2">
        <v>3.16225287938516E-13</v>
      </c>
      <c r="BO1701" s="2">
        <v>1.2492782729118399</v>
      </c>
      <c r="BP1701" s="2">
        <f t="shared" si="324"/>
        <v>0</v>
      </c>
    </row>
    <row r="1702" spans="1:68" x14ac:dyDescent="0.2">
      <c r="A1702">
        <v>1696</v>
      </c>
      <c r="B1702">
        <f t="shared" si="315"/>
        <v>1</v>
      </c>
      <c r="D1702">
        <f t="shared" si="316"/>
        <v>0</v>
      </c>
      <c r="E1702">
        <f t="shared" si="317"/>
        <v>0</v>
      </c>
      <c r="F1702" s="16" t="s">
        <v>7046</v>
      </c>
      <c r="G1702" s="16" t="s">
        <v>4686</v>
      </c>
      <c r="H1702" s="16" t="s">
        <v>6971</v>
      </c>
      <c r="I1702" s="16" t="s">
        <v>7047</v>
      </c>
      <c r="J1702" s="14" t="s">
        <v>1695</v>
      </c>
      <c r="K1702" s="8" t="s">
        <v>3948</v>
      </c>
      <c r="L1702" s="2">
        <v>0</v>
      </c>
      <c r="M1702" s="2">
        <v>3.3048443139436501E-2</v>
      </c>
      <c r="N1702" s="2">
        <v>6.5255324328224101E-6</v>
      </c>
      <c r="O1702" s="2">
        <v>1.5415279699442199E-6</v>
      </c>
      <c r="P1702" s="2">
        <v>0</v>
      </c>
      <c r="Q1702" s="2">
        <v>3.3048442880416702E-2</v>
      </c>
      <c r="R1702" s="2">
        <v>1.13434185864301E-5</v>
      </c>
      <c r="S1702" s="2">
        <f t="shared" si="325"/>
        <v>0</v>
      </c>
      <c r="T1702" s="2">
        <v>1.9942655884816401E-6</v>
      </c>
      <c r="U1702" s="2">
        <v>3.01027510714539E-58</v>
      </c>
      <c r="V1702" s="2">
        <v>0.42215226179320198</v>
      </c>
      <c r="W1702" s="2">
        <v>0</v>
      </c>
      <c r="X1702" s="2">
        <v>3.3048443021780498E-2</v>
      </c>
      <c r="Y1702" s="2">
        <v>1.07809291021064E-5</v>
      </c>
      <c r="Z1702" s="2">
        <f t="shared" si="318"/>
        <v>0</v>
      </c>
      <c r="AA1702" s="2">
        <v>2.0884229055082102E-6</v>
      </c>
      <c r="AB1702" s="2">
        <v>3.6998816572560502E-68</v>
      </c>
      <c r="AC1702" s="2">
        <v>0.43352913021353101</v>
      </c>
      <c r="AD1702" s="2">
        <f t="shared" si="319"/>
        <v>0</v>
      </c>
      <c r="AE1702" s="2">
        <v>0</v>
      </c>
      <c r="AF1702" s="2">
        <v>6.03122609032746E-2</v>
      </c>
      <c r="AG1702" s="2">
        <v>2.2104440640069301E-5</v>
      </c>
      <c r="AH1702" s="2">
        <v>4.2959241747993302E-6</v>
      </c>
      <c r="AI1702" s="2">
        <v>0</v>
      </c>
      <c r="AJ1702" s="2">
        <v>6.0312260987238298E-2</v>
      </c>
      <c r="AK1702" s="2">
        <v>3.5699987986613397E-5</v>
      </c>
      <c r="AL1702" s="2">
        <f t="shared" si="314"/>
        <v>0</v>
      </c>
      <c r="AM1702" s="2">
        <v>1.0026827795671799E-5</v>
      </c>
      <c r="AN1702" s="2">
        <v>1.69418977643846E-256</v>
      </c>
      <c r="AO1702" s="2">
        <v>0.25614573736121798</v>
      </c>
      <c r="AP1702" s="2">
        <v>0</v>
      </c>
      <c r="AQ1702" s="2">
        <v>4.78274679883922E-2</v>
      </c>
      <c r="AR1702" s="2">
        <v>4.1361756648197798E-5</v>
      </c>
      <c r="AS1702" s="2">
        <f t="shared" si="320"/>
        <v>0</v>
      </c>
      <c r="AT1702" s="2">
        <v>7.5258154458121996E-6</v>
      </c>
      <c r="AU1702" s="2">
        <v>2.4941101016370902E-90</v>
      </c>
      <c r="AV1702" s="2">
        <v>4.7440139010132797E-2</v>
      </c>
      <c r="AW1702" s="2">
        <f t="shared" si="321"/>
        <v>0</v>
      </c>
      <c r="AX1702" s="2">
        <v>0</v>
      </c>
      <c r="AY1702" s="2">
        <v>0.1103041034256</v>
      </c>
      <c r="AZ1702" s="2">
        <v>4.5089987800814501E-5</v>
      </c>
      <c r="BA1702" s="2">
        <v>6.5743850669478103E-6</v>
      </c>
      <c r="BB1702" s="2">
        <v>0</v>
      </c>
      <c r="BC1702" s="2">
        <v>6.1300848254155098E-2</v>
      </c>
      <c r="BD1702" s="2">
        <v>1.5866938345556201E-5</v>
      </c>
      <c r="BE1702" s="2">
        <f t="shared" si="322"/>
        <v>-1</v>
      </c>
      <c r="BF1702" s="2">
        <v>3.6028433812818699E-6</v>
      </c>
      <c r="BG1702" s="2">
        <v>9.9986790135004794E-150</v>
      </c>
      <c r="BH1702" s="2">
        <v>5.4668547411091603E-3</v>
      </c>
      <c r="BI1702" s="2">
        <v>0</v>
      </c>
      <c r="BJ1702" s="2">
        <v>4.0932790056433903E-2</v>
      </c>
      <c r="BK1702" s="2">
        <v>8.2479589521240503E-6</v>
      </c>
      <c r="BL1702" s="2">
        <f t="shared" si="323"/>
        <v>-1</v>
      </c>
      <c r="BM1702" s="2">
        <v>2.2977829009086E-6</v>
      </c>
      <c r="BN1702" s="2">
        <v>2.4924158631852298E-264</v>
      </c>
      <c r="BO1702" s="2">
        <v>1.7874022232868599E-4</v>
      </c>
      <c r="BP1702" s="2">
        <f t="shared" si="324"/>
        <v>1</v>
      </c>
    </row>
    <row r="1703" spans="1:68" x14ac:dyDescent="0.2">
      <c r="A1703">
        <v>1697</v>
      </c>
      <c r="B1703">
        <f t="shared" si="315"/>
        <v>1</v>
      </c>
      <c r="D1703">
        <f t="shared" si="316"/>
        <v>0</v>
      </c>
      <c r="E1703">
        <f t="shared" si="317"/>
        <v>0</v>
      </c>
      <c r="F1703" s="16" t="s">
        <v>7048</v>
      </c>
      <c r="G1703" s="16" t="s">
        <v>4686</v>
      </c>
      <c r="H1703" s="16" t="s">
        <v>6971</v>
      </c>
      <c r="I1703" s="16" t="s">
        <v>7049</v>
      </c>
      <c r="J1703" t="s">
        <v>1696</v>
      </c>
      <c r="K1703" s="8" t="s">
        <v>3949</v>
      </c>
      <c r="L1703" s="2">
        <v>1.74201000472797E-3</v>
      </c>
      <c r="M1703" s="2">
        <v>3.7885665018285997E-2</v>
      </c>
      <c r="N1703" s="2">
        <v>1.9156065336515199E-3</v>
      </c>
      <c r="O1703" s="2">
        <v>1.8364457261990201E-3</v>
      </c>
      <c r="P1703" s="2">
        <v>1.7420100048041801E-3</v>
      </c>
      <c r="Q1703" s="2">
        <v>3.78856647310718E-2</v>
      </c>
      <c r="R1703" s="2">
        <v>1.93133352801018E-3</v>
      </c>
      <c r="S1703" s="2">
        <f t="shared" si="325"/>
        <v>0</v>
      </c>
      <c r="T1703" s="2">
        <v>1.85064550748583E-3</v>
      </c>
      <c r="U1703" s="2">
        <v>8.7000953834994398E-17</v>
      </c>
      <c r="V1703" s="2">
        <v>0.177483888283021</v>
      </c>
      <c r="W1703" s="2">
        <v>1.74201000476773E-3</v>
      </c>
      <c r="X1703" s="2">
        <v>3.7885664884842497E-2</v>
      </c>
      <c r="Y1703" s="2">
        <v>1.84534231291804E-3</v>
      </c>
      <c r="Z1703" s="2">
        <f t="shared" si="318"/>
        <v>0</v>
      </c>
      <c r="AA1703" s="2">
        <v>1.78790515690648E-3</v>
      </c>
      <c r="AB1703" s="2">
        <v>0</v>
      </c>
      <c r="AC1703" s="2">
        <v>1.3419479709405101E-16</v>
      </c>
      <c r="AD1703" s="2">
        <f t="shared" si="319"/>
        <v>0</v>
      </c>
      <c r="AE1703" s="2">
        <v>3.2587283325329801E-3</v>
      </c>
      <c r="AF1703" s="2">
        <v>6.9142370575464407E-2</v>
      </c>
      <c r="AG1703" s="2">
        <v>3.5934809344117802E-3</v>
      </c>
      <c r="AH1703" s="2">
        <v>3.4466038112409602E-3</v>
      </c>
      <c r="AI1703" s="2">
        <v>3.25872833248357E-3</v>
      </c>
      <c r="AJ1703" s="2">
        <v>6.9142370693531005E-2</v>
      </c>
      <c r="AK1703" s="2">
        <v>3.6000280065012899E-3</v>
      </c>
      <c r="AL1703" s="2">
        <f t="shared" si="314"/>
        <v>0</v>
      </c>
      <c r="AM1703" s="2">
        <v>3.46564247110181E-3</v>
      </c>
      <c r="AN1703" s="2">
        <v>2.5592831539259101E-14</v>
      </c>
      <c r="AO1703" s="2">
        <v>1.1873173336215499</v>
      </c>
      <c r="AP1703" s="2">
        <v>2.95035080136258E-3</v>
      </c>
      <c r="AQ1703" s="2">
        <v>9.8605286790016899E-2</v>
      </c>
      <c r="AR1703" s="2">
        <v>3.11321399011913E-3</v>
      </c>
      <c r="AS1703" s="2">
        <f t="shared" si="320"/>
        <v>0</v>
      </c>
      <c r="AT1703" s="2">
        <v>3.0171292221308501E-3</v>
      </c>
      <c r="AU1703" s="2">
        <v>0</v>
      </c>
      <c r="AV1703" s="2">
        <v>2.55872728627155E-199</v>
      </c>
      <c r="AW1703" s="2">
        <f t="shared" si="321"/>
        <v>0</v>
      </c>
      <c r="AX1703" s="2">
        <v>1.32729865690333E-2</v>
      </c>
      <c r="AY1703" s="2">
        <v>0.13000869231396101</v>
      </c>
      <c r="AZ1703" s="2">
        <v>1.3803754760397399E-2</v>
      </c>
      <c r="BA1703" s="2">
        <v>1.3556518980269199E-2</v>
      </c>
      <c r="BB1703" s="2">
        <v>7.3654310895346197E-3</v>
      </c>
      <c r="BC1703" s="2">
        <v>7.2401044095494499E-2</v>
      </c>
      <c r="BD1703" s="2">
        <v>7.6096613028519902E-3</v>
      </c>
      <c r="BE1703" s="2">
        <f t="shared" si="322"/>
        <v>-1</v>
      </c>
      <c r="BF1703" s="2">
        <v>7.49462636183661E-3</v>
      </c>
      <c r="BG1703" s="2">
        <v>0</v>
      </c>
      <c r="BH1703" s="2">
        <v>0</v>
      </c>
      <c r="BI1703" s="2">
        <v>7.2683179678830001E-3</v>
      </c>
      <c r="BJ1703" s="2">
        <v>0.113693572083823</v>
      </c>
      <c r="BK1703" s="2">
        <v>7.4104952841996001E-3</v>
      </c>
      <c r="BL1703" s="2">
        <f t="shared" si="323"/>
        <v>-1</v>
      </c>
      <c r="BM1703" s="2">
        <v>7.3238260041873799E-3</v>
      </c>
      <c r="BN1703" s="2">
        <v>0</v>
      </c>
      <c r="BO1703" s="2">
        <v>0</v>
      </c>
      <c r="BP1703" s="2">
        <f t="shared" si="324"/>
        <v>1</v>
      </c>
    </row>
    <row r="1704" spans="1:68" x14ac:dyDescent="0.2">
      <c r="A1704">
        <v>1698</v>
      </c>
      <c r="B1704">
        <f t="shared" si="315"/>
        <v>0</v>
      </c>
      <c r="D1704">
        <f t="shared" si="316"/>
        <v>1</v>
      </c>
      <c r="E1704">
        <f t="shared" si="317"/>
        <v>0</v>
      </c>
      <c r="F1704" s="16" t="s">
        <v>7050</v>
      </c>
      <c r="G1704" s="16" t="s">
        <v>4686</v>
      </c>
      <c r="H1704" s="16" t="s">
        <v>6971</v>
      </c>
      <c r="I1704" s="16" t="s">
        <v>6808</v>
      </c>
      <c r="J1704" t="s">
        <v>1697</v>
      </c>
      <c r="K1704" s="8" t="s">
        <v>3950</v>
      </c>
      <c r="L1704" s="2">
        <v>0</v>
      </c>
      <c r="M1704" s="2">
        <v>11.5743325930558</v>
      </c>
      <c r="N1704" s="2">
        <v>1.12447048958967</v>
      </c>
      <c r="O1704" s="2">
        <v>0.77484700914167703</v>
      </c>
      <c r="P1704" s="2">
        <v>0</v>
      </c>
      <c r="Q1704" s="2">
        <v>11.574332591769499</v>
      </c>
      <c r="R1704" s="2">
        <v>2.4921197084097502</v>
      </c>
      <c r="S1704" s="2">
        <f t="shared" si="325"/>
        <v>1</v>
      </c>
      <c r="T1704" s="2">
        <v>2.2999296666801001</v>
      </c>
      <c r="U1704" s="2">
        <v>0</v>
      </c>
      <c r="V1704" s="2">
        <v>0</v>
      </c>
      <c r="W1704" s="2">
        <v>0</v>
      </c>
      <c r="X1704" s="2">
        <v>0.475542476355646</v>
      </c>
      <c r="Y1704" s="2">
        <v>1.3441569667366199E-2</v>
      </c>
      <c r="Z1704" s="2">
        <f t="shared" si="318"/>
        <v>-1</v>
      </c>
      <c r="AA1704" s="2">
        <v>7.3418360629403196E-3</v>
      </c>
      <c r="AB1704" s="2">
        <v>0</v>
      </c>
      <c r="AC1704" s="2">
        <v>0</v>
      </c>
      <c r="AD1704" s="2">
        <f t="shared" si="319"/>
        <v>1</v>
      </c>
      <c r="AE1704" s="2">
        <v>0</v>
      </c>
      <c r="AF1704" s="2">
        <v>14.2057621782225</v>
      </c>
      <c r="AG1704" s="2">
        <v>1.39014382488863</v>
      </c>
      <c r="AH1704" s="2">
        <v>0.94012988473653303</v>
      </c>
      <c r="AI1704" s="2">
        <v>0</v>
      </c>
      <c r="AJ1704" s="2">
        <v>14.205762178672099</v>
      </c>
      <c r="AK1704" s="2">
        <v>1.36988979908366</v>
      </c>
      <c r="AL1704" s="2">
        <f t="shared" si="314"/>
        <v>0</v>
      </c>
      <c r="AM1704" s="2">
        <v>0.94888222915490905</v>
      </c>
      <c r="AN1704" s="2">
        <v>3.4784543635305497E-2</v>
      </c>
      <c r="AO1704" s="2">
        <v>0.87432603394322606</v>
      </c>
      <c r="AP1704" s="2">
        <v>0</v>
      </c>
      <c r="AQ1704" s="2">
        <v>9.5654935985591896E-2</v>
      </c>
      <c r="AR1704" s="2">
        <v>1.0641500829335301E-3</v>
      </c>
      <c r="AS1704" s="2">
        <f t="shared" si="320"/>
        <v>0</v>
      </c>
      <c r="AT1704" s="2">
        <v>5.5311591267904504E-4</v>
      </c>
      <c r="AU1704" s="2">
        <v>0</v>
      </c>
      <c r="AV1704" s="2">
        <v>0</v>
      </c>
      <c r="AW1704" s="2">
        <f t="shared" si="321"/>
        <v>0</v>
      </c>
      <c r="AX1704" s="2">
        <v>0</v>
      </c>
      <c r="AY1704" s="2">
        <v>25.411873661536202</v>
      </c>
      <c r="AZ1704" s="2">
        <v>2.5878326321087899</v>
      </c>
      <c r="BA1704" s="2">
        <v>1.85922864999161</v>
      </c>
      <c r="BB1704" s="2">
        <v>0</v>
      </c>
      <c r="BC1704" s="2">
        <v>16.465056780433901</v>
      </c>
      <c r="BD1704" s="2">
        <v>1.51393473144832</v>
      </c>
      <c r="BE1704" s="2">
        <f t="shared" si="322"/>
        <v>-1</v>
      </c>
      <c r="BF1704" s="2">
        <v>1.0154113241396201</v>
      </c>
      <c r="BG1704" s="2">
        <v>1.07563737522473E-257</v>
      </c>
      <c r="BH1704" s="2">
        <v>3.4649270899743502E-186</v>
      </c>
      <c r="BI1704" s="2">
        <v>0</v>
      </c>
      <c r="BJ1704" s="2">
        <v>0.10642525412905</v>
      </c>
      <c r="BK1704" s="2">
        <v>1.8909615383861499E-3</v>
      </c>
      <c r="BL1704" s="2">
        <f t="shared" si="323"/>
        <v>-1</v>
      </c>
      <c r="BM1704" s="2">
        <v>1.07509242857613E-3</v>
      </c>
      <c r="BN1704" s="2">
        <v>0</v>
      </c>
      <c r="BO1704" s="2">
        <v>0</v>
      </c>
      <c r="BP1704" s="2">
        <f t="shared" si="324"/>
        <v>1</v>
      </c>
    </row>
    <row r="1705" spans="1:68" x14ac:dyDescent="0.2">
      <c r="A1705">
        <v>1699</v>
      </c>
      <c r="B1705">
        <f t="shared" si="315"/>
        <v>0</v>
      </c>
      <c r="D1705">
        <f t="shared" si="316"/>
        <v>0</v>
      </c>
      <c r="E1705">
        <f t="shared" si="317"/>
        <v>0</v>
      </c>
      <c r="F1705" s="16" t="s">
        <v>7051</v>
      </c>
      <c r="G1705" s="16" t="s">
        <v>4686</v>
      </c>
      <c r="H1705" s="16" t="s">
        <v>6971</v>
      </c>
      <c r="I1705" s="16" t="s">
        <v>6848</v>
      </c>
      <c r="J1705" s="14" t="s">
        <v>1698</v>
      </c>
      <c r="K1705" s="8" t="s">
        <v>3951</v>
      </c>
      <c r="L1705" s="2">
        <v>0</v>
      </c>
      <c r="M1705" s="2">
        <v>3.3048443139711302E-2</v>
      </c>
      <c r="N1705" s="2">
        <v>1.32055276115064E-5</v>
      </c>
      <c r="O1705" s="2">
        <v>3.3519555982227598E-6</v>
      </c>
      <c r="P1705" s="2">
        <v>0</v>
      </c>
      <c r="Q1705" s="2">
        <v>3.3048442882661601E-2</v>
      </c>
      <c r="R1705" s="2">
        <v>1.4339813196905601E-5</v>
      </c>
      <c r="S1705" s="2">
        <f t="shared" si="325"/>
        <v>0</v>
      </c>
      <c r="T1705" s="2">
        <v>3.6101360115007699E-6</v>
      </c>
      <c r="U1705" s="2">
        <v>7.0286948898565499E-6</v>
      </c>
      <c r="V1705" s="2">
        <v>1.34322402479306</v>
      </c>
      <c r="W1705" s="2">
        <v>0</v>
      </c>
      <c r="X1705" s="2">
        <v>3.3048443019322402E-2</v>
      </c>
      <c r="Y1705" s="2">
        <v>1.90157668302466E-5</v>
      </c>
      <c r="Z1705" s="2">
        <f t="shared" si="318"/>
        <v>0</v>
      </c>
      <c r="AA1705" s="2">
        <v>3.52099116276273E-6</v>
      </c>
      <c r="AB1705" s="2">
        <v>8.70009538349907E-17</v>
      </c>
      <c r="AC1705" s="2">
        <v>0.50602355552043099</v>
      </c>
      <c r="AD1705" s="2">
        <f t="shared" si="319"/>
        <v>0</v>
      </c>
      <c r="AE1705" s="2">
        <v>0</v>
      </c>
      <c r="AF1705" s="2">
        <v>6.03122609077303E-2</v>
      </c>
      <c r="AG1705" s="2">
        <v>3.7590828070907299E-5</v>
      </c>
      <c r="AH1705" s="2">
        <v>8.04845886718466E-6</v>
      </c>
      <c r="AI1705" s="2">
        <v>0</v>
      </c>
      <c r="AJ1705" s="2">
        <v>6.0312261002971199E-2</v>
      </c>
      <c r="AK1705" s="2">
        <v>1.37117340032176E-5</v>
      </c>
      <c r="AL1705" s="2">
        <f t="shared" si="314"/>
        <v>0</v>
      </c>
      <c r="AM1705" s="2">
        <v>3.46513788099422E-6</v>
      </c>
      <c r="AN1705" s="2">
        <v>0</v>
      </c>
      <c r="AO1705" s="2">
        <v>6.6578439913591997E-3</v>
      </c>
      <c r="AP1705" s="2">
        <v>0</v>
      </c>
      <c r="AQ1705" s="2">
        <v>9.5654935988654294E-2</v>
      </c>
      <c r="AR1705" s="2">
        <v>4.8532183860849501E-5</v>
      </c>
      <c r="AS1705" s="2">
        <f t="shared" si="320"/>
        <v>0</v>
      </c>
      <c r="AT1705" s="2">
        <v>1.2315544723987999E-5</v>
      </c>
      <c r="AU1705" s="2">
        <v>3.5499506703639798E-95</v>
      </c>
      <c r="AV1705" s="2">
        <v>0.45647998445472598</v>
      </c>
      <c r="AW1705" s="2">
        <f t="shared" si="321"/>
        <v>0</v>
      </c>
      <c r="AX1705" s="2">
        <v>0</v>
      </c>
      <c r="AY1705" s="2">
        <v>0.110304103416605</v>
      </c>
      <c r="AZ1705" s="2">
        <v>6.5420864632297597E-5</v>
      </c>
      <c r="BA1705" s="2">
        <v>1.1891141682603301E-5</v>
      </c>
      <c r="BB1705" s="2">
        <v>0</v>
      </c>
      <c r="BC1705" s="2">
        <v>6.1300848254485597E-2</v>
      </c>
      <c r="BD1705" s="2">
        <v>4.1971975148293598E-5</v>
      </c>
      <c r="BE1705" s="2">
        <f t="shared" si="322"/>
        <v>0</v>
      </c>
      <c r="BF1705" s="2">
        <v>7.7506930071993203E-6</v>
      </c>
      <c r="BG1705" s="2">
        <v>4.0698633841193298E-57</v>
      </c>
      <c r="BH1705" s="2">
        <v>0.14746512741774201</v>
      </c>
      <c r="BI1705" s="2">
        <v>0</v>
      </c>
      <c r="BJ1705" s="2">
        <v>0.10642525411594</v>
      </c>
      <c r="BK1705" s="2">
        <v>6.8790951071458402E-5</v>
      </c>
      <c r="BL1705" s="2">
        <f t="shared" si="323"/>
        <v>0</v>
      </c>
      <c r="BM1705" s="2">
        <v>1.31424173975066E-5</v>
      </c>
      <c r="BN1705" s="2">
        <v>1.8403249063133699E-6</v>
      </c>
      <c r="BO1705" s="2">
        <v>1.2890713359079</v>
      </c>
      <c r="BP1705" s="2">
        <f t="shared" si="324"/>
        <v>0</v>
      </c>
    </row>
    <row r="1706" spans="1:68" x14ac:dyDescent="0.2">
      <c r="A1706">
        <v>1700</v>
      </c>
      <c r="B1706">
        <f t="shared" si="315"/>
        <v>1</v>
      </c>
      <c r="D1706">
        <f t="shared" si="316"/>
        <v>0</v>
      </c>
      <c r="E1706">
        <f t="shared" si="317"/>
        <v>0</v>
      </c>
      <c r="F1706" s="16" t="s">
        <v>7052</v>
      </c>
      <c r="G1706" s="16" t="s">
        <v>4686</v>
      </c>
      <c r="H1706" s="16" t="s">
        <v>6971</v>
      </c>
      <c r="I1706" s="16" t="s">
        <v>7053</v>
      </c>
      <c r="J1706" t="s">
        <v>1699</v>
      </c>
      <c r="K1706" s="8" t="s">
        <v>3952</v>
      </c>
      <c r="L1706" s="2">
        <v>0</v>
      </c>
      <c r="M1706" s="2">
        <v>2.07564845247361E-2</v>
      </c>
      <c r="N1706" s="2">
        <v>1.2526770431897801E-3</v>
      </c>
      <c r="O1706" s="2">
        <v>1.1859103692130901E-3</v>
      </c>
      <c r="P1706" s="2">
        <v>0</v>
      </c>
      <c r="Q1706" s="2">
        <v>2.0756484382769402E-2</v>
      </c>
      <c r="R1706" s="2">
        <v>1.25054147914935E-3</v>
      </c>
      <c r="S1706" s="2">
        <f t="shared" si="325"/>
        <v>0</v>
      </c>
      <c r="T1706" s="2">
        <v>1.1918448703726601E-3</v>
      </c>
      <c r="U1706" s="2">
        <v>5.96179090898122E-4</v>
      </c>
      <c r="V1706" s="2">
        <v>1.1852876897175</v>
      </c>
      <c r="W1706" s="2">
        <v>0</v>
      </c>
      <c r="X1706" s="2">
        <v>2.07564844524246E-2</v>
      </c>
      <c r="Y1706" s="2">
        <v>1.16822579247083E-3</v>
      </c>
      <c r="Z1706" s="2">
        <f t="shared" si="318"/>
        <v>0</v>
      </c>
      <c r="AA1706" s="2">
        <v>1.1387368086833299E-3</v>
      </c>
      <c r="AB1706" s="2">
        <v>0</v>
      </c>
      <c r="AC1706" s="2">
        <v>1.5967594466325899E-75</v>
      </c>
      <c r="AD1706" s="2">
        <f t="shared" si="319"/>
        <v>0</v>
      </c>
      <c r="AE1706" s="2">
        <v>0</v>
      </c>
      <c r="AF1706" s="2">
        <v>3.77742037523464E-2</v>
      </c>
      <c r="AG1706" s="2">
        <v>2.25513012996441E-3</v>
      </c>
      <c r="AH1706" s="2">
        <v>2.1432614012318798E-3</v>
      </c>
      <c r="AI1706" s="2">
        <v>0</v>
      </c>
      <c r="AJ1706" s="2">
        <v>3.7774203793997999E-2</v>
      </c>
      <c r="AK1706" s="2">
        <v>2.2621077678238702E-3</v>
      </c>
      <c r="AL1706" s="2">
        <f t="shared" si="314"/>
        <v>0</v>
      </c>
      <c r="AM1706" s="2">
        <v>2.1630574894221199E-3</v>
      </c>
      <c r="AN1706" s="2">
        <v>3.45558170607463E-16</v>
      </c>
      <c r="AO1706" s="2">
        <v>0.90706258636852499</v>
      </c>
      <c r="AP1706" s="2">
        <v>0</v>
      </c>
      <c r="AQ1706" s="2">
        <v>2.8363107967827199E-2</v>
      </c>
      <c r="AR1706" s="2">
        <v>1.90196269983755E-3</v>
      </c>
      <c r="AS1706" s="2">
        <f t="shared" si="320"/>
        <v>0</v>
      </c>
      <c r="AT1706" s="2">
        <v>1.8728131331984901E-3</v>
      </c>
      <c r="AU1706" s="2">
        <v>0</v>
      </c>
      <c r="AV1706" s="2">
        <v>0</v>
      </c>
      <c r="AW1706" s="2">
        <f t="shared" si="321"/>
        <v>0</v>
      </c>
      <c r="AX1706" s="2">
        <v>0</v>
      </c>
      <c r="AY1706" s="2">
        <v>6.8515654277673699E-2</v>
      </c>
      <c r="AZ1706" s="2">
        <v>7.1347542312051601E-3</v>
      </c>
      <c r="BA1706" s="2">
        <v>6.9852524649627002E-3</v>
      </c>
      <c r="BB1706" s="2">
        <v>0</v>
      </c>
      <c r="BC1706" s="2">
        <v>3.8410529518251697E-2</v>
      </c>
      <c r="BD1706" s="2">
        <v>4.1012525713059796E-3</v>
      </c>
      <c r="BE1706" s="2">
        <f t="shared" si="322"/>
        <v>-1</v>
      </c>
      <c r="BF1706" s="2">
        <v>4.03100569225505E-3</v>
      </c>
      <c r="BG1706" s="2">
        <v>0</v>
      </c>
      <c r="BH1706" s="2">
        <v>0</v>
      </c>
      <c r="BI1706" s="2">
        <v>0</v>
      </c>
      <c r="BJ1706" s="2">
        <v>3.2394064185872699E-2</v>
      </c>
      <c r="BK1706" s="2">
        <v>3.94379992564068E-3</v>
      </c>
      <c r="BL1706" s="2">
        <f t="shared" si="323"/>
        <v>-1</v>
      </c>
      <c r="BM1706" s="2">
        <v>3.9207401500663402E-3</v>
      </c>
      <c r="BN1706" s="2">
        <v>0</v>
      </c>
      <c r="BO1706" s="2">
        <v>0</v>
      </c>
      <c r="BP1706" s="2">
        <f t="shared" si="324"/>
        <v>1</v>
      </c>
    </row>
    <row r="1707" spans="1:68" x14ac:dyDescent="0.2">
      <c r="A1707">
        <v>1701</v>
      </c>
      <c r="B1707">
        <f t="shared" si="315"/>
        <v>0</v>
      </c>
      <c r="D1707">
        <f t="shared" si="316"/>
        <v>0</v>
      </c>
      <c r="E1707">
        <f t="shared" si="317"/>
        <v>0</v>
      </c>
      <c r="F1707" s="16" t="s">
        <v>7054</v>
      </c>
      <c r="G1707" s="16" t="s">
        <v>4686</v>
      </c>
      <c r="H1707" s="16" t="s">
        <v>6971</v>
      </c>
      <c r="I1707" s="16" t="s">
        <v>6987</v>
      </c>
      <c r="J1707" t="s">
        <v>1700</v>
      </c>
      <c r="K1707" s="8" t="s">
        <v>3953</v>
      </c>
      <c r="L1707" s="2">
        <v>0</v>
      </c>
      <c r="M1707" s="2">
        <v>11.5743325931467</v>
      </c>
      <c r="N1707" s="2">
        <v>0.243508693667848</v>
      </c>
      <c r="O1707" s="2">
        <v>0.10725505561549301</v>
      </c>
      <c r="P1707" s="2">
        <v>0</v>
      </c>
      <c r="Q1707" s="2">
        <v>11.5743325917517</v>
      </c>
      <c r="R1707" s="2">
        <v>0.26396317035436601</v>
      </c>
      <c r="S1707" s="2">
        <f t="shared" si="325"/>
        <v>0</v>
      </c>
      <c r="T1707" s="2">
        <v>0.12897921496845099</v>
      </c>
      <c r="U1707" s="2">
        <v>9.7083363665328098E-15</v>
      </c>
      <c r="V1707" s="2">
        <v>0.14263847316366601</v>
      </c>
      <c r="W1707" s="2">
        <v>0</v>
      </c>
      <c r="X1707" s="2">
        <v>0.47554247636846603</v>
      </c>
      <c r="Y1707" s="2">
        <v>3.2413332750419101E-3</v>
      </c>
      <c r="Z1707" s="2">
        <f t="shared" si="318"/>
        <v>0</v>
      </c>
      <c r="AA1707" s="2">
        <v>1.2805374262815901E-3</v>
      </c>
      <c r="AB1707" s="2">
        <v>0</v>
      </c>
      <c r="AC1707" s="2">
        <v>6.9358308711157203E-230</v>
      </c>
      <c r="AD1707" s="2">
        <f t="shared" si="319"/>
        <v>0</v>
      </c>
      <c r="AE1707" s="2">
        <v>0</v>
      </c>
      <c r="AF1707" s="2">
        <v>14.205762178211</v>
      </c>
      <c r="AG1707" s="2">
        <v>0.36934013078829397</v>
      </c>
      <c r="AH1707" s="2">
        <v>0.17198373123632801</v>
      </c>
      <c r="AI1707" s="2">
        <v>0</v>
      </c>
      <c r="AJ1707" s="2">
        <v>14.205762178672</v>
      </c>
      <c r="AK1707" s="2">
        <v>0.26152588371878799</v>
      </c>
      <c r="AL1707" s="2">
        <f t="shared" si="314"/>
        <v>-1</v>
      </c>
      <c r="AM1707" s="2">
        <v>0.13436992308232901</v>
      </c>
      <c r="AN1707" s="2">
        <v>6.8617455788269403E-28</v>
      </c>
      <c r="AO1707" s="2">
        <v>2.6099229977632901E-17</v>
      </c>
      <c r="AP1707" s="2">
        <v>0</v>
      </c>
      <c r="AQ1707" s="2">
        <v>9.5654936010895003E-2</v>
      </c>
      <c r="AR1707" s="2">
        <v>3.7311902917097601E-4</v>
      </c>
      <c r="AS1707" s="2">
        <f t="shared" si="320"/>
        <v>-1</v>
      </c>
      <c r="AT1707" s="2">
        <v>1.24610715293703E-4</v>
      </c>
      <c r="AU1707" s="2">
        <v>0</v>
      </c>
      <c r="AV1707" s="2">
        <v>2.0807916886904201E-285</v>
      </c>
      <c r="AW1707" s="2">
        <f t="shared" si="321"/>
        <v>1</v>
      </c>
      <c r="AX1707" s="2">
        <v>0</v>
      </c>
      <c r="AY1707" s="2">
        <v>25.411873661510601</v>
      </c>
      <c r="AZ1707" s="2">
        <v>0.584842806831257</v>
      </c>
      <c r="BA1707" s="2">
        <v>0.28614605225338402</v>
      </c>
      <c r="BB1707" s="2">
        <v>0</v>
      </c>
      <c r="BC1707" s="2">
        <v>16.465056780428501</v>
      </c>
      <c r="BD1707" s="2">
        <v>0.35131758233592297</v>
      </c>
      <c r="BE1707" s="2">
        <f t="shared" si="322"/>
        <v>0</v>
      </c>
      <c r="BF1707" s="2">
        <v>0.17352501270769999</v>
      </c>
      <c r="BG1707" s="2">
        <v>7.1513014143573695E-111</v>
      </c>
      <c r="BH1707" s="2">
        <v>9.6142118960282306E-39</v>
      </c>
      <c r="BI1707" s="2">
        <v>0</v>
      </c>
      <c r="BJ1707" s="2">
        <v>0.106425254127687</v>
      </c>
      <c r="BK1707" s="2">
        <v>5.06356385021596E-4</v>
      </c>
      <c r="BL1707" s="2">
        <f t="shared" si="323"/>
        <v>0</v>
      </c>
      <c r="BM1707" s="2">
        <v>2.00577859946308E-4</v>
      </c>
      <c r="BN1707" s="2">
        <v>0</v>
      </c>
      <c r="BO1707" s="2" t="s">
        <v>8006</v>
      </c>
      <c r="BP1707" s="2">
        <f t="shared" si="324"/>
        <v>0</v>
      </c>
    </row>
    <row r="1708" spans="1:68" x14ac:dyDescent="0.2">
      <c r="A1708">
        <v>1702</v>
      </c>
      <c r="B1708">
        <f t="shared" si="315"/>
        <v>1</v>
      </c>
      <c r="D1708">
        <f t="shared" si="316"/>
        <v>0</v>
      </c>
      <c r="E1708">
        <f t="shared" si="317"/>
        <v>0</v>
      </c>
      <c r="F1708" s="16" t="s">
        <v>7055</v>
      </c>
      <c r="G1708" s="16" t="s">
        <v>4686</v>
      </c>
      <c r="H1708" s="16" t="s">
        <v>6971</v>
      </c>
      <c r="I1708" s="16" t="s">
        <v>7053</v>
      </c>
      <c r="J1708" t="s">
        <v>1701</v>
      </c>
      <c r="K1708" s="8" t="s">
        <v>3954</v>
      </c>
      <c r="L1708" s="2">
        <v>0</v>
      </c>
      <c r="M1708" s="2">
        <v>1.38376563491937E-2</v>
      </c>
      <c r="N1708" s="2">
        <v>1.04697142596805E-5</v>
      </c>
      <c r="O1708" s="2">
        <v>4.1057464683246202E-6</v>
      </c>
      <c r="P1708" s="2">
        <v>0</v>
      </c>
      <c r="Q1708" s="2">
        <v>1.3837656251000601E-2</v>
      </c>
      <c r="R1708" s="2">
        <v>1.38625061637224E-5</v>
      </c>
      <c r="S1708" s="2">
        <f t="shared" si="325"/>
        <v>0</v>
      </c>
      <c r="T1708" s="2">
        <v>5.5748884803631699E-6</v>
      </c>
      <c r="U1708" s="2">
        <v>1.9305794253675401E-47</v>
      </c>
      <c r="V1708" s="2">
        <v>0.11197535886359999</v>
      </c>
      <c r="W1708" s="2">
        <v>0</v>
      </c>
      <c r="X1708" s="2">
        <v>1.3837656304298399E-2</v>
      </c>
      <c r="Y1708" s="2">
        <v>4.2648907055090601E-6</v>
      </c>
      <c r="Z1708" s="2">
        <f t="shared" si="318"/>
        <v>0</v>
      </c>
      <c r="AA1708" s="2">
        <v>1.4253127676348399E-6</v>
      </c>
      <c r="AB1708" s="2">
        <v>0</v>
      </c>
      <c r="AC1708" s="2">
        <v>2.7532952252593899E-5</v>
      </c>
      <c r="AD1708" s="2">
        <f t="shared" si="319"/>
        <v>0</v>
      </c>
      <c r="AE1708" s="2">
        <v>0</v>
      </c>
      <c r="AF1708" s="2">
        <v>2.5182802496268801E-2</v>
      </c>
      <c r="AG1708" s="2">
        <v>1.3599907393673899E-5</v>
      </c>
      <c r="AH1708" s="2">
        <v>4.6530132280814798E-6</v>
      </c>
      <c r="AI1708" s="2">
        <v>0</v>
      </c>
      <c r="AJ1708" s="2">
        <v>2.5182802531669501E-2</v>
      </c>
      <c r="AK1708" s="2">
        <v>1.8342460571558198E-5</v>
      </c>
      <c r="AL1708" s="2">
        <f t="shared" si="314"/>
        <v>0</v>
      </c>
      <c r="AM1708" s="2">
        <v>6.99429623231327E-6</v>
      </c>
      <c r="AN1708" s="2">
        <v>7.4867094293565204E-79</v>
      </c>
      <c r="AO1708" s="2">
        <v>0.23725177405391501</v>
      </c>
      <c r="AP1708" s="2">
        <v>0</v>
      </c>
      <c r="AQ1708" s="2">
        <v>2.2690486371939302E-2</v>
      </c>
      <c r="AR1708" s="2">
        <v>1.02351018204082E-5</v>
      </c>
      <c r="AS1708" s="2">
        <f t="shared" si="320"/>
        <v>0</v>
      </c>
      <c r="AT1708" s="2">
        <v>2.0773147304172699E-6</v>
      </c>
      <c r="AU1708" s="2">
        <v>1.1461001276310499E-249</v>
      </c>
      <c r="AV1708" s="2">
        <v>0.389064659390435</v>
      </c>
      <c r="AW1708" s="2">
        <f t="shared" si="321"/>
        <v>0</v>
      </c>
      <c r="AX1708" s="2">
        <v>0</v>
      </c>
      <c r="AY1708" s="2">
        <v>4.5677102852548203E-2</v>
      </c>
      <c r="AZ1708" s="2">
        <v>4.6154180529478498E-5</v>
      </c>
      <c r="BA1708" s="2">
        <v>1.8321837962589599E-5</v>
      </c>
      <c r="BB1708" s="2">
        <v>0</v>
      </c>
      <c r="BC1708" s="2">
        <v>2.56070196780574E-2</v>
      </c>
      <c r="BD1708" s="2">
        <v>2.0315420663568501E-5</v>
      </c>
      <c r="BE1708" s="2">
        <f t="shared" si="322"/>
        <v>-1</v>
      </c>
      <c r="BF1708" s="2">
        <v>8.1398515948487797E-6</v>
      </c>
      <c r="BG1708" s="2">
        <v>3.12711162209369E-277</v>
      </c>
      <c r="BH1708" s="2">
        <v>1.8593495190156499E-12</v>
      </c>
      <c r="BI1708" s="2">
        <v>0</v>
      </c>
      <c r="BJ1708" s="2">
        <v>2.59152513505146E-2</v>
      </c>
      <c r="BK1708" s="2">
        <v>1.6684542245636201E-5</v>
      </c>
      <c r="BL1708" s="2">
        <f t="shared" si="323"/>
        <v>-1</v>
      </c>
      <c r="BM1708" s="2">
        <v>5.8925885782209401E-6</v>
      </c>
      <c r="BN1708" s="2">
        <v>0</v>
      </c>
      <c r="BO1708" s="2">
        <v>3.1669960748505499E-17</v>
      </c>
      <c r="BP1708" s="2">
        <f t="shared" si="324"/>
        <v>1</v>
      </c>
    </row>
    <row r="1709" spans="1:68" x14ac:dyDescent="0.2">
      <c r="A1709">
        <v>1703</v>
      </c>
      <c r="B1709">
        <f t="shared" si="315"/>
        <v>0</v>
      </c>
      <c r="D1709">
        <f t="shared" si="316"/>
        <v>0</v>
      </c>
      <c r="E1709">
        <f t="shared" si="317"/>
        <v>1</v>
      </c>
      <c r="F1709" s="16" t="s">
        <v>7056</v>
      </c>
      <c r="G1709" s="16" t="s">
        <v>4686</v>
      </c>
      <c r="H1709" s="16" t="s">
        <v>6971</v>
      </c>
      <c r="I1709" s="16" t="s">
        <v>6848</v>
      </c>
      <c r="J1709" t="s">
        <v>1702</v>
      </c>
      <c r="K1709" s="8" t="s">
        <v>3955</v>
      </c>
      <c r="L1709" s="2">
        <v>0</v>
      </c>
      <c r="M1709" s="2">
        <v>11.5743325930511</v>
      </c>
      <c r="N1709" s="2">
        <v>0.173690955669001</v>
      </c>
      <c r="O1709" s="2">
        <v>7.5150743914956006E-2</v>
      </c>
      <c r="P1709" s="2">
        <v>0</v>
      </c>
      <c r="Q1709" s="2">
        <v>11.5743325917935</v>
      </c>
      <c r="R1709" s="2">
        <v>0.18620461063782801</v>
      </c>
      <c r="S1709" s="2">
        <f t="shared" si="325"/>
        <v>0</v>
      </c>
      <c r="T1709" s="2">
        <v>9.3303789643002205E-2</v>
      </c>
      <c r="U1709" s="2">
        <v>1.7602475931930301E-23</v>
      </c>
      <c r="V1709" s="2">
        <v>0.30891474125965701</v>
      </c>
      <c r="W1709" s="2">
        <v>0</v>
      </c>
      <c r="X1709" s="2">
        <v>0.47554247635949398</v>
      </c>
      <c r="Y1709" s="2">
        <v>2.4440602387426698E-3</v>
      </c>
      <c r="Z1709" s="2">
        <f t="shared" si="318"/>
        <v>0</v>
      </c>
      <c r="AA1709" s="2">
        <v>9.2416933235569502E-4</v>
      </c>
      <c r="AB1709" s="2">
        <v>0</v>
      </c>
      <c r="AC1709" s="2">
        <v>1.0812960824942E-187</v>
      </c>
      <c r="AD1709" s="2">
        <f t="shared" si="319"/>
        <v>0</v>
      </c>
      <c r="AE1709" s="2">
        <v>0</v>
      </c>
      <c r="AF1709" s="2">
        <v>14.205762178211501</v>
      </c>
      <c r="AG1709" s="2">
        <v>0.203679669631325</v>
      </c>
      <c r="AH1709" s="2">
        <v>9.6742092632529697E-2</v>
      </c>
      <c r="AI1709" s="2">
        <v>0</v>
      </c>
      <c r="AJ1709" s="2">
        <v>14.205762178719</v>
      </c>
      <c r="AK1709" s="2">
        <v>0.23318122420804399</v>
      </c>
      <c r="AL1709" s="2">
        <f t="shared" si="314"/>
        <v>1</v>
      </c>
      <c r="AM1709" s="2">
        <v>0.11891199223393401</v>
      </c>
      <c r="AN1709" s="2">
        <v>4.0088266900491902E-23</v>
      </c>
      <c r="AO1709" s="2">
        <v>1.00013915210415E-2</v>
      </c>
      <c r="AP1709" s="2">
        <v>0</v>
      </c>
      <c r="AQ1709" s="2">
        <v>9.5654935965968496E-2</v>
      </c>
      <c r="AR1709" s="2">
        <v>1.54774703025556E-4</v>
      </c>
      <c r="AS1709" s="2">
        <f t="shared" si="320"/>
        <v>-1</v>
      </c>
      <c r="AT1709" s="2">
        <v>5.6741654784473303E-5</v>
      </c>
      <c r="AU1709" s="2">
        <v>0</v>
      </c>
      <c r="AV1709" s="2">
        <v>9.3589300690832694E-205</v>
      </c>
      <c r="AW1709" s="2">
        <f t="shared" si="321"/>
        <v>1</v>
      </c>
      <c r="AX1709" s="2">
        <v>0</v>
      </c>
      <c r="AY1709" s="2">
        <v>25.411873661521899</v>
      </c>
      <c r="AZ1709" s="2">
        <v>0.51151985552076695</v>
      </c>
      <c r="BA1709" s="2">
        <v>0.244110884936307</v>
      </c>
      <c r="BB1709" s="2">
        <v>0</v>
      </c>
      <c r="BC1709" s="2">
        <v>16.4650567804057</v>
      </c>
      <c r="BD1709" s="2">
        <v>0.26004028529482398</v>
      </c>
      <c r="BE1709" s="2">
        <f t="shared" si="322"/>
        <v>-1</v>
      </c>
      <c r="BF1709" s="2">
        <v>0.123803267519356</v>
      </c>
      <c r="BG1709" s="2">
        <v>7.8365602436615007E-192</v>
      </c>
      <c r="BH1709" s="2">
        <v>5.1546555287179098E-54</v>
      </c>
      <c r="BI1709" s="2">
        <v>0</v>
      </c>
      <c r="BJ1709" s="2">
        <v>0.10642525413810899</v>
      </c>
      <c r="BK1709" s="2">
        <v>3.2701792560030699E-4</v>
      </c>
      <c r="BL1709" s="2">
        <f t="shared" si="323"/>
        <v>-1</v>
      </c>
      <c r="BM1709" s="2">
        <v>1.2891125579687199E-4</v>
      </c>
      <c r="BN1709" s="2">
        <v>0</v>
      </c>
      <c r="BO1709" s="2">
        <v>1.59010858305123E-276</v>
      </c>
      <c r="BP1709" s="2">
        <f t="shared" si="324"/>
        <v>1</v>
      </c>
    </row>
    <row r="1710" spans="1:68" x14ac:dyDescent="0.2">
      <c r="A1710">
        <v>1704</v>
      </c>
      <c r="B1710">
        <f t="shared" si="315"/>
        <v>0</v>
      </c>
      <c r="D1710">
        <f t="shared" si="316"/>
        <v>1</v>
      </c>
      <c r="E1710">
        <f t="shared" si="317"/>
        <v>0</v>
      </c>
      <c r="F1710" s="16" t="s">
        <v>7057</v>
      </c>
      <c r="G1710" s="16" t="s">
        <v>4686</v>
      </c>
      <c r="H1710" s="16" t="s">
        <v>6971</v>
      </c>
      <c r="I1710" s="16" t="s">
        <v>6899</v>
      </c>
      <c r="J1710" t="s">
        <v>1703</v>
      </c>
      <c r="K1710" s="8" t="s">
        <v>3956</v>
      </c>
      <c r="L1710" s="2">
        <v>0</v>
      </c>
      <c r="M1710" s="2">
        <v>3.3048443135085301E-2</v>
      </c>
      <c r="N1710" s="2">
        <v>3.64223032790481E-6</v>
      </c>
      <c r="O1710" s="2">
        <v>1.5843654612942999E-6</v>
      </c>
      <c r="P1710" s="2">
        <v>0</v>
      </c>
      <c r="Q1710" s="2">
        <v>3.3048442886634201E-2</v>
      </c>
      <c r="R1710" s="2">
        <v>1.2215206986777E-5</v>
      </c>
      <c r="S1710" s="2">
        <f t="shared" si="325"/>
        <v>1</v>
      </c>
      <c r="T1710" s="2">
        <v>2.4395159915867501E-6</v>
      </c>
      <c r="U1710" s="2">
        <v>1.8107617901628999E-159</v>
      </c>
      <c r="V1710" s="2">
        <v>3.2134258988070399E-3</v>
      </c>
      <c r="W1710" s="2">
        <v>0</v>
      </c>
      <c r="X1710" s="2">
        <v>3.30484430132678E-2</v>
      </c>
      <c r="Y1710" s="2">
        <v>1.35325191376249E-5</v>
      </c>
      <c r="Z1710" s="2">
        <f t="shared" si="318"/>
        <v>1</v>
      </c>
      <c r="AA1710" s="2">
        <v>2.0286101626947599E-6</v>
      </c>
      <c r="AB1710" s="2">
        <v>1.5951220734104401E-100</v>
      </c>
      <c r="AC1710" s="2">
        <v>8.7658083592641201E-3</v>
      </c>
      <c r="AD1710" s="2">
        <f t="shared" si="319"/>
        <v>1</v>
      </c>
      <c r="AE1710" s="2">
        <v>0</v>
      </c>
      <c r="AF1710" s="2">
        <v>6.0312260904161703E-2</v>
      </c>
      <c r="AG1710" s="2">
        <v>1.0039317338412301E-5</v>
      </c>
      <c r="AH1710" s="2">
        <v>3.2740516332095101E-6</v>
      </c>
      <c r="AI1710" s="2">
        <v>0</v>
      </c>
      <c r="AJ1710" s="2">
        <v>6.0312260992778699E-2</v>
      </c>
      <c r="AK1710" s="2">
        <v>1.51180947909002E-5</v>
      </c>
      <c r="AL1710" s="2">
        <f t="shared" si="314"/>
        <v>0</v>
      </c>
      <c r="AM1710" s="2">
        <v>3.57431244408813E-6</v>
      </c>
      <c r="AN1710" s="2">
        <v>8.58602424059024E-6</v>
      </c>
      <c r="AO1710" s="2">
        <v>0.60639071968643399</v>
      </c>
      <c r="AP1710" s="2">
        <v>0</v>
      </c>
      <c r="AQ1710" s="2">
        <v>4.7827467981661403E-2</v>
      </c>
      <c r="AR1710" s="2">
        <v>1.2815269630630099E-5</v>
      </c>
      <c r="AS1710" s="2">
        <f t="shared" si="320"/>
        <v>0</v>
      </c>
      <c r="AT1710" s="2">
        <v>2.8530345147292798E-6</v>
      </c>
      <c r="AU1710" s="2">
        <v>9.1126045146833695E-14</v>
      </c>
      <c r="AV1710" s="2">
        <v>0.7281923793224</v>
      </c>
      <c r="AW1710" s="2">
        <f t="shared" si="321"/>
        <v>0</v>
      </c>
      <c r="AX1710" s="2">
        <v>0</v>
      </c>
      <c r="AY1710" s="2">
        <v>0.11030410341583299</v>
      </c>
      <c r="AZ1710" s="2">
        <v>3.87242393301536E-5</v>
      </c>
      <c r="BA1710" s="2">
        <v>5.7589906701476002E-6</v>
      </c>
      <c r="BB1710" s="2">
        <v>0</v>
      </c>
      <c r="BC1710" s="2">
        <v>6.1300848254158699E-2</v>
      </c>
      <c r="BD1710" s="2">
        <v>1.36137840723256E-5</v>
      </c>
      <c r="BE1710" s="2">
        <f t="shared" si="322"/>
        <v>-1</v>
      </c>
      <c r="BF1710" s="2">
        <v>3.3617490138354402E-6</v>
      </c>
      <c r="BG1710" s="2">
        <v>2.32980832854515E-161</v>
      </c>
      <c r="BH1710" s="2">
        <v>1.7902833890409101E-2</v>
      </c>
      <c r="BI1710" s="2">
        <v>0</v>
      </c>
      <c r="BJ1710" s="2">
        <v>4.0932790053613298E-2</v>
      </c>
      <c r="BK1710" s="2">
        <v>6.8940680416140703E-6</v>
      </c>
      <c r="BL1710" s="2">
        <f t="shared" si="323"/>
        <v>-1</v>
      </c>
      <c r="BM1710" s="2">
        <v>2.07201075591819E-6</v>
      </c>
      <c r="BN1710" s="2">
        <v>0</v>
      </c>
      <c r="BO1710" s="2">
        <v>1.0385339635795401E-3</v>
      </c>
      <c r="BP1710" s="2">
        <f t="shared" si="324"/>
        <v>1</v>
      </c>
    </row>
    <row r="1711" spans="1:68" x14ac:dyDescent="0.2">
      <c r="A1711">
        <v>1705</v>
      </c>
      <c r="B1711">
        <f t="shared" si="315"/>
        <v>1</v>
      </c>
      <c r="D1711">
        <f t="shared" si="316"/>
        <v>0</v>
      </c>
      <c r="E1711">
        <f t="shared" si="317"/>
        <v>0</v>
      </c>
      <c r="F1711" s="16" t="s">
        <v>7058</v>
      </c>
      <c r="G1711" s="16" t="s">
        <v>4686</v>
      </c>
      <c r="H1711" s="16" t="s">
        <v>6971</v>
      </c>
      <c r="I1711" s="16" t="s">
        <v>6987</v>
      </c>
      <c r="J1711" t="s">
        <v>1704</v>
      </c>
      <c r="K1711" s="8" t="s">
        <v>3957</v>
      </c>
      <c r="L1711" s="2">
        <v>0</v>
      </c>
      <c r="M1711" s="2">
        <v>11.5743325930558</v>
      </c>
      <c r="N1711" s="2">
        <v>0.245711902971264</v>
      </c>
      <c r="O1711" s="2">
        <v>0.110404653150858</v>
      </c>
      <c r="P1711" s="2">
        <v>0</v>
      </c>
      <c r="Q1711" s="2">
        <v>11.574332591822101</v>
      </c>
      <c r="R1711" s="2">
        <v>0.26713001777807999</v>
      </c>
      <c r="S1711" s="2">
        <f t="shared" si="325"/>
        <v>0</v>
      </c>
      <c r="T1711" s="2">
        <v>0.13591003854049599</v>
      </c>
      <c r="U1711" s="2">
        <v>2.3016244735002299E-20</v>
      </c>
      <c r="V1711" s="2">
        <v>0.103126723303437</v>
      </c>
      <c r="W1711" s="2">
        <v>0</v>
      </c>
      <c r="X1711" s="2">
        <v>0.475542476347115</v>
      </c>
      <c r="Y1711" s="2">
        <v>3.5641969612157298E-3</v>
      </c>
      <c r="Z1711" s="2">
        <f t="shared" si="318"/>
        <v>0</v>
      </c>
      <c r="AA1711" s="2">
        <v>1.5450112349802601E-3</v>
      </c>
      <c r="AB1711" s="2">
        <v>0</v>
      </c>
      <c r="AC1711" s="2">
        <v>4.17854340445638E-256</v>
      </c>
      <c r="AD1711" s="2">
        <f t="shared" si="319"/>
        <v>0</v>
      </c>
      <c r="AE1711" s="2">
        <v>0</v>
      </c>
      <c r="AF1711" s="2">
        <v>14.205762178200899</v>
      </c>
      <c r="AG1711" s="2">
        <v>0.31483182513589603</v>
      </c>
      <c r="AH1711" s="2">
        <v>0.14979439132918701</v>
      </c>
      <c r="AI1711" s="2">
        <v>0</v>
      </c>
      <c r="AJ1711" s="2">
        <v>14.2057621787032</v>
      </c>
      <c r="AK1711" s="2">
        <v>0.299527623101565</v>
      </c>
      <c r="AL1711" s="2">
        <f t="shared" si="314"/>
        <v>0</v>
      </c>
      <c r="AM1711" s="2">
        <v>0.16025475003602699</v>
      </c>
      <c r="AN1711" s="2">
        <v>4.8376333111200101E-5</v>
      </c>
      <c r="AO1711" s="2">
        <v>0.53257732444515704</v>
      </c>
      <c r="AP1711" s="2">
        <v>0</v>
      </c>
      <c r="AQ1711" s="2">
        <v>9.5654935952761797E-2</v>
      </c>
      <c r="AR1711" s="2">
        <v>1.7944116644870599E-4</v>
      </c>
      <c r="AS1711" s="2">
        <f t="shared" si="320"/>
        <v>0</v>
      </c>
      <c r="AT1711" s="2">
        <v>6.7665123374299597E-5</v>
      </c>
      <c r="AU1711" s="2">
        <v>0</v>
      </c>
      <c r="AV1711" s="2">
        <v>1.01796696578642E-251</v>
      </c>
      <c r="AW1711" s="2">
        <f t="shared" si="321"/>
        <v>0</v>
      </c>
      <c r="AX1711" s="2">
        <v>0</v>
      </c>
      <c r="AY1711" s="2">
        <v>25.411873661529501</v>
      </c>
      <c r="AZ1711" s="2">
        <v>0.62193928365491202</v>
      </c>
      <c r="BA1711" s="2">
        <v>0.30229111603785902</v>
      </c>
      <c r="BB1711" s="2">
        <v>0</v>
      </c>
      <c r="BC1711" s="2">
        <v>16.465056780448698</v>
      </c>
      <c r="BD1711" s="2">
        <v>0.356184689585333</v>
      </c>
      <c r="BE1711" s="2">
        <f t="shared" si="322"/>
        <v>-1</v>
      </c>
      <c r="BF1711" s="2">
        <v>0.16639437704336499</v>
      </c>
      <c r="BG1711" s="2">
        <v>1.2480689921697001E-139</v>
      </c>
      <c r="BH1711" s="2">
        <v>4.34513401745842E-42</v>
      </c>
      <c r="BI1711" s="2">
        <v>0</v>
      </c>
      <c r="BJ1711" s="2">
        <v>0.106425254128206</v>
      </c>
      <c r="BK1711" s="2">
        <v>4.2460583189208499E-4</v>
      </c>
      <c r="BL1711" s="2">
        <f t="shared" si="323"/>
        <v>-1</v>
      </c>
      <c r="BM1711" s="2">
        <v>1.7750366333763601E-4</v>
      </c>
      <c r="BN1711" s="2">
        <v>0</v>
      </c>
      <c r="BO1711" s="2">
        <v>1.0060932540964299E-294</v>
      </c>
      <c r="BP1711" s="2">
        <f t="shared" si="324"/>
        <v>1</v>
      </c>
    </row>
    <row r="1712" spans="1:68" x14ac:dyDescent="0.2">
      <c r="A1712">
        <v>1706</v>
      </c>
      <c r="B1712">
        <f t="shared" si="315"/>
        <v>0</v>
      </c>
      <c r="D1712">
        <f t="shared" si="316"/>
        <v>0</v>
      </c>
      <c r="E1712">
        <f t="shared" si="317"/>
        <v>0</v>
      </c>
      <c r="F1712" s="16" t="s">
        <v>7059</v>
      </c>
      <c r="G1712" s="16" t="s">
        <v>4686</v>
      </c>
      <c r="H1712" s="16" t="s">
        <v>6971</v>
      </c>
      <c r="I1712" s="16" t="s">
        <v>6985</v>
      </c>
      <c r="J1712" t="s">
        <v>1705</v>
      </c>
      <c r="K1712" s="8" t="s">
        <v>3897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f t="shared" si="325"/>
        <v>0</v>
      </c>
      <c r="T1712" s="2">
        <v>0</v>
      </c>
      <c r="U1712" s="2">
        <v>1</v>
      </c>
      <c r="V1712" s="2" t="s">
        <v>7968</v>
      </c>
      <c r="W1712" s="2">
        <v>0</v>
      </c>
      <c r="X1712" s="2">
        <v>0</v>
      </c>
      <c r="Y1712" s="2">
        <v>0</v>
      </c>
      <c r="Z1712" s="2">
        <f t="shared" si="318"/>
        <v>0</v>
      </c>
      <c r="AA1712" s="2">
        <v>0</v>
      </c>
      <c r="AB1712" s="2">
        <v>1</v>
      </c>
      <c r="AC1712" s="2" t="s">
        <v>7968</v>
      </c>
      <c r="AD1712" s="2">
        <f t="shared" si="319"/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f t="shared" si="314"/>
        <v>0</v>
      </c>
      <c r="AM1712" s="2">
        <v>0</v>
      </c>
      <c r="AN1712" s="2">
        <v>1</v>
      </c>
      <c r="AO1712" s="2" t="s">
        <v>7968</v>
      </c>
      <c r="AP1712" s="2">
        <v>0</v>
      </c>
      <c r="AQ1712" s="2">
        <v>0</v>
      </c>
      <c r="AR1712" s="2">
        <v>0</v>
      </c>
      <c r="AS1712" s="2">
        <f t="shared" si="320"/>
        <v>0</v>
      </c>
      <c r="AT1712" s="2">
        <v>0</v>
      </c>
      <c r="AU1712" s="2">
        <v>1</v>
      </c>
      <c r="AV1712" s="2" t="s">
        <v>7968</v>
      </c>
      <c r="AW1712" s="2">
        <f t="shared" si="321"/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f t="shared" si="322"/>
        <v>0</v>
      </c>
      <c r="BF1712" s="2">
        <v>0</v>
      </c>
      <c r="BG1712" s="2">
        <v>1</v>
      </c>
      <c r="BH1712" s="2" t="s">
        <v>7968</v>
      </c>
      <c r="BI1712" s="2">
        <v>0</v>
      </c>
      <c r="BJ1712" s="2">
        <v>0</v>
      </c>
      <c r="BK1712" s="2">
        <v>0</v>
      </c>
      <c r="BL1712" s="2">
        <f t="shared" si="323"/>
        <v>0</v>
      </c>
      <c r="BM1712" s="2">
        <v>0</v>
      </c>
      <c r="BN1712" s="2">
        <v>1</v>
      </c>
      <c r="BO1712" s="2" t="s">
        <v>7968</v>
      </c>
      <c r="BP1712" s="2">
        <f t="shared" si="324"/>
        <v>0</v>
      </c>
    </row>
    <row r="1713" spans="1:68" x14ac:dyDescent="0.2">
      <c r="A1713">
        <v>1707</v>
      </c>
      <c r="B1713">
        <f t="shared" si="315"/>
        <v>0</v>
      </c>
      <c r="D1713">
        <f t="shared" si="316"/>
        <v>0</v>
      </c>
      <c r="E1713">
        <f t="shared" si="317"/>
        <v>0</v>
      </c>
      <c r="F1713" s="16" t="s">
        <v>7060</v>
      </c>
      <c r="G1713" s="16" t="s">
        <v>4686</v>
      </c>
      <c r="H1713" s="16" t="s">
        <v>6971</v>
      </c>
      <c r="I1713" s="16" t="s">
        <v>6985</v>
      </c>
      <c r="J1713" t="s">
        <v>1706</v>
      </c>
      <c r="K1713" s="8" t="s">
        <v>3901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f t="shared" si="325"/>
        <v>0</v>
      </c>
      <c r="T1713" s="2">
        <v>0</v>
      </c>
      <c r="U1713" s="2">
        <v>1</v>
      </c>
      <c r="V1713" s="2" t="s">
        <v>7968</v>
      </c>
      <c r="W1713" s="2">
        <v>0</v>
      </c>
      <c r="X1713" s="2">
        <v>0</v>
      </c>
      <c r="Y1713" s="2">
        <v>0</v>
      </c>
      <c r="Z1713" s="2">
        <f t="shared" si="318"/>
        <v>0</v>
      </c>
      <c r="AA1713" s="2">
        <v>0</v>
      </c>
      <c r="AB1713" s="2">
        <v>1</v>
      </c>
      <c r="AC1713" s="2" t="s">
        <v>7968</v>
      </c>
      <c r="AD1713" s="2">
        <f t="shared" si="319"/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f t="shared" si="314"/>
        <v>0</v>
      </c>
      <c r="AM1713" s="2">
        <v>0</v>
      </c>
      <c r="AN1713" s="2">
        <v>1</v>
      </c>
      <c r="AO1713" s="2" t="s">
        <v>7968</v>
      </c>
      <c r="AP1713" s="2">
        <v>0</v>
      </c>
      <c r="AQ1713" s="2">
        <v>0</v>
      </c>
      <c r="AR1713" s="2">
        <v>0</v>
      </c>
      <c r="AS1713" s="2">
        <f t="shared" si="320"/>
        <v>0</v>
      </c>
      <c r="AT1713" s="2">
        <v>0</v>
      </c>
      <c r="AU1713" s="2">
        <v>1</v>
      </c>
      <c r="AV1713" s="2" t="s">
        <v>7968</v>
      </c>
      <c r="AW1713" s="2">
        <f t="shared" si="321"/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f t="shared" si="322"/>
        <v>0</v>
      </c>
      <c r="BF1713" s="2">
        <v>0</v>
      </c>
      <c r="BG1713" s="2">
        <v>1</v>
      </c>
      <c r="BH1713" s="2" t="s">
        <v>7968</v>
      </c>
      <c r="BI1713" s="2">
        <v>0</v>
      </c>
      <c r="BJ1713" s="2">
        <v>0</v>
      </c>
      <c r="BK1713" s="2">
        <v>0</v>
      </c>
      <c r="BL1713" s="2">
        <f t="shared" si="323"/>
        <v>0</v>
      </c>
      <c r="BM1713" s="2">
        <v>0</v>
      </c>
      <c r="BN1713" s="2">
        <v>1</v>
      </c>
      <c r="BO1713" s="2" t="s">
        <v>7968</v>
      </c>
      <c r="BP1713" s="2">
        <f t="shared" si="324"/>
        <v>0</v>
      </c>
    </row>
    <row r="1714" spans="1:68" x14ac:dyDescent="0.2">
      <c r="A1714">
        <v>1708</v>
      </c>
      <c r="B1714">
        <f t="shared" si="315"/>
        <v>0</v>
      </c>
      <c r="D1714">
        <f t="shared" si="316"/>
        <v>0</v>
      </c>
      <c r="E1714">
        <f t="shared" si="317"/>
        <v>0</v>
      </c>
      <c r="F1714" s="16" t="s">
        <v>7061</v>
      </c>
      <c r="G1714" s="16" t="s">
        <v>4686</v>
      </c>
      <c r="H1714" s="16" t="s">
        <v>6971</v>
      </c>
      <c r="I1714" s="16" t="s">
        <v>7049</v>
      </c>
      <c r="J1714" t="s">
        <v>1707</v>
      </c>
      <c r="K1714" s="8" t="s">
        <v>3949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f t="shared" si="325"/>
        <v>0</v>
      </c>
      <c r="T1714" s="2">
        <v>0</v>
      </c>
      <c r="U1714" s="2">
        <v>1</v>
      </c>
      <c r="V1714" s="2" t="s">
        <v>7968</v>
      </c>
      <c r="W1714" s="2">
        <v>0</v>
      </c>
      <c r="X1714" s="2">
        <v>0</v>
      </c>
      <c r="Y1714" s="2">
        <v>0</v>
      </c>
      <c r="Z1714" s="2">
        <f t="shared" si="318"/>
        <v>0</v>
      </c>
      <c r="AA1714" s="2">
        <v>0</v>
      </c>
      <c r="AB1714" s="2">
        <v>1</v>
      </c>
      <c r="AC1714" s="2" t="s">
        <v>7968</v>
      </c>
      <c r="AD1714" s="2">
        <f t="shared" si="319"/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f t="shared" si="314"/>
        <v>0</v>
      </c>
      <c r="AM1714" s="2">
        <v>0</v>
      </c>
      <c r="AN1714" s="2">
        <v>1</v>
      </c>
      <c r="AO1714" s="2" t="s">
        <v>7968</v>
      </c>
      <c r="AP1714" s="2">
        <v>0</v>
      </c>
      <c r="AQ1714" s="2">
        <v>0</v>
      </c>
      <c r="AR1714" s="2">
        <v>0</v>
      </c>
      <c r="AS1714" s="2">
        <f t="shared" si="320"/>
        <v>0</v>
      </c>
      <c r="AT1714" s="2">
        <v>0</v>
      </c>
      <c r="AU1714" s="2">
        <v>1</v>
      </c>
      <c r="AV1714" s="2" t="s">
        <v>7968</v>
      </c>
      <c r="AW1714" s="2">
        <f t="shared" si="321"/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f t="shared" si="322"/>
        <v>0</v>
      </c>
      <c r="BF1714" s="2">
        <v>0</v>
      </c>
      <c r="BG1714" s="2">
        <v>1</v>
      </c>
      <c r="BH1714" s="2" t="s">
        <v>7968</v>
      </c>
      <c r="BI1714" s="2">
        <v>0</v>
      </c>
      <c r="BJ1714" s="2">
        <v>0</v>
      </c>
      <c r="BK1714" s="2">
        <v>0</v>
      </c>
      <c r="BL1714" s="2">
        <f t="shared" si="323"/>
        <v>0</v>
      </c>
      <c r="BM1714" s="2">
        <v>0</v>
      </c>
      <c r="BN1714" s="2">
        <v>1</v>
      </c>
      <c r="BO1714" s="2" t="s">
        <v>7968</v>
      </c>
      <c r="BP1714" s="2">
        <f t="shared" si="324"/>
        <v>0</v>
      </c>
    </row>
    <row r="1715" spans="1:68" x14ac:dyDescent="0.2">
      <c r="A1715">
        <v>1709</v>
      </c>
      <c r="B1715">
        <f t="shared" si="315"/>
        <v>0</v>
      </c>
      <c r="D1715">
        <f t="shared" si="316"/>
        <v>0</v>
      </c>
      <c r="E1715">
        <f t="shared" si="317"/>
        <v>0</v>
      </c>
      <c r="F1715" s="16" t="s">
        <v>7062</v>
      </c>
      <c r="G1715" s="16" t="s">
        <v>4682</v>
      </c>
      <c r="H1715" s="16" t="s">
        <v>7063</v>
      </c>
      <c r="I1715" s="16" t="s">
        <v>6776</v>
      </c>
      <c r="J1715" t="s">
        <v>1708</v>
      </c>
      <c r="K1715" s="8" t="s">
        <v>3958</v>
      </c>
      <c r="L1715" s="2">
        <v>-10.8241702469484</v>
      </c>
      <c r="M1715" s="2">
        <v>5.0323524139326503</v>
      </c>
      <c r="N1715" s="2">
        <v>0.23147181909696199</v>
      </c>
      <c r="O1715" s="2">
        <v>9.5279985209298701E-2</v>
      </c>
      <c r="P1715" s="2">
        <v>-10.824170246132899</v>
      </c>
      <c r="Q1715" s="2">
        <v>5.0323524132372004</v>
      </c>
      <c r="R1715" s="2">
        <v>1.5990344989631401E-2</v>
      </c>
      <c r="S1715" s="2">
        <f t="shared" si="325"/>
        <v>-1</v>
      </c>
      <c r="T1715" s="2">
        <v>0</v>
      </c>
      <c r="U1715" s="2">
        <v>0</v>
      </c>
      <c r="V1715" s="2">
        <v>0</v>
      </c>
      <c r="W1715" s="2">
        <v>0.68472678936146802</v>
      </c>
      <c r="X1715" s="2">
        <v>2.2655179220021999</v>
      </c>
      <c r="Y1715" s="2">
        <v>1.39334956277207</v>
      </c>
      <c r="Z1715" s="2">
        <f t="shared" si="318"/>
        <v>1</v>
      </c>
      <c r="AA1715" s="2">
        <v>1.4051812229232299</v>
      </c>
      <c r="AB1715" s="2">
        <v>0</v>
      </c>
      <c r="AC1715" s="2">
        <v>0</v>
      </c>
      <c r="AD1715" s="2">
        <f t="shared" si="319"/>
        <v>1</v>
      </c>
      <c r="AE1715" s="2">
        <v>-13.8412468070327</v>
      </c>
      <c r="AF1715" s="2">
        <v>5.7574593790495801</v>
      </c>
      <c r="AG1715" s="2">
        <v>0.12841344953328901</v>
      </c>
      <c r="AH1715" s="2">
        <v>0</v>
      </c>
      <c r="AI1715" s="2">
        <v>-13.841246807241101</v>
      </c>
      <c r="AJ1715" s="2">
        <v>5.75745937932001</v>
      </c>
      <c r="AK1715" s="2">
        <v>3.4299951797902902E-3</v>
      </c>
      <c r="AL1715" s="2">
        <f t="shared" si="314"/>
        <v>-1</v>
      </c>
      <c r="AM1715" s="2">
        <v>0</v>
      </c>
      <c r="AN1715" s="2">
        <v>6.7584051023744799E-273</v>
      </c>
      <c r="AO1715" s="2">
        <v>1.3521304751825901E-224</v>
      </c>
      <c r="AP1715" s="2">
        <v>1.3498688904970799</v>
      </c>
      <c r="AQ1715" s="2">
        <v>2.2340726510781002</v>
      </c>
      <c r="AR1715" s="2">
        <v>1.71460011595991</v>
      </c>
      <c r="AS1715" s="2">
        <f t="shared" si="320"/>
        <v>1</v>
      </c>
      <c r="AT1715" s="2">
        <v>1.7105985279237399</v>
      </c>
      <c r="AU1715" s="2">
        <v>0</v>
      </c>
      <c r="AV1715" s="2">
        <v>0</v>
      </c>
      <c r="AW1715" s="2">
        <f t="shared" si="321"/>
        <v>1</v>
      </c>
      <c r="AX1715" s="2">
        <v>-22.977791868534599</v>
      </c>
      <c r="AY1715" s="2">
        <v>9.7644284365541996</v>
      </c>
      <c r="AZ1715" s="2">
        <v>0.76912349222301202</v>
      </c>
      <c r="BA1715" s="2">
        <v>0.632918709976244</v>
      </c>
      <c r="BB1715" s="2">
        <v>-15.427744586904399</v>
      </c>
      <c r="BC1715" s="2">
        <v>6.5210020347701603</v>
      </c>
      <c r="BD1715" s="2">
        <v>3.09139680070173E-2</v>
      </c>
      <c r="BE1715" s="2">
        <f t="shared" si="322"/>
        <v>-1</v>
      </c>
      <c r="BF1715" s="2">
        <v>0</v>
      </c>
      <c r="BG1715" s="2">
        <v>0</v>
      </c>
      <c r="BH1715" s="2">
        <v>0</v>
      </c>
      <c r="BI1715" s="2">
        <v>1.64392547714285</v>
      </c>
      <c r="BJ1715" s="2">
        <v>2.17808059356003</v>
      </c>
      <c r="BK1715" s="2">
        <v>1.79039599546218</v>
      </c>
      <c r="BL1715" s="2">
        <f t="shared" si="323"/>
        <v>1</v>
      </c>
      <c r="BM1715" s="2">
        <v>1.7849355435971099</v>
      </c>
      <c r="BN1715" s="2">
        <v>0</v>
      </c>
      <c r="BO1715" s="2">
        <v>0</v>
      </c>
      <c r="BP1715" s="2">
        <f t="shared" si="324"/>
        <v>1</v>
      </c>
    </row>
    <row r="1716" spans="1:68" x14ac:dyDescent="0.2">
      <c r="A1716">
        <v>1710</v>
      </c>
      <c r="B1716">
        <f t="shared" si="315"/>
        <v>0</v>
      </c>
      <c r="D1716">
        <f t="shared" si="316"/>
        <v>0</v>
      </c>
      <c r="E1716">
        <f t="shared" si="317"/>
        <v>0</v>
      </c>
      <c r="F1716" s="16" t="s">
        <v>7064</v>
      </c>
      <c r="G1716" s="16" t="s">
        <v>4682</v>
      </c>
      <c r="H1716" s="16" t="s">
        <v>7063</v>
      </c>
      <c r="I1716" s="16" t="s">
        <v>6776</v>
      </c>
      <c r="J1716" t="s">
        <v>1709</v>
      </c>
      <c r="K1716" s="8" t="s">
        <v>3959</v>
      </c>
      <c r="L1716" s="2">
        <v>-5.03354043734657</v>
      </c>
      <c r="M1716" s="2">
        <v>10.822982223735</v>
      </c>
      <c r="N1716" s="2">
        <v>0.82835051101572299</v>
      </c>
      <c r="O1716" s="2">
        <v>0.41707762745722499</v>
      </c>
      <c r="P1716" s="2">
        <v>-5.0335404365051399</v>
      </c>
      <c r="Q1716" s="2">
        <v>10.822982222892</v>
      </c>
      <c r="R1716" s="2">
        <v>2.1678394840350701</v>
      </c>
      <c r="S1716" s="2">
        <f t="shared" si="325"/>
        <v>1</v>
      </c>
      <c r="T1716" s="2">
        <v>2.0949313612283702</v>
      </c>
      <c r="U1716" s="2">
        <v>0</v>
      </c>
      <c r="V1716" s="2">
        <v>0</v>
      </c>
      <c r="W1716" s="2">
        <v>-2.26670594524861</v>
      </c>
      <c r="X1716" s="2">
        <v>-0.68591481260787901</v>
      </c>
      <c r="Y1716" s="2">
        <v>0</v>
      </c>
      <c r="Z1716" s="2">
        <f t="shared" si="318"/>
        <v>-1</v>
      </c>
      <c r="AA1716" s="2">
        <v>0</v>
      </c>
      <c r="AB1716" s="2">
        <v>0</v>
      </c>
      <c r="AC1716" s="2">
        <v>0</v>
      </c>
      <c r="AD1716" s="2">
        <f t="shared" si="319"/>
        <v>1</v>
      </c>
      <c r="AE1716" s="2">
        <v>-5.7595978208930703</v>
      </c>
      <c r="AF1716" s="2">
        <v>13.8391083651985</v>
      </c>
      <c r="AG1716" s="2">
        <v>1.4063020093257499</v>
      </c>
      <c r="AH1716" s="2">
        <v>0.91592142469445204</v>
      </c>
      <c r="AI1716" s="2">
        <v>-5.7595978212206997</v>
      </c>
      <c r="AJ1716" s="2">
        <v>13.839108365435999</v>
      </c>
      <c r="AK1716" s="2">
        <v>3.6431427466301098</v>
      </c>
      <c r="AL1716" s="2">
        <f t="shared" si="314"/>
        <v>1</v>
      </c>
      <c r="AM1716" s="2">
        <v>3.4866457045076098</v>
      </c>
      <c r="AN1716" s="2">
        <v>0</v>
      </c>
      <c r="AO1716" s="2">
        <v>0</v>
      </c>
      <c r="AP1716" s="2">
        <v>-2.2360492448141298</v>
      </c>
      <c r="AQ1716" s="2">
        <v>-1.35184548423312</v>
      </c>
      <c r="AR1716" s="2">
        <v>0</v>
      </c>
      <c r="AS1716" s="2">
        <f t="shared" si="320"/>
        <v>-1</v>
      </c>
      <c r="AT1716" s="2">
        <v>0</v>
      </c>
      <c r="AU1716" s="2">
        <v>0</v>
      </c>
      <c r="AV1716" s="2">
        <v>0</v>
      </c>
      <c r="AW1716" s="2">
        <f t="shared" si="321"/>
        <v>1</v>
      </c>
      <c r="AX1716" s="2">
        <v>-7.7683554409895201</v>
      </c>
      <c r="AY1716" s="2">
        <v>24.973864864141099</v>
      </c>
      <c r="AZ1716" s="2">
        <v>3.4127923333568999</v>
      </c>
      <c r="BA1716" s="2">
        <v>2.6969279799015502</v>
      </c>
      <c r="BB1716" s="2">
        <v>-6.3174074055059899</v>
      </c>
      <c r="BC1716" s="2">
        <v>15.631339216140001</v>
      </c>
      <c r="BD1716" s="2">
        <v>2.4221404443964101</v>
      </c>
      <c r="BE1716" s="2">
        <f t="shared" si="322"/>
        <v>-1</v>
      </c>
      <c r="BF1716" s="2">
        <v>2.0809071732062301</v>
      </c>
      <c r="BG1716" s="2">
        <v>7.3095882912796399E-78</v>
      </c>
      <c r="BH1716" s="2">
        <v>1.4586767959096099E-114</v>
      </c>
      <c r="BI1716" s="2">
        <v>-1.9744588956221301</v>
      </c>
      <c r="BJ1716" s="2">
        <v>-1.44030377920494</v>
      </c>
      <c r="BK1716" s="2">
        <v>0</v>
      </c>
      <c r="BL1716" s="2">
        <f t="shared" si="323"/>
        <v>-1</v>
      </c>
      <c r="BM1716" s="2">
        <v>0</v>
      </c>
      <c r="BN1716" s="2">
        <v>0</v>
      </c>
      <c r="BO1716" s="2">
        <v>0</v>
      </c>
      <c r="BP1716" s="2">
        <f t="shared" si="324"/>
        <v>1</v>
      </c>
    </row>
    <row r="1717" spans="1:68" x14ac:dyDescent="0.2">
      <c r="A1717">
        <v>1711</v>
      </c>
      <c r="B1717">
        <f t="shared" si="315"/>
        <v>0</v>
      </c>
      <c r="D1717">
        <f t="shared" si="316"/>
        <v>0</v>
      </c>
      <c r="E1717">
        <f t="shared" si="317"/>
        <v>0</v>
      </c>
      <c r="F1717" s="16" t="s">
        <v>7065</v>
      </c>
      <c r="G1717" s="16" t="s">
        <v>4682</v>
      </c>
      <c r="H1717" s="16" t="s">
        <v>7063</v>
      </c>
      <c r="I1717" s="16" t="s">
        <v>4704</v>
      </c>
      <c r="J1717" t="s">
        <v>1710</v>
      </c>
      <c r="K1717" s="8" t="s">
        <v>3960</v>
      </c>
      <c r="L1717" s="2">
        <v>-1000</v>
      </c>
      <c r="M1717" s="2">
        <v>1000</v>
      </c>
      <c r="N1717" s="2">
        <v>346.63466308931299</v>
      </c>
      <c r="O1717" s="2">
        <v>351.38445161918003</v>
      </c>
      <c r="P1717" s="2">
        <v>-1000</v>
      </c>
      <c r="Q1717" s="2">
        <v>1000</v>
      </c>
      <c r="R1717" s="2">
        <v>329.401639417659</v>
      </c>
      <c r="S1717" s="2">
        <f t="shared" si="325"/>
        <v>-1</v>
      </c>
      <c r="T1717" s="2">
        <v>330.21180788226701</v>
      </c>
      <c r="U1717" s="2">
        <v>3.6454268290201302E-4</v>
      </c>
      <c r="V1717" s="2">
        <v>5.6930344682120998E-4</v>
      </c>
      <c r="W1717" s="2">
        <v>-1000</v>
      </c>
      <c r="X1717" s="2">
        <v>1000</v>
      </c>
      <c r="Y1717" s="2">
        <v>55.100271252287101</v>
      </c>
      <c r="Z1717" s="2">
        <f t="shared" si="318"/>
        <v>-1</v>
      </c>
      <c r="AA1717" s="2">
        <v>0</v>
      </c>
      <c r="AB1717" s="2">
        <v>0</v>
      </c>
      <c r="AC1717" s="2">
        <v>0</v>
      </c>
      <c r="AD1717" s="2">
        <f t="shared" si="319"/>
        <v>1</v>
      </c>
      <c r="AE1717" s="2">
        <v>-1000</v>
      </c>
      <c r="AF1717" s="2">
        <v>1000</v>
      </c>
      <c r="AG1717" s="2">
        <v>327.69499364400599</v>
      </c>
      <c r="AH1717" s="2">
        <v>329.35604489877198</v>
      </c>
      <c r="AI1717" s="2">
        <v>-1000</v>
      </c>
      <c r="AJ1717" s="2">
        <v>1000</v>
      </c>
      <c r="AK1717" s="2">
        <v>325.439478843632</v>
      </c>
      <c r="AL1717" s="2">
        <f t="shared" si="314"/>
        <v>0</v>
      </c>
      <c r="AM1717" s="2">
        <v>329.26154795566799</v>
      </c>
      <c r="AN1717" s="2">
        <v>0.33715321687688798</v>
      </c>
      <c r="AO1717" s="2">
        <v>1.1328273868722201</v>
      </c>
      <c r="AP1717" s="2">
        <v>-1000</v>
      </c>
      <c r="AQ1717" s="2">
        <v>1000</v>
      </c>
      <c r="AR1717" s="2">
        <v>275.84096953773002</v>
      </c>
      <c r="AS1717" s="2">
        <f t="shared" si="320"/>
        <v>0</v>
      </c>
      <c r="AT1717" s="2">
        <v>265.93261274921002</v>
      </c>
      <c r="AU1717" s="2">
        <v>1.3470639100619999E-27</v>
      </c>
      <c r="AV1717" s="2">
        <v>3.3840281124200402E-30</v>
      </c>
      <c r="AW1717" s="2">
        <f t="shared" si="321"/>
        <v>0</v>
      </c>
      <c r="AX1717" s="2">
        <v>-1000</v>
      </c>
      <c r="AY1717" s="2">
        <v>1000</v>
      </c>
      <c r="AZ1717" s="2">
        <v>293.15810496374502</v>
      </c>
      <c r="BA1717" s="2">
        <v>291.843907283671</v>
      </c>
      <c r="BB1717" s="2">
        <v>-1000</v>
      </c>
      <c r="BC1717" s="2">
        <v>1000</v>
      </c>
      <c r="BD1717" s="2">
        <v>5.3626483381351298</v>
      </c>
      <c r="BE1717" s="2">
        <f t="shared" si="322"/>
        <v>0</v>
      </c>
      <c r="BF1717" s="2">
        <v>0</v>
      </c>
      <c r="BG1717" s="2">
        <v>0</v>
      </c>
      <c r="BH1717" s="2">
        <v>0</v>
      </c>
      <c r="BI1717" s="2">
        <v>-1000</v>
      </c>
      <c r="BJ1717" s="2">
        <v>1000</v>
      </c>
      <c r="BK1717" s="2">
        <v>294.23037874933499</v>
      </c>
      <c r="BL1717" s="2">
        <f t="shared" si="323"/>
        <v>0</v>
      </c>
      <c r="BM1717" s="2">
        <v>284.38663505436199</v>
      </c>
      <c r="BN1717" s="2">
        <v>0.11618875406012601</v>
      </c>
      <c r="BO1717" s="2">
        <v>1.23983033670847</v>
      </c>
      <c r="BP1717" s="2">
        <f t="shared" si="324"/>
        <v>0</v>
      </c>
    </row>
    <row r="1718" spans="1:68" x14ac:dyDescent="0.2">
      <c r="A1718">
        <v>1712</v>
      </c>
      <c r="B1718">
        <f t="shared" si="315"/>
        <v>0</v>
      </c>
      <c r="D1718">
        <f t="shared" si="316"/>
        <v>0</v>
      </c>
      <c r="E1718">
        <f t="shared" si="317"/>
        <v>0</v>
      </c>
      <c r="F1718" s="16" t="s">
        <v>7066</v>
      </c>
      <c r="G1718" s="16" t="s">
        <v>4682</v>
      </c>
      <c r="H1718" s="16" t="s">
        <v>7063</v>
      </c>
      <c r="I1718" s="16" t="s">
        <v>7067</v>
      </c>
      <c r="J1718" t="s">
        <v>1711</v>
      </c>
      <c r="K1718" s="8" t="s">
        <v>3961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f t="shared" si="325"/>
        <v>0</v>
      </c>
      <c r="T1718" s="2">
        <v>0</v>
      </c>
      <c r="U1718" s="2">
        <v>1</v>
      </c>
      <c r="V1718" s="2" t="s">
        <v>7968</v>
      </c>
      <c r="W1718" s="2">
        <v>0</v>
      </c>
      <c r="X1718" s="2">
        <v>0</v>
      </c>
      <c r="Y1718" s="2">
        <v>0</v>
      </c>
      <c r="Z1718" s="2">
        <f t="shared" si="318"/>
        <v>0</v>
      </c>
      <c r="AA1718" s="2">
        <v>0</v>
      </c>
      <c r="AB1718" s="2">
        <v>1</v>
      </c>
      <c r="AC1718" s="2" t="s">
        <v>7968</v>
      </c>
      <c r="AD1718" s="2">
        <f t="shared" si="319"/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f t="shared" si="314"/>
        <v>0</v>
      </c>
      <c r="AM1718" s="2">
        <v>0</v>
      </c>
      <c r="AN1718" s="2">
        <v>1</v>
      </c>
      <c r="AO1718" s="2" t="s">
        <v>7968</v>
      </c>
      <c r="AP1718" s="2">
        <v>0</v>
      </c>
      <c r="AQ1718" s="2">
        <v>0</v>
      </c>
      <c r="AR1718" s="2">
        <v>0</v>
      </c>
      <c r="AS1718" s="2">
        <f t="shared" si="320"/>
        <v>0</v>
      </c>
      <c r="AT1718" s="2">
        <v>0</v>
      </c>
      <c r="AU1718" s="2">
        <v>1</v>
      </c>
      <c r="AV1718" s="2" t="s">
        <v>7968</v>
      </c>
      <c r="AW1718" s="2">
        <f t="shared" si="321"/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f t="shared" si="322"/>
        <v>0</v>
      </c>
      <c r="BF1718" s="2">
        <v>0</v>
      </c>
      <c r="BG1718" s="2">
        <v>1</v>
      </c>
      <c r="BH1718" s="2" t="s">
        <v>7968</v>
      </c>
      <c r="BI1718" s="2">
        <v>0</v>
      </c>
      <c r="BJ1718" s="2">
        <v>0</v>
      </c>
      <c r="BK1718" s="2">
        <v>0</v>
      </c>
      <c r="BL1718" s="2">
        <f t="shared" si="323"/>
        <v>0</v>
      </c>
      <c r="BM1718" s="2">
        <v>0</v>
      </c>
      <c r="BN1718" s="2">
        <v>1</v>
      </c>
      <c r="BO1718" s="2" t="s">
        <v>7968</v>
      </c>
      <c r="BP1718" s="2">
        <f t="shared" si="324"/>
        <v>0</v>
      </c>
    </row>
    <row r="1719" spans="1:68" x14ac:dyDescent="0.2">
      <c r="A1719">
        <v>1713</v>
      </c>
      <c r="B1719">
        <f t="shared" si="315"/>
        <v>0</v>
      </c>
      <c r="D1719">
        <f t="shared" si="316"/>
        <v>0</v>
      </c>
      <c r="E1719">
        <f t="shared" si="317"/>
        <v>0</v>
      </c>
      <c r="F1719" s="16" t="s">
        <v>7068</v>
      </c>
      <c r="G1719" s="16" t="s">
        <v>4682</v>
      </c>
      <c r="H1719" s="16" t="s">
        <v>7063</v>
      </c>
      <c r="I1719" s="16" t="s">
        <v>7069</v>
      </c>
      <c r="J1719" t="s">
        <v>1712</v>
      </c>
      <c r="K1719" s="8" t="s">
        <v>3962</v>
      </c>
      <c r="L1719" s="2">
        <v>-4.3403747223737303</v>
      </c>
      <c r="M1719" s="2">
        <v>0</v>
      </c>
      <c r="N1719" s="2">
        <v>0</v>
      </c>
      <c r="O1719" s="2">
        <v>0</v>
      </c>
      <c r="P1719" s="2">
        <v>-4.3403747219349702</v>
      </c>
      <c r="Q1719" s="2">
        <v>0</v>
      </c>
      <c r="R1719" s="2">
        <v>0</v>
      </c>
      <c r="S1719" s="2">
        <f t="shared" si="325"/>
        <v>0</v>
      </c>
      <c r="T1719" s="2">
        <v>0</v>
      </c>
      <c r="U1719" s="2">
        <v>1</v>
      </c>
      <c r="V1719" s="2" t="s">
        <v>7968</v>
      </c>
      <c r="W1719" s="2">
        <v>-3.8747759023697799</v>
      </c>
      <c r="X1719" s="2">
        <v>0</v>
      </c>
      <c r="Y1719" s="2">
        <v>0</v>
      </c>
      <c r="Z1719" s="2">
        <f t="shared" si="318"/>
        <v>0</v>
      </c>
      <c r="AA1719" s="2">
        <v>0</v>
      </c>
      <c r="AB1719" s="2">
        <v>1</v>
      </c>
      <c r="AC1719" s="2" t="s">
        <v>7968</v>
      </c>
      <c r="AD1719" s="2">
        <f t="shared" si="319"/>
        <v>0</v>
      </c>
      <c r="AE1719" s="2">
        <v>-5.3271608168604496</v>
      </c>
      <c r="AF1719" s="2">
        <v>0</v>
      </c>
      <c r="AG1719" s="2">
        <v>0</v>
      </c>
      <c r="AH1719" s="2">
        <v>0</v>
      </c>
      <c r="AI1719" s="2">
        <v>-5.3271608170096503</v>
      </c>
      <c r="AJ1719" s="2">
        <v>0</v>
      </c>
      <c r="AK1719" s="2">
        <v>0</v>
      </c>
      <c r="AL1719" s="2">
        <f t="shared" si="314"/>
        <v>0</v>
      </c>
      <c r="AM1719" s="2">
        <v>0</v>
      </c>
      <c r="AN1719" s="2">
        <v>1</v>
      </c>
      <c r="AO1719" s="2" t="s">
        <v>7968</v>
      </c>
      <c r="AP1719" s="2">
        <v>-5.4168932685913997</v>
      </c>
      <c r="AQ1719" s="2">
        <v>0</v>
      </c>
      <c r="AR1719" s="2">
        <v>0</v>
      </c>
      <c r="AS1719" s="2">
        <f t="shared" si="320"/>
        <v>0</v>
      </c>
      <c r="AT1719" s="2">
        <v>0</v>
      </c>
      <c r="AU1719" s="2">
        <v>1</v>
      </c>
      <c r="AV1719" s="2" t="s">
        <v>7968</v>
      </c>
      <c r="AW1719" s="2">
        <f t="shared" si="321"/>
        <v>0</v>
      </c>
      <c r="AX1719" s="2">
        <v>-9.5294526230645502</v>
      </c>
      <c r="AY1719" s="2">
        <v>0</v>
      </c>
      <c r="AZ1719" s="2">
        <v>0</v>
      </c>
      <c r="BA1719" s="2">
        <v>0</v>
      </c>
      <c r="BB1719" s="2">
        <v>-6.1743962926508003</v>
      </c>
      <c r="BC1719" s="2">
        <v>0</v>
      </c>
      <c r="BD1719" s="2">
        <v>0</v>
      </c>
      <c r="BE1719" s="2">
        <f t="shared" si="322"/>
        <v>0</v>
      </c>
      <c r="BF1719" s="2">
        <v>0</v>
      </c>
      <c r="BG1719" s="2">
        <v>1</v>
      </c>
      <c r="BH1719" s="2" t="s">
        <v>7968</v>
      </c>
      <c r="BI1719" s="2">
        <v>-5.7027569360834098</v>
      </c>
      <c r="BJ1719" s="2">
        <v>0</v>
      </c>
      <c r="BK1719" s="2">
        <v>0</v>
      </c>
      <c r="BL1719" s="2">
        <f t="shared" si="323"/>
        <v>0</v>
      </c>
      <c r="BM1719" s="2">
        <v>0</v>
      </c>
      <c r="BN1719" s="2">
        <v>1</v>
      </c>
      <c r="BO1719" s="2" t="s">
        <v>7968</v>
      </c>
      <c r="BP1719" s="2">
        <f t="shared" si="324"/>
        <v>0</v>
      </c>
    </row>
    <row r="1720" spans="1:68" x14ac:dyDescent="0.2">
      <c r="A1720">
        <v>1714</v>
      </c>
      <c r="B1720">
        <f t="shared" si="315"/>
        <v>0</v>
      </c>
      <c r="D1720">
        <f t="shared" si="316"/>
        <v>0</v>
      </c>
      <c r="E1720">
        <f t="shared" si="317"/>
        <v>0</v>
      </c>
      <c r="F1720" s="16" t="s">
        <v>7070</v>
      </c>
      <c r="G1720" s="16" t="s">
        <v>4682</v>
      </c>
      <c r="H1720" s="16" t="s">
        <v>7063</v>
      </c>
      <c r="I1720" s="16" t="s">
        <v>7071</v>
      </c>
      <c r="J1720" t="s">
        <v>1713</v>
      </c>
      <c r="K1720" s="8" t="s">
        <v>3963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f t="shared" si="325"/>
        <v>0</v>
      </c>
      <c r="T1720" s="2">
        <v>0</v>
      </c>
      <c r="U1720" s="2">
        <v>1</v>
      </c>
      <c r="V1720" s="2" t="s">
        <v>7968</v>
      </c>
      <c r="W1720" s="2">
        <v>0</v>
      </c>
      <c r="X1720" s="2">
        <v>0</v>
      </c>
      <c r="Y1720" s="2">
        <v>0</v>
      </c>
      <c r="Z1720" s="2">
        <f t="shared" si="318"/>
        <v>0</v>
      </c>
      <c r="AA1720" s="2">
        <v>0</v>
      </c>
      <c r="AB1720" s="2">
        <v>1</v>
      </c>
      <c r="AC1720" s="2" t="s">
        <v>7968</v>
      </c>
      <c r="AD1720" s="2">
        <f t="shared" si="319"/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f t="shared" si="314"/>
        <v>0</v>
      </c>
      <c r="AM1720" s="2">
        <v>0</v>
      </c>
      <c r="AN1720" s="2">
        <v>1</v>
      </c>
      <c r="AO1720" s="2" t="s">
        <v>7968</v>
      </c>
      <c r="AP1720" s="2">
        <v>0</v>
      </c>
      <c r="AQ1720" s="2">
        <v>0</v>
      </c>
      <c r="AR1720" s="2">
        <v>0</v>
      </c>
      <c r="AS1720" s="2">
        <f t="shared" si="320"/>
        <v>0</v>
      </c>
      <c r="AT1720" s="2">
        <v>0</v>
      </c>
      <c r="AU1720" s="2">
        <v>1</v>
      </c>
      <c r="AV1720" s="2" t="s">
        <v>7968</v>
      </c>
      <c r="AW1720" s="2">
        <f t="shared" si="321"/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f t="shared" si="322"/>
        <v>0</v>
      </c>
      <c r="BF1720" s="2">
        <v>0</v>
      </c>
      <c r="BG1720" s="2">
        <v>1</v>
      </c>
      <c r="BH1720" s="2" t="s">
        <v>7968</v>
      </c>
      <c r="BI1720" s="2">
        <v>0</v>
      </c>
      <c r="BJ1720" s="2">
        <v>0</v>
      </c>
      <c r="BK1720" s="2">
        <v>0</v>
      </c>
      <c r="BL1720" s="2">
        <f t="shared" si="323"/>
        <v>0</v>
      </c>
      <c r="BM1720" s="2">
        <v>0</v>
      </c>
      <c r="BN1720" s="2">
        <v>1</v>
      </c>
      <c r="BO1720" s="2" t="s">
        <v>7968</v>
      </c>
      <c r="BP1720" s="2">
        <f t="shared" si="324"/>
        <v>0</v>
      </c>
    </row>
    <row r="1721" spans="1:68" x14ac:dyDescent="0.2">
      <c r="A1721">
        <v>1715</v>
      </c>
      <c r="B1721">
        <f t="shared" si="315"/>
        <v>0</v>
      </c>
      <c r="D1721">
        <f t="shared" si="316"/>
        <v>0</v>
      </c>
      <c r="E1721">
        <f t="shared" si="317"/>
        <v>0</v>
      </c>
      <c r="F1721" s="16" t="s">
        <v>7072</v>
      </c>
      <c r="G1721" s="16" t="s">
        <v>4682</v>
      </c>
      <c r="H1721" s="16" t="s">
        <v>7063</v>
      </c>
      <c r="I1721" s="16" t="s">
        <v>7071</v>
      </c>
      <c r="J1721" t="s">
        <v>1714</v>
      </c>
      <c r="K1721" s="8" t="s">
        <v>3964</v>
      </c>
      <c r="L1721" s="2">
        <v>-4.3403747223984901</v>
      </c>
      <c r="M1721" s="2">
        <v>0</v>
      </c>
      <c r="N1721" s="2">
        <v>0</v>
      </c>
      <c r="O1721" s="2">
        <v>0</v>
      </c>
      <c r="P1721" s="2">
        <v>-4.3403747219523998</v>
      </c>
      <c r="Q1721" s="2">
        <v>0</v>
      </c>
      <c r="R1721" s="2">
        <v>0</v>
      </c>
      <c r="S1721" s="2">
        <f t="shared" si="325"/>
        <v>0</v>
      </c>
      <c r="T1721" s="2">
        <v>0</v>
      </c>
      <c r="U1721" s="2">
        <v>1</v>
      </c>
      <c r="V1721" s="2" t="s">
        <v>7968</v>
      </c>
      <c r="W1721" s="2">
        <v>-3.8747759023864301</v>
      </c>
      <c r="X1721" s="2">
        <v>0</v>
      </c>
      <c r="Y1721" s="2">
        <v>0</v>
      </c>
      <c r="Z1721" s="2">
        <f t="shared" si="318"/>
        <v>0</v>
      </c>
      <c r="AA1721" s="2">
        <v>0</v>
      </c>
      <c r="AB1721" s="2">
        <v>1</v>
      </c>
      <c r="AC1721" s="2" t="s">
        <v>7968</v>
      </c>
      <c r="AD1721" s="2">
        <f t="shared" si="319"/>
        <v>0</v>
      </c>
      <c r="AE1721" s="2">
        <v>-5.3271608168352396</v>
      </c>
      <c r="AF1721" s="2">
        <v>7.0968712976609195E-26</v>
      </c>
      <c r="AG1721" s="2">
        <v>0</v>
      </c>
      <c r="AH1721" s="2">
        <v>0</v>
      </c>
      <c r="AI1721" s="2">
        <v>-5.3271608170150202</v>
      </c>
      <c r="AJ1721" s="2">
        <v>0</v>
      </c>
      <c r="AK1721" s="2">
        <v>0</v>
      </c>
      <c r="AL1721" s="2">
        <f t="shared" si="314"/>
        <v>0</v>
      </c>
      <c r="AM1721" s="2">
        <v>0</v>
      </c>
      <c r="AN1721" s="2">
        <v>1</v>
      </c>
      <c r="AO1721" s="2" t="s">
        <v>7968</v>
      </c>
      <c r="AP1721" s="2">
        <v>-5.4168932685487396</v>
      </c>
      <c r="AQ1721" s="2">
        <v>0</v>
      </c>
      <c r="AR1721" s="2">
        <v>0</v>
      </c>
      <c r="AS1721" s="2">
        <f t="shared" si="320"/>
        <v>0</v>
      </c>
      <c r="AT1721" s="2">
        <v>0</v>
      </c>
      <c r="AU1721" s="2">
        <v>1</v>
      </c>
      <c r="AV1721" s="2" t="s">
        <v>7968</v>
      </c>
      <c r="AW1721" s="2">
        <f t="shared" si="321"/>
        <v>0</v>
      </c>
      <c r="AX1721" s="2">
        <v>-9.5294526230645697</v>
      </c>
      <c r="AY1721" s="2">
        <v>0</v>
      </c>
      <c r="AZ1721" s="2">
        <v>0</v>
      </c>
      <c r="BA1721" s="2">
        <v>0</v>
      </c>
      <c r="BB1721" s="2">
        <v>-6.1743962926659304</v>
      </c>
      <c r="BC1721" s="2">
        <v>0</v>
      </c>
      <c r="BD1721" s="2">
        <v>0</v>
      </c>
      <c r="BE1721" s="2">
        <f t="shared" si="322"/>
        <v>0</v>
      </c>
      <c r="BF1721" s="2">
        <v>0</v>
      </c>
      <c r="BG1721" s="2">
        <v>1</v>
      </c>
      <c r="BH1721" s="2" t="s">
        <v>7968</v>
      </c>
      <c r="BI1721" s="2">
        <v>-5.70275693613572</v>
      </c>
      <c r="BJ1721" s="2">
        <v>-4.3803267953112196E-25</v>
      </c>
      <c r="BK1721" s="2">
        <v>0</v>
      </c>
      <c r="BL1721" s="2">
        <f t="shared" si="323"/>
        <v>0</v>
      </c>
      <c r="BM1721" s="2">
        <v>0</v>
      </c>
      <c r="BN1721" s="2">
        <v>1</v>
      </c>
      <c r="BO1721" s="2" t="s">
        <v>7968</v>
      </c>
      <c r="BP1721" s="2">
        <f t="shared" si="324"/>
        <v>0</v>
      </c>
    </row>
    <row r="1722" spans="1:68" x14ac:dyDescent="0.2">
      <c r="A1722">
        <v>1716</v>
      </c>
      <c r="B1722">
        <f t="shared" si="315"/>
        <v>0</v>
      </c>
      <c r="D1722">
        <f t="shared" si="316"/>
        <v>0</v>
      </c>
      <c r="E1722">
        <f t="shared" si="317"/>
        <v>0</v>
      </c>
      <c r="F1722" s="16" t="s">
        <v>7073</v>
      </c>
      <c r="G1722" s="16" t="s">
        <v>4682</v>
      </c>
      <c r="H1722" s="16" t="s">
        <v>7063</v>
      </c>
      <c r="I1722" s="16" t="s">
        <v>6793</v>
      </c>
      <c r="J1722" t="s">
        <v>1715</v>
      </c>
      <c r="K1722" s="8" t="s">
        <v>3965</v>
      </c>
      <c r="L1722" s="2">
        <v>-5.0323524139732898</v>
      </c>
      <c r="M1722" s="2">
        <v>10.8241702469484</v>
      </c>
      <c r="N1722" s="2">
        <v>0.38458200453204699</v>
      </c>
      <c r="O1722" s="2">
        <v>0</v>
      </c>
      <c r="P1722" s="2">
        <v>-5.0323524132695203</v>
      </c>
      <c r="Q1722" s="2">
        <v>10.824170246132899</v>
      </c>
      <c r="R1722" s="2">
        <v>1.57612882877998</v>
      </c>
      <c r="S1722" s="2">
        <f t="shared" si="325"/>
        <v>1</v>
      </c>
      <c r="T1722" s="2">
        <v>1.4495213734325001</v>
      </c>
      <c r="U1722" s="2">
        <v>0</v>
      </c>
      <c r="V1722" s="2">
        <v>0</v>
      </c>
      <c r="W1722" s="2">
        <v>-2.2655179220021999</v>
      </c>
      <c r="X1722" s="2">
        <v>-0.68472678936146802</v>
      </c>
      <c r="Y1722" s="2">
        <v>0</v>
      </c>
      <c r="Z1722" s="2">
        <f t="shared" si="318"/>
        <v>-1</v>
      </c>
      <c r="AA1722" s="2">
        <v>0</v>
      </c>
      <c r="AB1722" s="2">
        <v>0</v>
      </c>
      <c r="AC1722" s="2">
        <v>4.0156869375454499E-268</v>
      </c>
      <c r="AD1722" s="2">
        <f t="shared" si="319"/>
        <v>1</v>
      </c>
      <c r="AE1722" s="2">
        <v>-5.7574593790495801</v>
      </c>
      <c r="AF1722" s="2">
        <v>13.8412468070327</v>
      </c>
      <c r="AG1722" s="2">
        <v>0.67093088084284203</v>
      </c>
      <c r="AH1722" s="2">
        <v>0.21359437010368801</v>
      </c>
      <c r="AI1722" s="2">
        <v>-5.7574593793334197</v>
      </c>
      <c r="AJ1722" s="2">
        <v>13.841246807241101</v>
      </c>
      <c r="AK1722" s="2">
        <v>2.86864189961039</v>
      </c>
      <c r="AL1722" s="2">
        <f t="shared" si="314"/>
        <v>1</v>
      </c>
      <c r="AM1722" s="2">
        <v>2.6671319530517801</v>
      </c>
      <c r="AN1722" s="2">
        <v>0</v>
      </c>
      <c r="AO1722" s="2">
        <v>0</v>
      </c>
      <c r="AP1722" s="2">
        <v>-2.2340726510781002</v>
      </c>
      <c r="AQ1722" s="2">
        <v>-1.3498688904970799</v>
      </c>
      <c r="AR1722" s="2">
        <v>0</v>
      </c>
      <c r="AS1722" s="2">
        <f t="shared" si="320"/>
        <v>-1</v>
      </c>
      <c r="AT1722" s="2">
        <v>0</v>
      </c>
      <c r="AU1722" s="2">
        <v>0</v>
      </c>
      <c r="AV1722" s="2">
        <v>0</v>
      </c>
      <c r="AW1722" s="2">
        <f t="shared" si="321"/>
        <v>1</v>
      </c>
      <c r="AX1722" s="2">
        <v>-9.7644284365541996</v>
      </c>
      <c r="AY1722" s="2">
        <v>22.977791868534599</v>
      </c>
      <c r="AZ1722" s="2">
        <v>0.66968214024138695</v>
      </c>
      <c r="BA1722" s="2">
        <v>0</v>
      </c>
      <c r="BB1722" s="2">
        <v>-6.5210020347936402</v>
      </c>
      <c r="BC1722" s="2">
        <v>15.4277445868986</v>
      </c>
      <c r="BD1722" s="2">
        <v>1.38544355634033</v>
      </c>
      <c r="BE1722" s="2">
        <f t="shared" si="322"/>
        <v>1</v>
      </c>
      <c r="BF1722" s="2">
        <v>1.1409629320122401</v>
      </c>
      <c r="BG1722" s="2">
        <v>0</v>
      </c>
      <c r="BH1722" s="2">
        <v>1.20703648186663E-139</v>
      </c>
      <c r="BI1722" s="2">
        <v>-2.17808059356003</v>
      </c>
      <c r="BJ1722" s="2">
        <v>-1.64392547714285</v>
      </c>
      <c r="BK1722" s="2">
        <v>0</v>
      </c>
      <c r="BL1722" s="2">
        <f t="shared" si="323"/>
        <v>-1</v>
      </c>
      <c r="BM1722" s="2">
        <v>0</v>
      </c>
      <c r="BN1722" s="2">
        <v>4.9425577794321104E-252</v>
      </c>
      <c r="BO1722" s="2">
        <v>1.4518874795616299E-193</v>
      </c>
      <c r="BP1722" s="2">
        <f t="shared" si="324"/>
        <v>1</v>
      </c>
    </row>
    <row r="1723" spans="1:68" x14ac:dyDescent="0.2">
      <c r="A1723">
        <v>1717</v>
      </c>
      <c r="B1723">
        <f t="shared" si="315"/>
        <v>0</v>
      </c>
      <c r="D1723">
        <f t="shared" si="316"/>
        <v>0</v>
      </c>
      <c r="E1723">
        <f t="shared" si="317"/>
        <v>0</v>
      </c>
      <c r="F1723" s="16" t="s">
        <v>7074</v>
      </c>
      <c r="G1723" s="16" t="s">
        <v>4682</v>
      </c>
      <c r="H1723" s="16" t="s">
        <v>7063</v>
      </c>
      <c r="I1723" s="16" t="s">
        <v>6793</v>
      </c>
      <c r="J1723" t="s">
        <v>1716</v>
      </c>
      <c r="K1723" s="8" t="s">
        <v>3966</v>
      </c>
      <c r="L1723" s="2">
        <v>-10.822982223735</v>
      </c>
      <c r="M1723" s="2">
        <v>5.03354043734657</v>
      </c>
      <c r="N1723" s="2">
        <v>8.9819462407781006E-2</v>
      </c>
      <c r="O1723" s="2">
        <v>0</v>
      </c>
      <c r="P1723" s="2">
        <v>-10.822982222892</v>
      </c>
      <c r="Q1723" s="2">
        <v>5.0335404365051399</v>
      </c>
      <c r="R1723" s="2">
        <v>6.4386373656718397E-3</v>
      </c>
      <c r="S1723" s="2">
        <f t="shared" si="325"/>
        <v>-1</v>
      </c>
      <c r="T1723" s="2">
        <v>0</v>
      </c>
      <c r="U1723" s="2">
        <v>1.7697289676697201E-152</v>
      </c>
      <c r="V1723" s="2">
        <v>3.2091707015797302E-162</v>
      </c>
      <c r="W1723" s="2">
        <v>0.68591481260787901</v>
      </c>
      <c r="X1723" s="2">
        <v>2.26670594524861</v>
      </c>
      <c r="Y1723" s="2">
        <v>1.3875684714790599</v>
      </c>
      <c r="Z1723" s="2">
        <f t="shared" si="318"/>
        <v>1</v>
      </c>
      <c r="AA1723" s="2">
        <v>1.3991150509377901</v>
      </c>
      <c r="AB1723" s="2">
        <v>0</v>
      </c>
      <c r="AC1723" s="2">
        <v>0</v>
      </c>
      <c r="AD1723" s="2">
        <f t="shared" si="319"/>
        <v>1</v>
      </c>
      <c r="AE1723" s="2">
        <v>-13.8391083651985</v>
      </c>
      <c r="AF1723" s="2">
        <v>5.7595978208930703</v>
      </c>
      <c r="AG1723" s="2">
        <v>3.7326578463336799E-2</v>
      </c>
      <c r="AH1723" s="2">
        <v>0</v>
      </c>
      <c r="AI1723" s="2">
        <v>-13.839108365435999</v>
      </c>
      <c r="AJ1723" s="2">
        <v>5.7595978212206997</v>
      </c>
      <c r="AK1723" s="2">
        <v>1.35644338809058E-3</v>
      </c>
      <c r="AL1723" s="2">
        <f t="shared" si="314"/>
        <v>-1</v>
      </c>
      <c r="AM1723" s="2">
        <v>0</v>
      </c>
      <c r="AN1723" s="2">
        <v>4.0042426037032899E-25</v>
      </c>
      <c r="AO1723" s="2">
        <v>8.9569756674167802E-53</v>
      </c>
      <c r="AP1723" s="2">
        <v>1.35184548423312</v>
      </c>
      <c r="AQ1723" s="2">
        <v>2.2360492448141298</v>
      </c>
      <c r="AR1723" s="2">
        <v>1.7160414666561301</v>
      </c>
      <c r="AS1723" s="2">
        <f t="shared" si="320"/>
        <v>1</v>
      </c>
      <c r="AT1723" s="2">
        <v>1.7120572436834001</v>
      </c>
      <c r="AU1723" s="2">
        <v>0</v>
      </c>
      <c r="AV1723" s="2">
        <v>0</v>
      </c>
      <c r="AW1723" s="2">
        <f t="shared" si="321"/>
        <v>1</v>
      </c>
      <c r="AX1723" s="2">
        <v>-24.973864864141099</v>
      </c>
      <c r="AY1723" s="2">
        <v>7.7683554409895104</v>
      </c>
      <c r="AZ1723" s="2">
        <v>7.2878048539602499E-3</v>
      </c>
      <c r="BA1723" s="2">
        <v>0</v>
      </c>
      <c r="BB1723" s="2">
        <v>-15.631339216140001</v>
      </c>
      <c r="BC1723" s="2">
        <v>6.3174074055059899</v>
      </c>
      <c r="BD1723" s="2">
        <v>8.3921145860040708E-3</v>
      </c>
      <c r="BE1723" s="2">
        <f t="shared" si="322"/>
        <v>0</v>
      </c>
      <c r="BF1723" s="2">
        <v>0</v>
      </c>
      <c r="BG1723" s="2">
        <v>0.99999859140278002</v>
      </c>
      <c r="BH1723" s="2">
        <v>0.76731047148630405</v>
      </c>
      <c r="BI1723" s="2">
        <v>1.44030377920494</v>
      </c>
      <c r="BJ1723" s="2">
        <v>1.9744588956221301</v>
      </c>
      <c r="BK1723" s="2">
        <v>1.5860117961645399</v>
      </c>
      <c r="BL1723" s="2">
        <f t="shared" si="323"/>
        <v>0</v>
      </c>
      <c r="BM1723" s="2">
        <v>1.58066410789512</v>
      </c>
      <c r="BN1723" s="2">
        <v>0</v>
      </c>
      <c r="BO1723" s="2">
        <v>0</v>
      </c>
      <c r="BP1723" s="2">
        <f t="shared" si="324"/>
        <v>0</v>
      </c>
    </row>
    <row r="1724" spans="1:68" x14ac:dyDescent="0.2">
      <c r="A1724">
        <v>1718</v>
      </c>
      <c r="B1724">
        <f t="shared" si="315"/>
        <v>0</v>
      </c>
      <c r="D1724">
        <f t="shared" si="316"/>
        <v>0</v>
      </c>
      <c r="E1724">
        <f t="shared" si="317"/>
        <v>1</v>
      </c>
      <c r="F1724" s="16" t="s">
        <v>7075</v>
      </c>
      <c r="G1724" s="16" t="s">
        <v>4686</v>
      </c>
      <c r="H1724" s="16" t="s">
        <v>7063</v>
      </c>
      <c r="I1724" s="16" t="s">
        <v>5362</v>
      </c>
      <c r="J1724" t="s">
        <v>1717</v>
      </c>
      <c r="K1724" s="8" t="s">
        <v>3967</v>
      </c>
      <c r="L1724" s="2">
        <v>5.1023458042104E-3</v>
      </c>
      <c r="M1724" s="2">
        <v>4.0511392043336598E-2</v>
      </c>
      <c r="N1724" s="2">
        <v>8.8866599710786098E-3</v>
      </c>
      <c r="O1724" s="2">
        <v>8.1936710464166704E-3</v>
      </c>
      <c r="P1724" s="2">
        <v>5.1023458294486602E-3</v>
      </c>
      <c r="Q1724" s="2">
        <v>4.0511391786304897E-2</v>
      </c>
      <c r="R1724" s="2">
        <v>8.9917752494364303E-3</v>
      </c>
      <c r="S1724" s="2">
        <f t="shared" si="325"/>
        <v>0</v>
      </c>
      <c r="T1724" s="2">
        <v>8.3155551109368696E-3</v>
      </c>
      <c r="U1724" s="2">
        <v>1.4637164151981599E-16</v>
      </c>
      <c r="V1724" s="2">
        <v>7.07081323480903E-2</v>
      </c>
      <c r="W1724" s="2">
        <v>5.1023458149859896E-3</v>
      </c>
      <c r="X1724" s="2">
        <v>4.0511391899836199E-2</v>
      </c>
      <c r="Y1724" s="2">
        <v>8.1704508211897404E-3</v>
      </c>
      <c r="Z1724" s="2">
        <f t="shared" si="318"/>
        <v>0</v>
      </c>
      <c r="AA1724" s="2">
        <v>7.7695793380657399E-3</v>
      </c>
      <c r="AB1724" s="2">
        <v>0</v>
      </c>
      <c r="AC1724" s="2">
        <v>2.0425879163028701E-73</v>
      </c>
      <c r="AD1724" s="2">
        <f t="shared" si="319"/>
        <v>0</v>
      </c>
      <c r="AE1724" s="2">
        <v>9.1252893644679593E-3</v>
      </c>
      <c r="AF1724" s="2">
        <v>7.3745568889047305E-2</v>
      </c>
      <c r="AG1724" s="2">
        <v>1.58712390192743E-2</v>
      </c>
      <c r="AH1724" s="2">
        <v>1.47301025254447E-2</v>
      </c>
      <c r="AI1724" s="2">
        <v>9.1252893522441401E-3</v>
      </c>
      <c r="AJ1724" s="2">
        <v>7.3745568998498601E-2</v>
      </c>
      <c r="AK1724" s="2">
        <v>1.9267270186232501E-2</v>
      </c>
      <c r="AL1724" s="2">
        <f t="shared" si="314"/>
        <v>1</v>
      </c>
      <c r="AM1724" s="2">
        <v>1.5375415836337499E-2</v>
      </c>
      <c r="AN1724" s="2">
        <v>3.29666590524254E-269</v>
      </c>
      <c r="AO1724" s="2">
        <v>8.7665458717888209E-168</v>
      </c>
      <c r="AP1724" s="2">
        <v>0</v>
      </c>
      <c r="AQ1724" s="2">
        <v>2.1384257471586801E-2</v>
      </c>
      <c r="AR1724" s="2">
        <v>1.2271639281538699E-2</v>
      </c>
      <c r="AS1724" s="2">
        <f t="shared" si="320"/>
        <v>-1</v>
      </c>
      <c r="AT1724" s="2">
        <v>1.2353306743902099E-2</v>
      </c>
      <c r="AU1724" s="2">
        <v>0</v>
      </c>
      <c r="AV1724" s="2">
        <v>0</v>
      </c>
      <c r="AW1724" s="2">
        <f t="shared" si="321"/>
        <v>1</v>
      </c>
      <c r="AX1724" s="2">
        <v>1.67898728147301E-2</v>
      </c>
      <c r="AY1724" s="2">
        <v>0.134972840780686</v>
      </c>
      <c r="AZ1724" s="2">
        <v>3.12960621451287E-2</v>
      </c>
      <c r="BA1724" s="2">
        <v>2.8531054512508199E-2</v>
      </c>
      <c r="BB1724" s="2">
        <v>9.9462478743734799E-3</v>
      </c>
      <c r="BC1724" s="2">
        <v>7.5625728141255705E-2</v>
      </c>
      <c r="BD1724" s="2">
        <v>1.6383449176346501E-2</v>
      </c>
      <c r="BE1724" s="2">
        <f t="shared" si="322"/>
        <v>-1</v>
      </c>
      <c r="BF1724" s="2">
        <v>1.5443236071922E-2</v>
      </c>
      <c r="BG1724" s="2">
        <v>0</v>
      </c>
      <c r="BH1724" s="2">
        <v>0</v>
      </c>
      <c r="BI1724" s="2">
        <v>0</v>
      </c>
      <c r="BJ1724" s="2">
        <v>2.47268844005194E-2</v>
      </c>
      <c r="BK1724" s="2">
        <v>1.40085050645562E-2</v>
      </c>
      <c r="BL1724" s="2">
        <f t="shared" si="323"/>
        <v>-1</v>
      </c>
      <c r="BM1724" s="2">
        <v>1.40822696244582E-2</v>
      </c>
      <c r="BN1724" s="2">
        <v>0</v>
      </c>
      <c r="BO1724" s="2">
        <v>0</v>
      </c>
      <c r="BP1724" s="2">
        <f t="shared" si="324"/>
        <v>1</v>
      </c>
    </row>
    <row r="1725" spans="1:68" x14ac:dyDescent="0.2">
      <c r="A1725">
        <v>1719</v>
      </c>
      <c r="B1725">
        <f t="shared" si="315"/>
        <v>0</v>
      </c>
      <c r="D1725">
        <f t="shared" si="316"/>
        <v>0</v>
      </c>
      <c r="E1725">
        <f t="shared" si="317"/>
        <v>0</v>
      </c>
      <c r="F1725" s="16" t="s">
        <v>7076</v>
      </c>
      <c r="G1725" s="16" t="s">
        <v>4686</v>
      </c>
      <c r="H1725" s="16" t="s">
        <v>7063</v>
      </c>
      <c r="I1725" s="16" t="s">
        <v>4998</v>
      </c>
      <c r="J1725" t="s">
        <v>1718</v>
      </c>
      <c r="K1725" s="8" t="s">
        <v>3968</v>
      </c>
      <c r="L1725" s="2">
        <v>0</v>
      </c>
      <c r="M1725" s="2">
        <v>3.5601448846974102</v>
      </c>
      <c r="N1725" s="2">
        <v>0.30768049711811901</v>
      </c>
      <c r="O1725" s="2">
        <v>0.21658773329730099</v>
      </c>
      <c r="P1725" s="2">
        <v>0</v>
      </c>
      <c r="Q1725" s="2">
        <v>3.5601448843741501</v>
      </c>
      <c r="R1725" s="2">
        <v>0.33311620552356203</v>
      </c>
      <c r="S1725" s="2">
        <f t="shared" si="325"/>
        <v>1</v>
      </c>
      <c r="T1725" s="2">
        <v>0.23574237680858801</v>
      </c>
      <c r="U1725" s="2">
        <v>9.7083363665332294E-15</v>
      </c>
      <c r="V1725" s="2">
        <v>1.9366643386242798E-5</v>
      </c>
      <c r="W1725" s="2">
        <v>0</v>
      </c>
      <c r="X1725" s="2">
        <v>0.87757826099770997</v>
      </c>
      <c r="Y1725" s="2">
        <v>0.34691825317082797</v>
      </c>
      <c r="Z1725" s="2">
        <f t="shared" si="318"/>
        <v>1</v>
      </c>
      <c r="AA1725" s="2">
        <v>0.33652562840039901</v>
      </c>
      <c r="AB1725" s="2">
        <v>0</v>
      </c>
      <c r="AC1725" s="2">
        <v>3.7573552142129799E-22</v>
      </c>
      <c r="AD1725" s="2">
        <f t="shared" si="319"/>
        <v>1</v>
      </c>
      <c r="AE1725" s="2">
        <v>0</v>
      </c>
      <c r="AF1725" s="2">
        <v>4.4198239252676901</v>
      </c>
      <c r="AG1725" s="2">
        <v>1.0228431968343901</v>
      </c>
      <c r="AH1725" s="2">
        <v>0.93921160536409698</v>
      </c>
      <c r="AI1725" s="2">
        <v>0</v>
      </c>
      <c r="AJ1725" s="2">
        <v>4.4198239253379104</v>
      </c>
      <c r="AK1725" s="2">
        <v>0.47980051952917502</v>
      </c>
      <c r="AL1725" s="2">
        <f t="shared" si="314"/>
        <v>-1</v>
      </c>
      <c r="AM1725" s="2">
        <v>0.360973227467765</v>
      </c>
      <c r="AN1725" s="2">
        <v>0</v>
      </c>
      <c r="AO1725" s="2">
        <v>0</v>
      </c>
      <c r="AP1725" s="2">
        <v>0</v>
      </c>
      <c r="AQ1725" s="2">
        <v>0.29375668231901397</v>
      </c>
      <c r="AR1725" s="2">
        <v>0.15396279733978199</v>
      </c>
      <c r="AS1725" s="2">
        <f t="shared" si="320"/>
        <v>-1</v>
      </c>
      <c r="AT1725" s="2">
        <v>0.152169482058813</v>
      </c>
      <c r="AU1725" s="2">
        <v>0</v>
      </c>
      <c r="AV1725" s="2">
        <v>0</v>
      </c>
      <c r="AW1725" s="2">
        <f t="shared" si="321"/>
        <v>1</v>
      </c>
      <c r="AX1725" s="2">
        <v>0</v>
      </c>
      <c r="AY1725" s="2">
        <v>5.2206082068711801</v>
      </c>
      <c r="AZ1725" s="2">
        <v>0.60085085022572504</v>
      </c>
      <c r="BA1725" s="2">
        <v>0.43423653898769199</v>
      </c>
      <c r="BB1725" s="2">
        <v>0</v>
      </c>
      <c r="BC1725" s="2">
        <v>4.9395170341399703</v>
      </c>
      <c r="BD1725" s="2">
        <v>0.40098045500529</v>
      </c>
      <c r="BE1725" s="2">
        <f t="shared" si="322"/>
        <v>-1</v>
      </c>
      <c r="BF1725" s="2">
        <v>0.25842142991379502</v>
      </c>
      <c r="BG1725" s="2">
        <v>9.7052548845666E-240</v>
      </c>
      <c r="BH1725" s="2">
        <v>7.4063812829513604E-113</v>
      </c>
      <c r="BI1725" s="2">
        <v>0</v>
      </c>
      <c r="BJ1725" s="2">
        <v>0.15963788119224401</v>
      </c>
      <c r="BK1725" s="2">
        <v>3.1953234158085E-2</v>
      </c>
      <c r="BL1725" s="2">
        <f t="shared" si="323"/>
        <v>-1</v>
      </c>
      <c r="BM1725" s="2">
        <v>2.7723060980602801E-2</v>
      </c>
      <c r="BN1725" s="2">
        <v>0</v>
      </c>
      <c r="BO1725" s="2">
        <v>0</v>
      </c>
      <c r="BP1725" s="2">
        <f t="shared" si="324"/>
        <v>1</v>
      </c>
    </row>
    <row r="1726" spans="1:68" x14ac:dyDescent="0.2">
      <c r="A1726">
        <v>1720</v>
      </c>
      <c r="B1726">
        <f t="shared" si="315"/>
        <v>0</v>
      </c>
      <c r="D1726">
        <f t="shared" si="316"/>
        <v>0</v>
      </c>
      <c r="E1726">
        <f t="shared" si="317"/>
        <v>0</v>
      </c>
      <c r="F1726" s="16" t="s">
        <v>7077</v>
      </c>
      <c r="G1726" s="16" t="s">
        <v>4686</v>
      </c>
      <c r="H1726" s="16" t="s">
        <v>7063</v>
      </c>
      <c r="I1726" s="16" t="s">
        <v>4998</v>
      </c>
      <c r="J1726" t="s">
        <v>1719</v>
      </c>
      <c r="K1726" s="8" t="s">
        <v>3969</v>
      </c>
      <c r="L1726" s="2">
        <v>0</v>
      </c>
      <c r="M1726" s="2">
        <v>0.15580638466638799</v>
      </c>
      <c r="N1726" s="2">
        <v>1.08296998169911E-2</v>
      </c>
      <c r="O1726" s="2">
        <v>7.9225738761580303E-3</v>
      </c>
      <c r="P1726" s="2">
        <v>0</v>
      </c>
      <c r="Q1726" s="2">
        <v>0.10292887551959</v>
      </c>
      <c r="R1726" s="2">
        <v>3.9800488863438198E-2</v>
      </c>
      <c r="S1726" s="2">
        <f t="shared" si="325"/>
        <v>1</v>
      </c>
      <c r="T1726" s="2">
        <v>3.7570343038639098E-2</v>
      </c>
      <c r="U1726" s="2">
        <v>0</v>
      </c>
      <c r="V1726" s="2">
        <v>0</v>
      </c>
      <c r="W1726" s="2">
        <v>0</v>
      </c>
      <c r="X1726" s="2">
        <v>0.15580638439938899</v>
      </c>
      <c r="Y1726" s="2">
        <v>5.6632076302195701E-3</v>
      </c>
      <c r="Z1726" s="2">
        <f t="shared" si="318"/>
        <v>-1</v>
      </c>
      <c r="AA1726" s="2">
        <v>3.45803139265293E-3</v>
      </c>
      <c r="AB1726" s="2">
        <v>0</v>
      </c>
      <c r="AC1726" s="2">
        <v>1.3446425291911701E-228</v>
      </c>
      <c r="AD1726" s="2">
        <f t="shared" si="319"/>
        <v>1</v>
      </c>
      <c r="AE1726" s="2">
        <v>0</v>
      </c>
      <c r="AF1726" s="2">
        <v>0.28234783954207698</v>
      </c>
      <c r="AG1726" s="2">
        <v>2.29867324727271E-2</v>
      </c>
      <c r="AH1726" s="2">
        <v>1.67767112784118E-2</v>
      </c>
      <c r="AI1726" s="2">
        <v>0</v>
      </c>
      <c r="AJ1726" s="2">
        <v>0.18584822212308899</v>
      </c>
      <c r="AK1726" s="2">
        <v>1.9146877046070002E-2</v>
      </c>
      <c r="AL1726" s="2">
        <f t="shared" si="314"/>
        <v>-1</v>
      </c>
      <c r="AM1726" s="2">
        <v>1.41935831532677E-2</v>
      </c>
      <c r="AN1726" s="2">
        <v>1.3470639100619999E-27</v>
      </c>
      <c r="AO1726" s="2">
        <v>3.0916472250204499E-31</v>
      </c>
      <c r="AP1726" s="2">
        <v>0</v>
      </c>
      <c r="AQ1726" s="2">
        <v>0.16533407270800399</v>
      </c>
      <c r="AR1726" s="2">
        <v>9.1387930309499796E-3</v>
      </c>
      <c r="AS1726" s="2">
        <f t="shared" si="320"/>
        <v>-1</v>
      </c>
      <c r="AT1726" s="2">
        <v>5.4728243873299999E-3</v>
      </c>
      <c r="AU1726" s="2">
        <v>0</v>
      </c>
      <c r="AV1726" s="2">
        <v>0</v>
      </c>
      <c r="AW1726" s="2">
        <f t="shared" si="321"/>
        <v>1</v>
      </c>
      <c r="AX1726" s="2">
        <v>0</v>
      </c>
      <c r="AY1726" s="2">
        <v>0.22060820684263699</v>
      </c>
      <c r="AZ1726" s="2">
        <v>1.2189266247489301E-2</v>
      </c>
      <c r="BA1726" s="2">
        <v>6.7614768982409597E-3</v>
      </c>
      <c r="BB1726" s="2">
        <v>0</v>
      </c>
      <c r="BC1726" s="2">
        <v>2.4520339304484901E-2</v>
      </c>
      <c r="BD1726" s="2">
        <v>8.28941764544105E-5</v>
      </c>
      <c r="BE1726" s="2">
        <f t="shared" si="322"/>
        <v>-1</v>
      </c>
      <c r="BF1726" s="2">
        <v>3.03764294642985E-5</v>
      </c>
      <c r="BG1726" s="2">
        <v>0</v>
      </c>
      <c r="BH1726" s="2">
        <v>0</v>
      </c>
      <c r="BI1726" s="2">
        <v>0</v>
      </c>
      <c r="BJ1726" s="2">
        <v>3.9909470287282901E-2</v>
      </c>
      <c r="BK1726" s="2">
        <v>7.1503726143199901E-5</v>
      </c>
      <c r="BL1726" s="2">
        <f t="shared" si="323"/>
        <v>-1</v>
      </c>
      <c r="BM1726" s="2">
        <v>2.2440889247129401E-5</v>
      </c>
      <c r="BN1726" s="2">
        <v>0</v>
      </c>
      <c r="BO1726" s="2">
        <v>0</v>
      </c>
      <c r="BP1726" s="2">
        <f t="shared" si="324"/>
        <v>1</v>
      </c>
    </row>
    <row r="1727" spans="1:68" x14ac:dyDescent="0.2">
      <c r="A1727">
        <v>1721</v>
      </c>
      <c r="B1727">
        <f t="shared" si="315"/>
        <v>0</v>
      </c>
      <c r="D1727">
        <f t="shared" si="316"/>
        <v>1</v>
      </c>
      <c r="E1727">
        <f t="shared" si="317"/>
        <v>0</v>
      </c>
      <c r="F1727" s="16" t="s">
        <v>7078</v>
      </c>
      <c r="G1727" s="16" t="s">
        <v>4686</v>
      </c>
      <c r="H1727" s="16" t="s">
        <v>7063</v>
      </c>
      <c r="I1727" s="16" t="s">
        <v>5272</v>
      </c>
      <c r="J1727" t="s">
        <v>1720</v>
      </c>
      <c r="K1727" s="8" t="s">
        <v>3970</v>
      </c>
      <c r="L1727" s="2">
        <v>0</v>
      </c>
      <c r="M1727" s="2">
        <v>1.7989750790407402E-2</v>
      </c>
      <c r="N1727" s="2">
        <v>4.3660990939529103E-4</v>
      </c>
      <c r="O1727" s="2">
        <v>3.9041154267091402E-4</v>
      </c>
      <c r="P1727" s="2">
        <v>0</v>
      </c>
      <c r="Q1727" s="2">
        <v>1.7989750641886001E-2</v>
      </c>
      <c r="R1727" s="2">
        <v>4.7132705939141898E-4</v>
      </c>
      <c r="S1727" s="2">
        <f t="shared" si="325"/>
        <v>1</v>
      </c>
      <c r="T1727" s="2">
        <v>4.20785405096996E-4</v>
      </c>
      <c r="U1727" s="2">
        <v>3.6035203505190098E-7</v>
      </c>
      <c r="V1727" s="2">
        <v>9.9283045926986802E-11</v>
      </c>
      <c r="W1727" s="2">
        <v>0</v>
      </c>
      <c r="X1727" s="2">
        <v>1.7989750712083901E-2</v>
      </c>
      <c r="Y1727" s="2">
        <v>4.98481616044884E-4</v>
      </c>
      <c r="Z1727" s="2">
        <f t="shared" si="318"/>
        <v>1</v>
      </c>
      <c r="AA1727" s="2">
        <v>4.5236433798570699E-4</v>
      </c>
      <c r="AB1727" s="2">
        <v>1.8312117103313099E-21</v>
      </c>
      <c r="AC1727" s="2">
        <v>3.7985047279801501E-30</v>
      </c>
      <c r="AD1727" s="2">
        <f t="shared" si="319"/>
        <v>1</v>
      </c>
      <c r="AE1727" s="2">
        <v>0</v>
      </c>
      <c r="AF1727" s="2">
        <v>3.2794082987417199E-2</v>
      </c>
      <c r="AG1727" s="2">
        <v>8.4201744738893203E-4</v>
      </c>
      <c r="AH1727" s="2">
        <v>7.4832692910709704E-4</v>
      </c>
      <c r="AI1727" s="2">
        <v>0</v>
      </c>
      <c r="AJ1727" s="2">
        <v>3.2794083059817097E-2</v>
      </c>
      <c r="AK1727" s="2">
        <v>8.4678760325218995E-4</v>
      </c>
      <c r="AL1727" s="2">
        <f t="shared" si="314"/>
        <v>0</v>
      </c>
      <c r="AM1727" s="2">
        <v>7.5150662300579602E-4</v>
      </c>
      <c r="AN1727" s="2">
        <v>0.12773968079841599</v>
      </c>
      <c r="AO1727" s="2">
        <v>1.16224829505633</v>
      </c>
      <c r="AP1727" s="2">
        <v>0</v>
      </c>
      <c r="AQ1727" s="2">
        <v>9.31556515099565E-2</v>
      </c>
      <c r="AR1727" s="2">
        <v>1.02143660317204E-3</v>
      </c>
      <c r="AS1727" s="2">
        <f t="shared" si="320"/>
        <v>0</v>
      </c>
      <c r="AT1727" s="2">
        <v>8.9516693645800205E-4</v>
      </c>
      <c r="AU1727" s="2">
        <v>1.7932265416448601E-32</v>
      </c>
      <c r="AV1727" s="2">
        <v>1.2541707937859399E-30</v>
      </c>
      <c r="AW1727" s="2">
        <f t="shared" si="321"/>
        <v>0</v>
      </c>
      <c r="AX1727" s="2">
        <v>0</v>
      </c>
      <c r="AY1727" s="2">
        <v>5.9996350600637002E-2</v>
      </c>
      <c r="AZ1727" s="2">
        <v>1.52923596717668E-3</v>
      </c>
      <c r="BA1727" s="2">
        <v>1.3826082629531001E-3</v>
      </c>
      <c r="BB1727" s="2">
        <v>0</v>
      </c>
      <c r="BC1727" s="2">
        <v>3.3463458240526198E-2</v>
      </c>
      <c r="BD1727" s="2">
        <v>1.0413788714301901E-3</v>
      </c>
      <c r="BE1727" s="2">
        <f t="shared" si="322"/>
        <v>-1</v>
      </c>
      <c r="BF1727" s="2">
        <v>9.0295209852591903E-4</v>
      </c>
      <c r="BG1727" s="2">
        <v>1.08344582863522E-172</v>
      </c>
      <c r="BH1727" s="2">
        <v>4.3235347825372999E-208</v>
      </c>
      <c r="BI1727" s="2">
        <v>0</v>
      </c>
      <c r="BJ1727" s="2">
        <v>0.110511035884907</v>
      </c>
      <c r="BK1727" s="2">
        <v>1.85322551393997E-3</v>
      </c>
      <c r="BL1727" s="2">
        <f t="shared" si="323"/>
        <v>1</v>
      </c>
      <c r="BM1727" s="2">
        <v>1.58233330583796E-3</v>
      </c>
      <c r="BN1727" s="2">
        <v>7.8687968869762805E-51</v>
      </c>
      <c r="BO1727" s="2">
        <v>1.09349642489589E-30</v>
      </c>
      <c r="BP1727" s="2">
        <f t="shared" si="324"/>
        <v>1</v>
      </c>
    </row>
    <row r="1728" spans="1:68" x14ac:dyDescent="0.2">
      <c r="A1728">
        <v>1722</v>
      </c>
      <c r="B1728">
        <f t="shared" si="315"/>
        <v>0</v>
      </c>
      <c r="D1728">
        <f t="shared" si="316"/>
        <v>0</v>
      </c>
      <c r="E1728">
        <f t="shared" si="317"/>
        <v>0</v>
      </c>
      <c r="F1728" s="16" t="s">
        <v>7079</v>
      </c>
      <c r="G1728" s="16" t="s">
        <v>4686</v>
      </c>
      <c r="H1728" s="16" t="s">
        <v>7063</v>
      </c>
      <c r="I1728" s="16" t="s">
        <v>7080</v>
      </c>
      <c r="J1728" t="s">
        <v>1721</v>
      </c>
      <c r="K1728" s="8" t="s">
        <v>3971</v>
      </c>
      <c r="L1728" s="2">
        <v>0</v>
      </c>
      <c r="M1728" s="2">
        <v>1.7827618094658</v>
      </c>
      <c r="N1728" s="2">
        <v>1.1186742705377299E-2</v>
      </c>
      <c r="O1728" s="2">
        <v>4.9359456956083797E-3</v>
      </c>
      <c r="P1728" s="2">
        <v>0</v>
      </c>
      <c r="Q1728" s="2">
        <v>1.78276180901487</v>
      </c>
      <c r="R1728" s="2">
        <v>8.5360557346980306E-3</v>
      </c>
      <c r="S1728" s="2">
        <f t="shared" si="325"/>
        <v>-1</v>
      </c>
      <c r="T1728" s="2">
        <v>3.7426491479897301E-3</v>
      </c>
      <c r="U1728" s="2">
        <v>5.14391149240535E-41</v>
      </c>
      <c r="V1728" s="2">
        <v>4.2337825173405398E-4</v>
      </c>
      <c r="W1728" s="2">
        <v>0</v>
      </c>
      <c r="X1728" s="2">
        <v>0.356656857263147</v>
      </c>
      <c r="Y1728" s="2">
        <v>3.5286504953291201E-3</v>
      </c>
      <c r="Z1728" s="2">
        <f t="shared" si="318"/>
        <v>-1</v>
      </c>
      <c r="AA1728" s="2">
        <v>1.48285502794072E-3</v>
      </c>
      <c r="AB1728" s="2">
        <v>0</v>
      </c>
      <c r="AC1728" s="2">
        <v>4.9369857022371202E-48</v>
      </c>
      <c r="AD1728" s="2">
        <f t="shared" si="319"/>
        <v>1</v>
      </c>
      <c r="AE1728" s="2">
        <v>0</v>
      </c>
      <c r="AF1728" s="2">
        <v>2.1990163242576699</v>
      </c>
      <c r="AG1728" s="2">
        <v>7.9814454922719595E-3</v>
      </c>
      <c r="AH1728" s="2">
        <v>3.7780874935542399E-3</v>
      </c>
      <c r="AI1728" s="2">
        <v>0</v>
      </c>
      <c r="AJ1728" s="2">
        <v>2.1990163244105601</v>
      </c>
      <c r="AK1728" s="2">
        <v>1.1338544951095399E-2</v>
      </c>
      <c r="AL1728" s="2">
        <f t="shared" si="314"/>
        <v>1</v>
      </c>
      <c r="AM1728" s="2">
        <v>5.1813970091010497E-3</v>
      </c>
      <c r="AN1728" s="2">
        <v>8.3954119337226196E-47</v>
      </c>
      <c r="AO1728" s="2">
        <v>3.1247254434123001E-6</v>
      </c>
      <c r="AP1728" s="2">
        <v>0</v>
      </c>
      <c r="AQ1728" s="2">
        <v>0.238769481676815</v>
      </c>
      <c r="AR1728" s="2">
        <v>3.7725287125785299E-3</v>
      </c>
      <c r="AS1728" s="2">
        <f t="shared" si="320"/>
        <v>-1</v>
      </c>
      <c r="AT1728" s="2">
        <v>1.9703865399427999E-3</v>
      </c>
      <c r="AU1728" s="2">
        <v>4.0600182607368498E-207</v>
      </c>
      <c r="AV1728" s="2">
        <v>2.5090171192308701E-26</v>
      </c>
      <c r="AW1728" s="2">
        <f t="shared" si="321"/>
        <v>1</v>
      </c>
      <c r="AX1728" s="2">
        <v>0</v>
      </c>
      <c r="AY1728" s="2">
        <v>3.8831659105831999</v>
      </c>
      <c r="AZ1728" s="2">
        <v>1.6303726452793699E-2</v>
      </c>
      <c r="BA1728" s="2">
        <v>6.7453127385494697E-3</v>
      </c>
      <c r="BB1728" s="2">
        <v>0</v>
      </c>
      <c r="BC1728" s="2">
        <v>2.5542362425680598</v>
      </c>
      <c r="BD1728" s="2">
        <v>1.23784610340549E-2</v>
      </c>
      <c r="BE1728" s="2">
        <f t="shared" si="322"/>
        <v>-1</v>
      </c>
      <c r="BF1728" s="2">
        <v>5.3746506376586697E-3</v>
      </c>
      <c r="BG1728" s="2">
        <v>3.4826531585894201E-28</v>
      </c>
      <c r="BH1728" s="2">
        <v>2.2371474301785701E-4</v>
      </c>
      <c r="BI1728" s="2">
        <v>0</v>
      </c>
      <c r="BJ1728" s="2">
        <v>0.15963788118481301</v>
      </c>
      <c r="BK1728" s="2">
        <v>9.9161150225363093E-4</v>
      </c>
      <c r="BL1728" s="2">
        <f t="shared" si="323"/>
        <v>-1</v>
      </c>
      <c r="BM1728" s="2">
        <v>4.3668800826706001E-4</v>
      </c>
      <c r="BN1728" s="2">
        <v>0</v>
      </c>
      <c r="BO1728" s="2">
        <v>7.6636408859253099E-81</v>
      </c>
      <c r="BP1728" s="2">
        <f t="shared" si="324"/>
        <v>1</v>
      </c>
    </row>
    <row r="1729" spans="1:68" x14ac:dyDescent="0.2">
      <c r="A1729">
        <v>1723</v>
      </c>
      <c r="B1729">
        <f t="shared" si="315"/>
        <v>0</v>
      </c>
      <c r="D1729">
        <f t="shared" si="316"/>
        <v>0</v>
      </c>
      <c r="E1729">
        <f t="shared" si="317"/>
        <v>0</v>
      </c>
      <c r="F1729" s="16" t="s">
        <v>7081</v>
      </c>
      <c r="G1729" s="16" t="s">
        <v>4686</v>
      </c>
      <c r="H1729" s="16" t="s">
        <v>7063</v>
      </c>
      <c r="I1729" s="16" t="s">
        <v>7080</v>
      </c>
      <c r="J1729" t="s">
        <v>1722</v>
      </c>
      <c r="K1729" s="8" t="s">
        <v>3972</v>
      </c>
      <c r="L1729" s="2">
        <v>0</v>
      </c>
      <c r="M1729" s="2">
        <v>3.5601448846840702</v>
      </c>
      <c r="N1729" s="2">
        <v>0.31394858207118997</v>
      </c>
      <c r="O1729" s="2">
        <v>0.22552141243715501</v>
      </c>
      <c r="P1729" s="2">
        <v>0</v>
      </c>
      <c r="Q1729" s="2">
        <v>3.5601448843741501</v>
      </c>
      <c r="R1729" s="2">
        <v>0.341360801579422</v>
      </c>
      <c r="S1729" s="2">
        <f t="shared" si="325"/>
        <v>1</v>
      </c>
      <c r="T1729" s="2">
        <v>0.24453598092120701</v>
      </c>
      <c r="U1729" s="2">
        <v>6.1136055765317898E-18</v>
      </c>
      <c r="V1729" s="2">
        <v>2.5385294443138498E-6</v>
      </c>
      <c r="W1729" s="2">
        <v>0</v>
      </c>
      <c r="X1729" s="2">
        <v>0.87757826105899295</v>
      </c>
      <c r="Y1729" s="2">
        <v>0.34430030931861699</v>
      </c>
      <c r="Z1729" s="2">
        <f t="shared" si="318"/>
        <v>1</v>
      </c>
      <c r="AA1729" s="2">
        <v>0.333801379762104</v>
      </c>
      <c r="AB1729" s="2">
        <v>0</v>
      </c>
      <c r="AC1729" s="2">
        <v>5.3463791815681601E-14</v>
      </c>
      <c r="AD1729" s="2">
        <f t="shared" si="319"/>
        <v>1</v>
      </c>
      <c r="AE1729" s="2">
        <v>0</v>
      </c>
      <c r="AF1729" s="2">
        <v>4.4198239252753799</v>
      </c>
      <c r="AG1729" s="2">
        <v>1.0436117691706699</v>
      </c>
      <c r="AH1729" s="2">
        <v>0.96083964081450302</v>
      </c>
      <c r="AI1729" s="2">
        <v>0</v>
      </c>
      <c r="AJ1729" s="2">
        <v>4.4198239253246996</v>
      </c>
      <c r="AK1729" s="2">
        <v>0.49778205279099502</v>
      </c>
      <c r="AL1729" s="2">
        <f t="shared" si="314"/>
        <v>-1</v>
      </c>
      <c r="AM1729" s="2">
        <v>0.37904338593402398</v>
      </c>
      <c r="AN1729" s="2">
        <v>0</v>
      </c>
      <c r="AO1729" s="2">
        <v>0</v>
      </c>
      <c r="AP1729" s="2">
        <v>0</v>
      </c>
      <c r="AQ1729" s="2">
        <v>0.29375668231901397</v>
      </c>
      <c r="AR1729" s="2">
        <v>0.14894458439587499</v>
      </c>
      <c r="AS1729" s="2">
        <f t="shared" si="320"/>
        <v>-1</v>
      </c>
      <c r="AT1729" s="2">
        <v>0.14806723319626</v>
      </c>
      <c r="AU1729" s="2">
        <v>0</v>
      </c>
      <c r="AV1729" s="2">
        <v>0</v>
      </c>
      <c r="AW1729" s="2">
        <f t="shared" si="321"/>
        <v>1</v>
      </c>
      <c r="AX1729" s="2">
        <v>0</v>
      </c>
      <c r="AY1729" s="2">
        <v>5.2206082068711801</v>
      </c>
      <c r="AZ1729" s="2">
        <v>0.63792335622838903</v>
      </c>
      <c r="BA1729" s="2">
        <v>0.46841192809410098</v>
      </c>
      <c r="BB1729" s="2">
        <v>0</v>
      </c>
      <c r="BC1729" s="2">
        <v>4.9395170341401302</v>
      </c>
      <c r="BD1729" s="2">
        <v>0.413469246885456</v>
      </c>
      <c r="BE1729" s="2">
        <f t="shared" si="322"/>
        <v>-1</v>
      </c>
      <c r="BF1729" s="2">
        <v>0.270707996221356</v>
      </c>
      <c r="BG1729" s="2">
        <v>1.6281046181811701E-269</v>
      </c>
      <c r="BH1729" s="2">
        <v>4.5808458824159998E-138</v>
      </c>
      <c r="BI1729" s="2">
        <v>0</v>
      </c>
      <c r="BJ1729" s="2">
        <v>0.15963788119224401</v>
      </c>
      <c r="BK1729" s="2">
        <v>3.0975929009087799E-2</v>
      </c>
      <c r="BL1729" s="2">
        <f t="shared" si="323"/>
        <v>-1</v>
      </c>
      <c r="BM1729" s="2">
        <v>2.6855693372057898E-2</v>
      </c>
      <c r="BN1729" s="2">
        <v>0</v>
      </c>
      <c r="BO1729" s="2">
        <v>0</v>
      </c>
      <c r="BP1729" s="2">
        <f t="shared" si="324"/>
        <v>1</v>
      </c>
    </row>
    <row r="1730" spans="1:68" x14ac:dyDescent="0.2">
      <c r="A1730">
        <v>1724</v>
      </c>
      <c r="B1730">
        <f t="shared" si="315"/>
        <v>0</v>
      </c>
      <c r="D1730">
        <f t="shared" si="316"/>
        <v>0</v>
      </c>
      <c r="E1730">
        <f t="shared" si="317"/>
        <v>0</v>
      </c>
      <c r="F1730" s="16" t="s">
        <v>7082</v>
      </c>
      <c r="G1730" s="16" t="s">
        <v>4686</v>
      </c>
      <c r="H1730" s="16" t="s">
        <v>7063</v>
      </c>
      <c r="I1730" s="16" t="s">
        <v>5567</v>
      </c>
      <c r="J1730" t="s">
        <v>1723</v>
      </c>
      <c r="K1730" s="8" t="s">
        <v>3973</v>
      </c>
      <c r="L1730" s="2">
        <v>0</v>
      </c>
      <c r="M1730" s="2">
        <v>1.6524221577549601E-2</v>
      </c>
      <c r="N1730" s="2">
        <v>1.6699083056116401E-5</v>
      </c>
      <c r="O1730" s="2">
        <v>5.07260765331213E-6</v>
      </c>
      <c r="P1730" s="2">
        <v>0</v>
      </c>
      <c r="Q1730" s="2">
        <v>1.6524221441008999E-2</v>
      </c>
      <c r="R1730" s="2">
        <v>1.4174796352750501E-5</v>
      </c>
      <c r="S1730" s="2">
        <f t="shared" si="325"/>
        <v>0</v>
      </c>
      <c r="T1730" s="2">
        <v>4.9191984735420597E-6</v>
      </c>
      <c r="U1730" s="2">
        <v>7.3663945694336496E-3</v>
      </c>
      <c r="V1730" s="2">
        <v>0.64189414374266895</v>
      </c>
      <c r="W1730" s="2">
        <v>0</v>
      </c>
      <c r="X1730" s="2">
        <v>1.65242215120678E-2</v>
      </c>
      <c r="Y1730" s="2">
        <v>1.5383861503222901E-5</v>
      </c>
      <c r="Z1730" s="2">
        <f t="shared" si="318"/>
        <v>0</v>
      </c>
      <c r="AA1730" s="2">
        <v>3.4479050732130598E-6</v>
      </c>
      <c r="AB1730" s="2">
        <v>4.1980303077072903E-59</v>
      </c>
      <c r="AC1730" s="2">
        <v>1.07302665459362</v>
      </c>
      <c r="AD1730" s="2">
        <f t="shared" si="319"/>
        <v>0</v>
      </c>
      <c r="AE1730" s="2">
        <v>0</v>
      </c>
      <c r="AF1730" s="2">
        <v>3.01561304451997E-2</v>
      </c>
      <c r="AG1730" s="2">
        <v>2.1841031145380101E-5</v>
      </c>
      <c r="AH1730" s="2">
        <v>5.2673966935566704E-6</v>
      </c>
      <c r="AI1730" s="2">
        <v>0</v>
      </c>
      <c r="AJ1730" s="2">
        <v>3.0156130501262101E-2</v>
      </c>
      <c r="AK1730" s="2">
        <v>1.76324742496287E-5</v>
      </c>
      <c r="AL1730" s="2">
        <f t="shared" si="314"/>
        <v>0</v>
      </c>
      <c r="AM1730" s="2">
        <v>5.68304714866904E-6</v>
      </c>
      <c r="AN1730" s="2">
        <v>6.1136055765317898E-18</v>
      </c>
      <c r="AO1730" s="2">
        <v>0.770830862340667</v>
      </c>
      <c r="AP1730" s="2">
        <v>0</v>
      </c>
      <c r="AQ1730" s="2">
        <v>0.106119769634256</v>
      </c>
      <c r="AR1730" s="2">
        <v>4.5353149732357302E-4</v>
      </c>
      <c r="AS1730" s="2">
        <f t="shared" si="320"/>
        <v>0</v>
      </c>
      <c r="AT1730" s="2">
        <v>1.87628687577258E-4</v>
      </c>
      <c r="AU1730" s="2">
        <v>0</v>
      </c>
      <c r="AV1730" s="2">
        <v>1.1721853700462099E-78</v>
      </c>
      <c r="AW1730" s="2">
        <f t="shared" si="321"/>
        <v>0</v>
      </c>
      <c r="AX1730" s="2">
        <v>0</v>
      </c>
      <c r="AY1730" s="2">
        <v>4.41216413720791E-2</v>
      </c>
      <c r="AZ1730" s="2">
        <v>2.1191499725778601E-5</v>
      </c>
      <c r="BA1730" s="2">
        <v>4.5543011202942199E-6</v>
      </c>
      <c r="BB1730" s="2">
        <v>0</v>
      </c>
      <c r="BC1730" s="2">
        <v>1.36224107226545E-2</v>
      </c>
      <c r="BD1730" s="2">
        <v>5.7457725053173204E-6</v>
      </c>
      <c r="BE1730" s="2">
        <f t="shared" si="322"/>
        <v>0</v>
      </c>
      <c r="BF1730" s="2">
        <v>1.5201915492048299E-6</v>
      </c>
      <c r="BG1730" s="2">
        <v>0</v>
      </c>
      <c r="BH1730" s="2">
        <v>3.0550470310743401E-3</v>
      </c>
      <c r="BI1730" s="2">
        <v>0</v>
      </c>
      <c r="BJ1730" s="2">
        <v>3.1927576235052699E-2</v>
      </c>
      <c r="BK1730" s="2">
        <v>3.01927095220114E-5</v>
      </c>
      <c r="BL1730" s="2">
        <f t="shared" si="323"/>
        <v>0</v>
      </c>
      <c r="BM1730" s="2">
        <v>6.5908925753194099E-6</v>
      </c>
      <c r="BN1730" s="2">
        <v>2.46707146223476E-108</v>
      </c>
      <c r="BO1730" s="2">
        <v>0.23703094504846101</v>
      </c>
      <c r="BP1730" s="2">
        <f t="shared" si="324"/>
        <v>0</v>
      </c>
    </row>
    <row r="1731" spans="1:68" x14ac:dyDescent="0.2">
      <c r="A1731">
        <v>1725</v>
      </c>
      <c r="B1731">
        <f t="shared" si="315"/>
        <v>0</v>
      </c>
      <c r="D1731">
        <f t="shared" si="316"/>
        <v>0</v>
      </c>
      <c r="E1731">
        <f t="shared" si="317"/>
        <v>0</v>
      </c>
      <c r="F1731" s="16" t="s">
        <v>7083</v>
      </c>
      <c r="G1731" s="16" t="s">
        <v>4686</v>
      </c>
      <c r="H1731" s="16" t="s">
        <v>7063</v>
      </c>
      <c r="I1731" s="16" t="s">
        <v>5567</v>
      </c>
      <c r="J1731" t="s">
        <v>1724</v>
      </c>
      <c r="K1731" s="8" t="s">
        <v>3974</v>
      </c>
      <c r="L1731" s="2">
        <v>0</v>
      </c>
      <c r="M1731" s="2">
        <v>1.78276180945723</v>
      </c>
      <c r="N1731" s="2">
        <v>8.2088783716546092E-3</v>
      </c>
      <c r="O1731" s="2">
        <v>2.9939601392459199E-3</v>
      </c>
      <c r="P1731" s="2">
        <v>0</v>
      </c>
      <c r="Q1731" s="2">
        <v>1.78276180900234</v>
      </c>
      <c r="R1731" s="2">
        <v>5.7669298298769897E-3</v>
      </c>
      <c r="S1731" s="2">
        <f t="shared" si="325"/>
        <v>-1</v>
      </c>
      <c r="T1731" s="2">
        <v>2.2167846705571301E-3</v>
      </c>
      <c r="U1731" s="2">
        <v>1.5404964832773101E-45</v>
      </c>
      <c r="V1731" s="2">
        <v>8.4528548425154499E-4</v>
      </c>
      <c r="W1731" s="2">
        <v>0</v>
      </c>
      <c r="X1731" s="2">
        <v>0.35665685728966001</v>
      </c>
      <c r="Y1731" s="2">
        <v>3.4046241301593999E-3</v>
      </c>
      <c r="Z1731" s="2">
        <f t="shared" si="318"/>
        <v>-1</v>
      </c>
      <c r="AA1731" s="2">
        <v>1.33294316689811E-3</v>
      </c>
      <c r="AB1731" s="2">
        <v>2.67231495793117E-276</v>
      </c>
      <c r="AC1731" s="2">
        <v>5.97588576927708E-18</v>
      </c>
      <c r="AD1731" s="2">
        <f t="shared" si="319"/>
        <v>1</v>
      </c>
      <c r="AE1731" s="2">
        <v>0</v>
      </c>
      <c r="AF1731" s="2">
        <v>2.1990163242535101</v>
      </c>
      <c r="AG1731" s="2">
        <v>9.8321071308471106E-3</v>
      </c>
      <c r="AH1731" s="2">
        <v>3.83529538061784E-3</v>
      </c>
      <c r="AI1731" s="2">
        <v>0</v>
      </c>
      <c r="AJ1731" s="2">
        <v>2.1990163244080101</v>
      </c>
      <c r="AK1731" s="2">
        <v>6.7866912140460397E-3</v>
      </c>
      <c r="AL1731" s="2">
        <f t="shared" si="314"/>
        <v>-1</v>
      </c>
      <c r="AM1731" s="2">
        <v>3.0482277307707999E-3</v>
      </c>
      <c r="AN1731" s="2">
        <v>6.1358452221706904E-25</v>
      </c>
      <c r="AO1731" s="2">
        <v>6.4213884429637101E-5</v>
      </c>
      <c r="AP1731" s="2">
        <v>0</v>
      </c>
      <c r="AQ1731" s="2">
        <v>0.23876948168578399</v>
      </c>
      <c r="AR1731" s="2">
        <v>2.6516847285890598E-3</v>
      </c>
      <c r="AS1731" s="2">
        <f t="shared" si="320"/>
        <v>-1</v>
      </c>
      <c r="AT1731" s="2">
        <v>1.2902332543747301E-3</v>
      </c>
      <c r="AU1731" s="2">
        <v>0</v>
      </c>
      <c r="AV1731" s="2">
        <v>3.10964783733289E-34</v>
      </c>
      <c r="AW1731" s="2">
        <f t="shared" si="321"/>
        <v>1</v>
      </c>
      <c r="AX1731" s="2">
        <v>0</v>
      </c>
      <c r="AY1731" s="2">
        <v>3.88316591059366</v>
      </c>
      <c r="AZ1731" s="2">
        <v>1.2642684066697199E-2</v>
      </c>
      <c r="BA1731" s="2">
        <v>4.7801169838494204E-3</v>
      </c>
      <c r="BB1731" s="2">
        <v>0</v>
      </c>
      <c r="BC1731" s="2">
        <v>2.5542362425640301</v>
      </c>
      <c r="BD1731" s="2">
        <v>0.14786294673147801</v>
      </c>
      <c r="BE1731" s="2">
        <f t="shared" si="322"/>
        <v>1</v>
      </c>
      <c r="BF1731" s="2">
        <v>0.13584983911109799</v>
      </c>
      <c r="BG1731" s="2">
        <v>0</v>
      </c>
      <c r="BH1731" s="2">
        <v>0</v>
      </c>
      <c r="BI1731" s="2">
        <v>0</v>
      </c>
      <c r="BJ1731" s="2">
        <v>0.15963788118542799</v>
      </c>
      <c r="BK1731" s="2">
        <v>9.6446133684142097E-4</v>
      </c>
      <c r="BL1731" s="2">
        <f t="shared" si="323"/>
        <v>-1</v>
      </c>
      <c r="BM1731" s="2">
        <v>3.7929878695297802E-4</v>
      </c>
      <c r="BN1731" s="2">
        <v>0</v>
      </c>
      <c r="BO1731" s="2">
        <v>3.8570802852953302E-59</v>
      </c>
      <c r="BP1731" s="2">
        <f t="shared" si="324"/>
        <v>1</v>
      </c>
    </row>
    <row r="1732" spans="1:68" x14ac:dyDescent="0.2">
      <c r="A1732">
        <v>1726</v>
      </c>
      <c r="B1732">
        <f t="shared" si="315"/>
        <v>0</v>
      </c>
      <c r="D1732">
        <f t="shared" si="316"/>
        <v>0</v>
      </c>
      <c r="E1732">
        <f t="shared" si="317"/>
        <v>0</v>
      </c>
      <c r="F1732" s="16" t="s">
        <v>7084</v>
      </c>
      <c r="G1732" s="16" t="s">
        <v>4686</v>
      </c>
      <c r="H1732" s="16" t="s">
        <v>7063</v>
      </c>
      <c r="I1732" s="16" t="s">
        <v>7080</v>
      </c>
      <c r="J1732" t="s">
        <v>1725</v>
      </c>
      <c r="K1732" s="8" t="s">
        <v>3975</v>
      </c>
      <c r="L1732" s="2">
        <v>0</v>
      </c>
      <c r="M1732" s="2">
        <v>1.7827618094658599</v>
      </c>
      <c r="N1732" s="2">
        <v>8.0571293060264695E-3</v>
      </c>
      <c r="O1732" s="2">
        <v>3.23305731140379E-3</v>
      </c>
      <c r="P1732" s="2">
        <v>0</v>
      </c>
      <c r="Q1732" s="2">
        <v>1.7827618089966799</v>
      </c>
      <c r="R1732" s="2">
        <v>8.5542977174787801E-3</v>
      </c>
      <c r="S1732" s="2">
        <f t="shared" si="325"/>
        <v>0</v>
      </c>
      <c r="T1732" s="2">
        <v>3.3859843437464999E-3</v>
      </c>
      <c r="U1732" s="2">
        <v>3.28485135948118E-2</v>
      </c>
      <c r="V1732" s="2">
        <v>0.85498273572265304</v>
      </c>
      <c r="W1732" s="2">
        <v>0</v>
      </c>
      <c r="X1732" s="2">
        <v>0.35665685728170299</v>
      </c>
      <c r="Y1732" s="2">
        <v>3.5935059859503698E-3</v>
      </c>
      <c r="Z1732" s="2">
        <f t="shared" si="318"/>
        <v>0</v>
      </c>
      <c r="AA1732" s="2">
        <v>1.4900517448109699E-3</v>
      </c>
      <c r="AB1732" s="2">
        <v>3.6435375489795403E-229</v>
      </c>
      <c r="AC1732" s="2">
        <v>4.1000370605847202E-24</v>
      </c>
      <c r="AD1732" s="2">
        <f t="shared" si="319"/>
        <v>0</v>
      </c>
      <c r="AE1732" s="2">
        <v>0</v>
      </c>
      <c r="AF1732" s="2">
        <v>2.1990163242409402</v>
      </c>
      <c r="AG1732" s="2">
        <v>1.07238431458216E-2</v>
      </c>
      <c r="AH1732" s="2">
        <v>4.5313851982093497E-3</v>
      </c>
      <c r="AI1732" s="2">
        <v>0</v>
      </c>
      <c r="AJ1732" s="2">
        <v>2.1990163244444001</v>
      </c>
      <c r="AK1732" s="2">
        <v>1.11070690382702E-2</v>
      </c>
      <c r="AL1732" s="2">
        <f t="shared" si="314"/>
        <v>0</v>
      </c>
      <c r="AM1732" s="2">
        <v>4.9759488110297503E-3</v>
      </c>
      <c r="AN1732" s="2">
        <v>9.4839448594015793E-6</v>
      </c>
      <c r="AO1732" s="2">
        <v>1.12095330194304</v>
      </c>
      <c r="AP1732" s="2">
        <v>0</v>
      </c>
      <c r="AQ1732" s="2">
        <v>0.238769481679485</v>
      </c>
      <c r="AR1732" s="2">
        <v>4.4563639628036897E-3</v>
      </c>
      <c r="AS1732" s="2">
        <f t="shared" si="320"/>
        <v>0</v>
      </c>
      <c r="AT1732" s="2">
        <v>2.2024466790386901E-3</v>
      </c>
      <c r="AU1732" s="2">
        <v>2.2107138690353299E-219</v>
      </c>
      <c r="AV1732" s="2">
        <v>6.4521244618766705E-32</v>
      </c>
      <c r="AW1732" s="2">
        <f t="shared" si="321"/>
        <v>0</v>
      </c>
      <c r="AX1732" s="2">
        <v>0</v>
      </c>
      <c r="AY1732" s="2">
        <v>3.8831659105987701</v>
      </c>
      <c r="AZ1732" s="2">
        <v>1.3383321478393301E-2</v>
      </c>
      <c r="BA1732" s="2">
        <v>5.5743078653526998E-3</v>
      </c>
      <c r="BB1732" s="2">
        <v>0</v>
      </c>
      <c r="BC1732" s="2">
        <v>2.5542362425679701</v>
      </c>
      <c r="BD1732" s="2">
        <v>1.15805122401961E-2</v>
      </c>
      <c r="BE1732" s="2">
        <f t="shared" si="322"/>
        <v>0</v>
      </c>
      <c r="BF1732" s="2">
        <v>4.6252538567628596E-3</v>
      </c>
      <c r="BG1732" s="2">
        <v>5.1052778079107203E-18</v>
      </c>
      <c r="BH1732" s="2">
        <v>9.3737813944970605E-2</v>
      </c>
      <c r="BI1732" s="2">
        <v>0</v>
      </c>
      <c r="BJ1732" s="2">
        <v>0.15963788119349201</v>
      </c>
      <c r="BK1732" s="2">
        <v>1.4456945211223299E-3</v>
      </c>
      <c r="BL1732" s="2">
        <f t="shared" si="323"/>
        <v>0</v>
      </c>
      <c r="BM1732" s="2">
        <v>5.73990894402357E-4</v>
      </c>
      <c r="BN1732" s="2">
        <v>0</v>
      </c>
      <c r="BO1732" s="2">
        <v>1.09583530587696E-68</v>
      </c>
      <c r="BP1732" s="2">
        <f t="shared" si="324"/>
        <v>0</v>
      </c>
    </row>
    <row r="1733" spans="1:68" x14ac:dyDescent="0.2">
      <c r="A1733">
        <v>1727</v>
      </c>
      <c r="B1733">
        <f t="shared" si="315"/>
        <v>0</v>
      </c>
      <c r="D1733">
        <f t="shared" si="316"/>
        <v>0</v>
      </c>
      <c r="E1733">
        <f t="shared" si="317"/>
        <v>1</v>
      </c>
      <c r="F1733" s="16" t="s">
        <v>7085</v>
      </c>
      <c r="G1733" s="16" t="s">
        <v>4686</v>
      </c>
      <c r="H1733" s="16" t="s">
        <v>7063</v>
      </c>
      <c r="I1733" s="16" t="s">
        <v>7080</v>
      </c>
      <c r="J1733" t="s">
        <v>1726</v>
      </c>
      <c r="K1733" s="8" t="s">
        <v>3976</v>
      </c>
      <c r="L1733" s="2">
        <v>0</v>
      </c>
      <c r="M1733" s="2">
        <v>3.3048443153087199E-2</v>
      </c>
      <c r="N1733" s="2">
        <v>2.30263924539481E-4</v>
      </c>
      <c r="O1733" s="2">
        <v>1.02394932206988E-4</v>
      </c>
      <c r="P1733" s="2">
        <v>0</v>
      </c>
      <c r="Q1733" s="2">
        <v>3.3048442883178E-2</v>
      </c>
      <c r="R1733" s="2">
        <v>2.5348645637119401E-4</v>
      </c>
      <c r="S1733" s="2">
        <f t="shared" si="325"/>
        <v>0</v>
      </c>
      <c r="T1733" s="2">
        <v>1.19542752685687E-4</v>
      </c>
      <c r="U1733" s="2">
        <v>4.8587563867520999E-16</v>
      </c>
      <c r="V1733" s="2">
        <v>0.29660062153479799</v>
      </c>
      <c r="W1733" s="2">
        <v>0</v>
      </c>
      <c r="X1733" s="2">
        <v>3.3048443020461102E-2</v>
      </c>
      <c r="Y1733" s="2">
        <v>2.3376674972577099E-4</v>
      </c>
      <c r="Z1733" s="2">
        <f t="shared" si="318"/>
        <v>0</v>
      </c>
      <c r="AA1733" s="2">
        <v>1.10849053928108E-4</v>
      </c>
      <c r="AB1733" s="2">
        <v>3.1622528793852201E-13</v>
      </c>
      <c r="AC1733" s="2">
        <v>1.2893274234996399</v>
      </c>
      <c r="AD1733" s="2">
        <f t="shared" si="319"/>
        <v>0</v>
      </c>
      <c r="AE1733" s="2">
        <v>0</v>
      </c>
      <c r="AF1733" s="2">
        <v>6.0312260901043399E-2</v>
      </c>
      <c r="AG1733" s="2">
        <v>4.6004348265041599E-4</v>
      </c>
      <c r="AH1733" s="2">
        <v>2.1800859409558201E-4</v>
      </c>
      <c r="AI1733" s="2">
        <v>0</v>
      </c>
      <c r="AJ1733" s="2">
        <v>6.0312261014346502E-2</v>
      </c>
      <c r="AK1733" s="2">
        <v>5.6107305624614797E-4</v>
      </c>
      <c r="AL1733" s="2">
        <f t="shared" si="314"/>
        <v>1</v>
      </c>
      <c r="AM1733" s="2">
        <v>2.8500479917095098E-4</v>
      </c>
      <c r="AN1733" s="2">
        <v>5.1439114924044701E-41</v>
      </c>
      <c r="AO1733" s="2">
        <v>1.8155264186038801E-3</v>
      </c>
      <c r="AP1733" s="2">
        <v>0</v>
      </c>
      <c r="AQ1733" s="2">
        <v>5.21754196126697E-2</v>
      </c>
      <c r="AR1733" s="2">
        <v>9.8426120945896596E-4</v>
      </c>
      <c r="AS1733" s="2">
        <f t="shared" si="320"/>
        <v>1</v>
      </c>
      <c r="AT1733" s="2">
        <v>4.8749269401829098E-4</v>
      </c>
      <c r="AU1733" s="2">
        <v>0</v>
      </c>
      <c r="AV1733" s="2">
        <v>1.24715922850107E-52</v>
      </c>
      <c r="AW1733" s="2">
        <f t="shared" si="321"/>
        <v>1</v>
      </c>
      <c r="AX1733" s="2">
        <v>0</v>
      </c>
      <c r="AY1733" s="2">
        <v>7.3536068945960695E-2</v>
      </c>
      <c r="AZ1733" s="2">
        <v>1.16269157797788E-4</v>
      </c>
      <c r="BA1733" s="2">
        <v>2.74797348422457E-5</v>
      </c>
      <c r="BB1733" s="2">
        <v>0</v>
      </c>
      <c r="BC1733" s="2">
        <v>1.7514528073703801E-2</v>
      </c>
      <c r="BD1733" s="2">
        <v>1.7129555076690098E-5</v>
      </c>
      <c r="BE1733" s="2">
        <f t="shared" si="322"/>
        <v>-1</v>
      </c>
      <c r="BF1733" s="2">
        <v>4.7775495822633502E-6</v>
      </c>
      <c r="BG1733" s="2">
        <v>0</v>
      </c>
      <c r="BH1733" s="2">
        <v>7.10642646602343E-12</v>
      </c>
      <c r="BI1733" s="2">
        <v>0</v>
      </c>
      <c r="BJ1733" s="2">
        <v>2.2019018094193901E-2</v>
      </c>
      <c r="BK1733" s="2">
        <v>1.6223765093608799E-5</v>
      </c>
      <c r="BL1733" s="2">
        <f t="shared" si="323"/>
        <v>-1</v>
      </c>
      <c r="BM1733" s="2">
        <v>4.2668495564316397E-6</v>
      </c>
      <c r="BN1733" s="2">
        <v>0</v>
      </c>
      <c r="BO1733" s="2">
        <v>4.8721553342467203E-12</v>
      </c>
      <c r="BP1733" s="2">
        <f t="shared" si="324"/>
        <v>1</v>
      </c>
    </row>
    <row r="1734" spans="1:68" x14ac:dyDescent="0.2">
      <c r="A1734">
        <v>1728</v>
      </c>
      <c r="B1734">
        <f t="shared" si="315"/>
        <v>1</v>
      </c>
      <c r="D1734">
        <f t="shared" si="316"/>
        <v>0</v>
      </c>
      <c r="E1734">
        <f t="shared" si="317"/>
        <v>0</v>
      </c>
      <c r="F1734" s="16" t="s">
        <v>7086</v>
      </c>
      <c r="G1734" s="16" t="s">
        <v>4686</v>
      </c>
      <c r="H1734" s="16" t="s">
        <v>7063</v>
      </c>
      <c r="I1734" s="16" t="s">
        <v>4826</v>
      </c>
      <c r="J1734" t="s">
        <v>1727</v>
      </c>
      <c r="K1734" s="8" t="s">
        <v>3977</v>
      </c>
      <c r="L1734" s="2">
        <v>0</v>
      </c>
      <c r="M1734" s="2">
        <v>2.7385729882080199</v>
      </c>
      <c r="N1734" s="2">
        <v>1.7695535358731501E-2</v>
      </c>
      <c r="O1734" s="2">
        <v>8.3648858452277999E-3</v>
      </c>
      <c r="P1734" s="2">
        <v>0</v>
      </c>
      <c r="Q1734" s="2">
        <v>2.7385729879716498</v>
      </c>
      <c r="R1734" s="2">
        <v>1.7041968389220501E-2</v>
      </c>
      <c r="S1734" s="2">
        <f t="shared" si="325"/>
        <v>0</v>
      </c>
      <c r="T1734" s="2">
        <v>8.9036208797093792E-3</v>
      </c>
      <c r="U1734" s="2">
        <v>6.4359388170159198E-3</v>
      </c>
      <c r="V1734" s="2">
        <v>0.99649171625144595</v>
      </c>
      <c r="W1734" s="2">
        <v>0</v>
      </c>
      <c r="X1734" s="2">
        <v>0.35103130441338598</v>
      </c>
      <c r="Y1734" s="2">
        <v>1.1548890781635001E-3</v>
      </c>
      <c r="Z1734" s="2">
        <f t="shared" si="318"/>
        <v>0</v>
      </c>
      <c r="AA1734" s="2">
        <v>4.8031388103626901E-4</v>
      </c>
      <c r="AB1734" s="2">
        <v>0</v>
      </c>
      <c r="AC1734" s="2">
        <v>1.9806150478405401E-107</v>
      </c>
      <c r="AD1734" s="2">
        <f t="shared" si="319"/>
        <v>0</v>
      </c>
      <c r="AE1734" s="2">
        <v>0</v>
      </c>
      <c r="AF1734" s="2">
        <v>3.39986455792662</v>
      </c>
      <c r="AG1734" s="2">
        <v>2.9224083552438902E-2</v>
      </c>
      <c r="AH1734" s="2">
        <v>1.4097507200628599E-2</v>
      </c>
      <c r="AI1734" s="2">
        <v>0</v>
      </c>
      <c r="AJ1734" s="2">
        <v>3.3998645579481499</v>
      </c>
      <c r="AK1734" s="2">
        <v>2.9707581063742401E-2</v>
      </c>
      <c r="AL1734" s="2">
        <f t="shared" si="314"/>
        <v>0</v>
      </c>
      <c r="AM1734" s="2">
        <v>1.5570832553462401E-2</v>
      </c>
      <c r="AN1734" s="2">
        <v>1.0794486472703801E-6</v>
      </c>
      <c r="AO1734" s="2">
        <v>1.29675356078702</v>
      </c>
      <c r="AP1734" s="2">
        <v>0</v>
      </c>
      <c r="AQ1734" s="2">
        <v>9.5654936013401304E-2</v>
      </c>
      <c r="AR1734" s="2">
        <v>1.8784471755961299E-4</v>
      </c>
      <c r="AS1734" s="2">
        <f t="shared" si="320"/>
        <v>0</v>
      </c>
      <c r="AT1734" s="2">
        <v>6.4009241723056505E-5</v>
      </c>
      <c r="AU1734" s="2">
        <v>0</v>
      </c>
      <c r="AV1734" s="2">
        <v>2.0689302258439599E-153</v>
      </c>
      <c r="AW1734" s="2">
        <f t="shared" si="321"/>
        <v>0</v>
      </c>
      <c r="AX1734" s="2">
        <v>0</v>
      </c>
      <c r="AY1734" s="2">
        <v>5.2206082068813204</v>
      </c>
      <c r="AZ1734" s="2">
        <v>5.3493188495996297E-2</v>
      </c>
      <c r="BA1734" s="2">
        <v>2.46440808382331E-2</v>
      </c>
      <c r="BB1734" s="2">
        <v>0</v>
      </c>
      <c r="BC1734" s="2">
        <v>3.7996284877925302</v>
      </c>
      <c r="BD1734" s="2">
        <v>2.4841939883262699E-2</v>
      </c>
      <c r="BE1734" s="2">
        <f t="shared" si="322"/>
        <v>-1</v>
      </c>
      <c r="BF1734" s="2">
        <v>1.04591176039848E-2</v>
      </c>
      <c r="BG1734" s="2">
        <v>0</v>
      </c>
      <c r="BH1734" s="2">
        <v>1.29988172900779E-36</v>
      </c>
      <c r="BI1734" s="2">
        <v>0</v>
      </c>
      <c r="BJ1734" s="2">
        <v>6.3855152472779397E-2</v>
      </c>
      <c r="BK1734" s="2">
        <v>5.1721832326409097E-5</v>
      </c>
      <c r="BL1734" s="2">
        <f t="shared" si="323"/>
        <v>-1</v>
      </c>
      <c r="BM1734" s="2">
        <v>1.29219186038055E-5</v>
      </c>
      <c r="BN1734" s="2">
        <v>0</v>
      </c>
      <c r="BO1734" s="2">
        <v>2.6440648856996699E-163</v>
      </c>
      <c r="BP1734" s="2">
        <f t="shared" si="324"/>
        <v>1</v>
      </c>
    </row>
    <row r="1735" spans="1:68" x14ac:dyDescent="0.2">
      <c r="A1735">
        <v>1729</v>
      </c>
      <c r="B1735">
        <f t="shared" si="315"/>
        <v>1</v>
      </c>
      <c r="D1735">
        <f t="shared" si="316"/>
        <v>0</v>
      </c>
      <c r="E1735">
        <f t="shared" si="317"/>
        <v>0</v>
      </c>
      <c r="F1735" s="16" t="s">
        <v>7087</v>
      </c>
      <c r="G1735" s="16" t="s">
        <v>4686</v>
      </c>
      <c r="H1735" s="16" t="s">
        <v>7063</v>
      </c>
      <c r="I1735" s="16" t="s">
        <v>4826</v>
      </c>
      <c r="J1735" t="s">
        <v>1728</v>
      </c>
      <c r="K1735" s="8" t="s">
        <v>3978</v>
      </c>
      <c r="L1735" s="2">
        <v>0</v>
      </c>
      <c r="M1735" s="2">
        <v>3.3048443144961602E-2</v>
      </c>
      <c r="N1735" s="2">
        <v>1.2357936235985999E-4</v>
      </c>
      <c r="O1735" s="2">
        <v>4.99042977004784E-5</v>
      </c>
      <c r="P1735" s="2">
        <v>0</v>
      </c>
      <c r="Q1735" s="2">
        <v>3.3048442857914202E-2</v>
      </c>
      <c r="R1735" s="2">
        <v>1.0795885906839099E-4</v>
      </c>
      <c r="S1735" s="2">
        <f t="shared" si="325"/>
        <v>0</v>
      </c>
      <c r="T1735" s="2">
        <v>4.9636018655262702E-5</v>
      </c>
      <c r="U1735" s="2">
        <v>0.89981314108875399</v>
      </c>
      <c r="V1735" s="2">
        <v>0.22897587443196599</v>
      </c>
      <c r="W1735" s="2">
        <v>0</v>
      </c>
      <c r="X1735" s="2">
        <v>3.3048443023018799E-2</v>
      </c>
      <c r="Y1735" s="2">
        <v>2.2985038894439699E-5</v>
      </c>
      <c r="Z1735" s="2">
        <f t="shared" si="318"/>
        <v>0</v>
      </c>
      <c r="AA1735" s="2">
        <v>3.9120732840369902E-6</v>
      </c>
      <c r="AB1735" s="2">
        <v>0</v>
      </c>
      <c r="AC1735" s="2">
        <v>3.5996897184770299E-34</v>
      </c>
      <c r="AD1735" s="2">
        <f t="shared" si="319"/>
        <v>0</v>
      </c>
      <c r="AE1735" s="2">
        <v>0</v>
      </c>
      <c r="AF1735" s="2">
        <v>6.03122608966754E-2</v>
      </c>
      <c r="AG1735" s="2">
        <v>2.6421412978493798E-4</v>
      </c>
      <c r="AH1735" s="2">
        <v>1.09876559374975E-4</v>
      </c>
      <c r="AI1735" s="2">
        <v>0</v>
      </c>
      <c r="AJ1735" s="2">
        <v>6.03122610086963E-2</v>
      </c>
      <c r="AK1735" s="2">
        <v>2.23409345435728E-4</v>
      </c>
      <c r="AL1735" s="2">
        <f t="shared" ref="AL1735:AL1798" si="326">IF(AND(AW1735=1,AG1735&gt;AK1735),-1,IF(AND(AW1735=1,AG1735&lt;AK1735),1,0))</f>
        <v>0</v>
      </c>
      <c r="AM1735" s="2">
        <v>9.5007256546242997E-5</v>
      </c>
      <c r="AN1735" s="2">
        <v>1.9479766724967399E-12</v>
      </c>
      <c r="AO1735" s="2">
        <v>0.126474900123002</v>
      </c>
      <c r="AP1735" s="2">
        <v>0</v>
      </c>
      <c r="AQ1735" s="2">
        <v>3.3760565633556297E-2</v>
      </c>
      <c r="AR1735" s="2">
        <v>9.3446019009817594E-6</v>
      </c>
      <c r="AS1735" s="2">
        <f t="shared" si="320"/>
        <v>0</v>
      </c>
      <c r="AT1735" s="2">
        <v>2.1367617817008598E-6</v>
      </c>
      <c r="AU1735" s="2">
        <v>0</v>
      </c>
      <c r="AV1735" s="2">
        <v>1.16352447135099E-68</v>
      </c>
      <c r="AW1735" s="2">
        <f t="shared" si="321"/>
        <v>0</v>
      </c>
      <c r="AX1735" s="2">
        <v>0</v>
      </c>
      <c r="AY1735" s="2">
        <v>7.3536068954152906E-2</v>
      </c>
      <c r="AZ1735" s="2">
        <v>8.9442325999748005E-5</v>
      </c>
      <c r="BA1735" s="2">
        <v>2.11263407679118E-5</v>
      </c>
      <c r="BB1735" s="2">
        <v>0</v>
      </c>
      <c r="BC1735" s="2">
        <v>1.7514528073451999E-2</v>
      </c>
      <c r="BD1735" s="2">
        <v>2.7250527681201899E-6</v>
      </c>
      <c r="BE1735" s="2">
        <f t="shared" si="322"/>
        <v>-1</v>
      </c>
      <c r="BF1735" s="2">
        <v>0</v>
      </c>
      <c r="BG1735" s="2">
        <v>0</v>
      </c>
      <c r="BH1735" s="2">
        <v>1.4866160749383499E-15</v>
      </c>
      <c r="BI1735" s="2">
        <v>0</v>
      </c>
      <c r="BJ1735" s="2">
        <v>2.0598436281258899E-2</v>
      </c>
      <c r="BK1735" s="2">
        <v>6.6417924476001397E-6</v>
      </c>
      <c r="BL1735" s="2">
        <f t="shared" si="323"/>
        <v>-1</v>
      </c>
      <c r="BM1735" s="2">
        <v>1.4735230731929701E-6</v>
      </c>
      <c r="BN1735" s="2">
        <v>0</v>
      </c>
      <c r="BO1735" s="2">
        <v>3.4293900254415502E-14</v>
      </c>
      <c r="BP1735" s="2">
        <f t="shared" si="324"/>
        <v>1</v>
      </c>
    </row>
    <row r="1736" spans="1:68" x14ac:dyDescent="0.2">
      <c r="A1736">
        <v>1730</v>
      </c>
      <c r="B1736">
        <f t="shared" ref="B1736:B1799" si="327">IF(AND(AND(AD1736=0,AW1736=0),BP1736=1),1,0)</f>
        <v>1</v>
      </c>
      <c r="D1736">
        <f t="shared" ref="D1736:D1799" si="328">IF(AND(AND(AD1736=1,AW1736=0),BP1736=1),1,0)</f>
        <v>0</v>
      </c>
      <c r="E1736">
        <f t="shared" ref="E1736:E1799" si="329">IF(AND(AND(AD1736=0,AW1736=1),BP1736=1),1,0)</f>
        <v>0</v>
      </c>
      <c r="F1736" s="16" t="s">
        <v>7088</v>
      </c>
      <c r="G1736" s="16" t="s">
        <v>4686</v>
      </c>
      <c r="H1736" s="16" t="s">
        <v>7063</v>
      </c>
      <c r="I1736" s="16" t="s">
        <v>6117</v>
      </c>
      <c r="J1736" t="s">
        <v>1729</v>
      </c>
      <c r="K1736" s="8" t="s">
        <v>3354</v>
      </c>
      <c r="L1736" s="2">
        <v>0</v>
      </c>
      <c r="M1736" s="2">
        <v>6.6468142211075403</v>
      </c>
      <c r="N1736" s="2">
        <v>6.2799000273435499E-3</v>
      </c>
      <c r="O1736" s="2">
        <v>2.3989750395325702E-3</v>
      </c>
      <c r="P1736" s="2">
        <v>0</v>
      </c>
      <c r="Q1736" s="2">
        <v>6.6468142204863101</v>
      </c>
      <c r="R1736" s="2">
        <v>8.4989649086740001E-3</v>
      </c>
      <c r="S1736" s="2">
        <f t="shared" si="325"/>
        <v>0</v>
      </c>
      <c r="T1736" s="2">
        <v>3.2328872161985099E-3</v>
      </c>
      <c r="U1736" s="2">
        <v>1.1684295855264201E-40</v>
      </c>
      <c r="V1736" s="2">
        <v>7.4154683212283495E-2</v>
      </c>
      <c r="W1736" s="2">
        <v>0</v>
      </c>
      <c r="X1736" s="2">
        <v>0.47554247636270103</v>
      </c>
      <c r="Y1736" s="2">
        <v>2.2475240964887401E-4</v>
      </c>
      <c r="Z1736" s="2">
        <f t="shared" ref="Z1736:Z1799" si="330">IF(AND(AD1736=1,N1736&gt;Y1736),-1,IF(AND(AD1736=1,N1736&lt;Y1736),1,0))</f>
        <v>0</v>
      </c>
      <c r="AA1736" s="2">
        <v>5.9307532491183098E-5</v>
      </c>
      <c r="AB1736" s="2">
        <v>0</v>
      </c>
      <c r="AC1736" s="2">
        <v>5.5916751340175604E-25</v>
      </c>
      <c r="AD1736" s="2">
        <f t="shared" ref="AD1736:AD1799" si="331">IF(AND(U1736&lt;=0.05,AB1736&lt;=0.05,V1736&lt;=0.05,AC1736&lt;=0.05),1,0)</f>
        <v>0</v>
      </c>
      <c r="AE1736" s="2">
        <v>0</v>
      </c>
      <c r="AF1736" s="2">
        <v>7.99392023010369</v>
      </c>
      <c r="AG1736" s="2">
        <v>6.7145079075162598E-3</v>
      </c>
      <c r="AH1736" s="2">
        <v>2.2036662438574598E-3</v>
      </c>
      <c r="AI1736" s="2">
        <v>0</v>
      </c>
      <c r="AJ1736" s="2">
        <v>7.9939202303014198</v>
      </c>
      <c r="AK1736" s="2">
        <v>7.1025604959502001E-3</v>
      </c>
      <c r="AL1736" s="2">
        <f t="shared" si="326"/>
        <v>0</v>
      </c>
      <c r="AM1736" s="2">
        <v>2.4773946485854401E-3</v>
      </c>
      <c r="AN1736" s="2">
        <v>4.8448093759412097E-14</v>
      </c>
      <c r="AO1736" s="2">
        <v>1.24075820487043</v>
      </c>
      <c r="AP1736" s="2">
        <v>0</v>
      </c>
      <c r="AQ1736" s="2">
        <v>9.5654935954054998E-2</v>
      </c>
      <c r="AR1736" s="2">
        <v>2.7235189874652801E-5</v>
      </c>
      <c r="AS1736" s="2">
        <f t="shared" ref="AS1736:AS1799" si="332">IF(AND(AW1736=1,AG1736&gt;AR1736),-1,IF(AND(AW1736=1,AG1736&lt;AR1736),1,0))</f>
        <v>0</v>
      </c>
      <c r="AT1736" s="2">
        <v>5.9575517858276201E-6</v>
      </c>
      <c r="AU1736" s="2">
        <v>0</v>
      </c>
      <c r="AV1736" s="2">
        <v>3.3889318672984102E-24</v>
      </c>
      <c r="AW1736" s="2">
        <f t="shared" ref="AW1736:AW1799" si="333">IF(AND(AN1736&lt;=0.05,AU1736&lt;=0.05,AO1736&lt;=0.05,AV1736&lt;=0.05),1,0)</f>
        <v>0</v>
      </c>
      <c r="AX1736" s="2">
        <v>0</v>
      </c>
      <c r="AY1736" s="2">
        <v>14.731769406736801</v>
      </c>
      <c r="AZ1736" s="2">
        <v>2.0142440201515701E-2</v>
      </c>
      <c r="BA1736" s="2">
        <v>7.1382078588804604E-3</v>
      </c>
      <c r="BB1736" s="2">
        <v>0</v>
      </c>
      <c r="BC1736" s="2">
        <v>9.1054723334828296</v>
      </c>
      <c r="BD1736" s="2">
        <v>1.05122462795677E-2</v>
      </c>
      <c r="BE1736" s="2">
        <f t="shared" ref="BE1736:BE1799" si="334">IF(AND(BP1736=1,AZ1736&gt;BD1736),-1,IF(AND(BP1736=1,AZ1736&lt;BD1736),1,0))</f>
        <v>-1</v>
      </c>
      <c r="BF1736" s="2">
        <v>3.9417450579699196E-3</v>
      </c>
      <c r="BG1736" s="2">
        <v>2.2464897563362599E-166</v>
      </c>
      <c r="BH1736" s="2">
        <v>8.2062998867226196E-7</v>
      </c>
      <c r="BI1736" s="2">
        <v>0</v>
      </c>
      <c r="BJ1736" s="2">
        <v>0.106425254122943</v>
      </c>
      <c r="BK1736" s="2">
        <v>3.73007590271449E-5</v>
      </c>
      <c r="BL1736" s="2">
        <f t="shared" ref="BL1736:BL1799" si="335">IF(AND(BP1736=1,AZ1736&gt;BK1736),-1,IF(AND(BP1736=1,AZ1736&lt;BK1736),1,0))</f>
        <v>-1</v>
      </c>
      <c r="BM1736" s="2">
        <v>1.0567534154021799E-5</v>
      </c>
      <c r="BN1736" s="2">
        <v>0</v>
      </c>
      <c r="BO1736" s="2">
        <v>3.4971523945061498E-32</v>
      </c>
      <c r="BP1736" s="2">
        <f t="shared" ref="BP1736:BP1799" si="336">IF(AND(BG1736&lt;=0.05,BN1736&lt;=0.05,BH1736&lt;=0.05,BO1736&lt;=0.05),1,0)</f>
        <v>1</v>
      </c>
    </row>
    <row r="1737" spans="1:68" x14ac:dyDescent="0.2">
      <c r="A1737">
        <v>1731</v>
      </c>
      <c r="B1737">
        <f t="shared" si="327"/>
        <v>0</v>
      </c>
      <c r="D1737">
        <f t="shared" si="328"/>
        <v>0</v>
      </c>
      <c r="E1737">
        <f t="shared" si="329"/>
        <v>1</v>
      </c>
      <c r="F1737" s="16" t="s">
        <v>7089</v>
      </c>
      <c r="G1737" s="16" t="s">
        <v>4686</v>
      </c>
      <c r="H1737" s="16" t="s">
        <v>7063</v>
      </c>
      <c r="I1737" s="16" t="s">
        <v>7090</v>
      </c>
      <c r="J1737" t="s">
        <v>1730</v>
      </c>
      <c r="K1737" s="8" t="s">
        <v>3979</v>
      </c>
      <c r="L1737" s="2">
        <v>0</v>
      </c>
      <c r="M1737" s="2">
        <v>4.3403747223737303</v>
      </c>
      <c r="N1737" s="2">
        <v>1.35438878206147E-2</v>
      </c>
      <c r="O1737" s="2">
        <v>5.3386670410618302E-3</v>
      </c>
      <c r="P1737" s="2">
        <v>0</v>
      </c>
      <c r="Q1737" s="2">
        <v>4.3403747219349702</v>
      </c>
      <c r="R1737" s="2">
        <v>1.6789696559760599E-2</v>
      </c>
      <c r="S1737" s="2">
        <f t="shared" si="325"/>
        <v>0</v>
      </c>
      <c r="T1737" s="2">
        <v>6.1560066248370201E-3</v>
      </c>
      <c r="U1737" s="2">
        <v>3.5457800592351697E-11</v>
      </c>
      <c r="V1737" s="2">
        <v>5.1593724932244997E-2</v>
      </c>
      <c r="W1737" s="2">
        <v>0</v>
      </c>
      <c r="X1737" s="2">
        <v>3.8747759023697799</v>
      </c>
      <c r="Y1737" s="2">
        <v>0.67787286819208403</v>
      </c>
      <c r="Z1737" s="2">
        <f t="shared" si="330"/>
        <v>0</v>
      </c>
      <c r="AA1737" s="2">
        <v>0.55954716121665704</v>
      </c>
      <c r="AB1737" s="2">
        <v>0</v>
      </c>
      <c r="AC1737" s="2">
        <v>0</v>
      </c>
      <c r="AD1737" s="2">
        <f t="shared" si="331"/>
        <v>0</v>
      </c>
      <c r="AE1737" s="2">
        <v>0</v>
      </c>
      <c r="AF1737" s="2">
        <v>5.3271608168604496</v>
      </c>
      <c r="AG1737" s="2">
        <v>2.82675556987881E-2</v>
      </c>
      <c r="AH1737" s="2">
        <v>1.1278199842588999E-2</v>
      </c>
      <c r="AI1737" s="2">
        <v>0</v>
      </c>
      <c r="AJ1737" s="2">
        <v>5.3271608170211202</v>
      </c>
      <c r="AK1737" s="2">
        <v>1.8757821776480402E-2</v>
      </c>
      <c r="AL1737" s="2">
        <f t="shared" si="326"/>
        <v>-1</v>
      </c>
      <c r="AM1737" s="2">
        <v>8.4085014151111994E-3</v>
      </c>
      <c r="AN1737" s="2">
        <v>1.4875451631390301E-38</v>
      </c>
      <c r="AO1737" s="2">
        <v>1.9978207004688E-6</v>
      </c>
      <c r="AP1737" s="2">
        <v>0</v>
      </c>
      <c r="AQ1737" s="2">
        <v>5.4168932685913997</v>
      </c>
      <c r="AR1737" s="2">
        <v>1.18641579305234</v>
      </c>
      <c r="AS1737" s="2">
        <f t="shared" si="332"/>
        <v>1</v>
      </c>
      <c r="AT1737" s="2">
        <v>0.98404688024107201</v>
      </c>
      <c r="AU1737" s="2">
        <v>0</v>
      </c>
      <c r="AV1737" s="2">
        <v>0</v>
      </c>
      <c r="AW1737" s="2">
        <f t="shared" si="333"/>
        <v>1</v>
      </c>
      <c r="AX1737" s="2">
        <v>0</v>
      </c>
      <c r="AY1737" s="2">
        <v>9.5294526230645502</v>
      </c>
      <c r="AZ1737" s="2">
        <v>5.5426198205587703E-2</v>
      </c>
      <c r="BA1737" s="2">
        <v>2.2524746131635201E-2</v>
      </c>
      <c r="BB1737" s="2">
        <v>0</v>
      </c>
      <c r="BC1737" s="2">
        <v>6.1743962926508003</v>
      </c>
      <c r="BD1737" s="2">
        <v>2.04321787456473E-2</v>
      </c>
      <c r="BE1737" s="2">
        <f t="shared" si="334"/>
        <v>-1</v>
      </c>
      <c r="BF1737" s="2">
        <v>8.8057307652664191E-3</v>
      </c>
      <c r="BG1737" s="2">
        <v>0</v>
      </c>
      <c r="BH1737" s="2">
        <v>1.22169663332883E-33</v>
      </c>
      <c r="BI1737" s="2">
        <v>0</v>
      </c>
      <c r="BJ1737" s="2">
        <v>5.7027569360834098</v>
      </c>
      <c r="BK1737" s="2">
        <v>1.19054143220404</v>
      </c>
      <c r="BL1737" s="2">
        <f t="shared" si="335"/>
        <v>1</v>
      </c>
      <c r="BM1737" s="2">
        <v>0.92271384876599705</v>
      </c>
      <c r="BN1737" s="2">
        <v>0</v>
      </c>
      <c r="BO1737" s="2">
        <v>0</v>
      </c>
      <c r="BP1737" s="2">
        <f t="shared" si="336"/>
        <v>1</v>
      </c>
    </row>
    <row r="1738" spans="1:68" x14ac:dyDescent="0.2">
      <c r="A1738">
        <v>1732</v>
      </c>
      <c r="B1738">
        <f t="shared" si="327"/>
        <v>0</v>
      </c>
      <c r="D1738">
        <f t="shared" si="328"/>
        <v>0</v>
      </c>
      <c r="E1738">
        <f t="shared" si="329"/>
        <v>0</v>
      </c>
      <c r="F1738" s="16" t="s">
        <v>7091</v>
      </c>
      <c r="G1738" s="16" t="s">
        <v>4686</v>
      </c>
      <c r="H1738" s="16" t="s">
        <v>7063</v>
      </c>
      <c r="I1738" s="16" t="s">
        <v>7092</v>
      </c>
      <c r="J1738" t="s">
        <v>1731</v>
      </c>
      <c r="K1738" s="8" t="s">
        <v>3980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f t="shared" si="325"/>
        <v>0</v>
      </c>
      <c r="T1738" s="2">
        <v>0</v>
      </c>
      <c r="U1738" s="2">
        <v>1</v>
      </c>
      <c r="V1738" s="2" t="s">
        <v>7968</v>
      </c>
      <c r="W1738" s="2">
        <v>0</v>
      </c>
      <c r="X1738" s="2">
        <v>0</v>
      </c>
      <c r="Y1738" s="2">
        <v>0</v>
      </c>
      <c r="Z1738" s="2">
        <f t="shared" si="330"/>
        <v>0</v>
      </c>
      <c r="AA1738" s="2">
        <v>0</v>
      </c>
      <c r="AB1738" s="2">
        <v>1</v>
      </c>
      <c r="AC1738" s="2" t="s">
        <v>7968</v>
      </c>
      <c r="AD1738" s="2">
        <f t="shared" si="331"/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f t="shared" si="326"/>
        <v>0</v>
      </c>
      <c r="AM1738" s="2">
        <v>0</v>
      </c>
      <c r="AN1738" s="2">
        <v>1</v>
      </c>
      <c r="AO1738" s="2" t="s">
        <v>7968</v>
      </c>
      <c r="AP1738" s="2">
        <v>0</v>
      </c>
      <c r="AQ1738" s="2">
        <v>0</v>
      </c>
      <c r="AR1738" s="2">
        <v>0</v>
      </c>
      <c r="AS1738" s="2">
        <f t="shared" si="332"/>
        <v>0</v>
      </c>
      <c r="AT1738" s="2">
        <v>0</v>
      </c>
      <c r="AU1738" s="2">
        <v>1</v>
      </c>
      <c r="AV1738" s="2" t="s">
        <v>7968</v>
      </c>
      <c r="AW1738" s="2">
        <f t="shared" si="333"/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f t="shared" si="334"/>
        <v>0</v>
      </c>
      <c r="BF1738" s="2">
        <v>0</v>
      </c>
      <c r="BG1738" s="2">
        <v>1</v>
      </c>
      <c r="BH1738" s="2" t="s">
        <v>7968</v>
      </c>
      <c r="BI1738" s="2">
        <v>0</v>
      </c>
      <c r="BJ1738" s="2">
        <v>0</v>
      </c>
      <c r="BK1738" s="2">
        <v>0</v>
      </c>
      <c r="BL1738" s="2">
        <f t="shared" si="335"/>
        <v>0</v>
      </c>
      <c r="BM1738" s="2">
        <v>0</v>
      </c>
      <c r="BN1738" s="2">
        <v>1</v>
      </c>
      <c r="BO1738" s="2" t="s">
        <v>7968</v>
      </c>
      <c r="BP1738" s="2">
        <f t="shared" si="336"/>
        <v>0</v>
      </c>
    </row>
    <row r="1739" spans="1:68" x14ac:dyDescent="0.2">
      <c r="A1739">
        <v>1733</v>
      </c>
      <c r="B1739">
        <f t="shared" si="327"/>
        <v>0</v>
      </c>
      <c r="D1739">
        <f t="shared" si="328"/>
        <v>0</v>
      </c>
      <c r="E1739">
        <f t="shared" si="329"/>
        <v>1</v>
      </c>
      <c r="F1739" s="16" t="s">
        <v>7093</v>
      </c>
      <c r="G1739" s="16" t="s">
        <v>4686</v>
      </c>
      <c r="H1739" s="16" t="s">
        <v>7063</v>
      </c>
      <c r="I1739" s="16" t="s">
        <v>7094</v>
      </c>
      <c r="J1739" t="s">
        <v>1732</v>
      </c>
      <c r="K1739" s="8" t="s">
        <v>3981</v>
      </c>
      <c r="L1739" s="2">
        <v>0</v>
      </c>
      <c r="M1739" s="2">
        <v>9.6882041634793106E-3</v>
      </c>
      <c r="N1739" s="2">
        <v>8.7536548563615804E-4</v>
      </c>
      <c r="O1739" s="2">
        <v>6.7505209064055896E-4</v>
      </c>
      <c r="P1739" s="2">
        <v>0</v>
      </c>
      <c r="Q1739" s="2">
        <v>9.6882041180401703E-3</v>
      </c>
      <c r="R1739" s="2">
        <v>8.7160559174286295E-4</v>
      </c>
      <c r="S1739" s="2">
        <f t="shared" si="325"/>
        <v>0</v>
      </c>
      <c r="T1739" s="2">
        <v>6.5845649651660797E-4</v>
      </c>
      <c r="U1739" s="2">
        <v>0.32475978814990197</v>
      </c>
      <c r="V1739" s="2">
        <v>1.2806800799106799</v>
      </c>
      <c r="W1739" s="2">
        <v>0</v>
      </c>
      <c r="X1739" s="2">
        <v>9.6882041393302597E-3</v>
      </c>
      <c r="Y1739" s="2">
        <v>2.7771306976370298E-3</v>
      </c>
      <c r="Z1739" s="2">
        <f t="shared" si="330"/>
        <v>0</v>
      </c>
      <c r="AA1739" s="2">
        <v>2.7570724655311702E-3</v>
      </c>
      <c r="AB1739" s="2">
        <v>0</v>
      </c>
      <c r="AC1739" s="2">
        <v>0</v>
      </c>
      <c r="AD1739" s="2">
        <f t="shared" si="331"/>
        <v>0</v>
      </c>
      <c r="AE1739" s="2">
        <v>0</v>
      </c>
      <c r="AF1739" s="2">
        <v>1.75566336588702E-2</v>
      </c>
      <c r="AG1739" s="2">
        <v>4.4109172838709002E-3</v>
      </c>
      <c r="AH1739" s="2">
        <v>4.1374625593652197E-3</v>
      </c>
      <c r="AI1739" s="2">
        <v>0</v>
      </c>
      <c r="AJ1739" s="2">
        <v>1.7556633673393399E-2</v>
      </c>
      <c r="AK1739" s="2">
        <v>1.46122183398634E-3</v>
      </c>
      <c r="AL1739" s="2">
        <f t="shared" si="326"/>
        <v>-1</v>
      </c>
      <c r="AM1739" s="2">
        <v>1.08065883608457E-3</v>
      </c>
      <c r="AN1739" s="2">
        <v>0</v>
      </c>
      <c r="AO1739" s="2">
        <v>0</v>
      </c>
      <c r="AP1739" s="2">
        <v>0</v>
      </c>
      <c r="AQ1739" s="2">
        <v>1.20901242195985E-2</v>
      </c>
      <c r="AR1739" s="2">
        <v>1.97372584849293E-3</v>
      </c>
      <c r="AS1739" s="2">
        <f t="shared" si="332"/>
        <v>-1</v>
      </c>
      <c r="AT1739" s="2">
        <v>1.66381223323604E-3</v>
      </c>
      <c r="AU1739" s="2">
        <v>0</v>
      </c>
      <c r="AV1739" s="2">
        <v>0</v>
      </c>
      <c r="AW1739" s="2">
        <f t="shared" si="333"/>
        <v>1</v>
      </c>
      <c r="AX1739" s="2">
        <v>0</v>
      </c>
      <c r="AY1739" s="2">
        <v>2.16202489900926E-2</v>
      </c>
      <c r="AZ1739" s="2">
        <v>2.8137569795097001E-3</v>
      </c>
      <c r="BA1739" s="2">
        <v>2.70236532811243E-3</v>
      </c>
      <c r="BB1739" s="2">
        <v>0</v>
      </c>
      <c r="BC1739" s="2">
        <v>1.21615685474416E-2</v>
      </c>
      <c r="BD1739" s="2">
        <v>5.7265118005136496E-4</v>
      </c>
      <c r="BE1739" s="2">
        <f t="shared" si="334"/>
        <v>-1</v>
      </c>
      <c r="BF1739" s="2">
        <v>4.2218440393159697E-4</v>
      </c>
      <c r="BG1739" s="2">
        <v>0</v>
      </c>
      <c r="BH1739" s="2">
        <v>0</v>
      </c>
      <c r="BI1739" s="2">
        <v>0</v>
      </c>
      <c r="BJ1739" s="2">
        <v>7.7255851437867803E-3</v>
      </c>
      <c r="BK1739" s="2">
        <v>7.8726967069359598E-4</v>
      </c>
      <c r="BL1739" s="2">
        <f t="shared" si="335"/>
        <v>-1</v>
      </c>
      <c r="BM1739" s="2">
        <v>6.3792327540595801E-4</v>
      </c>
      <c r="BN1739" s="2">
        <v>0</v>
      </c>
      <c r="BO1739" s="2">
        <v>0</v>
      </c>
      <c r="BP1739" s="2">
        <f t="shared" si="336"/>
        <v>1</v>
      </c>
    </row>
    <row r="1740" spans="1:68" x14ac:dyDescent="0.2">
      <c r="A1740">
        <v>1734</v>
      </c>
      <c r="B1740">
        <f t="shared" si="327"/>
        <v>0</v>
      </c>
      <c r="D1740">
        <f t="shared" si="328"/>
        <v>0</v>
      </c>
      <c r="E1740">
        <f t="shared" si="329"/>
        <v>0</v>
      </c>
      <c r="F1740" s="16" t="s">
        <v>7095</v>
      </c>
      <c r="G1740" s="16" t="s">
        <v>4686</v>
      </c>
      <c r="H1740" s="16" t="s">
        <v>7063</v>
      </c>
      <c r="I1740" s="16" t="s">
        <v>7096</v>
      </c>
      <c r="J1740" t="s">
        <v>1733</v>
      </c>
      <c r="K1740" s="8" t="s">
        <v>3982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f t="shared" ref="S1740:S1803" si="337">IF(AND(AD1740=1,N1740&gt;R1740),-1,IF(AND(AD1740=1,N1740&lt;R1740),1,0))</f>
        <v>0</v>
      </c>
      <c r="T1740" s="2">
        <v>0</v>
      </c>
      <c r="U1740" s="2">
        <v>1</v>
      </c>
      <c r="V1740" s="2" t="s">
        <v>7968</v>
      </c>
      <c r="W1740" s="2">
        <v>0</v>
      </c>
      <c r="X1740" s="2">
        <v>0</v>
      </c>
      <c r="Y1740" s="2">
        <v>0</v>
      </c>
      <c r="Z1740" s="2">
        <f t="shared" si="330"/>
        <v>0</v>
      </c>
      <c r="AA1740" s="2">
        <v>0</v>
      </c>
      <c r="AB1740" s="2">
        <v>1</v>
      </c>
      <c r="AC1740" s="2" t="s">
        <v>7968</v>
      </c>
      <c r="AD1740" s="2">
        <f t="shared" si="331"/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f t="shared" si="326"/>
        <v>0</v>
      </c>
      <c r="AM1740" s="2">
        <v>0</v>
      </c>
      <c r="AN1740" s="2">
        <v>1</v>
      </c>
      <c r="AO1740" s="2" t="s">
        <v>7968</v>
      </c>
      <c r="AP1740" s="2">
        <v>0</v>
      </c>
      <c r="AQ1740" s="2">
        <v>0</v>
      </c>
      <c r="AR1740" s="2">
        <v>0</v>
      </c>
      <c r="AS1740" s="2">
        <f t="shared" si="332"/>
        <v>0</v>
      </c>
      <c r="AT1740" s="2">
        <v>0</v>
      </c>
      <c r="AU1740" s="2">
        <v>1</v>
      </c>
      <c r="AV1740" s="2" t="s">
        <v>7968</v>
      </c>
      <c r="AW1740" s="2">
        <f t="shared" si="333"/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f t="shared" si="334"/>
        <v>0</v>
      </c>
      <c r="BF1740" s="2">
        <v>0</v>
      </c>
      <c r="BG1740" s="2">
        <v>1</v>
      </c>
      <c r="BH1740" s="2" t="s">
        <v>7968</v>
      </c>
      <c r="BI1740" s="2">
        <v>0</v>
      </c>
      <c r="BJ1740" s="2">
        <v>0</v>
      </c>
      <c r="BK1740" s="2">
        <v>0</v>
      </c>
      <c r="BL1740" s="2">
        <f t="shared" si="335"/>
        <v>0</v>
      </c>
      <c r="BM1740" s="2">
        <v>0</v>
      </c>
      <c r="BN1740" s="2">
        <v>1</v>
      </c>
      <c r="BO1740" s="2" t="s">
        <v>7968</v>
      </c>
      <c r="BP1740" s="2">
        <f t="shared" si="336"/>
        <v>0</v>
      </c>
    </row>
    <row r="1741" spans="1:68" x14ac:dyDescent="0.2">
      <c r="A1741">
        <v>1735</v>
      </c>
      <c r="B1741">
        <f t="shared" si="327"/>
        <v>0</v>
      </c>
      <c r="D1741">
        <f t="shared" si="328"/>
        <v>0</v>
      </c>
      <c r="E1741">
        <f t="shared" si="329"/>
        <v>0</v>
      </c>
      <c r="F1741" s="16" t="s">
        <v>7097</v>
      </c>
      <c r="G1741" s="16" t="s">
        <v>4686</v>
      </c>
      <c r="H1741" s="16" t="s">
        <v>7063</v>
      </c>
      <c r="I1741" s="16" t="s">
        <v>7098</v>
      </c>
      <c r="J1741" t="s">
        <v>1734</v>
      </c>
      <c r="K1741" s="8" t="s">
        <v>3983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f t="shared" si="337"/>
        <v>0</v>
      </c>
      <c r="T1741" s="2">
        <v>0</v>
      </c>
      <c r="U1741" s="2">
        <v>1</v>
      </c>
      <c r="V1741" s="2" t="s">
        <v>7968</v>
      </c>
      <c r="W1741" s="2">
        <v>0</v>
      </c>
      <c r="X1741" s="2">
        <v>0</v>
      </c>
      <c r="Y1741" s="2">
        <v>0</v>
      </c>
      <c r="Z1741" s="2">
        <f t="shared" si="330"/>
        <v>0</v>
      </c>
      <c r="AA1741" s="2">
        <v>0</v>
      </c>
      <c r="AB1741" s="2">
        <v>1</v>
      </c>
      <c r="AC1741" s="2" t="s">
        <v>7968</v>
      </c>
      <c r="AD1741" s="2">
        <f t="shared" si="331"/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f t="shared" si="326"/>
        <v>0</v>
      </c>
      <c r="AM1741" s="2">
        <v>0</v>
      </c>
      <c r="AN1741" s="2">
        <v>1</v>
      </c>
      <c r="AO1741" s="2" t="s">
        <v>7968</v>
      </c>
      <c r="AP1741" s="2">
        <v>0</v>
      </c>
      <c r="AQ1741" s="2">
        <v>0</v>
      </c>
      <c r="AR1741" s="2">
        <v>0</v>
      </c>
      <c r="AS1741" s="2">
        <f t="shared" si="332"/>
        <v>0</v>
      </c>
      <c r="AT1741" s="2">
        <v>0</v>
      </c>
      <c r="AU1741" s="2">
        <v>1</v>
      </c>
      <c r="AV1741" s="2" t="s">
        <v>7968</v>
      </c>
      <c r="AW1741" s="2">
        <f t="shared" si="333"/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f t="shared" si="334"/>
        <v>0</v>
      </c>
      <c r="BF1741" s="2">
        <v>0</v>
      </c>
      <c r="BG1741" s="2">
        <v>1</v>
      </c>
      <c r="BH1741" s="2" t="s">
        <v>7968</v>
      </c>
      <c r="BI1741" s="2">
        <v>0</v>
      </c>
      <c r="BJ1741" s="2">
        <v>0</v>
      </c>
      <c r="BK1741" s="2">
        <v>0</v>
      </c>
      <c r="BL1741" s="2">
        <f t="shared" si="335"/>
        <v>0</v>
      </c>
      <c r="BM1741" s="2">
        <v>0</v>
      </c>
      <c r="BN1741" s="2">
        <v>1</v>
      </c>
      <c r="BO1741" s="2" t="s">
        <v>7968</v>
      </c>
      <c r="BP1741" s="2">
        <f t="shared" si="336"/>
        <v>0</v>
      </c>
    </row>
    <row r="1742" spans="1:68" x14ac:dyDescent="0.2">
      <c r="A1742">
        <v>1736</v>
      </c>
      <c r="B1742">
        <f t="shared" si="327"/>
        <v>1</v>
      </c>
      <c r="D1742">
        <f t="shared" si="328"/>
        <v>0</v>
      </c>
      <c r="E1742">
        <f t="shared" si="329"/>
        <v>0</v>
      </c>
      <c r="F1742" s="16" t="s">
        <v>7099</v>
      </c>
      <c r="G1742" s="16" t="s">
        <v>4686</v>
      </c>
      <c r="H1742" s="16" t="s">
        <v>7063</v>
      </c>
      <c r="I1742" s="16" t="s">
        <v>7100</v>
      </c>
      <c r="J1742" t="s">
        <v>1735</v>
      </c>
      <c r="K1742" s="8" t="s">
        <v>3984</v>
      </c>
      <c r="L1742" s="2">
        <v>0</v>
      </c>
      <c r="M1742" s="2">
        <v>4.3403747223984901</v>
      </c>
      <c r="N1742" s="2">
        <v>1.8833453534372699E-2</v>
      </c>
      <c r="O1742" s="2">
        <v>7.2150955822677101E-3</v>
      </c>
      <c r="P1742" s="2">
        <v>0</v>
      </c>
      <c r="Q1742" s="2">
        <v>4.3403747219523998</v>
      </c>
      <c r="R1742" s="2">
        <v>1.87270903802957E-2</v>
      </c>
      <c r="S1742" s="2">
        <f t="shared" si="337"/>
        <v>0</v>
      </c>
      <c r="T1742" s="2">
        <v>7.8584958091708606E-3</v>
      </c>
      <c r="U1742" s="2">
        <v>1.4248776315306801E-4</v>
      </c>
      <c r="V1742" s="2">
        <v>1.48095134071537</v>
      </c>
      <c r="W1742" s="2">
        <v>0</v>
      </c>
      <c r="X1742" s="2">
        <v>3.8747759023864301</v>
      </c>
      <c r="Y1742" s="2">
        <v>0.68225475239203903</v>
      </c>
      <c r="Z1742" s="2">
        <f t="shared" si="330"/>
        <v>0</v>
      </c>
      <c r="AA1742" s="2">
        <v>0.56270229441321495</v>
      </c>
      <c r="AB1742" s="2">
        <v>0</v>
      </c>
      <c r="AC1742" s="2">
        <v>0</v>
      </c>
      <c r="AD1742" s="2">
        <f t="shared" si="331"/>
        <v>0</v>
      </c>
      <c r="AE1742" s="2">
        <v>0</v>
      </c>
      <c r="AF1742" s="2">
        <v>5.3271608168352396</v>
      </c>
      <c r="AG1742" s="2">
        <v>2.2914108758262199E-2</v>
      </c>
      <c r="AH1742" s="2">
        <v>9.0715611072791306E-3</v>
      </c>
      <c r="AI1742" s="2">
        <v>0</v>
      </c>
      <c r="AJ1742" s="2">
        <v>5.3271608170150202</v>
      </c>
      <c r="AK1742" s="2">
        <v>2.35750920049543E-2</v>
      </c>
      <c r="AL1742" s="2">
        <f t="shared" si="326"/>
        <v>0</v>
      </c>
      <c r="AM1742" s="2">
        <v>1.01751463533486E-2</v>
      </c>
      <c r="AN1742" s="2">
        <v>9.1604881694009402E-8</v>
      </c>
      <c r="AO1742" s="2">
        <v>1.2794248336607501</v>
      </c>
      <c r="AP1742" s="2">
        <v>0</v>
      </c>
      <c r="AQ1742" s="2">
        <v>5.4168932685487396</v>
      </c>
      <c r="AR1742" s="2">
        <v>1.21255627944968</v>
      </c>
      <c r="AS1742" s="2">
        <f t="shared" si="332"/>
        <v>0</v>
      </c>
      <c r="AT1742" s="2">
        <v>1.0076287610369501</v>
      </c>
      <c r="AU1742" s="2">
        <v>0</v>
      </c>
      <c r="AV1742" s="2">
        <v>0</v>
      </c>
      <c r="AW1742" s="2">
        <f t="shared" si="333"/>
        <v>0</v>
      </c>
      <c r="AX1742" s="2">
        <v>0</v>
      </c>
      <c r="AY1742" s="2">
        <v>9.5294526230645697</v>
      </c>
      <c r="AZ1742" s="2">
        <v>4.1155278454006898E-2</v>
      </c>
      <c r="BA1742" s="2">
        <v>1.6270983201494699E-2</v>
      </c>
      <c r="BB1742" s="2">
        <v>0</v>
      </c>
      <c r="BC1742" s="2">
        <v>6.1743962926659304</v>
      </c>
      <c r="BD1742" s="2">
        <v>2.7026910725523101E-2</v>
      </c>
      <c r="BE1742" s="2">
        <f t="shared" si="334"/>
        <v>-1</v>
      </c>
      <c r="BF1742" s="2">
        <v>1.1163862693389001E-2</v>
      </c>
      <c r="BG1742" s="2">
        <v>1.2767674310272901E-68</v>
      </c>
      <c r="BH1742" s="2">
        <v>2.0115777297606799E-7</v>
      </c>
      <c r="BI1742" s="2">
        <v>0</v>
      </c>
      <c r="BJ1742" s="2">
        <v>5.7027569361808004</v>
      </c>
      <c r="BK1742" s="2">
        <v>2.9986285686129501</v>
      </c>
      <c r="BL1742" s="2">
        <f t="shared" si="335"/>
        <v>1</v>
      </c>
      <c r="BM1742" s="2">
        <v>2.8608600582186301</v>
      </c>
      <c r="BN1742" s="2">
        <v>0</v>
      </c>
      <c r="BO1742" s="2">
        <v>0</v>
      </c>
      <c r="BP1742" s="2">
        <f t="shared" si="336"/>
        <v>1</v>
      </c>
    </row>
    <row r="1743" spans="1:68" x14ac:dyDescent="0.2">
      <c r="A1743">
        <v>1737</v>
      </c>
      <c r="B1743">
        <f t="shared" si="327"/>
        <v>0</v>
      </c>
      <c r="D1743">
        <f t="shared" si="328"/>
        <v>0</v>
      </c>
      <c r="E1743">
        <f t="shared" si="329"/>
        <v>0</v>
      </c>
      <c r="F1743" s="16" t="s">
        <v>7101</v>
      </c>
      <c r="G1743" s="16" t="s">
        <v>4686</v>
      </c>
      <c r="H1743" s="16" t="s">
        <v>7063</v>
      </c>
      <c r="I1743" s="16" t="s">
        <v>7100</v>
      </c>
      <c r="J1743" t="s">
        <v>1736</v>
      </c>
      <c r="K1743" s="8" t="s">
        <v>3985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f t="shared" si="337"/>
        <v>0</v>
      </c>
      <c r="T1743" s="2">
        <v>0</v>
      </c>
      <c r="U1743" s="2">
        <v>1</v>
      </c>
      <c r="V1743" s="2" t="s">
        <v>7968</v>
      </c>
      <c r="W1743" s="2">
        <v>0</v>
      </c>
      <c r="X1743" s="2">
        <v>0</v>
      </c>
      <c r="Y1743" s="2">
        <v>0</v>
      </c>
      <c r="Z1743" s="2">
        <f t="shared" si="330"/>
        <v>0</v>
      </c>
      <c r="AA1743" s="2">
        <v>0</v>
      </c>
      <c r="AB1743" s="2">
        <v>1</v>
      </c>
      <c r="AC1743" s="2" t="s">
        <v>7968</v>
      </c>
      <c r="AD1743" s="2">
        <f t="shared" si="331"/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f t="shared" si="326"/>
        <v>0</v>
      </c>
      <c r="AM1743" s="2">
        <v>0</v>
      </c>
      <c r="AN1743" s="2">
        <v>1</v>
      </c>
      <c r="AO1743" s="2" t="s">
        <v>7968</v>
      </c>
      <c r="AP1743" s="2">
        <v>0</v>
      </c>
      <c r="AQ1743" s="2">
        <v>0</v>
      </c>
      <c r="AR1743" s="2">
        <v>0</v>
      </c>
      <c r="AS1743" s="2">
        <f t="shared" si="332"/>
        <v>0</v>
      </c>
      <c r="AT1743" s="2">
        <v>0</v>
      </c>
      <c r="AU1743" s="2">
        <v>1</v>
      </c>
      <c r="AV1743" s="2" t="s">
        <v>7968</v>
      </c>
      <c r="AW1743" s="2">
        <f t="shared" si="333"/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f t="shared" si="334"/>
        <v>0</v>
      </c>
      <c r="BF1743" s="2">
        <v>0</v>
      </c>
      <c r="BG1743" s="2">
        <v>1</v>
      </c>
      <c r="BH1743" s="2" t="s">
        <v>7968</v>
      </c>
      <c r="BI1743" s="2">
        <v>0</v>
      </c>
      <c r="BJ1743" s="2">
        <v>0</v>
      </c>
      <c r="BK1743" s="2">
        <v>0</v>
      </c>
      <c r="BL1743" s="2">
        <f t="shared" si="335"/>
        <v>0</v>
      </c>
      <c r="BM1743" s="2">
        <v>0</v>
      </c>
      <c r="BN1743" s="2">
        <v>1</v>
      </c>
      <c r="BO1743" s="2" t="s">
        <v>7968</v>
      </c>
      <c r="BP1743" s="2">
        <f t="shared" si="336"/>
        <v>0</v>
      </c>
    </row>
    <row r="1744" spans="1:68" x14ac:dyDescent="0.2">
      <c r="A1744">
        <v>1738</v>
      </c>
      <c r="B1744">
        <f t="shared" si="327"/>
        <v>0</v>
      </c>
      <c r="D1744">
        <f t="shared" si="328"/>
        <v>0</v>
      </c>
      <c r="E1744">
        <f t="shared" si="329"/>
        <v>0</v>
      </c>
      <c r="F1744" s="16" t="s">
        <v>7102</v>
      </c>
      <c r="G1744" s="16" t="s">
        <v>4686</v>
      </c>
      <c r="H1744" s="16" t="s">
        <v>7063</v>
      </c>
      <c r="I1744" s="16" t="s">
        <v>6790</v>
      </c>
      <c r="J1744" s="14" t="s">
        <v>1737</v>
      </c>
      <c r="K1744" s="8" t="s">
        <v>3986</v>
      </c>
      <c r="L1744" s="2">
        <v>0</v>
      </c>
      <c r="M1744" s="2">
        <v>0.15580638468927699</v>
      </c>
      <c r="N1744" s="2">
        <v>1.53491799377356E-2</v>
      </c>
      <c r="O1744" s="2">
        <v>1.20005817188387E-2</v>
      </c>
      <c r="P1744" s="2">
        <v>0</v>
      </c>
      <c r="Q1744" s="2">
        <v>0.10292887552918301</v>
      </c>
      <c r="R1744" s="2">
        <v>1.65154640135712E-2</v>
      </c>
      <c r="S1744" s="2">
        <f t="shared" si="337"/>
        <v>1</v>
      </c>
      <c r="T1744" s="2">
        <v>1.29149458682208E-2</v>
      </c>
      <c r="U1744" s="2">
        <v>9.3263569884976201E-10</v>
      </c>
      <c r="V1744" s="2">
        <v>2.5732310995906198E-7</v>
      </c>
      <c r="W1744" s="2">
        <v>0</v>
      </c>
      <c r="X1744" s="2">
        <v>0.15580638443509701</v>
      </c>
      <c r="Y1744" s="2">
        <v>2.5404175752844298E-2</v>
      </c>
      <c r="Z1744" s="2">
        <f t="shared" si="330"/>
        <v>1</v>
      </c>
      <c r="AA1744" s="2">
        <v>2.2294047747237599E-2</v>
      </c>
      <c r="AB1744" s="2">
        <v>5.54992646651913E-303</v>
      </c>
      <c r="AC1744" s="2">
        <v>0</v>
      </c>
      <c r="AD1744" s="2">
        <f t="shared" si="331"/>
        <v>1</v>
      </c>
      <c r="AE1744" s="2">
        <v>0</v>
      </c>
      <c r="AF1744" s="2">
        <v>0.28234783948002101</v>
      </c>
      <c r="AG1744" s="2">
        <v>7.9331045036933404E-2</v>
      </c>
      <c r="AH1744" s="2">
        <v>7.4580715074161294E-2</v>
      </c>
      <c r="AI1744" s="2">
        <v>0</v>
      </c>
      <c r="AJ1744" s="2">
        <v>0.18584822212416199</v>
      </c>
      <c r="AK1744" s="2">
        <v>2.56800093098263E-2</v>
      </c>
      <c r="AL1744" s="2">
        <f t="shared" si="326"/>
        <v>-1</v>
      </c>
      <c r="AM1744" s="2">
        <v>1.91508066429045E-2</v>
      </c>
      <c r="AN1744" s="2">
        <v>0</v>
      </c>
      <c r="AO1744" s="2">
        <v>0</v>
      </c>
      <c r="AP1744" s="2">
        <v>0</v>
      </c>
      <c r="AQ1744" s="2">
        <v>0.190828129669842</v>
      </c>
      <c r="AR1744" s="2">
        <v>9.8037226101460401E-2</v>
      </c>
      <c r="AS1744" s="2">
        <f t="shared" si="332"/>
        <v>1</v>
      </c>
      <c r="AT1744" s="2">
        <v>0.101567159118243</v>
      </c>
      <c r="AU1744" s="2">
        <v>5.4029669296914804E-234</v>
      </c>
      <c r="AV1744" s="2">
        <v>4.7396776160316003E-300</v>
      </c>
      <c r="AW1744" s="2">
        <f t="shared" si="333"/>
        <v>1</v>
      </c>
      <c r="AX1744" s="2">
        <v>0</v>
      </c>
      <c r="AY1744" s="2">
        <v>0.225718315296281</v>
      </c>
      <c r="AZ1744" s="2">
        <v>2.2210994315955999E-2</v>
      </c>
      <c r="BA1744" s="2">
        <v>1.7002268800172401E-3</v>
      </c>
      <c r="BB1744" s="2">
        <v>0</v>
      </c>
      <c r="BC1744" s="2">
        <v>2.74877262656654E-2</v>
      </c>
      <c r="BD1744" s="2">
        <v>1.2045224792706199E-3</v>
      </c>
      <c r="BE1744" s="2">
        <f t="shared" si="334"/>
        <v>0</v>
      </c>
      <c r="BF1744" s="2">
        <v>1.0852431021246001E-3</v>
      </c>
      <c r="BG1744" s="2">
        <v>0</v>
      </c>
      <c r="BH1744" s="2">
        <v>0</v>
      </c>
      <c r="BI1744" s="2">
        <v>0</v>
      </c>
      <c r="BJ1744" s="2">
        <v>5.71407987585364E-2</v>
      </c>
      <c r="BK1744" s="2">
        <v>4.20851503293163E-3</v>
      </c>
      <c r="BL1744" s="2">
        <f t="shared" si="335"/>
        <v>0</v>
      </c>
      <c r="BM1744" s="2">
        <v>4.14942783139618E-3</v>
      </c>
      <c r="BN1744" s="2">
        <v>0</v>
      </c>
      <c r="BO1744" s="2" t="s">
        <v>8007</v>
      </c>
      <c r="BP1744" s="2">
        <f t="shared" si="336"/>
        <v>0</v>
      </c>
    </row>
    <row r="1745" spans="1:68" x14ac:dyDescent="0.2">
      <c r="A1745">
        <v>1739</v>
      </c>
      <c r="B1745">
        <f t="shared" si="327"/>
        <v>0</v>
      </c>
      <c r="D1745">
        <f t="shared" si="328"/>
        <v>0</v>
      </c>
      <c r="E1745">
        <f t="shared" si="329"/>
        <v>1</v>
      </c>
      <c r="F1745" s="16" t="s">
        <v>7103</v>
      </c>
      <c r="G1745" s="16" t="s">
        <v>4686</v>
      </c>
      <c r="H1745" s="16" t="s">
        <v>7063</v>
      </c>
      <c r="I1745" s="16" t="s">
        <v>6790</v>
      </c>
      <c r="J1745" t="s">
        <v>1738</v>
      </c>
      <c r="K1745" s="8" t="s">
        <v>3987</v>
      </c>
      <c r="L1745" s="2">
        <v>0</v>
      </c>
      <c r="M1745" s="2">
        <v>0.15580638469198499</v>
      </c>
      <c r="N1745" s="2">
        <v>1.53588829756806E-2</v>
      </c>
      <c r="O1745" s="2">
        <v>1.17690258543006E-2</v>
      </c>
      <c r="P1745" s="2">
        <v>0</v>
      </c>
      <c r="Q1745" s="2">
        <v>0.102928875530216</v>
      </c>
      <c r="R1745" s="2">
        <v>1.49609416569402E-2</v>
      </c>
      <c r="S1745" s="2">
        <f t="shared" si="337"/>
        <v>0</v>
      </c>
      <c r="T1745" s="2">
        <v>1.1395255582575901E-2</v>
      </c>
      <c r="U1745" s="2">
        <v>3.4362020047031799E-3</v>
      </c>
      <c r="V1745" s="2">
        <v>0.18835294491858301</v>
      </c>
      <c r="W1745" s="2">
        <v>0</v>
      </c>
      <c r="X1745" s="2">
        <v>0.15580638441390299</v>
      </c>
      <c r="Y1745" s="2">
        <v>4.7191926326041501E-2</v>
      </c>
      <c r="Z1745" s="2">
        <f t="shared" si="330"/>
        <v>0</v>
      </c>
      <c r="AA1745" s="2">
        <v>4.64375194610364E-2</v>
      </c>
      <c r="AB1745" s="2">
        <v>0</v>
      </c>
      <c r="AC1745" s="2">
        <v>0</v>
      </c>
      <c r="AD1745" s="2">
        <f t="shared" si="331"/>
        <v>0</v>
      </c>
      <c r="AE1745" s="2">
        <v>0</v>
      </c>
      <c r="AF1745" s="2">
        <v>0.28234783947689901</v>
      </c>
      <c r="AG1745" s="2">
        <v>2.8732460355553002E-2</v>
      </c>
      <c r="AH1745" s="2">
        <v>2.1604961494080799E-2</v>
      </c>
      <c r="AI1745" s="2">
        <v>0</v>
      </c>
      <c r="AJ1745" s="2">
        <v>0.18584822211989399</v>
      </c>
      <c r="AK1745" s="2">
        <v>7.8633604203879798E-2</v>
      </c>
      <c r="AL1745" s="2">
        <f t="shared" si="326"/>
        <v>1</v>
      </c>
      <c r="AM1745" s="2">
        <v>7.4032101475094994E-2</v>
      </c>
      <c r="AN1745" s="2">
        <v>0</v>
      </c>
      <c r="AO1745" s="2">
        <v>0</v>
      </c>
      <c r="AP1745" s="2">
        <v>0</v>
      </c>
      <c r="AQ1745" s="2">
        <v>0.19082812966673501</v>
      </c>
      <c r="AR1745" s="2">
        <v>3.8027018645169199E-2</v>
      </c>
      <c r="AS1745" s="2">
        <f t="shared" si="332"/>
        <v>1</v>
      </c>
      <c r="AT1745" s="2">
        <v>3.2420688569238403E-2</v>
      </c>
      <c r="AU1745" s="2">
        <v>9.5513857460477393E-145</v>
      </c>
      <c r="AV1745" s="2">
        <v>3.2214010335943299E-111</v>
      </c>
      <c r="AW1745" s="2">
        <f t="shared" si="333"/>
        <v>1</v>
      </c>
      <c r="AX1745" s="2">
        <v>0</v>
      </c>
      <c r="AY1745" s="2">
        <v>0.225718315300168</v>
      </c>
      <c r="AZ1745" s="2">
        <v>1.17504802359138E-2</v>
      </c>
      <c r="BA1745" s="2">
        <v>7.09830729466218E-3</v>
      </c>
      <c r="BB1745" s="2">
        <v>0</v>
      </c>
      <c r="BC1745" s="2">
        <v>2.7487726265422799E-2</v>
      </c>
      <c r="BD1745" s="2">
        <v>2.1850942700466901E-3</v>
      </c>
      <c r="BE1745" s="2">
        <f t="shared" si="334"/>
        <v>-1</v>
      </c>
      <c r="BF1745" s="2">
        <v>2.1176495549192899E-3</v>
      </c>
      <c r="BG1745" s="2">
        <v>0</v>
      </c>
      <c r="BH1745" s="2">
        <v>0</v>
      </c>
      <c r="BI1745" s="2">
        <v>0</v>
      </c>
      <c r="BJ1745" s="2">
        <v>5.7140798762655799E-2</v>
      </c>
      <c r="BK1745" s="2">
        <v>1.53553086256926E-3</v>
      </c>
      <c r="BL1745" s="2">
        <f t="shared" si="335"/>
        <v>-1</v>
      </c>
      <c r="BM1745" s="2">
        <v>1.2308174563852E-3</v>
      </c>
      <c r="BN1745" s="2">
        <v>0</v>
      </c>
      <c r="BO1745" s="2">
        <v>0</v>
      </c>
      <c r="BP1745" s="2">
        <f t="shared" si="336"/>
        <v>1</v>
      </c>
    </row>
    <row r="1746" spans="1:68" x14ac:dyDescent="0.2">
      <c r="A1746">
        <v>1740</v>
      </c>
      <c r="B1746">
        <f t="shared" si="327"/>
        <v>1</v>
      </c>
      <c r="D1746">
        <f t="shared" si="328"/>
        <v>0</v>
      </c>
      <c r="E1746">
        <f t="shared" si="329"/>
        <v>0</v>
      </c>
      <c r="F1746" s="16" t="s">
        <v>7104</v>
      </c>
      <c r="G1746" s="16" t="s">
        <v>4686</v>
      </c>
      <c r="H1746" s="16" t="s">
        <v>7063</v>
      </c>
      <c r="I1746" s="16" t="s">
        <v>6153</v>
      </c>
      <c r="J1746" t="s">
        <v>1739</v>
      </c>
      <c r="K1746" s="8" t="s">
        <v>3988</v>
      </c>
      <c r="L1746" s="2">
        <v>0</v>
      </c>
      <c r="M1746" s="2">
        <v>3.3048443144961699E-2</v>
      </c>
      <c r="N1746" s="2">
        <v>1.6238673216935299E-4</v>
      </c>
      <c r="O1746" s="2">
        <v>6.4986760618329501E-5</v>
      </c>
      <c r="P1746" s="2">
        <v>0</v>
      </c>
      <c r="Q1746" s="2">
        <v>3.3048442856313198E-2</v>
      </c>
      <c r="R1746" s="2">
        <v>1.87025106356724E-4</v>
      </c>
      <c r="S1746" s="2">
        <f t="shared" si="337"/>
        <v>0</v>
      </c>
      <c r="T1746" s="2">
        <v>8.4971376313077904E-5</v>
      </c>
      <c r="U1746" s="2">
        <v>5.8951387475631004E-37</v>
      </c>
      <c r="V1746" s="2">
        <v>0.14211675658626799</v>
      </c>
      <c r="W1746" s="2">
        <v>0</v>
      </c>
      <c r="X1746" s="2">
        <v>3.3048443020461102E-2</v>
      </c>
      <c r="Y1746" s="2">
        <v>1.19092605174635E-4</v>
      </c>
      <c r="Z1746" s="2">
        <f t="shared" si="330"/>
        <v>0</v>
      </c>
      <c r="AA1746" s="2">
        <v>5.02086781920981E-5</v>
      </c>
      <c r="AB1746" s="2">
        <v>2.7842071427021802E-35</v>
      </c>
      <c r="AC1746" s="2">
        <v>3.5392221707502701E-4</v>
      </c>
      <c r="AD1746" s="2">
        <f t="shared" si="331"/>
        <v>0</v>
      </c>
      <c r="AE1746" s="2">
        <v>0</v>
      </c>
      <c r="AF1746" s="2">
        <v>6.03122608966754E-2</v>
      </c>
      <c r="AG1746" s="2">
        <v>3.0373520500541398E-4</v>
      </c>
      <c r="AH1746" s="2">
        <v>1.3595704729621699E-4</v>
      </c>
      <c r="AI1746" s="2">
        <v>0</v>
      </c>
      <c r="AJ1746" s="2">
        <v>6.0312261008696397E-2</v>
      </c>
      <c r="AK1746" s="2">
        <v>2.9114749269300999E-4</v>
      </c>
      <c r="AL1746" s="2">
        <f t="shared" si="326"/>
        <v>0</v>
      </c>
      <c r="AM1746" s="2">
        <v>1.38186957541641E-4</v>
      </c>
      <c r="AN1746" s="2">
        <v>0.55745559337931105</v>
      </c>
      <c r="AO1746" s="2">
        <v>1.0727722903788099</v>
      </c>
      <c r="AP1746" s="2">
        <v>0</v>
      </c>
      <c r="AQ1746" s="2">
        <v>5.21754196126697E-2</v>
      </c>
      <c r="AR1746" s="2">
        <v>5.5554037635563501E-4</v>
      </c>
      <c r="AS1746" s="2">
        <f t="shared" si="332"/>
        <v>0</v>
      </c>
      <c r="AT1746" s="2">
        <v>2.35030505367773E-4</v>
      </c>
      <c r="AU1746" s="2">
        <v>9.8147948738686297E-141</v>
      </c>
      <c r="AV1746" s="2">
        <v>3.7647304443754597E-21</v>
      </c>
      <c r="AW1746" s="2">
        <f t="shared" si="333"/>
        <v>0</v>
      </c>
      <c r="AX1746" s="2">
        <v>0</v>
      </c>
      <c r="AY1746" s="2">
        <v>7.35360689475692E-2</v>
      </c>
      <c r="AZ1746" s="2">
        <v>8.0047059784340606E-5</v>
      </c>
      <c r="BA1746" s="2">
        <v>1.8596132455874098E-5</v>
      </c>
      <c r="BB1746" s="2">
        <v>0</v>
      </c>
      <c r="BC1746" s="2">
        <v>1.7514528073703801E-2</v>
      </c>
      <c r="BD1746" s="2">
        <v>1.00827677661586E-5</v>
      </c>
      <c r="BE1746" s="2">
        <f t="shared" si="334"/>
        <v>-1</v>
      </c>
      <c r="BF1746" s="2">
        <v>2.9379372543314098E-6</v>
      </c>
      <c r="BG1746" s="2">
        <v>0</v>
      </c>
      <c r="BH1746" s="2">
        <v>3.5980105979440301E-11</v>
      </c>
      <c r="BI1746" s="2">
        <v>0</v>
      </c>
      <c r="BJ1746" s="2">
        <v>2.2019018094193901E-2</v>
      </c>
      <c r="BK1746" s="2">
        <v>1.7330325896993099E-5</v>
      </c>
      <c r="BL1746" s="2">
        <f t="shared" si="335"/>
        <v>-1</v>
      </c>
      <c r="BM1746" s="2">
        <v>4.7937235873655003E-6</v>
      </c>
      <c r="BN1746" s="2">
        <v>0</v>
      </c>
      <c r="BO1746" s="2">
        <v>4.6979886827364799E-9</v>
      </c>
      <c r="BP1746" s="2">
        <f t="shared" si="336"/>
        <v>1</v>
      </c>
    </row>
    <row r="1747" spans="1:68" x14ac:dyDescent="0.2">
      <c r="A1747">
        <v>1741</v>
      </c>
      <c r="B1747">
        <f t="shared" si="327"/>
        <v>1</v>
      </c>
      <c r="D1747">
        <f t="shared" si="328"/>
        <v>0</v>
      </c>
      <c r="E1747">
        <f t="shared" si="329"/>
        <v>0</v>
      </c>
      <c r="F1747" s="16" t="s">
        <v>7105</v>
      </c>
      <c r="G1747" s="16" t="s">
        <v>4686</v>
      </c>
      <c r="H1747" s="16" t="s">
        <v>7106</v>
      </c>
      <c r="I1747" s="16" t="s">
        <v>7107</v>
      </c>
      <c r="J1747" t="s">
        <v>1740</v>
      </c>
      <c r="K1747" s="8" t="s">
        <v>3989</v>
      </c>
      <c r="L1747" s="2">
        <v>0</v>
      </c>
      <c r="M1747" s="2">
        <v>0.155806384700786</v>
      </c>
      <c r="N1747" s="2">
        <v>6.8366154221680096E-3</v>
      </c>
      <c r="O1747" s="2">
        <v>4.3771465086957497E-3</v>
      </c>
      <c r="P1747" s="2">
        <v>0</v>
      </c>
      <c r="Q1747" s="2">
        <v>0.10292887553086801</v>
      </c>
      <c r="R1747" s="2">
        <v>6.6552831190333298E-3</v>
      </c>
      <c r="S1747" s="2">
        <f t="shared" si="337"/>
        <v>0</v>
      </c>
      <c r="T1747" s="2">
        <v>4.3433448251583903E-3</v>
      </c>
      <c r="U1747" s="2">
        <v>0.121852140895101</v>
      </c>
      <c r="V1747" s="2">
        <v>0.46754572574327102</v>
      </c>
      <c r="W1747" s="2">
        <v>0</v>
      </c>
      <c r="X1747" s="2">
        <v>0.13998841836603601</v>
      </c>
      <c r="Y1747" s="2">
        <v>3.37886783263151E-3</v>
      </c>
      <c r="Z1747" s="2">
        <f t="shared" si="330"/>
        <v>0</v>
      </c>
      <c r="AA1747" s="2">
        <v>1.8916659946361001E-3</v>
      </c>
      <c r="AB1747" s="2">
        <v>0</v>
      </c>
      <c r="AC1747" s="2">
        <v>4.8651142673271101E-173</v>
      </c>
      <c r="AD1747" s="2">
        <f t="shared" si="331"/>
        <v>0</v>
      </c>
      <c r="AE1747" s="2">
        <v>0</v>
      </c>
      <c r="AF1747" s="2">
        <v>0.28234783952152898</v>
      </c>
      <c r="AG1747" s="2">
        <v>1.2339161876637E-2</v>
      </c>
      <c r="AH1747" s="2">
        <v>8.0580463919027092E-3</v>
      </c>
      <c r="AI1747" s="2">
        <v>0</v>
      </c>
      <c r="AJ1747" s="2">
        <v>0.18584822212010399</v>
      </c>
      <c r="AK1747" s="2">
        <v>1.24925626095456E-2</v>
      </c>
      <c r="AL1747" s="2">
        <f t="shared" si="326"/>
        <v>0</v>
      </c>
      <c r="AM1747" s="2">
        <v>8.3797366176266205E-3</v>
      </c>
      <c r="AN1747" s="2">
        <v>4.8376333111198902E-5</v>
      </c>
      <c r="AO1747" s="2">
        <v>1.0643491359780499</v>
      </c>
      <c r="AP1747" s="2">
        <v>0</v>
      </c>
      <c r="AQ1747" s="2">
        <v>4.1994849941424502E-2</v>
      </c>
      <c r="AR1747" s="2">
        <v>2.9823439555684599E-4</v>
      </c>
      <c r="AS1747" s="2">
        <f t="shared" si="332"/>
        <v>0</v>
      </c>
      <c r="AT1747" s="2">
        <v>1.2772476690569201E-4</v>
      </c>
      <c r="AU1747" s="2">
        <v>0</v>
      </c>
      <c r="AV1747" s="2">
        <v>0</v>
      </c>
      <c r="AW1747" s="2">
        <f t="shared" si="333"/>
        <v>0</v>
      </c>
      <c r="AX1747" s="2">
        <v>0</v>
      </c>
      <c r="AY1747" s="2">
        <v>0.22060820685864799</v>
      </c>
      <c r="AZ1747" s="2">
        <v>6.3080892174756696E-3</v>
      </c>
      <c r="BA1747" s="2">
        <v>3.1841253824742002E-3</v>
      </c>
      <c r="BB1747" s="2">
        <v>0</v>
      </c>
      <c r="BC1747" s="2">
        <v>2.4520339304487201E-2</v>
      </c>
      <c r="BD1747" s="2">
        <v>2.9743527398497199E-5</v>
      </c>
      <c r="BE1747" s="2">
        <f t="shared" si="334"/>
        <v>-1</v>
      </c>
      <c r="BF1747" s="2">
        <v>1.21586280750387E-5</v>
      </c>
      <c r="BG1747" s="2">
        <v>0</v>
      </c>
      <c r="BH1747" s="2">
        <v>0</v>
      </c>
      <c r="BI1747" s="2">
        <v>0</v>
      </c>
      <c r="BJ1747" s="2">
        <v>2.3080175591162402E-2</v>
      </c>
      <c r="BK1747" s="2">
        <v>7.0912745025387494E-5</v>
      </c>
      <c r="BL1747" s="2">
        <f t="shared" si="335"/>
        <v>-1</v>
      </c>
      <c r="BM1747" s="2">
        <v>2.9064141644584599E-5</v>
      </c>
      <c r="BN1747" s="2">
        <v>0</v>
      </c>
      <c r="BO1747" s="2">
        <v>0</v>
      </c>
      <c r="BP1747" s="2">
        <f t="shared" si="336"/>
        <v>1</v>
      </c>
    </row>
    <row r="1748" spans="1:68" x14ac:dyDescent="0.2">
      <c r="A1748">
        <v>1742</v>
      </c>
      <c r="B1748">
        <f t="shared" si="327"/>
        <v>0</v>
      </c>
      <c r="C1748">
        <f>IF(AND(BD1748&gt;AZ1748,BK1748&gt;AZ1748),1,0)</f>
        <v>0</v>
      </c>
      <c r="D1748">
        <f t="shared" si="328"/>
        <v>0</v>
      </c>
      <c r="E1748">
        <f t="shared" si="329"/>
        <v>0</v>
      </c>
      <c r="F1748" s="16" t="s">
        <v>7108</v>
      </c>
      <c r="G1748" s="16" t="s">
        <v>4682</v>
      </c>
      <c r="H1748" s="16" t="s">
        <v>7109</v>
      </c>
      <c r="I1748" s="16" t="s">
        <v>7110</v>
      </c>
      <c r="J1748" t="s">
        <v>1741</v>
      </c>
      <c r="K1748" s="8" t="s">
        <v>3990</v>
      </c>
      <c r="L1748" s="2">
        <v>-6.6096886299670003E-3</v>
      </c>
      <c r="M1748" s="2">
        <v>3.3048443137696899E-2</v>
      </c>
      <c r="N1748" s="2">
        <v>3.7557963279766099E-5</v>
      </c>
      <c r="O1748" s="2">
        <v>2.7425097538471902E-6</v>
      </c>
      <c r="P1748" s="2">
        <v>-6.6096885727539301E-3</v>
      </c>
      <c r="Q1748" s="2">
        <v>3.3048442883555601E-2</v>
      </c>
      <c r="R1748" s="2">
        <v>1.9980389109185799E-5</v>
      </c>
      <c r="S1748" s="2">
        <f t="shared" si="337"/>
        <v>0</v>
      </c>
      <c r="T1748" s="2">
        <v>0</v>
      </c>
      <c r="U1748" s="2">
        <v>6.7584051023729497E-273</v>
      </c>
      <c r="V1748" s="2">
        <v>4.1102555727822697E-2</v>
      </c>
      <c r="W1748" s="2">
        <v>-6.6096886061156298E-3</v>
      </c>
      <c r="X1748" s="2">
        <v>3.3048443024612302E-2</v>
      </c>
      <c r="Y1748" s="2">
        <v>3.7702840994153297E-5</v>
      </c>
      <c r="Z1748" s="2">
        <f t="shared" si="330"/>
        <v>0</v>
      </c>
      <c r="AA1748" s="2">
        <v>3.6491842015557899E-6</v>
      </c>
      <c r="AB1748" s="2">
        <v>6.37199309991304E-5</v>
      </c>
      <c r="AC1748" s="2">
        <v>1.4970372448243301</v>
      </c>
      <c r="AD1748" s="2">
        <f t="shared" si="331"/>
        <v>0</v>
      </c>
      <c r="AE1748" s="2">
        <v>-1.20624521775022E-2</v>
      </c>
      <c r="AF1748" s="2">
        <v>6.0312260906038202E-2</v>
      </c>
      <c r="AG1748" s="2">
        <v>5.3767725824503401E-5</v>
      </c>
      <c r="AH1748" s="2">
        <v>0</v>
      </c>
      <c r="AI1748" s="2">
        <v>-1.20624521968171E-2</v>
      </c>
      <c r="AJ1748" s="2">
        <v>6.0312261000736597E-2</v>
      </c>
      <c r="AK1748" s="2">
        <v>5.36373009781543E-5</v>
      </c>
      <c r="AL1748" s="2">
        <f t="shared" si="326"/>
        <v>0</v>
      </c>
      <c r="AM1748" s="2">
        <v>0</v>
      </c>
      <c r="AN1748" s="2">
        <v>5.9431658358967904E-131</v>
      </c>
      <c r="AO1748" s="2">
        <v>1.4982322595491</v>
      </c>
      <c r="AP1748" s="2">
        <v>-7.4860384674247799E-3</v>
      </c>
      <c r="AQ1748" s="2">
        <v>4.1632743613928297E-2</v>
      </c>
      <c r="AR1748" s="2">
        <v>5.8663656791466398E-5</v>
      </c>
      <c r="AS1748" s="2">
        <f t="shared" si="332"/>
        <v>0</v>
      </c>
      <c r="AT1748" s="2">
        <v>5.20227347669959E-6</v>
      </c>
      <c r="AU1748" s="2">
        <v>1.7612258113603901E-28</v>
      </c>
      <c r="AV1748" s="2">
        <v>1.0242207691810701</v>
      </c>
      <c r="AW1748" s="2">
        <f t="shared" si="333"/>
        <v>0</v>
      </c>
      <c r="AX1748" s="2">
        <v>-2.7576025857872999E-2</v>
      </c>
      <c r="AY1748" s="2">
        <v>7.5378313303707506E-2</v>
      </c>
      <c r="AZ1748" s="2">
        <v>6.2878023234763902E-5</v>
      </c>
      <c r="BA1748" s="2">
        <v>0</v>
      </c>
      <c r="BB1748" s="2">
        <v>-4.7911312746712002E-2</v>
      </c>
      <c r="BC1748" s="2">
        <v>8.8194137074822706E-3</v>
      </c>
      <c r="BD1748" s="2">
        <v>0</v>
      </c>
      <c r="BE1748" s="2">
        <f t="shared" si="334"/>
        <v>0</v>
      </c>
      <c r="BF1748" s="2">
        <v>0</v>
      </c>
      <c r="BG1748" s="2">
        <v>2.8929227400379801E-111</v>
      </c>
      <c r="BH1748" s="2">
        <v>1.4761989056529901E-6</v>
      </c>
      <c r="BI1748" s="2">
        <v>-1.02079964297746E-2</v>
      </c>
      <c r="BJ1748" s="2">
        <v>2.6408166547879999E-2</v>
      </c>
      <c r="BK1748" s="2">
        <v>4.4669676094978399E-5</v>
      </c>
      <c r="BL1748" s="2">
        <f t="shared" si="335"/>
        <v>0</v>
      </c>
      <c r="BM1748" s="2">
        <v>0</v>
      </c>
      <c r="BN1748" s="2">
        <v>1.4629393891817699E-136</v>
      </c>
      <c r="BO1748" s="2">
        <v>0.29070177175646</v>
      </c>
      <c r="BP1748" s="2">
        <f t="shared" si="336"/>
        <v>0</v>
      </c>
    </row>
    <row r="1749" spans="1:68" x14ac:dyDescent="0.2">
      <c r="A1749">
        <v>1743</v>
      </c>
      <c r="B1749">
        <f t="shared" si="327"/>
        <v>0</v>
      </c>
      <c r="D1749">
        <f t="shared" si="328"/>
        <v>0</v>
      </c>
      <c r="E1749">
        <f t="shared" si="329"/>
        <v>0</v>
      </c>
      <c r="F1749" s="16" t="s">
        <v>7111</v>
      </c>
      <c r="G1749" s="16" t="s">
        <v>4682</v>
      </c>
      <c r="H1749" s="16" t="s">
        <v>7109</v>
      </c>
      <c r="I1749" s="16" t="s">
        <v>7110</v>
      </c>
      <c r="J1749" t="s">
        <v>1742</v>
      </c>
      <c r="K1749" s="8" t="s">
        <v>3991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f t="shared" si="337"/>
        <v>0</v>
      </c>
      <c r="T1749" s="2">
        <v>0</v>
      </c>
      <c r="U1749" s="2">
        <v>1</v>
      </c>
      <c r="V1749" s="2" t="s">
        <v>7968</v>
      </c>
      <c r="W1749" s="2">
        <v>0</v>
      </c>
      <c r="X1749" s="2">
        <v>0</v>
      </c>
      <c r="Y1749" s="2">
        <v>0</v>
      </c>
      <c r="Z1749" s="2">
        <f t="shared" si="330"/>
        <v>0</v>
      </c>
      <c r="AA1749" s="2">
        <v>0</v>
      </c>
      <c r="AB1749" s="2">
        <v>1</v>
      </c>
      <c r="AC1749" s="2" t="s">
        <v>7968</v>
      </c>
      <c r="AD1749" s="2">
        <f t="shared" si="331"/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f t="shared" si="326"/>
        <v>0</v>
      </c>
      <c r="AM1749" s="2">
        <v>0</v>
      </c>
      <c r="AN1749" s="2">
        <v>1</v>
      </c>
      <c r="AO1749" s="2" t="s">
        <v>7968</v>
      </c>
      <c r="AP1749" s="2">
        <v>0</v>
      </c>
      <c r="AQ1749" s="2">
        <v>0</v>
      </c>
      <c r="AR1749" s="2">
        <v>0</v>
      </c>
      <c r="AS1749" s="2">
        <f t="shared" si="332"/>
        <v>0</v>
      </c>
      <c r="AT1749" s="2">
        <v>0</v>
      </c>
      <c r="AU1749" s="2">
        <v>1</v>
      </c>
      <c r="AV1749" s="2" t="s">
        <v>7968</v>
      </c>
      <c r="AW1749" s="2">
        <f t="shared" si="333"/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f t="shared" si="334"/>
        <v>0</v>
      </c>
      <c r="BF1749" s="2">
        <v>0</v>
      </c>
      <c r="BG1749" s="2">
        <v>1</v>
      </c>
      <c r="BH1749" s="2" t="s">
        <v>7968</v>
      </c>
      <c r="BI1749" s="2">
        <v>0</v>
      </c>
      <c r="BJ1749" s="2">
        <v>0</v>
      </c>
      <c r="BK1749" s="2">
        <v>0</v>
      </c>
      <c r="BL1749" s="2">
        <f t="shared" si="335"/>
        <v>0</v>
      </c>
      <c r="BM1749" s="2">
        <v>0</v>
      </c>
      <c r="BN1749" s="2">
        <v>1</v>
      </c>
      <c r="BO1749" s="2" t="s">
        <v>7968</v>
      </c>
      <c r="BP1749" s="2">
        <f t="shared" si="336"/>
        <v>0</v>
      </c>
    </row>
    <row r="1750" spans="1:68" x14ac:dyDescent="0.2">
      <c r="A1750">
        <v>1744</v>
      </c>
      <c r="B1750">
        <f t="shared" si="327"/>
        <v>1</v>
      </c>
      <c r="D1750">
        <f t="shared" si="328"/>
        <v>0</v>
      </c>
      <c r="E1750">
        <f t="shared" si="329"/>
        <v>0</v>
      </c>
      <c r="F1750" s="16" t="s">
        <v>7112</v>
      </c>
      <c r="G1750" s="16" t="s">
        <v>4682</v>
      </c>
      <c r="H1750" s="16" t="s">
        <v>7109</v>
      </c>
      <c r="I1750" s="16" t="s">
        <v>7110</v>
      </c>
      <c r="J1750" t="s">
        <v>1743</v>
      </c>
      <c r="K1750" s="8" t="s">
        <v>3992</v>
      </c>
      <c r="L1750" s="2">
        <v>0</v>
      </c>
      <c r="M1750" s="2">
        <v>6.6096886299670003E-3</v>
      </c>
      <c r="N1750" s="2">
        <v>3.2289718928304999E-5</v>
      </c>
      <c r="O1750" s="2">
        <v>1.12137675990875E-5</v>
      </c>
      <c r="P1750" s="2">
        <v>0</v>
      </c>
      <c r="Q1750" s="2">
        <v>6.6096885727539301E-3</v>
      </c>
      <c r="R1750" s="2">
        <v>6.8044211072118606E-5</v>
      </c>
      <c r="S1750" s="2">
        <f t="shared" si="337"/>
        <v>0</v>
      </c>
      <c r="T1750" s="2">
        <v>2.8495363295511402E-5</v>
      </c>
      <c r="U1750" s="2">
        <v>0</v>
      </c>
      <c r="V1750" s="2">
        <v>2.9980412016624598E-23</v>
      </c>
      <c r="W1750" s="2">
        <v>0</v>
      </c>
      <c r="X1750" s="2">
        <v>6.6096886061156202E-3</v>
      </c>
      <c r="Y1750" s="2">
        <v>3.3200930496526903E-5</v>
      </c>
      <c r="Z1750" s="2">
        <f t="shared" si="330"/>
        <v>0</v>
      </c>
      <c r="AA1750" s="2">
        <v>1.16313582149392E-5</v>
      </c>
      <c r="AB1750" s="2">
        <v>1.41253187595434E-2</v>
      </c>
      <c r="AC1750" s="2">
        <v>1.2178968670507999</v>
      </c>
      <c r="AD1750" s="2">
        <f t="shared" si="331"/>
        <v>0</v>
      </c>
      <c r="AE1750" s="2">
        <v>6.22921663414188E-28</v>
      </c>
      <c r="AF1750" s="2">
        <v>1.20624521775022E-2</v>
      </c>
      <c r="AG1750" s="2">
        <v>5.4908567266248003E-5</v>
      </c>
      <c r="AH1750" s="2">
        <v>2.1865147921830798E-5</v>
      </c>
      <c r="AI1750" s="2">
        <v>7.7578202538148596E-24</v>
      </c>
      <c r="AJ1750" s="2">
        <v>1.20624521968171E-2</v>
      </c>
      <c r="AK1750" s="2">
        <v>1.15440359885799E-4</v>
      </c>
      <c r="AL1750" s="2">
        <f t="shared" si="326"/>
        <v>0</v>
      </c>
      <c r="AM1750" s="2">
        <v>5.6553091673052001E-5</v>
      </c>
      <c r="AN1750" s="2">
        <v>0</v>
      </c>
      <c r="AO1750" s="2">
        <v>1.0779906295999301E-25</v>
      </c>
      <c r="AP1750" s="2">
        <v>1.2508901458606699E-28</v>
      </c>
      <c r="AQ1750" s="2">
        <v>7.4860384674247799E-3</v>
      </c>
      <c r="AR1750" s="2">
        <v>4.8598137961648302E-5</v>
      </c>
      <c r="AS1750" s="2">
        <f t="shared" si="332"/>
        <v>0</v>
      </c>
      <c r="AT1750" s="2">
        <v>2.0220712433773999E-5</v>
      </c>
      <c r="AU1750" s="2">
        <v>4.2318163975584598E-6</v>
      </c>
      <c r="AV1750" s="2">
        <v>0.210928430138066</v>
      </c>
      <c r="AW1750" s="2">
        <f t="shared" si="333"/>
        <v>0</v>
      </c>
      <c r="AX1750" s="2">
        <v>-8.0056969335082701E-27</v>
      </c>
      <c r="AY1750" s="2">
        <v>2.7576025857872999E-2</v>
      </c>
      <c r="AZ1750" s="2">
        <v>1.5738520713792499E-4</v>
      </c>
      <c r="BA1750" s="2">
        <v>5.575791805187E-5</v>
      </c>
      <c r="BB1750" s="2">
        <v>4.6142345438088E-29</v>
      </c>
      <c r="BC1750" s="2">
        <v>4.7911312746712002E-2</v>
      </c>
      <c r="BD1750" s="2">
        <v>1.21494156627584E-2</v>
      </c>
      <c r="BE1750" s="2">
        <f t="shared" si="334"/>
        <v>1</v>
      </c>
      <c r="BF1750" s="2">
        <v>1.1316109845753101E-2</v>
      </c>
      <c r="BG1750" s="2">
        <v>0</v>
      </c>
      <c r="BH1750" s="2">
        <v>0</v>
      </c>
      <c r="BI1750" s="2">
        <v>-1.3309667256925601E-23</v>
      </c>
      <c r="BJ1750" s="2">
        <v>1.02079964297746E-2</v>
      </c>
      <c r="BK1750" s="2">
        <v>5.9023017077494401E-5</v>
      </c>
      <c r="BL1750" s="2">
        <f t="shared" si="335"/>
        <v>-1</v>
      </c>
      <c r="BM1750" s="2">
        <v>2.63968137001809E-5</v>
      </c>
      <c r="BN1750" s="2">
        <v>6.5201174246942601E-295</v>
      </c>
      <c r="BO1750" s="2">
        <v>7.55909962836543E-28</v>
      </c>
      <c r="BP1750" s="2">
        <f t="shared" si="336"/>
        <v>1</v>
      </c>
    </row>
    <row r="1751" spans="1:68" x14ac:dyDescent="0.2">
      <c r="A1751">
        <v>1745</v>
      </c>
      <c r="B1751">
        <f t="shared" si="327"/>
        <v>0</v>
      </c>
      <c r="D1751">
        <f t="shared" si="328"/>
        <v>0</v>
      </c>
      <c r="E1751">
        <f t="shared" si="329"/>
        <v>0</v>
      </c>
      <c r="F1751" s="16" t="s">
        <v>7113</v>
      </c>
      <c r="G1751" s="16" t="s">
        <v>4682</v>
      </c>
      <c r="H1751" s="16" t="s">
        <v>7114</v>
      </c>
      <c r="I1751" s="16" t="s">
        <v>4731</v>
      </c>
      <c r="J1751" t="s">
        <v>1744</v>
      </c>
      <c r="K1751" s="8" t="s">
        <v>3993</v>
      </c>
      <c r="L1751" s="2">
        <v>-1000</v>
      </c>
      <c r="M1751" s="2">
        <v>1000</v>
      </c>
      <c r="N1751" s="2">
        <v>5.7187466401648201</v>
      </c>
      <c r="O1751" s="2">
        <v>0</v>
      </c>
      <c r="P1751" s="2">
        <v>-1000</v>
      </c>
      <c r="Q1751" s="2">
        <v>1000</v>
      </c>
      <c r="R1751" s="2">
        <v>6.8025256677082702</v>
      </c>
      <c r="S1751" s="2">
        <f t="shared" si="337"/>
        <v>0</v>
      </c>
      <c r="T1751" s="2">
        <v>0</v>
      </c>
      <c r="U1751" s="2">
        <v>0.99999010211538897</v>
      </c>
      <c r="V1751" s="2">
        <v>0.380048707707829</v>
      </c>
      <c r="W1751" s="2">
        <v>-1000</v>
      </c>
      <c r="X1751" s="2">
        <v>1000</v>
      </c>
      <c r="Y1751" s="2">
        <v>51.058972923194197</v>
      </c>
      <c r="Z1751" s="2">
        <f t="shared" si="330"/>
        <v>0</v>
      </c>
      <c r="AA1751" s="2">
        <v>0</v>
      </c>
      <c r="AB1751" s="2">
        <v>1.2411020622961299E-153</v>
      </c>
      <c r="AC1751" s="2">
        <v>8.7150569428641701E-176</v>
      </c>
      <c r="AD1751" s="2">
        <f t="shared" si="331"/>
        <v>0</v>
      </c>
      <c r="AE1751" s="2">
        <v>-1000</v>
      </c>
      <c r="AF1751" s="2">
        <v>1000</v>
      </c>
      <c r="AG1751" s="2">
        <v>6.0463428267818404</v>
      </c>
      <c r="AH1751" s="2">
        <v>0</v>
      </c>
      <c r="AI1751" s="2">
        <v>-999.99999996439101</v>
      </c>
      <c r="AJ1751" s="2">
        <v>1000</v>
      </c>
      <c r="AK1751" s="2">
        <v>48.428123443212897</v>
      </c>
      <c r="AL1751" s="2">
        <f t="shared" si="326"/>
        <v>1</v>
      </c>
      <c r="AM1751" s="2">
        <v>0</v>
      </c>
      <c r="AN1751" s="2">
        <v>1.5096842954567E-146</v>
      </c>
      <c r="AO1751" s="2">
        <v>1.24693562337612E-165</v>
      </c>
      <c r="AP1751" s="2">
        <v>-1000</v>
      </c>
      <c r="AQ1751" s="2">
        <v>1000</v>
      </c>
      <c r="AR1751" s="2">
        <v>15.0662442290855</v>
      </c>
      <c r="AS1751" s="2">
        <f t="shared" si="332"/>
        <v>1</v>
      </c>
      <c r="AT1751" s="2">
        <v>0</v>
      </c>
      <c r="AU1751" s="2">
        <v>2.0714817594831002E-5</v>
      </c>
      <c r="AV1751" s="2">
        <v>5.8801718605346601E-18</v>
      </c>
      <c r="AW1751" s="2">
        <f t="shared" si="333"/>
        <v>1</v>
      </c>
      <c r="AX1751" s="2">
        <v>-1000</v>
      </c>
      <c r="AY1751" s="2">
        <v>1000</v>
      </c>
      <c r="AZ1751" s="2">
        <v>12.8610365969068</v>
      </c>
      <c r="BA1751" s="2">
        <v>0</v>
      </c>
      <c r="BB1751" s="2">
        <v>-1000</v>
      </c>
      <c r="BC1751" s="2">
        <v>1000</v>
      </c>
      <c r="BD1751" s="2">
        <v>5.6993342993095899</v>
      </c>
      <c r="BE1751" s="2">
        <f t="shared" si="334"/>
        <v>0</v>
      </c>
      <c r="BF1751" s="2">
        <v>0</v>
      </c>
      <c r="BG1751" s="2">
        <v>9.6038796938742003E-3</v>
      </c>
      <c r="BH1751" s="2">
        <v>6.89956350016383E-14</v>
      </c>
      <c r="BI1751" s="2">
        <v>-1000</v>
      </c>
      <c r="BJ1751" s="2">
        <v>1000</v>
      </c>
      <c r="BK1751" s="2">
        <v>8.9392458192249205</v>
      </c>
      <c r="BL1751" s="2">
        <f t="shared" si="335"/>
        <v>0</v>
      </c>
      <c r="BM1751" s="2">
        <v>0</v>
      </c>
      <c r="BN1751" s="2">
        <v>0.57397126891195205</v>
      </c>
      <c r="BO1751" s="2">
        <v>2.7006572545269699E-4</v>
      </c>
      <c r="BP1751" s="2">
        <f t="shared" si="336"/>
        <v>0</v>
      </c>
    </row>
    <row r="1752" spans="1:68" x14ac:dyDescent="0.2">
      <c r="A1752">
        <v>1746</v>
      </c>
      <c r="B1752">
        <f t="shared" si="327"/>
        <v>0</v>
      </c>
      <c r="D1752">
        <f t="shared" si="328"/>
        <v>0</v>
      </c>
      <c r="E1752">
        <f t="shared" si="329"/>
        <v>0</v>
      </c>
      <c r="F1752" s="16" t="s">
        <v>7115</v>
      </c>
      <c r="G1752" s="16" t="s">
        <v>4682</v>
      </c>
      <c r="H1752" s="16" t="s">
        <v>7114</v>
      </c>
      <c r="I1752" s="16" t="s">
        <v>4731</v>
      </c>
      <c r="J1752" t="s">
        <v>1745</v>
      </c>
      <c r="K1752" s="8" t="s">
        <v>3994</v>
      </c>
      <c r="L1752" s="2">
        <v>-999.99999998021701</v>
      </c>
      <c r="M1752" s="2">
        <v>1000</v>
      </c>
      <c r="N1752" s="2">
        <v>451.76825558216001</v>
      </c>
      <c r="O1752" s="2">
        <v>482.25927270452001</v>
      </c>
      <c r="P1752" s="2">
        <v>-999.99999998021701</v>
      </c>
      <c r="Q1752" s="2">
        <v>1000</v>
      </c>
      <c r="R1752" s="2">
        <v>431.69623652765699</v>
      </c>
      <c r="S1752" s="2">
        <f t="shared" si="337"/>
        <v>-1</v>
      </c>
      <c r="T1752" s="2">
        <v>453.28254518941498</v>
      </c>
      <c r="U1752" s="2">
        <v>5.7445913578135496E-6</v>
      </c>
      <c r="V1752" s="2">
        <v>7.3683872480520901E-5</v>
      </c>
      <c r="W1752" s="2">
        <v>-999.99999998021701</v>
      </c>
      <c r="X1752" s="2">
        <v>1000</v>
      </c>
      <c r="Y1752" s="2">
        <v>126.958913836885</v>
      </c>
      <c r="Z1752" s="2">
        <f t="shared" si="330"/>
        <v>-1</v>
      </c>
      <c r="AA1752" s="2">
        <v>68.676674794154096</v>
      </c>
      <c r="AB1752" s="2">
        <v>0</v>
      </c>
      <c r="AC1752" s="2">
        <v>0</v>
      </c>
      <c r="AD1752" s="2">
        <f t="shared" si="331"/>
        <v>1</v>
      </c>
      <c r="AE1752" s="2">
        <v>-999.99999996439101</v>
      </c>
      <c r="AF1752" s="2">
        <v>1000</v>
      </c>
      <c r="AG1752" s="2">
        <v>435.47381679487103</v>
      </c>
      <c r="AH1752" s="2">
        <v>453.47081072169698</v>
      </c>
      <c r="AI1752" s="2">
        <v>-999.99999996439101</v>
      </c>
      <c r="AJ1752" s="2">
        <v>1000</v>
      </c>
      <c r="AK1752" s="2">
        <v>117.937665553485</v>
      </c>
      <c r="AL1752" s="2">
        <f t="shared" si="326"/>
        <v>-1</v>
      </c>
      <c r="AM1752" s="2">
        <v>59.078038360279201</v>
      </c>
      <c r="AN1752" s="2">
        <v>0</v>
      </c>
      <c r="AO1752" s="2">
        <v>0</v>
      </c>
      <c r="AP1752" s="2">
        <v>-999.99999996708596</v>
      </c>
      <c r="AQ1752" s="2">
        <v>1000</v>
      </c>
      <c r="AR1752" s="2">
        <v>381.86656796418401</v>
      </c>
      <c r="AS1752" s="2">
        <f t="shared" si="332"/>
        <v>-1</v>
      </c>
      <c r="AT1752" s="2">
        <v>396.00276057109699</v>
      </c>
      <c r="AU1752" s="2">
        <v>7.9968384526247097E-27</v>
      </c>
      <c r="AV1752" s="2">
        <v>2.28509206753329E-29</v>
      </c>
      <c r="AW1752" s="2">
        <f t="shared" si="333"/>
        <v>1</v>
      </c>
      <c r="AX1752" s="2">
        <v>-999.99999993460801</v>
      </c>
      <c r="AY1752" s="2">
        <v>1000</v>
      </c>
      <c r="AZ1752" s="2">
        <v>393.29499101614601</v>
      </c>
      <c r="BA1752" s="2">
        <v>413.74192750583097</v>
      </c>
      <c r="BB1752" s="2">
        <v>-999.99999996202803</v>
      </c>
      <c r="BC1752" s="2">
        <v>1000</v>
      </c>
      <c r="BD1752" s="2">
        <v>445.11730579587299</v>
      </c>
      <c r="BE1752" s="2">
        <f t="shared" si="334"/>
        <v>1</v>
      </c>
      <c r="BF1752" s="2">
        <v>469.37617650198899</v>
      </c>
      <c r="BG1752" s="2">
        <v>6.0352024690191895E-23</v>
      </c>
      <c r="BH1752" s="2">
        <v>2.0321756827766999E-28</v>
      </c>
      <c r="BI1752" s="2">
        <v>-999.999999962478</v>
      </c>
      <c r="BJ1752" s="2">
        <v>1000</v>
      </c>
      <c r="BK1752" s="2">
        <v>410.46013412850999</v>
      </c>
      <c r="BL1752" s="2">
        <f t="shared" si="335"/>
        <v>1</v>
      </c>
      <c r="BM1752" s="2">
        <v>422.65730438818099</v>
      </c>
      <c r="BN1752" s="2">
        <v>1.4061489620703E-5</v>
      </c>
      <c r="BO1752" s="2">
        <v>6.0205379663599802E-4</v>
      </c>
      <c r="BP1752" s="2">
        <f t="shared" si="336"/>
        <v>1</v>
      </c>
    </row>
    <row r="1753" spans="1:68" x14ac:dyDescent="0.2">
      <c r="A1753">
        <v>1747</v>
      </c>
      <c r="B1753">
        <f t="shared" si="327"/>
        <v>0</v>
      </c>
      <c r="D1753">
        <f t="shared" si="328"/>
        <v>0</v>
      </c>
      <c r="E1753">
        <f t="shared" si="329"/>
        <v>1</v>
      </c>
      <c r="F1753" s="16" t="s">
        <v>7116</v>
      </c>
      <c r="G1753" s="16" t="s">
        <v>4682</v>
      </c>
      <c r="H1753" s="16" t="s">
        <v>7114</v>
      </c>
      <c r="I1753" s="16" t="s">
        <v>4731</v>
      </c>
      <c r="J1753" t="s">
        <v>1746</v>
      </c>
      <c r="K1753" s="8" t="s">
        <v>3995</v>
      </c>
      <c r="L1753" s="2">
        <v>-999.99999998021701</v>
      </c>
      <c r="M1753" s="2">
        <v>1000</v>
      </c>
      <c r="N1753" s="2">
        <v>116.309992775418</v>
      </c>
      <c r="O1753" s="2">
        <v>64.1653092310153</v>
      </c>
      <c r="P1753" s="2">
        <v>-999.99999998021701</v>
      </c>
      <c r="Q1753" s="2">
        <v>1000</v>
      </c>
      <c r="R1753" s="2">
        <v>121.195673608169</v>
      </c>
      <c r="S1753" s="2">
        <f t="shared" si="337"/>
        <v>0</v>
      </c>
      <c r="T1753" s="2">
        <v>68.267764632397501</v>
      </c>
      <c r="U1753" s="2">
        <v>0.32475978814990503</v>
      </c>
      <c r="V1753" s="2">
        <v>0.24582154625117</v>
      </c>
      <c r="W1753" s="2">
        <v>-1000</v>
      </c>
      <c r="X1753" s="2">
        <v>1000</v>
      </c>
      <c r="Y1753" s="2">
        <v>406.66096198836601</v>
      </c>
      <c r="Z1753" s="2">
        <f t="shared" si="330"/>
        <v>0</v>
      </c>
      <c r="AA1753" s="2">
        <v>426.30200129643401</v>
      </c>
      <c r="AB1753" s="2">
        <v>0</v>
      </c>
      <c r="AC1753" s="2">
        <v>0</v>
      </c>
      <c r="AD1753" s="2">
        <f t="shared" si="331"/>
        <v>0</v>
      </c>
      <c r="AE1753" s="2">
        <v>-999.99999996439101</v>
      </c>
      <c r="AF1753" s="2">
        <v>1000</v>
      </c>
      <c r="AG1753" s="2">
        <v>120.67446740032899</v>
      </c>
      <c r="AH1753" s="2">
        <v>61.189649128507597</v>
      </c>
      <c r="AI1753" s="2">
        <v>-999.99999996439101</v>
      </c>
      <c r="AJ1753" s="2">
        <v>1000</v>
      </c>
      <c r="AK1753" s="2">
        <v>432.09263833260798</v>
      </c>
      <c r="AL1753" s="2">
        <f t="shared" si="326"/>
        <v>1</v>
      </c>
      <c r="AM1753" s="2">
        <v>451.94753064103901</v>
      </c>
      <c r="AN1753" s="2">
        <v>0</v>
      </c>
      <c r="AO1753" s="2">
        <v>0</v>
      </c>
      <c r="AP1753" s="2">
        <v>-999.99999996708596</v>
      </c>
      <c r="AQ1753" s="2">
        <v>1000</v>
      </c>
      <c r="AR1753" s="2">
        <v>131.61664577107001</v>
      </c>
      <c r="AS1753" s="2">
        <f t="shared" si="332"/>
        <v>1</v>
      </c>
      <c r="AT1753" s="2">
        <v>67.615440312040207</v>
      </c>
      <c r="AU1753" s="2">
        <v>8.9931239481560402E-3</v>
      </c>
      <c r="AV1753" s="2">
        <v>6.8947629217322199E-4</v>
      </c>
      <c r="AW1753" s="2">
        <f t="shared" si="333"/>
        <v>1</v>
      </c>
      <c r="AX1753" s="2">
        <v>-999.99999993460801</v>
      </c>
      <c r="AY1753" s="2">
        <v>1000</v>
      </c>
      <c r="AZ1753" s="2">
        <v>37.327453510279902</v>
      </c>
      <c r="BA1753" s="2">
        <v>0</v>
      </c>
      <c r="BB1753" s="2">
        <v>-999.99999996202803</v>
      </c>
      <c r="BC1753" s="2">
        <v>1000</v>
      </c>
      <c r="BD1753" s="2">
        <v>17.8541526066446</v>
      </c>
      <c r="BE1753" s="2">
        <f t="shared" si="334"/>
        <v>-1</v>
      </c>
      <c r="BF1753" s="2">
        <v>0</v>
      </c>
      <c r="BG1753" s="2">
        <v>1.4242816158428201E-10</v>
      </c>
      <c r="BH1753" s="2">
        <v>2.9153245748724001E-32</v>
      </c>
      <c r="BI1753" s="2">
        <v>-999.99999996247902</v>
      </c>
      <c r="BJ1753" s="2">
        <v>1000</v>
      </c>
      <c r="BK1753" s="2">
        <v>135.37654974570299</v>
      </c>
      <c r="BL1753" s="2">
        <f t="shared" si="335"/>
        <v>1</v>
      </c>
      <c r="BM1753" s="2">
        <v>70.333471823437407</v>
      </c>
      <c r="BN1753" s="2">
        <v>0</v>
      </c>
      <c r="BO1753" s="2">
        <v>1.11861401292051E-282</v>
      </c>
      <c r="BP1753" s="2">
        <f t="shared" si="336"/>
        <v>1</v>
      </c>
    </row>
    <row r="1754" spans="1:68" x14ac:dyDescent="0.2">
      <c r="A1754">
        <v>1748</v>
      </c>
      <c r="B1754">
        <f t="shared" si="327"/>
        <v>1</v>
      </c>
      <c r="D1754">
        <f t="shared" si="328"/>
        <v>0</v>
      </c>
      <c r="E1754">
        <f t="shared" si="329"/>
        <v>0</v>
      </c>
      <c r="F1754" s="16" t="s">
        <v>7117</v>
      </c>
      <c r="G1754" s="16" t="s">
        <v>4682</v>
      </c>
      <c r="H1754" s="16" t="s">
        <v>7114</v>
      </c>
      <c r="I1754" s="16" t="s">
        <v>4731</v>
      </c>
      <c r="J1754" t="s">
        <v>1747</v>
      </c>
      <c r="K1754" s="8" t="s">
        <v>3996</v>
      </c>
      <c r="L1754" s="2">
        <v>-1000</v>
      </c>
      <c r="M1754" s="2">
        <v>1000</v>
      </c>
      <c r="N1754" s="2">
        <v>49.121990323381802</v>
      </c>
      <c r="O1754" s="2">
        <v>0</v>
      </c>
      <c r="P1754" s="2">
        <v>-1000</v>
      </c>
      <c r="Q1754" s="2">
        <v>1000</v>
      </c>
      <c r="R1754" s="2">
        <v>46.785790104511001</v>
      </c>
      <c r="S1754" s="2">
        <f t="shared" si="337"/>
        <v>0</v>
      </c>
      <c r="T1754" s="2">
        <v>0</v>
      </c>
      <c r="U1754" s="2">
        <v>0.11074365134922499</v>
      </c>
      <c r="V1754" s="2">
        <v>0.58168034113367195</v>
      </c>
      <c r="W1754" s="2">
        <v>-999.99999998021701</v>
      </c>
      <c r="X1754" s="2">
        <v>1000</v>
      </c>
      <c r="Y1754" s="2">
        <v>10.2703300768408</v>
      </c>
      <c r="Z1754" s="2">
        <f t="shared" si="330"/>
        <v>0</v>
      </c>
      <c r="AA1754" s="2">
        <v>0</v>
      </c>
      <c r="AB1754" s="2">
        <v>1.31850827827731E-134</v>
      </c>
      <c r="AC1754" s="2">
        <v>2.1285878822334001E-128</v>
      </c>
      <c r="AD1754" s="2">
        <f t="shared" si="331"/>
        <v>0</v>
      </c>
      <c r="AE1754" s="2">
        <v>-999.99999996439101</v>
      </c>
      <c r="AF1754" s="2">
        <v>1000</v>
      </c>
      <c r="AG1754" s="2">
        <v>52.959530205200501</v>
      </c>
      <c r="AH1754" s="2">
        <v>0</v>
      </c>
      <c r="AI1754" s="2">
        <v>-999.99999996439101</v>
      </c>
      <c r="AJ1754" s="2">
        <v>1000</v>
      </c>
      <c r="AK1754" s="2">
        <v>6.0854787044730898</v>
      </c>
      <c r="AL1754" s="2">
        <f t="shared" si="326"/>
        <v>0</v>
      </c>
      <c r="AM1754" s="2">
        <v>0</v>
      </c>
      <c r="AN1754" s="2">
        <v>3.8427263294077599E-176</v>
      </c>
      <c r="AO1754" s="2">
        <v>1.2537238538879099E-187</v>
      </c>
      <c r="AP1754" s="2">
        <v>-999.99999996708596</v>
      </c>
      <c r="AQ1754" s="2">
        <v>1000</v>
      </c>
      <c r="AR1754" s="2">
        <v>55.4435780600081</v>
      </c>
      <c r="AS1754" s="2">
        <f t="shared" si="332"/>
        <v>0</v>
      </c>
      <c r="AT1754" s="2">
        <v>0</v>
      </c>
      <c r="AU1754" s="2">
        <v>0.46229801279988397</v>
      </c>
      <c r="AV1754" s="2">
        <v>0.43169954928170801</v>
      </c>
      <c r="AW1754" s="2">
        <f t="shared" si="333"/>
        <v>0</v>
      </c>
      <c r="AX1754" s="2">
        <v>-999.99999993460801</v>
      </c>
      <c r="AY1754" s="2">
        <v>1000</v>
      </c>
      <c r="AZ1754" s="2">
        <v>270.28134540424998</v>
      </c>
      <c r="BA1754" s="2">
        <v>259.82825793413599</v>
      </c>
      <c r="BB1754" s="2">
        <v>-999.99999996202803</v>
      </c>
      <c r="BC1754" s="2">
        <v>1000</v>
      </c>
      <c r="BD1754" s="2">
        <v>320.31260548633998</v>
      </c>
      <c r="BE1754" s="2">
        <f t="shared" si="334"/>
        <v>1</v>
      </c>
      <c r="BF1754" s="2">
        <v>324.22453472176602</v>
      </c>
      <c r="BG1754" s="2">
        <v>3.72896233535386E-22</v>
      </c>
      <c r="BH1754" s="2">
        <v>6.5979682025010098E-28</v>
      </c>
      <c r="BI1754" s="2">
        <v>-999.99999996247902</v>
      </c>
      <c r="BJ1754" s="2">
        <v>1000</v>
      </c>
      <c r="BK1754" s="2">
        <v>62.184710989295503</v>
      </c>
      <c r="BL1754" s="2">
        <f t="shared" si="335"/>
        <v>-1</v>
      </c>
      <c r="BM1754" s="2">
        <v>0</v>
      </c>
      <c r="BN1754" s="2">
        <v>0</v>
      </c>
      <c r="BO1754" s="2">
        <v>0</v>
      </c>
      <c r="BP1754" s="2">
        <f t="shared" si="336"/>
        <v>1</v>
      </c>
    </row>
    <row r="1755" spans="1:68" x14ac:dyDescent="0.2">
      <c r="A1755">
        <v>1749</v>
      </c>
      <c r="B1755">
        <f t="shared" si="327"/>
        <v>0</v>
      </c>
      <c r="D1755">
        <f t="shared" si="328"/>
        <v>0</v>
      </c>
      <c r="E1755">
        <f t="shared" si="329"/>
        <v>0</v>
      </c>
      <c r="F1755" s="16" t="s">
        <v>7118</v>
      </c>
      <c r="G1755" s="16" t="s">
        <v>4686</v>
      </c>
      <c r="H1755" s="16" t="s">
        <v>7114</v>
      </c>
      <c r="I1755" s="16" t="s">
        <v>4741</v>
      </c>
      <c r="J1755" t="s">
        <v>1748</v>
      </c>
      <c r="K1755" s="8" t="s">
        <v>3997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f t="shared" si="337"/>
        <v>0</v>
      </c>
      <c r="T1755" s="2">
        <v>0</v>
      </c>
      <c r="U1755" s="2">
        <v>1</v>
      </c>
      <c r="V1755" s="2" t="s">
        <v>7968</v>
      </c>
      <c r="W1755" s="2">
        <v>0</v>
      </c>
      <c r="X1755" s="2">
        <v>0</v>
      </c>
      <c r="Y1755" s="2">
        <v>0</v>
      </c>
      <c r="Z1755" s="2">
        <f t="shared" si="330"/>
        <v>0</v>
      </c>
      <c r="AA1755" s="2">
        <v>0</v>
      </c>
      <c r="AB1755" s="2">
        <v>1</v>
      </c>
      <c r="AC1755" s="2" t="s">
        <v>7968</v>
      </c>
      <c r="AD1755" s="2">
        <f t="shared" si="331"/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f t="shared" si="326"/>
        <v>0</v>
      </c>
      <c r="AM1755" s="2">
        <v>0</v>
      </c>
      <c r="AN1755" s="2">
        <v>1</v>
      </c>
      <c r="AO1755" s="2" t="s">
        <v>7968</v>
      </c>
      <c r="AP1755" s="2">
        <v>0</v>
      </c>
      <c r="AQ1755" s="2">
        <v>0</v>
      </c>
      <c r="AR1755" s="2">
        <v>0</v>
      </c>
      <c r="AS1755" s="2">
        <f t="shared" si="332"/>
        <v>0</v>
      </c>
      <c r="AT1755" s="2">
        <v>0</v>
      </c>
      <c r="AU1755" s="2">
        <v>1</v>
      </c>
      <c r="AV1755" s="2" t="s">
        <v>7968</v>
      </c>
      <c r="AW1755" s="2">
        <f t="shared" si="333"/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f t="shared" si="334"/>
        <v>0</v>
      </c>
      <c r="BF1755" s="2">
        <v>0</v>
      </c>
      <c r="BG1755" s="2">
        <v>1</v>
      </c>
      <c r="BH1755" s="2" t="s">
        <v>7968</v>
      </c>
      <c r="BI1755" s="2">
        <v>0</v>
      </c>
      <c r="BJ1755" s="2">
        <v>0</v>
      </c>
      <c r="BK1755" s="2">
        <v>0</v>
      </c>
      <c r="BL1755" s="2">
        <f t="shared" si="335"/>
        <v>0</v>
      </c>
      <c r="BM1755" s="2">
        <v>0</v>
      </c>
      <c r="BN1755" s="2">
        <v>1</v>
      </c>
      <c r="BO1755" s="2" t="s">
        <v>7968</v>
      </c>
      <c r="BP1755" s="2">
        <f t="shared" si="336"/>
        <v>0</v>
      </c>
    </row>
    <row r="1756" spans="1:68" x14ac:dyDescent="0.2">
      <c r="A1756">
        <v>1750</v>
      </c>
      <c r="B1756">
        <f t="shared" si="327"/>
        <v>0</v>
      </c>
      <c r="D1756">
        <f t="shared" si="328"/>
        <v>0</v>
      </c>
      <c r="E1756">
        <f t="shared" si="329"/>
        <v>0</v>
      </c>
      <c r="F1756" s="16" t="s">
        <v>7119</v>
      </c>
      <c r="G1756" s="16" t="s">
        <v>4686</v>
      </c>
      <c r="H1756" s="16" t="s">
        <v>7114</v>
      </c>
      <c r="I1756" s="16" t="s">
        <v>7120</v>
      </c>
      <c r="J1756" t="s">
        <v>1749</v>
      </c>
      <c r="K1756" s="8" t="s">
        <v>3998</v>
      </c>
      <c r="L1756" s="2">
        <v>9.8913937943229293E-9</v>
      </c>
      <c r="M1756" s="2">
        <v>9.8913937943229293E-9</v>
      </c>
      <c r="N1756" s="2">
        <v>0</v>
      </c>
      <c r="O1756" s="2">
        <v>0</v>
      </c>
      <c r="P1756" s="2">
        <v>9.8913937943229293E-9</v>
      </c>
      <c r="Q1756" s="2">
        <v>9.8913937943229293E-9</v>
      </c>
      <c r="R1756" s="2">
        <v>0</v>
      </c>
      <c r="S1756" s="2">
        <f t="shared" si="337"/>
        <v>0</v>
      </c>
      <c r="T1756" s="2">
        <v>0</v>
      </c>
      <c r="U1756" s="2">
        <v>1</v>
      </c>
      <c r="V1756" s="2" t="s">
        <v>7968</v>
      </c>
      <c r="W1756" s="2">
        <v>9.8914019812130704E-9</v>
      </c>
      <c r="X1756" s="2">
        <v>9.8914019812130704E-9</v>
      </c>
      <c r="Y1756" s="2">
        <v>0</v>
      </c>
      <c r="Z1756" s="2">
        <f t="shared" si="330"/>
        <v>0</v>
      </c>
      <c r="AA1756" s="2">
        <v>0</v>
      </c>
      <c r="AB1756" s="2">
        <v>1</v>
      </c>
      <c r="AC1756" s="2" t="s">
        <v>7968</v>
      </c>
      <c r="AD1756" s="2">
        <f t="shared" si="331"/>
        <v>0</v>
      </c>
      <c r="AE1756" s="2">
        <v>1.7804477007517498E-8</v>
      </c>
      <c r="AF1756" s="2">
        <v>1.7804477007517498E-8</v>
      </c>
      <c r="AG1756" s="2">
        <v>0</v>
      </c>
      <c r="AH1756" s="2">
        <v>0</v>
      </c>
      <c r="AI1756" s="2">
        <v>1.7804433297147401E-8</v>
      </c>
      <c r="AJ1756" s="2">
        <v>1.7804433297147401E-8</v>
      </c>
      <c r="AK1756" s="2">
        <v>0</v>
      </c>
      <c r="AL1756" s="2">
        <f t="shared" si="326"/>
        <v>0</v>
      </c>
      <c r="AM1756" s="2">
        <v>0</v>
      </c>
      <c r="AN1756" s="2">
        <v>1</v>
      </c>
      <c r="AO1756" s="2" t="s">
        <v>7968</v>
      </c>
      <c r="AP1756" s="2">
        <v>1.6456963249398301E-8</v>
      </c>
      <c r="AQ1756" s="2">
        <v>1.6456963249398301E-8</v>
      </c>
      <c r="AR1756" s="2">
        <v>0</v>
      </c>
      <c r="AS1756" s="2">
        <f t="shared" si="332"/>
        <v>0</v>
      </c>
      <c r="AT1756" s="2">
        <v>0</v>
      </c>
      <c r="AU1756" s="2">
        <v>1</v>
      </c>
      <c r="AV1756" s="2" t="s">
        <v>7968</v>
      </c>
      <c r="AW1756" s="2">
        <f t="shared" si="333"/>
        <v>0</v>
      </c>
      <c r="AX1756" s="2">
        <v>3.26959392983275E-8</v>
      </c>
      <c r="AY1756" s="2">
        <v>3.26959392983275E-8</v>
      </c>
      <c r="AZ1756" s="2">
        <v>0</v>
      </c>
      <c r="BA1756" s="2">
        <v>0</v>
      </c>
      <c r="BB1756" s="2">
        <v>1.8986173627614099E-8</v>
      </c>
      <c r="BC1756" s="2">
        <v>1.8986173627614099E-8</v>
      </c>
      <c r="BD1756" s="2">
        <v>0</v>
      </c>
      <c r="BE1756" s="2">
        <f t="shared" si="334"/>
        <v>0</v>
      </c>
      <c r="BF1756" s="2">
        <v>0</v>
      </c>
      <c r="BG1756" s="2">
        <v>1</v>
      </c>
      <c r="BH1756" s="2" t="s">
        <v>7968</v>
      </c>
      <c r="BI1756" s="2">
        <v>1.8760815588598602E-8</v>
      </c>
      <c r="BJ1756" s="2">
        <v>1.8760815588598602E-8</v>
      </c>
      <c r="BK1756" s="2">
        <v>0</v>
      </c>
      <c r="BL1756" s="2">
        <f t="shared" si="335"/>
        <v>0</v>
      </c>
      <c r="BM1756" s="2">
        <v>0</v>
      </c>
      <c r="BN1756" s="2">
        <v>1</v>
      </c>
      <c r="BO1756" s="2" t="s">
        <v>7968</v>
      </c>
      <c r="BP1756" s="2">
        <f t="shared" si="336"/>
        <v>0</v>
      </c>
    </row>
    <row r="1757" spans="1:68" x14ac:dyDescent="0.2">
      <c r="A1757">
        <v>1751</v>
      </c>
      <c r="B1757">
        <f t="shared" si="327"/>
        <v>0</v>
      </c>
      <c r="D1757">
        <f t="shared" si="328"/>
        <v>0</v>
      </c>
      <c r="E1757">
        <f t="shared" si="329"/>
        <v>0</v>
      </c>
      <c r="F1757" s="16" t="s">
        <v>7121</v>
      </c>
      <c r="G1757" s="16" t="s">
        <v>4686</v>
      </c>
      <c r="H1757" s="16" t="s">
        <v>7114</v>
      </c>
      <c r="I1757" s="16" t="s">
        <v>5571</v>
      </c>
      <c r="J1757" t="s">
        <v>1750</v>
      </c>
      <c r="K1757" s="8" t="s">
        <v>3999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f t="shared" si="337"/>
        <v>0</v>
      </c>
      <c r="T1757" s="2">
        <v>0</v>
      </c>
      <c r="U1757" s="2">
        <v>1</v>
      </c>
      <c r="V1757" s="2" t="s">
        <v>7968</v>
      </c>
      <c r="W1757" s="2">
        <v>0</v>
      </c>
      <c r="X1757" s="2">
        <v>0</v>
      </c>
      <c r="Y1757" s="2">
        <v>0</v>
      </c>
      <c r="Z1757" s="2">
        <f t="shared" si="330"/>
        <v>0</v>
      </c>
      <c r="AA1757" s="2">
        <v>0</v>
      </c>
      <c r="AB1757" s="2">
        <v>1</v>
      </c>
      <c r="AC1757" s="2" t="s">
        <v>7968</v>
      </c>
      <c r="AD1757" s="2">
        <f t="shared" si="331"/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f t="shared" si="326"/>
        <v>0</v>
      </c>
      <c r="AM1757" s="2">
        <v>0</v>
      </c>
      <c r="AN1757" s="2">
        <v>1</v>
      </c>
      <c r="AO1757" s="2" t="s">
        <v>7968</v>
      </c>
      <c r="AP1757" s="2">
        <v>0</v>
      </c>
      <c r="AQ1757" s="2">
        <v>0</v>
      </c>
      <c r="AR1757" s="2">
        <v>0</v>
      </c>
      <c r="AS1757" s="2">
        <f t="shared" si="332"/>
        <v>0</v>
      </c>
      <c r="AT1757" s="2">
        <v>0</v>
      </c>
      <c r="AU1757" s="2">
        <v>1</v>
      </c>
      <c r="AV1757" s="2" t="s">
        <v>7968</v>
      </c>
      <c r="AW1757" s="2">
        <f t="shared" si="333"/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f t="shared" si="334"/>
        <v>0</v>
      </c>
      <c r="BF1757" s="2">
        <v>0</v>
      </c>
      <c r="BG1757" s="2">
        <v>1</v>
      </c>
      <c r="BH1757" s="2" t="s">
        <v>7968</v>
      </c>
      <c r="BI1757" s="2">
        <v>0</v>
      </c>
      <c r="BJ1757" s="2">
        <v>0</v>
      </c>
      <c r="BK1757" s="2">
        <v>0</v>
      </c>
      <c r="BL1757" s="2">
        <f t="shared" si="335"/>
        <v>0</v>
      </c>
      <c r="BM1757" s="2">
        <v>0</v>
      </c>
      <c r="BN1757" s="2">
        <v>1</v>
      </c>
      <c r="BO1757" s="2" t="s">
        <v>7968</v>
      </c>
      <c r="BP1757" s="2">
        <f t="shared" si="336"/>
        <v>0</v>
      </c>
    </row>
    <row r="1758" spans="1:68" x14ac:dyDescent="0.2">
      <c r="A1758">
        <v>1752</v>
      </c>
      <c r="B1758">
        <f t="shared" si="327"/>
        <v>0</v>
      </c>
      <c r="D1758">
        <f t="shared" si="328"/>
        <v>0</v>
      </c>
      <c r="E1758">
        <f t="shared" si="329"/>
        <v>0</v>
      </c>
      <c r="F1758" s="16" t="s">
        <v>7122</v>
      </c>
      <c r="G1758" s="16" t="s">
        <v>4686</v>
      </c>
      <c r="H1758" s="16" t="s">
        <v>7114</v>
      </c>
      <c r="I1758" s="16" t="s">
        <v>4741</v>
      </c>
      <c r="J1758" t="s">
        <v>1751</v>
      </c>
      <c r="K1758" s="8" t="s">
        <v>4000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f t="shared" si="337"/>
        <v>0</v>
      </c>
      <c r="T1758" s="2">
        <v>0</v>
      </c>
      <c r="U1758" s="2">
        <v>1</v>
      </c>
      <c r="V1758" s="2" t="s">
        <v>7968</v>
      </c>
      <c r="W1758" s="2">
        <v>0</v>
      </c>
      <c r="X1758" s="2">
        <v>0</v>
      </c>
      <c r="Y1758" s="2">
        <v>0</v>
      </c>
      <c r="Z1758" s="2">
        <f t="shared" si="330"/>
        <v>0</v>
      </c>
      <c r="AA1758" s="2">
        <v>0</v>
      </c>
      <c r="AB1758" s="2">
        <v>1</v>
      </c>
      <c r="AC1758" s="2" t="s">
        <v>7968</v>
      </c>
      <c r="AD1758" s="2">
        <f t="shared" si="331"/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f t="shared" si="326"/>
        <v>0</v>
      </c>
      <c r="AM1758" s="2">
        <v>0</v>
      </c>
      <c r="AN1758" s="2">
        <v>1</v>
      </c>
      <c r="AO1758" s="2" t="s">
        <v>7968</v>
      </c>
      <c r="AP1758" s="2">
        <v>0</v>
      </c>
      <c r="AQ1758" s="2">
        <v>0</v>
      </c>
      <c r="AR1758" s="2">
        <v>0</v>
      </c>
      <c r="AS1758" s="2">
        <f t="shared" si="332"/>
        <v>0</v>
      </c>
      <c r="AT1758" s="2">
        <v>0</v>
      </c>
      <c r="AU1758" s="2">
        <v>1</v>
      </c>
      <c r="AV1758" s="2" t="s">
        <v>7968</v>
      </c>
      <c r="AW1758" s="2">
        <f t="shared" si="333"/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f t="shared" si="334"/>
        <v>0</v>
      </c>
      <c r="BF1758" s="2">
        <v>0</v>
      </c>
      <c r="BG1758" s="2">
        <v>1</v>
      </c>
      <c r="BH1758" s="2" t="s">
        <v>7968</v>
      </c>
      <c r="BI1758" s="2">
        <v>0</v>
      </c>
      <c r="BJ1758" s="2">
        <v>0</v>
      </c>
      <c r="BK1758" s="2">
        <v>0</v>
      </c>
      <c r="BL1758" s="2">
        <f t="shared" si="335"/>
        <v>0</v>
      </c>
      <c r="BM1758" s="2">
        <v>0</v>
      </c>
      <c r="BN1758" s="2">
        <v>1</v>
      </c>
      <c r="BO1758" s="2" t="s">
        <v>7968</v>
      </c>
      <c r="BP1758" s="2">
        <f t="shared" si="336"/>
        <v>0</v>
      </c>
    </row>
    <row r="1759" spans="1:68" x14ac:dyDescent="0.2">
      <c r="A1759">
        <v>1753</v>
      </c>
      <c r="B1759">
        <f t="shared" si="327"/>
        <v>0</v>
      </c>
      <c r="D1759">
        <f t="shared" si="328"/>
        <v>0</v>
      </c>
      <c r="E1759">
        <f t="shared" si="329"/>
        <v>0</v>
      </c>
      <c r="F1759" s="16" t="s">
        <v>7123</v>
      </c>
      <c r="G1759" s="16" t="s">
        <v>4686</v>
      </c>
      <c r="H1759" s="16" t="s">
        <v>7114</v>
      </c>
      <c r="I1759" s="16" t="s">
        <v>4741</v>
      </c>
      <c r="J1759" t="s">
        <v>1752</v>
      </c>
      <c r="K1759" s="8" t="s">
        <v>4001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f t="shared" si="337"/>
        <v>0</v>
      </c>
      <c r="T1759" s="2">
        <v>0</v>
      </c>
      <c r="U1759" s="2">
        <v>1</v>
      </c>
      <c r="V1759" s="2" t="s">
        <v>7968</v>
      </c>
      <c r="W1759" s="2">
        <v>0</v>
      </c>
      <c r="X1759" s="2">
        <v>0</v>
      </c>
      <c r="Y1759" s="2">
        <v>0</v>
      </c>
      <c r="Z1759" s="2">
        <f t="shared" si="330"/>
        <v>0</v>
      </c>
      <c r="AA1759" s="2">
        <v>0</v>
      </c>
      <c r="AB1759" s="2">
        <v>1</v>
      </c>
      <c r="AC1759" s="2" t="s">
        <v>7968</v>
      </c>
      <c r="AD1759" s="2">
        <f t="shared" si="331"/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f t="shared" si="326"/>
        <v>0</v>
      </c>
      <c r="AM1759" s="2">
        <v>0</v>
      </c>
      <c r="AN1759" s="2">
        <v>1</v>
      </c>
      <c r="AO1759" s="2" t="s">
        <v>7968</v>
      </c>
      <c r="AP1759" s="2">
        <v>0</v>
      </c>
      <c r="AQ1759" s="2">
        <v>0</v>
      </c>
      <c r="AR1759" s="2">
        <v>0</v>
      </c>
      <c r="AS1759" s="2">
        <f t="shared" si="332"/>
        <v>0</v>
      </c>
      <c r="AT1759" s="2">
        <v>0</v>
      </c>
      <c r="AU1759" s="2">
        <v>1</v>
      </c>
      <c r="AV1759" s="2" t="s">
        <v>7968</v>
      </c>
      <c r="AW1759" s="2">
        <f t="shared" si="333"/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f t="shared" si="334"/>
        <v>0</v>
      </c>
      <c r="BF1759" s="2">
        <v>0</v>
      </c>
      <c r="BG1759" s="2">
        <v>1</v>
      </c>
      <c r="BH1759" s="2" t="s">
        <v>7968</v>
      </c>
      <c r="BI1759" s="2">
        <v>0</v>
      </c>
      <c r="BJ1759" s="2">
        <v>0</v>
      </c>
      <c r="BK1759" s="2">
        <v>0</v>
      </c>
      <c r="BL1759" s="2">
        <f t="shared" si="335"/>
        <v>0</v>
      </c>
      <c r="BM1759" s="2">
        <v>0</v>
      </c>
      <c r="BN1759" s="2">
        <v>1</v>
      </c>
      <c r="BO1759" s="2" t="s">
        <v>7968</v>
      </c>
      <c r="BP1759" s="2">
        <f t="shared" si="336"/>
        <v>0</v>
      </c>
    </row>
    <row r="1760" spans="1:68" x14ac:dyDescent="0.2">
      <c r="A1760">
        <v>1754</v>
      </c>
      <c r="B1760">
        <f t="shared" si="327"/>
        <v>0</v>
      </c>
      <c r="D1760">
        <f t="shared" si="328"/>
        <v>0</v>
      </c>
      <c r="E1760">
        <f t="shared" si="329"/>
        <v>0</v>
      </c>
      <c r="F1760" s="16" t="s">
        <v>7124</v>
      </c>
      <c r="G1760" s="16" t="s">
        <v>4686</v>
      </c>
      <c r="H1760" s="16" t="s">
        <v>7114</v>
      </c>
      <c r="I1760" s="16" t="s">
        <v>4741</v>
      </c>
      <c r="J1760" t="s">
        <v>1753</v>
      </c>
      <c r="K1760" s="8" t="s">
        <v>4002</v>
      </c>
      <c r="L1760" s="2">
        <v>0</v>
      </c>
      <c r="M1760" s="2">
        <v>1.9782787588645902E-8</v>
      </c>
      <c r="N1760" s="2">
        <v>0</v>
      </c>
      <c r="O1760" s="2">
        <v>0</v>
      </c>
      <c r="P1760" s="2">
        <v>0</v>
      </c>
      <c r="Q1760" s="2">
        <v>1.9782787588645902E-8</v>
      </c>
      <c r="R1760" s="2">
        <v>0</v>
      </c>
      <c r="S1760" s="2">
        <f t="shared" si="337"/>
        <v>0</v>
      </c>
      <c r="T1760" s="2">
        <v>0</v>
      </c>
      <c r="U1760" s="2">
        <v>1</v>
      </c>
      <c r="V1760" s="2" t="s">
        <v>7968</v>
      </c>
      <c r="W1760" s="2">
        <v>0</v>
      </c>
      <c r="X1760" s="2">
        <v>1.9782774271321101E-8</v>
      </c>
      <c r="Y1760" s="2">
        <v>0</v>
      </c>
      <c r="Z1760" s="2">
        <f t="shared" si="330"/>
        <v>0</v>
      </c>
      <c r="AA1760" s="2">
        <v>0</v>
      </c>
      <c r="AB1760" s="2">
        <v>1</v>
      </c>
      <c r="AC1760" s="2" t="s">
        <v>7968</v>
      </c>
      <c r="AD1760" s="2">
        <f t="shared" si="331"/>
        <v>0</v>
      </c>
      <c r="AE1760" s="2">
        <v>0</v>
      </c>
      <c r="AF1760" s="2">
        <v>3.5608954015035103E-8</v>
      </c>
      <c r="AG1760" s="2">
        <v>0</v>
      </c>
      <c r="AH1760" s="2">
        <v>0</v>
      </c>
      <c r="AI1760" s="2">
        <v>0</v>
      </c>
      <c r="AJ1760" s="2">
        <v>3.5608993687133303E-8</v>
      </c>
      <c r="AK1760" s="2">
        <v>0</v>
      </c>
      <c r="AL1760" s="2">
        <f t="shared" si="326"/>
        <v>0</v>
      </c>
      <c r="AM1760" s="2">
        <v>0</v>
      </c>
      <c r="AN1760" s="2">
        <v>1</v>
      </c>
      <c r="AO1760" s="2" t="s">
        <v>7968</v>
      </c>
      <c r="AP1760" s="2">
        <v>0</v>
      </c>
      <c r="AQ1760" s="2">
        <v>3.2913926498796503E-8</v>
      </c>
      <c r="AR1760" s="2">
        <v>0</v>
      </c>
      <c r="AS1760" s="2">
        <f t="shared" si="332"/>
        <v>0</v>
      </c>
      <c r="AT1760" s="2">
        <v>0</v>
      </c>
      <c r="AU1760" s="2">
        <v>1</v>
      </c>
      <c r="AV1760" s="2" t="s">
        <v>7968</v>
      </c>
      <c r="AW1760" s="2">
        <f t="shared" si="333"/>
        <v>0</v>
      </c>
      <c r="AX1760" s="2">
        <v>0</v>
      </c>
      <c r="AY1760" s="2">
        <v>6.5391887984339206E-8</v>
      </c>
      <c r="AZ1760" s="2">
        <v>0</v>
      </c>
      <c r="BA1760" s="2">
        <v>0</v>
      </c>
      <c r="BB1760" s="2">
        <v>0</v>
      </c>
      <c r="BC1760" s="2">
        <v>3.7972393543090699E-8</v>
      </c>
      <c r="BD1760" s="2">
        <v>0</v>
      </c>
      <c r="BE1760" s="2">
        <f t="shared" si="334"/>
        <v>0</v>
      </c>
      <c r="BF1760" s="2">
        <v>0</v>
      </c>
      <c r="BG1760" s="2">
        <v>1</v>
      </c>
      <c r="BH1760" s="2" t="s">
        <v>7968</v>
      </c>
      <c r="BI1760" s="2">
        <v>0</v>
      </c>
      <c r="BJ1760" s="2">
        <v>3.7521631177197203E-8</v>
      </c>
      <c r="BK1760" s="2">
        <v>0</v>
      </c>
      <c r="BL1760" s="2">
        <f t="shared" si="335"/>
        <v>0</v>
      </c>
      <c r="BM1760" s="2">
        <v>0</v>
      </c>
      <c r="BN1760" s="2">
        <v>1</v>
      </c>
      <c r="BO1760" s="2" t="s">
        <v>7968</v>
      </c>
      <c r="BP1760" s="2">
        <f t="shared" si="336"/>
        <v>0</v>
      </c>
    </row>
    <row r="1761" spans="1:68" x14ac:dyDescent="0.2">
      <c r="A1761">
        <v>1755</v>
      </c>
      <c r="B1761">
        <f t="shared" si="327"/>
        <v>0</v>
      </c>
      <c r="D1761">
        <f t="shared" si="328"/>
        <v>0</v>
      </c>
      <c r="E1761">
        <f t="shared" si="329"/>
        <v>0</v>
      </c>
      <c r="F1761" s="16" t="s">
        <v>7125</v>
      </c>
      <c r="G1761" s="16" t="s">
        <v>4686</v>
      </c>
      <c r="H1761" s="16" t="s">
        <v>7114</v>
      </c>
      <c r="I1761" s="16" t="s">
        <v>5571</v>
      </c>
      <c r="J1761" t="s">
        <v>1754</v>
      </c>
      <c r="K1761" s="8" t="s">
        <v>4003</v>
      </c>
      <c r="L1761" s="2">
        <v>0</v>
      </c>
      <c r="M1761" s="2">
        <v>1.9782787588645799E-8</v>
      </c>
      <c r="N1761" s="2">
        <v>0</v>
      </c>
      <c r="O1761" s="2">
        <v>0</v>
      </c>
      <c r="P1761" s="2">
        <v>0</v>
      </c>
      <c r="Q1761" s="2">
        <v>1.9782787588645799E-8</v>
      </c>
      <c r="R1761" s="2">
        <v>0</v>
      </c>
      <c r="S1761" s="2">
        <f t="shared" si="337"/>
        <v>0</v>
      </c>
      <c r="T1761" s="2">
        <v>0</v>
      </c>
      <c r="U1761" s="2">
        <v>1</v>
      </c>
      <c r="V1761" s="2" t="s">
        <v>7968</v>
      </c>
      <c r="W1761" s="2">
        <v>0</v>
      </c>
      <c r="X1761" s="2">
        <v>1.9782774271321101E-8</v>
      </c>
      <c r="Y1761" s="2">
        <v>0</v>
      </c>
      <c r="Z1761" s="2">
        <f t="shared" si="330"/>
        <v>0</v>
      </c>
      <c r="AA1761" s="2">
        <v>0</v>
      </c>
      <c r="AB1761" s="2">
        <v>1</v>
      </c>
      <c r="AC1761" s="2" t="s">
        <v>7968</v>
      </c>
      <c r="AD1761" s="2">
        <f t="shared" si="331"/>
        <v>0</v>
      </c>
      <c r="AE1761" s="2">
        <v>0</v>
      </c>
      <c r="AF1761" s="2">
        <v>3.5608954015034997E-8</v>
      </c>
      <c r="AG1761" s="2">
        <v>0</v>
      </c>
      <c r="AH1761" s="2">
        <v>0</v>
      </c>
      <c r="AI1761" s="2">
        <v>0</v>
      </c>
      <c r="AJ1761" s="2">
        <v>3.5608993687133303E-8</v>
      </c>
      <c r="AK1761" s="2">
        <v>0</v>
      </c>
      <c r="AL1761" s="2">
        <f t="shared" si="326"/>
        <v>0</v>
      </c>
      <c r="AM1761" s="2">
        <v>0</v>
      </c>
      <c r="AN1761" s="2">
        <v>1</v>
      </c>
      <c r="AO1761" s="2" t="s">
        <v>7968</v>
      </c>
      <c r="AP1761" s="2">
        <v>0</v>
      </c>
      <c r="AQ1761" s="2">
        <v>3.2913926498796503E-8</v>
      </c>
      <c r="AR1761" s="2">
        <v>0</v>
      </c>
      <c r="AS1761" s="2">
        <f t="shared" si="332"/>
        <v>0</v>
      </c>
      <c r="AT1761" s="2">
        <v>0</v>
      </c>
      <c r="AU1761" s="2">
        <v>1</v>
      </c>
      <c r="AV1761" s="2" t="s">
        <v>7968</v>
      </c>
      <c r="AW1761" s="2">
        <f t="shared" si="333"/>
        <v>0</v>
      </c>
      <c r="AX1761" s="2">
        <v>0</v>
      </c>
      <c r="AY1761" s="2">
        <v>6.5391887984339206E-8</v>
      </c>
      <c r="AZ1761" s="2">
        <v>0</v>
      </c>
      <c r="BA1761" s="2">
        <v>0</v>
      </c>
      <c r="BB1761" s="2">
        <v>0</v>
      </c>
      <c r="BC1761" s="2">
        <v>3.7972393543090699E-8</v>
      </c>
      <c r="BD1761" s="2">
        <v>0</v>
      </c>
      <c r="BE1761" s="2">
        <f t="shared" si="334"/>
        <v>0</v>
      </c>
      <c r="BF1761" s="2">
        <v>0</v>
      </c>
      <c r="BG1761" s="2">
        <v>1</v>
      </c>
      <c r="BH1761" s="2" t="s">
        <v>7968</v>
      </c>
      <c r="BI1761" s="2">
        <v>0</v>
      </c>
      <c r="BJ1761" s="2">
        <v>3.7521631177197203E-8</v>
      </c>
      <c r="BK1761" s="2">
        <v>0</v>
      </c>
      <c r="BL1761" s="2">
        <f t="shared" si="335"/>
        <v>0</v>
      </c>
      <c r="BM1761" s="2">
        <v>0</v>
      </c>
      <c r="BN1761" s="2">
        <v>1</v>
      </c>
      <c r="BO1761" s="2" t="s">
        <v>7968</v>
      </c>
      <c r="BP1761" s="2">
        <f t="shared" si="336"/>
        <v>0</v>
      </c>
    </row>
    <row r="1762" spans="1:68" x14ac:dyDescent="0.2">
      <c r="A1762">
        <v>1756</v>
      </c>
      <c r="B1762">
        <f t="shared" si="327"/>
        <v>0</v>
      </c>
      <c r="D1762">
        <f t="shared" si="328"/>
        <v>0</v>
      </c>
      <c r="E1762">
        <f t="shared" si="329"/>
        <v>0</v>
      </c>
      <c r="F1762" s="16" t="s">
        <v>7126</v>
      </c>
      <c r="G1762" s="16" t="s">
        <v>4686</v>
      </c>
      <c r="H1762" s="16" t="s">
        <v>7114</v>
      </c>
      <c r="I1762" s="16" t="s">
        <v>7127</v>
      </c>
      <c r="J1762" t="s">
        <v>1755</v>
      </c>
      <c r="K1762" s="8" t="s">
        <v>4004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f t="shared" si="337"/>
        <v>0</v>
      </c>
      <c r="T1762" s="2">
        <v>0</v>
      </c>
      <c r="U1762" s="2">
        <v>1</v>
      </c>
      <c r="V1762" s="2" t="s">
        <v>7968</v>
      </c>
      <c r="W1762" s="2">
        <v>0</v>
      </c>
      <c r="X1762" s="2">
        <v>0</v>
      </c>
      <c r="Y1762" s="2">
        <v>0</v>
      </c>
      <c r="Z1762" s="2">
        <f t="shared" si="330"/>
        <v>0</v>
      </c>
      <c r="AA1762" s="2">
        <v>0</v>
      </c>
      <c r="AB1762" s="2">
        <v>1</v>
      </c>
      <c r="AC1762" s="2" t="s">
        <v>7968</v>
      </c>
      <c r="AD1762" s="2">
        <f t="shared" si="331"/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f t="shared" si="326"/>
        <v>0</v>
      </c>
      <c r="AM1762" s="2">
        <v>0</v>
      </c>
      <c r="AN1762" s="2">
        <v>1</v>
      </c>
      <c r="AO1762" s="2" t="s">
        <v>7968</v>
      </c>
      <c r="AP1762" s="2">
        <v>0</v>
      </c>
      <c r="AQ1762" s="2">
        <v>0</v>
      </c>
      <c r="AR1762" s="2">
        <v>0</v>
      </c>
      <c r="AS1762" s="2">
        <f t="shared" si="332"/>
        <v>0</v>
      </c>
      <c r="AT1762" s="2">
        <v>0</v>
      </c>
      <c r="AU1762" s="2">
        <v>1</v>
      </c>
      <c r="AV1762" s="2" t="s">
        <v>7968</v>
      </c>
      <c r="AW1762" s="2">
        <f t="shared" si="333"/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f t="shared" si="334"/>
        <v>0</v>
      </c>
      <c r="BF1762" s="2">
        <v>0</v>
      </c>
      <c r="BG1762" s="2">
        <v>1</v>
      </c>
      <c r="BH1762" s="2" t="s">
        <v>7968</v>
      </c>
      <c r="BI1762" s="2">
        <v>0</v>
      </c>
      <c r="BJ1762" s="2">
        <v>0</v>
      </c>
      <c r="BK1762" s="2">
        <v>0</v>
      </c>
      <c r="BL1762" s="2">
        <f t="shared" si="335"/>
        <v>0</v>
      </c>
      <c r="BM1762" s="2">
        <v>0</v>
      </c>
      <c r="BN1762" s="2">
        <v>1</v>
      </c>
      <c r="BO1762" s="2" t="s">
        <v>7968</v>
      </c>
      <c r="BP1762" s="2">
        <f t="shared" si="336"/>
        <v>0</v>
      </c>
    </row>
    <row r="1763" spans="1:68" x14ac:dyDescent="0.2">
      <c r="A1763">
        <v>1757</v>
      </c>
      <c r="B1763">
        <f t="shared" si="327"/>
        <v>0</v>
      </c>
      <c r="D1763">
        <f t="shared" si="328"/>
        <v>0</v>
      </c>
      <c r="E1763">
        <f t="shared" si="329"/>
        <v>0</v>
      </c>
      <c r="F1763" s="16" t="s">
        <v>7128</v>
      </c>
      <c r="G1763" s="16" t="s">
        <v>4686</v>
      </c>
      <c r="H1763" s="16" t="s">
        <v>7114</v>
      </c>
      <c r="I1763" s="16" t="s">
        <v>4741</v>
      </c>
      <c r="J1763" t="s">
        <v>1756</v>
      </c>
      <c r="K1763" s="8" t="s">
        <v>4005</v>
      </c>
      <c r="L1763" s="2">
        <v>0</v>
      </c>
      <c r="M1763" s="2">
        <v>1.9782787588645902E-8</v>
      </c>
      <c r="N1763" s="2">
        <v>0</v>
      </c>
      <c r="O1763" s="2">
        <v>0</v>
      </c>
      <c r="P1763" s="2">
        <v>0</v>
      </c>
      <c r="Q1763" s="2">
        <v>1.9782787588645902E-8</v>
      </c>
      <c r="R1763" s="2">
        <v>0</v>
      </c>
      <c r="S1763" s="2">
        <f t="shared" si="337"/>
        <v>0</v>
      </c>
      <c r="T1763" s="2">
        <v>0</v>
      </c>
      <c r="U1763" s="2">
        <v>1</v>
      </c>
      <c r="V1763" s="2" t="s">
        <v>7968</v>
      </c>
      <c r="W1763" s="2">
        <v>0</v>
      </c>
      <c r="X1763" s="2">
        <v>1.9782774271321101E-8</v>
      </c>
      <c r="Y1763" s="2">
        <v>0</v>
      </c>
      <c r="Z1763" s="2">
        <f t="shared" si="330"/>
        <v>0</v>
      </c>
      <c r="AA1763" s="2">
        <v>0</v>
      </c>
      <c r="AB1763" s="2">
        <v>1</v>
      </c>
      <c r="AC1763" s="2" t="s">
        <v>7968</v>
      </c>
      <c r="AD1763" s="2">
        <f t="shared" si="331"/>
        <v>0</v>
      </c>
      <c r="AE1763" s="2">
        <v>0</v>
      </c>
      <c r="AF1763" s="2">
        <v>3.5608954015035103E-8</v>
      </c>
      <c r="AG1763" s="2">
        <v>0</v>
      </c>
      <c r="AH1763" s="2">
        <v>0</v>
      </c>
      <c r="AI1763" s="2">
        <v>0</v>
      </c>
      <c r="AJ1763" s="2">
        <v>3.5608993687133303E-8</v>
      </c>
      <c r="AK1763" s="2">
        <v>0</v>
      </c>
      <c r="AL1763" s="2">
        <f t="shared" si="326"/>
        <v>0</v>
      </c>
      <c r="AM1763" s="2">
        <v>0</v>
      </c>
      <c r="AN1763" s="2">
        <v>1</v>
      </c>
      <c r="AO1763" s="2" t="s">
        <v>7968</v>
      </c>
      <c r="AP1763" s="2">
        <v>0</v>
      </c>
      <c r="AQ1763" s="2">
        <v>3.2913926498796503E-8</v>
      </c>
      <c r="AR1763" s="2">
        <v>0</v>
      </c>
      <c r="AS1763" s="2">
        <f t="shared" si="332"/>
        <v>0</v>
      </c>
      <c r="AT1763" s="2">
        <v>0</v>
      </c>
      <c r="AU1763" s="2">
        <v>1</v>
      </c>
      <c r="AV1763" s="2" t="s">
        <v>7968</v>
      </c>
      <c r="AW1763" s="2">
        <f t="shared" si="333"/>
        <v>0</v>
      </c>
      <c r="AX1763" s="2">
        <v>0</v>
      </c>
      <c r="AY1763" s="2">
        <v>6.5391887984339206E-8</v>
      </c>
      <c r="AZ1763" s="2">
        <v>0</v>
      </c>
      <c r="BA1763" s="2">
        <v>0</v>
      </c>
      <c r="BB1763" s="2">
        <v>0</v>
      </c>
      <c r="BC1763" s="2">
        <v>3.7972393543090699E-8</v>
      </c>
      <c r="BD1763" s="2">
        <v>0</v>
      </c>
      <c r="BE1763" s="2">
        <f t="shared" si="334"/>
        <v>0</v>
      </c>
      <c r="BF1763" s="2">
        <v>0</v>
      </c>
      <c r="BG1763" s="2">
        <v>1</v>
      </c>
      <c r="BH1763" s="2" t="s">
        <v>7968</v>
      </c>
      <c r="BI1763" s="2">
        <v>0</v>
      </c>
      <c r="BJ1763" s="2">
        <v>3.7521631177197203E-8</v>
      </c>
      <c r="BK1763" s="2">
        <v>0</v>
      </c>
      <c r="BL1763" s="2">
        <f t="shared" si="335"/>
        <v>0</v>
      </c>
      <c r="BM1763" s="2">
        <v>0</v>
      </c>
      <c r="BN1763" s="2">
        <v>1</v>
      </c>
      <c r="BO1763" s="2" t="s">
        <v>7968</v>
      </c>
      <c r="BP1763" s="2">
        <f t="shared" si="336"/>
        <v>0</v>
      </c>
    </row>
    <row r="1764" spans="1:68" x14ac:dyDescent="0.2">
      <c r="A1764">
        <v>1758</v>
      </c>
      <c r="B1764">
        <f t="shared" si="327"/>
        <v>0</v>
      </c>
      <c r="D1764">
        <f t="shared" si="328"/>
        <v>0</v>
      </c>
      <c r="E1764">
        <f t="shared" si="329"/>
        <v>0</v>
      </c>
      <c r="F1764" s="16" t="s">
        <v>7129</v>
      </c>
      <c r="G1764" s="16" t="s">
        <v>4686</v>
      </c>
      <c r="H1764" s="16" t="s">
        <v>7114</v>
      </c>
      <c r="I1764" s="16" t="s">
        <v>4741</v>
      </c>
      <c r="J1764" t="s">
        <v>1757</v>
      </c>
      <c r="K1764" s="8" t="s">
        <v>4006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f t="shared" si="337"/>
        <v>0</v>
      </c>
      <c r="T1764" s="2">
        <v>0</v>
      </c>
      <c r="U1764" s="2">
        <v>1</v>
      </c>
      <c r="V1764" s="2" t="s">
        <v>7968</v>
      </c>
      <c r="W1764" s="2">
        <v>0</v>
      </c>
      <c r="X1764" s="2">
        <v>0</v>
      </c>
      <c r="Y1764" s="2">
        <v>0</v>
      </c>
      <c r="Z1764" s="2">
        <f t="shared" si="330"/>
        <v>0</v>
      </c>
      <c r="AA1764" s="2">
        <v>0</v>
      </c>
      <c r="AB1764" s="2">
        <v>1</v>
      </c>
      <c r="AC1764" s="2" t="s">
        <v>7968</v>
      </c>
      <c r="AD1764" s="2">
        <f t="shared" si="331"/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f t="shared" si="326"/>
        <v>0</v>
      </c>
      <c r="AM1764" s="2">
        <v>0</v>
      </c>
      <c r="AN1764" s="2">
        <v>1</v>
      </c>
      <c r="AO1764" s="2" t="s">
        <v>7968</v>
      </c>
      <c r="AP1764" s="2">
        <v>0</v>
      </c>
      <c r="AQ1764" s="2">
        <v>0</v>
      </c>
      <c r="AR1764" s="2">
        <v>0</v>
      </c>
      <c r="AS1764" s="2">
        <f t="shared" si="332"/>
        <v>0</v>
      </c>
      <c r="AT1764" s="2">
        <v>0</v>
      </c>
      <c r="AU1764" s="2">
        <v>1</v>
      </c>
      <c r="AV1764" s="2" t="s">
        <v>7968</v>
      </c>
      <c r="AW1764" s="2">
        <f t="shared" si="333"/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f t="shared" si="334"/>
        <v>0</v>
      </c>
      <c r="BF1764" s="2">
        <v>0</v>
      </c>
      <c r="BG1764" s="2">
        <v>1</v>
      </c>
      <c r="BH1764" s="2" t="s">
        <v>7968</v>
      </c>
      <c r="BI1764" s="2">
        <v>0</v>
      </c>
      <c r="BJ1764" s="2">
        <v>0</v>
      </c>
      <c r="BK1764" s="2">
        <v>0</v>
      </c>
      <c r="BL1764" s="2">
        <f t="shared" si="335"/>
        <v>0</v>
      </c>
      <c r="BM1764" s="2">
        <v>0</v>
      </c>
      <c r="BN1764" s="2">
        <v>1</v>
      </c>
      <c r="BO1764" s="2" t="s">
        <v>7968</v>
      </c>
      <c r="BP1764" s="2">
        <f t="shared" si="336"/>
        <v>0</v>
      </c>
    </row>
    <row r="1765" spans="1:68" x14ac:dyDescent="0.2">
      <c r="A1765">
        <v>1759</v>
      </c>
      <c r="B1765">
        <f t="shared" si="327"/>
        <v>0</v>
      </c>
      <c r="D1765">
        <f t="shared" si="328"/>
        <v>0</v>
      </c>
      <c r="E1765">
        <f t="shared" si="329"/>
        <v>0</v>
      </c>
      <c r="F1765" s="16" t="s">
        <v>7130</v>
      </c>
      <c r="G1765" s="16" t="s">
        <v>4686</v>
      </c>
      <c r="H1765" s="16" t="s">
        <v>7114</v>
      </c>
      <c r="I1765" s="16" t="s">
        <v>4741</v>
      </c>
      <c r="J1765" t="s">
        <v>1758</v>
      </c>
      <c r="K1765" s="8" t="s">
        <v>4007</v>
      </c>
      <c r="L1765" s="2">
        <v>1.97827742708695E-8</v>
      </c>
      <c r="M1765" s="2">
        <v>1.97827742708695E-8</v>
      </c>
      <c r="N1765" s="2">
        <v>0</v>
      </c>
      <c r="O1765" s="2">
        <v>0</v>
      </c>
      <c r="P1765" s="2">
        <v>1.9782774271734999E-8</v>
      </c>
      <c r="Q1765" s="2">
        <v>1.9782774271734999E-8</v>
      </c>
      <c r="R1765" s="2">
        <v>0</v>
      </c>
      <c r="S1765" s="2">
        <f t="shared" si="337"/>
        <v>0</v>
      </c>
      <c r="T1765" s="2">
        <v>0</v>
      </c>
      <c r="U1765" s="2">
        <v>1</v>
      </c>
      <c r="V1765" s="2" t="s">
        <v>7968</v>
      </c>
      <c r="W1765" s="2">
        <v>1.9782774271321101E-8</v>
      </c>
      <c r="X1765" s="2">
        <v>1.9782774271321101E-8</v>
      </c>
      <c r="Y1765" s="2">
        <v>0</v>
      </c>
      <c r="Z1765" s="2">
        <f t="shared" si="330"/>
        <v>0</v>
      </c>
      <c r="AA1765" s="2">
        <v>0</v>
      </c>
      <c r="AB1765" s="2">
        <v>1</v>
      </c>
      <c r="AC1765" s="2" t="s">
        <v>7968</v>
      </c>
      <c r="AD1765" s="2">
        <f t="shared" si="331"/>
        <v>0</v>
      </c>
      <c r="AE1765" s="2">
        <v>3.5608993687565197E-8</v>
      </c>
      <c r="AF1765" s="2">
        <v>3.5608993687565197E-8</v>
      </c>
      <c r="AG1765" s="2">
        <v>0</v>
      </c>
      <c r="AH1765" s="2">
        <v>0</v>
      </c>
      <c r="AI1765" s="2">
        <v>3.5608993687133303E-8</v>
      </c>
      <c r="AJ1765" s="2">
        <v>3.5608993687133303E-8</v>
      </c>
      <c r="AK1765" s="2">
        <v>0</v>
      </c>
      <c r="AL1765" s="2">
        <f t="shared" si="326"/>
        <v>0</v>
      </c>
      <c r="AM1765" s="2">
        <v>0</v>
      </c>
      <c r="AN1765" s="2">
        <v>1</v>
      </c>
      <c r="AO1765" s="2" t="s">
        <v>7968</v>
      </c>
      <c r="AP1765" s="2">
        <v>3.29139247267584E-8</v>
      </c>
      <c r="AQ1765" s="2">
        <v>3.29139247267584E-8</v>
      </c>
      <c r="AR1765" s="2">
        <v>0</v>
      </c>
      <c r="AS1765" s="2">
        <f t="shared" si="332"/>
        <v>0</v>
      </c>
      <c r="AT1765" s="2">
        <v>0</v>
      </c>
      <c r="AU1765" s="2">
        <v>1</v>
      </c>
      <c r="AV1765" s="2" t="s">
        <v>7968</v>
      </c>
      <c r="AW1765" s="2">
        <f t="shared" si="333"/>
        <v>0</v>
      </c>
      <c r="AX1765" s="2">
        <v>6.5391853787412605E-8</v>
      </c>
      <c r="AY1765" s="2">
        <v>6.5391853787412605E-8</v>
      </c>
      <c r="AZ1765" s="2">
        <v>0</v>
      </c>
      <c r="BA1765" s="2">
        <v>0</v>
      </c>
      <c r="BB1765" s="2">
        <v>3.7972371198172702E-8</v>
      </c>
      <c r="BC1765" s="2">
        <v>3.7972371198172702E-8</v>
      </c>
      <c r="BD1765" s="2">
        <v>0</v>
      </c>
      <c r="BE1765" s="2">
        <f t="shared" si="334"/>
        <v>0</v>
      </c>
      <c r="BF1765" s="2">
        <v>0</v>
      </c>
      <c r="BG1765" s="2">
        <v>1</v>
      </c>
      <c r="BH1765" s="2" t="s">
        <v>7968</v>
      </c>
      <c r="BI1765" s="2">
        <v>3.7521627814119001E-8</v>
      </c>
      <c r="BJ1765" s="2">
        <v>3.7521627814119001E-8</v>
      </c>
      <c r="BK1765" s="2">
        <v>0</v>
      </c>
      <c r="BL1765" s="2">
        <f t="shared" si="335"/>
        <v>0</v>
      </c>
      <c r="BM1765" s="2">
        <v>0</v>
      </c>
      <c r="BN1765" s="2">
        <v>1</v>
      </c>
      <c r="BO1765" s="2" t="s">
        <v>7968</v>
      </c>
      <c r="BP1765" s="2">
        <f t="shared" si="336"/>
        <v>0</v>
      </c>
    </row>
    <row r="1766" spans="1:68" x14ac:dyDescent="0.2">
      <c r="A1766">
        <v>1760</v>
      </c>
      <c r="B1766">
        <f t="shared" si="327"/>
        <v>0</v>
      </c>
      <c r="D1766">
        <f t="shared" si="328"/>
        <v>0</v>
      </c>
      <c r="E1766">
        <f t="shared" si="329"/>
        <v>0</v>
      </c>
      <c r="F1766" s="16" t="s">
        <v>7131</v>
      </c>
      <c r="G1766" s="16" t="s">
        <v>4686</v>
      </c>
      <c r="H1766" s="16" t="s">
        <v>7114</v>
      </c>
      <c r="I1766" s="16" t="s">
        <v>5571</v>
      </c>
      <c r="J1766" t="s">
        <v>1759</v>
      </c>
      <c r="K1766" s="8" t="s">
        <v>4008</v>
      </c>
      <c r="L1766" s="2">
        <v>0</v>
      </c>
      <c r="M1766" s="2">
        <v>1.9782787588645902E-8</v>
      </c>
      <c r="N1766" s="2">
        <v>0</v>
      </c>
      <c r="O1766" s="2">
        <v>0</v>
      </c>
      <c r="P1766" s="2">
        <v>0</v>
      </c>
      <c r="Q1766" s="2">
        <v>1.9782787588645902E-8</v>
      </c>
      <c r="R1766" s="2">
        <v>0</v>
      </c>
      <c r="S1766" s="2">
        <f t="shared" si="337"/>
        <v>0</v>
      </c>
      <c r="T1766" s="2">
        <v>0</v>
      </c>
      <c r="U1766" s="2">
        <v>1</v>
      </c>
      <c r="V1766" s="2" t="s">
        <v>7968</v>
      </c>
      <c r="W1766" s="2">
        <v>0</v>
      </c>
      <c r="X1766" s="2">
        <v>1.9782774271321101E-8</v>
      </c>
      <c r="Y1766" s="2">
        <v>0</v>
      </c>
      <c r="Z1766" s="2">
        <f t="shared" si="330"/>
        <v>0</v>
      </c>
      <c r="AA1766" s="2">
        <v>0</v>
      </c>
      <c r="AB1766" s="2">
        <v>1</v>
      </c>
      <c r="AC1766" s="2" t="s">
        <v>7968</v>
      </c>
      <c r="AD1766" s="2">
        <f t="shared" si="331"/>
        <v>0</v>
      </c>
      <c r="AE1766" s="2">
        <v>0</v>
      </c>
      <c r="AF1766" s="2">
        <v>3.5608954015034997E-8</v>
      </c>
      <c r="AG1766" s="2">
        <v>0</v>
      </c>
      <c r="AH1766" s="2">
        <v>0</v>
      </c>
      <c r="AI1766" s="2">
        <v>0</v>
      </c>
      <c r="AJ1766" s="2">
        <v>3.5608993687133303E-8</v>
      </c>
      <c r="AK1766" s="2">
        <v>0</v>
      </c>
      <c r="AL1766" s="2">
        <f t="shared" si="326"/>
        <v>0</v>
      </c>
      <c r="AM1766" s="2">
        <v>0</v>
      </c>
      <c r="AN1766" s="2">
        <v>1</v>
      </c>
      <c r="AO1766" s="2" t="s">
        <v>7968</v>
      </c>
      <c r="AP1766" s="2">
        <v>0</v>
      </c>
      <c r="AQ1766" s="2">
        <v>3.2913926498796503E-8</v>
      </c>
      <c r="AR1766" s="2">
        <v>0</v>
      </c>
      <c r="AS1766" s="2">
        <f t="shared" si="332"/>
        <v>0</v>
      </c>
      <c r="AT1766" s="2">
        <v>0</v>
      </c>
      <c r="AU1766" s="2">
        <v>1</v>
      </c>
      <c r="AV1766" s="2" t="s">
        <v>7968</v>
      </c>
      <c r="AW1766" s="2">
        <f t="shared" si="333"/>
        <v>0</v>
      </c>
      <c r="AX1766" s="2">
        <v>0</v>
      </c>
      <c r="AY1766" s="2">
        <v>6.5391887984339206E-8</v>
      </c>
      <c r="AZ1766" s="2">
        <v>0</v>
      </c>
      <c r="BA1766" s="2">
        <v>0</v>
      </c>
      <c r="BB1766" s="2">
        <v>0</v>
      </c>
      <c r="BC1766" s="2">
        <v>3.7972393543090699E-8</v>
      </c>
      <c r="BD1766" s="2">
        <v>0</v>
      </c>
      <c r="BE1766" s="2">
        <f t="shared" si="334"/>
        <v>0</v>
      </c>
      <c r="BF1766" s="2">
        <v>0</v>
      </c>
      <c r="BG1766" s="2">
        <v>1</v>
      </c>
      <c r="BH1766" s="2" t="s">
        <v>7968</v>
      </c>
      <c r="BI1766" s="2">
        <v>0</v>
      </c>
      <c r="BJ1766" s="2">
        <v>3.7521631177197203E-8</v>
      </c>
      <c r="BK1766" s="2">
        <v>0</v>
      </c>
      <c r="BL1766" s="2">
        <f t="shared" si="335"/>
        <v>0</v>
      </c>
      <c r="BM1766" s="2">
        <v>0</v>
      </c>
      <c r="BN1766" s="2">
        <v>1</v>
      </c>
      <c r="BO1766" s="2" t="s">
        <v>7968</v>
      </c>
      <c r="BP1766" s="2">
        <f t="shared" si="336"/>
        <v>0</v>
      </c>
    </row>
    <row r="1767" spans="1:68" x14ac:dyDescent="0.2">
      <c r="A1767">
        <v>1761</v>
      </c>
      <c r="B1767">
        <f t="shared" si="327"/>
        <v>0</v>
      </c>
      <c r="D1767">
        <f t="shared" si="328"/>
        <v>0</v>
      </c>
      <c r="E1767">
        <f t="shared" si="329"/>
        <v>0</v>
      </c>
      <c r="F1767" s="16" t="s">
        <v>7132</v>
      </c>
      <c r="G1767" s="16" t="s">
        <v>4682</v>
      </c>
      <c r="H1767" s="16" t="s">
        <v>7133</v>
      </c>
      <c r="I1767" s="16" t="s">
        <v>4741</v>
      </c>
      <c r="J1767" t="s">
        <v>1760</v>
      </c>
      <c r="K1767" s="8" t="s">
        <v>4009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f t="shared" si="337"/>
        <v>0</v>
      </c>
      <c r="T1767" s="2">
        <v>0</v>
      </c>
      <c r="U1767" s="2">
        <v>1</v>
      </c>
      <c r="V1767" s="2" t="s">
        <v>7968</v>
      </c>
      <c r="W1767" s="2">
        <v>0</v>
      </c>
      <c r="X1767" s="2">
        <v>0</v>
      </c>
      <c r="Y1767" s="2">
        <v>0</v>
      </c>
      <c r="Z1767" s="2">
        <f t="shared" si="330"/>
        <v>0</v>
      </c>
      <c r="AA1767" s="2">
        <v>0</v>
      </c>
      <c r="AB1767" s="2">
        <v>1</v>
      </c>
      <c r="AC1767" s="2" t="s">
        <v>7968</v>
      </c>
      <c r="AD1767" s="2">
        <f t="shared" si="331"/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f t="shared" si="326"/>
        <v>0</v>
      </c>
      <c r="AM1767" s="2">
        <v>0</v>
      </c>
      <c r="AN1767" s="2">
        <v>1</v>
      </c>
      <c r="AO1767" s="2" t="s">
        <v>7968</v>
      </c>
      <c r="AP1767" s="2">
        <v>0</v>
      </c>
      <c r="AQ1767" s="2">
        <v>0</v>
      </c>
      <c r="AR1767" s="2">
        <v>0</v>
      </c>
      <c r="AS1767" s="2">
        <f t="shared" si="332"/>
        <v>0</v>
      </c>
      <c r="AT1767" s="2">
        <v>0</v>
      </c>
      <c r="AU1767" s="2">
        <v>1</v>
      </c>
      <c r="AV1767" s="2" t="s">
        <v>7968</v>
      </c>
      <c r="AW1767" s="2">
        <f t="shared" si="333"/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f t="shared" si="334"/>
        <v>0</v>
      </c>
      <c r="BF1767" s="2">
        <v>0</v>
      </c>
      <c r="BG1767" s="2">
        <v>1</v>
      </c>
      <c r="BH1767" s="2" t="s">
        <v>7968</v>
      </c>
      <c r="BI1767" s="2">
        <v>0</v>
      </c>
      <c r="BJ1767" s="2">
        <v>0</v>
      </c>
      <c r="BK1767" s="2">
        <v>0</v>
      </c>
      <c r="BL1767" s="2">
        <f t="shared" si="335"/>
        <v>0</v>
      </c>
      <c r="BM1767" s="2">
        <v>0</v>
      </c>
      <c r="BN1767" s="2">
        <v>1</v>
      </c>
      <c r="BO1767" s="2" t="s">
        <v>7968</v>
      </c>
      <c r="BP1767" s="2">
        <f t="shared" si="336"/>
        <v>0</v>
      </c>
    </row>
    <row r="1768" spans="1:68" x14ac:dyDescent="0.2">
      <c r="A1768">
        <v>1762</v>
      </c>
      <c r="B1768">
        <f t="shared" si="327"/>
        <v>0</v>
      </c>
      <c r="D1768">
        <f t="shared" si="328"/>
        <v>0</v>
      </c>
      <c r="E1768">
        <f t="shared" si="329"/>
        <v>1</v>
      </c>
      <c r="F1768" s="16" t="s">
        <v>7134</v>
      </c>
      <c r="G1768" s="16" t="s">
        <v>4686</v>
      </c>
      <c r="H1768" s="16" t="s">
        <v>7133</v>
      </c>
      <c r="I1768" s="16" t="s">
        <v>7135</v>
      </c>
      <c r="J1768" t="s">
        <v>1761</v>
      </c>
      <c r="K1768" s="8" t="s">
        <v>4010</v>
      </c>
      <c r="L1768" s="2">
        <v>4.2507250847841998E-6</v>
      </c>
      <c r="M1768" s="2">
        <v>4.2507250847841998E-6</v>
      </c>
      <c r="N1768" s="2">
        <v>4.2507253266340401E-6</v>
      </c>
      <c r="O1768" s="2">
        <v>4.2507253532640301E-6</v>
      </c>
      <c r="P1768" s="2">
        <v>4.2507250849692299E-6</v>
      </c>
      <c r="Q1768" s="2">
        <v>4.2507250849692299E-6</v>
      </c>
      <c r="R1768" s="2">
        <v>4.2507251115756596E-6</v>
      </c>
      <c r="S1768" s="2">
        <f t="shared" si="337"/>
        <v>0</v>
      </c>
      <c r="T1768" s="2">
        <v>4.25072509362555E-6</v>
      </c>
      <c r="U1768" s="2">
        <v>0</v>
      </c>
      <c r="V1768" s="2" t="s">
        <v>7972</v>
      </c>
      <c r="W1768" s="2">
        <v>4.2507250848803897E-6</v>
      </c>
      <c r="X1768" s="2">
        <v>4.2507250848803897E-6</v>
      </c>
      <c r="Y1768" s="2">
        <v>4.2507252872147599E-6</v>
      </c>
      <c r="Z1768" s="2">
        <f t="shared" si="330"/>
        <v>0</v>
      </c>
      <c r="AA1768" s="2">
        <v>4.2507253119162997E-6</v>
      </c>
      <c r="AB1768" s="2">
        <v>9.7083363665328098E-15</v>
      </c>
      <c r="AC1768" s="2">
        <v>5.78143660487774E-12</v>
      </c>
      <c r="AD1768" s="2">
        <f t="shared" si="331"/>
        <v>0</v>
      </c>
      <c r="AE1768" s="2">
        <v>7.6513051526018702E-6</v>
      </c>
      <c r="AF1768" s="2">
        <v>7.6513051526018702E-6</v>
      </c>
      <c r="AG1768" s="2">
        <v>7.6513048884065494E-6</v>
      </c>
      <c r="AH1768" s="2">
        <v>7.6513048608648903E-6</v>
      </c>
      <c r="AI1768" s="2">
        <v>7.6513051524624096E-6</v>
      </c>
      <c r="AJ1768" s="2">
        <v>7.6513051524624096E-6</v>
      </c>
      <c r="AK1768" s="2">
        <v>7.6513049578293698E-6</v>
      </c>
      <c r="AL1768" s="2">
        <f t="shared" si="326"/>
        <v>1</v>
      </c>
      <c r="AM1768" s="2">
        <v>7.6513049279100807E-6</v>
      </c>
      <c r="AN1768" s="2">
        <v>1.1402933738198901E-38</v>
      </c>
      <c r="AO1768" s="2">
        <v>4.9657603282433897E-30</v>
      </c>
      <c r="AP1768" s="2">
        <v>7.0722156335993301E-6</v>
      </c>
      <c r="AQ1768" s="2">
        <v>7.0722156335993301E-6</v>
      </c>
      <c r="AR1768" s="2">
        <v>7.0722155666735002E-6</v>
      </c>
      <c r="AS1768" s="2">
        <f t="shared" si="332"/>
        <v>-1</v>
      </c>
      <c r="AT1768" s="2">
        <v>7.0722155383325901E-6</v>
      </c>
      <c r="AU1768" s="2">
        <v>0</v>
      </c>
      <c r="AV1768" s="2">
        <v>0</v>
      </c>
      <c r="AW1768" s="2">
        <f t="shared" si="333"/>
        <v>1</v>
      </c>
      <c r="AX1768" s="2">
        <v>1.4050748870140999E-5</v>
      </c>
      <c r="AY1768" s="2">
        <v>1.4050748870140999E-5</v>
      </c>
      <c r="AZ1768" s="2">
        <v>1.4050748978970599E-5</v>
      </c>
      <c r="BA1768" s="2">
        <v>1.40507489832163E-5</v>
      </c>
      <c r="BB1768" s="2">
        <v>8.1591241233779502E-6</v>
      </c>
      <c r="BC1768" s="2">
        <v>8.1591241233779502E-6</v>
      </c>
      <c r="BD1768" s="2">
        <v>8.1591249118924998E-6</v>
      </c>
      <c r="BE1768" s="2">
        <f t="shared" si="334"/>
        <v>-1</v>
      </c>
      <c r="BF1768" s="2">
        <v>8.1591249335264903E-6</v>
      </c>
      <c r="BG1768" s="2">
        <v>0</v>
      </c>
      <c r="BH1768" s="2">
        <v>0</v>
      </c>
      <c r="BI1768" s="2">
        <v>8.0622728838518795E-6</v>
      </c>
      <c r="BJ1768" s="2">
        <v>8.0622728838518795E-6</v>
      </c>
      <c r="BK1768" s="2">
        <v>8.0622727466932506E-6</v>
      </c>
      <c r="BL1768" s="2">
        <f t="shared" si="335"/>
        <v>-1</v>
      </c>
      <c r="BM1768" s="2">
        <v>8.0622727235703201E-6</v>
      </c>
      <c r="BN1768" s="2">
        <v>0</v>
      </c>
      <c r="BO1768" s="2">
        <v>0</v>
      </c>
      <c r="BP1768" s="2">
        <f t="shared" si="336"/>
        <v>1</v>
      </c>
    </row>
    <row r="1769" spans="1:68" x14ac:dyDescent="0.2">
      <c r="A1769">
        <v>1763</v>
      </c>
      <c r="B1769">
        <f t="shared" si="327"/>
        <v>0</v>
      </c>
      <c r="D1769">
        <f t="shared" si="328"/>
        <v>0</v>
      </c>
      <c r="E1769">
        <f t="shared" si="329"/>
        <v>0</v>
      </c>
      <c r="F1769" s="16" t="s">
        <v>7136</v>
      </c>
      <c r="G1769" s="16" t="s">
        <v>4686</v>
      </c>
      <c r="H1769" s="16" t="s">
        <v>7133</v>
      </c>
      <c r="I1769" s="16" t="s">
        <v>7135</v>
      </c>
      <c r="J1769" t="s">
        <v>1762</v>
      </c>
      <c r="K1769" s="8" t="s">
        <v>4011</v>
      </c>
      <c r="L1769" s="2">
        <v>4.2507250847841998E-6</v>
      </c>
      <c r="M1769" s="2">
        <v>3.30526938695649E-2</v>
      </c>
      <c r="N1769" s="2">
        <v>1.7805704860357001E-5</v>
      </c>
      <c r="O1769" s="2">
        <v>7.6517929127786196E-6</v>
      </c>
      <c r="P1769" s="2">
        <v>4.2507250849692299E-6</v>
      </c>
      <c r="Q1769" s="2">
        <v>3.3052693607785698E-2</v>
      </c>
      <c r="R1769" s="2">
        <v>1.71089407056096E-5</v>
      </c>
      <c r="S1769" s="2">
        <f t="shared" si="337"/>
        <v>0</v>
      </c>
      <c r="T1769" s="2">
        <v>7.6153259348153099E-6</v>
      </c>
      <c r="U1769" s="2">
        <v>4.7309956526479803E-12</v>
      </c>
      <c r="V1769" s="2">
        <v>1.39970380458951</v>
      </c>
      <c r="W1769" s="2">
        <v>4.2507250848803897E-6</v>
      </c>
      <c r="X1769" s="2">
        <v>3.3052693746555402E-2</v>
      </c>
      <c r="Y1769" s="2">
        <v>1.6723403221500601E-5</v>
      </c>
      <c r="Z1769" s="2">
        <f t="shared" si="330"/>
        <v>0</v>
      </c>
      <c r="AA1769" s="2">
        <v>7.6521267831964907E-6</v>
      </c>
      <c r="AB1769" s="2">
        <v>1.48847346102186E-6</v>
      </c>
      <c r="AC1769" s="2">
        <v>1.3047613434006</v>
      </c>
      <c r="AD1769" s="2">
        <f t="shared" si="331"/>
        <v>0</v>
      </c>
      <c r="AE1769" s="2">
        <v>7.6513051526018702E-6</v>
      </c>
      <c r="AF1769" s="2">
        <v>6.0319912186008198E-2</v>
      </c>
      <c r="AG1769" s="2">
        <v>3.7382746559651998E-5</v>
      </c>
      <c r="AH1769" s="2">
        <v>1.44902697595222E-5</v>
      </c>
      <c r="AI1769" s="2">
        <v>7.6513051524624096E-6</v>
      </c>
      <c r="AJ1769" s="2">
        <v>6.0319912311597799E-2</v>
      </c>
      <c r="AK1769" s="2">
        <v>4.4787473192556099E-5</v>
      </c>
      <c r="AL1769" s="2">
        <f t="shared" si="326"/>
        <v>0</v>
      </c>
      <c r="AM1769" s="2">
        <v>1.71484001292312E-5</v>
      </c>
      <c r="AN1769" s="2">
        <v>8.8921625316913701E-41</v>
      </c>
      <c r="AO1769" s="2">
        <v>0.790473719722113</v>
      </c>
      <c r="AP1769" s="2">
        <v>7.0722156335993301E-6</v>
      </c>
      <c r="AQ1769" s="2">
        <v>9.5662008191276501E-2</v>
      </c>
      <c r="AR1769" s="2">
        <v>4.7083238526809601E-5</v>
      </c>
      <c r="AS1769" s="2">
        <f t="shared" si="332"/>
        <v>0</v>
      </c>
      <c r="AT1769" s="2">
        <v>1.8116435416628399E-5</v>
      </c>
      <c r="AU1769" s="2">
        <v>2.8929227400377301E-111</v>
      </c>
      <c r="AV1769" s="2">
        <v>0.54049932451648597</v>
      </c>
      <c r="AW1769" s="2">
        <f t="shared" si="333"/>
        <v>0</v>
      </c>
      <c r="AX1769" s="2">
        <v>1.4050748870140999E-5</v>
      </c>
      <c r="AY1769" s="2">
        <v>0.110318154174893</v>
      </c>
      <c r="AZ1769" s="2">
        <v>8.9660730455002696E-5</v>
      </c>
      <c r="BA1769" s="2">
        <v>2.7115162663466098E-5</v>
      </c>
      <c r="BB1769" s="2">
        <v>8.1591241233779502E-6</v>
      </c>
      <c r="BC1769" s="2">
        <v>6.1309007383085201E-2</v>
      </c>
      <c r="BD1769" s="2">
        <v>3.0876050036465999E-5</v>
      </c>
      <c r="BE1769" s="2">
        <f t="shared" si="334"/>
        <v>0</v>
      </c>
      <c r="BF1769" s="2">
        <v>1.4838235458670699E-5</v>
      </c>
      <c r="BG1769" s="2">
        <v>0</v>
      </c>
      <c r="BH1769" s="2">
        <v>2.2823022479725399E-5</v>
      </c>
      <c r="BI1769" s="2">
        <v>8.0622728838518795E-6</v>
      </c>
      <c r="BJ1769" s="2">
        <v>0.106433316397292</v>
      </c>
      <c r="BK1769" s="2">
        <v>7.3649047547826596E-5</v>
      </c>
      <c r="BL1769" s="2">
        <f t="shared" si="335"/>
        <v>0</v>
      </c>
      <c r="BM1769" s="2">
        <v>2.4523935334923902E-5</v>
      </c>
      <c r="BN1769" s="2">
        <v>1.81358400191485E-92</v>
      </c>
      <c r="BO1769" s="2">
        <v>0.542754085951901</v>
      </c>
      <c r="BP1769" s="2">
        <f t="shared" si="336"/>
        <v>0</v>
      </c>
    </row>
    <row r="1770" spans="1:68" x14ac:dyDescent="0.2">
      <c r="A1770">
        <v>1764</v>
      </c>
      <c r="B1770">
        <f t="shared" si="327"/>
        <v>0</v>
      </c>
      <c r="D1770">
        <f t="shared" si="328"/>
        <v>0</v>
      </c>
      <c r="E1770">
        <f t="shared" si="329"/>
        <v>0</v>
      </c>
      <c r="F1770" s="16" t="s">
        <v>7137</v>
      </c>
      <c r="G1770" s="16" t="s">
        <v>4686</v>
      </c>
      <c r="H1770" s="16" t="s">
        <v>7133</v>
      </c>
      <c r="I1770" s="16" t="s">
        <v>5466</v>
      </c>
      <c r="J1770" t="s">
        <v>1763</v>
      </c>
      <c r="K1770" s="8" t="s">
        <v>4012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f t="shared" si="337"/>
        <v>0</v>
      </c>
      <c r="T1770" s="2">
        <v>0</v>
      </c>
      <c r="U1770" s="2">
        <v>1</v>
      </c>
      <c r="V1770" s="2" t="s">
        <v>7968</v>
      </c>
      <c r="W1770" s="2">
        <v>0</v>
      </c>
      <c r="X1770" s="2">
        <v>0</v>
      </c>
      <c r="Y1770" s="2">
        <v>0</v>
      </c>
      <c r="Z1770" s="2">
        <f t="shared" si="330"/>
        <v>0</v>
      </c>
      <c r="AA1770" s="2">
        <v>0</v>
      </c>
      <c r="AB1770" s="2">
        <v>1</v>
      </c>
      <c r="AC1770" s="2" t="s">
        <v>7968</v>
      </c>
      <c r="AD1770" s="2">
        <f t="shared" si="331"/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f t="shared" si="326"/>
        <v>0</v>
      </c>
      <c r="AM1770" s="2">
        <v>0</v>
      </c>
      <c r="AN1770" s="2">
        <v>1</v>
      </c>
      <c r="AO1770" s="2" t="s">
        <v>7968</v>
      </c>
      <c r="AP1770" s="2">
        <v>0</v>
      </c>
      <c r="AQ1770" s="2">
        <v>0</v>
      </c>
      <c r="AR1770" s="2">
        <v>0</v>
      </c>
      <c r="AS1770" s="2">
        <f t="shared" si="332"/>
        <v>0</v>
      </c>
      <c r="AT1770" s="2">
        <v>0</v>
      </c>
      <c r="AU1770" s="2">
        <v>1</v>
      </c>
      <c r="AV1770" s="2" t="s">
        <v>7968</v>
      </c>
      <c r="AW1770" s="2">
        <f t="shared" si="333"/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f t="shared" si="334"/>
        <v>0</v>
      </c>
      <c r="BF1770" s="2">
        <v>0</v>
      </c>
      <c r="BG1770" s="2">
        <v>1</v>
      </c>
      <c r="BH1770" s="2" t="s">
        <v>7968</v>
      </c>
      <c r="BI1770" s="2">
        <v>0</v>
      </c>
      <c r="BJ1770" s="2">
        <v>0</v>
      </c>
      <c r="BK1770" s="2">
        <v>0</v>
      </c>
      <c r="BL1770" s="2">
        <f t="shared" si="335"/>
        <v>0</v>
      </c>
      <c r="BM1770" s="2">
        <v>0</v>
      </c>
      <c r="BN1770" s="2">
        <v>1</v>
      </c>
      <c r="BO1770" s="2" t="s">
        <v>7968</v>
      </c>
      <c r="BP1770" s="2">
        <f t="shared" si="336"/>
        <v>0</v>
      </c>
    </row>
    <row r="1771" spans="1:68" x14ac:dyDescent="0.2">
      <c r="A1771">
        <v>1765</v>
      </c>
      <c r="B1771">
        <f t="shared" si="327"/>
        <v>0</v>
      </c>
      <c r="D1771">
        <f t="shared" si="328"/>
        <v>0</v>
      </c>
      <c r="E1771">
        <f t="shared" si="329"/>
        <v>0</v>
      </c>
      <c r="F1771" s="16" t="s">
        <v>7138</v>
      </c>
      <c r="G1771" s="16" t="s">
        <v>4686</v>
      </c>
      <c r="H1771" s="16" t="s">
        <v>7133</v>
      </c>
      <c r="I1771" s="16" t="s">
        <v>7139</v>
      </c>
      <c r="J1771" t="s">
        <v>1764</v>
      </c>
      <c r="K1771" s="8" t="s">
        <v>4013</v>
      </c>
      <c r="L1771" s="2">
        <v>4.2507250847841998E-6</v>
      </c>
      <c r="M1771" s="2">
        <v>4.2507250847841998E-6</v>
      </c>
      <c r="N1771" s="2">
        <v>4.2507255411807196E-6</v>
      </c>
      <c r="O1771" s="2">
        <v>4.2507255731427701E-6</v>
      </c>
      <c r="P1771" s="2">
        <v>4.2507250849692401E-6</v>
      </c>
      <c r="Q1771" s="2">
        <v>4.2507250849692401E-6</v>
      </c>
      <c r="R1771" s="2">
        <v>4.2507259183504802E-6</v>
      </c>
      <c r="S1771" s="2">
        <f t="shared" si="337"/>
        <v>1</v>
      </c>
      <c r="T1771" s="2">
        <v>4.2507259793831699E-6</v>
      </c>
      <c r="U1771" s="2">
        <v>0</v>
      </c>
      <c r="V1771" s="2">
        <v>0</v>
      </c>
      <c r="W1771" s="2">
        <v>4.2507250848803897E-6</v>
      </c>
      <c r="X1771" s="2">
        <v>4.2507250848803897E-6</v>
      </c>
      <c r="Y1771" s="2">
        <v>4.2507259679474501E-6</v>
      </c>
      <c r="Z1771" s="2">
        <f t="shared" si="330"/>
        <v>1</v>
      </c>
      <c r="AA1771" s="2">
        <v>4.2507260129983602E-6</v>
      </c>
      <c r="AB1771" s="2">
        <v>0</v>
      </c>
      <c r="AC1771" s="2">
        <v>0</v>
      </c>
      <c r="AD1771" s="2">
        <f t="shared" si="331"/>
        <v>1</v>
      </c>
      <c r="AE1771" s="2">
        <v>7.6513051526018702E-6</v>
      </c>
      <c r="AF1771" s="2">
        <v>7.6513051526018702E-6</v>
      </c>
      <c r="AG1771" s="2">
        <v>7.6513057706894504E-6</v>
      </c>
      <c r="AH1771" s="2">
        <v>7.6513058209932108E-6</v>
      </c>
      <c r="AI1771" s="2">
        <v>7.6513051524624096E-6</v>
      </c>
      <c r="AJ1771" s="2">
        <v>7.6513051524624096E-6</v>
      </c>
      <c r="AK1771" s="2">
        <v>7.6513057213954498E-6</v>
      </c>
      <c r="AL1771" s="2">
        <f t="shared" si="326"/>
        <v>-1</v>
      </c>
      <c r="AM1771" s="2">
        <v>7.6513057703500206E-6</v>
      </c>
      <c r="AN1771" s="2">
        <v>4.6976956006413399E-11</v>
      </c>
      <c r="AO1771" s="2">
        <v>1.3767505094115399E-7</v>
      </c>
      <c r="AP1771" s="2">
        <v>7.0722156335993403E-6</v>
      </c>
      <c r="AQ1771" s="2">
        <v>7.0722156335993403E-6</v>
      </c>
      <c r="AR1771" s="2">
        <v>7.07221566746717E-6</v>
      </c>
      <c r="AS1771" s="2">
        <f t="shared" si="332"/>
        <v>-1</v>
      </c>
      <c r="AT1771" s="2">
        <v>7.0722156253448297E-6</v>
      </c>
      <c r="AU1771" s="2">
        <v>0</v>
      </c>
      <c r="AV1771" s="2">
        <v>0</v>
      </c>
      <c r="AW1771" s="2">
        <f t="shared" si="333"/>
        <v>1</v>
      </c>
      <c r="AX1771" s="2">
        <v>1.4050748870140999E-5</v>
      </c>
      <c r="AY1771" s="2">
        <v>1.4050748870140999E-5</v>
      </c>
      <c r="AZ1771" s="2">
        <v>1.40507495278142E-5</v>
      </c>
      <c r="BA1771" s="2">
        <v>1.4050749572378501E-5</v>
      </c>
      <c r="BB1771" s="2">
        <v>8.1591241233779502E-6</v>
      </c>
      <c r="BC1771" s="2">
        <v>8.1591241233779502E-6</v>
      </c>
      <c r="BD1771" s="2">
        <v>8.1591255667471493E-6</v>
      </c>
      <c r="BE1771" s="2">
        <f t="shared" si="334"/>
        <v>-1</v>
      </c>
      <c r="BF1771" s="2">
        <v>8.1591255972981301E-6</v>
      </c>
      <c r="BG1771" s="2">
        <v>0</v>
      </c>
      <c r="BH1771" s="2">
        <v>0</v>
      </c>
      <c r="BI1771" s="2">
        <v>8.0622728838518897E-6</v>
      </c>
      <c r="BJ1771" s="2">
        <v>8.0622728838518897E-6</v>
      </c>
      <c r="BK1771" s="2">
        <v>8.0622738851582206E-6</v>
      </c>
      <c r="BL1771" s="2">
        <f t="shared" si="335"/>
        <v>-1</v>
      </c>
      <c r="BM1771" s="2">
        <v>8.0622739171780497E-6</v>
      </c>
      <c r="BN1771" s="2">
        <v>0</v>
      </c>
      <c r="BO1771" s="2">
        <v>0</v>
      </c>
      <c r="BP1771" s="2">
        <f t="shared" si="336"/>
        <v>1</v>
      </c>
    </row>
    <row r="1772" spans="1:68" x14ac:dyDescent="0.2">
      <c r="A1772">
        <v>1766</v>
      </c>
      <c r="B1772">
        <f t="shared" si="327"/>
        <v>0</v>
      </c>
      <c r="D1772">
        <f t="shared" si="328"/>
        <v>0</v>
      </c>
      <c r="E1772">
        <f t="shared" si="329"/>
        <v>0</v>
      </c>
      <c r="F1772" s="16" t="s">
        <v>7140</v>
      </c>
      <c r="G1772" s="16" t="s">
        <v>4686</v>
      </c>
      <c r="H1772" s="16" t="s">
        <v>7133</v>
      </c>
      <c r="I1772" s="16" t="s">
        <v>5466</v>
      </c>
      <c r="J1772" t="s">
        <v>1765</v>
      </c>
      <c r="K1772" s="8" t="s">
        <v>4014</v>
      </c>
      <c r="L1772" s="2">
        <v>4.2507250847841998E-6</v>
      </c>
      <c r="M1772" s="2">
        <v>4.2507250847841998E-6</v>
      </c>
      <c r="N1772" s="2">
        <v>4.2507252694980197E-6</v>
      </c>
      <c r="O1772" s="2">
        <v>4.2507253002264599E-6</v>
      </c>
      <c r="P1772" s="2">
        <v>4.2507250849692401E-6</v>
      </c>
      <c r="Q1772" s="2">
        <v>4.2507250849692401E-6</v>
      </c>
      <c r="R1772" s="2">
        <v>4.25072548264845E-6</v>
      </c>
      <c r="S1772" s="2">
        <f t="shared" si="337"/>
        <v>1</v>
      </c>
      <c r="T1772" s="2">
        <v>4.2507255337567096E-6</v>
      </c>
      <c r="U1772" s="2">
        <v>9.0449682561095791E-190</v>
      </c>
      <c r="V1772" s="2">
        <v>1.97416025573988E-145</v>
      </c>
      <c r="W1772" s="2">
        <v>4.2507250848803897E-6</v>
      </c>
      <c r="X1772" s="2">
        <v>4.2507250848803897E-6</v>
      </c>
      <c r="Y1772" s="2">
        <v>4.2507254581634397E-6</v>
      </c>
      <c r="Z1772" s="2">
        <f t="shared" si="330"/>
        <v>1</v>
      </c>
      <c r="AA1772" s="2">
        <v>4.2507255030387201E-6</v>
      </c>
      <c r="AB1772" s="2">
        <v>4.0302293796575998E-157</v>
      </c>
      <c r="AC1772" s="2">
        <v>1.5796304480843E-107</v>
      </c>
      <c r="AD1772" s="2">
        <f t="shared" si="331"/>
        <v>1</v>
      </c>
      <c r="AE1772" s="2">
        <v>7.6513051526018702E-6</v>
      </c>
      <c r="AF1772" s="2">
        <v>7.6513051526018702E-6</v>
      </c>
      <c r="AG1772" s="2">
        <v>7.6513051642595898E-6</v>
      </c>
      <c r="AH1772" s="2">
        <v>7.6513051634955E-6</v>
      </c>
      <c r="AI1772" s="2">
        <v>7.6513051524624096E-6</v>
      </c>
      <c r="AJ1772" s="2">
        <v>7.6513051524624096E-6</v>
      </c>
      <c r="AK1772" s="2">
        <v>7.6513054213809996E-6</v>
      </c>
      <c r="AL1772" s="2">
        <f t="shared" si="326"/>
        <v>1</v>
      </c>
      <c r="AM1772" s="2">
        <v>7.6513054637282001E-6</v>
      </c>
      <c r="AN1772" s="2">
        <v>6.3958657055628702E-277</v>
      </c>
      <c r="AO1772" s="2">
        <v>1.7980313079824701E-220</v>
      </c>
      <c r="AP1772" s="2">
        <v>7.0722156335993403E-6</v>
      </c>
      <c r="AQ1772" s="2">
        <v>7.0722156335993403E-6</v>
      </c>
      <c r="AR1772" s="2">
        <v>7.0722154314181001E-6</v>
      </c>
      <c r="AS1772" s="2">
        <f t="shared" si="332"/>
        <v>-1</v>
      </c>
      <c r="AT1772" s="2">
        <v>7.0722153935366903E-6</v>
      </c>
      <c r="AU1772" s="2">
        <v>0</v>
      </c>
      <c r="AV1772" s="2">
        <v>0</v>
      </c>
      <c r="AW1772" s="2">
        <f t="shared" si="333"/>
        <v>1</v>
      </c>
      <c r="AX1772" s="2">
        <v>1.4050748870140999E-5</v>
      </c>
      <c r="AY1772" s="2">
        <v>1.4050748870140999E-5</v>
      </c>
      <c r="AZ1772" s="2">
        <v>1.4050749272605201E-5</v>
      </c>
      <c r="BA1772" s="2">
        <v>1.40507493173389E-5</v>
      </c>
      <c r="BB1772" s="2">
        <v>8.1591241233779502E-6</v>
      </c>
      <c r="BC1772" s="2">
        <v>8.1591241233779502E-6</v>
      </c>
      <c r="BD1772" s="2">
        <v>8.1591252122259205E-6</v>
      </c>
      <c r="BE1772" s="2">
        <f t="shared" si="334"/>
        <v>-1</v>
      </c>
      <c r="BF1772" s="2">
        <v>8.1591252473979303E-6</v>
      </c>
      <c r="BG1772" s="2">
        <v>0</v>
      </c>
      <c r="BH1772" s="2">
        <v>0</v>
      </c>
      <c r="BI1772" s="2">
        <v>8.0622728838518897E-6</v>
      </c>
      <c r="BJ1772" s="2">
        <v>8.0622728838518897E-6</v>
      </c>
      <c r="BK1772" s="2">
        <v>8.0622733094633401E-6</v>
      </c>
      <c r="BL1772" s="2">
        <f t="shared" si="335"/>
        <v>-1</v>
      </c>
      <c r="BM1772" s="2">
        <v>8.0622733387415506E-6</v>
      </c>
      <c r="BN1772" s="2">
        <v>0</v>
      </c>
      <c r="BO1772" s="2">
        <v>0</v>
      </c>
      <c r="BP1772" s="2">
        <f t="shared" si="336"/>
        <v>1</v>
      </c>
    </row>
    <row r="1773" spans="1:68" x14ac:dyDescent="0.2">
      <c r="A1773">
        <v>1767</v>
      </c>
      <c r="B1773">
        <f t="shared" si="327"/>
        <v>0</v>
      </c>
      <c r="D1773">
        <f t="shared" si="328"/>
        <v>0</v>
      </c>
      <c r="E1773">
        <f t="shared" si="329"/>
        <v>0</v>
      </c>
      <c r="F1773" s="16" t="s">
        <v>7141</v>
      </c>
      <c r="G1773" s="16" t="s">
        <v>4686</v>
      </c>
      <c r="H1773" s="16" t="s">
        <v>7133</v>
      </c>
      <c r="I1773" s="16" t="s">
        <v>7142</v>
      </c>
      <c r="J1773" t="s">
        <v>1766</v>
      </c>
      <c r="K1773" s="8" t="s">
        <v>4015</v>
      </c>
      <c r="L1773" s="2">
        <v>4.2507250847841998E-6</v>
      </c>
      <c r="M1773" s="2">
        <v>4.2507250847841998E-6</v>
      </c>
      <c r="N1773" s="2">
        <v>4.2507260699192004E-6</v>
      </c>
      <c r="O1773" s="2">
        <v>4.25072612219464E-6</v>
      </c>
      <c r="P1773" s="2">
        <v>4.2507250849692401E-6</v>
      </c>
      <c r="Q1773" s="2">
        <v>4.2507250849692401E-6</v>
      </c>
      <c r="R1773" s="2">
        <v>4.2507261202907497E-6</v>
      </c>
      <c r="S1773" s="2">
        <f t="shared" si="337"/>
        <v>1</v>
      </c>
      <c r="T1773" s="2">
        <v>4.2507261782532202E-6</v>
      </c>
      <c r="U1773" s="2">
        <v>8.1511106838830897E-8</v>
      </c>
      <c r="V1773" s="2">
        <v>4.8985570796194096E-6</v>
      </c>
      <c r="W1773" s="2">
        <v>4.2507250848803897E-6</v>
      </c>
      <c r="X1773" s="2">
        <v>4.2507250848803897E-6</v>
      </c>
      <c r="Y1773" s="2">
        <v>4.2507259737433501E-6</v>
      </c>
      <c r="Z1773" s="2">
        <f t="shared" si="330"/>
        <v>-1</v>
      </c>
      <c r="AA1773" s="2">
        <v>4.2507260190355003E-6</v>
      </c>
      <c r="AB1773" s="2">
        <v>8.7000953834999895E-17</v>
      </c>
      <c r="AC1773" s="2">
        <v>7.4716093643706798E-20</v>
      </c>
      <c r="AD1773" s="2">
        <f t="shared" si="331"/>
        <v>1</v>
      </c>
      <c r="AE1773" s="2">
        <v>7.6513051526018702E-6</v>
      </c>
      <c r="AF1773" s="2">
        <v>7.6513051526018702E-6</v>
      </c>
      <c r="AG1773" s="2">
        <v>7.6513057192121394E-6</v>
      </c>
      <c r="AH1773" s="2">
        <v>7.6513057611688306E-6</v>
      </c>
      <c r="AI1773" s="2">
        <v>7.6513051524624096E-6</v>
      </c>
      <c r="AJ1773" s="2">
        <v>7.6513051524624096E-6</v>
      </c>
      <c r="AK1773" s="2">
        <v>7.6513056512738392E-6</v>
      </c>
      <c r="AL1773" s="2">
        <f t="shared" si="326"/>
        <v>-1</v>
      </c>
      <c r="AM1773" s="2">
        <v>7.6513056863526397E-6</v>
      </c>
      <c r="AN1773" s="2">
        <v>7.0563156922343905E-29</v>
      </c>
      <c r="AO1773" s="2">
        <v>8.7918650931713896E-15</v>
      </c>
      <c r="AP1773" s="2">
        <v>7.0722156335993403E-6</v>
      </c>
      <c r="AQ1773" s="2">
        <v>7.0722156335993403E-6</v>
      </c>
      <c r="AR1773" s="2">
        <v>7.0722161766788597E-6</v>
      </c>
      <c r="AS1773" s="2">
        <f t="shared" si="332"/>
        <v>-1</v>
      </c>
      <c r="AT1773" s="2">
        <v>7.0722162106756104E-6</v>
      </c>
      <c r="AU1773" s="2">
        <v>0</v>
      </c>
      <c r="AV1773" s="2">
        <v>0</v>
      </c>
      <c r="AW1773" s="2">
        <f t="shared" si="333"/>
        <v>1</v>
      </c>
      <c r="AX1773" s="2">
        <v>1.4050748870140999E-5</v>
      </c>
      <c r="AY1773" s="2">
        <v>1.4050748870140999E-5</v>
      </c>
      <c r="AZ1773" s="2">
        <v>1.4050749792238399E-5</v>
      </c>
      <c r="BA1773" s="2">
        <v>1.40507498393584E-5</v>
      </c>
      <c r="BB1773" s="2">
        <v>8.1591241233779502E-6</v>
      </c>
      <c r="BC1773" s="2">
        <v>8.1591241233779502E-6</v>
      </c>
      <c r="BD1773" s="2">
        <v>8.1591259696006404E-6</v>
      </c>
      <c r="BE1773" s="2">
        <f t="shared" si="334"/>
        <v>-1</v>
      </c>
      <c r="BF1773" s="2">
        <v>8.1591259854578392E-6</v>
      </c>
      <c r="BG1773" s="2">
        <v>0</v>
      </c>
      <c r="BH1773" s="2">
        <v>0</v>
      </c>
      <c r="BI1773" s="2">
        <v>8.0622728838518897E-6</v>
      </c>
      <c r="BJ1773" s="2">
        <v>8.0622728838518897E-6</v>
      </c>
      <c r="BK1773" s="2">
        <v>8.0622739348747601E-6</v>
      </c>
      <c r="BL1773" s="2">
        <f t="shared" si="335"/>
        <v>-1</v>
      </c>
      <c r="BM1773" s="2">
        <v>8.0622739633357804E-6</v>
      </c>
      <c r="BN1773" s="2">
        <v>0</v>
      </c>
      <c r="BO1773" s="2">
        <v>0</v>
      </c>
      <c r="BP1773" s="2">
        <f t="shared" si="336"/>
        <v>1</v>
      </c>
    </row>
    <row r="1774" spans="1:68" x14ac:dyDescent="0.2">
      <c r="A1774">
        <v>1768</v>
      </c>
      <c r="B1774">
        <f t="shared" si="327"/>
        <v>0</v>
      </c>
      <c r="D1774">
        <f t="shared" si="328"/>
        <v>0</v>
      </c>
      <c r="E1774">
        <f t="shared" si="329"/>
        <v>0</v>
      </c>
      <c r="F1774" s="16" t="s">
        <v>7143</v>
      </c>
      <c r="G1774" s="16" t="s">
        <v>4686</v>
      </c>
      <c r="H1774" s="16" t="s">
        <v>7133</v>
      </c>
      <c r="I1774" s="16" t="s">
        <v>7144</v>
      </c>
      <c r="J1774" t="s">
        <v>1767</v>
      </c>
      <c r="K1774" s="8" t="s">
        <v>4016</v>
      </c>
      <c r="L1774" s="2">
        <v>8.5014501695683894E-6</v>
      </c>
      <c r="M1774" s="2">
        <v>8.5014501695683894E-6</v>
      </c>
      <c r="N1774" s="2">
        <v>8.5014503476674004E-6</v>
      </c>
      <c r="O1774" s="2">
        <v>8.5014503952858393E-6</v>
      </c>
      <c r="P1774" s="2">
        <v>8.50145016993847E-6</v>
      </c>
      <c r="Q1774" s="2">
        <v>8.50145016993847E-6</v>
      </c>
      <c r="R1774" s="2">
        <v>8.5014505472960796E-6</v>
      </c>
      <c r="S1774" s="2">
        <f t="shared" si="337"/>
        <v>1</v>
      </c>
      <c r="T1774" s="2">
        <v>8.5014506185875106E-6</v>
      </c>
      <c r="U1774" s="2">
        <v>9.0402576376005897E-75</v>
      </c>
      <c r="V1774" s="2">
        <v>9.6750562445369706E-48</v>
      </c>
      <c r="W1774" s="2">
        <v>8.5014501697607692E-6</v>
      </c>
      <c r="X1774" s="2">
        <v>8.5014501697607692E-6</v>
      </c>
      <c r="Y1774" s="2">
        <v>8.5014508462478796E-6</v>
      </c>
      <c r="Z1774" s="2">
        <f t="shared" si="330"/>
        <v>1</v>
      </c>
      <c r="AA1774" s="2">
        <v>8.5014509266002693E-6</v>
      </c>
      <c r="AB1774" s="2">
        <v>9.1819046112100101E-267</v>
      </c>
      <c r="AC1774" s="2">
        <v>2.2698945797564599E-239</v>
      </c>
      <c r="AD1774" s="2">
        <f t="shared" si="331"/>
        <v>1</v>
      </c>
      <c r="AE1774" s="2">
        <v>1.53026103052037E-5</v>
      </c>
      <c r="AF1774" s="2">
        <v>1.53026103052037E-5</v>
      </c>
      <c r="AG1774" s="2">
        <v>1.5302610261512101E-5</v>
      </c>
      <c r="AH1774" s="2">
        <v>1.5302610276399501E-5</v>
      </c>
      <c r="AI1774" s="2">
        <v>1.5302610304924799E-5</v>
      </c>
      <c r="AJ1774" s="2">
        <v>1.5302610304924799E-5</v>
      </c>
      <c r="AK1774" s="2">
        <v>1.5302610818713199E-5</v>
      </c>
      <c r="AL1774" s="2">
        <f t="shared" si="326"/>
        <v>1</v>
      </c>
      <c r="AM1774" s="2">
        <v>1.5302610898129501E-5</v>
      </c>
      <c r="AN1774" s="2">
        <v>0</v>
      </c>
      <c r="AO1774" s="2">
        <v>0</v>
      </c>
      <c r="AP1774" s="2">
        <v>1.4144431267198699E-5</v>
      </c>
      <c r="AQ1774" s="2">
        <v>1.4144431267198699E-5</v>
      </c>
      <c r="AR1774" s="2">
        <v>1.4144430661587199E-5</v>
      </c>
      <c r="AS1774" s="2">
        <f t="shared" si="332"/>
        <v>-1</v>
      </c>
      <c r="AT1774" s="2">
        <v>1.4144430577853E-5</v>
      </c>
      <c r="AU1774" s="2">
        <v>0</v>
      </c>
      <c r="AV1774" s="2">
        <v>0</v>
      </c>
      <c r="AW1774" s="2">
        <f t="shared" si="333"/>
        <v>1</v>
      </c>
      <c r="AX1774" s="2">
        <v>2.81014977402819E-5</v>
      </c>
      <c r="AY1774" s="2">
        <v>2.81014977402819E-5</v>
      </c>
      <c r="AZ1774" s="2">
        <v>2.8101498054894999E-5</v>
      </c>
      <c r="BA1774" s="2">
        <v>2.8101498115482198E-5</v>
      </c>
      <c r="BB1774" s="2">
        <v>1.63182482467559E-5</v>
      </c>
      <c r="BC1774" s="2">
        <v>1.63182482467559E-5</v>
      </c>
      <c r="BD1774" s="2">
        <v>1.6318249594485601E-5</v>
      </c>
      <c r="BE1774" s="2">
        <f t="shared" si="334"/>
        <v>-1</v>
      </c>
      <c r="BF1774" s="2">
        <v>1.63182496606293E-5</v>
      </c>
      <c r="BG1774" s="2">
        <v>0</v>
      </c>
      <c r="BH1774" s="2">
        <v>0</v>
      </c>
      <c r="BI1774" s="2">
        <v>1.61245457677038E-5</v>
      </c>
      <c r="BJ1774" s="2">
        <v>1.61245457677038E-5</v>
      </c>
      <c r="BK1774" s="2">
        <v>1.61245461078021E-5</v>
      </c>
      <c r="BL1774" s="2">
        <f t="shared" si="335"/>
        <v>-1</v>
      </c>
      <c r="BM1774" s="2">
        <v>1.6124546153934002E-5</v>
      </c>
      <c r="BN1774" s="2">
        <v>0</v>
      </c>
      <c r="BO1774" s="2">
        <v>0</v>
      </c>
      <c r="BP1774" s="2">
        <f t="shared" si="336"/>
        <v>1</v>
      </c>
    </row>
    <row r="1775" spans="1:68" x14ac:dyDescent="0.2">
      <c r="A1775">
        <v>1769</v>
      </c>
      <c r="B1775">
        <f t="shared" si="327"/>
        <v>0</v>
      </c>
      <c r="D1775">
        <f t="shared" si="328"/>
        <v>0</v>
      </c>
      <c r="E1775">
        <f t="shared" si="329"/>
        <v>0</v>
      </c>
      <c r="F1775" s="16" t="s">
        <v>7145</v>
      </c>
      <c r="G1775" s="16" t="s">
        <v>4686</v>
      </c>
      <c r="H1775" s="16" t="s">
        <v>7133</v>
      </c>
      <c r="I1775" s="16" t="s">
        <v>7146</v>
      </c>
      <c r="J1775" t="s">
        <v>1768</v>
      </c>
      <c r="K1775" s="8" t="s">
        <v>4017</v>
      </c>
      <c r="L1775" s="2">
        <v>4.2507250847841998E-6</v>
      </c>
      <c r="M1775" s="2">
        <v>4.2507250847841998E-6</v>
      </c>
      <c r="N1775" s="2">
        <v>4.2507253625053798E-6</v>
      </c>
      <c r="O1775" s="2">
        <v>4.2507254077435401E-6</v>
      </c>
      <c r="P1775" s="2">
        <v>4.2507250849692401E-6</v>
      </c>
      <c r="Q1775" s="2">
        <v>4.2507250849692401E-6</v>
      </c>
      <c r="R1775" s="2">
        <v>4.2507255571250899E-6</v>
      </c>
      <c r="S1775" s="2">
        <f t="shared" si="337"/>
        <v>1</v>
      </c>
      <c r="T1775" s="2">
        <v>4.2507256216961902E-6</v>
      </c>
      <c r="U1775" s="2">
        <v>2.62782691055072E-109</v>
      </c>
      <c r="V1775" s="2">
        <v>1.28231175401692E-76</v>
      </c>
      <c r="W1775" s="2">
        <v>4.2507250848803897E-6</v>
      </c>
      <c r="X1775" s="2">
        <v>4.2507250848803897E-6</v>
      </c>
      <c r="Y1775" s="2">
        <v>4.2507252459314303E-6</v>
      </c>
      <c r="Z1775" s="2">
        <f t="shared" si="330"/>
        <v>-1</v>
      </c>
      <c r="AA1775" s="2">
        <v>4.25072528515973E-6</v>
      </c>
      <c r="AB1775" s="2">
        <v>3.5018642151266501E-37</v>
      </c>
      <c r="AC1775" s="2">
        <v>8.1188987189517299E-30</v>
      </c>
      <c r="AD1775" s="2">
        <f t="shared" si="331"/>
        <v>1</v>
      </c>
      <c r="AE1775" s="2">
        <v>7.6513051526018702E-6</v>
      </c>
      <c r="AF1775" s="2">
        <v>7.6513051526018702E-6</v>
      </c>
      <c r="AG1775" s="2">
        <v>7.6513050664120395E-6</v>
      </c>
      <c r="AH1775" s="2">
        <v>7.6513050539364503E-6</v>
      </c>
      <c r="AI1775" s="2">
        <v>7.6513051524624096E-6</v>
      </c>
      <c r="AJ1775" s="2">
        <v>7.6513051524624096E-6</v>
      </c>
      <c r="AK1775" s="2">
        <v>7.6513052122624207E-6</v>
      </c>
      <c r="AL1775" s="2">
        <f t="shared" si="326"/>
        <v>1</v>
      </c>
      <c r="AM1775" s="2">
        <v>7.6513052325583195E-6</v>
      </c>
      <c r="AN1775" s="2">
        <v>1.9441317692407401E-85</v>
      </c>
      <c r="AO1775" s="2">
        <v>1.3560348681124299E-50</v>
      </c>
      <c r="AP1775" s="2">
        <v>7.0722156335993403E-6</v>
      </c>
      <c r="AQ1775" s="2">
        <v>7.0722156335993403E-6</v>
      </c>
      <c r="AR1775" s="2">
        <v>7.0722154924366604E-6</v>
      </c>
      <c r="AS1775" s="2">
        <f t="shared" si="332"/>
        <v>-1</v>
      </c>
      <c r="AT1775" s="2">
        <v>7.07221546956605E-6</v>
      </c>
      <c r="AU1775" s="2">
        <v>0</v>
      </c>
      <c r="AV1775" s="2">
        <v>0</v>
      </c>
      <c r="AW1775" s="2">
        <f t="shared" si="333"/>
        <v>1</v>
      </c>
      <c r="AX1775" s="2">
        <v>1.4050748870140999E-5</v>
      </c>
      <c r="AY1775" s="2">
        <v>1.4050748870140999E-5</v>
      </c>
      <c r="AZ1775" s="2">
        <v>1.4050749686166899E-5</v>
      </c>
      <c r="BA1775" s="2">
        <v>1.40507497272959E-5</v>
      </c>
      <c r="BB1775" s="2">
        <v>8.1591241233779502E-6</v>
      </c>
      <c r="BC1775" s="2">
        <v>8.1591241233779502E-6</v>
      </c>
      <c r="BD1775" s="2">
        <v>8.1591248000159205E-6</v>
      </c>
      <c r="BE1775" s="2">
        <f t="shared" si="334"/>
        <v>-1</v>
      </c>
      <c r="BF1775" s="2">
        <v>8.1591248605782104E-6</v>
      </c>
      <c r="BG1775" s="2">
        <v>0</v>
      </c>
      <c r="BH1775" s="2">
        <v>0</v>
      </c>
      <c r="BI1775" s="2">
        <v>8.0622728838518795E-6</v>
      </c>
      <c r="BJ1775" s="2">
        <v>8.0622728838518795E-6</v>
      </c>
      <c r="BK1775" s="2">
        <v>8.0622734410312297E-6</v>
      </c>
      <c r="BL1775" s="2">
        <f t="shared" si="335"/>
        <v>-1</v>
      </c>
      <c r="BM1775" s="2">
        <v>8.06227347653004E-6</v>
      </c>
      <c r="BN1775" s="2">
        <v>0</v>
      </c>
      <c r="BO1775" s="2">
        <v>0</v>
      </c>
      <c r="BP1775" s="2">
        <f t="shared" si="336"/>
        <v>1</v>
      </c>
    </row>
    <row r="1776" spans="1:68" x14ac:dyDescent="0.2">
      <c r="A1776">
        <v>1770</v>
      </c>
      <c r="B1776">
        <f t="shared" si="327"/>
        <v>0</v>
      </c>
      <c r="D1776">
        <f t="shared" si="328"/>
        <v>0</v>
      </c>
      <c r="E1776">
        <f t="shared" si="329"/>
        <v>0</v>
      </c>
      <c r="F1776" s="16" t="s">
        <v>7147</v>
      </c>
      <c r="G1776" s="16" t="s">
        <v>4686</v>
      </c>
      <c r="H1776" s="16" t="s">
        <v>7133</v>
      </c>
      <c r="I1776" s="16" t="s">
        <v>7148</v>
      </c>
      <c r="J1776" t="s">
        <v>1769</v>
      </c>
      <c r="K1776" s="8" t="s">
        <v>4018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f t="shared" si="337"/>
        <v>0</v>
      </c>
      <c r="T1776" s="2">
        <v>0</v>
      </c>
      <c r="U1776" s="2">
        <v>1</v>
      </c>
      <c r="V1776" s="2" t="s">
        <v>7968</v>
      </c>
      <c r="W1776" s="2">
        <v>0</v>
      </c>
      <c r="X1776" s="2">
        <v>0</v>
      </c>
      <c r="Y1776" s="2">
        <v>0</v>
      </c>
      <c r="Z1776" s="2">
        <f t="shared" si="330"/>
        <v>0</v>
      </c>
      <c r="AA1776" s="2">
        <v>0</v>
      </c>
      <c r="AB1776" s="2">
        <v>1</v>
      </c>
      <c r="AC1776" s="2" t="s">
        <v>7968</v>
      </c>
      <c r="AD1776" s="2">
        <f t="shared" si="331"/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f t="shared" si="326"/>
        <v>0</v>
      </c>
      <c r="AM1776" s="2">
        <v>0</v>
      </c>
      <c r="AN1776" s="2">
        <v>1</v>
      </c>
      <c r="AO1776" s="2" t="s">
        <v>7968</v>
      </c>
      <c r="AP1776" s="2">
        <v>0</v>
      </c>
      <c r="AQ1776" s="2">
        <v>0</v>
      </c>
      <c r="AR1776" s="2">
        <v>0</v>
      </c>
      <c r="AS1776" s="2">
        <f t="shared" si="332"/>
        <v>0</v>
      </c>
      <c r="AT1776" s="2">
        <v>0</v>
      </c>
      <c r="AU1776" s="2">
        <v>1</v>
      </c>
      <c r="AV1776" s="2" t="s">
        <v>7968</v>
      </c>
      <c r="AW1776" s="2">
        <f t="shared" si="333"/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f t="shared" si="334"/>
        <v>0</v>
      </c>
      <c r="BF1776" s="2">
        <v>0</v>
      </c>
      <c r="BG1776" s="2">
        <v>1</v>
      </c>
      <c r="BH1776" s="2" t="s">
        <v>7968</v>
      </c>
      <c r="BI1776" s="2">
        <v>0</v>
      </c>
      <c r="BJ1776" s="2">
        <v>0</v>
      </c>
      <c r="BK1776" s="2">
        <v>0</v>
      </c>
      <c r="BL1776" s="2">
        <f t="shared" si="335"/>
        <v>0</v>
      </c>
      <c r="BM1776" s="2">
        <v>0</v>
      </c>
      <c r="BN1776" s="2">
        <v>1</v>
      </c>
      <c r="BO1776" s="2" t="s">
        <v>7968</v>
      </c>
      <c r="BP1776" s="2">
        <f t="shared" si="336"/>
        <v>0</v>
      </c>
    </row>
    <row r="1777" spans="1:68" x14ac:dyDescent="0.2">
      <c r="A1777">
        <v>1771</v>
      </c>
      <c r="B1777">
        <f t="shared" si="327"/>
        <v>0</v>
      </c>
      <c r="D1777">
        <f t="shared" si="328"/>
        <v>0</v>
      </c>
      <c r="E1777">
        <f t="shared" si="329"/>
        <v>0</v>
      </c>
      <c r="F1777" s="16" t="s">
        <v>7149</v>
      </c>
      <c r="G1777" s="16" t="s">
        <v>4686</v>
      </c>
      <c r="H1777" s="16" t="s">
        <v>7133</v>
      </c>
      <c r="I1777" s="16" t="s">
        <v>7150</v>
      </c>
      <c r="J1777" t="s">
        <v>1770</v>
      </c>
      <c r="K1777" s="8" t="s">
        <v>4019</v>
      </c>
      <c r="L1777" s="2">
        <v>8.5014501695683894E-6</v>
      </c>
      <c r="M1777" s="2">
        <v>8.5014501695683894E-6</v>
      </c>
      <c r="N1777" s="2">
        <v>8.5014502032503801E-6</v>
      </c>
      <c r="O1777" s="2">
        <v>8.5014502599909895E-6</v>
      </c>
      <c r="P1777" s="2">
        <v>8.50145016993847E-6</v>
      </c>
      <c r="Q1777" s="2">
        <v>8.50145016993847E-6</v>
      </c>
      <c r="R1777" s="2">
        <v>8.5014504148443993E-6</v>
      </c>
      <c r="S1777" s="2">
        <f t="shared" si="337"/>
        <v>1</v>
      </c>
      <c r="T1777" s="2">
        <v>8.5014504980135801E-6</v>
      </c>
      <c r="U1777" s="2">
        <v>4.1226574567742402E-71</v>
      </c>
      <c r="V1777" s="2">
        <v>5.9702015607153703E-50</v>
      </c>
      <c r="W1777" s="2">
        <v>8.5014501697607692E-6</v>
      </c>
      <c r="X1777" s="2">
        <v>8.5014501697607692E-6</v>
      </c>
      <c r="Y1777" s="2">
        <v>8.5014507694141393E-6</v>
      </c>
      <c r="Z1777" s="2">
        <f t="shared" si="330"/>
        <v>1</v>
      </c>
      <c r="AA1777" s="2">
        <v>8.5014508540032607E-6</v>
      </c>
      <c r="AB1777" s="2">
        <v>3.3914927411477901E-296</v>
      </c>
      <c r="AC1777" s="2">
        <v>4.5793642865554103E-273</v>
      </c>
      <c r="AD1777" s="2">
        <f t="shared" si="331"/>
        <v>1</v>
      </c>
      <c r="AE1777" s="2">
        <v>1.5302610305203801E-5</v>
      </c>
      <c r="AF1777" s="2">
        <v>1.5302610305203801E-5</v>
      </c>
      <c r="AG1777" s="2">
        <v>1.53026102521821E-5</v>
      </c>
      <c r="AH1777" s="2">
        <v>1.53026102984481E-5</v>
      </c>
      <c r="AI1777" s="2">
        <v>1.5302610304924799E-5</v>
      </c>
      <c r="AJ1777" s="2">
        <v>1.5302610304924799E-5</v>
      </c>
      <c r="AK1777" s="2">
        <v>1.5302610598173501E-5</v>
      </c>
      <c r="AL1777" s="2">
        <f t="shared" si="326"/>
        <v>1</v>
      </c>
      <c r="AM1777" s="2">
        <v>1.53026106810463E-5</v>
      </c>
      <c r="AN1777" s="2">
        <v>1.1823932453260199E-165</v>
      </c>
      <c r="AO1777" s="2">
        <v>1.5044299464321001E-126</v>
      </c>
      <c r="AP1777" s="2">
        <v>1.4144431267198699E-5</v>
      </c>
      <c r="AQ1777" s="2">
        <v>1.4144431267198699E-5</v>
      </c>
      <c r="AR1777" s="2">
        <v>1.4144430502732701E-5</v>
      </c>
      <c r="AS1777" s="2">
        <f t="shared" si="332"/>
        <v>-1</v>
      </c>
      <c r="AT1777" s="2">
        <v>1.41444304245455E-5</v>
      </c>
      <c r="AU1777" s="2">
        <v>0</v>
      </c>
      <c r="AV1777" s="2">
        <v>0</v>
      </c>
      <c r="AW1777" s="2">
        <f t="shared" si="333"/>
        <v>1</v>
      </c>
      <c r="AX1777" s="2">
        <v>2.81014977402819E-5</v>
      </c>
      <c r="AY1777" s="2">
        <v>2.81014977402819E-5</v>
      </c>
      <c r="AZ1777" s="2">
        <v>2.8101497899676601E-5</v>
      </c>
      <c r="BA1777" s="2">
        <v>2.8101497968828499E-5</v>
      </c>
      <c r="BB1777" s="2">
        <v>1.63182482467559E-5</v>
      </c>
      <c r="BC1777" s="2">
        <v>1.63182482467559E-5</v>
      </c>
      <c r="BD1777" s="2">
        <v>1.6318249480528601E-5</v>
      </c>
      <c r="BE1777" s="2">
        <f t="shared" si="334"/>
        <v>-1</v>
      </c>
      <c r="BF1777" s="2">
        <v>1.6318249536216501E-5</v>
      </c>
      <c r="BG1777" s="2">
        <v>0</v>
      </c>
      <c r="BH1777" s="2">
        <v>0</v>
      </c>
      <c r="BI1777" s="2">
        <v>1.61245457677038E-5</v>
      </c>
      <c r="BJ1777" s="2">
        <v>1.61245457677038E-5</v>
      </c>
      <c r="BK1777" s="2">
        <v>1.61245460190571E-5</v>
      </c>
      <c r="BL1777" s="2">
        <f t="shared" si="335"/>
        <v>-1</v>
      </c>
      <c r="BM1777" s="2">
        <v>1.6124546068441699E-5</v>
      </c>
      <c r="BN1777" s="2">
        <v>0</v>
      </c>
      <c r="BO1777" s="2">
        <v>0</v>
      </c>
      <c r="BP1777" s="2">
        <f t="shared" si="336"/>
        <v>1</v>
      </c>
    </row>
    <row r="1778" spans="1:68" x14ac:dyDescent="0.2">
      <c r="A1778">
        <v>1772</v>
      </c>
      <c r="B1778">
        <f t="shared" si="327"/>
        <v>0</v>
      </c>
      <c r="D1778">
        <f t="shared" si="328"/>
        <v>0</v>
      </c>
      <c r="E1778">
        <f t="shared" si="329"/>
        <v>0</v>
      </c>
      <c r="F1778" s="16" t="s">
        <v>7151</v>
      </c>
      <c r="G1778" s="16" t="s">
        <v>4686</v>
      </c>
      <c r="H1778" s="16" t="s">
        <v>7133</v>
      </c>
      <c r="I1778" s="16" t="s">
        <v>7152</v>
      </c>
      <c r="J1778" t="s">
        <v>1771</v>
      </c>
      <c r="K1778" s="8" t="s">
        <v>4020</v>
      </c>
      <c r="L1778" s="2">
        <v>0</v>
      </c>
      <c r="M1778" s="2">
        <v>3.3048443144480098E-2</v>
      </c>
      <c r="N1778" s="2">
        <v>1.35061547815394E-5</v>
      </c>
      <c r="O1778" s="2">
        <v>3.4010674785618301E-6</v>
      </c>
      <c r="P1778" s="2">
        <v>0</v>
      </c>
      <c r="Q1778" s="2">
        <v>3.3048442882700702E-2</v>
      </c>
      <c r="R1778" s="2">
        <v>1.2785493356886499E-5</v>
      </c>
      <c r="S1778" s="2">
        <f t="shared" si="337"/>
        <v>0</v>
      </c>
      <c r="T1778" s="2">
        <v>3.3646005401439598E-6</v>
      </c>
      <c r="U1778" s="2">
        <v>4.7309956526479803E-12</v>
      </c>
      <c r="V1778" s="2">
        <v>1.394262026174</v>
      </c>
      <c r="W1778" s="2">
        <v>0</v>
      </c>
      <c r="X1778" s="2">
        <v>3.3048443021470503E-2</v>
      </c>
      <c r="Y1778" s="2">
        <v>1.24362562650023E-5</v>
      </c>
      <c r="Z1778" s="2">
        <f t="shared" si="330"/>
        <v>0</v>
      </c>
      <c r="AA1778" s="2">
        <v>3.4014013336117998E-6</v>
      </c>
      <c r="AB1778" s="2">
        <v>1.48847346102186E-6</v>
      </c>
      <c r="AC1778" s="2">
        <v>1.30714914280356</v>
      </c>
      <c r="AD1778" s="2">
        <f t="shared" si="331"/>
        <v>0</v>
      </c>
      <c r="AE1778" s="2">
        <v>0</v>
      </c>
      <c r="AF1778" s="2">
        <v>6.03122608808557E-2</v>
      </c>
      <c r="AG1778" s="2">
        <v>2.97006416257827E-5</v>
      </c>
      <c r="AH1778" s="2">
        <v>6.8389652009678902E-6</v>
      </c>
      <c r="AI1778" s="2">
        <v>0</v>
      </c>
      <c r="AJ1778" s="2">
        <v>6.0312261006445302E-2</v>
      </c>
      <c r="AK1778" s="2">
        <v>3.71135137710122E-5</v>
      </c>
      <c r="AL1778" s="2">
        <f t="shared" si="326"/>
        <v>0</v>
      </c>
      <c r="AM1778" s="2">
        <v>9.4970946722202203E-6</v>
      </c>
      <c r="AN1778" s="2">
        <v>8.8921625316913701E-41</v>
      </c>
      <c r="AO1778" s="2">
        <v>0.79022524684997797</v>
      </c>
      <c r="AP1778" s="2">
        <v>0</v>
      </c>
      <c r="AQ1778" s="2">
        <v>9.5654935975642993E-2</v>
      </c>
      <c r="AR1778" s="2">
        <v>4.0001124185748902E-5</v>
      </c>
      <c r="AS1778" s="2">
        <f t="shared" si="332"/>
        <v>0</v>
      </c>
      <c r="AT1778" s="2">
        <v>1.10442204695911E-5</v>
      </c>
      <c r="AU1778" s="2">
        <v>4.4939598073061798E-144</v>
      </c>
      <c r="AV1778" s="2">
        <v>0.49331209447514501</v>
      </c>
      <c r="AW1778" s="2">
        <f t="shared" si="333"/>
        <v>0</v>
      </c>
      <c r="AX1778" s="2">
        <v>0</v>
      </c>
      <c r="AY1778" s="2">
        <v>0.110304103426023</v>
      </c>
      <c r="AZ1778" s="2">
        <v>7.5592255281838695E-5</v>
      </c>
      <c r="BA1778" s="2">
        <v>1.3064413778407201E-5</v>
      </c>
      <c r="BB1778" s="2">
        <v>0</v>
      </c>
      <c r="BC1778" s="2">
        <v>6.1300848258961899E-2</v>
      </c>
      <c r="BD1778" s="2">
        <v>2.26896715543407E-5</v>
      </c>
      <c r="BE1778" s="2">
        <f t="shared" si="334"/>
        <v>0</v>
      </c>
      <c r="BF1778" s="2">
        <v>6.67911073805838E-6</v>
      </c>
      <c r="BG1778" s="2">
        <v>1.0971086063113201E-194</v>
      </c>
      <c r="BH1778" s="2">
        <v>1.5202985986488801E-4</v>
      </c>
      <c r="BI1778" s="2">
        <v>0</v>
      </c>
      <c r="BJ1778" s="2">
        <v>0.10642525412440899</v>
      </c>
      <c r="BK1778" s="2">
        <v>6.5572810675593903E-5</v>
      </c>
      <c r="BL1778" s="2">
        <f t="shared" si="335"/>
        <v>0</v>
      </c>
      <c r="BM1778" s="2">
        <v>1.6461662547175601E-5</v>
      </c>
      <c r="BN1778" s="2">
        <v>5.1525271394553402E-17</v>
      </c>
      <c r="BO1778" s="2">
        <v>0.86133415219041298</v>
      </c>
      <c r="BP1778" s="2">
        <f t="shared" si="336"/>
        <v>0</v>
      </c>
    </row>
    <row r="1779" spans="1:68" x14ac:dyDescent="0.2">
      <c r="A1779">
        <v>1773</v>
      </c>
      <c r="B1779">
        <f t="shared" si="327"/>
        <v>0</v>
      </c>
      <c r="D1779">
        <f t="shared" si="328"/>
        <v>1</v>
      </c>
      <c r="E1779">
        <f t="shared" si="329"/>
        <v>0</v>
      </c>
      <c r="F1779" s="16" t="s">
        <v>7153</v>
      </c>
      <c r="G1779" s="16" t="s">
        <v>4686</v>
      </c>
      <c r="H1779" s="16" t="s">
        <v>7133</v>
      </c>
      <c r="I1779" s="16" t="s">
        <v>7154</v>
      </c>
      <c r="J1779" t="s">
        <v>1772</v>
      </c>
      <c r="K1779" s="8" t="s">
        <v>4021</v>
      </c>
      <c r="L1779" s="2">
        <v>4.2507250847841998E-6</v>
      </c>
      <c r="M1779" s="2">
        <v>4.2507250847841998E-6</v>
      </c>
      <c r="N1779" s="2">
        <v>4.2507253246699698E-6</v>
      </c>
      <c r="O1779" s="2">
        <v>4.2507253675832601E-6</v>
      </c>
      <c r="P1779" s="2">
        <v>4.2507250849692401E-6</v>
      </c>
      <c r="Q1779" s="2">
        <v>4.2507250849692401E-6</v>
      </c>
      <c r="R1779" s="2">
        <v>4.25072518577255E-6</v>
      </c>
      <c r="S1779" s="2">
        <f t="shared" si="337"/>
        <v>-1</v>
      </c>
      <c r="T1779" s="2">
        <v>4.25072520736936E-6</v>
      </c>
      <c r="U1779" s="2">
        <v>4.86286294941663E-135</v>
      </c>
      <c r="V1779" s="2">
        <v>1.9846271630471201E-87</v>
      </c>
      <c r="W1779" s="2">
        <v>4.2507250848803897E-6</v>
      </c>
      <c r="X1779" s="2">
        <v>4.2507250848803897E-6</v>
      </c>
      <c r="Y1779" s="2">
        <v>4.25072537726685E-6</v>
      </c>
      <c r="Z1779" s="2">
        <f t="shared" si="330"/>
        <v>1</v>
      </c>
      <c r="AA1779" s="2">
        <v>4.2507254126716396E-6</v>
      </c>
      <c r="AB1779" s="2">
        <v>1.4314511976537401E-23</v>
      </c>
      <c r="AC1779" s="2">
        <v>4.4960497123806003E-12</v>
      </c>
      <c r="AD1779" s="2">
        <f t="shared" si="331"/>
        <v>1</v>
      </c>
      <c r="AE1779" s="2">
        <v>7.6513051526018702E-6</v>
      </c>
      <c r="AF1779" s="2">
        <v>7.6513051526018702E-6</v>
      </c>
      <c r="AG1779" s="2">
        <v>7.6513050474070105E-6</v>
      </c>
      <c r="AH1779" s="2">
        <v>7.6513050346804692E-6</v>
      </c>
      <c r="AI1779" s="2">
        <v>7.6513051524624096E-6</v>
      </c>
      <c r="AJ1779" s="2">
        <v>7.6513051524624096E-6</v>
      </c>
      <c r="AK1779" s="2">
        <v>7.6513053207985595E-6</v>
      </c>
      <c r="AL1779" s="2">
        <f t="shared" si="326"/>
        <v>0</v>
      </c>
      <c r="AM1779" s="2">
        <v>7.6513053558598299E-6</v>
      </c>
      <c r="AN1779" s="2">
        <v>0</v>
      </c>
      <c r="AO1779" s="2" t="s">
        <v>7985</v>
      </c>
      <c r="AP1779" s="2">
        <v>7.0722156335993403E-6</v>
      </c>
      <c r="AQ1779" s="2">
        <v>7.0722156335993403E-6</v>
      </c>
      <c r="AR1779" s="2">
        <v>7.0722153762530203E-6</v>
      </c>
      <c r="AS1779" s="2">
        <f t="shared" si="332"/>
        <v>0</v>
      </c>
      <c r="AT1779" s="2">
        <v>7.0722153351076004E-6</v>
      </c>
      <c r="AU1779" s="2">
        <v>0</v>
      </c>
      <c r="AV1779" s="2">
        <v>0</v>
      </c>
      <c r="AW1779" s="2">
        <f t="shared" si="333"/>
        <v>0</v>
      </c>
      <c r="AX1779" s="2">
        <v>1.4050748870140999E-5</v>
      </c>
      <c r="AY1779" s="2">
        <v>1.4050748870140999E-5</v>
      </c>
      <c r="AZ1779" s="2">
        <v>1.4050749137799201E-5</v>
      </c>
      <c r="BA1779" s="2">
        <v>1.40507491769101E-5</v>
      </c>
      <c r="BB1779" s="2">
        <v>8.1591241233779502E-6</v>
      </c>
      <c r="BC1779" s="2">
        <v>8.1591241233779502E-6</v>
      </c>
      <c r="BD1779" s="2">
        <v>8.1591246920867605E-6</v>
      </c>
      <c r="BE1779" s="2">
        <f t="shared" si="334"/>
        <v>-1</v>
      </c>
      <c r="BF1779" s="2">
        <v>8.1591247309245594E-6</v>
      </c>
      <c r="BG1779" s="2">
        <v>0</v>
      </c>
      <c r="BH1779" s="2">
        <v>0</v>
      </c>
      <c r="BI1779" s="2">
        <v>8.0622728838518897E-6</v>
      </c>
      <c r="BJ1779" s="2">
        <v>8.0622728838518897E-6</v>
      </c>
      <c r="BK1779" s="2">
        <v>8.0622729700744498E-6</v>
      </c>
      <c r="BL1779" s="2">
        <f t="shared" si="335"/>
        <v>-1</v>
      </c>
      <c r="BM1779" s="2">
        <v>8.06227298792366E-6</v>
      </c>
      <c r="BN1779" s="2">
        <v>0</v>
      </c>
      <c r="BO1779" s="2">
        <v>0</v>
      </c>
      <c r="BP1779" s="2">
        <f t="shared" si="336"/>
        <v>1</v>
      </c>
    </row>
    <row r="1780" spans="1:68" x14ac:dyDescent="0.2">
      <c r="A1780">
        <v>1774</v>
      </c>
      <c r="B1780">
        <f t="shared" si="327"/>
        <v>0</v>
      </c>
      <c r="D1780">
        <f t="shared" si="328"/>
        <v>0</v>
      </c>
      <c r="E1780">
        <f t="shared" si="329"/>
        <v>0</v>
      </c>
      <c r="F1780" s="16" t="s">
        <v>7155</v>
      </c>
      <c r="G1780" s="16" t="s">
        <v>4682</v>
      </c>
      <c r="H1780" s="16" t="s">
        <v>7156</v>
      </c>
      <c r="I1780" s="16" t="s">
        <v>5118</v>
      </c>
      <c r="J1780" t="s">
        <v>1773</v>
      </c>
      <c r="K1780" s="8" t="s">
        <v>2628</v>
      </c>
      <c r="L1780" s="2">
        <v>0</v>
      </c>
      <c r="M1780" s="2">
        <v>3.30484431400212E-2</v>
      </c>
      <c r="N1780" s="2">
        <v>5.60601960549731E-5</v>
      </c>
      <c r="O1780" s="2">
        <v>1.5516723374859001E-5</v>
      </c>
      <c r="P1780" s="2">
        <v>0</v>
      </c>
      <c r="Q1780" s="2">
        <v>3.3048442879821102E-2</v>
      </c>
      <c r="R1780" s="2">
        <v>6.2995577228407504E-5</v>
      </c>
      <c r="S1780" s="2">
        <f t="shared" si="337"/>
        <v>0</v>
      </c>
      <c r="T1780" s="2">
        <v>2.2875183721167901E-5</v>
      </c>
      <c r="U1780" s="2">
        <v>2.29299643359893E-107</v>
      </c>
      <c r="V1780" s="2">
        <v>0.85102126045512405</v>
      </c>
      <c r="W1780" s="2">
        <v>0</v>
      </c>
      <c r="X1780" s="2">
        <v>3.3048443021410003E-2</v>
      </c>
      <c r="Y1780" s="2">
        <v>4.7204787945563801E-5</v>
      </c>
      <c r="Z1780" s="2">
        <f t="shared" si="330"/>
        <v>0</v>
      </c>
      <c r="AA1780" s="2">
        <v>1.6509595310640401E-5</v>
      </c>
      <c r="AB1780" s="2">
        <v>7.6753014716953995E-32</v>
      </c>
      <c r="AC1780" s="2">
        <v>0.56232093458627097</v>
      </c>
      <c r="AD1780" s="2">
        <f t="shared" si="331"/>
        <v>0</v>
      </c>
      <c r="AE1780" s="2">
        <v>0</v>
      </c>
      <c r="AF1780" s="2">
        <v>6.0312260901972198E-2</v>
      </c>
      <c r="AG1780" s="2">
        <v>1.05096095180383E-4</v>
      </c>
      <c r="AH1780" s="2">
        <v>3.8196413520929397E-5</v>
      </c>
      <c r="AI1780" s="2">
        <v>0</v>
      </c>
      <c r="AJ1780" s="2">
        <v>6.0312261006237898E-2</v>
      </c>
      <c r="AK1780" s="2">
        <v>1.29300949329464E-4</v>
      </c>
      <c r="AL1780" s="2">
        <f t="shared" si="326"/>
        <v>0</v>
      </c>
      <c r="AM1780" s="2">
        <v>5.2029397106124398E-5</v>
      </c>
      <c r="AN1780" s="2">
        <v>1.56357042317682E-58</v>
      </c>
      <c r="AO1780" s="2">
        <v>0.26247967307758102</v>
      </c>
      <c r="AP1780" s="2">
        <v>0</v>
      </c>
      <c r="AQ1780" s="2">
        <v>4.7827468004825097E-2</v>
      </c>
      <c r="AR1780" s="2">
        <v>8.7940439100426296E-5</v>
      </c>
      <c r="AS1780" s="2">
        <f t="shared" si="332"/>
        <v>0</v>
      </c>
      <c r="AT1780" s="2">
        <v>2.87323403070324E-5</v>
      </c>
      <c r="AU1780" s="2">
        <v>6.2937292161327596E-54</v>
      </c>
      <c r="AV1780" s="2">
        <v>0.32240760013327902</v>
      </c>
      <c r="AW1780" s="2">
        <f t="shared" si="333"/>
        <v>0</v>
      </c>
      <c r="AX1780" s="2">
        <v>0</v>
      </c>
      <c r="AY1780" s="2">
        <v>0.11030410341682099</v>
      </c>
      <c r="AZ1780" s="2">
        <v>1.7770465713404701E-4</v>
      </c>
      <c r="BA1780" s="2">
        <v>4.9497679477271198E-5</v>
      </c>
      <c r="BB1780" s="2">
        <v>0</v>
      </c>
      <c r="BC1780" s="2">
        <v>6.1300848253841703E-2</v>
      </c>
      <c r="BD1780" s="2">
        <v>7.0303569711844196E-5</v>
      </c>
      <c r="BE1780" s="2">
        <f t="shared" si="334"/>
        <v>0</v>
      </c>
      <c r="BF1780" s="2">
        <v>2.5686341047897799E-5</v>
      </c>
      <c r="BG1780" s="2">
        <v>5.86895340653812E-304</v>
      </c>
      <c r="BH1780" s="2">
        <v>1.59517190725111E-6</v>
      </c>
      <c r="BI1780" s="2">
        <v>0</v>
      </c>
      <c r="BJ1780" s="2">
        <v>5.3212627058513998E-2</v>
      </c>
      <c r="BK1780" s="2">
        <v>6.9198007635246002E-5</v>
      </c>
      <c r="BL1780" s="2">
        <f t="shared" si="335"/>
        <v>0</v>
      </c>
      <c r="BM1780" s="2">
        <v>2.43743803488054E-5</v>
      </c>
      <c r="BN1780" s="2" t="s">
        <v>8008</v>
      </c>
      <c r="BO1780" s="2">
        <v>6.6324340532923204E-7</v>
      </c>
      <c r="BP1780" s="2">
        <f t="shared" si="336"/>
        <v>0</v>
      </c>
    </row>
    <row r="1781" spans="1:68" x14ac:dyDescent="0.2">
      <c r="A1781">
        <v>1775</v>
      </c>
      <c r="B1781">
        <f t="shared" si="327"/>
        <v>0</v>
      </c>
      <c r="D1781">
        <f t="shared" si="328"/>
        <v>0</v>
      </c>
      <c r="E1781">
        <f t="shared" si="329"/>
        <v>0</v>
      </c>
      <c r="F1781" s="16" t="s">
        <v>7157</v>
      </c>
      <c r="G1781" s="16" t="s">
        <v>4682</v>
      </c>
      <c r="H1781" s="16" t="s">
        <v>7156</v>
      </c>
      <c r="I1781" s="16" t="s">
        <v>5118</v>
      </c>
      <c r="J1781" t="s">
        <v>1774</v>
      </c>
      <c r="K1781" s="8" t="s">
        <v>2629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f t="shared" si="337"/>
        <v>0</v>
      </c>
      <c r="T1781" s="2">
        <v>0</v>
      </c>
      <c r="U1781" s="2">
        <v>1</v>
      </c>
      <c r="V1781" s="2" t="s">
        <v>7968</v>
      </c>
      <c r="W1781" s="2">
        <v>0</v>
      </c>
      <c r="X1781" s="2">
        <v>0</v>
      </c>
      <c r="Y1781" s="2">
        <v>0</v>
      </c>
      <c r="Z1781" s="2">
        <f t="shared" si="330"/>
        <v>0</v>
      </c>
      <c r="AA1781" s="2">
        <v>0</v>
      </c>
      <c r="AB1781" s="2">
        <v>1</v>
      </c>
      <c r="AC1781" s="2" t="s">
        <v>7968</v>
      </c>
      <c r="AD1781" s="2">
        <f t="shared" si="331"/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f t="shared" si="326"/>
        <v>0</v>
      </c>
      <c r="AM1781" s="2">
        <v>0</v>
      </c>
      <c r="AN1781" s="2">
        <v>1</v>
      </c>
      <c r="AO1781" s="2" t="s">
        <v>7968</v>
      </c>
      <c r="AP1781" s="2">
        <v>0</v>
      </c>
      <c r="AQ1781" s="2">
        <v>0</v>
      </c>
      <c r="AR1781" s="2">
        <v>0</v>
      </c>
      <c r="AS1781" s="2">
        <f t="shared" si="332"/>
        <v>0</v>
      </c>
      <c r="AT1781" s="2">
        <v>0</v>
      </c>
      <c r="AU1781" s="2">
        <v>1</v>
      </c>
      <c r="AV1781" s="2" t="s">
        <v>7968</v>
      </c>
      <c r="AW1781" s="2">
        <f t="shared" si="333"/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f t="shared" si="334"/>
        <v>0</v>
      </c>
      <c r="BF1781" s="2">
        <v>0</v>
      </c>
      <c r="BG1781" s="2">
        <v>1</v>
      </c>
      <c r="BH1781" s="2" t="s">
        <v>7968</v>
      </c>
      <c r="BI1781" s="2">
        <v>0</v>
      </c>
      <c r="BJ1781" s="2">
        <v>0</v>
      </c>
      <c r="BK1781" s="2">
        <v>0</v>
      </c>
      <c r="BL1781" s="2">
        <f t="shared" si="335"/>
        <v>0</v>
      </c>
      <c r="BM1781" s="2">
        <v>0</v>
      </c>
      <c r="BN1781" s="2">
        <v>1</v>
      </c>
      <c r="BO1781" s="2" t="s">
        <v>7968</v>
      </c>
      <c r="BP1781" s="2">
        <f t="shared" si="336"/>
        <v>0</v>
      </c>
    </row>
    <row r="1782" spans="1:68" x14ac:dyDescent="0.2">
      <c r="A1782">
        <v>1776</v>
      </c>
      <c r="B1782">
        <f t="shared" si="327"/>
        <v>0</v>
      </c>
      <c r="D1782">
        <f t="shared" si="328"/>
        <v>0</v>
      </c>
      <c r="E1782">
        <f t="shared" si="329"/>
        <v>0</v>
      </c>
      <c r="F1782" s="16" t="s">
        <v>7158</v>
      </c>
      <c r="G1782" s="16" t="s">
        <v>4682</v>
      </c>
      <c r="H1782" s="16" t="s">
        <v>7156</v>
      </c>
      <c r="I1782" s="16" t="s">
        <v>5118</v>
      </c>
      <c r="J1782" t="s">
        <v>1775</v>
      </c>
      <c r="K1782" s="8" t="s">
        <v>2630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f t="shared" si="337"/>
        <v>0</v>
      </c>
      <c r="T1782" s="2">
        <v>0</v>
      </c>
      <c r="U1782" s="2">
        <v>1</v>
      </c>
      <c r="V1782" s="2" t="s">
        <v>7968</v>
      </c>
      <c r="W1782" s="2">
        <v>0</v>
      </c>
      <c r="X1782" s="2">
        <v>0</v>
      </c>
      <c r="Y1782" s="2">
        <v>0</v>
      </c>
      <c r="Z1782" s="2">
        <f t="shared" si="330"/>
        <v>0</v>
      </c>
      <c r="AA1782" s="2">
        <v>0</v>
      </c>
      <c r="AB1782" s="2">
        <v>1</v>
      </c>
      <c r="AC1782" s="2" t="s">
        <v>7968</v>
      </c>
      <c r="AD1782" s="2">
        <f t="shared" si="331"/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f t="shared" si="326"/>
        <v>0</v>
      </c>
      <c r="AM1782" s="2">
        <v>0</v>
      </c>
      <c r="AN1782" s="2">
        <v>1</v>
      </c>
      <c r="AO1782" s="2" t="s">
        <v>7968</v>
      </c>
      <c r="AP1782" s="2">
        <v>0</v>
      </c>
      <c r="AQ1782" s="2">
        <v>0</v>
      </c>
      <c r="AR1782" s="2">
        <v>0</v>
      </c>
      <c r="AS1782" s="2">
        <f t="shared" si="332"/>
        <v>0</v>
      </c>
      <c r="AT1782" s="2">
        <v>0</v>
      </c>
      <c r="AU1782" s="2">
        <v>1</v>
      </c>
      <c r="AV1782" s="2" t="s">
        <v>7968</v>
      </c>
      <c r="AW1782" s="2">
        <f t="shared" si="333"/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f t="shared" si="334"/>
        <v>0</v>
      </c>
      <c r="BF1782" s="2">
        <v>0</v>
      </c>
      <c r="BG1782" s="2">
        <v>1</v>
      </c>
      <c r="BH1782" s="2" t="s">
        <v>7968</v>
      </c>
      <c r="BI1782" s="2">
        <v>0</v>
      </c>
      <c r="BJ1782" s="2">
        <v>0</v>
      </c>
      <c r="BK1782" s="2">
        <v>0</v>
      </c>
      <c r="BL1782" s="2">
        <f t="shared" si="335"/>
        <v>0</v>
      </c>
      <c r="BM1782" s="2">
        <v>0</v>
      </c>
      <c r="BN1782" s="2">
        <v>1</v>
      </c>
      <c r="BO1782" s="2" t="s">
        <v>7968</v>
      </c>
      <c r="BP1782" s="2">
        <f t="shared" si="336"/>
        <v>0</v>
      </c>
    </row>
    <row r="1783" spans="1:68" x14ac:dyDescent="0.2">
      <c r="A1783">
        <v>1777</v>
      </c>
      <c r="B1783">
        <f t="shared" si="327"/>
        <v>0</v>
      </c>
      <c r="D1783">
        <f t="shared" si="328"/>
        <v>0</v>
      </c>
      <c r="E1783">
        <f t="shared" si="329"/>
        <v>0</v>
      </c>
      <c r="F1783" s="16" t="s">
        <v>7159</v>
      </c>
      <c r="G1783" s="16" t="s">
        <v>4682</v>
      </c>
      <c r="H1783" s="16" t="s">
        <v>7156</v>
      </c>
      <c r="I1783" s="16" t="s">
        <v>6312</v>
      </c>
      <c r="J1783" t="s">
        <v>1776</v>
      </c>
      <c r="K1783" s="8" t="s">
        <v>4022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f t="shared" si="337"/>
        <v>0</v>
      </c>
      <c r="T1783" s="2">
        <v>0</v>
      </c>
      <c r="U1783" s="2">
        <v>1</v>
      </c>
      <c r="V1783" s="2" t="s">
        <v>7968</v>
      </c>
      <c r="W1783" s="2">
        <v>0</v>
      </c>
      <c r="X1783" s="2">
        <v>0</v>
      </c>
      <c r="Y1783" s="2">
        <v>0</v>
      </c>
      <c r="Z1783" s="2">
        <f t="shared" si="330"/>
        <v>0</v>
      </c>
      <c r="AA1783" s="2">
        <v>0</v>
      </c>
      <c r="AB1783" s="2">
        <v>1</v>
      </c>
      <c r="AC1783" s="2" t="s">
        <v>7968</v>
      </c>
      <c r="AD1783" s="2">
        <f t="shared" si="331"/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f t="shared" si="326"/>
        <v>0</v>
      </c>
      <c r="AM1783" s="2">
        <v>0</v>
      </c>
      <c r="AN1783" s="2">
        <v>1</v>
      </c>
      <c r="AO1783" s="2" t="s">
        <v>7968</v>
      </c>
      <c r="AP1783" s="2">
        <v>0</v>
      </c>
      <c r="AQ1783" s="2">
        <v>0</v>
      </c>
      <c r="AR1783" s="2">
        <v>0</v>
      </c>
      <c r="AS1783" s="2">
        <f t="shared" si="332"/>
        <v>0</v>
      </c>
      <c r="AT1783" s="2">
        <v>0</v>
      </c>
      <c r="AU1783" s="2">
        <v>1</v>
      </c>
      <c r="AV1783" s="2" t="s">
        <v>7968</v>
      </c>
      <c r="AW1783" s="2">
        <f t="shared" si="333"/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f t="shared" si="334"/>
        <v>0</v>
      </c>
      <c r="BF1783" s="2">
        <v>0</v>
      </c>
      <c r="BG1783" s="2">
        <v>1</v>
      </c>
      <c r="BH1783" s="2" t="s">
        <v>7968</v>
      </c>
      <c r="BI1783" s="2">
        <v>0</v>
      </c>
      <c r="BJ1783" s="2">
        <v>0</v>
      </c>
      <c r="BK1783" s="2">
        <v>0</v>
      </c>
      <c r="BL1783" s="2">
        <f t="shared" si="335"/>
        <v>0</v>
      </c>
      <c r="BM1783" s="2">
        <v>0</v>
      </c>
      <c r="BN1783" s="2">
        <v>1</v>
      </c>
      <c r="BO1783" s="2" t="s">
        <v>7968</v>
      </c>
      <c r="BP1783" s="2">
        <f t="shared" si="336"/>
        <v>0</v>
      </c>
    </row>
    <row r="1784" spans="1:68" x14ac:dyDescent="0.2">
      <c r="A1784">
        <v>1778</v>
      </c>
      <c r="B1784">
        <f t="shared" si="327"/>
        <v>0</v>
      </c>
      <c r="D1784">
        <f t="shared" si="328"/>
        <v>0</v>
      </c>
      <c r="E1784">
        <f t="shared" si="329"/>
        <v>0</v>
      </c>
      <c r="F1784" s="16" t="s">
        <v>7160</v>
      </c>
      <c r="G1784" s="16" t="s">
        <v>4686</v>
      </c>
      <c r="H1784" s="16" t="s">
        <v>7156</v>
      </c>
      <c r="I1784" s="16" t="s">
        <v>5099</v>
      </c>
      <c r="J1784" t="s">
        <v>1777</v>
      </c>
      <c r="K1784" s="8" t="s">
        <v>4023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f t="shared" si="337"/>
        <v>0</v>
      </c>
      <c r="T1784" s="2">
        <v>0</v>
      </c>
      <c r="U1784" s="2">
        <v>1</v>
      </c>
      <c r="V1784" s="2" t="s">
        <v>7968</v>
      </c>
      <c r="W1784" s="2">
        <v>0</v>
      </c>
      <c r="X1784" s="2">
        <v>0</v>
      </c>
      <c r="Y1784" s="2">
        <v>0</v>
      </c>
      <c r="Z1784" s="2">
        <f t="shared" si="330"/>
        <v>0</v>
      </c>
      <c r="AA1784" s="2">
        <v>0</v>
      </c>
      <c r="AB1784" s="2">
        <v>1</v>
      </c>
      <c r="AC1784" s="2" t="s">
        <v>7968</v>
      </c>
      <c r="AD1784" s="2">
        <f t="shared" si="331"/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f t="shared" si="326"/>
        <v>0</v>
      </c>
      <c r="AM1784" s="2">
        <v>0</v>
      </c>
      <c r="AN1784" s="2">
        <v>1</v>
      </c>
      <c r="AO1784" s="2" t="s">
        <v>7968</v>
      </c>
      <c r="AP1784" s="2">
        <v>0</v>
      </c>
      <c r="AQ1784" s="2">
        <v>0</v>
      </c>
      <c r="AR1784" s="2">
        <v>0</v>
      </c>
      <c r="AS1784" s="2">
        <f t="shared" si="332"/>
        <v>0</v>
      </c>
      <c r="AT1784" s="2">
        <v>0</v>
      </c>
      <c r="AU1784" s="2">
        <v>1</v>
      </c>
      <c r="AV1784" s="2" t="s">
        <v>7968</v>
      </c>
      <c r="AW1784" s="2">
        <f t="shared" si="333"/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f t="shared" si="334"/>
        <v>0</v>
      </c>
      <c r="BF1784" s="2">
        <v>0</v>
      </c>
      <c r="BG1784" s="2">
        <v>1</v>
      </c>
      <c r="BH1784" s="2" t="s">
        <v>7968</v>
      </c>
      <c r="BI1784" s="2">
        <v>0</v>
      </c>
      <c r="BJ1784" s="2">
        <v>0</v>
      </c>
      <c r="BK1784" s="2">
        <v>0</v>
      </c>
      <c r="BL1784" s="2">
        <f t="shared" si="335"/>
        <v>0</v>
      </c>
      <c r="BM1784" s="2">
        <v>0</v>
      </c>
      <c r="BN1784" s="2">
        <v>1</v>
      </c>
      <c r="BO1784" s="2" t="s">
        <v>7968</v>
      </c>
      <c r="BP1784" s="2">
        <f t="shared" si="336"/>
        <v>0</v>
      </c>
    </row>
    <row r="1785" spans="1:68" x14ac:dyDescent="0.2">
      <c r="A1785">
        <v>1779</v>
      </c>
      <c r="B1785">
        <f t="shared" si="327"/>
        <v>0</v>
      </c>
      <c r="D1785">
        <f t="shared" si="328"/>
        <v>0</v>
      </c>
      <c r="E1785">
        <f t="shared" si="329"/>
        <v>0</v>
      </c>
      <c r="F1785" s="16" t="s">
        <v>7161</v>
      </c>
      <c r="G1785" s="16" t="s">
        <v>4686</v>
      </c>
      <c r="H1785" s="16" t="s">
        <v>7156</v>
      </c>
      <c r="I1785" s="16" t="s">
        <v>5099</v>
      </c>
      <c r="J1785" t="s">
        <v>1778</v>
      </c>
      <c r="K1785" s="8" t="s">
        <v>4024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f t="shared" si="337"/>
        <v>0</v>
      </c>
      <c r="T1785" s="2">
        <v>0</v>
      </c>
      <c r="U1785" s="2">
        <v>1</v>
      </c>
      <c r="V1785" s="2" t="s">
        <v>7968</v>
      </c>
      <c r="W1785" s="2">
        <v>0</v>
      </c>
      <c r="X1785" s="2">
        <v>0</v>
      </c>
      <c r="Y1785" s="2">
        <v>0</v>
      </c>
      <c r="Z1785" s="2">
        <f t="shared" si="330"/>
        <v>0</v>
      </c>
      <c r="AA1785" s="2">
        <v>0</v>
      </c>
      <c r="AB1785" s="2">
        <v>1</v>
      </c>
      <c r="AC1785" s="2" t="s">
        <v>7968</v>
      </c>
      <c r="AD1785" s="2">
        <f t="shared" si="331"/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f t="shared" si="326"/>
        <v>0</v>
      </c>
      <c r="AM1785" s="2">
        <v>0</v>
      </c>
      <c r="AN1785" s="2">
        <v>1</v>
      </c>
      <c r="AO1785" s="2" t="s">
        <v>7968</v>
      </c>
      <c r="AP1785" s="2">
        <v>0</v>
      </c>
      <c r="AQ1785" s="2">
        <v>0</v>
      </c>
      <c r="AR1785" s="2">
        <v>0</v>
      </c>
      <c r="AS1785" s="2">
        <f t="shared" si="332"/>
        <v>0</v>
      </c>
      <c r="AT1785" s="2">
        <v>0</v>
      </c>
      <c r="AU1785" s="2">
        <v>1</v>
      </c>
      <c r="AV1785" s="2" t="s">
        <v>7968</v>
      </c>
      <c r="AW1785" s="2">
        <f t="shared" si="333"/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f t="shared" si="334"/>
        <v>0</v>
      </c>
      <c r="BF1785" s="2">
        <v>0</v>
      </c>
      <c r="BG1785" s="2">
        <v>1</v>
      </c>
      <c r="BH1785" s="2" t="s">
        <v>7968</v>
      </c>
      <c r="BI1785" s="2">
        <v>0</v>
      </c>
      <c r="BJ1785" s="2">
        <v>0</v>
      </c>
      <c r="BK1785" s="2">
        <v>0</v>
      </c>
      <c r="BL1785" s="2">
        <f t="shared" si="335"/>
        <v>0</v>
      </c>
      <c r="BM1785" s="2">
        <v>0</v>
      </c>
      <c r="BN1785" s="2">
        <v>1</v>
      </c>
      <c r="BO1785" s="2" t="s">
        <v>7968</v>
      </c>
      <c r="BP1785" s="2">
        <f t="shared" si="336"/>
        <v>0</v>
      </c>
    </row>
    <row r="1786" spans="1:68" x14ac:dyDescent="0.2">
      <c r="A1786">
        <v>1780</v>
      </c>
      <c r="B1786">
        <f t="shared" si="327"/>
        <v>0</v>
      </c>
      <c r="D1786">
        <f t="shared" si="328"/>
        <v>0</v>
      </c>
      <c r="E1786">
        <f t="shared" si="329"/>
        <v>0</v>
      </c>
      <c r="F1786" s="16" t="s">
        <v>7162</v>
      </c>
      <c r="G1786" s="16" t="s">
        <v>4686</v>
      </c>
      <c r="H1786" s="16" t="s">
        <v>7156</v>
      </c>
      <c r="I1786" s="16" t="s">
        <v>5099</v>
      </c>
      <c r="J1786" t="s">
        <v>1779</v>
      </c>
      <c r="K1786" s="8" t="s">
        <v>4025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f t="shared" si="337"/>
        <v>0</v>
      </c>
      <c r="T1786" s="2">
        <v>0</v>
      </c>
      <c r="U1786" s="2">
        <v>1</v>
      </c>
      <c r="V1786" s="2" t="s">
        <v>7968</v>
      </c>
      <c r="W1786" s="2">
        <v>0</v>
      </c>
      <c r="X1786" s="2">
        <v>0</v>
      </c>
      <c r="Y1786" s="2">
        <v>0</v>
      </c>
      <c r="Z1786" s="2">
        <f t="shared" si="330"/>
        <v>0</v>
      </c>
      <c r="AA1786" s="2">
        <v>0</v>
      </c>
      <c r="AB1786" s="2">
        <v>1</v>
      </c>
      <c r="AC1786" s="2" t="s">
        <v>7968</v>
      </c>
      <c r="AD1786" s="2">
        <f t="shared" si="331"/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f t="shared" si="326"/>
        <v>0</v>
      </c>
      <c r="AM1786" s="2">
        <v>0</v>
      </c>
      <c r="AN1786" s="2">
        <v>1</v>
      </c>
      <c r="AO1786" s="2" t="s">
        <v>7968</v>
      </c>
      <c r="AP1786" s="2">
        <v>0</v>
      </c>
      <c r="AQ1786" s="2">
        <v>0</v>
      </c>
      <c r="AR1786" s="2">
        <v>0</v>
      </c>
      <c r="AS1786" s="2">
        <f t="shared" si="332"/>
        <v>0</v>
      </c>
      <c r="AT1786" s="2">
        <v>0</v>
      </c>
      <c r="AU1786" s="2">
        <v>1</v>
      </c>
      <c r="AV1786" s="2" t="s">
        <v>7968</v>
      </c>
      <c r="AW1786" s="2">
        <f t="shared" si="333"/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f t="shared" si="334"/>
        <v>0</v>
      </c>
      <c r="BF1786" s="2">
        <v>0</v>
      </c>
      <c r="BG1786" s="2">
        <v>1</v>
      </c>
      <c r="BH1786" s="2" t="s">
        <v>7968</v>
      </c>
      <c r="BI1786" s="2">
        <v>0</v>
      </c>
      <c r="BJ1786" s="2">
        <v>0</v>
      </c>
      <c r="BK1786" s="2">
        <v>0</v>
      </c>
      <c r="BL1786" s="2">
        <f t="shared" si="335"/>
        <v>0</v>
      </c>
      <c r="BM1786" s="2">
        <v>0</v>
      </c>
      <c r="BN1786" s="2">
        <v>1</v>
      </c>
      <c r="BO1786" s="2" t="s">
        <v>7968</v>
      </c>
      <c r="BP1786" s="2">
        <f t="shared" si="336"/>
        <v>0</v>
      </c>
    </row>
    <row r="1787" spans="1:68" x14ac:dyDescent="0.2">
      <c r="A1787">
        <v>1781</v>
      </c>
      <c r="B1787">
        <f t="shared" si="327"/>
        <v>0</v>
      </c>
      <c r="D1787">
        <f t="shared" si="328"/>
        <v>0</v>
      </c>
      <c r="E1787">
        <f t="shared" si="329"/>
        <v>0</v>
      </c>
      <c r="F1787" s="16" t="s">
        <v>7163</v>
      </c>
      <c r="G1787" s="16" t="s">
        <v>4686</v>
      </c>
      <c r="H1787" s="16" t="s">
        <v>7156</v>
      </c>
      <c r="I1787" s="16" t="s">
        <v>5099</v>
      </c>
      <c r="J1787" t="s">
        <v>1780</v>
      </c>
      <c r="K1787" s="8" t="s">
        <v>4026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f t="shared" si="337"/>
        <v>0</v>
      </c>
      <c r="T1787" s="2">
        <v>0</v>
      </c>
      <c r="U1787" s="2">
        <v>1</v>
      </c>
      <c r="V1787" s="2" t="s">
        <v>7968</v>
      </c>
      <c r="W1787" s="2">
        <v>0</v>
      </c>
      <c r="X1787" s="2">
        <v>0</v>
      </c>
      <c r="Y1787" s="2">
        <v>0</v>
      </c>
      <c r="Z1787" s="2">
        <f t="shared" si="330"/>
        <v>0</v>
      </c>
      <c r="AA1787" s="2">
        <v>0</v>
      </c>
      <c r="AB1787" s="2">
        <v>1</v>
      </c>
      <c r="AC1787" s="2" t="s">
        <v>7968</v>
      </c>
      <c r="AD1787" s="2">
        <f t="shared" si="331"/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f t="shared" si="326"/>
        <v>0</v>
      </c>
      <c r="AM1787" s="2">
        <v>0</v>
      </c>
      <c r="AN1787" s="2">
        <v>1</v>
      </c>
      <c r="AO1787" s="2" t="s">
        <v>7968</v>
      </c>
      <c r="AP1787" s="2">
        <v>0</v>
      </c>
      <c r="AQ1787" s="2">
        <v>0</v>
      </c>
      <c r="AR1787" s="2">
        <v>0</v>
      </c>
      <c r="AS1787" s="2">
        <f t="shared" si="332"/>
        <v>0</v>
      </c>
      <c r="AT1787" s="2">
        <v>0</v>
      </c>
      <c r="AU1787" s="2">
        <v>1</v>
      </c>
      <c r="AV1787" s="2" t="s">
        <v>7968</v>
      </c>
      <c r="AW1787" s="2">
        <f t="shared" si="333"/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f t="shared" si="334"/>
        <v>0</v>
      </c>
      <c r="BF1787" s="2">
        <v>0</v>
      </c>
      <c r="BG1787" s="2">
        <v>1</v>
      </c>
      <c r="BH1787" s="2" t="s">
        <v>7968</v>
      </c>
      <c r="BI1787" s="2">
        <v>0</v>
      </c>
      <c r="BJ1787" s="2">
        <v>0</v>
      </c>
      <c r="BK1787" s="2">
        <v>0</v>
      </c>
      <c r="BL1787" s="2">
        <f t="shared" si="335"/>
        <v>0</v>
      </c>
      <c r="BM1787" s="2">
        <v>0</v>
      </c>
      <c r="BN1787" s="2">
        <v>1</v>
      </c>
      <c r="BO1787" s="2" t="s">
        <v>7968</v>
      </c>
      <c r="BP1787" s="2">
        <f t="shared" si="336"/>
        <v>0</v>
      </c>
    </row>
    <row r="1788" spans="1:68" x14ac:dyDescent="0.2">
      <c r="A1788">
        <v>1782</v>
      </c>
      <c r="B1788">
        <f t="shared" si="327"/>
        <v>0</v>
      </c>
      <c r="D1788">
        <f t="shared" si="328"/>
        <v>0</v>
      </c>
      <c r="E1788">
        <f t="shared" si="329"/>
        <v>0</v>
      </c>
      <c r="F1788" s="16" t="s">
        <v>7164</v>
      </c>
      <c r="G1788" s="16" t="s">
        <v>4686</v>
      </c>
      <c r="H1788" s="16" t="s">
        <v>7156</v>
      </c>
      <c r="I1788" s="16" t="s">
        <v>7165</v>
      </c>
      <c r="J1788" t="s">
        <v>1781</v>
      </c>
      <c r="K1788" s="8" t="s">
        <v>4027</v>
      </c>
      <c r="L1788" s="2">
        <v>0</v>
      </c>
      <c r="M1788" s="2">
        <v>3.30484431400212E-2</v>
      </c>
      <c r="N1788" s="2">
        <v>5.6060196338240698E-5</v>
      </c>
      <c r="O1788" s="2">
        <v>1.5516723768233401E-5</v>
      </c>
      <c r="P1788" s="2">
        <v>0</v>
      </c>
      <c r="Q1788" s="2">
        <v>3.3048442879821102E-2</v>
      </c>
      <c r="R1788" s="2">
        <v>6.2995577573124204E-5</v>
      </c>
      <c r="S1788" s="2">
        <f t="shared" si="337"/>
        <v>0</v>
      </c>
      <c r="T1788" s="2">
        <v>2.2875184064496999E-5</v>
      </c>
      <c r="U1788" s="2">
        <v>2.29299643359893E-107</v>
      </c>
      <c r="V1788" s="2">
        <v>0.85102126045512405</v>
      </c>
      <c r="W1788" s="2">
        <v>0</v>
      </c>
      <c r="X1788" s="2">
        <v>3.3048443021410003E-2</v>
      </c>
      <c r="Y1788" s="2">
        <v>4.7204788300827098E-5</v>
      </c>
      <c r="Z1788" s="2">
        <f t="shared" si="330"/>
        <v>0</v>
      </c>
      <c r="AA1788" s="2">
        <v>1.65095955249301E-5</v>
      </c>
      <c r="AB1788" s="2">
        <v>7.6753014716953995E-32</v>
      </c>
      <c r="AC1788" s="2">
        <v>0.56232093458627097</v>
      </c>
      <c r="AD1788" s="2">
        <f t="shared" si="331"/>
        <v>0</v>
      </c>
      <c r="AE1788" s="2">
        <v>0</v>
      </c>
      <c r="AF1788" s="2">
        <v>6.0312260901972198E-2</v>
      </c>
      <c r="AG1788" s="2">
        <v>1.0509609559735401E-4</v>
      </c>
      <c r="AH1788" s="2">
        <v>3.8196413939851097E-5</v>
      </c>
      <c r="AI1788" s="2">
        <v>0</v>
      </c>
      <c r="AJ1788" s="2">
        <v>6.0312261006237898E-2</v>
      </c>
      <c r="AK1788" s="2">
        <v>1.2930094957477799E-4</v>
      </c>
      <c r="AL1788" s="2">
        <f t="shared" si="326"/>
        <v>0</v>
      </c>
      <c r="AM1788" s="2">
        <v>5.20293975969571E-5</v>
      </c>
      <c r="AN1788" s="2">
        <v>1.56357042317682E-58</v>
      </c>
      <c r="AO1788" s="2">
        <v>0.26247967307758102</v>
      </c>
      <c r="AP1788" s="2">
        <v>0</v>
      </c>
      <c r="AQ1788" s="2">
        <v>4.7827468004825097E-2</v>
      </c>
      <c r="AR1788" s="2">
        <v>8.7940439480075204E-5</v>
      </c>
      <c r="AS1788" s="2">
        <f t="shared" si="332"/>
        <v>0</v>
      </c>
      <c r="AT1788" s="2">
        <v>2.8732340599877999E-5</v>
      </c>
      <c r="AU1788" s="2">
        <v>6.2937292161327596E-54</v>
      </c>
      <c r="AV1788" s="2">
        <v>0.32240760013327902</v>
      </c>
      <c r="AW1788" s="2">
        <f t="shared" si="333"/>
        <v>0</v>
      </c>
      <c r="AX1788" s="2">
        <v>0</v>
      </c>
      <c r="AY1788" s="2">
        <v>0.11030410341682099</v>
      </c>
      <c r="AZ1788" s="2">
        <v>1.7770465723879899E-4</v>
      </c>
      <c r="BA1788" s="2">
        <v>4.9497679984304199E-5</v>
      </c>
      <c r="BB1788" s="2">
        <v>0</v>
      </c>
      <c r="BC1788" s="2">
        <v>6.1300848253841703E-2</v>
      </c>
      <c r="BD1788" s="2">
        <v>7.0303570304911593E-5</v>
      </c>
      <c r="BE1788" s="2">
        <f t="shared" si="334"/>
        <v>0</v>
      </c>
      <c r="BF1788" s="2">
        <v>2.5686341561987001E-5</v>
      </c>
      <c r="BG1788" s="2">
        <v>5.86895340653812E-304</v>
      </c>
      <c r="BH1788" s="2">
        <v>1.59517190725111E-6</v>
      </c>
      <c r="BI1788" s="2">
        <v>0</v>
      </c>
      <c r="BJ1788" s="2">
        <v>5.3212627058513998E-2</v>
      </c>
      <c r="BK1788" s="2">
        <v>6.9198007768030194E-5</v>
      </c>
      <c r="BL1788" s="2">
        <f t="shared" si="335"/>
        <v>0</v>
      </c>
      <c r="BM1788" s="2">
        <v>2.4374380122015899E-5</v>
      </c>
      <c r="BN1788" s="2" t="s">
        <v>8008</v>
      </c>
      <c r="BO1788" s="2">
        <v>6.6324340532923204E-7</v>
      </c>
      <c r="BP1788" s="2">
        <f t="shared" si="336"/>
        <v>0</v>
      </c>
    </row>
    <row r="1789" spans="1:68" x14ac:dyDescent="0.2">
      <c r="A1789">
        <v>1783</v>
      </c>
      <c r="B1789">
        <f t="shared" si="327"/>
        <v>0</v>
      </c>
      <c r="D1789">
        <f t="shared" si="328"/>
        <v>0</v>
      </c>
      <c r="E1789">
        <f t="shared" si="329"/>
        <v>0</v>
      </c>
      <c r="F1789" s="16" t="s">
        <v>7166</v>
      </c>
      <c r="G1789" s="16" t="s">
        <v>4686</v>
      </c>
      <c r="H1789" s="16" t="s">
        <v>7156</v>
      </c>
      <c r="I1789" s="16" t="s">
        <v>5112</v>
      </c>
      <c r="J1789" t="s">
        <v>1782</v>
      </c>
      <c r="K1789" s="8" t="s">
        <v>4028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f t="shared" si="337"/>
        <v>0</v>
      </c>
      <c r="T1789" s="2">
        <v>0</v>
      </c>
      <c r="U1789" s="2">
        <v>1</v>
      </c>
      <c r="V1789" s="2" t="s">
        <v>7968</v>
      </c>
      <c r="W1789" s="2">
        <v>0</v>
      </c>
      <c r="X1789" s="2">
        <v>0</v>
      </c>
      <c r="Y1789" s="2">
        <v>0</v>
      </c>
      <c r="Z1789" s="2">
        <f t="shared" si="330"/>
        <v>0</v>
      </c>
      <c r="AA1789" s="2">
        <v>0</v>
      </c>
      <c r="AB1789" s="2">
        <v>1</v>
      </c>
      <c r="AC1789" s="2" t="s">
        <v>7968</v>
      </c>
      <c r="AD1789" s="2">
        <f t="shared" si="331"/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f t="shared" si="326"/>
        <v>0</v>
      </c>
      <c r="AM1789" s="2">
        <v>0</v>
      </c>
      <c r="AN1789" s="2">
        <v>1</v>
      </c>
      <c r="AO1789" s="2" t="s">
        <v>7968</v>
      </c>
      <c r="AP1789" s="2">
        <v>0</v>
      </c>
      <c r="AQ1789" s="2">
        <v>0</v>
      </c>
      <c r="AR1789" s="2">
        <v>0</v>
      </c>
      <c r="AS1789" s="2">
        <f t="shared" si="332"/>
        <v>0</v>
      </c>
      <c r="AT1789" s="2">
        <v>0</v>
      </c>
      <c r="AU1789" s="2">
        <v>1</v>
      </c>
      <c r="AV1789" s="2" t="s">
        <v>7968</v>
      </c>
      <c r="AW1789" s="2">
        <f t="shared" si="333"/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f t="shared" si="334"/>
        <v>0</v>
      </c>
      <c r="BF1789" s="2">
        <v>0</v>
      </c>
      <c r="BG1789" s="2">
        <v>1</v>
      </c>
      <c r="BH1789" s="2" t="s">
        <v>7968</v>
      </c>
      <c r="BI1789" s="2">
        <v>0</v>
      </c>
      <c r="BJ1789" s="2">
        <v>0</v>
      </c>
      <c r="BK1789" s="2">
        <v>0</v>
      </c>
      <c r="BL1789" s="2">
        <f t="shared" si="335"/>
        <v>0</v>
      </c>
      <c r="BM1789" s="2">
        <v>0</v>
      </c>
      <c r="BN1789" s="2">
        <v>1</v>
      </c>
      <c r="BO1789" s="2" t="s">
        <v>7968</v>
      </c>
      <c r="BP1789" s="2">
        <f t="shared" si="336"/>
        <v>0</v>
      </c>
    </row>
    <row r="1790" spans="1:68" x14ac:dyDescent="0.2">
      <c r="A1790">
        <v>1784</v>
      </c>
      <c r="B1790">
        <f t="shared" si="327"/>
        <v>0</v>
      </c>
      <c r="D1790">
        <f t="shared" si="328"/>
        <v>0</v>
      </c>
      <c r="E1790">
        <f t="shared" si="329"/>
        <v>0</v>
      </c>
      <c r="F1790" s="16" t="s">
        <v>7167</v>
      </c>
      <c r="G1790" s="16" t="s">
        <v>4686</v>
      </c>
      <c r="H1790" s="16" t="s">
        <v>7156</v>
      </c>
      <c r="I1790" s="16" t="s">
        <v>5112</v>
      </c>
      <c r="J1790" t="s">
        <v>1783</v>
      </c>
      <c r="K1790" s="8" t="s">
        <v>4029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f t="shared" si="337"/>
        <v>0</v>
      </c>
      <c r="T1790" s="2">
        <v>0</v>
      </c>
      <c r="U1790" s="2">
        <v>1</v>
      </c>
      <c r="V1790" s="2" t="s">
        <v>7968</v>
      </c>
      <c r="W1790" s="2">
        <v>0</v>
      </c>
      <c r="X1790" s="2">
        <v>0</v>
      </c>
      <c r="Y1790" s="2">
        <v>0</v>
      </c>
      <c r="Z1790" s="2">
        <f t="shared" si="330"/>
        <v>0</v>
      </c>
      <c r="AA1790" s="2">
        <v>0</v>
      </c>
      <c r="AB1790" s="2">
        <v>1</v>
      </c>
      <c r="AC1790" s="2" t="s">
        <v>7968</v>
      </c>
      <c r="AD1790" s="2">
        <f t="shared" si="331"/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f t="shared" si="326"/>
        <v>0</v>
      </c>
      <c r="AM1790" s="2">
        <v>0</v>
      </c>
      <c r="AN1790" s="2">
        <v>1</v>
      </c>
      <c r="AO1790" s="2" t="s">
        <v>7968</v>
      </c>
      <c r="AP1790" s="2">
        <v>0</v>
      </c>
      <c r="AQ1790" s="2">
        <v>0</v>
      </c>
      <c r="AR1790" s="2">
        <v>0</v>
      </c>
      <c r="AS1790" s="2">
        <f t="shared" si="332"/>
        <v>0</v>
      </c>
      <c r="AT1790" s="2">
        <v>0</v>
      </c>
      <c r="AU1790" s="2">
        <v>1</v>
      </c>
      <c r="AV1790" s="2" t="s">
        <v>7968</v>
      </c>
      <c r="AW1790" s="2">
        <f t="shared" si="333"/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f t="shared" si="334"/>
        <v>0</v>
      </c>
      <c r="BF1790" s="2">
        <v>0</v>
      </c>
      <c r="BG1790" s="2">
        <v>1</v>
      </c>
      <c r="BH1790" s="2" t="s">
        <v>7968</v>
      </c>
      <c r="BI1790" s="2">
        <v>0</v>
      </c>
      <c r="BJ1790" s="2">
        <v>0</v>
      </c>
      <c r="BK1790" s="2">
        <v>0</v>
      </c>
      <c r="BL1790" s="2">
        <f t="shared" si="335"/>
        <v>0</v>
      </c>
      <c r="BM1790" s="2">
        <v>0</v>
      </c>
      <c r="BN1790" s="2">
        <v>1</v>
      </c>
      <c r="BO1790" s="2" t="s">
        <v>7968</v>
      </c>
      <c r="BP1790" s="2">
        <f t="shared" si="336"/>
        <v>0</v>
      </c>
    </row>
    <row r="1791" spans="1:68" x14ac:dyDescent="0.2">
      <c r="A1791">
        <v>1785</v>
      </c>
      <c r="B1791">
        <f t="shared" si="327"/>
        <v>0</v>
      </c>
      <c r="D1791">
        <f t="shared" si="328"/>
        <v>0</v>
      </c>
      <c r="E1791">
        <f t="shared" si="329"/>
        <v>0</v>
      </c>
      <c r="F1791" s="16" t="s">
        <v>7168</v>
      </c>
      <c r="G1791" s="16" t="s">
        <v>4686</v>
      </c>
      <c r="H1791" s="16" t="s">
        <v>7156</v>
      </c>
      <c r="I1791" s="16" t="s">
        <v>7169</v>
      </c>
      <c r="J1791" t="s">
        <v>1784</v>
      </c>
      <c r="K1791" s="8" t="s">
        <v>4030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f t="shared" si="337"/>
        <v>0</v>
      </c>
      <c r="T1791" s="2">
        <v>0</v>
      </c>
      <c r="U1791" s="2">
        <v>1</v>
      </c>
      <c r="V1791" s="2" t="s">
        <v>7968</v>
      </c>
      <c r="W1791" s="2">
        <v>0</v>
      </c>
      <c r="X1791" s="2">
        <v>0</v>
      </c>
      <c r="Y1791" s="2">
        <v>0</v>
      </c>
      <c r="Z1791" s="2">
        <f t="shared" si="330"/>
        <v>0</v>
      </c>
      <c r="AA1791" s="2">
        <v>0</v>
      </c>
      <c r="AB1791" s="2">
        <v>1</v>
      </c>
      <c r="AC1791" s="2" t="s">
        <v>7968</v>
      </c>
      <c r="AD1791" s="2">
        <f t="shared" si="331"/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f t="shared" si="326"/>
        <v>0</v>
      </c>
      <c r="AM1791" s="2">
        <v>0</v>
      </c>
      <c r="AN1791" s="2">
        <v>1</v>
      </c>
      <c r="AO1791" s="2" t="s">
        <v>7968</v>
      </c>
      <c r="AP1791" s="2">
        <v>0</v>
      </c>
      <c r="AQ1791" s="2">
        <v>0</v>
      </c>
      <c r="AR1791" s="2">
        <v>0</v>
      </c>
      <c r="AS1791" s="2">
        <f t="shared" si="332"/>
        <v>0</v>
      </c>
      <c r="AT1791" s="2">
        <v>0</v>
      </c>
      <c r="AU1791" s="2">
        <v>1</v>
      </c>
      <c r="AV1791" s="2" t="s">
        <v>7968</v>
      </c>
      <c r="AW1791" s="2">
        <f t="shared" si="333"/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f t="shared" si="334"/>
        <v>0</v>
      </c>
      <c r="BF1791" s="2">
        <v>0</v>
      </c>
      <c r="BG1791" s="2">
        <v>1</v>
      </c>
      <c r="BH1791" s="2" t="s">
        <v>7968</v>
      </c>
      <c r="BI1791" s="2">
        <v>0</v>
      </c>
      <c r="BJ1791" s="2">
        <v>0</v>
      </c>
      <c r="BK1791" s="2">
        <v>0</v>
      </c>
      <c r="BL1791" s="2">
        <f t="shared" si="335"/>
        <v>0</v>
      </c>
      <c r="BM1791" s="2">
        <v>0</v>
      </c>
      <c r="BN1791" s="2">
        <v>1</v>
      </c>
      <c r="BO1791" s="2" t="s">
        <v>7968</v>
      </c>
      <c r="BP1791" s="2">
        <f t="shared" si="336"/>
        <v>0</v>
      </c>
    </row>
    <row r="1792" spans="1:68" x14ac:dyDescent="0.2">
      <c r="A1792">
        <v>1786</v>
      </c>
      <c r="B1792">
        <f t="shared" si="327"/>
        <v>0</v>
      </c>
      <c r="D1792">
        <f t="shared" si="328"/>
        <v>0</v>
      </c>
      <c r="E1792">
        <f t="shared" si="329"/>
        <v>0</v>
      </c>
      <c r="F1792" s="16" t="s">
        <v>7170</v>
      </c>
      <c r="G1792" s="16" t="s">
        <v>4686</v>
      </c>
      <c r="H1792" s="16" t="s">
        <v>7156</v>
      </c>
      <c r="I1792" s="16" t="s">
        <v>7169</v>
      </c>
      <c r="J1792" t="s">
        <v>1785</v>
      </c>
      <c r="K1792" s="8" t="s">
        <v>4031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f t="shared" si="337"/>
        <v>0</v>
      </c>
      <c r="T1792" s="2">
        <v>0</v>
      </c>
      <c r="U1792" s="2">
        <v>1</v>
      </c>
      <c r="V1792" s="2" t="s">
        <v>7968</v>
      </c>
      <c r="W1792" s="2">
        <v>0</v>
      </c>
      <c r="X1792" s="2">
        <v>0</v>
      </c>
      <c r="Y1792" s="2">
        <v>0</v>
      </c>
      <c r="Z1792" s="2">
        <f t="shared" si="330"/>
        <v>0</v>
      </c>
      <c r="AA1792" s="2">
        <v>0</v>
      </c>
      <c r="AB1792" s="2">
        <v>1</v>
      </c>
      <c r="AC1792" s="2" t="s">
        <v>7968</v>
      </c>
      <c r="AD1792" s="2">
        <f t="shared" si="331"/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f t="shared" si="326"/>
        <v>0</v>
      </c>
      <c r="AM1792" s="2">
        <v>0</v>
      </c>
      <c r="AN1792" s="2">
        <v>1</v>
      </c>
      <c r="AO1792" s="2" t="s">
        <v>7968</v>
      </c>
      <c r="AP1792" s="2">
        <v>0</v>
      </c>
      <c r="AQ1792" s="2">
        <v>0</v>
      </c>
      <c r="AR1792" s="2">
        <v>0</v>
      </c>
      <c r="AS1792" s="2">
        <f t="shared" si="332"/>
        <v>0</v>
      </c>
      <c r="AT1792" s="2">
        <v>0</v>
      </c>
      <c r="AU1792" s="2">
        <v>1</v>
      </c>
      <c r="AV1792" s="2" t="s">
        <v>7968</v>
      </c>
      <c r="AW1792" s="2">
        <f t="shared" si="333"/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f t="shared" si="334"/>
        <v>0</v>
      </c>
      <c r="BF1792" s="2">
        <v>0</v>
      </c>
      <c r="BG1792" s="2">
        <v>1</v>
      </c>
      <c r="BH1792" s="2" t="s">
        <v>7968</v>
      </c>
      <c r="BI1792" s="2">
        <v>0</v>
      </c>
      <c r="BJ1792" s="2">
        <v>0</v>
      </c>
      <c r="BK1792" s="2">
        <v>0</v>
      </c>
      <c r="BL1792" s="2">
        <f t="shared" si="335"/>
        <v>0</v>
      </c>
      <c r="BM1792" s="2">
        <v>0</v>
      </c>
      <c r="BN1792" s="2">
        <v>1</v>
      </c>
      <c r="BO1792" s="2" t="s">
        <v>7968</v>
      </c>
      <c r="BP1792" s="2">
        <f t="shared" si="336"/>
        <v>0</v>
      </c>
    </row>
    <row r="1793" spans="1:68" x14ac:dyDescent="0.2">
      <c r="A1793">
        <v>1787</v>
      </c>
      <c r="B1793">
        <f t="shared" si="327"/>
        <v>0</v>
      </c>
      <c r="D1793">
        <f t="shared" si="328"/>
        <v>0</v>
      </c>
      <c r="E1793">
        <f t="shared" si="329"/>
        <v>0</v>
      </c>
      <c r="F1793" s="16" t="s">
        <v>7171</v>
      </c>
      <c r="G1793" s="16" t="s">
        <v>4686</v>
      </c>
      <c r="H1793" s="16" t="s">
        <v>7156</v>
      </c>
      <c r="I1793" s="16" t="s">
        <v>5099</v>
      </c>
      <c r="J1793" t="s">
        <v>1786</v>
      </c>
      <c r="K1793" s="8" t="s">
        <v>4032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f t="shared" si="337"/>
        <v>0</v>
      </c>
      <c r="T1793" s="2">
        <v>0</v>
      </c>
      <c r="U1793" s="2">
        <v>1</v>
      </c>
      <c r="V1793" s="2" t="s">
        <v>7968</v>
      </c>
      <c r="W1793" s="2">
        <v>0</v>
      </c>
      <c r="X1793" s="2">
        <v>0</v>
      </c>
      <c r="Y1793" s="2">
        <v>0</v>
      </c>
      <c r="Z1793" s="2">
        <f t="shared" si="330"/>
        <v>0</v>
      </c>
      <c r="AA1793" s="2">
        <v>0</v>
      </c>
      <c r="AB1793" s="2">
        <v>1</v>
      </c>
      <c r="AC1793" s="2" t="s">
        <v>7968</v>
      </c>
      <c r="AD1793" s="2">
        <f t="shared" si="331"/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f t="shared" si="326"/>
        <v>0</v>
      </c>
      <c r="AM1793" s="2">
        <v>0</v>
      </c>
      <c r="AN1793" s="2">
        <v>1</v>
      </c>
      <c r="AO1793" s="2" t="s">
        <v>7968</v>
      </c>
      <c r="AP1793" s="2">
        <v>0</v>
      </c>
      <c r="AQ1793" s="2">
        <v>0</v>
      </c>
      <c r="AR1793" s="2">
        <v>0</v>
      </c>
      <c r="AS1793" s="2">
        <f t="shared" si="332"/>
        <v>0</v>
      </c>
      <c r="AT1793" s="2">
        <v>0</v>
      </c>
      <c r="AU1793" s="2">
        <v>1</v>
      </c>
      <c r="AV1793" s="2" t="s">
        <v>7968</v>
      </c>
      <c r="AW1793" s="2">
        <f t="shared" si="333"/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f t="shared" si="334"/>
        <v>0</v>
      </c>
      <c r="BF1793" s="2">
        <v>0</v>
      </c>
      <c r="BG1793" s="2">
        <v>1</v>
      </c>
      <c r="BH1793" s="2" t="s">
        <v>7968</v>
      </c>
      <c r="BI1793" s="2">
        <v>0</v>
      </c>
      <c r="BJ1793" s="2">
        <v>0</v>
      </c>
      <c r="BK1793" s="2">
        <v>0</v>
      </c>
      <c r="BL1793" s="2">
        <f t="shared" si="335"/>
        <v>0</v>
      </c>
      <c r="BM1793" s="2">
        <v>0</v>
      </c>
      <c r="BN1793" s="2">
        <v>1</v>
      </c>
      <c r="BO1793" s="2" t="s">
        <v>7968</v>
      </c>
      <c r="BP1793" s="2">
        <f t="shared" si="336"/>
        <v>0</v>
      </c>
    </row>
    <row r="1794" spans="1:68" x14ac:dyDescent="0.2">
      <c r="A1794">
        <v>1788</v>
      </c>
      <c r="B1794">
        <f t="shared" si="327"/>
        <v>0</v>
      </c>
      <c r="D1794">
        <f t="shared" si="328"/>
        <v>0</v>
      </c>
      <c r="E1794">
        <f t="shared" si="329"/>
        <v>0</v>
      </c>
      <c r="F1794" s="16" t="s">
        <v>7172</v>
      </c>
      <c r="G1794" s="16" t="s">
        <v>4686</v>
      </c>
      <c r="H1794" s="16" t="s">
        <v>7156</v>
      </c>
      <c r="I1794" s="16" t="s">
        <v>5099</v>
      </c>
      <c r="J1794" t="s">
        <v>1787</v>
      </c>
      <c r="K1794" s="8" t="s">
        <v>4033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f t="shared" si="337"/>
        <v>0</v>
      </c>
      <c r="T1794" s="2">
        <v>0</v>
      </c>
      <c r="U1794" s="2">
        <v>1</v>
      </c>
      <c r="V1794" s="2" t="s">
        <v>7968</v>
      </c>
      <c r="W1794" s="2">
        <v>0</v>
      </c>
      <c r="X1794" s="2">
        <v>0</v>
      </c>
      <c r="Y1794" s="2">
        <v>0</v>
      </c>
      <c r="Z1794" s="2">
        <f t="shared" si="330"/>
        <v>0</v>
      </c>
      <c r="AA1794" s="2">
        <v>0</v>
      </c>
      <c r="AB1794" s="2">
        <v>1</v>
      </c>
      <c r="AC1794" s="2" t="s">
        <v>7968</v>
      </c>
      <c r="AD1794" s="2">
        <f t="shared" si="331"/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f t="shared" si="326"/>
        <v>0</v>
      </c>
      <c r="AM1794" s="2">
        <v>0</v>
      </c>
      <c r="AN1794" s="2">
        <v>1</v>
      </c>
      <c r="AO1794" s="2" t="s">
        <v>7968</v>
      </c>
      <c r="AP1794" s="2">
        <v>0</v>
      </c>
      <c r="AQ1794" s="2">
        <v>0</v>
      </c>
      <c r="AR1794" s="2">
        <v>0</v>
      </c>
      <c r="AS1794" s="2">
        <f t="shared" si="332"/>
        <v>0</v>
      </c>
      <c r="AT1794" s="2">
        <v>0</v>
      </c>
      <c r="AU1794" s="2">
        <v>1</v>
      </c>
      <c r="AV1794" s="2" t="s">
        <v>7968</v>
      </c>
      <c r="AW1794" s="2">
        <f t="shared" si="333"/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f t="shared" si="334"/>
        <v>0</v>
      </c>
      <c r="BF1794" s="2">
        <v>0</v>
      </c>
      <c r="BG1794" s="2">
        <v>1</v>
      </c>
      <c r="BH1794" s="2" t="s">
        <v>7968</v>
      </c>
      <c r="BI1794" s="2">
        <v>0</v>
      </c>
      <c r="BJ1794" s="2">
        <v>0</v>
      </c>
      <c r="BK1794" s="2">
        <v>0</v>
      </c>
      <c r="BL1794" s="2">
        <f t="shared" si="335"/>
        <v>0</v>
      </c>
      <c r="BM1794" s="2">
        <v>0</v>
      </c>
      <c r="BN1794" s="2">
        <v>1</v>
      </c>
      <c r="BO1794" s="2" t="s">
        <v>7968</v>
      </c>
      <c r="BP1794" s="2">
        <f t="shared" si="336"/>
        <v>0</v>
      </c>
    </row>
    <row r="1795" spans="1:68" x14ac:dyDescent="0.2">
      <c r="A1795">
        <v>1789</v>
      </c>
      <c r="B1795">
        <f t="shared" si="327"/>
        <v>0</v>
      </c>
      <c r="D1795">
        <f t="shared" si="328"/>
        <v>0</v>
      </c>
      <c r="E1795">
        <f t="shared" si="329"/>
        <v>0</v>
      </c>
      <c r="F1795" s="16" t="s">
        <v>7173</v>
      </c>
      <c r="G1795" s="16" t="s">
        <v>4686</v>
      </c>
      <c r="H1795" s="16" t="s">
        <v>7156</v>
      </c>
      <c r="I1795" s="16" t="s">
        <v>6070</v>
      </c>
      <c r="J1795" t="s">
        <v>1788</v>
      </c>
      <c r="K1795" s="8" t="s">
        <v>4034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f t="shared" si="337"/>
        <v>0</v>
      </c>
      <c r="T1795" s="2">
        <v>0</v>
      </c>
      <c r="U1795" s="2">
        <v>1</v>
      </c>
      <c r="V1795" s="2" t="s">
        <v>7968</v>
      </c>
      <c r="W1795" s="2">
        <v>0</v>
      </c>
      <c r="X1795" s="2">
        <v>0</v>
      </c>
      <c r="Y1795" s="2">
        <v>0</v>
      </c>
      <c r="Z1795" s="2">
        <f t="shared" si="330"/>
        <v>0</v>
      </c>
      <c r="AA1795" s="2">
        <v>0</v>
      </c>
      <c r="AB1795" s="2">
        <v>1</v>
      </c>
      <c r="AC1795" s="2" t="s">
        <v>7968</v>
      </c>
      <c r="AD1795" s="2">
        <f t="shared" si="331"/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f t="shared" si="326"/>
        <v>0</v>
      </c>
      <c r="AM1795" s="2">
        <v>0</v>
      </c>
      <c r="AN1795" s="2">
        <v>1</v>
      </c>
      <c r="AO1795" s="2" t="s">
        <v>7968</v>
      </c>
      <c r="AP1795" s="2">
        <v>0</v>
      </c>
      <c r="AQ1795" s="2">
        <v>0</v>
      </c>
      <c r="AR1795" s="2">
        <v>0</v>
      </c>
      <c r="AS1795" s="2">
        <f t="shared" si="332"/>
        <v>0</v>
      </c>
      <c r="AT1795" s="2">
        <v>0</v>
      </c>
      <c r="AU1795" s="2">
        <v>1</v>
      </c>
      <c r="AV1795" s="2" t="s">
        <v>7968</v>
      </c>
      <c r="AW1795" s="2">
        <f t="shared" si="333"/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f t="shared" si="334"/>
        <v>0</v>
      </c>
      <c r="BF1795" s="2">
        <v>0</v>
      </c>
      <c r="BG1795" s="2">
        <v>1</v>
      </c>
      <c r="BH1795" s="2" t="s">
        <v>7968</v>
      </c>
      <c r="BI1795" s="2">
        <v>0</v>
      </c>
      <c r="BJ1795" s="2">
        <v>0</v>
      </c>
      <c r="BK1795" s="2">
        <v>0</v>
      </c>
      <c r="BL1795" s="2">
        <f t="shared" si="335"/>
        <v>0</v>
      </c>
      <c r="BM1795" s="2">
        <v>0</v>
      </c>
      <c r="BN1795" s="2">
        <v>1</v>
      </c>
      <c r="BO1795" s="2" t="s">
        <v>7968</v>
      </c>
      <c r="BP1795" s="2">
        <f t="shared" si="336"/>
        <v>0</v>
      </c>
    </row>
    <row r="1796" spans="1:68" x14ac:dyDescent="0.2">
      <c r="A1796">
        <v>1790</v>
      </c>
      <c r="B1796">
        <f t="shared" si="327"/>
        <v>0</v>
      </c>
      <c r="D1796">
        <f t="shared" si="328"/>
        <v>0</v>
      </c>
      <c r="E1796">
        <f t="shared" si="329"/>
        <v>0</v>
      </c>
      <c r="F1796" s="16" t="s">
        <v>7174</v>
      </c>
      <c r="G1796" s="16" t="s">
        <v>4686</v>
      </c>
      <c r="H1796" s="16" t="s">
        <v>7156</v>
      </c>
      <c r="I1796" s="16" t="s">
        <v>7175</v>
      </c>
      <c r="J1796" t="s">
        <v>1789</v>
      </c>
      <c r="K1796" s="8" t="s">
        <v>4035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f t="shared" si="337"/>
        <v>0</v>
      </c>
      <c r="T1796" s="2">
        <v>0</v>
      </c>
      <c r="U1796" s="2">
        <v>1</v>
      </c>
      <c r="V1796" s="2" t="s">
        <v>7968</v>
      </c>
      <c r="W1796" s="2">
        <v>0</v>
      </c>
      <c r="X1796" s="2">
        <v>0</v>
      </c>
      <c r="Y1796" s="2">
        <v>0</v>
      </c>
      <c r="Z1796" s="2">
        <f t="shared" si="330"/>
        <v>0</v>
      </c>
      <c r="AA1796" s="2">
        <v>0</v>
      </c>
      <c r="AB1796" s="2">
        <v>1</v>
      </c>
      <c r="AC1796" s="2" t="s">
        <v>7968</v>
      </c>
      <c r="AD1796" s="2">
        <f t="shared" si="331"/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f t="shared" si="326"/>
        <v>0</v>
      </c>
      <c r="AM1796" s="2">
        <v>0</v>
      </c>
      <c r="AN1796" s="2">
        <v>1</v>
      </c>
      <c r="AO1796" s="2" t="s">
        <v>7968</v>
      </c>
      <c r="AP1796" s="2">
        <v>0</v>
      </c>
      <c r="AQ1796" s="2">
        <v>0</v>
      </c>
      <c r="AR1796" s="2">
        <v>0</v>
      </c>
      <c r="AS1796" s="2">
        <f t="shared" si="332"/>
        <v>0</v>
      </c>
      <c r="AT1796" s="2">
        <v>0</v>
      </c>
      <c r="AU1796" s="2">
        <v>1</v>
      </c>
      <c r="AV1796" s="2" t="s">
        <v>7968</v>
      </c>
      <c r="AW1796" s="2">
        <f t="shared" si="333"/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f t="shared" si="334"/>
        <v>0</v>
      </c>
      <c r="BF1796" s="2">
        <v>0</v>
      </c>
      <c r="BG1796" s="2">
        <v>1</v>
      </c>
      <c r="BH1796" s="2" t="s">
        <v>7968</v>
      </c>
      <c r="BI1796" s="2">
        <v>0</v>
      </c>
      <c r="BJ1796" s="2">
        <v>0</v>
      </c>
      <c r="BK1796" s="2">
        <v>0</v>
      </c>
      <c r="BL1796" s="2">
        <f t="shared" si="335"/>
        <v>0</v>
      </c>
      <c r="BM1796" s="2">
        <v>0</v>
      </c>
      <c r="BN1796" s="2">
        <v>1</v>
      </c>
      <c r="BO1796" s="2" t="s">
        <v>7968</v>
      </c>
      <c r="BP1796" s="2">
        <f t="shared" si="336"/>
        <v>0</v>
      </c>
    </row>
    <row r="1797" spans="1:68" x14ac:dyDescent="0.2">
      <c r="A1797">
        <v>1791</v>
      </c>
      <c r="B1797">
        <f t="shared" si="327"/>
        <v>0</v>
      </c>
      <c r="D1797">
        <f t="shared" si="328"/>
        <v>0</v>
      </c>
      <c r="E1797">
        <f t="shared" si="329"/>
        <v>0</v>
      </c>
      <c r="F1797" s="16" t="s">
        <v>7176</v>
      </c>
      <c r="G1797" s="16" t="s">
        <v>4686</v>
      </c>
      <c r="H1797" s="16" t="s">
        <v>7156</v>
      </c>
      <c r="I1797" s="16" t="s">
        <v>7177</v>
      </c>
      <c r="J1797" t="s">
        <v>1790</v>
      </c>
      <c r="K1797" s="8" t="s">
        <v>4036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f t="shared" si="337"/>
        <v>0</v>
      </c>
      <c r="T1797" s="2">
        <v>0</v>
      </c>
      <c r="U1797" s="2">
        <v>1</v>
      </c>
      <c r="V1797" s="2" t="s">
        <v>7968</v>
      </c>
      <c r="W1797" s="2">
        <v>0</v>
      </c>
      <c r="X1797" s="2">
        <v>0</v>
      </c>
      <c r="Y1797" s="2">
        <v>0</v>
      </c>
      <c r="Z1797" s="2">
        <f t="shared" si="330"/>
        <v>0</v>
      </c>
      <c r="AA1797" s="2">
        <v>0</v>
      </c>
      <c r="AB1797" s="2">
        <v>1</v>
      </c>
      <c r="AC1797" s="2" t="s">
        <v>7968</v>
      </c>
      <c r="AD1797" s="2">
        <f t="shared" si="331"/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f t="shared" si="326"/>
        <v>0</v>
      </c>
      <c r="AM1797" s="2">
        <v>0</v>
      </c>
      <c r="AN1797" s="2">
        <v>1</v>
      </c>
      <c r="AO1797" s="2" t="s">
        <v>7968</v>
      </c>
      <c r="AP1797" s="2">
        <v>0</v>
      </c>
      <c r="AQ1797" s="2">
        <v>0</v>
      </c>
      <c r="AR1797" s="2">
        <v>0</v>
      </c>
      <c r="AS1797" s="2">
        <f t="shared" si="332"/>
        <v>0</v>
      </c>
      <c r="AT1797" s="2">
        <v>0</v>
      </c>
      <c r="AU1797" s="2">
        <v>1</v>
      </c>
      <c r="AV1797" s="2" t="s">
        <v>7968</v>
      </c>
      <c r="AW1797" s="2">
        <f t="shared" si="333"/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f t="shared" si="334"/>
        <v>0</v>
      </c>
      <c r="BF1797" s="2">
        <v>0</v>
      </c>
      <c r="BG1797" s="2">
        <v>1</v>
      </c>
      <c r="BH1797" s="2" t="s">
        <v>7968</v>
      </c>
      <c r="BI1797" s="2">
        <v>0</v>
      </c>
      <c r="BJ1797" s="2">
        <v>0</v>
      </c>
      <c r="BK1797" s="2">
        <v>0</v>
      </c>
      <c r="BL1797" s="2">
        <f t="shared" si="335"/>
        <v>0</v>
      </c>
      <c r="BM1797" s="2">
        <v>0</v>
      </c>
      <c r="BN1797" s="2">
        <v>1</v>
      </c>
      <c r="BO1797" s="2" t="s">
        <v>7968</v>
      </c>
      <c r="BP1797" s="2">
        <f t="shared" si="336"/>
        <v>0</v>
      </c>
    </row>
    <row r="1798" spans="1:68" x14ac:dyDescent="0.2">
      <c r="A1798">
        <v>1792</v>
      </c>
      <c r="B1798">
        <f t="shared" si="327"/>
        <v>0</v>
      </c>
      <c r="D1798">
        <f t="shared" si="328"/>
        <v>0</v>
      </c>
      <c r="E1798">
        <f t="shared" si="329"/>
        <v>0</v>
      </c>
      <c r="F1798" s="21" t="s">
        <v>7178</v>
      </c>
      <c r="G1798" s="16" t="s">
        <v>4686</v>
      </c>
      <c r="H1798" s="16" t="s">
        <v>7179</v>
      </c>
      <c r="I1798" s="16" t="s">
        <v>4741</v>
      </c>
      <c r="J1798" t="s">
        <v>1791</v>
      </c>
      <c r="K1798" s="8" t="s">
        <v>4037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f t="shared" si="337"/>
        <v>0</v>
      </c>
      <c r="T1798" s="2">
        <v>0</v>
      </c>
      <c r="U1798" s="2">
        <v>1</v>
      </c>
      <c r="V1798" s="2" t="s">
        <v>7968</v>
      </c>
      <c r="W1798" s="2">
        <v>0</v>
      </c>
      <c r="X1798" s="2">
        <v>0</v>
      </c>
      <c r="Y1798" s="2">
        <v>0</v>
      </c>
      <c r="Z1798" s="2">
        <f t="shared" si="330"/>
        <v>0</v>
      </c>
      <c r="AA1798" s="2">
        <v>0</v>
      </c>
      <c r="AB1798" s="2">
        <v>1</v>
      </c>
      <c r="AC1798" s="2" t="s">
        <v>7968</v>
      </c>
      <c r="AD1798" s="2">
        <f t="shared" si="331"/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f t="shared" si="326"/>
        <v>0</v>
      </c>
      <c r="AM1798" s="2">
        <v>0</v>
      </c>
      <c r="AN1798" s="2">
        <v>1</v>
      </c>
      <c r="AO1798" s="2" t="s">
        <v>7968</v>
      </c>
      <c r="AP1798" s="2">
        <v>0</v>
      </c>
      <c r="AQ1798" s="2">
        <v>0</v>
      </c>
      <c r="AR1798" s="2">
        <v>0</v>
      </c>
      <c r="AS1798" s="2">
        <f t="shared" si="332"/>
        <v>0</v>
      </c>
      <c r="AT1798" s="2">
        <v>0</v>
      </c>
      <c r="AU1798" s="2">
        <v>1</v>
      </c>
      <c r="AV1798" s="2" t="s">
        <v>7968</v>
      </c>
      <c r="AW1798" s="2">
        <f t="shared" si="333"/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f t="shared" si="334"/>
        <v>0</v>
      </c>
      <c r="BF1798" s="2">
        <v>0</v>
      </c>
      <c r="BG1798" s="2">
        <v>1</v>
      </c>
      <c r="BH1798" s="2" t="s">
        <v>7968</v>
      </c>
      <c r="BI1798" s="2">
        <v>0</v>
      </c>
      <c r="BJ1798" s="2">
        <v>0</v>
      </c>
      <c r="BK1798" s="2">
        <v>0</v>
      </c>
      <c r="BL1798" s="2">
        <f t="shared" si="335"/>
        <v>0</v>
      </c>
      <c r="BM1798" s="2">
        <v>0</v>
      </c>
      <c r="BN1798" s="2">
        <v>1</v>
      </c>
      <c r="BO1798" s="2" t="s">
        <v>7968</v>
      </c>
      <c r="BP1798" s="2">
        <f t="shared" si="336"/>
        <v>0</v>
      </c>
    </row>
    <row r="1799" spans="1:68" x14ac:dyDescent="0.2">
      <c r="A1799">
        <v>1793</v>
      </c>
      <c r="B1799">
        <f t="shared" si="327"/>
        <v>0</v>
      </c>
      <c r="D1799">
        <f t="shared" si="328"/>
        <v>0</v>
      </c>
      <c r="E1799">
        <f t="shared" si="329"/>
        <v>0</v>
      </c>
      <c r="F1799" s="21" t="s">
        <v>7180</v>
      </c>
      <c r="G1799" s="16" t="s">
        <v>4686</v>
      </c>
      <c r="H1799" s="16" t="s">
        <v>7179</v>
      </c>
      <c r="I1799" s="16" t="s">
        <v>4741</v>
      </c>
      <c r="J1799" t="s">
        <v>1792</v>
      </c>
      <c r="K1799" s="8" t="s">
        <v>4038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f t="shared" si="337"/>
        <v>0</v>
      </c>
      <c r="T1799" s="2">
        <v>0</v>
      </c>
      <c r="U1799" s="2">
        <v>1</v>
      </c>
      <c r="V1799" s="2" t="s">
        <v>7968</v>
      </c>
      <c r="W1799" s="2">
        <v>0</v>
      </c>
      <c r="X1799" s="2">
        <v>0</v>
      </c>
      <c r="Y1799" s="2">
        <v>0</v>
      </c>
      <c r="Z1799" s="2">
        <f t="shared" si="330"/>
        <v>0</v>
      </c>
      <c r="AA1799" s="2">
        <v>0</v>
      </c>
      <c r="AB1799" s="2">
        <v>1</v>
      </c>
      <c r="AC1799" s="2" t="s">
        <v>7968</v>
      </c>
      <c r="AD1799" s="2">
        <f t="shared" si="331"/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f t="shared" ref="AL1799:AL1862" si="338">IF(AND(AW1799=1,AG1799&gt;AK1799),-1,IF(AND(AW1799=1,AG1799&lt;AK1799),1,0))</f>
        <v>0</v>
      </c>
      <c r="AM1799" s="2">
        <v>0</v>
      </c>
      <c r="AN1799" s="2">
        <v>1</v>
      </c>
      <c r="AO1799" s="2" t="s">
        <v>7968</v>
      </c>
      <c r="AP1799" s="2">
        <v>0</v>
      </c>
      <c r="AQ1799" s="2">
        <v>0</v>
      </c>
      <c r="AR1799" s="2">
        <v>0</v>
      </c>
      <c r="AS1799" s="2">
        <f t="shared" si="332"/>
        <v>0</v>
      </c>
      <c r="AT1799" s="2">
        <v>0</v>
      </c>
      <c r="AU1799" s="2">
        <v>1</v>
      </c>
      <c r="AV1799" s="2" t="s">
        <v>7968</v>
      </c>
      <c r="AW1799" s="2">
        <f t="shared" si="333"/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f t="shared" si="334"/>
        <v>0</v>
      </c>
      <c r="BF1799" s="2">
        <v>0</v>
      </c>
      <c r="BG1799" s="2">
        <v>1</v>
      </c>
      <c r="BH1799" s="2" t="s">
        <v>7968</v>
      </c>
      <c r="BI1799" s="2">
        <v>0</v>
      </c>
      <c r="BJ1799" s="2">
        <v>0</v>
      </c>
      <c r="BK1799" s="2">
        <v>0</v>
      </c>
      <c r="BL1799" s="2">
        <f t="shared" si="335"/>
        <v>0</v>
      </c>
      <c r="BM1799" s="2">
        <v>0</v>
      </c>
      <c r="BN1799" s="2">
        <v>1</v>
      </c>
      <c r="BO1799" s="2" t="s">
        <v>7968</v>
      </c>
      <c r="BP1799" s="2">
        <f t="shared" si="336"/>
        <v>0</v>
      </c>
    </row>
    <row r="1800" spans="1:68" x14ac:dyDescent="0.2">
      <c r="A1800">
        <v>1794</v>
      </c>
      <c r="B1800">
        <f t="shared" ref="B1800:B1863" si="339">IF(AND(AND(AD1800=0,AW1800=0),BP1800=1),1,0)</f>
        <v>0</v>
      </c>
      <c r="D1800">
        <f t="shared" ref="D1800:D1863" si="340">IF(AND(AND(AD1800=1,AW1800=0),BP1800=1),1,0)</f>
        <v>0</v>
      </c>
      <c r="E1800">
        <f t="shared" ref="E1800:E1863" si="341">IF(AND(AND(AD1800=0,AW1800=1),BP1800=1),1,0)</f>
        <v>0</v>
      </c>
      <c r="F1800" s="21" t="s">
        <v>7181</v>
      </c>
      <c r="G1800" s="16" t="s">
        <v>4686</v>
      </c>
      <c r="H1800" s="16" t="s">
        <v>7179</v>
      </c>
      <c r="I1800" s="16" t="s">
        <v>4741</v>
      </c>
      <c r="J1800" t="s">
        <v>1793</v>
      </c>
      <c r="K1800" s="8" t="s">
        <v>4039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f t="shared" si="337"/>
        <v>0</v>
      </c>
      <c r="T1800" s="2">
        <v>0</v>
      </c>
      <c r="U1800" s="2">
        <v>1</v>
      </c>
      <c r="V1800" s="2" t="s">
        <v>7968</v>
      </c>
      <c r="W1800" s="2">
        <v>0</v>
      </c>
      <c r="X1800" s="2">
        <v>0</v>
      </c>
      <c r="Y1800" s="2">
        <v>0</v>
      </c>
      <c r="Z1800" s="2">
        <f t="shared" ref="Z1800:Z1863" si="342">IF(AND(AD1800=1,N1800&gt;Y1800),-1,IF(AND(AD1800=1,N1800&lt;Y1800),1,0))</f>
        <v>0</v>
      </c>
      <c r="AA1800" s="2">
        <v>0</v>
      </c>
      <c r="AB1800" s="2">
        <v>1</v>
      </c>
      <c r="AC1800" s="2" t="s">
        <v>7968</v>
      </c>
      <c r="AD1800" s="2">
        <f t="shared" ref="AD1800:AD1863" si="343">IF(AND(U1800&lt;=0.05,AB1800&lt;=0.05,V1800&lt;=0.05,AC1800&lt;=0.05),1,0)</f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f t="shared" si="338"/>
        <v>0</v>
      </c>
      <c r="AM1800" s="2">
        <v>0</v>
      </c>
      <c r="AN1800" s="2">
        <v>1</v>
      </c>
      <c r="AO1800" s="2" t="s">
        <v>7968</v>
      </c>
      <c r="AP1800" s="2">
        <v>0</v>
      </c>
      <c r="AQ1800" s="2">
        <v>0</v>
      </c>
      <c r="AR1800" s="2">
        <v>0</v>
      </c>
      <c r="AS1800" s="2">
        <f t="shared" ref="AS1800:AS1863" si="344">IF(AND(AW1800=1,AG1800&gt;AR1800),-1,IF(AND(AW1800=1,AG1800&lt;AR1800),1,0))</f>
        <v>0</v>
      </c>
      <c r="AT1800" s="2">
        <v>0</v>
      </c>
      <c r="AU1800" s="2">
        <v>1</v>
      </c>
      <c r="AV1800" s="2" t="s">
        <v>7968</v>
      </c>
      <c r="AW1800" s="2">
        <f t="shared" ref="AW1800:AW1863" si="345">IF(AND(AN1800&lt;=0.05,AU1800&lt;=0.05,AO1800&lt;=0.05,AV1800&lt;=0.05),1,0)</f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f t="shared" ref="BE1800:BE1863" si="346">IF(AND(BP1800=1,AZ1800&gt;BD1800),-1,IF(AND(BP1800=1,AZ1800&lt;BD1800),1,0))</f>
        <v>0</v>
      </c>
      <c r="BF1800" s="2">
        <v>0</v>
      </c>
      <c r="BG1800" s="2">
        <v>1</v>
      </c>
      <c r="BH1800" s="2" t="s">
        <v>7968</v>
      </c>
      <c r="BI1800" s="2">
        <v>0</v>
      </c>
      <c r="BJ1800" s="2">
        <v>0</v>
      </c>
      <c r="BK1800" s="2">
        <v>0</v>
      </c>
      <c r="BL1800" s="2">
        <f t="shared" ref="BL1800:BL1863" si="347">IF(AND(BP1800=1,AZ1800&gt;BK1800),-1,IF(AND(BP1800=1,AZ1800&lt;BK1800),1,0))</f>
        <v>0</v>
      </c>
      <c r="BM1800" s="2">
        <v>0</v>
      </c>
      <c r="BN1800" s="2">
        <v>1</v>
      </c>
      <c r="BO1800" s="2" t="s">
        <v>7968</v>
      </c>
      <c r="BP1800" s="2">
        <f t="shared" ref="BP1800:BP1863" si="348">IF(AND(BG1800&lt;=0.05,BN1800&lt;=0.05,BH1800&lt;=0.05,BO1800&lt;=0.05),1,0)</f>
        <v>0</v>
      </c>
    </row>
    <row r="1801" spans="1:68" x14ac:dyDescent="0.2">
      <c r="A1801">
        <v>1795</v>
      </c>
      <c r="B1801">
        <f t="shared" si="339"/>
        <v>0</v>
      </c>
      <c r="D1801">
        <f t="shared" si="340"/>
        <v>0</v>
      </c>
      <c r="E1801">
        <f t="shared" si="341"/>
        <v>0</v>
      </c>
      <c r="F1801" s="21" t="s">
        <v>7182</v>
      </c>
      <c r="G1801" s="16" t="s">
        <v>4686</v>
      </c>
      <c r="H1801" s="16" t="s">
        <v>7179</v>
      </c>
      <c r="I1801" s="16" t="s">
        <v>4741</v>
      </c>
      <c r="J1801" t="s">
        <v>1794</v>
      </c>
      <c r="K1801" s="8" t="s">
        <v>4040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f t="shared" si="337"/>
        <v>0</v>
      </c>
      <c r="T1801" s="2">
        <v>0</v>
      </c>
      <c r="U1801" s="2">
        <v>1</v>
      </c>
      <c r="V1801" s="2" t="s">
        <v>7968</v>
      </c>
      <c r="W1801" s="2">
        <v>0</v>
      </c>
      <c r="X1801" s="2">
        <v>0</v>
      </c>
      <c r="Y1801" s="2">
        <v>0</v>
      </c>
      <c r="Z1801" s="2">
        <f t="shared" si="342"/>
        <v>0</v>
      </c>
      <c r="AA1801" s="2">
        <v>0</v>
      </c>
      <c r="AB1801" s="2">
        <v>1</v>
      </c>
      <c r="AC1801" s="2" t="s">
        <v>7968</v>
      </c>
      <c r="AD1801" s="2">
        <f t="shared" si="343"/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f t="shared" si="338"/>
        <v>0</v>
      </c>
      <c r="AM1801" s="2">
        <v>0</v>
      </c>
      <c r="AN1801" s="2">
        <v>1</v>
      </c>
      <c r="AO1801" s="2" t="s">
        <v>7968</v>
      </c>
      <c r="AP1801" s="2">
        <v>0</v>
      </c>
      <c r="AQ1801" s="2">
        <v>0</v>
      </c>
      <c r="AR1801" s="2">
        <v>0</v>
      </c>
      <c r="AS1801" s="2">
        <f t="shared" si="344"/>
        <v>0</v>
      </c>
      <c r="AT1801" s="2">
        <v>0</v>
      </c>
      <c r="AU1801" s="2">
        <v>1</v>
      </c>
      <c r="AV1801" s="2" t="s">
        <v>7968</v>
      </c>
      <c r="AW1801" s="2">
        <f t="shared" si="345"/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f t="shared" si="346"/>
        <v>0</v>
      </c>
      <c r="BF1801" s="2">
        <v>0</v>
      </c>
      <c r="BG1801" s="2">
        <v>1</v>
      </c>
      <c r="BH1801" s="2" t="s">
        <v>7968</v>
      </c>
      <c r="BI1801" s="2">
        <v>0</v>
      </c>
      <c r="BJ1801" s="2">
        <v>0</v>
      </c>
      <c r="BK1801" s="2">
        <v>0</v>
      </c>
      <c r="BL1801" s="2">
        <f t="shared" si="347"/>
        <v>0</v>
      </c>
      <c r="BM1801" s="2">
        <v>0</v>
      </c>
      <c r="BN1801" s="2">
        <v>1</v>
      </c>
      <c r="BO1801" s="2" t="s">
        <v>7968</v>
      </c>
      <c r="BP1801" s="2">
        <f t="shared" si="348"/>
        <v>0</v>
      </c>
    </row>
    <row r="1802" spans="1:68" x14ac:dyDescent="0.2">
      <c r="A1802">
        <v>1796</v>
      </c>
      <c r="B1802">
        <f t="shared" si="339"/>
        <v>0</v>
      </c>
      <c r="D1802">
        <f t="shared" si="340"/>
        <v>0</v>
      </c>
      <c r="E1802">
        <f t="shared" si="341"/>
        <v>0</v>
      </c>
      <c r="F1802" s="21" t="s">
        <v>7183</v>
      </c>
      <c r="G1802" s="16" t="s">
        <v>4686</v>
      </c>
      <c r="H1802" s="16" t="s">
        <v>7179</v>
      </c>
      <c r="I1802" s="16" t="s">
        <v>4741</v>
      </c>
      <c r="J1802" t="s">
        <v>1795</v>
      </c>
      <c r="K1802" s="8" t="s">
        <v>4041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f t="shared" si="337"/>
        <v>0</v>
      </c>
      <c r="T1802" s="2">
        <v>0</v>
      </c>
      <c r="U1802" s="2">
        <v>1</v>
      </c>
      <c r="V1802" s="2" t="s">
        <v>7968</v>
      </c>
      <c r="W1802" s="2">
        <v>0</v>
      </c>
      <c r="X1802" s="2">
        <v>0</v>
      </c>
      <c r="Y1802" s="2">
        <v>0</v>
      </c>
      <c r="Z1802" s="2">
        <f t="shared" si="342"/>
        <v>0</v>
      </c>
      <c r="AA1802" s="2">
        <v>0</v>
      </c>
      <c r="AB1802" s="2">
        <v>1</v>
      </c>
      <c r="AC1802" s="2" t="s">
        <v>7968</v>
      </c>
      <c r="AD1802" s="2">
        <f t="shared" si="343"/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f t="shared" si="338"/>
        <v>0</v>
      </c>
      <c r="AM1802" s="2">
        <v>0</v>
      </c>
      <c r="AN1802" s="2">
        <v>1</v>
      </c>
      <c r="AO1802" s="2" t="s">
        <v>7968</v>
      </c>
      <c r="AP1802" s="2">
        <v>0</v>
      </c>
      <c r="AQ1802" s="2">
        <v>0</v>
      </c>
      <c r="AR1802" s="2">
        <v>0</v>
      </c>
      <c r="AS1802" s="2">
        <f t="shared" si="344"/>
        <v>0</v>
      </c>
      <c r="AT1802" s="2">
        <v>0</v>
      </c>
      <c r="AU1802" s="2">
        <v>1</v>
      </c>
      <c r="AV1802" s="2" t="s">
        <v>7968</v>
      </c>
      <c r="AW1802" s="2">
        <f t="shared" si="345"/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f t="shared" si="346"/>
        <v>0</v>
      </c>
      <c r="BF1802" s="2">
        <v>0</v>
      </c>
      <c r="BG1802" s="2">
        <v>1</v>
      </c>
      <c r="BH1802" s="2" t="s">
        <v>7968</v>
      </c>
      <c r="BI1802" s="2">
        <v>0</v>
      </c>
      <c r="BJ1802" s="2">
        <v>0</v>
      </c>
      <c r="BK1802" s="2">
        <v>0</v>
      </c>
      <c r="BL1802" s="2">
        <f t="shared" si="347"/>
        <v>0</v>
      </c>
      <c r="BM1802" s="2">
        <v>0</v>
      </c>
      <c r="BN1802" s="2">
        <v>1</v>
      </c>
      <c r="BO1802" s="2" t="s">
        <v>7968</v>
      </c>
      <c r="BP1802" s="2">
        <f t="shared" si="348"/>
        <v>0</v>
      </c>
    </row>
    <row r="1803" spans="1:68" x14ac:dyDescent="0.2">
      <c r="A1803">
        <v>1797</v>
      </c>
      <c r="B1803">
        <f t="shared" si="339"/>
        <v>0</v>
      </c>
      <c r="D1803">
        <f t="shared" si="340"/>
        <v>0</v>
      </c>
      <c r="E1803">
        <f t="shared" si="341"/>
        <v>0</v>
      </c>
      <c r="F1803" s="21" t="s">
        <v>7184</v>
      </c>
      <c r="G1803" s="16" t="s">
        <v>4686</v>
      </c>
      <c r="H1803" s="16" t="s">
        <v>7179</v>
      </c>
      <c r="I1803" s="16" t="s">
        <v>4741</v>
      </c>
      <c r="J1803" t="s">
        <v>1796</v>
      </c>
      <c r="K1803" s="8" t="s">
        <v>4042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f t="shared" si="337"/>
        <v>0</v>
      </c>
      <c r="T1803" s="2">
        <v>0</v>
      </c>
      <c r="U1803" s="2">
        <v>1</v>
      </c>
      <c r="V1803" s="2" t="s">
        <v>7968</v>
      </c>
      <c r="W1803" s="2">
        <v>0</v>
      </c>
      <c r="X1803" s="2">
        <v>0</v>
      </c>
      <c r="Y1803" s="2">
        <v>0</v>
      </c>
      <c r="Z1803" s="2">
        <f t="shared" si="342"/>
        <v>0</v>
      </c>
      <c r="AA1803" s="2">
        <v>0</v>
      </c>
      <c r="AB1803" s="2">
        <v>1</v>
      </c>
      <c r="AC1803" s="2" t="s">
        <v>7968</v>
      </c>
      <c r="AD1803" s="2">
        <f t="shared" si="343"/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f t="shared" si="338"/>
        <v>0</v>
      </c>
      <c r="AM1803" s="2">
        <v>0</v>
      </c>
      <c r="AN1803" s="2">
        <v>1</v>
      </c>
      <c r="AO1803" s="2" t="s">
        <v>7968</v>
      </c>
      <c r="AP1803" s="2">
        <v>0</v>
      </c>
      <c r="AQ1803" s="2">
        <v>0</v>
      </c>
      <c r="AR1803" s="2">
        <v>0</v>
      </c>
      <c r="AS1803" s="2">
        <f t="shared" si="344"/>
        <v>0</v>
      </c>
      <c r="AT1803" s="2">
        <v>0</v>
      </c>
      <c r="AU1803" s="2">
        <v>1</v>
      </c>
      <c r="AV1803" s="2" t="s">
        <v>7968</v>
      </c>
      <c r="AW1803" s="2">
        <f t="shared" si="345"/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f t="shared" si="346"/>
        <v>0</v>
      </c>
      <c r="BF1803" s="2">
        <v>0</v>
      </c>
      <c r="BG1803" s="2">
        <v>1</v>
      </c>
      <c r="BH1803" s="2" t="s">
        <v>7968</v>
      </c>
      <c r="BI1803" s="2">
        <v>0</v>
      </c>
      <c r="BJ1803" s="2">
        <v>0</v>
      </c>
      <c r="BK1803" s="2">
        <v>0</v>
      </c>
      <c r="BL1803" s="2">
        <f t="shared" si="347"/>
        <v>0</v>
      </c>
      <c r="BM1803" s="2">
        <v>0</v>
      </c>
      <c r="BN1803" s="2">
        <v>1</v>
      </c>
      <c r="BO1803" s="2" t="s">
        <v>7968</v>
      </c>
      <c r="BP1803" s="2">
        <f t="shared" si="348"/>
        <v>0</v>
      </c>
    </row>
    <row r="1804" spans="1:68" x14ac:dyDescent="0.2">
      <c r="A1804">
        <v>1798</v>
      </c>
      <c r="B1804">
        <f t="shared" si="339"/>
        <v>0</v>
      </c>
      <c r="D1804">
        <f t="shared" si="340"/>
        <v>0</v>
      </c>
      <c r="E1804">
        <f t="shared" si="341"/>
        <v>0</v>
      </c>
      <c r="F1804" s="21" t="s">
        <v>7185</v>
      </c>
      <c r="G1804" s="16" t="s">
        <v>4686</v>
      </c>
      <c r="H1804" s="16" t="s">
        <v>7179</v>
      </c>
      <c r="I1804" s="16" t="s">
        <v>4741</v>
      </c>
      <c r="J1804" t="s">
        <v>1797</v>
      </c>
      <c r="K1804" s="8" t="s">
        <v>4043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f t="shared" ref="S1804:S1867" si="349">IF(AND(AD1804=1,N1804&gt;R1804),-1,IF(AND(AD1804=1,N1804&lt;R1804),1,0))</f>
        <v>0</v>
      </c>
      <c r="T1804" s="2">
        <v>0</v>
      </c>
      <c r="U1804" s="2">
        <v>1</v>
      </c>
      <c r="V1804" s="2" t="s">
        <v>7968</v>
      </c>
      <c r="W1804" s="2">
        <v>0</v>
      </c>
      <c r="X1804" s="2">
        <v>0</v>
      </c>
      <c r="Y1804" s="2">
        <v>0</v>
      </c>
      <c r="Z1804" s="2">
        <f t="shared" si="342"/>
        <v>0</v>
      </c>
      <c r="AA1804" s="2">
        <v>0</v>
      </c>
      <c r="AB1804" s="2">
        <v>1</v>
      </c>
      <c r="AC1804" s="2" t="s">
        <v>7968</v>
      </c>
      <c r="AD1804" s="2">
        <f t="shared" si="343"/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f t="shared" si="338"/>
        <v>0</v>
      </c>
      <c r="AM1804" s="2">
        <v>0</v>
      </c>
      <c r="AN1804" s="2">
        <v>1</v>
      </c>
      <c r="AO1804" s="2" t="s">
        <v>7968</v>
      </c>
      <c r="AP1804" s="2">
        <v>0</v>
      </c>
      <c r="AQ1804" s="2">
        <v>0</v>
      </c>
      <c r="AR1804" s="2">
        <v>0</v>
      </c>
      <c r="AS1804" s="2">
        <f t="shared" si="344"/>
        <v>0</v>
      </c>
      <c r="AT1804" s="2">
        <v>0</v>
      </c>
      <c r="AU1804" s="2">
        <v>1</v>
      </c>
      <c r="AV1804" s="2" t="s">
        <v>7968</v>
      </c>
      <c r="AW1804" s="2">
        <f t="shared" si="345"/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f t="shared" si="346"/>
        <v>0</v>
      </c>
      <c r="BF1804" s="2">
        <v>0</v>
      </c>
      <c r="BG1804" s="2">
        <v>1</v>
      </c>
      <c r="BH1804" s="2" t="s">
        <v>7968</v>
      </c>
      <c r="BI1804" s="2">
        <v>0</v>
      </c>
      <c r="BJ1804" s="2">
        <v>0</v>
      </c>
      <c r="BK1804" s="2">
        <v>0</v>
      </c>
      <c r="BL1804" s="2">
        <f t="shared" si="347"/>
        <v>0</v>
      </c>
      <c r="BM1804" s="2">
        <v>0</v>
      </c>
      <c r="BN1804" s="2">
        <v>1</v>
      </c>
      <c r="BO1804" s="2" t="s">
        <v>7968</v>
      </c>
      <c r="BP1804" s="2">
        <f t="shared" si="348"/>
        <v>0</v>
      </c>
    </row>
    <row r="1805" spans="1:68" x14ac:dyDescent="0.2">
      <c r="A1805">
        <v>1799</v>
      </c>
      <c r="B1805">
        <f t="shared" si="339"/>
        <v>0</v>
      </c>
      <c r="D1805">
        <f t="shared" si="340"/>
        <v>0</v>
      </c>
      <c r="E1805">
        <f t="shared" si="341"/>
        <v>0</v>
      </c>
      <c r="F1805" s="21" t="s">
        <v>7186</v>
      </c>
      <c r="G1805" s="16" t="s">
        <v>4686</v>
      </c>
      <c r="H1805" s="16" t="s">
        <v>7179</v>
      </c>
      <c r="I1805" s="16" t="s">
        <v>4741</v>
      </c>
      <c r="J1805" t="s">
        <v>1798</v>
      </c>
      <c r="K1805" s="8" t="s">
        <v>4044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f t="shared" si="349"/>
        <v>0</v>
      </c>
      <c r="T1805" s="2">
        <v>0</v>
      </c>
      <c r="U1805" s="2">
        <v>1</v>
      </c>
      <c r="V1805" s="2" t="s">
        <v>7968</v>
      </c>
      <c r="W1805" s="2">
        <v>0</v>
      </c>
      <c r="X1805" s="2">
        <v>0</v>
      </c>
      <c r="Y1805" s="2">
        <v>0</v>
      </c>
      <c r="Z1805" s="2">
        <f t="shared" si="342"/>
        <v>0</v>
      </c>
      <c r="AA1805" s="2">
        <v>0</v>
      </c>
      <c r="AB1805" s="2">
        <v>1</v>
      </c>
      <c r="AC1805" s="2" t="s">
        <v>7968</v>
      </c>
      <c r="AD1805" s="2">
        <f t="shared" si="343"/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f t="shared" si="338"/>
        <v>0</v>
      </c>
      <c r="AM1805" s="2">
        <v>0</v>
      </c>
      <c r="AN1805" s="2">
        <v>1</v>
      </c>
      <c r="AO1805" s="2" t="s">
        <v>7968</v>
      </c>
      <c r="AP1805" s="2">
        <v>0</v>
      </c>
      <c r="AQ1805" s="2">
        <v>0</v>
      </c>
      <c r="AR1805" s="2">
        <v>0</v>
      </c>
      <c r="AS1805" s="2">
        <f t="shared" si="344"/>
        <v>0</v>
      </c>
      <c r="AT1805" s="2">
        <v>0</v>
      </c>
      <c r="AU1805" s="2">
        <v>1</v>
      </c>
      <c r="AV1805" s="2" t="s">
        <v>7968</v>
      </c>
      <c r="AW1805" s="2">
        <f t="shared" si="345"/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f t="shared" si="346"/>
        <v>0</v>
      </c>
      <c r="BF1805" s="2">
        <v>0</v>
      </c>
      <c r="BG1805" s="2">
        <v>1</v>
      </c>
      <c r="BH1805" s="2" t="s">
        <v>7968</v>
      </c>
      <c r="BI1805" s="2">
        <v>0</v>
      </c>
      <c r="BJ1805" s="2">
        <v>0</v>
      </c>
      <c r="BK1805" s="2">
        <v>0</v>
      </c>
      <c r="BL1805" s="2">
        <f t="shared" si="347"/>
        <v>0</v>
      </c>
      <c r="BM1805" s="2">
        <v>0</v>
      </c>
      <c r="BN1805" s="2">
        <v>1</v>
      </c>
      <c r="BO1805" s="2" t="s">
        <v>7968</v>
      </c>
      <c r="BP1805" s="2">
        <f t="shared" si="348"/>
        <v>0</v>
      </c>
    </row>
    <row r="1806" spans="1:68" x14ac:dyDescent="0.2">
      <c r="A1806">
        <v>1800</v>
      </c>
      <c r="B1806">
        <f t="shared" si="339"/>
        <v>0</v>
      </c>
      <c r="D1806">
        <f t="shared" si="340"/>
        <v>0</v>
      </c>
      <c r="E1806">
        <f t="shared" si="341"/>
        <v>0</v>
      </c>
      <c r="F1806" s="21" t="s">
        <v>7187</v>
      </c>
      <c r="G1806" s="16" t="s">
        <v>4686</v>
      </c>
      <c r="H1806" s="16" t="s">
        <v>7179</v>
      </c>
      <c r="I1806" s="16" t="s">
        <v>4741</v>
      </c>
      <c r="J1806" t="s">
        <v>1799</v>
      </c>
      <c r="K1806" s="8" t="s">
        <v>4045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f t="shared" si="349"/>
        <v>0</v>
      </c>
      <c r="T1806" s="2">
        <v>0</v>
      </c>
      <c r="U1806" s="2">
        <v>1</v>
      </c>
      <c r="V1806" s="2" t="s">
        <v>7968</v>
      </c>
      <c r="W1806" s="2">
        <v>0</v>
      </c>
      <c r="X1806" s="2">
        <v>0</v>
      </c>
      <c r="Y1806" s="2">
        <v>0</v>
      </c>
      <c r="Z1806" s="2">
        <f t="shared" si="342"/>
        <v>0</v>
      </c>
      <c r="AA1806" s="2">
        <v>0</v>
      </c>
      <c r="AB1806" s="2">
        <v>1</v>
      </c>
      <c r="AC1806" s="2" t="s">
        <v>7968</v>
      </c>
      <c r="AD1806" s="2">
        <f t="shared" si="343"/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f t="shared" si="338"/>
        <v>0</v>
      </c>
      <c r="AM1806" s="2">
        <v>0</v>
      </c>
      <c r="AN1806" s="2">
        <v>1</v>
      </c>
      <c r="AO1806" s="2" t="s">
        <v>7968</v>
      </c>
      <c r="AP1806" s="2">
        <v>0</v>
      </c>
      <c r="AQ1806" s="2">
        <v>0</v>
      </c>
      <c r="AR1806" s="2">
        <v>0</v>
      </c>
      <c r="AS1806" s="2">
        <f t="shared" si="344"/>
        <v>0</v>
      </c>
      <c r="AT1806" s="2">
        <v>0</v>
      </c>
      <c r="AU1806" s="2">
        <v>1</v>
      </c>
      <c r="AV1806" s="2" t="s">
        <v>7968</v>
      </c>
      <c r="AW1806" s="2">
        <f t="shared" si="345"/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f t="shared" si="346"/>
        <v>0</v>
      </c>
      <c r="BF1806" s="2">
        <v>0</v>
      </c>
      <c r="BG1806" s="2">
        <v>1</v>
      </c>
      <c r="BH1806" s="2" t="s">
        <v>7968</v>
      </c>
      <c r="BI1806" s="2">
        <v>0</v>
      </c>
      <c r="BJ1806" s="2">
        <v>0</v>
      </c>
      <c r="BK1806" s="2">
        <v>0</v>
      </c>
      <c r="BL1806" s="2">
        <f t="shared" si="347"/>
        <v>0</v>
      </c>
      <c r="BM1806" s="2">
        <v>0</v>
      </c>
      <c r="BN1806" s="2">
        <v>1</v>
      </c>
      <c r="BO1806" s="2" t="s">
        <v>7968</v>
      </c>
      <c r="BP1806" s="2">
        <f t="shared" si="348"/>
        <v>0</v>
      </c>
    </row>
    <row r="1807" spans="1:68" x14ac:dyDescent="0.2">
      <c r="A1807">
        <v>1801</v>
      </c>
      <c r="B1807">
        <f t="shared" si="339"/>
        <v>0</v>
      </c>
      <c r="D1807">
        <f t="shared" si="340"/>
        <v>0</v>
      </c>
      <c r="E1807">
        <f t="shared" si="341"/>
        <v>0</v>
      </c>
      <c r="F1807" s="16" t="s">
        <v>7188</v>
      </c>
      <c r="G1807" s="16" t="s">
        <v>4686</v>
      </c>
      <c r="H1807" s="16" t="s">
        <v>7179</v>
      </c>
      <c r="I1807" s="16" t="s">
        <v>4741</v>
      </c>
      <c r="J1807" t="s">
        <v>1800</v>
      </c>
      <c r="K1807" s="8" t="s">
        <v>4046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f t="shared" si="349"/>
        <v>0</v>
      </c>
      <c r="T1807" s="2">
        <v>0</v>
      </c>
      <c r="U1807" s="2">
        <v>1</v>
      </c>
      <c r="V1807" s="2" t="s">
        <v>7968</v>
      </c>
      <c r="W1807" s="2">
        <v>0</v>
      </c>
      <c r="X1807" s="2">
        <v>0</v>
      </c>
      <c r="Y1807" s="2">
        <v>0</v>
      </c>
      <c r="Z1807" s="2">
        <f t="shared" si="342"/>
        <v>0</v>
      </c>
      <c r="AA1807" s="2">
        <v>0</v>
      </c>
      <c r="AB1807" s="2">
        <v>1</v>
      </c>
      <c r="AC1807" s="2" t="s">
        <v>7968</v>
      </c>
      <c r="AD1807" s="2">
        <f t="shared" si="343"/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f t="shared" si="338"/>
        <v>0</v>
      </c>
      <c r="AM1807" s="2">
        <v>0</v>
      </c>
      <c r="AN1807" s="2">
        <v>1</v>
      </c>
      <c r="AO1807" s="2" t="s">
        <v>7968</v>
      </c>
      <c r="AP1807" s="2">
        <v>0</v>
      </c>
      <c r="AQ1807" s="2">
        <v>0</v>
      </c>
      <c r="AR1807" s="2">
        <v>0</v>
      </c>
      <c r="AS1807" s="2">
        <f t="shared" si="344"/>
        <v>0</v>
      </c>
      <c r="AT1807" s="2">
        <v>0</v>
      </c>
      <c r="AU1807" s="2">
        <v>1</v>
      </c>
      <c r="AV1807" s="2" t="s">
        <v>7968</v>
      </c>
      <c r="AW1807" s="2">
        <f t="shared" si="345"/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f t="shared" si="346"/>
        <v>0</v>
      </c>
      <c r="BF1807" s="2">
        <v>0</v>
      </c>
      <c r="BG1807" s="2">
        <v>1</v>
      </c>
      <c r="BH1807" s="2" t="s">
        <v>7968</v>
      </c>
      <c r="BI1807" s="2">
        <v>0</v>
      </c>
      <c r="BJ1807" s="2">
        <v>0</v>
      </c>
      <c r="BK1807" s="2">
        <v>0</v>
      </c>
      <c r="BL1807" s="2">
        <f t="shared" si="347"/>
        <v>0</v>
      </c>
      <c r="BM1807" s="2">
        <v>0</v>
      </c>
      <c r="BN1807" s="2">
        <v>1</v>
      </c>
      <c r="BO1807" s="2" t="s">
        <v>7968</v>
      </c>
      <c r="BP1807" s="2">
        <f t="shared" si="348"/>
        <v>0</v>
      </c>
    </row>
    <row r="1808" spans="1:68" x14ac:dyDescent="0.2">
      <c r="A1808">
        <v>1802</v>
      </c>
      <c r="B1808">
        <f t="shared" si="339"/>
        <v>0</v>
      </c>
      <c r="D1808">
        <f t="shared" si="340"/>
        <v>0</v>
      </c>
      <c r="E1808">
        <f t="shared" si="341"/>
        <v>0</v>
      </c>
      <c r="F1808" s="16" t="s">
        <v>7189</v>
      </c>
      <c r="G1808" s="16" t="s">
        <v>4686</v>
      </c>
      <c r="H1808" s="16" t="s">
        <v>7179</v>
      </c>
      <c r="I1808" s="16" t="s">
        <v>4741</v>
      </c>
      <c r="J1808" t="s">
        <v>1801</v>
      </c>
      <c r="K1808" s="8" t="s">
        <v>4047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f t="shared" si="349"/>
        <v>0</v>
      </c>
      <c r="T1808" s="2">
        <v>0</v>
      </c>
      <c r="U1808" s="2">
        <v>1</v>
      </c>
      <c r="V1808" s="2" t="s">
        <v>7968</v>
      </c>
      <c r="W1808" s="2">
        <v>0</v>
      </c>
      <c r="X1808" s="2">
        <v>0</v>
      </c>
      <c r="Y1808" s="2">
        <v>0</v>
      </c>
      <c r="Z1808" s="2">
        <f t="shared" si="342"/>
        <v>0</v>
      </c>
      <c r="AA1808" s="2">
        <v>0</v>
      </c>
      <c r="AB1808" s="2">
        <v>1</v>
      </c>
      <c r="AC1808" s="2" t="s">
        <v>7968</v>
      </c>
      <c r="AD1808" s="2">
        <f t="shared" si="343"/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f t="shared" si="338"/>
        <v>0</v>
      </c>
      <c r="AM1808" s="2">
        <v>0</v>
      </c>
      <c r="AN1808" s="2">
        <v>1</v>
      </c>
      <c r="AO1808" s="2" t="s">
        <v>7968</v>
      </c>
      <c r="AP1808" s="2">
        <v>0</v>
      </c>
      <c r="AQ1808" s="2">
        <v>0</v>
      </c>
      <c r="AR1808" s="2">
        <v>0</v>
      </c>
      <c r="AS1808" s="2">
        <f t="shared" si="344"/>
        <v>0</v>
      </c>
      <c r="AT1808" s="2">
        <v>0</v>
      </c>
      <c r="AU1808" s="2">
        <v>1</v>
      </c>
      <c r="AV1808" s="2" t="s">
        <v>7968</v>
      </c>
      <c r="AW1808" s="2">
        <f t="shared" si="345"/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f t="shared" si="346"/>
        <v>0</v>
      </c>
      <c r="BF1808" s="2">
        <v>0</v>
      </c>
      <c r="BG1808" s="2">
        <v>1</v>
      </c>
      <c r="BH1808" s="2" t="s">
        <v>7968</v>
      </c>
      <c r="BI1808" s="2">
        <v>0</v>
      </c>
      <c r="BJ1808" s="2">
        <v>0</v>
      </c>
      <c r="BK1808" s="2">
        <v>0</v>
      </c>
      <c r="BL1808" s="2">
        <f t="shared" si="347"/>
        <v>0</v>
      </c>
      <c r="BM1808" s="2">
        <v>0</v>
      </c>
      <c r="BN1808" s="2">
        <v>1</v>
      </c>
      <c r="BO1808" s="2" t="s">
        <v>7968</v>
      </c>
      <c r="BP1808" s="2">
        <f t="shared" si="348"/>
        <v>0</v>
      </c>
    </row>
    <row r="1809" spans="1:68" x14ac:dyDescent="0.2">
      <c r="A1809">
        <v>1803</v>
      </c>
      <c r="B1809">
        <f t="shared" si="339"/>
        <v>0</v>
      </c>
      <c r="D1809">
        <f t="shared" si="340"/>
        <v>0</v>
      </c>
      <c r="E1809">
        <f t="shared" si="341"/>
        <v>1</v>
      </c>
      <c r="F1809" s="16" t="s">
        <v>7190</v>
      </c>
      <c r="G1809" s="16" t="s">
        <v>4686</v>
      </c>
      <c r="H1809" s="16" t="s">
        <v>7179</v>
      </c>
      <c r="I1809" s="16" t="s">
        <v>4741</v>
      </c>
      <c r="J1809" t="s">
        <v>1802</v>
      </c>
      <c r="K1809" s="8" t="s">
        <v>4048</v>
      </c>
      <c r="L1809" s="2">
        <v>19.283805035247099</v>
      </c>
      <c r="M1809" s="2">
        <v>19.283805035247099</v>
      </c>
      <c r="N1809" s="2">
        <v>19.2838050352435</v>
      </c>
      <c r="O1809" s="2">
        <v>19.2838050352435</v>
      </c>
      <c r="P1809" s="2">
        <v>19.283805035247099</v>
      </c>
      <c r="Q1809" s="2">
        <v>19.283805035247099</v>
      </c>
      <c r="R1809" s="2">
        <v>19.2838050352434</v>
      </c>
      <c r="S1809" s="2">
        <f t="shared" si="349"/>
        <v>0</v>
      </c>
      <c r="T1809" s="2">
        <v>19.283805035242899</v>
      </c>
      <c r="U1809" s="2">
        <v>1.6925547897377701E-120</v>
      </c>
      <c r="V1809" s="2">
        <v>0.78685231223018803</v>
      </c>
      <c r="W1809" s="2">
        <v>19.283805035247099</v>
      </c>
      <c r="X1809" s="2">
        <v>19.283805035247099</v>
      </c>
      <c r="Y1809" s="2">
        <v>19.283805035242899</v>
      </c>
      <c r="Z1809" s="2">
        <f t="shared" si="342"/>
        <v>0</v>
      </c>
      <c r="AA1809" s="2">
        <v>19.2838050352434</v>
      </c>
      <c r="AB1809" s="2">
        <v>1.8556324656791498E-14</v>
      </c>
      <c r="AC1809" s="2">
        <v>2.3467970954187301E-3</v>
      </c>
      <c r="AD1809" s="2">
        <f t="shared" si="343"/>
        <v>0</v>
      </c>
      <c r="AE1809" s="2">
        <v>27.603500467006199</v>
      </c>
      <c r="AF1809" s="2">
        <v>27.603500467006199</v>
      </c>
      <c r="AG1809" s="2">
        <v>27.6035004669994</v>
      </c>
      <c r="AH1809" s="2">
        <v>27.6035004670014</v>
      </c>
      <c r="AI1809" s="2">
        <v>27.603500467006199</v>
      </c>
      <c r="AJ1809" s="2">
        <v>27.603500467006199</v>
      </c>
      <c r="AK1809" s="2">
        <v>27.603500467007201</v>
      </c>
      <c r="AL1809" s="2">
        <f t="shared" si="338"/>
        <v>1</v>
      </c>
      <c r="AM1809" s="2">
        <v>27.603500467006299</v>
      </c>
      <c r="AN1809" s="2">
        <v>0</v>
      </c>
      <c r="AO1809" s="2">
        <v>0</v>
      </c>
      <c r="AP1809" s="2">
        <v>27.603500467006199</v>
      </c>
      <c r="AQ1809" s="2">
        <v>27.603500467006199</v>
      </c>
      <c r="AR1809" s="2">
        <v>27.603500466996699</v>
      </c>
      <c r="AS1809" s="2">
        <f t="shared" si="344"/>
        <v>-1</v>
      </c>
      <c r="AT1809" s="2">
        <v>27.6035004670006</v>
      </c>
      <c r="AU1809" s="2">
        <v>1.04096462967117E-152</v>
      </c>
      <c r="AV1809" s="2">
        <v>1.8751665895708398E-12</v>
      </c>
      <c r="AW1809" s="2">
        <f t="shared" si="345"/>
        <v>1</v>
      </c>
      <c r="AX1809" s="2">
        <v>27.603500467006199</v>
      </c>
      <c r="AY1809" s="2">
        <v>27.603500467006199</v>
      </c>
      <c r="AZ1809" s="2">
        <v>27.603500466994301</v>
      </c>
      <c r="BA1809" s="2">
        <v>27.603500466994198</v>
      </c>
      <c r="BB1809" s="2">
        <v>27.603500467006199</v>
      </c>
      <c r="BC1809" s="2">
        <v>27.603500467006199</v>
      </c>
      <c r="BD1809" s="2">
        <v>27.603500466998799</v>
      </c>
      <c r="BE1809" s="2">
        <f t="shared" si="346"/>
        <v>1</v>
      </c>
      <c r="BF1809" s="2">
        <v>27.603500467000799</v>
      </c>
      <c r="BG1809" s="2">
        <v>0</v>
      </c>
      <c r="BH1809" s="2">
        <v>1.9379544340882001E-123</v>
      </c>
      <c r="BI1809" s="2">
        <v>27.603500467006199</v>
      </c>
      <c r="BJ1809" s="2">
        <v>27.603500467006199</v>
      </c>
      <c r="BK1809" s="2">
        <v>27.603500466998799</v>
      </c>
      <c r="BL1809" s="2">
        <f t="shared" si="347"/>
        <v>1</v>
      </c>
      <c r="BM1809" s="2">
        <v>27.603500467001201</v>
      </c>
      <c r="BN1809" s="2">
        <v>0</v>
      </c>
      <c r="BO1809" s="2">
        <v>2.1689338513242299E-59</v>
      </c>
      <c r="BP1809" s="2">
        <f t="shared" si="348"/>
        <v>1</v>
      </c>
    </row>
    <row r="1810" spans="1:68" x14ac:dyDescent="0.2">
      <c r="A1810">
        <v>1804</v>
      </c>
      <c r="B1810">
        <f t="shared" si="339"/>
        <v>0</v>
      </c>
      <c r="D1810">
        <f t="shared" si="340"/>
        <v>0</v>
      </c>
      <c r="E1810">
        <f t="shared" si="341"/>
        <v>0</v>
      </c>
      <c r="F1810" s="16" t="s">
        <v>7191</v>
      </c>
      <c r="G1810" s="16" t="s">
        <v>4682</v>
      </c>
      <c r="H1810" s="16" t="s">
        <v>7192</v>
      </c>
      <c r="I1810" s="16" t="s">
        <v>7193</v>
      </c>
      <c r="J1810" t="s">
        <v>1803</v>
      </c>
      <c r="K1810" s="8" t="s">
        <v>4049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f t="shared" si="349"/>
        <v>0</v>
      </c>
      <c r="T1810" s="2">
        <v>0</v>
      </c>
      <c r="U1810" s="2">
        <v>1</v>
      </c>
      <c r="V1810" s="2" t="s">
        <v>7968</v>
      </c>
      <c r="W1810" s="2">
        <v>0</v>
      </c>
      <c r="X1810" s="2">
        <v>0</v>
      </c>
      <c r="Y1810" s="2">
        <v>0</v>
      </c>
      <c r="Z1810" s="2">
        <f t="shared" si="342"/>
        <v>0</v>
      </c>
      <c r="AA1810" s="2">
        <v>0</v>
      </c>
      <c r="AB1810" s="2">
        <v>1</v>
      </c>
      <c r="AC1810" s="2" t="s">
        <v>7968</v>
      </c>
      <c r="AD1810" s="2">
        <f t="shared" si="343"/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f t="shared" si="338"/>
        <v>0</v>
      </c>
      <c r="AM1810" s="2">
        <v>0</v>
      </c>
      <c r="AN1810" s="2">
        <v>1</v>
      </c>
      <c r="AO1810" s="2" t="s">
        <v>7968</v>
      </c>
      <c r="AP1810" s="2">
        <v>0</v>
      </c>
      <c r="AQ1810" s="2">
        <v>0</v>
      </c>
      <c r="AR1810" s="2">
        <v>0</v>
      </c>
      <c r="AS1810" s="2">
        <f t="shared" si="344"/>
        <v>0</v>
      </c>
      <c r="AT1810" s="2">
        <v>0</v>
      </c>
      <c r="AU1810" s="2">
        <v>1</v>
      </c>
      <c r="AV1810" s="2" t="s">
        <v>7968</v>
      </c>
      <c r="AW1810" s="2">
        <f t="shared" si="345"/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f t="shared" si="346"/>
        <v>0</v>
      </c>
      <c r="BF1810" s="2">
        <v>0</v>
      </c>
      <c r="BG1810" s="2">
        <v>1</v>
      </c>
      <c r="BH1810" s="2" t="s">
        <v>7968</v>
      </c>
      <c r="BI1810" s="2">
        <v>0</v>
      </c>
      <c r="BJ1810" s="2">
        <v>0</v>
      </c>
      <c r="BK1810" s="2">
        <v>0</v>
      </c>
      <c r="BL1810" s="2">
        <f t="shared" si="347"/>
        <v>0</v>
      </c>
      <c r="BM1810" s="2">
        <v>0</v>
      </c>
      <c r="BN1810" s="2">
        <v>1</v>
      </c>
      <c r="BO1810" s="2" t="s">
        <v>7968</v>
      </c>
      <c r="BP1810" s="2">
        <f t="shared" si="348"/>
        <v>0</v>
      </c>
    </row>
    <row r="1811" spans="1:68" x14ac:dyDescent="0.2">
      <c r="A1811">
        <v>1805</v>
      </c>
      <c r="B1811">
        <f t="shared" si="339"/>
        <v>0</v>
      </c>
      <c r="D1811">
        <f t="shared" si="340"/>
        <v>0</v>
      </c>
      <c r="E1811">
        <f t="shared" si="341"/>
        <v>0</v>
      </c>
      <c r="F1811" s="16" t="s">
        <v>7194</v>
      </c>
      <c r="G1811" s="16" t="s">
        <v>4686</v>
      </c>
      <c r="H1811" s="16" t="s">
        <v>7192</v>
      </c>
      <c r="I1811" s="16" t="s">
        <v>7195</v>
      </c>
      <c r="J1811" t="s">
        <v>1804</v>
      </c>
      <c r="K1811" s="8" t="s">
        <v>4050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f t="shared" si="349"/>
        <v>0</v>
      </c>
      <c r="T1811" s="2">
        <v>0</v>
      </c>
      <c r="U1811" s="2">
        <v>1</v>
      </c>
      <c r="V1811" s="2" t="s">
        <v>7968</v>
      </c>
      <c r="W1811" s="2">
        <v>0</v>
      </c>
      <c r="X1811" s="2">
        <v>0</v>
      </c>
      <c r="Y1811" s="2">
        <v>0</v>
      </c>
      <c r="Z1811" s="2">
        <f t="shared" si="342"/>
        <v>0</v>
      </c>
      <c r="AA1811" s="2">
        <v>0</v>
      </c>
      <c r="AB1811" s="2">
        <v>1</v>
      </c>
      <c r="AC1811" s="2" t="s">
        <v>7968</v>
      </c>
      <c r="AD1811" s="2">
        <f t="shared" si="343"/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f t="shared" si="338"/>
        <v>0</v>
      </c>
      <c r="AM1811" s="2">
        <v>0</v>
      </c>
      <c r="AN1811" s="2">
        <v>1</v>
      </c>
      <c r="AO1811" s="2" t="s">
        <v>7968</v>
      </c>
      <c r="AP1811" s="2">
        <v>0</v>
      </c>
      <c r="AQ1811" s="2">
        <v>0</v>
      </c>
      <c r="AR1811" s="2">
        <v>0</v>
      </c>
      <c r="AS1811" s="2">
        <f t="shared" si="344"/>
        <v>0</v>
      </c>
      <c r="AT1811" s="2">
        <v>0</v>
      </c>
      <c r="AU1811" s="2">
        <v>1</v>
      </c>
      <c r="AV1811" s="2" t="s">
        <v>7968</v>
      </c>
      <c r="AW1811" s="2">
        <f t="shared" si="345"/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f t="shared" si="346"/>
        <v>0</v>
      </c>
      <c r="BF1811" s="2">
        <v>0</v>
      </c>
      <c r="BG1811" s="2">
        <v>1</v>
      </c>
      <c r="BH1811" s="2" t="s">
        <v>7968</v>
      </c>
      <c r="BI1811" s="2">
        <v>0</v>
      </c>
      <c r="BJ1811" s="2">
        <v>0</v>
      </c>
      <c r="BK1811" s="2">
        <v>0</v>
      </c>
      <c r="BL1811" s="2">
        <f t="shared" si="347"/>
        <v>0</v>
      </c>
      <c r="BM1811" s="2">
        <v>0</v>
      </c>
      <c r="BN1811" s="2">
        <v>1</v>
      </c>
      <c r="BO1811" s="2" t="s">
        <v>7968</v>
      </c>
      <c r="BP1811" s="2">
        <f t="shared" si="348"/>
        <v>0</v>
      </c>
    </row>
    <row r="1812" spans="1:68" x14ac:dyDescent="0.2">
      <c r="A1812">
        <v>1806</v>
      </c>
      <c r="B1812">
        <f t="shared" si="339"/>
        <v>0</v>
      </c>
      <c r="D1812">
        <f t="shared" si="340"/>
        <v>0</v>
      </c>
      <c r="E1812">
        <f t="shared" si="341"/>
        <v>0</v>
      </c>
      <c r="F1812" s="16" t="s">
        <v>7196</v>
      </c>
      <c r="G1812" s="16" t="s">
        <v>4686</v>
      </c>
      <c r="H1812" s="16" t="s">
        <v>7192</v>
      </c>
      <c r="I1812" s="16" t="s">
        <v>5049</v>
      </c>
      <c r="J1812" t="s">
        <v>1805</v>
      </c>
      <c r="K1812" s="8" t="s">
        <v>4051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f t="shared" si="349"/>
        <v>0</v>
      </c>
      <c r="T1812" s="2">
        <v>0</v>
      </c>
      <c r="U1812" s="2">
        <v>1</v>
      </c>
      <c r="V1812" s="2" t="s">
        <v>7968</v>
      </c>
      <c r="W1812" s="2">
        <v>0</v>
      </c>
      <c r="X1812" s="2">
        <v>0</v>
      </c>
      <c r="Y1812" s="2">
        <v>0</v>
      </c>
      <c r="Z1812" s="2">
        <f t="shared" si="342"/>
        <v>0</v>
      </c>
      <c r="AA1812" s="2">
        <v>0</v>
      </c>
      <c r="AB1812" s="2">
        <v>1</v>
      </c>
      <c r="AC1812" s="2" t="s">
        <v>7968</v>
      </c>
      <c r="AD1812" s="2">
        <f t="shared" si="343"/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f t="shared" si="338"/>
        <v>0</v>
      </c>
      <c r="AM1812" s="2">
        <v>0</v>
      </c>
      <c r="AN1812" s="2">
        <v>1</v>
      </c>
      <c r="AO1812" s="2" t="s">
        <v>7968</v>
      </c>
      <c r="AP1812" s="2">
        <v>0</v>
      </c>
      <c r="AQ1812" s="2">
        <v>0</v>
      </c>
      <c r="AR1812" s="2">
        <v>0</v>
      </c>
      <c r="AS1812" s="2">
        <f t="shared" si="344"/>
        <v>0</v>
      </c>
      <c r="AT1812" s="2">
        <v>0</v>
      </c>
      <c r="AU1812" s="2">
        <v>1</v>
      </c>
      <c r="AV1812" s="2" t="s">
        <v>7968</v>
      </c>
      <c r="AW1812" s="2">
        <f t="shared" si="345"/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f t="shared" si="346"/>
        <v>0</v>
      </c>
      <c r="BF1812" s="2">
        <v>0</v>
      </c>
      <c r="BG1812" s="2">
        <v>1</v>
      </c>
      <c r="BH1812" s="2" t="s">
        <v>7968</v>
      </c>
      <c r="BI1812" s="2">
        <v>0</v>
      </c>
      <c r="BJ1812" s="2">
        <v>0</v>
      </c>
      <c r="BK1812" s="2">
        <v>0</v>
      </c>
      <c r="BL1812" s="2">
        <f t="shared" si="347"/>
        <v>0</v>
      </c>
      <c r="BM1812" s="2">
        <v>0</v>
      </c>
      <c r="BN1812" s="2">
        <v>1</v>
      </c>
      <c r="BO1812" s="2" t="s">
        <v>7968</v>
      </c>
      <c r="BP1812" s="2">
        <f t="shared" si="348"/>
        <v>0</v>
      </c>
    </row>
    <row r="1813" spans="1:68" x14ac:dyDescent="0.2">
      <c r="A1813">
        <v>1807</v>
      </c>
      <c r="B1813">
        <f t="shared" si="339"/>
        <v>0</v>
      </c>
      <c r="D1813">
        <f t="shared" si="340"/>
        <v>0</v>
      </c>
      <c r="E1813">
        <f t="shared" si="341"/>
        <v>0</v>
      </c>
      <c r="F1813" s="16" t="s">
        <v>7197</v>
      </c>
      <c r="G1813" s="16" t="s">
        <v>4686</v>
      </c>
      <c r="H1813" s="16" t="s">
        <v>7192</v>
      </c>
      <c r="I1813" s="16" t="s">
        <v>7198</v>
      </c>
      <c r="J1813" t="s">
        <v>1806</v>
      </c>
      <c r="K1813" s="8" t="s">
        <v>4052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f t="shared" si="349"/>
        <v>0</v>
      </c>
      <c r="T1813" s="2">
        <v>0</v>
      </c>
      <c r="U1813" s="2">
        <v>1</v>
      </c>
      <c r="V1813" s="2" t="s">
        <v>7968</v>
      </c>
      <c r="W1813" s="2">
        <v>0</v>
      </c>
      <c r="X1813" s="2">
        <v>0</v>
      </c>
      <c r="Y1813" s="2">
        <v>0</v>
      </c>
      <c r="Z1813" s="2">
        <f t="shared" si="342"/>
        <v>0</v>
      </c>
      <c r="AA1813" s="2">
        <v>0</v>
      </c>
      <c r="AB1813" s="2">
        <v>1</v>
      </c>
      <c r="AC1813" s="2" t="s">
        <v>7968</v>
      </c>
      <c r="AD1813" s="2">
        <f t="shared" si="343"/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f t="shared" si="338"/>
        <v>0</v>
      </c>
      <c r="AM1813" s="2">
        <v>0</v>
      </c>
      <c r="AN1813" s="2">
        <v>1</v>
      </c>
      <c r="AO1813" s="2" t="s">
        <v>7968</v>
      </c>
      <c r="AP1813" s="2">
        <v>0</v>
      </c>
      <c r="AQ1813" s="2">
        <v>0</v>
      </c>
      <c r="AR1813" s="2">
        <v>0</v>
      </c>
      <c r="AS1813" s="2">
        <f t="shared" si="344"/>
        <v>0</v>
      </c>
      <c r="AT1813" s="2">
        <v>0</v>
      </c>
      <c r="AU1813" s="2">
        <v>1</v>
      </c>
      <c r="AV1813" s="2" t="s">
        <v>7968</v>
      </c>
      <c r="AW1813" s="2">
        <f t="shared" si="345"/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f t="shared" si="346"/>
        <v>0</v>
      </c>
      <c r="BF1813" s="2">
        <v>0</v>
      </c>
      <c r="BG1813" s="2">
        <v>1</v>
      </c>
      <c r="BH1813" s="2" t="s">
        <v>7968</v>
      </c>
      <c r="BI1813" s="2">
        <v>0</v>
      </c>
      <c r="BJ1813" s="2">
        <v>0</v>
      </c>
      <c r="BK1813" s="2">
        <v>0</v>
      </c>
      <c r="BL1813" s="2">
        <f t="shared" si="347"/>
        <v>0</v>
      </c>
      <c r="BM1813" s="2">
        <v>0</v>
      </c>
      <c r="BN1813" s="2">
        <v>1</v>
      </c>
      <c r="BO1813" s="2" t="s">
        <v>7968</v>
      </c>
      <c r="BP1813" s="2">
        <f t="shared" si="348"/>
        <v>0</v>
      </c>
    </row>
    <row r="1814" spans="1:68" x14ac:dyDescent="0.2">
      <c r="A1814">
        <v>1808</v>
      </c>
      <c r="B1814">
        <f t="shared" si="339"/>
        <v>0</v>
      </c>
      <c r="D1814">
        <f t="shared" si="340"/>
        <v>0</v>
      </c>
      <c r="E1814">
        <f t="shared" si="341"/>
        <v>0</v>
      </c>
      <c r="F1814" s="16" t="s">
        <v>7199</v>
      </c>
      <c r="G1814" s="16" t="s">
        <v>4686</v>
      </c>
      <c r="H1814" s="16" t="s">
        <v>7192</v>
      </c>
      <c r="I1814" s="16" t="s">
        <v>7200</v>
      </c>
      <c r="J1814" t="s">
        <v>1807</v>
      </c>
      <c r="K1814" s="8" t="s">
        <v>4053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f t="shared" si="349"/>
        <v>0</v>
      </c>
      <c r="T1814" s="2">
        <v>0</v>
      </c>
      <c r="U1814" s="2">
        <v>1</v>
      </c>
      <c r="V1814" s="2" t="s">
        <v>7968</v>
      </c>
      <c r="W1814" s="2">
        <v>0</v>
      </c>
      <c r="X1814" s="2">
        <v>0</v>
      </c>
      <c r="Y1814" s="2">
        <v>0</v>
      </c>
      <c r="Z1814" s="2">
        <f t="shared" si="342"/>
        <v>0</v>
      </c>
      <c r="AA1814" s="2">
        <v>0</v>
      </c>
      <c r="AB1814" s="2">
        <v>1</v>
      </c>
      <c r="AC1814" s="2" t="s">
        <v>7968</v>
      </c>
      <c r="AD1814" s="2">
        <f t="shared" si="343"/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f t="shared" si="338"/>
        <v>0</v>
      </c>
      <c r="AM1814" s="2">
        <v>0</v>
      </c>
      <c r="AN1814" s="2">
        <v>1</v>
      </c>
      <c r="AO1814" s="2" t="s">
        <v>7968</v>
      </c>
      <c r="AP1814" s="2">
        <v>0</v>
      </c>
      <c r="AQ1814" s="2">
        <v>0</v>
      </c>
      <c r="AR1814" s="2">
        <v>0</v>
      </c>
      <c r="AS1814" s="2">
        <f t="shared" si="344"/>
        <v>0</v>
      </c>
      <c r="AT1814" s="2">
        <v>0</v>
      </c>
      <c r="AU1814" s="2">
        <v>1</v>
      </c>
      <c r="AV1814" s="2" t="s">
        <v>7968</v>
      </c>
      <c r="AW1814" s="2">
        <f t="shared" si="345"/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f t="shared" si="346"/>
        <v>0</v>
      </c>
      <c r="BF1814" s="2">
        <v>0</v>
      </c>
      <c r="BG1814" s="2">
        <v>1</v>
      </c>
      <c r="BH1814" s="2" t="s">
        <v>7968</v>
      </c>
      <c r="BI1814" s="2">
        <v>0</v>
      </c>
      <c r="BJ1814" s="2">
        <v>0</v>
      </c>
      <c r="BK1814" s="2">
        <v>0</v>
      </c>
      <c r="BL1814" s="2">
        <f t="shared" si="347"/>
        <v>0</v>
      </c>
      <c r="BM1814" s="2">
        <v>0</v>
      </c>
      <c r="BN1814" s="2">
        <v>1</v>
      </c>
      <c r="BO1814" s="2" t="s">
        <v>7968</v>
      </c>
      <c r="BP1814" s="2">
        <f t="shared" si="348"/>
        <v>0</v>
      </c>
    </row>
    <row r="1815" spans="1:68" x14ac:dyDescent="0.2">
      <c r="A1815">
        <v>1809</v>
      </c>
      <c r="B1815">
        <f t="shared" si="339"/>
        <v>0</v>
      </c>
      <c r="D1815">
        <f t="shared" si="340"/>
        <v>0</v>
      </c>
      <c r="E1815">
        <f t="shared" si="341"/>
        <v>0</v>
      </c>
      <c r="F1815" s="16" t="s">
        <v>7201</v>
      </c>
      <c r="G1815" s="16" t="s">
        <v>4686</v>
      </c>
      <c r="H1815" s="16" t="s">
        <v>7192</v>
      </c>
      <c r="I1815" s="16" t="s">
        <v>7200</v>
      </c>
      <c r="J1815" t="s">
        <v>1808</v>
      </c>
      <c r="K1815" s="8" t="s">
        <v>4054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f t="shared" si="349"/>
        <v>0</v>
      </c>
      <c r="T1815" s="2">
        <v>0</v>
      </c>
      <c r="U1815" s="2">
        <v>1</v>
      </c>
      <c r="V1815" s="2" t="s">
        <v>7968</v>
      </c>
      <c r="W1815" s="2">
        <v>0</v>
      </c>
      <c r="X1815" s="2">
        <v>0</v>
      </c>
      <c r="Y1815" s="2">
        <v>0</v>
      </c>
      <c r="Z1815" s="2">
        <f t="shared" si="342"/>
        <v>0</v>
      </c>
      <c r="AA1815" s="2">
        <v>0</v>
      </c>
      <c r="AB1815" s="2">
        <v>1</v>
      </c>
      <c r="AC1815" s="2" t="s">
        <v>7968</v>
      </c>
      <c r="AD1815" s="2">
        <f t="shared" si="343"/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f t="shared" si="338"/>
        <v>0</v>
      </c>
      <c r="AM1815" s="2">
        <v>0</v>
      </c>
      <c r="AN1815" s="2">
        <v>1</v>
      </c>
      <c r="AO1815" s="2" t="s">
        <v>7968</v>
      </c>
      <c r="AP1815" s="2">
        <v>0</v>
      </c>
      <c r="AQ1815" s="2">
        <v>0</v>
      </c>
      <c r="AR1815" s="2">
        <v>0</v>
      </c>
      <c r="AS1815" s="2">
        <f t="shared" si="344"/>
        <v>0</v>
      </c>
      <c r="AT1815" s="2">
        <v>0</v>
      </c>
      <c r="AU1815" s="2">
        <v>1</v>
      </c>
      <c r="AV1815" s="2" t="s">
        <v>7968</v>
      </c>
      <c r="AW1815" s="2">
        <f t="shared" si="345"/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f t="shared" si="346"/>
        <v>0</v>
      </c>
      <c r="BF1815" s="2">
        <v>0</v>
      </c>
      <c r="BG1815" s="2">
        <v>1</v>
      </c>
      <c r="BH1815" s="2" t="s">
        <v>7968</v>
      </c>
      <c r="BI1815" s="2">
        <v>0</v>
      </c>
      <c r="BJ1815" s="2">
        <v>0</v>
      </c>
      <c r="BK1815" s="2">
        <v>0</v>
      </c>
      <c r="BL1815" s="2">
        <f t="shared" si="347"/>
        <v>0</v>
      </c>
      <c r="BM1815" s="2">
        <v>0</v>
      </c>
      <c r="BN1815" s="2">
        <v>1</v>
      </c>
      <c r="BO1815" s="2" t="s">
        <v>7968</v>
      </c>
      <c r="BP1815" s="2">
        <f t="shared" si="348"/>
        <v>0</v>
      </c>
    </row>
    <row r="1816" spans="1:68" x14ac:dyDescent="0.2">
      <c r="A1816">
        <v>1810</v>
      </c>
      <c r="B1816">
        <f t="shared" si="339"/>
        <v>0</v>
      </c>
      <c r="D1816">
        <f t="shared" si="340"/>
        <v>0</v>
      </c>
      <c r="E1816">
        <f t="shared" si="341"/>
        <v>0</v>
      </c>
      <c r="F1816" s="16" t="s">
        <v>7202</v>
      </c>
      <c r="G1816" s="16" t="s">
        <v>4686</v>
      </c>
      <c r="H1816" s="16" t="s">
        <v>7192</v>
      </c>
      <c r="I1816" s="16" t="s">
        <v>7203</v>
      </c>
      <c r="J1816" t="s">
        <v>1809</v>
      </c>
      <c r="K1816" s="8" t="s">
        <v>4055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f t="shared" si="349"/>
        <v>0</v>
      </c>
      <c r="T1816" s="2">
        <v>0</v>
      </c>
      <c r="U1816" s="2">
        <v>1</v>
      </c>
      <c r="V1816" s="2" t="s">
        <v>7968</v>
      </c>
      <c r="W1816" s="2">
        <v>0</v>
      </c>
      <c r="X1816" s="2">
        <v>0</v>
      </c>
      <c r="Y1816" s="2">
        <v>0</v>
      </c>
      <c r="Z1816" s="2">
        <f t="shared" si="342"/>
        <v>0</v>
      </c>
      <c r="AA1816" s="2">
        <v>0</v>
      </c>
      <c r="AB1816" s="2">
        <v>1</v>
      </c>
      <c r="AC1816" s="2" t="s">
        <v>7968</v>
      </c>
      <c r="AD1816" s="2">
        <f t="shared" si="343"/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f t="shared" si="338"/>
        <v>0</v>
      </c>
      <c r="AM1816" s="2">
        <v>0</v>
      </c>
      <c r="AN1816" s="2">
        <v>1</v>
      </c>
      <c r="AO1816" s="2" t="s">
        <v>7968</v>
      </c>
      <c r="AP1816" s="2">
        <v>0</v>
      </c>
      <c r="AQ1816" s="2">
        <v>0</v>
      </c>
      <c r="AR1816" s="2">
        <v>0</v>
      </c>
      <c r="AS1816" s="2">
        <f t="shared" si="344"/>
        <v>0</v>
      </c>
      <c r="AT1816" s="2">
        <v>0</v>
      </c>
      <c r="AU1816" s="2">
        <v>1</v>
      </c>
      <c r="AV1816" s="2" t="s">
        <v>7968</v>
      </c>
      <c r="AW1816" s="2">
        <f t="shared" si="345"/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f t="shared" si="346"/>
        <v>0</v>
      </c>
      <c r="BF1816" s="2">
        <v>0</v>
      </c>
      <c r="BG1816" s="2">
        <v>1</v>
      </c>
      <c r="BH1816" s="2" t="s">
        <v>7968</v>
      </c>
      <c r="BI1816" s="2">
        <v>0</v>
      </c>
      <c r="BJ1816" s="2">
        <v>0</v>
      </c>
      <c r="BK1816" s="2">
        <v>0</v>
      </c>
      <c r="BL1816" s="2">
        <f t="shared" si="347"/>
        <v>0</v>
      </c>
      <c r="BM1816" s="2">
        <v>0</v>
      </c>
      <c r="BN1816" s="2">
        <v>1</v>
      </c>
      <c r="BO1816" s="2" t="s">
        <v>7968</v>
      </c>
      <c r="BP1816" s="2">
        <f t="shared" si="348"/>
        <v>0</v>
      </c>
    </row>
    <row r="1817" spans="1:68" x14ac:dyDescent="0.2">
      <c r="A1817">
        <v>1811</v>
      </c>
      <c r="B1817">
        <f t="shared" si="339"/>
        <v>0</v>
      </c>
      <c r="D1817">
        <f t="shared" si="340"/>
        <v>0</v>
      </c>
      <c r="E1817">
        <f t="shared" si="341"/>
        <v>0</v>
      </c>
      <c r="F1817" s="16" t="s">
        <v>7204</v>
      </c>
      <c r="G1817" s="16" t="s">
        <v>4686</v>
      </c>
      <c r="H1817" s="16" t="s">
        <v>7192</v>
      </c>
      <c r="I1817" s="16" t="s">
        <v>7203</v>
      </c>
      <c r="J1817" t="s">
        <v>1810</v>
      </c>
      <c r="K1817" s="8" t="s">
        <v>4056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f t="shared" si="349"/>
        <v>0</v>
      </c>
      <c r="T1817" s="2">
        <v>0</v>
      </c>
      <c r="U1817" s="2">
        <v>1</v>
      </c>
      <c r="V1817" s="2" t="s">
        <v>7968</v>
      </c>
      <c r="W1817" s="2">
        <v>0</v>
      </c>
      <c r="X1817" s="2">
        <v>0</v>
      </c>
      <c r="Y1817" s="2">
        <v>0</v>
      </c>
      <c r="Z1817" s="2">
        <f t="shared" si="342"/>
        <v>0</v>
      </c>
      <c r="AA1817" s="2">
        <v>0</v>
      </c>
      <c r="AB1817" s="2">
        <v>1</v>
      </c>
      <c r="AC1817" s="2" t="s">
        <v>7968</v>
      </c>
      <c r="AD1817" s="2">
        <f t="shared" si="343"/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f t="shared" si="338"/>
        <v>0</v>
      </c>
      <c r="AM1817" s="2">
        <v>0</v>
      </c>
      <c r="AN1817" s="2">
        <v>1</v>
      </c>
      <c r="AO1817" s="2" t="s">
        <v>7968</v>
      </c>
      <c r="AP1817" s="2">
        <v>0</v>
      </c>
      <c r="AQ1817" s="2">
        <v>0</v>
      </c>
      <c r="AR1817" s="2">
        <v>0</v>
      </c>
      <c r="AS1817" s="2">
        <f t="shared" si="344"/>
        <v>0</v>
      </c>
      <c r="AT1817" s="2">
        <v>0</v>
      </c>
      <c r="AU1817" s="2">
        <v>1</v>
      </c>
      <c r="AV1817" s="2" t="s">
        <v>7968</v>
      </c>
      <c r="AW1817" s="2">
        <f t="shared" si="345"/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f t="shared" si="346"/>
        <v>0</v>
      </c>
      <c r="BF1817" s="2">
        <v>0</v>
      </c>
      <c r="BG1817" s="2">
        <v>1</v>
      </c>
      <c r="BH1817" s="2" t="s">
        <v>7968</v>
      </c>
      <c r="BI1817" s="2">
        <v>0</v>
      </c>
      <c r="BJ1817" s="2">
        <v>0</v>
      </c>
      <c r="BK1817" s="2">
        <v>0</v>
      </c>
      <c r="BL1817" s="2">
        <f t="shared" si="347"/>
        <v>0</v>
      </c>
      <c r="BM1817" s="2">
        <v>0</v>
      </c>
      <c r="BN1817" s="2">
        <v>1</v>
      </c>
      <c r="BO1817" s="2" t="s">
        <v>7968</v>
      </c>
      <c r="BP1817" s="2">
        <f t="shared" si="348"/>
        <v>0</v>
      </c>
    </row>
    <row r="1818" spans="1:68" x14ac:dyDescent="0.2">
      <c r="A1818">
        <v>1812</v>
      </c>
      <c r="B1818">
        <f t="shared" si="339"/>
        <v>0</v>
      </c>
      <c r="D1818">
        <f t="shared" si="340"/>
        <v>1</v>
      </c>
      <c r="E1818">
        <f t="shared" si="341"/>
        <v>0</v>
      </c>
      <c r="F1818" s="16" t="s">
        <v>7205</v>
      </c>
      <c r="G1818" s="16" t="s">
        <v>4686</v>
      </c>
      <c r="H1818" s="16" t="s">
        <v>7192</v>
      </c>
      <c r="I1818" s="16" t="s">
        <v>7206</v>
      </c>
      <c r="J1818" t="s">
        <v>1811</v>
      </c>
      <c r="K1818" s="8" t="s">
        <v>4057</v>
      </c>
      <c r="L1818" s="2">
        <v>0</v>
      </c>
      <c r="M1818" s="2">
        <v>1.94850547416173E-2</v>
      </c>
      <c r="N1818" s="2">
        <v>7.2206994597916199E-5</v>
      </c>
      <c r="O1818" s="2">
        <v>3.2827983692422002E-5</v>
      </c>
      <c r="P1818" s="2">
        <v>0</v>
      </c>
      <c r="Q1818" s="2">
        <v>1.9485054600338302E-2</v>
      </c>
      <c r="R1818" s="2">
        <v>8.4859611800708803E-5</v>
      </c>
      <c r="S1818" s="2">
        <f t="shared" si="349"/>
        <v>1</v>
      </c>
      <c r="T1818" s="2">
        <v>4.3189114282548E-5</v>
      </c>
      <c r="U1818" s="2">
        <v>8.62082483657269E-33</v>
      </c>
      <c r="V1818" s="2">
        <v>1.7310465493453201E-3</v>
      </c>
      <c r="W1818" s="2">
        <v>0</v>
      </c>
      <c r="X1818" s="2">
        <v>1.9485054675839102E-2</v>
      </c>
      <c r="Y1818" s="2">
        <v>9.6052428408047394E-5</v>
      </c>
      <c r="Z1818" s="2">
        <f t="shared" si="342"/>
        <v>1</v>
      </c>
      <c r="AA1818" s="2">
        <v>4.4641810437983597E-5</v>
      </c>
      <c r="AB1818" s="2">
        <v>3.4692678154026901E-40</v>
      </c>
      <c r="AC1818" s="2">
        <v>4.8835729781864801E-9</v>
      </c>
      <c r="AD1818" s="2">
        <f t="shared" si="343"/>
        <v>1</v>
      </c>
      <c r="AE1818" s="2">
        <v>0</v>
      </c>
      <c r="AF1818" s="2">
        <v>3.5485630132514399E-2</v>
      </c>
      <c r="AG1818" s="2">
        <v>1.5001765189267101E-4</v>
      </c>
      <c r="AH1818" s="2">
        <v>6.9906361181302902E-5</v>
      </c>
      <c r="AI1818" s="2">
        <v>0</v>
      </c>
      <c r="AJ1818" s="2">
        <v>3.5485630185024597E-2</v>
      </c>
      <c r="AK1818" s="2">
        <v>1.44920783836282E-4</v>
      </c>
      <c r="AL1818" s="2">
        <f t="shared" si="338"/>
        <v>0</v>
      </c>
      <c r="AM1818" s="2">
        <v>7.6222621656151703E-5</v>
      </c>
      <c r="AN1818" s="2">
        <v>1.30509496701602E-4</v>
      </c>
      <c r="AO1818" s="2">
        <v>0.95068631361746303</v>
      </c>
      <c r="AP1818" s="2">
        <v>0</v>
      </c>
      <c r="AQ1818" s="2">
        <v>5.2937726952845203E-2</v>
      </c>
      <c r="AR1818" s="2">
        <v>1.5992678003902601E-4</v>
      </c>
      <c r="AS1818" s="2">
        <f t="shared" si="344"/>
        <v>0</v>
      </c>
      <c r="AT1818" s="2">
        <v>7.4188767982741395E-5</v>
      </c>
      <c r="AU1818" s="2">
        <v>5.6139779432144701E-3</v>
      </c>
      <c r="AV1818" s="2">
        <v>0.42338213654031698</v>
      </c>
      <c r="AW1818" s="2">
        <f t="shared" si="345"/>
        <v>0</v>
      </c>
      <c r="AX1818" s="2">
        <v>0</v>
      </c>
      <c r="AY1818" s="2">
        <v>6.4939069788694806E-2</v>
      </c>
      <c r="AZ1818" s="2">
        <v>2.8529621965910399E-4</v>
      </c>
      <c r="BA1818" s="2">
        <v>1.41124997671481E-4</v>
      </c>
      <c r="BB1818" s="2">
        <v>0</v>
      </c>
      <c r="BC1818" s="2">
        <v>3.6333644005095998E-2</v>
      </c>
      <c r="BD1818" s="2">
        <v>1.89460179779151E-4</v>
      </c>
      <c r="BE1818" s="2">
        <f t="shared" si="346"/>
        <v>-1</v>
      </c>
      <c r="BF1818" s="2">
        <v>9.5847799141290799E-5</v>
      </c>
      <c r="BG1818" s="2">
        <v>1.2179539594018E-70</v>
      </c>
      <c r="BH1818" s="2">
        <v>1.6894898297066701E-18</v>
      </c>
      <c r="BI1818" s="2">
        <v>0</v>
      </c>
      <c r="BJ1818" s="2">
        <v>4.9757957966405197E-2</v>
      </c>
      <c r="BK1818" s="2">
        <v>2.19606305502615E-4</v>
      </c>
      <c r="BL1818" s="2">
        <f t="shared" si="347"/>
        <v>-1</v>
      </c>
      <c r="BM1818" s="2">
        <v>1.04791149267189E-4</v>
      </c>
      <c r="BN1818" s="2">
        <v>4.7969456767657301E-44</v>
      </c>
      <c r="BO1818" s="2">
        <v>1.17925123902898E-8</v>
      </c>
      <c r="BP1818" s="2">
        <f t="shared" si="348"/>
        <v>1</v>
      </c>
    </row>
    <row r="1819" spans="1:68" x14ac:dyDescent="0.2">
      <c r="A1819">
        <v>1813</v>
      </c>
      <c r="B1819">
        <f t="shared" si="339"/>
        <v>0</v>
      </c>
      <c r="D1819">
        <f t="shared" si="340"/>
        <v>0</v>
      </c>
      <c r="E1819">
        <f t="shared" si="341"/>
        <v>1</v>
      </c>
      <c r="F1819" s="16" t="s">
        <v>7207</v>
      </c>
      <c r="G1819" s="16" t="s">
        <v>4686</v>
      </c>
      <c r="H1819" s="16" t="s">
        <v>7192</v>
      </c>
      <c r="I1819" s="16" t="s">
        <v>7206</v>
      </c>
      <c r="J1819" t="s">
        <v>1812</v>
      </c>
      <c r="K1819" s="8" t="s">
        <v>4057</v>
      </c>
      <c r="L1819" s="2">
        <v>0</v>
      </c>
      <c r="M1819" s="2">
        <v>1.9485054741602E-2</v>
      </c>
      <c r="N1819" s="2">
        <v>9.9885907221191196E-4</v>
      </c>
      <c r="O1819" s="2">
        <v>8.83566049238926E-4</v>
      </c>
      <c r="P1819" s="2">
        <v>0</v>
      </c>
      <c r="Q1819" s="2">
        <v>1.94850545982778E-2</v>
      </c>
      <c r="R1819" s="2">
        <v>9.4860382533452903E-4</v>
      </c>
      <c r="S1819" s="2">
        <f t="shared" si="349"/>
        <v>0</v>
      </c>
      <c r="T1819" s="2">
        <v>8.2390926091663905E-4</v>
      </c>
      <c r="U1819" s="2">
        <v>2.8118549895167999E-10</v>
      </c>
      <c r="V1819" s="2">
        <v>1.10478403455804E-7</v>
      </c>
      <c r="W1819" s="2">
        <v>0</v>
      </c>
      <c r="X1819" s="2">
        <v>1.9485054671016099E-2</v>
      </c>
      <c r="Y1819" s="2">
        <v>9.8881063856643098E-4</v>
      </c>
      <c r="Z1819" s="2">
        <f t="shared" si="342"/>
        <v>0</v>
      </c>
      <c r="AA1819" s="2">
        <v>1.00795993272678E-3</v>
      </c>
      <c r="AB1819" s="2">
        <v>1.0514129121820599E-52</v>
      </c>
      <c r="AC1819" s="2">
        <v>0.68145400447679105</v>
      </c>
      <c r="AD1819" s="2">
        <f t="shared" si="343"/>
        <v>0</v>
      </c>
      <c r="AE1819" s="2">
        <v>0</v>
      </c>
      <c r="AF1819" s="2">
        <v>3.5485630132524898E-2</v>
      </c>
      <c r="AG1819" s="2">
        <v>2.0371751306359999E-3</v>
      </c>
      <c r="AH1819" s="2">
        <v>2.06342428192712E-3</v>
      </c>
      <c r="AI1819" s="2">
        <v>0</v>
      </c>
      <c r="AJ1819" s="2">
        <v>3.5485630195016403E-2</v>
      </c>
      <c r="AK1819" s="2">
        <v>1.72618412109964E-3</v>
      </c>
      <c r="AL1819" s="2">
        <f t="shared" si="338"/>
        <v>-1</v>
      </c>
      <c r="AM1819" s="2">
        <v>1.60370483637428E-3</v>
      </c>
      <c r="AN1819" s="2">
        <v>3.5499104349109098E-160</v>
      </c>
      <c r="AO1819" s="2">
        <v>6.7865069538646599E-66</v>
      </c>
      <c r="AP1819" s="2">
        <v>0</v>
      </c>
      <c r="AQ1819" s="2">
        <v>5.2937726958037501E-2</v>
      </c>
      <c r="AR1819" s="2">
        <v>1.31171013924692E-3</v>
      </c>
      <c r="AS1819" s="2">
        <f t="shared" si="344"/>
        <v>-1</v>
      </c>
      <c r="AT1819" s="2">
        <v>1.2960550498914E-3</v>
      </c>
      <c r="AU1819" s="2">
        <v>0</v>
      </c>
      <c r="AV1819" s="2">
        <v>7.1737981400731899E-302</v>
      </c>
      <c r="AW1819" s="2">
        <f t="shared" si="345"/>
        <v>1</v>
      </c>
      <c r="AX1819" s="2">
        <v>0</v>
      </c>
      <c r="AY1819" s="2">
        <v>6.4939069788725101E-2</v>
      </c>
      <c r="AZ1819" s="2">
        <v>2.81478050185863E-3</v>
      </c>
      <c r="BA1819" s="2">
        <v>2.74646521587883E-3</v>
      </c>
      <c r="BB1819" s="2">
        <v>0</v>
      </c>
      <c r="BC1819" s="2">
        <v>3.6333644004834298E-2</v>
      </c>
      <c r="BD1819" s="2">
        <v>2.1678635075864602E-3</v>
      </c>
      <c r="BE1819" s="2">
        <f t="shared" si="346"/>
        <v>-1</v>
      </c>
      <c r="BF1819" s="2">
        <v>1.98955916586423E-3</v>
      </c>
      <c r="BG1819" s="2">
        <v>2.6331261456574998E-168</v>
      </c>
      <c r="BH1819" s="2">
        <v>1.9906615733543999E-142</v>
      </c>
      <c r="BI1819" s="2">
        <v>0</v>
      </c>
      <c r="BJ1819" s="2">
        <v>4.9757957969057499E-2</v>
      </c>
      <c r="BK1819" s="2">
        <v>2.4247307023668799E-3</v>
      </c>
      <c r="BL1819" s="2">
        <f t="shared" si="347"/>
        <v>-1</v>
      </c>
      <c r="BM1819" s="2">
        <v>2.3518549102085999E-3</v>
      </c>
      <c r="BN1819" s="2">
        <v>8.8538023765426104E-103</v>
      </c>
      <c r="BO1819" s="2">
        <v>8.6495916798773705E-44</v>
      </c>
      <c r="BP1819" s="2">
        <f t="shared" si="348"/>
        <v>1</v>
      </c>
    </row>
    <row r="1820" spans="1:68" x14ac:dyDescent="0.2">
      <c r="A1820">
        <v>1814</v>
      </c>
      <c r="B1820">
        <f t="shared" si="339"/>
        <v>0</v>
      </c>
      <c r="D1820">
        <f t="shared" si="340"/>
        <v>0</v>
      </c>
      <c r="E1820">
        <f t="shared" si="341"/>
        <v>1</v>
      </c>
      <c r="F1820" s="16" t="s">
        <v>7208</v>
      </c>
      <c r="G1820" s="16" t="s">
        <v>4686</v>
      </c>
      <c r="H1820" s="16" t="s">
        <v>7192</v>
      </c>
      <c r="I1820" s="16" t="s">
        <v>7209</v>
      </c>
      <c r="J1820" t="s">
        <v>1813</v>
      </c>
      <c r="K1820" s="8" t="s">
        <v>4058</v>
      </c>
      <c r="L1820" s="2">
        <v>0</v>
      </c>
      <c r="M1820" s="2">
        <v>1.9485054741602E-2</v>
      </c>
      <c r="N1820" s="2">
        <v>9.9885907228922902E-4</v>
      </c>
      <c r="O1820" s="2">
        <v>8.8356604955649998E-4</v>
      </c>
      <c r="P1820" s="2">
        <v>0</v>
      </c>
      <c r="Q1820" s="2">
        <v>1.94850545982778E-2</v>
      </c>
      <c r="R1820" s="2">
        <v>9.48603825122834E-4</v>
      </c>
      <c r="S1820" s="2">
        <f t="shared" si="349"/>
        <v>0</v>
      </c>
      <c r="T1820" s="2">
        <v>8.2390926070165097E-4</v>
      </c>
      <c r="U1820" s="2">
        <v>2.8118549895167999E-10</v>
      </c>
      <c r="V1820" s="2">
        <v>1.10478403455804E-7</v>
      </c>
      <c r="W1820" s="2">
        <v>0</v>
      </c>
      <c r="X1820" s="2">
        <v>1.9485054671016099E-2</v>
      </c>
      <c r="Y1820" s="2">
        <v>9.8881063849334903E-4</v>
      </c>
      <c r="Z1820" s="2">
        <f t="shared" si="342"/>
        <v>0</v>
      </c>
      <c r="AA1820" s="2">
        <v>1.0079599329902199E-3</v>
      </c>
      <c r="AB1820" s="2">
        <v>1.0514129121820599E-52</v>
      </c>
      <c r="AC1820" s="2">
        <v>0.68145400447679105</v>
      </c>
      <c r="AD1820" s="2">
        <f t="shared" si="343"/>
        <v>0</v>
      </c>
      <c r="AE1820" s="2">
        <v>0</v>
      </c>
      <c r="AF1820" s="2">
        <v>3.5485630132524898E-2</v>
      </c>
      <c r="AG1820" s="2">
        <v>2.0371751304265602E-3</v>
      </c>
      <c r="AH1820" s="2">
        <v>2.0634242816941701E-3</v>
      </c>
      <c r="AI1820" s="2">
        <v>0</v>
      </c>
      <c r="AJ1820" s="2">
        <v>3.5485630195016403E-2</v>
      </c>
      <c r="AK1820" s="2">
        <v>1.72618412121501E-3</v>
      </c>
      <c r="AL1820" s="2">
        <f t="shared" si="338"/>
        <v>-1</v>
      </c>
      <c r="AM1820" s="2">
        <v>1.6037048367008901E-3</v>
      </c>
      <c r="AN1820" s="2">
        <v>3.5499104349109098E-160</v>
      </c>
      <c r="AO1820" s="2">
        <v>6.7865069538646599E-66</v>
      </c>
      <c r="AP1820" s="2">
        <v>0</v>
      </c>
      <c r="AQ1820" s="2">
        <v>5.2937726958037501E-2</v>
      </c>
      <c r="AR1820" s="2">
        <v>1.3117101392719601E-3</v>
      </c>
      <c r="AS1820" s="2">
        <f t="shared" si="344"/>
        <v>-1</v>
      </c>
      <c r="AT1820" s="2">
        <v>1.29605505015674E-3</v>
      </c>
      <c r="AU1820" s="2">
        <v>0</v>
      </c>
      <c r="AV1820" s="2">
        <v>7.1737981400731899E-302</v>
      </c>
      <c r="AW1820" s="2">
        <f t="shared" si="345"/>
        <v>1</v>
      </c>
      <c r="AX1820" s="2">
        <v>0</v>
      </c>
      <c r="AY1820" s="2">
        <v>6.4939069788725101E-2</v>
      </c>
      <c r="AZ1820" s="2">
        <v>2.81478050140151E-3</v>
      </c>
      <c r="BA1820" s="2">
        <v>2.7464652157136501E-3</v>
      </c>
      <c r="BB1820" s="2">
        <v>0</v>
      </c>
      <c r="BC1820" s="2">
        <v>3.6333644004834298E-2</v>
      </c>
      <c r="BD1820" s="2">
        <v>2.1678635074864699E-3</v>
      </c>
      <c r="BE1820" s="2">
        <f t="shared" si="346"/>
        <v>-1</v>
      </c>
      <c r="BF1820" s="2">
        <v>1.98955916575453E-3</v>
      </c>
      <c r="BG1820" s="2">
        <v>2.6331261456574998E-168</v>
      </c>
      <c r="BH1820" s="2">
        <v>1.9906615733543999E-142</v>
      </c>
      <c r="BI1820" s="2">
        <v>0</v>
      </c>
      <c r="BJ1820" s="2">
        <v>4.9757957969057499E-2</v>
      </c>
      <c r="BK1820" s="2">
        <v>2.4247307020121098E-3</v>
      </c>
      <c r="BL1820" s="2">
        <f t="shared" si="347"/>
        <v>-1</v>
      </c>
      <c r="BM1820" s="2">
        <v>2.35185490981579E-3</v>
      </c>
      <c r="BN1820" s="2">
        <v>8.8538023765426104E-103</v>
      </c>
      <c r="BO1820" s="2">
        <v>8.6495916798773705E-44</v>
      </c>
      <c r="BP1820" s="2">
        <f t="shared" si="348"/>
        <v>1</v>
      </c>
    </row>
    <row r="1821" spans="1:68" x14ac:dyDescent="0.2">
      <c r="A1821">
        <v>1815</v>
      </c>
      <c r="B1821">
        <f t="shared" si="339"/>
        <v>0</v>
      </c>
      <c r="D1821">
        <f t="shared" si="340"/>
        <v>1</v>
      </c>
      <c r="E1821">
        <f t="shared" si="341"/>
        <v>0</v>
      </c>
      <c r="F1821" s="16" t="s">
        <v>7210</v>
      </c>
      <c r="G1821" s="16" t="s">
        <v>4686</v>
      </c>
      <c r="H1821" s="16" t="s">
        <v>7192</v>
      </c>
      <c r="I1821" s="16" t="s">
        <v>7209</v>
      </c>
      <c r="J1821" t="s">
        <v>1814</v>
      </c>
      <c r="K1821" s="8" t="s">
        <v>4059</v>
      </c>
      <c r="L1821" s="2">
        <v>0</v>
      </c>
      <c r="M1821" s="2">
        <v>1.94850547416173E-2</v>
      </c>
      <c r="N1821" s="2">
        <v>7.2206994566253199E-5</v>
      </c>
      <c r="O1821" s="2">
        <v>3.2827983799121997E-5</v>
      </c>
      <c r="P1821" s="2">
        <v>0</v>
      </c>
      <c r="Q1821" s="2">
        <v>1.9485054600338302E-2</v>
      </c>
      <c r="R1821" s="2">
        <v>8.4859611740660198E-5</v>
      </c>
      <c r="S1821" s="2">
        <f t="shared" si="349"/>
        <v>1</v>
      </c>
      <c r="T1821" s="2">
        <v>4.3189114438460901E-5</v>
      </c>
      <c r="U1821" s="2">
        <v>8.62082483657269E-33</v>
      </c>
      <c r="V1821" s="2">
        <v>1.7310465493453201E-3</v>
      </c>
      <c r="W1821" s="2">
        <v>0</v>
      </c>
      <c r="X1821" s="2">
        <v>1.9485054675839102E-2</v>
      </c>
      <c r="Y1821" s="2">
        <v>9.6052428509961097E-5</v>
      </c>
      <c r="Z1821" s="2">
        <f t="shared" si="342"/>
        <v>1</v>
      </c>
      <c r="AA1821" s="2">
        <v>4.4641810656453601E-5</v>
      </c>
      <c r="AB1821" s="2">
        <v>3.4692678154026901E-40</v>
      </c>
      <c r="AC1821" s="2">
        <v>4.8835729781864801E-9</v>
      </c>
      <c r="AD1821" s="2">
        <f t="shared" si="343"/>
        <v>1</v>
      </c>
      <c r="AE1821" s="2">
        <v>0</v>
      </c>
      <c r="AF1821" s="2">
        <v>3.5485630132514399E-2</v>
      </c>
      <c r="AG1821" s="2">
        <v>1.50017651843713E-4</v>
      </c>
      <c r="AH1821" s="2">
        <v>6.9906361481825204E-5</v>
      </c>
      <c r="AI1821" s="2">
        <v>0</v>
      </c>
      <c r="AJ1821" s="2">
        <v>3.5485630185024597E-2</v>
      </c>
      <c r="AK1821" s="2">
        <v>1.4492078380206201E-4</v>
      </c>
      <c r="AL1821" s="2">
        <f t="shared" si="338"/>
        <v>0</v>
      </c>
      <c r="AM1821" s="2">
        <v>7.6222621638045703E-5</v>
      </c>
      <c r="AN1821" s="2">
        <v>1.30509496701602E-4</v>
      </c>
      <c r="AO1821" s="2">
        <v>0.95068631361746303</v>
      </c>
      <c r="AP1821" s="2">
        <v>0</v>
      </c>
      <c r="AQ1821" s="2">
        <v>5.2937726952845203E-2</v>
      </c>
      <c r="AR1821" s="2">
        <v>1.59926780029165E-4</v>
      </c>
      <c r="AS1821" s="2">
        <f t="shared" si="344"/>
        <v>0</v>
      </c>
      <c r="AT1821" s="2">
        <v>7.4188767964296907E-5</v>
      </c>
      <c r="AU1821" s="2">
        <v>5.6139779432144701E-3</v>
      </c>
      <c r="AV1821" s="2">
        <v>0.42338213654031698</v>
      </c>
      <c r="AW1821" s="2">
        <f t="shared" si="345"/>
        <v>0</v>
      </c>
      <c r="AX1821" s="2">
        <v>0</v>
      </c>
      <c r="AY1821" s="2">
        <v>6.4939069788694806E-2</v>
      </c>
      <c r="AZ1821" s="2">
        <v>2.8529621959523098E-4</v>
      </c>
      <c r="BA1821" s="2">
        <v>1.4112499747738301E-4</v>
      </c>
      <c r="BB1821" s="2">
        <v>0</v>
      </c>
      <c r="BC1821" s="2">
        <v>3.6333644005095998E-2</v>
      </c>
      <c r="BD1821" s="2">
        <v>1.8946017987791101E-4</v>
      </c>
      <c r="BE1821" s="2">
        <f t="shared" si="346"/>
        <v>-1</v>
      </c>
      <c r="BF1821" s="2">
        <v>9.5847799319077594E-5</v>
      </c>
      <c r="BG1821" s="2">
        <v>1.2179539594018E-70</v>
      </c>
      <c r="BH1821" s="2">
        <v>1.6894898297066701E-18</v>
      </c>
      <c r="BI1821" s="2">
        <v>0</v>
      </c>
      <c r="BJ1821" s="2">
        <v>4.9757957966405197E-2</v>
      </c>
      <c r="BK1821" s="2">
        <v>2.1960630546566799E-4</v>
      </c>
      <c r="BL1821" s="2">
        <f t="shared" si="347"/>
        <v>-1</v>
      </c>
      <c r="BM1821" s="2">
        <v>1.0479114916709E-4</v>
      </c>
      <c r="BN1821" s="2">
        <v>4.7969456767657301E-44</v>
      </c>
      <c r="BO1821" s="2">
        <v>1.17925123902898E-8</v>
      </c>
      <c r="BP1821" s="2">
        <f t="shared" si="348"/>
        <v>1</v>
      </c>
    </row>
    <row r="1822" spans="1:68" x14ac:dyDescent="0.2">
      <c r="A1822">
        <v>1816</v>
      </c>
      <c r="B1822">
        <f t="shared" si="339"/>
        <v>0</v>
      </c>
      <c r="D1822">
        <f t="shared" si="340"/>
        <v>0</v>
      </c>
      <c r="E1822">
        <f t="shared" si="341"/>
        <v>0</v>
      </c>
      <c r="F1822" s="16" t="s">
        <v>7211</v>
      </c>
      <c r="G1822" s="16" t="s">
        <v>4686</v>
      </c>
      <c r="H1822" s="16" t="s">
        <v>7192</v>
      </c>
      <c r="I1822" s="16" t="s">
        <v>7212</v>
      </c>
      <c r="J1822" t="s">
        <v>1815</v>
      </c>
      <c r="K1822" s="8" t="s">
        <v>4051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f t="shared" si="349"/>
        <v>0</v>
      </c>
      <c r="T1822" s="2">
        <v>0</v>
      </c>
      <c r="U1822" s="2">
        <v>1</v>
      </c>
      <c r="V1822" s="2" t="s">
        <v>7968</v>
      </c>
      <c r="W1822" s="2">
        <v>0</v>
      </c>
      <c r="X1822" s="2">
        <v>0</v>
      </c>
      <c r="Y1822" s="2">
        <v>0</v>
      </c>
      <c r="Z1822" s="2">
        <f t="shared" si="342"/>
        <v>0</v>
      </c>
      <c r="AA1822" s="2">
        <v>0</v>
      </c>
      <c r="AB1822" s="2">
        <v>1</v>
      </c>
      <c r="AC1822" s="2" t="s">
        <v>7968</v>
      </c>
      <c r="AD1822" s="2">
        <f t="shared" si="343"/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f t="shared" si="338"/>
        <v>0</v>
      </c>
      <c r="AM1822" s="2">
        <v>0</v>
      </c>
      <c r="AN1822" s="2">
        <v>1</v>
      </c>
      <c r="AO1822" s="2" t="s">
        <v>7968</v>
      </c>
      <c r="AP1822" s="2">
        <v>0</v>
      </c>
      <c r="AQ1822" s="2">
        <v>0</v>
      </c>
      <c r="AR1822" s="2">
        <v>0</v>
      </c>
      <c r="AS1822" s="2">
        <f t="shared" si="344"/>
        <v>0</v>
      </c>
      <c r="AT1822" s="2">
        <v>0</v>
      </c>
      <c r="AU1822" s="2">
        <v>1</v>
      </c>
      <c r="AV1822" s="2" t="s">
        <v>7968</v>
      </c>
      <c r="AW1822" s="2">
        <f t="shared" si="345"/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f t="shared" si="346"/>
        <v>0</v>
      </c>
      <c r="BF1822" s="2">
        <v>0</v>
      </c>
      <c r="BG1822" s="2">
        <v>1</v>
      </c>
      <c r="BH1822" s="2" t="s">
        <v>7968</v>
      </c>
      <c r="BI1822" s="2">
        <v>0</v>
      </c>
      <c r="BJ1822" s="2">
        <v>0</v>
      </c>
      <c r="BK1822" s="2">
        <v>0</v>
      </c>
      <c r="BL1822" s="2">
        <f t="shared" si="347"/>
        <v>0</v>
      </c>
      <c r="BM1822" s="2">
        <v>0</v>
      </c>
      <c r="BN1822" s="2">
        <v>1</v>
      </c>
      <c r="BO1822" s="2" t="s">
        <v>7968</v>
      </c>
      <c r="BP1822" s="2">
        <f t="shared" si="348"/>
        <v>0</v>
      </c>
    </row>
    <row r="1823" spans="1:68" x14ac:dyDescent="0.2">
      <c r="A1823">
        <v>1817</v>
      </c>
      <c r="B1823">
        <f t="shared" si="339"/>
        <v>0</v>
      </c>
      <c r="D1823">
        <f t="shared" si="340"/>
        <v>0</v>
      </c>
      <c r="E1823">
        <f t="shared" si="341"/>
        <v>0</v>
      </c>
      <c r="F1823" s="16" t="s">
        <v>7213</v>
      </c>
      <c r="G1823" s="16" t="s">
        <v>4686</v>
      </c>
      <c r="H1823" s="16" t="s">
        <v>7192</v>
      </c>
      <c r="I1823" s="16" t="s">
        <v>7209</v>
      </c>
      <c r="J1823" t="s">
        <v>1816</v>
      </c>
      <c r="K1823" s="8" t="s">
        <v>4060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f t="shared" si="349"/>
        <v>0</v>
      </c>
      <c r="T1823" s="2">
        <v>0</v>
      </c>
      <c r="U1823" s="2">
        <v>1</v>
      </c>
      <c r="V1823" s="2" t="s">
        <v>7968</v>
      </c>
      <c r="W1823" s="2">
        <v>0</v>
      </c>
      <c r="X1823" s="2">
        <v>0</v>
      </c>
      <c r="Y1823" s="2">
        <v>0</v>
      </c>
      <c r="Z1823" s="2">
        <f t="shared" si="342"/>
        <v>0</v>
      </c>
      <c r="AA1823" s="2">
        <v>0</v>
      </c>
      <c r="AB1823" s="2">
        <v>1</v>
      </c>
      <c r="AC1823" s="2" t="s">
        <v>7968</v>
      </c>
      <c r="AD1823" s="2">
        <f t="shared" si="343"/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f t="shared" si="338"/>
        <v>0</v>
      </c>
      <c r="AM1823" s="2">
        <v>0</v>
      </c>
      <c r="AN1823" s="2">
        <v>1</v>
      </c>
      <c r="AO1823" s="2" t="s">
        <v>7968</v>
      </c>
      <c r="AP1823" s="2">
        <v>0</v>
      </c>
      <c r="AQ1823" s="2">
        <v>0</v>
      </c>
      <c r="AR1823" s="2">
        <v>0</v>
      </c>
      <c r="AS1823" s="2">
        <f t="shared" si="344"/>
        <v>0</v>
      </c>
      <c r="AT1823" s="2">
        <v>0</v>
      </c>
      <c r="AU1823" s="2">
        <v>1</v>
      </c>
      <c r="AV1823" s="2" t="s">
        <v>7968</v>
      </c>
      <c r="AW1823" s="2">
        <f t="shared" si="345"/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f t="shared" si="346"/>
        <v>0</v>
      </c>
      <c r="BF1823" s="2">
        <v>0</v>
      </c>
      <c r="BG1823" s="2">
        <v>1</v>
      </c>
      <c r="BH1823" s="2" t="s">
        <v>7968</v>
      </c>
      <c r="BI1823" s="2">
        <v>0</v>
      </c>
      <c r="BJ1823" s="2">
        <v>0</v>
      </c>
      <c r="BK1823" s="2">
        <v>0</v>
      </c>
      <c r="BL1823" s="2">
        <f t="shared" si="347"/>
        <v>0</v>
      </c>
      <c r="BM1823" s="2">
        <v>0</v>
      </c>
      <c r="BN1823" s="2">
        <v>1</v>
      </c>
      <c r="BO1823" s="2" t="s">
        <v>7968</v>
      </c>
      <c r="BP1823" s="2">
        <f t="shared" si="348"/>
        <v>0</v>
      </c>
    </row>
    <row r="1824" spans="1:68" x14ac:dyDescent="0.2">
      <c r="A1824">
        <v>1818</v>
      </c>
      <c r="B1824">
        <f t="shared" si="339"/>
        <v>0</v>
      </c>
      <c r="D1824">
        <f t="shared" si="340"/>
        <v>0</v>
      </c>
      <c r="E1824">
        <f t="shared" si="341"/>
        <v>0</v>
      </c>
      <c r="F1824" s="16" t="s">
        <v>7214</v>
      </c>
      <c r="G1824" s="16" t="s">
        <v>4682</v>
      </c>
      <c r="H1824" s="16" t="s">
        <v>7215</v>
      </c>
      <c r="I1824" s="16" t="s">
        <v>7216</v>
      </c>
      <c r="J1824" t="s">
        <v>1817</v>
      </c>
      <c r="K1824" s="8" t="s">
        <v>4061</v>
      </c>
      <c r="L1824" s="2">
        <v>-4.9954732111177997E-3</v>
      </c>
      <c r="M1824" s="2">
        <v>0</v>
      </c>
      <c r="N1824" s="2">
        <v>0</v>
      </c>
      <c r="O1824" s="2">
        <v>0</v>
      </c>
      <c r="P1824" s="2">
        <v>-4.9954732113363402E-3</v>
      </c>
      <c r="Q1824" s="2">
        <v>0</v>
      </c>
      <c r="R1824" s="2">
        <v>0</v>
      </c>
      <c r="S1824" s="2">
        <f t="shared" si="349"/>
        <v>0</v>
      </c>
      <c r="T1824" s="2">
        <v>0</v>
      </c>
      <c r="U1824" s="2">
        <v>1</v>
      </c>
      <c r="V1824" s="2" t="s">
        <v>7968</v>
      </c>
      <c r="W1824" s="2">
        <v>-4.9954732112318101E-3</v>
      </c>
      <c r="X1824" s="2">
        <v>0</v>
      </c>
      <c r="Y1824" s="2">
        <v>0</v>
      </c>
      <c r="Z1824" s="2">
        <f t="shared" si="342"/>
        <v>0</v>
      </c>
      <c r="AA1824" s="2">
        <v>0</v>
      </c>
      <c r="AB1824" s="2">
        <v>1</v>
      </c>
      <c r="AC1824" s="2" t="s">
        <v>7968</v>
      </c>
      <c r="AD1824" s="2">
        <f t="shared" si="343"/>
        <v>0</v>
      </c>
      <c r="AE1824" s="2">
        <v>-8.9918517800120293E-3</v>
      </c>
      <c r="AF1824" s="2">
        <v>0</v>
      </c>
      <c r="AG1824" s="2">
        <v>0</v>
      </c>
      <c r="AH1824" s="2">
        <v>0</v>
      </c>
      <c r="AI1824" s="2">
        <v>-8.9918517799029898E-3</v>
      </c>
      <c r="AJ1824" s="2">
        <v>0</v>
      </c>
      <c r="AK1824" s="2">
        <v>0</v>
      </c>
      <c r="AL1824" s="2">
        <f t="shared" si="338"/>
        <v>0</v>
      </c>
      <c r="AM1824" s="2">
        <v>0</v>
      </c>
      <c r="AN1824" s="2">
        <v>1</v>
      </c>
      <c r="AO1824" s="2" t="s">
        <v>7968</v>
      </c>
      <c r="AP1824" s="2">
        <v>-8.3113029039299895E-3</v>
      </c>
      <c r="AQ1824" s="2">
        <v>0</v>
      </c>
      <c r="AR1824" s="2">
        <v>0</v>
      </c>
      <c r="AS1824" s="2">
        <f t="shared" si="344"/>
        <v>0</v>
      </c>
      <c r="AT1824" s="2">
        <v>0</v>
      </c>
      <c r="AU1824" s="2">
        <v>1</v>
      </c>
      <c r="AV1824" s="2" t="s">
        <v>7968</v>
      </c>
      <c r="AW1824" s="2">
        <f t="shared" si="345"/>
        <v>0</v>
      </c>
      <c r="AX1824" s="2">
        <v>-3.3025019579925097E-2</v>
      </c>
      <c r="AY1824" s="2">
        <v>0</v>
      </c>
      <c r="AZ1824" s="2">
        <v>0</v>
      </c>
      <c r="BA1824" s="2">
        <v>0</v>
      </c>
      <c r="BB1824" s="2">
        <v>-1.9177286308363201E-2</v>
      </c>
      <c r="BC1824" s="2">
        <v>0</v>
      </c>
      <c r="BD1824" s="2">
        <v>0</v>
      </c>
      <c r="BE1824" s="2">
        <f t="shared" si="346"/>
        <v>0</v>
      </c>
      <c r="BF1824" s="2">
        <v>0</v>
      </c>
      <c r="BG1824" s="2">
        <v>1</v>
      </c>
      <c r="BH1824" s="2" t="s">
        <v>7968</v>
      </c>
      <c r="BI1824" s="2">
        <v>-1.8949646193857701E-2</v>
      </c>
      <c r="BJ1824" s="2">
        <v>0</v>
      </c>
      <c r="BK1824" s="2">
        <v>0</v>
      </c>
      <c r="BL1824" s="2">
        <f t="shared" si="347"/>
        <v>0</v>
      </c>
      <c r="BM1824" s="2">
        <v>0</v>
      </c>
      <c r="BN1824" s="2">
        <v>1</v>
      </c>
      <c r="BO1824" s="2" t="s">
        <v>7968</v>
      </c>
      <c r="BP1824" s="2">
        <f t="shared" si="348"/>
        <v>0</v>
      </c>
    </row>
    <row r="1825" spans="1:68" x14ac:dyDescent="0.2">
      <c r="A1825">
        <v>1819</v>
      </c>
      <c r="B1825">
        <f t="shared" si="339"/>
        <v>0</v>
      </c>
      <c r="D1825">
        <f t="shared" si="340"/>
        <v>0</v>
      </c>
      <c r="E1825">
        <f t="shared" si="341"/>
        <v>0</v>
      </c>
      <c r="F1825" s="16" t="s">
        <v>7217</v>
      </c>
      <c r="G1825" s="16" t="s">
        <v>4686</v>
      </c>
      <c r="H1825" s="16" t="s">
        <v>7215</v>
      </c>
      <c r="I1825" s="16" t="s">
        <v>7218</v>
      </c>
      <c r="J1825" t="s">
        <v>1818</v>
      </c>
      <c r="K1825" s="8" t="s">
        <v>4062</v>
      </c>
      <c r="L1825" s="2">
        <v>0</v>
      </c>
      <c r="M1825" s="2">
        <v>1.65242215719579E-2</v>
      </c>
      <c r="N1825" s="2">
        <v>9.8137222786357205E-6</v>
      </c>
      <c r="O1825" s="2">
        <v>1.7982262120028299E-6</v>
      </c>
      <c r="P1825" s="2">
        <v>0</v>
      </c>
      <c r="Q1825" s="2">
        <v>1.6524221451441699E-2</v>
      </c>
      <c r="R1825" s="2">
        <v>7.3119023563056899E-6</v>
      </c>
      <c r="S1825" s="2">
        <f t="shared" si="349"/>
        <v>0</v>
      </c>
      <c r="T1825" s="2">
        <v>1.9834626161665801E-6</v>
      </c>
      <c r="U1825" s="2">
        <v>7.5908359091379901E-25</v>
      </c>
      <c r="V1825" s="2">
        <v>0.71867959711450402</v>
      </c>
      <c r="W1825" s="2">
        <v>0</v>
      </c>
      <c r="X1825" s="2">
        <v>1.65242215110642E-2</v>
      </c>
      <c r="Y1825" s="2">
        <v>8.2377258108392506E-6</v>
      </c>
      <c r="Z1825" s="2">
        <f t="shared" si="342"/>
        <v>0</v>
      </c>
      <c r="AA1825" s="2">
        <v>1.7565212053922E-6</v>
      </c>
      <c r="AB1825" s="2">
        <v>2.9757461780245101E-3</v>
      </c>
      <c r="AC1825" s="2">
        <v>0.97412959552134903</v>
      </c>
      <c r="AD1825" s="2">
        <f t="shared" si="343"/>
        <v>0</v>
      </c>
      <c r="AE1825" s="2">
        <v>0</v>
      </c>
      <c r="AF1825" s="2">
        <v>3.01561304523584E-2</v>
      </c>
      <c r="AG1825" s="2">
        <v>1.79703950840934E-5</v>
      </c>
      <c r="AH1825" s="2">
        <v>3.57847752928852E-6</v>
      </c>
      <c r="AI1825" s="2">
        <v>0</v>
      </c>
      <c r="AJ1825" s="2">
        <v>3.0156130500589701E-2</v>
      </c>
      <c r="AK1825" s="2">
        <v>1.86934002465587E-5</v>
      </c>
      <c r="AL1825" s="2">
        <f t="shared" si="338"/>
        <v>0</v>
      </c>
      <c r="AM1825" s="2">
        <v>4.5761733525731798E-6</v>
      </c>
      <c r="AN1825" s="2">
        <v>1.05648537161364E-19</v>
      </c>
      <c r="AO1825" s="2">
        <v>1.38787912767281</v>
      </c>
      <c r="AP1825" s="2">
        <v>0</v>
      </c>
      <c r="AQ1825" s="2">
        <v>3.1884978649415197E-2</v>
      </c>
      <c r="AR1825" s="2">
        <v>1.75448176986334E-5</v>
      </c>
      <c r="AS1825" s="2">
        <f t="shared" si="344"/>
        <v>0</v>
      </c>
      <c r="AT1825" s="2">
        <v>3.8755758697252002E-6</v>
      </c>
      <c r="AU1825" s="2">
        <v>2.1347978258291099E-17</v>
      </c>
      <c r="AV1825" s="2">
        <v>1.4111756224574901</v>
      </c>
      <c r="AW1825" s="2">
        <f t="shared" si="345"/>
        <v>0</v>
      </c>
      <c r="AX1825" s="2">
        <v>0</v>
      </c>
      <c r="AY1825" s="2">
        <v>5.5152051715316501E-2</v>
      </c>
      <c r="AZ1825" s="2">
        <v>2.5846292503196299E-5</v>
      </c>
      <c r="BA1825" s="2">
        <v>5.9736508822011504E-6</v>
      </c>
      <c r="BB1825" s="2">
        <v>0</v>
      </c>
      <c r="BC1825" s="2">
        <v>3.0650424126917999E-2</v>
      </c>
      <c r="BD1825" s="2">
        <v>1.44697073594174E-5</v>
      </c>
      <c r="BE1825" s="2">
        <f t="shared" si="346"/>
        <v>0</v>
      </c>
      <c r="BF1825" s="2">
        <v>3.3410144117111601E-6</v>
      </c>
      <c r="BG1825" s="2">
        <v>3.39483382663514E-145</v>
      </c>
      <c r="BH1825" s="2">
        <v>5.5625917437913598E-2</v>
      </c>
      <c r="BI1825" s="2">
        <v>0</v>
      </c>
      <c r="BJ1825" s="2">
        <v>2.9562570584047002E-2</v>
      </c>
      <c r="BK1825" s="2">
        <v>4.7592762567151197E-5</v>
      </c>
      <c r="BL1825" s="2">
        <f t="shared" si="347"/>
        <v>0</v>
      </c>
      <c r="BM1825" s="2">
        <v>1.3058471471133701E-5</v>
      </c>
      <c r="BN1825" s="2">
        <v>1.8124024934563101E-195</v>
      </c>
      <c r="BO1825" s="2">
        <v>2.4675903359507598E-3</v>
      </c>
      <c r="BP1825" s="2">
        <f t="shared" si="348"/>
        <v>0</v>
      </c>
    </row>
    <row r="1826" spans="1:68" x14ac:dyDescent="0.2">
      <c r="A1826">
        <v>1820</v>
      </c>
      <c r="B1826">
        <f t="shared" si="339"/>
        <v>0</v>
      </c>
      <c r="D1826">
        <f t="shared" si="340"/>
        <v>0</v>
      </c>
      <c r="E1826">
        <f t="shared" si="341"/>
        <v>1</v>
      </c>
      <c r="F1826" s="16" t="s">
        <v>7219</v>
      </c>
      <c r="G1826" s="16" t="s">
        <v>4686</v>
      </c>
      <c r="H1826" s="16" t="s">
        <v>7215</v>
      </c>
      <c r="I1826" s="16" t="s">
        <v>7218</v>
      </c>
      <c r="J1826" s="14" t="s">
        <v>1819</v>
      </c>
      <c r="K1826" s="8" t="s">
        <v>4063</v>
      </c>
      <c r="L1826" s="2">
        <v>0</v>
      </c>
      <c r="M1826" s="2">
        <v>1.6524221571957799E-2</v>
      </c>
      <c r="N1826" s="2">
        <v>2.2659825820365498E-5</v>
      </c>
      <c r="O1826" s="2">
        <v>6.2129047038672398E-6</v>
      </c>
      <c r="P1826" s="2">
        <v>0</v>
      </c>
      <c r="Q1826" s="2">
        <v>1.6524221451441602E-2</v>
      </c>
      <c r="R1826" s="2">
        <v>2.5038116242462301E-5</v>
      </c>
      <c r="S1826" s="2">
        <f t="shared" si="349"/>
        <v>0</v>
      </c>
      <c r="T1826" s="2">
        <v>6.6017524067720904E-6</v>
      </c>
      <c r="U1826" s="2">
        <v>9.6099672685051596E-4</v>
      </c>
      <c r="V1826" s="2">
        <v>1.08712182584515</v>
      </c>
      <c r="W1826" s="2">
        <v>0</v>
      </c>
      <c r="X1826" s="2">
        <v>1.6524221511045802E-2</v>
      </c>
      <c r="Y1826" s="2">
        <v>1.96423851545187E-5</v>
      </c>
      <c r="Z1826" s="2">
        <f t="shared" si="342"/>
        <v>0</v>
      </c>
      <c r="AA1826" s="2">
        <v>5.74731466669833E-6</v>
      </c>
      <c r="AB1826" s="2">
        <v>3.2177235660895502E-10</v>
      </c>
      <c r="AC1826" s="2">
        <v>0.80787316236506501</v>
      </c>
      <c r="AD1826" s="2">
        <f t="shared" si="343"/>
        <v>0</v>
      </c>
      <c r="AE1826" s="2">
        <v>0</v>
      </c>
      <c r="AF1826" s="2">
        <v>3.0156130452350001E-2</v>
      </c>
      <c r="AG1826" s="2">
        <v>3.5462484786534301E-5</v>
      </c>
      <c r="AH1826" s="2">
        <v>1.0749508616942E-5</v>
      </c>
      <c r="AI1826" s="2">
        <v>0</v>
      </c>
      <c r="AJ1826" s="2">
        <v>3.0156130500775001E-2</v>
      </c>
      <c r="AK1826" s="2">
        <v>5.4767754706942197E-5</v>
      </c>
      <c r="AL1826" s="2">
        <f t="shared" si="338"/>
        <v>1</v>
      </c>
      <c r="AM1826" s="2">
        <v>1.61228570693581E-5</v>
      </c>
      <c r="AN1826" s="2">
        <v>3.4736429214114201E-81</v>
      </c>
      <c r="AO1826" s="2">
        <v>2.2993775961204301E-2</v>
      </c>
      <c r="AP1826" s="2">
        <v>0</v>
      </c>
      <c r="AQ1826" s="2">
        <v>3.1884978657148802E-2</v>
      </c>
      <c r="AR1826" s="2">
        <v>5.4849888243053399E-5</v>
      </c>
      <c r="AS1826" s="2">
        <f t="shared" si="344"/>
        <v>1</v>
      </c>
      <c r="AT1826" s="2">
        <v>1.5418113060631699E-5</v>
      </c>
      <c r="AU1826" s="2">
        <v>8.8103094955683494E-67</v>
      </c>
      <c r="AV1826" s="2">
        <v>1.6797024124430699E-2</v>
      </c>
      <c r="AW1826" s="2">
        <f t="shared" si="345"/>
        <v>1</v>
      </c>
      <c r="AX1826" s="2">
        <v>0</v>
      </c>
      <c r="AY1826" s="2">
        <v>5.5152051715316598E-2</v>
      </c>
      <c r="AZ1826" s="2">
        <v>8.1991127381688498E-5</v>
      </c>
      <c r="BA1826" s="2">
        <v>1.95466449451571E-5</v>
      </c>
      <c r="BB1826" s="2">
        <v>0</v>
      </c>
      <c r="BC1826" s="2">
        <v>3.0650424126917999E-2</v>
      </c>
      <c r="BD1826" s="2">
        <v>3.9716279868768897E-5</v>
      </c>
      <c r="BE1826" s="2">
        <f t="shared" si="346"/>
        <v>-1</v>
      </c>
      <c r="BF1826" s="2">
        <v>1.1175903237807299E-5</v>
      </c>
      <c r="BG1826" s="2">
        <v>4.0202096328816297E-161</v>
      </c>
      <c r="BH1826" s="2">
        <v>3.43399685221022E-4</v>
      </c>
      <c r="BI1826" s="2">
        <v>0</v>
      </c>
      <c r="BJ1826" s="2">
        <v>2.9562570584047002E-2</v>
      </c>
      <c r="BK1826" s="2">
        <v>9.6506356888318696E-6</v>
      </c>
      <c r="BL1826" s="2">
        <f t="shared" si="347"/>
        <v>-1</v>
      </c>
      <c r="BM1826" s="2">
        <v>3.24570250773216E-6</v>
      </c>
      <c r="BN1826" s="2">
        <v>0</v>
      </c>
      <c r="BO1826" s="2">
        <v>5.5488267400701403E-12</v>
      </c>
      <c r="BP1826" s="2">
        <f t="shared" si="348"/>
        <v>1</v>
      </c>
    </row>
    <row r="1827" spans="1:68" x14ac:dyDescent="0.2">
      <c r="A1827">
        <v>1821</v>
      </c>
      <c r="B1827">
        <f t="shared" si="339"/>
        <v>1</v>
      </c>
      <c r="D1827">
        <f t="shared" si="340"/>
        <v>0</v>
      </c>
      <c r="E1827">
        <f t="shared" si="341"/>
        <v>0</v>
      </c>
      <c r="F1827" s="16" t="s">
        <v>7220</v>
      </c>
      <c r="G1827" s="16" t="s">
        <v>4686</v>
      </c>
      <c r="H1827" s="16" t="s">
        <v>7215</v>
      </c>
      <c r="I1827" s="16" t="s">
        <v>7221</v>
      </c>
      <c r="J1827" s="14" t="s">
        <v>1820</v>
      </c>
      <c r="K1827" s="8" t="s">
        <v>4064</v>
      </c>
      <c r="L1827" s="2">
        <v>0</v>
      </c>
      <c r="M1827" s="2">
        <v>3.3048443142470997E-2</v>
      </c>
      <c r="N1827" s="2">
        <v>4.88620612400575E-5</v>
      </c>
      <c r="O1827" s="2">
        <v>1.3362684840184901E-5</v>
      </c>
      <c r="P1827" s="2">
        <v>0</v>
      </c>
      <c r="Q1827" s="2">
        <v>3.3048442881354799E-2</v>
      </c>
      <c r="R1827" s="2">
        <v>4.9334010318344302E-5</v>
      </c>
      <c r="S1827" s="2">
        <f t="shared" si="349"/>
        <v>0</v>
      </c>
      <c r="T1827" s="2">
        <v>1.3608143194805699E-5</v>
      </c>
      <c r="U1827" s="2">
        <v>1.13249986585735E-11</v>
      </c>
      <c r="V1827" s="2">
        <v>1.48095134071537</v>
      </c>
      <c r="W1827" s="2">
        <v>0</v>
      </c>
      <c r="X1827" s="2">
        <v>3.3048443021587097E-2</v>
      </c>
      <c r="Y1827" s="2">
        <v>5.0078492524618397E-5</v>
      </c>
      <c r="Z1827" s="2">
        <f t="shared" si="342"/>
        <v>0</v>
      </c>
      <c r="AA1827" s="2">
        <v>1.2220928351422499E-5</v>
      </c>
      <c r="AB1827" s="2">
        <v>5.4756332075569703E-28</v>
      </c>
      <c r="AC1827" s="2">
        <v>1.38687938351687</v>
      </c>
      <c r="AD1827" s="2">
        <f t="shared" si="343"/>
        <v>0</v>
      </c>
      <c r="AE1827" s="2">
        <v>0</v>
      </c>
      <c r="AF1827" s="2">
        <v>6.0312260905639403E-2</v>
      </c>
      <c r="AG1827" s="2">
        <v>6.6124143399298301E-5</v>
      </c>
      <c r="AH1827" s="2">
        <v>2.1015808166043101E-5</v>
      </c>
      <c r="AI1827" s="2">
        <v>0</v>
      </c>
      <c r="AJ1827" s="2">
        <v>6.0312261006422299E-2</v>
      </c>
      <c r="AK1827" s="2">
        <v>9.2034872904716899E-5</v>
      </c>
      <c r="AL1827" s="2">
        <f t="shared" si="338"/>
        <v>0</v>
      </c>
      <c r="AM1827" s="2">
        <v>2.8376794599682999E-5</v>
      </c>
      <c r="AN1827" s="2">
        <v>1.12509521792016E-46</v>
      </c>
      <c r="AO1827" s="2">
        <v>0.12554455839675699</v>
      </c>
      <c r="AP1827" s="2">
        <v>0</v>
      </c>
      <c r="AQ1827" s="2">
        <v>4.7827467993645401E-2</v>
      </c>
      <c r="AR1827" s="2">
        <v>5.0934424185674999E-5</v>
      </c>
      <c r="AS1827" s="2">
        <f t="shared" si="344"/>
        <v>0</v>
      </c>
      <c r="AT1827" s="2">
        <v>1.36379546570716E-5</v>
      </c>
      <c r="AU1827" s="2">
        <v>2.8429170210570302E-119</v>
      </c>
      <c r="AV1827" s="2">
        <v>0.25765056823041899</v>
      </c>
      <c r="AW1827" s="2">
        <f t="shared" si="345"/>
        <v>0</v>
      </c>
      <c r="AX1827" s="2">
        <v>0</v>
      </c>
      <c r="AY1827" s="2">
        <v>0.110304103427529</v>
      </c>
      <c r="AZ1827" s="2">
        <v>1.3852751038568001E-4</v>
      </c>
      <c r="BA1827" s="2">
        <v>3.4470713118392598E-5</v>
      </c>
      <c r="BB1827" s="2">
        <v>0</v>
      </c>
      <c r="BC1827" s="2">
        <v>6.1300848256204098E-2</v>
      </c>
      <c r="BD1827" s="2">
        <v>6.04360607406719E-5</v>
      </c>
      <c r="BE1827" s="2">
        <f t="shared" si="346"/>
        <v>-1</v>
      </c>
      <c r="BF1827" s="2">
        <v>1.9638738122339299E-5</v>
      </c>
      <c r="BG1827" s="2">
        <v>1.8124024934563101E-195</v>
      </c>
      <c r="BH1827" s="2">
        <v>1.22787249151748E-4</v>
      </c>
      <c r="BI1827" s="2">
        <v>0</v>
      </c>
      <c r="BJ1827" s="2">
        <v>4.09327900560141E-2</v>
      </c>
      <c r="BK1827" s="2">
        <v>4.4686405379717003E-5</v>
      </c>
      <c r="BL1827" s="2">
        <f t="shared" si="347"/>
        <v>-1</v>
      </c>
      <c r="BM1827" s="2">
        <v>1.6698969969397599E-5</v>
      </c>
      <c r="BN1827" s="2">
        <v>3.9341319881716001E-274</v>
      </c>
      <c r="BO1827" s="2">
        <v>6.7317006688345697E-7</v>
      </c>
      <c r="BP1827" s="2">
        <f t="shared" si="348"/>
        <v>1</v>
      </c>
    </row>
    <row r="1828" spans="1:68" x14ac:dyDescent="0.2">
      <c r="A1828">
        <v>1822</v>
      </c>
      <c r="B1828">
        <f t="shared" si="339"/>
        <v>1</v>
      </c>
      <c r="D1828">
        <f t="shared" si="340"/>
        <v>0</v>
      </c>
      <c r="E1828">
        <f t="shared" si="341"/>
        <v>0</v>
      </c>
      <c r="F1828" s="16" t="s">
        <v>7222</v>
      </c>
      <c r="G1828" s="16" t="s">
        <v>4686</v>
      </c>
      <c r="H1828" s="16" t="s">
        <v>7215</v>
      </c>
      <c r="I1828" s="16" t="s">
        <v>7221</v>
      </c>
      <c r="J1828" t="s">
        <v>1821</v>
      </c>
      <c r="K1828" s="8" t="s">
        <v>4065</v>
      </c>
      <c r="L1828" s="2">
        <v>0</v>
      </c>
      <c r="M1828" s="2">
        <v>4.0441818963613402E-3</v>
      </c>
      <c r="N1828" s="2">
        <v>3.9532158949953501E-6</v>
      </c>
      <c r="O1828" s="2">
        <v>1.2189448282501799E-6</v>
      </c>
      <c r="P1828" s="2">
        <v>0</v>
      </c>
      <c r="Q1828" s="2">
        <v>4.0441818763025904E-3</v>
      </c>
      <c r="R1828" s="2">
        <v>4.0639432161523798E-6</v>
      </c>
      <c r="S1828" s="2">
        <f t="shared" si="349"/>
        <v>0</v>
      </c>
      <c r="T1828" s="2">
        <v>1.35464372501873E-6</v>
      </c>
      <c r="U1828" s="2">
        <v>6.3997247063106198E-9</v>
      </c>
      <c r="V1828" s="2">
        <v>1.3970552819605999</v>
      </c>
      <c r="W1828" s="2">
        <v>0</v>
      </c>
      <c r="X1828" s="2">
        <v>4.0441818870522901E-3</v>
      </c>
      <c r="Y1828" s="2">
        <v>9.3819321452697596E-7</v>
      </c>
      <c r="Z1828" s="2">
        <f t="shared" si="342"/>
        <v>0</v>
      </c>
      <c r="AA1828" s="2">
        <v>0</v>
      </c>
      <c r="AB1828" s="2">
        <v>0</v>
      </c>
      <c r="AC1828" s="2">
        <v>4.5364187663322597E-8</v>
      </c>
      <c r="AD1828" s="2">
        <f t="shared" si="343"/>
        <v>0</v>
      </c>
      <c r="AE1828" s="2">
        <v>0</v>
      </c>
      <c r="AF1828" s="2">
        <v>4.1594662680190502E-3</v>
      </c>
      <c r="AG1828" s="2">
        <v>2.9949603381704699E-7</v>
      </c>
      <c r="AH1828" s="2">
        <v>0</v>
      </c>
      <c r="AI1828" s="2">
        <v>0</v>
      </c>
      <c r="AJ1828" s="2">
        <v>4.1594662756181504E-3</v>
      </c>
      <c r="AK1828" s="2">
        <v>6.1476931229236304E-7</v>
      </c>
      <c r="AL1828" s="2">
        <f t="shared" si="338"/>
        <v>0</v>
      </c>
      <c r="AM1828" s="2">
        <v>0</v>
      </c>
      <c r="AN1828" s="2">
        <v>0.99946678421834301</v>
      </c>
      <c r="AO1828" s="2">
        <v>0.63248547788980602</v>
      </c>
      <c r="AP1828" s="2">
        <v>0</v>
      </c>
      <c r="AQ1828" s="2">
        <v>2.74607471695668E-3</v>
      </c>
      <c r="AR1828" s="2">
        <v>3.10614224102688E-7</v>
      </c>
      <c r="AS1828" s="2">
        <f t="shared" si="344"/>
        <v>0</v>
      </c>
      <c r="AT1828" s="2">
        <v>0</v>
      </c>
      <c r="AU1828" s="2">
        <v>0.94039210283258401</v>
      </c>
      <c r="AV1828" s="2">
        <v>1.39607654465674</v>
      </c>
      <c r="AW1828" s="2">
        <f t="shared" si="345"/>
        <v>0</v>
      </c>
      <c r="AX1828" s="2">
        <v>0</v>
      </c>
      <c r="AY1828" s="2">
        <v>7.6956351225568199E-3</v>
      </c>
      <c r="AZ1828" s="2">
        <v>1.9366226684890501E-5</v>
      </c>
      <c r="BA1828" s="2">
        <v>6.5270884010860504E-6</v>
      </c>
      <c r="BB1828" s="2">
        <v>0</v>
      </c>
      <c r="BC1828" s="2">
        <v>4.4854279210340903E-3</v>
      </c>
      <c r="BD1828" s="2">
        <v>7.9827813207677996E-7</v>
      </c>
      <c r="BE1828" s="2">
        <f t="shared" si="346"/>
        <v>-1</v>
      </c>
      <c r="BF1828" s="2">
        <v>0</v>
      </c>
      <c r="BG1828" s="2">
        <v>0</v>
      </c>
      <c r="BH1828" s="2">
        <v>2.1074028681233999E-50</v>
      </c>
      <c r="BI1828" s="2">
        <v>0</v>
      </c>
      <c r="BJ1828" s="2">
        <v>3.0621076957805002E-3</v>
      </c>
      <c r="BK1828" s="2">
        <v>5.7013721816567103E-7</v>
      </c>
      <c r="BL1828" s="2">
        <f t="shared" si="347"/>
        <v>-1</v>
      </c>
      <c r="BM1828" s="2">
        <v>0</v>
      </c>
      <c r="BN1828" s="2">
        <v>0</v>
      </c>
      <c r="BO1828" s="2">
        <v>3.2738956444224898E-53</v>
      </c>
      <c r="BP1828" s="2">
        <f t="shared" si="348"/>
        <v>1</v>
      </c>
    </row>
    <row r="1829" spans="1:68" x14ac:dyDescent="0.2">
      <c r="A1829">
        <v>1823</v>
      </c>
      <c r="B1829">
        <f t="shared" si="339"/>
        <v>1</v>
      </c>
      <c r="D1829">
        <f t="shared" si="340"/>
        <v>0</v>
      </c>
      <c r="E1829">
        <f t="shared" si="341"/>
        <v>0</v>
      </c>
      <c r="F1829" s="16" t="s">
        <v>7223</v>
      </c>
      <c r="G1829" s="16" t="s">
        <v>4686</v>
      </c>
      <c r="H1829" s="16" t="s">
        <v>7215</v>
      </c>
      <c r="I1829" s="16" t="s">
        <v>5498</v>
      </c>
      <c r="J1829" t="s">
        <v>1822</v>
      </c>
      <c r="K1829" s="8" t="s">
        <v>4066</v>
      </c>
      <c r="L1829" s="2">
        <v>0</v>
      </c>
      <c r="M1829" s="2">
        <v>3.3048443142470997E-2</v>
      </c>
      <c r="N1829" s="2">
        <v>4.1816273597969801E-5</v>
      </c>
      <c r="O1829" s="2">
        <v>1.0554519301513699E-5</v>
      </c>
      <c r="P1829" s="2">
        <v>0</v>
      </c>
      <c r="Q1829" s="2">
        <v>3.3048442881354799E-2</v>
      </c>
      <c r="R1829" s="2">
        <v>3.80819453955841E-5</v>
      </c>
      <c r="S1829" s="2">
        <f t="shared" si="349"/>
        <v>0</v>
      </c>
      <c r="T1829" s="2">
        <v>8.4043478076061898E-6</v>
      </c>
      <c r="U1829" s="2">
        <v>2.0456568597645801E-61</v>
      </c>
      <c r="V1829" s="2">
        <v>1.1590435561363199</v>
      </c>
      <c r="W1829" s="2">
        <v>0</v>
      </c>
      <c r="X1829" s="2">
        <v>3.3048443021587097E-2</v>
      </c>
      <c r="Y1829" s="2">
        <v>4.04322158776665E-5</v>
      </c>
      <c r="Z1829" s="2">
        <f t="shared" si="342"/>
        <v>0</v>
      </c>
      <c r="AA1829" s="2">
        <v>8.3230073750468197E-6</v>
      </c>
      <c r="AB1829" s="2">
        <v>1.95704709782454E-52</v>
      </c>
      <c r="AC1829" s="2">
        <v>1.3704615443175601</v>
      </c>
      <c r="AD1829" s="2">
        <f t="shared" si="343"/>
        <v>0</v>
      </c>
      <c r="AE1829" s="2">
        <v>0</v>
      </c>
      <c r="AF1829" s="2">
        <v>6.0312260905639403E-2</v>
      </c>
      <c r="AG1829" s="2">
        <v>4.8990060879899202E-5</v>
      </c>
      <c r="AH1829" s="2">
        <v>1.4584915454420301E-5</v>
      </c>
      <c r="AI1829" s="2">
        <v>0</v>
      </c>
      <c r="AJ1829" s="2">
        <v>6.0312261006422299E-2</v>
      </c>
      <c r="AK1829" s="2">
        <v>7.1642210555212903E-5</v>
      </c>
      <c r="AL1829" s="2">
        <f t="shared" si="338"/>
        <v>0</v>
      </c>
      <c r="AM1829" s="2">
        <v>1.93761399571984E-5</v>
      </c>
      <c r="AN1829" s="2">
        <v>7.4781992454059399E-42</v>
      </c>
      <c r="AO1829" s="2">
        <v>0.16182982460683401</v>
      </c>
      <c r="AP1829" s="2">
        <v>0</v>
      </c>
      <c r="AQ1829" s="2">
        <v>4.7827467993645401E-2</v>
      </c>
      <c r="AR1829" s="2">
        <v>3.4702666545522499E-5</v>
      </c>
      <c r="AS1829" s="2">
        <f t="shared" si="344"/>
        <v>0</v>
      </c>
      <c r="AT1829" s="2">
        <v>8.22997461766396E-6</v>
      </c>
      <c r="AU1829" s="2">
        <v>1.2460175468529001E-177</v>
      </c>
      <c r="AV1829" s="2">
        <v>0.228296638876272</v>
      </c>
      <c r="AW1829" s="2">
        <f t="shared" si="345"/>
        <v>0</v>
      </c>
      <c r="AX1829" s="2">
        <v>0</v>
      </c>
      <c r="AY1829" s="2">
        <v>0.110304103427529</v>
      </c>
      <c r="AZ1829" s="2">
        <v>1.16542068377255E-4</v>
      </c>
      <c r="BA1829" s="2">
        <v>2.5571279863517201E-5</v>
      </c>
      <c r="BB1829" s="2">
        <v>0</v>
      </c>
      <c r="BC1829" s="2">
        <v>6.1300848256204098E-2</v>
      </c>
      <c r="BD1829" s="2">
        <v>4.4417110013361998E-5</v>
      </c>
      <c r="BE1829" s="2">
        <f t="shared" si="346"/>
        <v>-1</v>
      </c>
      <c r="BF1829" s="2">
        <v>1.34345122204648E-5</v>
      </c>
      <c r="BG1829" s="2">
        <v>8.3901053242355197E-216</v>
      </c>
      <c r="BH1829" s="2">
        <v>1.94506086109638E-4</v>
      </c>
      <c r="BI1829" s="2">
        <v>0</v>
      </c>
      <c r="BJ1829" s="2">
        <v>4.09327900560141E-2</v>
      </c>
      <c r="BK1829" s="2">
        <v>2.89376980720666E-5</v>
      </c>
      <c r="BL1829" s="2">
        <f t="shared" si="347"/>
        <v>-1</v>
      </c>
      <c r="BM1829" s="2">
        <v>1.00172368794725E-5</v>
      </c>
      <c r="BN1829" s="2">
        <v>0</v>
      </c>
      <c r="BO1829" s="2">
        <v>9.6067382493176492E-7</v>
      </c>
      <c r="BP1829" s="2">
        <f t="shared" si="348"/>
        <v>1</v>
      </c>
    </row>
    <row r="1830" spans="1:68" x14ac:dyDescent="0.2">
      <c r="A1830">
        <v>1824</v>
      </c>
      <c r="B1830">
        <f t="shared" si="339"/>
        <v>0</v>
      </c>
      <c r="D1830">
        <f t="shared" si="340"/>
        <v>0</v>
      </c>
      <c r="E1830">
        <f t="shared" si="341"/>
        <v>0</v>
      </c>
      <c r="F1830" s="16" t="s">
        <v>7224</v>
      </c>
      <c r="G1830" s="16" t="s">
        <v>4686</v>
      </c>
      <c r="H1830" s="16" t="s">
        <v>7215</v>
      </c>
      <c r="I1830" s="16" t="s">
        <v>7225</v>
      </c>
      <c r="J1830" t="s">
        <v>1823</v>
      </c>
      <c r="K1830" s="8" t="s">
        <v>4067</v>
      </c>
      <c r="L1830" s="2">
        <v>0</v>
      </c>
      <c r="M1830" s="2">
        <v>1.6524221568067401E-2</v>
      </c>
      <c r="N1830" s="2">
        <v>6.906757956737E-6</v>
      </c>
      <c r="O1830" s="2">
        <v>1.6551790305663499E-6</v>
      </c>
      <c r="P1830" s="2">
        <v>0</v>
      </c>
      <c r="Q1830" s="2">
        <v>1.6524221438663601E-2</v>
      </c>
      <c r="R1830" s="2">
        <v>1.1130786451388699E-5</v>
      </c>
      <c r="S1830" s="2">
        <f t="shared" si="349"/>
        <v>0</v>
      </c>
      <c r="T1830" s="2">
        <v>2.6612049120548899E-6</v>
      </c>
      <c r="U1830" s="2">
        <v>7.7765608166842802E-125</v>
      </c>
      <c r="V1830" s="2">
        <v>0.24712333020409899</v>
      </c>
      <c r="W1830" s="2">
        <v>0</v>
      </c>
      <c r="X1830" s="2">
        <v>1.6524221512141699E-2</v>
      </c>
      <c r="Y1830" s="2">
        <v>9.4722152024610303E-6</v>
      </c>
      <c r="Z1830" s="2">
        <f t="shared" si="342"/>
        <v>0</v>
      </c>
      <c r="AA1830" s="2">
        <v>1.80802690186709E-6</v>
      </c>
      <c r="AB1830" s="2">
        <v>8.2900956345608902E-22</v>
      </c>
      <c r="AC1830" s="2">
        <v>0.62950165690563098</v>
      </c>
      <c r="AD1830" s="2">
        <f t="shared" si="343"/>
        <v>0</v>
      </c>
      <c r="AE1830" s="2">
        <v>0</v>
      </c>
      <c r="AF1830" s="2">
        <v>3.0156130446924001E-2</v>
      </c>
      <c r="AG1830" s="2">
        <v>1.70639452031349E-5</v>
      </c>
      <c r="AH1830" s="2">
        <v>3.4895935848544E-6</v>
      </c>
      <c r="AI1830" s="2">
        <v>0</v>
      </c>
      <c r="AJ1830" s="2">
        <v>3.01561304948397E-2</v>
      </c>
      <c r="AK1830" s="2">
        <v>2.0325259600211298E-5</v>
      </c>
      <c r="AL1830" s="2">
        <f t="shared" si="338"/>
        <v>0</v>
      </c>
      <c r="AM1830" s="2">
        <v>4.5073194619155403E-6</v>
      </c>
      <c r="AN1830" s="2">
        <v>2.9904430039045898E-26</v>
      </c>
      <c r="AO1830" s="2">
        <v>0.98544873140497602</v>
      </c>
      <c r="AP1830" s="2">
        <v>0</v>
      </c>
      <c r="AQ1830" s="2">
        <v>3.1884978656756401E-2</v>
      </c>
      <c r="AR1830" s="2">
        <v>1.6170284032812199E-5</v>
      </c>
      <c r="AS1830" s="2">
        <f t="shared" si="344"/>
        <v>0</v>
      </c>
      <c r="AT1830" s="2">
        <v>3.7021173749454499E-6</v>
      </c>
      <c r="AU1830" s="2">
        <v>1.13249986585733E-11</v>
      </c>
      <c r="AV1830" s="2">
        <v>1.3086915986326499</v>
      </c>
      <c r="AW1830" s="2">
        <f t="shared" si="345"/>
        <v>0</v>
      </c>
      <c r="AX1830" s="2">
        <v>0</v>
      </c>
      <c r="AY1830" s="2">
        <v>5.5152051708940997E-2</v>
      </c>
      <c r="AZ1830" s="2">
        <v>2.1967187218177401E-5</v>
      </c>
      <c r="BA1830" s="2">
        <v>5.8520108473109603E-6</v>
      </c>
      <c r="BB1830" s="2">
        <v>0</v>
      </c>
      <c r="BC1830" s="2">
        <v>3.0650424125331002E-2</v>
      </c>
      <c r="BD1830" s="2">
        <v>1.5950773369758599E-5</v>
      </c>
      <c r="BE1830" s="2">
        <f t="shared" si="346"/>
        <v>0</v>
      </c>
      <c r="BF1830" s="2">
        <v>3.5677098077796899E-6</v>
      </c>
      <c r="BG1830" s="2">
        <v>8.5050733458282806E-260</v>
      </c>
      <c r="BH1830" s="2">
        <v>0.50358697732402002</v>
      </c>
      <c r="BI1830" s="2">
        <v>0</v>
      </c>
      <c r="BJ1830" s="2">
        <v>2.9562570589010101E-2</v>
      </c>
      <c r="BK1830" s="2">
        <v>1.56722849511647E-5</v>
      </c>
      <c r="BL1830" s="2">
        <f t="shared" si="347"/>
        <v>0</v>
      </c>
      <c r="BM1830" s="2">
        <v>3.8610692646247898E-6</v>
      </c>
      <c r="BN1830" s="2">
        <v>6.7754226229415299E-211</v>
      </c>
      <c r="BO1830" s="2">
        <v>0.479761401708788</v>
      </c>
      <c r="BP1830" s="2">
        <f t="shared" si="348"/>
        <v>0</v>
      </c>
    </row>
    <row r="1831" spans="1:68" x14ac:dyDescent="0.2">
      <c r="A1831">
        <v>1825</v>
      </c>
      <c r="B1831">
        <f t="shared" si="339"/>
        <v>0</v>
      </c>
      <c r="D1831">
        <f t="shared" si="340"/>
        <v>0</v>
      </c>
      <c r="E1831">
        <f t="shared" si="341"/>
        <v>0</v>
      </c>
      <c r="F1831" s="16" t="s">
        <v>7226</v>
      </c>
      <c r="G1831" s="16" t="s">
        <v>4686</v>
      </c>
      <c r="H1831" s="16" t="s">
        <v>7215</v>
      </c>
      <c r="I1831" s="16" t="s">
        <v>7227</v>
      </c>
      <c r="J1831" t="s">
        <v>1824</v>
      </c>
      <c r="K1831" s="8" t="s">
        <v>4068</v>
      </c>
      <c r="L1831" s="2">
        <v>0</v>
      </c>
      <c r="M1831" s="2">
        <v>1.6524221568067401E-2</v>
      </c>
      <c r="N1831" s="2">
        <v>6.9067578108528501E-6</v>
      </c>
      <c r="O1831" s="2">
        <v>1.65517897905198E-6</v>
      </c>
      <c r="P1831" s="2">
        <v>0</v>
      </c>
      <c r="Q1831" s="2">
        <v>1.6524221438663601E-2</v>
      </c>
      <c r="R1831" s="2">
        <v>1.1130786273137101E-5</v>
      </c>
      <c r="S1831" s="2">
        <f t="shared" si="349"/>
        <v>0</v>
      </c>
      <c r="T1831" s="2">
        <v>2.6612044454067498E-6</v>
      </c>
      <c r="U1831" s="2">
        <v>7.7765608166842802E-125</v>
      </c>
      <c r="V1831" s="2">
        <v>0.24712333020409899</v>
      </c>
      <c r="W1831" s="2">
        <v>0</v>
      </c>
      <c r="X1831" s="2">
        <v>1.6524221512141699E-2</v>
      </c>
      <c r="Y1831" s="2">
        <v>9.4722152625632492E-6</v>
      </c>
      <c r="Z1831" s="2">
        <f t="shared" si="342"/>
        <v>0</v>
      </c>
      <c r="AA1831" s="2">
        <v>1.80802704451264E-6</v>
      </c>
      <c r="AB1831" s="2">
        <v>8.2900956345608902E-22</v>
      </c>
      <c r="AC1831" s="2">
        <v>0.62950165690563098</v>
      </c>
      <c r="AD1831" s="2">
        <f t="shared" si="343"/>
        <v>0</v>
      </c>
      <c r="AE1831" s="2">
        <v>0</v>
      </c>
      <c r="AF1831" s="2">
        <v>3.01561304469239E-2</v>
      </c>
      <c r="AG1831" s="2">
        <v>1.7063944986520501E-5</v>
      </c>
      <c r="AH1831" s="2">
        <v>3.4895936205391701E-6</v>
      </c>
      <c r="AI1831" s="2">
        <v>0</v>
      </c>
      <c r="AJ1831" s="2">
        <v>3.01561304948397E-2</v>
      </c>
      <c r="AK1831" s="2">
        <v>2.0325259383468401E-5</v>
      </c>
      <c r="AL1831" s="2">
        <f t="shared" si="338"/>
        <v>0</v>
      </c>
      <c r="AM1831" s="2">
        <v>4.5073190144243497E-6</v>
      </c>
      <c r="AN1831" s="2">
        <v>2.9904430039045898E-26</v>
      </c>
      <c r="AO1831" s="2">
        <v>0.98544873140497602</v>
      </c>
      <c r="AP1831" s="2">
        <v>0</v>
      </c>
      <c r="AQ1831" s="2">
        <v>3.1884978656756401E-2</v>
      </c>
      <c r="AR1831" s="2">
        <v>1.6170283956173E-5</v>
      </c>
      <c r="AS1831" s="2">
        <f t="shared" si="344"/>
        <v>0</v>
      </c>
      <c r="AT1831" s="2">
        <v>3.7021172748954501E-6</v>
      </c>
      <c r="AU1831" s="2">
        <v>1.13249986585733E-11</v>
      </c>
      <c r="AV1831" s="2">
        <v>1.3086915986326499</v>
      </c>
      <c r="AW1831" s="2">
        <f t="shared" si="345"/>
        <v>0</v>
      </c>
      <c r="AX1831" s="2">
        <v>0</v>
      </c>
      <c r="AY1831" s="2">
        <v>5.5152051708940997E-2</v>
      </c>
      <c r="AZ1831" s="2">
        <v>2.19671871041711E-5</v>
      </c>
      <c r="BA1831" s="2">
        <v>5.8520106372658502E-6</v>
      </c>
      <c r="BB1831" s="2">
        <v>0</v>
      </c>
      <c r="BC1831" s="2">
        <v>3.0650424125331002E-2</v>
      </c>
      <c r="BD1831" s="2">
        <v>1.5950773397203699E-5</v>
      </c>
      <c r="BE1831" s="2">
        <f t="shared" si="346"/>
        <v>0</v>
      </c>
      <c r="BF1831" s="2">
        <v>3.56770970155009E-6</v>
      </c>
      <c r="BG1831" s="2">
        <v>8.5050733458282806E-260</v>
      </c>
      <c r="BH1831" s="2">
        <v>0.50358697732402002</v>
      </c>
      <c r="BI1831" s="2">
        <v>0</v>
      </c>
      <c r="BJ1831" s="2">
        <v>2.9562570589010101E-2</v>
      </c>
      <c r="BK1831" s="2">
        <v>1.5672284930838599E-5</v>
      </c>
      <c r="BL1831" s="2">
        <f t="shared" si="347"/>
        <v>0</v>
      </c>
      <c r="BM1831" s="2">
        <v>3.86106925549895E-6</v>
      </c>
      <c r="BN1831" s="2">
        <v>6.7754226229415299E-211</v>
      </c>
      <c r="BO1831" s="2">
        <v>0.479761401708788</v>
      </c>
      <c r="BP1831" s="2">
        <f t="shared" si="348"/>
        <v>0</v>
      </c>
    </row>
    <row r="1832" spans="1:68" x14ac:dyDescent="0.2">
      <c r="A1832">
        <v>1826</v>
      </c>
      <c r="B1832">
        <f t="shared" si="339"/>
        <v>1</v>
      </c>
      <c r="D1832">
        <f t="shared" si="340"/>
        <v>0</v>
      </c>
      <c r="E1832">
        <f t="shared" si="341"/>
        <v>0</v>
      </c>
      <c r="F1832" s="16" t="s">
        <v>7228</v>
      </c>
      <c r="G1832" s="16" t="s">
        <v>4686</v>
      </c>
      <c r="H1832" s="16" t="s">
        <v>7215</v>
      </c>
      <c r="I1832" s="16" t="s">
        <v>7229</v>
      </c>
      <c r="J1832" t="s">
        <v>1825</v>
      </c>
      <c r="K1832" s="8" t="s">
        <v>4069</v>
      </c>
      <c r="L1832" s="2">
        <v>0</v>
      </c>
      <c r="M1832" s="2">
        <v>1.6524221571957799E-2</v>
      </c>
      <c r="N1832" s="2">
        <v>3.2649596778427198E-5</v>
      </c>
      <c r="O1832" s="2">
        <v>9.65542014408032E-6</v>
      </c>
      <c r="P1832" s="2">
        <v>0</v>
      </c>
      <c r="Q1832" s="2">
        <v>1.6524221451441602E-2</v>
      </c>
      <c r="R1832" s="2">
        <v>3.2479814879292799E-5</v>
      </c>
      <c r="S1832" s="2">
        <f t="shared" si="349"/>
        <v>0</v>
      </c>
      <c r="T1832" s="2">
        <v>9.8133558642921704E-6</v>
      </c>
      <c r="U1832" s="2">
        <v>6.0121328850174004E-3</v>
      </c>
      <c r="V1832" s="2">
        <v>1.48910785759873</v>
      </c>
      <c r="W1832" s="2">
        <v>0</v>
      </c>
      <c r="X1832" s="2">
        <v>1.6524221511045802E-2</v>
      </c>
      <c r="Y1832" s="2">
        <v>2.8034343060383601E-5</v>
      </c>
      <c r="Z1832" s="2">
        <f t="shared" si="342"/>
        <v>0</v>
      </c>
      <c r="AA1832" s="2">
        <v>8.6289616061276493E-6</v>
      </c>
      <c r="AB1832" s="2">
        <v>4.2085913187248E-10</v>
      </c>
      <c r="AC1832" s="2">
        <v>0.63938716980055299</v>
      </c>
      <c r="AD1832" s="2">
        <f t="shared" si="343"/>
        <v>0</v>
      </c>
      <c r="AE1832" s="2">
        <v>0</v>
      </c>
      <c r="AF1832" s="2">
        <v>3.0156130452350001E-2</v>
      </c>
      <c r="AG1832" s="2">
        <v>5.35269794331832E-5</v>
      </c>
      <c r="AH1832" s="2">
        <v>1.6955479737902699E-5</v>
      </c>
      <c r="AI1832" s="2">
        <v>0</v>
      </c>
      <c r="AJ1832" s="2">
        <v>3.0156130500775001E-2</v>
      </c>
      <c r="AK1832" s="2">
        <v>7.3532033803357005E-5</v>
      </c>
      <c r="AL1832" s="2">
        <f t="shared" si="338"/>
        <v>0</v>
      </c>
      <c r="AM1832" s="2">
        <v>2.55935977505327E-5</v>
      </c>
      <c r="AN1832" s="2">
        <v>5.2198113172781802E-73</v>
      </c>
      <c r="AO1832" s="2">
        <v>5.6792392013700801E-2</v>
      </c>
      <c r="AP1832" s="2">
        <v>0</v>
      </c>
      <c r="AQ1832" s="2">
        <v>3.1884978657148802E-2</v>
      </c>
      <c r="AR1832" s="2">
        <v>7.2459011140792206E-5</v>
      </c>
      <c r="AS1832" s="2">
        <f t="shared" si="344"/>
        <v>0</v>
      </c>
      <c r="AT1832" s="2">
        <v>2.2971575489536099E-5</v>
      </c>
      <c r="AU1832" s="2">
        <v>1.1684295855264201E-40</v>
      </c>
      <c r="AV1832" s="2">
        <v>5.5594875837528202E-2</v>
      </c>
      <c r="AW1832" s="2">
        <f t="shared" si="345"/>
        <v>0</v>
      </c>
      <c r="AX1832" s="2">
        <v>0</v>
      </c>
      <c r="AY1832" s="2">
        <v>5.5152051715316598E-2</v>
      </c>
      <c r="AZ1832" s="2">
        <v>1.07876237607252E-4</v>
      </c>
      <c r="BA1832" s="2">
        <v>3.00093470945314E-5</v>
      </c>
      <c r="BB1832" s="2">
        <v>0</v>
      </c>
      <c r="BC1832" s="2">
        <v>3.0650424126917999E-2</v>
      </c>
      <c r="BD1832" s="2">
        <v>5.4266320266739302E-5</v>
      </c>
      <c r="BE1832" s="2">
        <f t="shared" si="346"/>
        <v>-1</v>
      </c>
      <c r="BF1832" s="2">
        <v>1.6972154784516699E-5</v>
      </c>
      <c r="BG1832" s="2">
        <v>1.7364437003665901E-188</v>
      </c>
      <c r="BH1832" s="2">
        <v>3.3993304928840497E-5</v>
      </c>
      <c r="BI1832" s="2">
        <v>0</v>
      </c>
      <c r="BJ1832" s="2">
        <v>2.9562570584047002E-2</v>
      </c>
      <c r="BK1832" s="2">
        <v>5.7298060377666103E-5</v>
      </c>
      <c r="BL1832" s="2">
        <f t="shared" si="347"/>
        <v>-1</v>
      </c>
      <c r="BM1832" s="2">
        <v>1.8686124951675099E-5</v>
      </c>
      <c r="BN1832" s="2">
        <v>1.2562980108459199E-124</v>
      </c>
      <c r="BO1832" s="2">
        <v>8.1368757332887602E-5</v>
      </c>
      <c r="BP1832" s="2">
        <f t="shared" si="348"/>
        <v>1</v>
      </c>
    </row>
    <row r="1833" spans="1:68" x14ac:dyDescent="0.2">
      <c r="A1833">
        <v>1827</v>
      </c>
      <c r="B1833">
        <f t="shared" si="339"/>
        <v>1</v>
      </c>
      <c r="D1833">
        <f t="shared" si="340"/>
        <v>0</v>
      </c>
      <c r="E1833">
        <f t="shared" si="341"/>
        <v>0</v>
      </c>
      <c r="F1833" s="16" t="s">
        <v>7230</v>
      </c>
      <c r="G1833" s="16" t="s">
        <v>4686</v>
      </c>
      <c r="H1833" s="16" t="s">
        <v>7215</v>
      </c>
      <c r="I1833" s="16" t="s">
        <v>7231</v>
      </c>
      <c r="J1833" s="14" t="s">
        <v>1826</v>
      </c>
      <c r="K1833" s="8" t="s">
        <v>4070</v>
      </c>
      <c r="L1833" s="2">
        <v>0</v>
      </c>
      <c r="M1833" s="2">
        <v>3.3048443142470997E-2</v>
      </c>
      <c r="N1833" s="2">
        <v>4.8862060958904598E-5</v>
      </c>
      <c r="O1833" s="2">
        <v>1.33626848388972E-5</v>
      </c>
      <c r="P1833" s="2">
        <v>0</v>
      </c>
      <c r="Q1833" s="2">
        <v>3.3048442881354799E-2</v>
      </c>
      <c r="R1833" s="2">
        <v>4.9334010162189902E-5</v>
      </c>
      <c r="S1833" s="2">
        <f t="shared" si="349"/>
        <v>0</v>
      </c>
      <c r="T1833" s="2">
        <v>1.3608143038387799E-5</v>
      </c>
      <c r="U1833" s="2">
        <v>1.13249986585735E-11</v>
      </c>
      <c r="V1833" s="2">
        <v>1.48095134071537</v>
      </c>
      <c r="W1833" s="2">
        <v>0</v>
      </c>
      <c r="X1833" s="2">
        <v>3.3048443021587097E-2</v>
      </c>
      <c r="Y1833" s="2">
        <v>5.00784924267536E-5</v>
      </c>
      <c r="Z1833" s="2">
        <f t="shared" si="342"/>
        <v>0</v>
      </c>
      <c r="AA1833" s="2">
        <v>1.22209278298581E-5</v>
      </c>
      <c r="AB1833" s="2">
        <v>5.4756332075569703E-28</v>
      </c>
      <c r="AC1833" s="2">
        <v>1.38687938351687</v>
      </c>
      <c r="AD1833" s="2">
        <f t="shared" si="343"/>
        <v>0</v>
      </c>
      <c r="AE1833" s="2">
        <v>0</v>
      </c>
      <c r="AF1833" s="2">
        <v>6.0312260905639403E-2</v>
      </c>
      <c r="AG1833" s="2">
        <v>6.6124143233821497E-5</v>
      </c>
      <c r="AH1833" s="2">
        <v>2.1015807845770901E-5</v>
      </c>
      <c r="AI1833" s="2">
        <v>0</v>
      </c>
      <c r="AJ1833" s="2">
        <v>6.0312261006422299E-2</v>
      </c>
      <c r="AK1833" s="2">
        <v>9.2034872757496596E-5</v>
      </c>
      <c r="AL1833" s="2">
        <f t="shared" si="338"/>
        <v>0</v>
      </c>
      <c r="AM1833" s="2">
        <v>2.8376794932347399E-5</v>
      </c>
      <c r="AN1833" s="2">
        <v>1.12509521792016E-46</v>
      </c>
      <c r="AO1833" s="2">
        <v>0.12554455839675699</v>
      </c>
      <c r="AP1833" s="2">
        <v>0</v>
      </c>
      <c r="AQ1833" s="2">
        <v>4.7827467993645401E-2</v>
      </c>
      <c r="AR1833" s="2">
        <v>5.0934424040864498E-5</v>
      </c>
      <c r="AS1833" s="2">
        <f t="shared" si="344"/>
        <v>0</v>
      </c>
      <c r="AT1833" s="2">
        <v>1.36379544500009E-5</v>
      </c>
      <c r="AU1833" s="2">
        <v>2.8429170210570302E-119</v>
      </c>
      <c r="AV1833" s="2">
        <v>0.25765056823041899</v>
      </c>
      <c r="AW1833" s="2">
        <f t="shared" si="345"/>
        <v>0</v>
      </c>
      <c r="AX1833" s="2">
        <v>0</v>
      </c>
      <c r="AY1833" s="2">
        <v>0.110304103427529</v>
      </c>
      <c r="AZ1833" s="2">
        <v>1.3852751035080301E-4</v>
      </c>
      <c r="BA1833" s="2">
        <v>3.4470713054301701E-5</v>
      </c>
      <c r="BB1833" s="2">
        <v>0</v>
      </c>
      <c r="BC1833" s="2">
        <v>6.1300848256204098E-2</v>
      </c>
      <c r="BD1833" s="2">
        <v>6.0436060591067803E-5</v>
      </c>
      <c r="BE1833" s="2">
        <f t="shared" si="346"/>
        <v>-1</v>
      </c>
      <c r="BF1833" s="2">
        <v>1.96387378874802E-5</v>
      </c>
      <c r="BG1833" s="2">
        <v>1.8124024934563101E-195</v>
      </c>
      <c r="BH1833" s="2">
        <v>1.22787249151748E-4</v>
      </c>
      <c r="BI1833" s="2">
        <v>0</v>
      </c>
      <c r="BJ1833" s="2">
        <v>4.09327900560141E-2</v>
      </c>
      <c r="BK1833" s="2">
        <v>4.4686405239810802E-5</v>
      </c>
      <c r="BL1833" s="2">
        <f t="shared" si="347"/>
        <v>-1</v>
      </c>
      <c r="BM1833" s="2">
        <v>1.6698970028754101E-5</v>
      </c>
      <c r="BN1833" s="2">
        <v>3.9341319881716001E-274</v>
      </c>
      <c r="BO1833" s="2">
        <v>6.7317006688345697E-7</v>
      </c>
      <c r="BP1833" s="2">
        <f t="shared" si="348"/>
        <v>1</v>
      </c>
    </row>
    <row r="1834" spans="1:68" x14ac:dyDescent="0.2">
      <c r="A1834">
        <v>1828</v>
      </c>
      <c r="B1834">
        <f t="shared" si="339"/>
        <v>1</v>
      </c>
      <c r="D1834">
        <f t="shared" si="340"/>
        <v>0</v>
      </c>
      <c r="E1834">
        <f t="shared" si="341"/>
        <v>0</v>
      </c>
      <c r="F1834" s="16" t="s">
        <v>7232</v>
      </c>
      <c r="G1834" s="16" t="s">
        <v>4686</v>
      </c>
      <c r="H1834" s="16" t="s">
        <v>7215</v>
      </c>
      <c r="I1834" s="16" t="s">
        <v>7233</v>
      </c>
      <c r="J1834" t="s">
        <v>1827</v>
      </c>
      <c r="K1834" s="8" t="s">
        <v>4071</v>
      </c>
      <c r="L1834" s="2">
        <v>0</v>
      </c>
      <c r="M1834" s="2">
        <v>1.6524221571957799E-2</v>
      </c>
      <c r="N1834" s="2">
        <v>3.2649596666024299E-5</v>
      </c>
      <c r="O1834" s="2">
        <v>9.6554198825362005E-6</v>
      </c>
      <c r="P1834" s="2">
        <v>0</v>
      </c>
      <c r="Q1834" s="2">
        <v>1.6524221451441602E-2</v>
      </c>
      <c r="R1834" s="2">
        <v>3.2479814861258098E-5</v>
      </c>
      <c r="S1834" s="2">
        <f t="shared" si="349"/>
        <v>0</v>
      </c>
      <c r="T1834" s="2">
        <v>9.8133559010440592E-6</v>
      </c>
      <c r="U1834" s="2">
        <v>6.0121328850174004E-3</v>
      </c>
      <c r="V1834" s="2">
        <v>1.48910785759873</v>
      </c>
      <c r="W1834" s="2">
        <v>0</v>
      </c>
      <c r="X1834" s="2">
        <v>1.6524221511045802E-2</v>
      </c>
      <c r="Y1834" s="2">
        <v>2.8034342896843399E-5</v>
      </c>
      <c r="Z1834" s="2">
        <f t="shared" si="342"/>
        <v>0</v>
      </c>
      <c r="AA1834" s="2">
        <v>8.6289614048691194E-6</v>
      </c>
      <c r="AB1834" s="2">
        <v>4.2085913187248E-10</v>
      </c>
      <c r="AC1834" s="2">
        <v>0.63938716980055299</v>
      </c>
      <c r="AD1834" s="2">
        <f t="shared" si="343"/>
        <v>0</v>
      </c>
      <c r="AE1834" s="2">
        <v>0</v>
      </c>
      <c r="AF1834" s="2">
        <v>3.0156130452350001E-2</v>
      </c>
      <c r="AG1834" s="2">
        <v>5.3526979401115502E-5</v>
      </c>
      <c r="AH1834" s="2">
        <v>1.6955479616016102E-5</v>
      </c>
      <c r="AI1834" s="2">
        <v>0</v>
      </c>
      <c r="AJ1834" s="2">
        <v>3.0156130500775102E-2</v>
      </c>
      <c r="AK1834" s="2">
        <v>7.35320337890206E-5</v>
      </c>
      <c r="AL1834" s="2">
        <f t="shared" si="338"/>
        <v>0</v>
      </c>
      <c r="AM1834" s="2">
        <v>2.5593597813368301E-5</v>
      </c>
      <c r="AN1834" s="2">
        <v>5.2198113172781802E-73</v>
      </c>
      <c r="AO1834" s="2">
        <v>5.6792392013700801E-2</v>
      </c>
      <c r="AP1834" s="2">
        <v>0</v>
      </c>
      <c r="AQ1834" s="2">
        <v>3.1884978657148802E-2</v>
      </c>
      <c r="AR1834" s="2">
        <v>7.24590112279175E-5</v>
      </c>
      <c r="AS1834" s="2">
        <f t="shared" si="344"/>
        <v>0</v>
      </c>
      <c r="AT1834" s="2">
        <v>2.2971575533319601E-5</v>
      </c>
      <c r="AU1834" s="2">
        <v>1.1684295855264201E-40</v>
      </c>
      <c r="AV1834" s="2">
        <v>5.5594875837528202E-2</v>
      </c>
      <c r="AW1834" s="2">
        <f t="shared" si="345"/>
        <v>0</v>
      </c>
      <c r="AX1834" s="2">
        <v>0</v>
      </c>
      <c r="AY1834" s="2">
        <v>5.5152051715316598E-2</v>
      </c>
      <c r="AZ1834" s="2">
        <v>1.0787623743173499E-4</v>
      </c>
      <c r="BA1834" s="2">
        <v>3.0009346941720501E-5</v>
      </c>
      <c r="BB1834" s="2">
        <v>0</v>
      </c>
      <c r="BC1834" s="2">
        <v>3.0650424126917999E-2</v>
      </c>
      <c r="BD1834" s="2">
        <v>5.42663200705192E-5</v>
      </c>
      <c r="BE1834" s="2">
        <f t="shared" si="346"/>
        <v>-1</v>
      </c>
      <c r="BF1834" s="2">
        <v>1.6972154843707398E-5</v>
      </c>
      <c r="BG1834" s="2">
        <v>1.7364437003665901E-188</v>
      </c>
      <c r="BH1834" s="2">
        <v>3.3993304928840497E-5</v>
      </c>
      <c r="BI1834" s="2">
        <v>0</v>
      </c>
      <c r="BJ1834" s="2">
        <v>2.9562570584047002E-2</v>
      </c>
      <c r="BK1834" s="2">
        <v>5.7298060165201799E-5</v>
      </c>
      <c r="BL1834" s="2">
        <f t="shared" si="347"/>
        <v>-1</v>
      </c>
      <c r="BM1834" s="2">
        <v>1.8686124693635599E-5</v>
      </c>
      <c r="BN1834" s="2">
        <v>1.2562980108459199E-124</v>
      </c>
      <c r="BO1834" s="2">
        <v>8.1368757332887602E-5</v>
      </c>
      <c r="BP1834" s="2">
        <f t="shared" si="348"/>
        <v>1</v>
      </c>
    </row>
    <row r="1835" spans="1:68" x14ac:dyDescent="0.2">
      <c r="A1835">
        <v>1829</v>
      </c>
      <c r="B1835">
        <f t="shared" si="339"/>
        <v>0</v>
      </c>
      <c r="D1835">
        <f t="shared" si="340"/>
        <v>0</v>
      </c>
      <c r="E1835">
        <f t="shared" si="341"/>
        <v>0</v>
      </c>
      <c r="F1835" s="16" t="s">
        <v>7234</v>
      </c>
      <c r="G1835" s="16" t="s">
        <v>4686</v>
      </c>
      <c r="H1835" s="16" t="s">
        <v>7215</v>
      </c>
      <c r="I1835" s="16" t="s">
        <v>7233</v>
      </c>
      <c r="J1835" t="s">
        <v>1828</v>
      </c>
      <c r="K1835" s="8" t="s">
        <v>4072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f t="shared" si="349"/>
        <v>0</v>
      </c>
      <c r="T1835" s="2">
        <v>0</v>
      </c>
      <c r="U1835" s="2">
        <v>1</v>
      </c>
      <c r="V1835" s="2" t="s">
        <v>7968</v>
      </c>
      <c r="W1835" s="2">
        <v>0</v>
      </c>
      <c r="X1835" s="2">
        <v>0</v>
      </c>
      <c r="Y1835" s="2">
        <v>0</v>
      </c>
      <c r="Z1835" s="2">
        <f t="shared" si="342"/>
        <v>0</v>
      </c>
      <c r="AA1835" s="2">
        <v>0</v>
      </c>
      <c r="AB1835" s="2">
        <v>1</v>
      </c>
      <c r="AC1835" s="2" t="s">
        <v>7968</v>
      </c>
      <c r="AD1835" s="2">
        <f t="shared" si="343"/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f t="shared" si="338"/>
        <v>0</v>
      </c>
      <c r="AM1835" s="2">
        <v>0</v>
      </c>
      <c r="AN1835" s="2">
        <v>1</v>
      </c>
      <c r="AO1835" s="2" t="s">
        <v>7968</v>
      </c>
      <c r="AP1835" s="2">
        <v>0</v>
      </c>
      <c r="AQ1835" s="2">
        <v>0</v>
      </c>
      <c r="AR1835" s="2">
        <v>0</v>
      </c>
      <c r="AS1835" s="2">
        <f t="shared" si="344"/>
        <v>0</v>
      </c>
      <c r="AT1835" s="2">
        <v>0</v>
      </c>
      <c r="AU1835" s="2">
        <v>1</v>
      </c>
      <c r="AV1835" s="2" t="s">
        <v>7968</v>
      </c>
      <c r="AW1835" s="2">
        <f t="shared" si="345"/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f t="shared" si="346"/>
        <v>0</v>
      </c>
      <c r="BF1835" s="2">
        <v>0</v>
      </c>
      <c r="BG1835" s="2">
        <v>1</v>
      </c>
      <c r="BH1835" s="2" t="s">
        <v>7968</v>
      </c>
      <c r="BI1835" s="2">
        <v>0</v>
      </c>
      <c r="BJ1835" s="2">
        <v>0</v>
      </c>
      <c r="BK1835" s="2">
        <v>0</v>
      </c>
      <c r="BL1835" s="2">
        <f t="shared" si="347"/>
        <v>0</v>
      </c>
      <c r="BM1835" s="2">
        <v>0</v>
      </c>
      <c r="BN1835" s="2">
        <v>1</v>
      </c>
      <c r="BO1835" s="2" t="s">
        <v>7968</v>
      </c>
      <c r="BP1835" s="2">
        <f t="shared" si="348"/>
        <v>0</v>
      </c>
    </row>
    <row r="1836" spans="1:68" x14ac:dyDescent="0.2">
      <c r="A1836">
        <v>1830</v>
      </c>
      <c r="B1836">
        <f t="shared" si="339"/>
        <v>0</v>
      </c>
      <c r="D1836">
        <f t="shared" si="340"/>
        <v>0</v>
      </c>
      <c r="E1836">
        <f t="shared" si="341"/>
        <v>0</v>
      </c>
      <c r="F1836" s="16" t="s">
        <v>7235</v>
      </c>
      <c r="G1836" s="16" t="s">
        <v>4686</v>
      </c>
      <c r="H1836" s="16" t="s">
        <v>7215</v>
      </c>
      <c r="I1836" s="16" t="s">
        <v>7236</v>
      </c>
      <c r="J1836" t="s">
        <v>1829</v>
      </c>
      <c r="K1836" s="8" t="s">
        <v>4073</v>
      </c>
      <c r="L1836" s="2">
        <v>4.9954732111177997E-3</v>
      </c>
      <c r="M1836" s="2">
        <v>4.9954732111177997E-3</v>
      </c>
      <c r="N1836" s="2">
        <v>4.9954732139810701E-3</v>
      </c>
      <c r="O1836" s="2">
        <v>4.9954732142112896E-3</v>
      </c>
      <c r="P1836" s="2">
        <v>4.9954732113363402E-3</v>
      </c>
      <c r="Q1836" s="2">
        <v>4.9954732113363402E-3</v>
      </c>
      <c r="R1836" s="2">
        <v>4.9954732138069698E-3</v>
      </c>
      <c r="S1836" s="2">
        <f t="shared" si="349"/>
        <v>-1</v>
      </c>
      <c r="T1836" s="2">
        <v>4.9954732142653601E-3</v>
      </c>
      <c r="U1836" s="2">
        <v>4.8634319815674898E-2</v>
      </c>
      <c r="V1836" s="2">
        <v>2.2837152025795399E-3</v>
      </c>
      <c r="W1836" s="2">
        <v>4.9954732112318101E-3</v>
      </c>
      <c r="X1836" s="2">
        <v>4.9954732112318101E-3</v>
      </c>
      <c r="Y1836" s="2">
        <v>4.99547321483821E-3</v>
      </c>
      <c r="Z1836" s="2">
        <f t="shared" si="342"/>
        <v>1</v>
      </c>
      <c r="AA1836" s="2">
        <v>4.9954732151385999E-3</v>
      </c>
      <c r="AB1836" s="2">
        <v>3.9236516212148598E-148</v>
      </c>
      <c r="AC1836" s="2">
        <v>5.1758704477821198E-84</v>
      </c>
      <c r="AD1836" s="2">
        <f t="shared" si="343"/>
        <v>1</v>
      </c>
      <c r="AE1836" s="2">
        <v>8.9918517800120293E-3</v>
      </c>
      <c r="AF1836" s="2">
        <v>8.9918517800120293E-3</v>
      </c>
      <c r="AG1836" s="2">
        <v>8.9918517846069301E-3</v>
      </c>
      <c r="AH1836" s="2">
        <v>8.9918517848357905E-3</v>
      </c>
      <c r="AI1836" s="2">
        <v>8.9918517799029898E-3</v>
      </c>
      <c r="AJ1836" s="2">
        <v>8.9918517799029898E-3</v>
      </c>
      <c r="AK1836" s="2">
        <v>8.9918517814877707E-3</v>
      </c>
      <c r="AL1836" s="2">
        <f t="shared" si="338"/>
        <v>-1</v>
      </c>
      <c r="AM1836" s="2">
        <v>8.9918517816620098E-3</v>
      </c>
      <c r="AN1836" s="2">
        <v>0</v>
      </c>
      <c r="AO1836" s="2">
        <v>0</v>
      </c>
      <c r="AP1836" s="2">
        <v>8.3113029039299895E-3</v>
      </c>
      <c r="AQ1836" s="2">
        <v>8.3113029039299895E-3</v>
      </c>
      <c r="AR1836" s="2">
        <v>8.3113029069540999E-3</v>
      </c>
      <c r="AS1836" s="2">
        <f t="shared" si="344"/>
        <v>-1</v>
      </c>
      <c r="AT1836" s="2">
        <v>8.3113029072456705E-3</v>
      </c>
      <c r="AU1836" s="2">
        <v>0</v>
      </c>
      <c r="AV1836" s="2">
        <v>0</v>
      </c>
      <c r="AW1836" s="2">
        <f t="shared" si="345"/>
        <v>1</v>
      </c>
      <c r="AX1836" s="2">
        <v>3.3025019579925097E-2</v>
      </c>
      <c r="AY1836" s="2">
        <v>3.3025019579925097E-2</v>
      </c>
      <c r="AZ1836" s="2">
        <v>3.3025019583558003E-2</v>
      </c>
      <c r="BA1836" s="2">
        <v>3.30250195836468E-2</v>
      </c>
      <c r="BB1836" s="2">
        <v>1.9177286308363201E-2</v>
      </c>
      <c r="BC1836" s="2">
        <v>1.9177286308363201E-2</v>
      </c>
      <c r="BD1836" s="2">
        <v>1.9177286311039501E-2</v>
      </c>
      <c r="BE1836" s="2">
        <f t="shared" si="346"/>
        <v>-1</v>
      </c>
      <c r="BF1836" s="2">
        <v>1.9177286311150801E-2</v>
      </c>
      <c r="BG1836" s="2">
        <v>0</v>
      </c>
      <c r="BH1836" s="2">
        <v>0</v>
      </c>
      <c r="BI1836" s="2">
        <v>1.8949646193857701E-2</v>
      </c>
      <c r="BJ1836" s="2">
        <v>1.8949646193857701E-2</v>
      </c>
      <c r="BK1836" s="2">
        <v>1.89496461969547E-2</v>
      </c>
      <c r="BL1836" s="2">
        <f t="shared" si="347"/>
        <v>-1</v>
      </c>
      <c r="BM1836" s="2">
        <v>1.8949646197395899E-2</v>
      </c>
      <c r="BN1836" s="2">
        <v>0</v>
      </c>
      <c r="BO1836" s="2">
        <v>0</v>
      </c>
      <c r="BP1836" s="2">
        <f t="shared" si="348"/>
        <v>1</v>
      </c>
    </row>
    <row r="1837" spans="1:68" x14ac:dyDescent="0.2">
      <c r="A1837">
        <v>1831</v>
      </c>
      <c r="B1837">
        <f t="shared" si="339"/>
        <v>0</v>
      </c>
      <c r="D1837">
        <f t="shared" si="340"/>
        <v>0</v>
      </c>
      <c r="E1837">
        <f t="shared" si="341"/>
        <v>0</v>
      </c>
      <c r="F1837" s="16" t="s">
        <v>7237</v>
      </c>
      <c r="G1837" s="16" t="s">
        <v>4686</v>
      </c>
      <c r="H1837" s="16" t="s">
        <v>7215</v>
      </c>
      <c r="I1837" s="16" t="s">
        <v>7238</v>
      </c>
      <c r="J1837" t="s">
        <v>1830</v>
      </c>
      <c r="K1837" s="8" t="s">
        <v>4074</v>
      </c>
      <c r="L1837" s="2">
        <v>0</v>
      </c>
      <c r="M1837" s="2">
        <v>4.9954732111177997E-3</v>
      </c>
      <c r="N1837" s="2">
        <v>3.4300465682726598E-3</v>
      </c>
      <c r="O1837" s="2">
        <v>3.5701692704645498E-3</v>
      </c>
      <c r="P1837" s="2">
        <v>0</v>
      </c>
      <c r="Q1837" s="2">
        <v>4.9954732113363402E-3</v>
      </c>
      <c r="R1837" s="2">
        <v>3.3844062139806999E-3</v>
      </c>
      <c r="S1837" s="2">
        <f t="shared" si="349"/>
        <v>-1</v>
      </c>
      <c r="T1837" s="2">
        <v>3.5214184317745498E-3</v>
      </c>
      <c r="U1837" s="2">
        <v>4.5598430513905299E-3</v>
      </c>
      <c r="V1837" s="2">
        <v>8.3207246702109699E-3</v>
      </c>
      <c r="W1837" s="2">
        <v>0</v>
      </c>
      <c r="X1837" s="2">
        <v>4.9954732112318101E-3</v>
      </c>
      <c r="Y1837" s="2">
        <v>3.28916728439778E-3</v>
      </c>
      <c r="Z1837" s="2">
        <f t="shared" si="342"/>
        <v>-1</v>
      </c>
      <c r="AA1837" s="2">
        <v>3.4148130950115299E-3</v>
      </c>
      <c r="AB1837" s="2">
        <v>1.4445454886564201E-12</v>
      </c>
      <c r="AC1837" s="2">
        <v>5.6683315354346504E-20</v>
      </c>
      <c r="AD1837" s="2">
        <f t="shared" si="343"/>
        <v>1</v>
      </c>
      <c r="AE1837" s="2">
        <v>0</v>
      </c>
      <c r="AF1837" s="2">
        <v>8.9918517800120293E-3</v>
      </c>
      <c r="AG1837" s="2">
        <v>2.9478272306782101E-3</v>
      </c>
      <c r="AH1837" s="2">
        <v>2.69309486402758E-3</v>
      </c>
      <c r="AI1837" s="2">
        <v>0</v>
      </c>
      <c r="AJ1837" s="2">
        <v>8.9918517799029898E-3</v>
      </c>
      <c r="AK1837" s="2">
        <v>6.0795576959093902E-3</v>
      </c>
      <c r="AL1837" s="2">
        <f t="shared" si="338"/>
        <v>1</v>
      </c>
      <c r="AM1837" s="2">
        <v>6.3670578458004503E-3</v>
      </c>
      <c r="AN1837" s="2">
        <v>0</v>
      </c>
      <c r="AO1837" s="2">
        <v>0</v>
      </c>
      <c r="AP1837" s="2">
        <v>0</v>
      </c>
      <c r="AQ1837" s="2">
        <v>8.3113029039299895E-3</v>
      </c>
      <c r="AR1837" s="2">
        <v>5.3278568783740399E-3</v>
      </c>
      <c r="AS1837" s="2">
        <f t="shared" si="344"/>
        <v>1</v>
      </c>
      <c r="AT1837" s="2">
        <v>5.4818931586357198E-3</v>
      </c>
      <c r="AU1837" s="2">
        <v>0</v>
      </c>
      <c r="AV1837" s="2">
        <v>0</v>
      </c>
      <c r="AW1837" s="2">
        <f t="shared" si="345"/>
        <v>1</v>
      </c>
      <c r="AX1837" s="2">
        <v>0</v>
      </c>
      <c r="AY1837" s="2">
        <v>3.3025019579925097E-2</v>
      </c>
      <c r="AZ1837" s="2">
        <v>2.15400156746995E-2</v>
      </c>
      <c r="BA1837" s="2">
        <v>2.23374665657044E-2</v>
      </c>
      <c r="BB1837" s="2">
        <v>0</v>
      </c>
      <c r="BC1837" s="2">
        <v>1.9177286308363201E-2</v>
      </c>
      <c r="BD1837" s="2">
        <v>1.3200575720821599E-2</v>
      </c>
      <c r="BE1837" s="2">
        <f t="shared" si="346"/>
        <v>-1</v>
      </c>
      <c r="BF1837" s="2">
        <v>1.3770053571684201E-2</v>
      </c>
      <c r="BG1837" s="2">
        <v>0</v>
      </c>
      <c r="BH1837" s="2">
        <v>0</v>
      </c>
      <c r="BI1837" s="2">
        <v>0</v>
      </c>
      <c r="BJ1837" s="2">
        <v>1.8949646193857701E-2</v>
      </c>
      <c r="BK1837" s="2">
        <v>1.25401243384578E-2</v>
      </c>
      <c r="BL1837" s="2">
        <f t="shared" si="347"/>
        <v>-1</v>
      </c>
      <c r="BM1837" s="2">
        <v>1.2958794382659299E-2</v>
      </c>
      <c r="BN1837" s="2">
        <v>0</v>
      </c>
      <c r="BO1837" s="2">
        <v>0</v>
      </c>
      <c r="BP1837" s="2">
        <f t="shared" si="348"/>
        <v>1</v>
      </c>
    </row>
    <row r="1838" spans="1:68" x14ac:dyDescent="0.2">
      <c r="A1838">
        <v>1832</v>
      </c>
      <c r="B1838">
        <f t="shared" si="339"/>
        <v>0</v>
      </c>
      <c r="D1838">
        <f t="shared" si="340"/>
        <v>1</v>
      </c>
      <c r="E1838">
        <f t="shared" si="341"/>
        <v>0</v>
      </c>
      <c r="F1838" s="16" t="s">
        <v>7239</v>
      </c>
      <c r="G1838" s="16" t="s">
        <v>4686</v>
      </c>
      <c r="H1838" s="16" t="s">
        <v>7240</v>
      </c>
      <c r="I1838" s="16" t="s">
        <v>7241</v>
      </c>
      <c r="J1838" t="s">
        <v>1831</v>
      </c>
      <c r="K1838" s="8" t="s">
        <v>4075</v>
      </c>
      <c r="L1838" s="2">
        <v>1.5370533979537199E-3</v>
      </c>
      <c r="M1838" s="2">
        <v>4.6223884780136497E-2</v>
      </c>
      <c r="N1838" s="2">
        <v>1.26207619199038E-2</v>
      </c>
      <c r="O1838" s="2">
        <v>1.2809095645251E-2</v>
      </c>
      <c r="P1838" s="2">
        <v>1.53705339802096E-3</v>
      </c>
      <c r="Q1838" s="2">
        <v>4.6223884519464797E-2</v>
      </c>
      <c r="R1838" s="2">
        <v>1.25125089811254E-2</v>
      </c>
      <c r="S1838" s="2">
        <f t="shared" si="349"/>
        <v>-1</v>
      </c>
      <c r="T1838" s="2">
        <v>1.27203736928444E-2</v>
      </c>
      <c r="U1838" s="2">
        <v>1.75369781608581E-39</v>
      </c>
      <c r="V1838" s="2">
        <v>1.1477769053037199E-9</v>
      </c>
      <c r="W1838" s="2">
        <v>1.5370533979887999E-3</v>
      </c>
      <c r="X1838" s="2">
        <v>4.6223884659421503E-2</v>
      </c>
      <c r="Y1838" s="2">
        <v>1.28245271931084E-2</v>
      </c>
      <c r="Z1838" s="2">
        <f t="shared" si="342"/>
        <v>1</v>
      </c>
      <c r="AA1838" s="2">
        <v>1.29560853086454E-2</v>
      </c>
      <c r="AB1838" s="2">
        <v>1.5948696973944199E-121</v>
      </c>
      <c r="AC1838" s="2">
        <v>4.6737578714682001E-38</v>
      </c>
      <c r="AD1838" s="2">
        <f t="shared" si="343"/>
        <v>1</v>
      </c>
      <c r="AE1838" s="2">
        <v>3.1360270883846199E-3</v>
      </c>
      <c r="AF1838" s="2">
        <v>8.43973868252679E-2</v>
      </c>
      <c r="AG1838" s="2">
        <v>2.2958548646077302E-2</v>
      </c>
      <c r="AH1838" s="2">
        <v>2.3318679875548001E-2</v>
      </c>
      <c r="AI1838" s="2">
        <v>3.1360270883169102E-3</v>
      </c>
      <c r="AJ1838" s="2">
        <v>8.4397386932186597E-2</v>
      </c>
      <c r="AK1838" s="2">
        <v>2.3007040792776198E-2</v>
      </c>
      <c r="AL1838" s="2">
        <f t="shared" si="338"/>
        <v>0</v>
      </c>
      <c r="AM1838" s="2">
        <v>2.3326797960679602E-2</v>
      </c>
      <c r="AN1838" s="2">
        <v>0.30091415677261202</v>
      </c>
      <c r="AO1838" s="2">
        <v>0.28598325704542699</v>
      </c>
      <c r="AP1838" s="2">
        <v>2.71345527019314E-3</v>
      </c>
      <c r="AQ1838" s="2">
        <v>6.9904488207228194E-2</v>
      </c>
      <c r="AR1838" s="2">
        <v>2.1157124965210099E-2</v>
      </c>
      <c r="AS1838" s="2">
        <f t="shared" si="344"/>
        <v>0</v>
      </c>
      <c r="AT1838" s="2">
        <v>2.1445057905896001E-2</v>
      </c>
      <c r="AU1838" s="2">
        <v>0</v>
      </c>
      <c r="AV1838" s="2">
        <v>0</v>
      </c>
      <c r="AW1838" s="2">
        <f t="shared" si="345"/>
        <v>0</v>
      </c>
      <c r="AX1838" s="2">
        <v>1.2978170964273301E-2</v>
      </c>
      <c r="AY1838" s="2">
        <v>0.20022353365738599</v>
      </c>
      <c r="AZ1838" s="2">
        <v>8.8270897375290702E-2</v>
      </c>
      <c r="BA1838" s="2">
        <v>8.8949608491661794E-2</v>
      </c>
      <c r="BB1838" s="2">
        <v>6.51012565959584E-3</v>
      </c>
      <c r="BC1838" s="2">
        <v>0.11248996507555201</v>
      </c>
      <c r="BD1838" s="2">
        <v>4.9676125306127097E-2</v>
      </c>
      <c r="BE1838" s="2">
        <f t="shared" si="346"/>
        <v>-1</v>
      </c>
      <c r="BF1838" s="2">
        <v>5.0192122122963798E-2</v>
      </c>
      <c r="BG1838" s="2">
        <v>0</v>
      </c>
      <c r="BH1838" s="2">
        <v>0</v>
      </c>
      <c r="BI1838" s="2">
        <v>6.4037987579355299E-3</v>
      </c>
      <c r="BJ1838" s="2">
        <v>9.1485227008216805E-2</v>
      </c>
      <c r="BK1838" s="2">
        <v>4.7922819983179502E-2</v>
      </c>
      <c r="BL1838" s="2">
        <f t="shared" si="347"/>
        <v>-1</v>
      </c>
      <c r="BM1838" s="2">
        <v>4.8862389671271003E-2</v>
      </c>
      <c r="BN1838" s="2">
        <v>0</v>
      </c>
      <c r="BO1838" s="2">
        <v>0</v>
      </c>
      <c r="BP1838" s="2">
        <f t="shared" si="348"/>
        <v>1</v>
      </c>
    </row>
    <row r="1839" spans="1:68" x14ac:dyDescent="0.2">
      <c r="A1839">
        <v>1833</v>
      </c>
      <c r="B1839">
        <f t="shared" si="339"/>
        <v>0</v>
      </c>
      <c r="D1839">
        <f t="shared" si="340"/>
        <v>0</v>
      </c>
      <c r="E1839">
        <f t="shared" si="341"/>
        <v>1</v>
      </c>
      <c r="F1839" s="16" t="s">
        <v>7242</v>
      </c>
      <c r="G1839" s="16" t="s">
        <v>4686</v>
      </c>
      <c r="H1839" s="16" t="s">
        <v>7243</v>
      </c>
      <c r="I1839" s="16" t="s">
        <v>7244</v>
      </c>
      <c r="J1839" t="s">
        <v>1832</v>
      </c>
      <c r="K1839" s="8" t="s">
        <v>4076</v>
      </c>
      <c r="L1839" s="2">
        <v>2.1723144694549799E-2</v>
      </c>
      <c r="M1839" s="2">
        <v>6.0232029206419901E-2</v>
      </c>
      <c r="N1839" s="2">
        <v>3.08350397478733E-2</v>
      </c>
      <c r="O1839" s="2">
        <v>3.0841713976776999E-2</v>
      </c>
      <c r="P1839" s="2">
        <v>2.17231447689307E-2</v>
      </c>
      <c r="Q1839" s="2">
        <v>6.0232029186480199E-2</v>
      </c>
      <c r="R1839" s="2">
        <v>3.0928978845865499E-2</v>
      </c>
      <c r="S1839" s="2">
        <f t="shared" si="349"/>
        <v>0</v>
      </c>
      <c r="T1839" s="2">
        <v>3.0882730644000302E-2</v>
      </c>
      <c r="U1839" s="2">
        <v>0</v>
      </c>
      <c r="V1839" s="2">
        <v>7.4841292750434197E-19</v>
      </c>
      <c r="W1839" s="2">
        <v>2.1723144727747799E-2</v>
      </c>
      <c r="X1839" s="2">
        <v>6.02320291956207E-2</v>
      </c>
      <c r="Y1839" s="2">
        <v>3.0822510092522099E-2</v>
      </c>
      <c r="Z1839" s="2">
        <f t="shared" si="342"/>
        <v>0</v>
      </c>
      <c r="AA1839" s="2">
        <v>3.0833655363831002E-2</v>
      </c>
      <c r="AB1839" s="2">
        <v>2.6193411421345501E-43</v>
      </c>
      <c r="AC1839" s="2">
        <v>0.39698514346099201</v>
      </c>
      <c r="AD1839" s="2">
        <f t="shared" si="343"/>
        <v>0</v>
      </c>
      <c r="AE1839" s="2">
        <v>3.5919409021602101E-2</v>
      </c>
      <c r="AF1839" s="2">
        <v>7.7161415841058401E-2</v>
      </c>
      <c r="AG1839" s="2">
        <v>5.2521426421117699E-2</v>
      </c>
      <c r="AH1839" s="2">
        <v>5.2544829269219703E-2</v>
      </c>
      <c r="AI1839" s="2">
        <v>3.59194089961253E-2</v>
      </c>
      <c r="AJ1839" s="2">
        <v>7.7161415849561502E-2</v>
      </c>
      <c r="AK1839" s="2">
        <v>5.2655706476707503E-2</v>
      </c>
      <c r="AL1839" s="2">
        <f t="shared" si="338"/>
        <v>1</v>
      </c>
      <c r="AM1839" s="2">
        <v>5.2599555208139498E-2</v>
      </c>
      <c r="AN1839" s="2">
        <v>0</v>
      </c>
      <c r="AO1839" s="2">
        <v>7.0505154751211505E-32</v>
      </c>
      <c r="AP1839" s="2">
        <v>3.7236001904298002E-2</v>
      </c>
      <c r="AQ1839" s="2">
        <v>7.1935567490287206E-2</v>
      </c>
      <c r="AR1839" s="2">
        <v>4.9984457842129501E-2</v>
      </c>
      <c r="AS1839" s="2">
        <f t="shared" si="344"/>
        <v>-1</v>
      </c>
      <c r="AT1839" s="2">
        <v>5.0030467487215499E-2</v>
      </c>
      <c r="AU1839" s="2">
        <v>0</v>
      </c>
      <c r="AV1839" s="2">
        <v>0</v>
      </c>
      <c r="AW1839" s="2">
        <f t="shared" si="345"/>
        <v>1</v>
      </c>
      <c r="AX1839" s="2">
        <v>0.121124906920123</v>
      </c>
      <c r="AY1839" s="2">
        <v>0.169473155538551</v>
      </c>
      <c r="AZ1839" s="2">
        <v>0.140641945245957</v>
      </c>
      <c r="BA1839" s="2">
        <v>0.140685646680168</v>
      </c>
      <c r="BB1839" s="2">
        <v>7.1972385361224703E-2</v>
      </c>
      <c r="BC1839" s="2">
        <v>0.11460062106583301</v>
      </c>
      <c r="BD1839" s="2">
        <v>8.98627315845692E-2</v>
      </c>
      <c r="BE1839" s="2">
        <f t="shared" si="346"/>
        <v>-1</v>
      </c>
      <c r="BF1839" s="2">
        <v>8.9895295606270798E-2</v>
      </c>
      <c r="BG1839" s="2">
        <v>0</v>
      </c>
      <c r="BH1839" s="2">
        <v>0</v>
      </c>
      <c r="BI1839" s="2">
        <v>7.4772581764717905E-2</v>
      </c>
      <c r="BJ1839" s="2">
        <v>0.11130094038735899</v>
      </c>
      <c r="BK1839" s="2">
        <v>8.9001997639468505E-2</v>
      </c>
      <c r="BL1839" s="2">
        <f t="shared" si="347"/>
        <v>-1</v>
      </c>
      <c r="BM1839" s="2">
        <v>8.9051897719603201E-2</v>
      </c>
      <c r="BN1839" s="2">
        <v>0</v>
      </c>
      <c r="BO1839" s="2">
        <v>0</v>
      </c>
      <c r="BP1839" s="2">
        <f t="shared" si="348"/>
        <v>1</v>
      </c>
    </row>
    <row r="1840" spans="1:68" x14ac:dyDescent="0.2">
      <c r="A1840">
        <v>1834</v>
      </c>
      <c r="B1840">
        <f t="shared" si="339"/>
        <v>0</v>
      </c>
      <c r="D1840">
        <f t="shared" si="340"/>
        <v>0</v>
      </c>
      <c r="E1840">
        <f t="shared" si="341"/>
        <v>0</v>
      </c>
      <c r="F1840" s="16" t="s">
        <v>7245</v>
      </c>
      <c r="G1840" s="16" t="s">
        <v>4686</v>
      </c>
      <c r="H1840" s="16" t="s">
        <v>7243</v>
      </c>
      <c r="I1840" s="16" t="s">
        <v>7246</v>
      </c>
      <c r="J1840" t="s">
        <v>1833</v>
      </c>
      <c r="K1840" s="8" t="s">
        <v>4077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f t="shared" si="349"/>
        <v>0</v>
      </c>
      <c r="T1840" s="2">
        <v>0</v>
      </c>
      <c r="U1840" s="2">
        <v>1</v>
      </c>
      <c r="V1840" s="2" t="s">
        <v>7968</v>
      </c>
      <c r="W1840" s="2">
        <v>0</v>
      </c>
      <c r="X1840" s="2">
        <v>0</v>
      </c>
      <c r="Y1840" s="2">
        <v>0</v>
      </c>
      <c r="Z1840" s="2">
        <f t="shared" si="342"/>
        <v>0</v>
      </c>
      <c r="AA1840" s="2">
        <v>0</v>
      </c>
      <c r="AB1840" s="2">
        <v>1</v>
      </c>
      <c r="AC1840" s="2" t="s">
        <v>7968</v>
      </c>
      <c r="AD1840" s="2">
        <f t="shared" si="343"/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f t="shared" si="338"/>
        <v>0</v>
      </c>
      <c r="AM1840" s="2">
        <v>0</v>
      </c>
      <c r="AN1840" s="2">
        <v>1</v>
      </c>
      <c r="AO1840" s="2" t="s">
        <v>7968</v>
      </c>
      <c r="AP1840" s="2">
        <v>0</v>
      </c>
      <c r="AQ1840" s="2">
        <v>0</v>
      </c>
      <c r="AR1840" s="2">
        <v>0</v>
      </c>
      <c r="AS1840" s="2">
        <f t="shared" si="344"/>
        <v>0</v>
      </c>
      <c r="AT1840" s="2">
        <v>0</v>
      </c>
      <c r="AU1840" s="2">
        <v>1</v>
      </c>
      <c r="AV1840" s="2" t="s">
        <v>7968</v>
      </c>
      <c r="AW1840" s="2">
        <f t="shared" si="345"/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f t="shared" si="346"/>
        <v>0</v>
      </c>
      <c r="BF1840" s="2">
        <v>0</v>
      </c>
      <c r="BG1840" s="2">
        <v>1</v>
      </c>
      <c r="BH1840" s="2" t="s">
        <v>7968</v>
      </c>
      <c r="BI1840" s="2">
        <v>0</v>
      </c>
      <c r="BJ1840" s="2">
        <v>0</v>
      </c>
      <c r="BK1840" s="2">
        <v>0</v>
      </c>
      <c r="BL1840" s="2">
        <f t="shared" si="347"/>
        <v>0</v>
      </c>
      <c r="BM1840" s="2">
        <v>0</v>
      </c>
      <c r="BN1840" s="2">
        <v>1</v>
      </c>
      <c r="BO1840" s="2" t="s">
        <v>7968</v>
      </c>
      <c r="BP1840" s="2">
        <f t="shared" si="348"/>
        <v>0</v>
      </c>
    </row>
    <row r="1841" spans="1:68" x14ac:dyDescent="0.2">
      <c r="A1841">
        <v>1835</v>
      </c>
      <c r="B1841">
        <f t="shared" si="339"/>
        <v>0</v>
      </c>
      <c r="D1841">
        <f t="shared" si="340"/>
        <v>0</v>
      </c>
      <c r="E1841">
        <f t="shared" si="341"/>
        <v>0</v>
      </c>
      <c r="F1841" s="16" t="s">
        <v>7247</v>
      </c>
      <c r="G1841" s="16" t="s">
        <v>4686</v>
      </c>
      <c r="H1841" s="16" t="s">
        <v>7243</v>
      </c>
      <c r="I1841" s="16" t="s">
        <v>7246</v>
      </c>
      <c r="J1841" t="s">
        <v>1834</v>
      </c>
      <c r="K1841" s="8" t="s">
        <v>4078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f t="shared" si="349"/>
        <v>0</v>
      </c>
      <c r="T1841" s="2">
        <v>0</v>
      </c>
      <c r="U1841" s="2">
        <v>1</v>
      </c>
      <c r="V1841" s="2" t="s">
        <v>7968</v>
      </c>
      <c r="W1841" s="2">
        <v>0</v>
      </c>
      <c r="X1841" s="2">
        <v>0</v>
      </c>
      <c r="Y1841" s="2">
        <v>0</v>
      </c>
      <c r="Z1841" s="2">
        <f t="shared" si="342"/>
        <v>0</v>
      </c>
      <c r="AA1841" s="2">
        <v>0</v>
      </c>
      <c r="AB1841" s="2">
        <v>1</v>
      </c>
      <c r="AC1841" s="2" t="s">
        <v>7968</v>
      </c>
      <c r="AD1841" s="2">
        <f t="shared" si="343"/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f t="shared" si="338"/>
        <v>0</v>
      </c>
      <c r="AM1841" s="2">
        <v>0</v>
      </c>
      <c r="AN1841" s="2">
        <v>1</v>
      </c>
      <c r="AO1841" s="2" t="s">
        <v>7968</v>
      </c>
      <c r="AP1841" s="2">
        <v>0</v>
      </c>
      <c r="AQ1841" s="2">
        <v>0</v>
      </c>
      <c r="AR1841" s="2">
        <v>0</v>
      </c>
      <c r="AS1841" s="2">
        <f t="shared" si="344"/>
        <v>0</v>
      </c>
      <c r="AT1841" s="2">
        <v>0</v>
      </c>
      <c r="AU1841" s="2">
        <v>1</v>
      </c>
      <c r="AV1841" s="2" t="s">
        <v>7968</v>
      </c>
      <c r="AW1841" s="2">
        <f t="shared" si="345"/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f t="shared" si="346"/>
        <v>0</v>
      </c>
      <c r="BF1841" s="2">
        <v>0</v>
      </c>
      <c r="BG1841" s="2">
        <v>1</v>
      </c>
      <c r="BH1841" s="2" t="s">
        <v>7968</v>
      </c>
      <c r="BI1841" s="2">
        <v>0</v>
      </c>
      <c r="BJ1841" s="2">
        <v>0</v>
      </c>
      <c r="BK1841" s="2">
        <v>0</v>
      </c>
      <c r="BL1841" s="2">
        <f t="shared" si="347"/>
        <v>0</v>
      </c>
      <c r="BM1841" s="2">
        <v>0</v>
      </c>
      <c r="BN1841" s="2">
        <v>1</v>
      </c>
      <c r="BO1841" s="2" t="s">
        <v>7968</v>
      </c>
      <c r="BP1841" s="2">
        <f t="shared" si="348"/>
        <v>0</v>
      </c>
    </row>
    <row r="1842" spans="1:68" x14ac:dyDescent="0.2">
      <c r="A1842">
        <v>1836</v>
      </c>
      <c r="B1842">
        <f t="shared" si="339"/>
        <v>1</v>
      </c>
      <c r="D1842">
        <f t="shared" si="340"/>
        <v>0</v>
      </c>
      <c r="E1842">
        <f t="shared" si="341"/>
        <v>0</v>
      </c>
      <c r="F1842" s="16" t="s">
        <v>7248</v>
      </c>
      <c r="G1842" s="16" t="s">
        <v>4686</v>
      </c>
      <c r="H1842" s="16" t="s">
        <v>7243</v>
      </c>
      <c r="I1842" s="16" t="s">
        <v>7246</v>
      </c>
      <c r="J1842" t="s">
        <v>1835</v>
      </c>
      <c r="K1842" s="8" t="s">
        <v>4079</v>
      </c>
      <c r="L1842" s="2">
        <v>1.1337974721906001E-5</v>
      </c>
      <c r="M1842" s="2">
        <v>6.5260399999999996E-5</v>
      </c>
      <c r="N1842" s="2">
        <v>4.1597030700235202E-5</v>
      </c>
      <c r="O1842" s="2">
        <v>4.1691815782376998E-5</v>
      </c>
      <c r="P1842" s="2">
        <v>1.1337974967170199E-5</v>
      </c>
      <c r="Q1842" s="2">
        <v>6.5260399999999996E-5</v>
      </c>
      <c r="R1842" s="2">
        <v>4.1690928301138903E-5</v>
      </c>
      <c r="S1842" s="2">
        <f t="shared" si="349"/>
        <v>0</v>
      </c>
      <c r="T1842" s="2">
        <v>4.1731092094580203E-5</v>
      </c>
      <c r="U1842" s="2">
        <v>4.2309400631600897E-130</v>
      </c>
      <c r="V1842" s="2">
        <v>3.5606694474772602E-5</v>
      </c>
      <c r="W1842" s="2">
        <v>1.1337974831171801E-5</v>
      </c>
      <c r="X1842" s="2">
        <v>6.5260399999999996E-5</v>
      </c>
      <c r="Y1842" s="2">
        <v>4.1558916585118701E-5</v>
      </c>
      <c r="Z1842" s="2">
        <f t="shared" si="342"/>
        <v>0</v>
      </c>
      <c r="AA1842" s="2">
        <v>4.16740576703383E-5</v>
      </c>
      <c r="AB1842" s="2">
        <v>1.3463762777776101E-30</v>
      </c>
      <c r="AC1842" s="2">
        <v>0.15596331150815601</v>
      </c>
      <c r="AD1842" s="2">
        <f t="shared" si="343"/>
        <v>0</v>
      </c>
      <c r="AE1842" s="2">
        <v>9.8008497374720597E-6</v>
      </c>
      <c r="AF1842" s="2">
        <v>6.5260399999999996E-5</v>
      </c>
      <c r="AG1842" s="2">
        <v>6.4867934880552707E-5</v>
      </c>
      <c r="AH1842" s="2">
        <v>6.51192402960642E-5</v>
      </c>
      <c r="AI1842" s="2">
        <v>9.8008496538826793E-6</v>
      </c>
      <c r="AJ1842" s="2">
        <v>6.5260399999999996E-5</v>
      </c>
      <c r="AK1842" s="2">
        <v>6.5194117741405194E-5</v>
      </c>
      <c r="AL1842" s="2">
        <f t="shared" si="338"/>
        <v>0</v>
      </c>
      <c r="AM1842" s="2">
        <v>6.5239400589301805E-5</v>
      </c>
      <c r="AN1842" s="2">
        <v>0</v>
      </c>
      <c r="AO1842" s="2">
        <v>5.30021388326495E-42</v>
      </c>
      <c r="AP1842" s="2">
        <v>2.25095906255887E-5</v>
      </c>
      <c r="AQ1842" s="2">
        <v>6.5260399999999996E-5</v>
      </c>
      <c r="AR1842" s="2">
        <v>6.4888602304751897E-5</v>
      </c>
      <c r="AS1842" s="2">
        <f t="shared" si="344"/>
        <v>0</v>
      </c>
      <c r="AT1842" s="2">
        <v>6.5115166788706194E-5</v>
      </c>
      <c r="AU1842" s="2">
        <v>1.60122541170932E-2</v>
      </c>
      <c r="AV1842" s="2">
        <v>0.77801337401089399</v>
      </c>
      <c r="AW1842" s="2">
        <f t="shared" si="345"/>
        <v>0</v>
      </c>
      <c r="AX1842" s="2">
        <v>0</v>
      </c>
      <c r="AY1842" s="2">
        <v>6.5260399999999996E-5</v>
      </c>
      <c r="AZ1842" s="2">
        <v>6.47391421640883E-5</v>
      </c>
      <c r="BA1842" s="2">
        <v>6.50717454336944E-5</v>
      </c>
      <c r="BB1842" s="2">
        <v>5.4546943877432E-6</v>
      </c>
      <c r="BC1842" s="2">
        <v>6.5260399999999996E-5</v>
      </c>
      <c r="BD1842" s="2">
        <v>6.4857940471588498E-5</v>
      </c>
      <c r="BE1842" s="2">
        <f t="shared" si="346"/>
        <v>1</v>
      </c>
      <c r="BF1842" s="2">
        <v>6.5100612674636797E-5</v>
      </c>
      <c r="BG1842" s="2">
        <v>4.9470379413642502E-20</v>
      </c>
      <c r="BH1842" s="2">
        <v>2.1522380198128201E-3</v>
      </c>
      <c r="BI1842" s="2">
        <v>1.75717125617195E-5</v>
      </c>
      <c r="BJ1842" s="2">
        <v>6.5260399999999996E-5</v>
      </c>
      <c r="BK1842" s="2">
        <v>6.4888787158998905E-5</v>
      </c>
      <c r="BL1842" s="2">
        <f t="shared" si="347"/>
        <v>1</v>
      </c>
      <c r="BM1842" s="2">
        <v>6.5112129510306501E-5</v>
      </c>
      <c r="BN1842" s="2">
        <v>2.6444831619048698E-40</v>
      </c>
      <c r="BO1842" s="2">
        <v>1.21330720856874E-5</v>
      </c>
      <c r="BP1842" s="2">
        <f t="shared" si="348"/>
        <v>1</v>
      </c>
    </row>
    <row r="1843" spans="1:68" x14ac:dyDescent="0.2">
      <c r="A1843">
        <v>1837</v>
      </c>
      <c r="B1843">
        <f t="shared" si="339"/>
        <v>0</v>
      </c>
      <c r="D1843">
        <f t="shared" si="340"/>
        <v>0</v>
      </c>
      <c r="E1843">
        <f t="shared" si="341"/>
        <v>0</v>
      </c>
      <c r="F1843" s="16" t="s">
        <v>7249</v>
      </c>
      <c r="G1843" s="16" t="s">
        <v>4686</v>
      </c>
      <c r="H1843" s="16" t="s">
        <v>7243</v>
      </c>
      <c r="I1843" s="16" t="s">
        <v>7246</v>
      </c>
      <c r="J1843" t="s">
        <v>1836</v>
      </c>
      <c r="K1843" s="8" t="s">
        <v>4080</v>
      </c>
      <c r="L1843" s="2">
        <v>0</v>
      </c>
      <c r="M1843" s="2">
        <v>6.5260399999999996E-5</v>
      </c>
      <c r="N1843" s="2">
        <v>4.6522196908516502E-8</v>
      </c>
      <c r="O1843" s="2">
        <v>0</v>
      </c>
      <c r="P1843" s="2">
        <v>0</v>
      </c>
      <c r="Q1843" s="2">
        <v>6.5260399999999996E-5</v>
      </c>
      <c r="R1843" s="2">
        <v>1.48538904677063E-7</v>
      </c>
      <c r="S1843" s="2">
        <f t="shared" si="349"/>
        <v>0</v>
      </c>
      <c r="T1843" s="2">
        <v>0</v>
      </c>
      <c r="U1843" s="2">
        <v>7.8249729624502898E-2</v>
      </c>
      <c r="V1843" s="2">
        <v>1.04203936400665E-5</v>
      </c>
      <c r="W1843" s="2">
        <v>0</v>
      </c>
      <c r="X1843" s="2">
        <v>6.5260399999999996E-5</v>
      </c>
      <c r="Y1843" s="2">
        <v>4.8434941905626499E-8</v>
      </c>
      <c r="Z1843" s="2">
        <f t="shared" si="342"/>
        <v>0</v>
      </c>
      <c r="AA1843" s="2">
        <v>0</v>
      </c>
      <c r="AB1843" s="2">
        <v>1</v>
      </c>
      <c r="AC1843" s="2">
        <v>1.4179358510468301</v>
      </c>
      <c r="AD1843" s="2">
        <f t="shared" si="343"/>
        <v>0</v>
      </c>
      <c r="AE1843" s="2">
        <v>0</v>
      </c>
      <c r="AF1843" s="2">
        <v>6.5260399999999996E-5</v>
      </c>
      <c r="AG1843" s="2">
        <v>1.3447681901757199E-7</v>
      </c>
      <c r="AH1843" s="2">
        <v>0</v>
      </c>
      <c r="AI1843" s="2">
        <v>0</v>
      </c>
      <c r="AJ1843" s="2">
        <v>6.5260399999999996E-5</v>
      </c>
      <c r="AK1843" s="2">
        <v>1.7653419155500599E-7</v>
      </c>
      <c r="AL1843" s="2">
        <f t="shared" si="338"/>
        <v>0</v>
      </c>
      <c r="AM1843" s="2">
        <v>0</v>
      </c>
      <c r="AN1843" s="2">
        <v>0.74161793079985605</v>
      </c>
      <c r="AO1843" s="2">
        <v>0.380968362464365</v>
      </c>
      <c r="AP1843" s="2">
        <v>0</v>
      </c>
      <c r="AQ1843" s="2">
        <v>6.5260399999999996E-5</v>
      </c>
      <c r="AR1843" s="2">
        <v>5.24937279376514E-8</v>
      </c>
      <c r="AS1843" s="2">
        <f t="shared" si="344"/>
        <v>0</v>
      </c>
      <c r="AT1843" s="2">
        <v>0</v>
      </c>
      <c r="AU1843" s="2">
        <v>0.41796811174968401</v>
      </c>
      <c r="AV1843" s="2">
        <v>1.4486463887481899E-3</v>
      </c>
      <c r="AW1843" s="2">
        <f t="shared" si="345"/>
        <v>0</v>
      </c>
      <c r="AX1843" s="2">
        <v>0</v>
      </c>
      <c r="AY1843" s="2">
        <v>6.5260399999999996E-5</v>
      </c>
      <c r="AZ1843" s="2">
        <v>1.43796545202627E-7</v>
      </c>
      <c r="BA1843" s="2">
        <v>0</v>
      </c>
      <c r="BB1843" s="2">
        <v>0</v>
      </c>
      <c r="BC1843" s="2">
        <v>6.5260399999999996E-5</v>
      </c>
      <c r="BD1843" s="2">
        <v>9.9838989083141099E-8</v>
      </c>
      <c r="BE1843" s="2">
        <f t="shared" si="346"/>
        <v>0</v>
      </c>
      <c r="BF1843" s="2">
        <v>0</v>
      </c>
      <c r="BG1843" s="2">
        <v>0.86241544939007697</v>
      </c>
      <c r="BH1843" s="2">
        <v>0.10020580140094799</v>
      </c>
      <c r="BI1843" s="2">
        <v>0</v>
      </c>
      <c r="BJ1843" s="2">
        <v>6.5260399999999996E-5</v>
      </c>
      <c r="BK1843" s="2">
        <v>3.9703312947684001E-8</v>
      </c>
      <c r="BL1843" s="2">
        <f t="shared" si="347"/>
        <v>0</v>
      </c>
      <c r="BM1843" s="2">
        <v>0</v>
      </c>
      <c r="BN1843" s="2">
        <v>0.16809749541722299</v>
      </c>
      <c r="BO1843" s="2">
        <v>3.5993274800102299E-7</v>
      </c>
      <c r="BP1843" s="2">
        <f t="shared" si="348"/>
        <v>0</v>
      </c>
    </row>
    <row r="1844" spans="1:68" x14ac:dyDescent="0.2">
      <c r="A1844">
        <v>1838</v>
      </c>
      <c r="B1844">
        <f t="shared" si="339"/>
        <v>0</v>
      </c>
      <c r="D1844">
        <f t="shared" si="340"/>
        <v>0</v>
      </c>
      <c r="E1844">
        <f t="shared" si="341"/>
        <v>1</v>
      </c>
      <c r="F1844" s="16" t="s">
        <v>7250</v>
      </c>
      <c r="G1844" s="16" t="s">
        <v>4686</v>
      </c>
      <c r="H1844" s="16" t="s">
        <v>7243</v>
      </c>
      <c r="I1844" s="16" t="s">
        <v>7251</v>
      </c>
      <c r="J1844" t="s">
        <v>1837</v>
      </c>
      <c r="K1844" s="8" t="s">
        <v>4081</v>
      </c>
      <c r="L1844" s="2">
        <v>7.2410482315166097E-5</v>
      </c>
      <c r="M1844" s="2">
        <v>2.00773430688066E-4</v>
      </c>
      <c r="N1844" s="2">
        <v>1.0278346588763399E-4</v>
      </c>
      <c r="O1844" s="2">
        <v>1.02805713333577E-4</v>
      </c>
      <c r="P1844" s="2">
        <v>7.2410482563102196E-5</v>
      </c>
      <c r="Q1844" s="2">
        <v>2.00773430621601E-4</v>
      </c>
      <c r="R1844" s="2">
        <v>1.03096596223579E-4</v>
      </c>
      <c r="S1844" s="2">
        <f t="shared" si="349"/>
        <v>0</v>
      </c>
      <c r="T1844" s="2">
        <v>1.02942435508535E-4</v>
      </c>
      <c r="U1844" s="2">
        <v>0</v>
      </c>
      <c r="V1844" s="2">
        <v>7.4841292750434197E-19</v>
      </c>
      <c r="W1844" s="2">
        <v>7.2410482425825802E-5</v>
      </c>
      <c r="X1844" s="2">
        <v>2.00773430652069E-4</v>
      </c>
      <c r="Y1844" s="2">
        <v>1.02741700314727E-4</v>
      </c>
      <c r="Z1844" s="2">
        <f t="shared" si="342"/>
        <v>0</v>
      </c>
      <c r="AA1844" s="2">
        <v>1.0277885125668301E-4</v>
      </c>
      <c r="AB1844" s="2">
        <v>2.6193411421345501E-43</v>
      </c>
      <c r="AC1844" s="2">
        <v>0.39698514346099201</v>
      </c>
      <c r="AD1844" s="2">
        <f t="shared" si="343"/>
        <v>0</v>
      </c>
      <c r="AE1844" s="2">
        <v>1.1973136340534E-4</v>
      </c>
      <c r="AF1844" s="2">
        <v>2.5720471947019498E-4</v>
      </c>
      <c r="AG1844" s="2">
        <v>1.75071421467487E-4</v>
      </c>
      <c r="AH1844" s="2">
        <v>1.7514943094897799E-4</v>
      </c>
      <c r="AI1844" s="2">
        <v>1.19731363320418E-4</v>
      </c>
      <c r="AJ1844" s="2">
        <v>2.5720471949853798E-4</v>
      </c>
      <c r="AK1844" s="2">
        <v>1.7551902167141001E-4</v>
      </c>
      <c r="AL1844" s="2">
        <f t="shared" si="338"/>
        <v>1</v>
      </c>
      <c r="AM1844" s="2">
        <v>1.75331850809741E-4</v>
      </c>
      <c r="AN1844" s="2">
        <v>0</v>
      </c>
      <c r="AO1844" s="2">
        <v>7.0505154751211505E-32</v>
      </c>
      <c r="AP1844" s="2">
        <v>1.2412000634766E-4</v>
      </c>
      <c r="AQ1844" s="2">
        <v>2.3978522496762399E-4</v>
      </c>
      <c r="AR1844" s="2">
        <v>1.6661485953105201E-4</v>
      </c>
      <c r="AS1844" s="2">
        <f t="shared" si="344"/>
        <v>-1</v>
      </c>
      <c r="AT1844" s="2">
        <v>1.667682250845E-4</v>
      </c>
      <c r="AU1844" s="2">
        <v>0</v>
      </c>
      <c r="AV1844" s="2">
        <v>0</v>
      </c>
      <c r="AW1844" s="2">
        <f t="shared" si="345"/>
        <v>1</v>
      </c>
      <c r="AX1844" s="2">
        <v>4.0374968973374301E-4</v>
      </c>
      <c r="AY1844" s="2">
        <v>5.6491051846183505E-4</v>
      </c>
      <c r="AZ1844" s="2">
        <v>4.6880648422295898E-4</v>
      </c>
      <c r="BA1844" s="2">
        <v>4.68952155575589E-4</v>
      </c>
      <c r="BB1844" s="2">
        <v>2.39907951204082E-4</v>
      </c>
      <c r="BC1844" s="2">
        <v>3.8200207021944202E-4</v>
      </c>
      <c r="BD1844" s="2">
        <v>2.9954243864828802E-4</v>
      </c>
      <c r="BE1844" s="2">
        <f t="shared" si="346"/>
        <v>-1</v>
      </c>
      <c r="BF1844" s="2">
        <v>2.9965098537852199E-4</v>
      </c>
      <c r="BG1844" s="2">
        <v>0</v>
      </c>
      <c r="BH1844" s="2">
        <v>0</v>
      </c>
      <c r="BI1844" s="2">
        <v>2.4924193921572601E-4</v>
      </c>
      <c r="BJ1844" s="2">
        <v>3.7100313462453001E-4</v>
      </c>
      <c r="BK1844" s="2">
        <v>2.9667332550518098E-4</v>
      </c>
      <c r="BL1844" s="2">
        <f t="shared" si="347"/>
        <v>-1</v>
      </c>
      <c r="BM1844" s="2">
        <v>2.9683965902564202E-4</v>
      </c>
      <c r="BN1844" s="2">
        <v>0</v>
      </c>
      <c r="BO1844" s="2">
        <v>0</v>
      </c>
      <c r="BP1844" s="2">
        <f t="shared" si="348"/>
        <v>1</v>
      </c>
    </row>
    <row r="1845" spans="1:68" x14ac:dyDescent="0.2">
      <c r="A1845">
        <v>1839</v>
      </c>
      <c r="B1845">
        <f t="shared" si="339"/>
        <v>0</v>
      </c>
      <c r="D1845">
        <f t="shared" si="340"/>
        <v>0</v>
      </c>
      <c r="E1845">
        <f t="shared" si="341"/>
        <v>0</v>
      </c>
      <c r="F1845" s="16" t="s">
        <v>7252</v>
      </c>
      <c r="G1845" s="16" t="s">
        <v>4682</v>
      </c>
      <c r="H1845" s="16" t="s">
        <v>7253</v>
      </c>
      <c r="I1845" s="16" t="s">
        <v>7254</v>
      </c>
      <c r="J1845" t="s">
        <v>1838</v>
      </c>
      <c r="K1845" s="8" t="s">
        <v>4082</v>
      </c>
      <c r="L1845" s="2">
        <v>0</v>
      </c>
      <c r="M1845" s="2">
        <v>1.1016147711726701E-2</v>
      </c>
      <c r="N1845" s="2">
        <v>8.1636798680656295E-6</v>
      </c>
      <c r="O1845" s="2">
        <v>1.8508413532748699E-6</v>
      </c>
      <c r="P1845" s="2">
        <v>0</v>
      </c>
      <c r="Q1845" s="2">
        <v>1.1016147625888499E-2</v>
      </c>
      <c r="R1845" s="2">
        <v>9.1085867086515005E-6</v>
      </c>
      <c r="S1845" s="2">
        <f t="shared" si="349"/>
        <v>0</v>
      </c>
      <c r="T1845" s="2">
        <v>2.1015666772667498E-6</v>
      </c>
      <c r="U1845" s="2">
        <v>1.3808403843984401E-9</v>
      </c>
      <c r="V1845" s="2">
        <v>1.13830619036979</v>
      </c>
      <c r="W1845" s="2">
        <v>0</v>
      </c>
      <c r="X1845" s="2">
        <v>1.1016147675002801E-2</v>
      </c>
      <c r="Y1845" s="2">
        <v>6.2498706885633003E-6</v>
      </c>
      <c r="Z1845" s="2">
        <f t="shared" si="342"/>
        <v>0</v>
      </c>
      <c r="AA1845" s="2">
        <v>1.9142602140462898E-6</v>
      </c>
      <c r="AB1845" s="2">
        <v>0.20020680461733001</v>
      </c>
      <c r="AC1845" s="2">
        <v>0.46937337790197597</v>
      </c>
      <c r="AD1845" s="2">
        <f t="shared" si="343"/>
        <v>0</v>
      </c>
      <c r="AE1845" s="2">
        <v>0</v>
      </c>
      <c r="AF1845" s="2">
        <v>2.0104086967047699E-2</v>
      </c>
      <c r="AG1845" s="2">
        <v>2.27977358104607E-5</v>
      </c>
      <c r="AH1845" s="2">
        <v>3.8040696557424598E-6</v>
      </c>
      <c r="AI1845" s="2">
        <v>0</v>
      </c>
      <c r="AJ1845" s="2">
        <v>2.0104087001134599E-2</v>
      </c>
      <c r="AK1845" s="2">
        <v>1.8837644850338701E-5</v>
      </c>
      <c r="AL1845" s="2">
        <f t="shared" si="338"/>
        <v>0</v>
      </c>
      <c r="AM1845" s="2">
        <v>4.4552678542206097E-6</v>
      </c>
      <c r="AN1845" s="2">
        <v>1.85853000538423E-19</v>
      </c>
      <c r="AO1845" s="2">
        <v>0.80880352130113797</v>
      </c>
      <c r="AP1845" s="2">
        <v>0</v>
      </c>
      <c r="AQ1845" s="2">
        <v>3.1884978650222801E-2</v>
      </c>
      <c r="AR1845" s="2">
        <v>2.4911777101123901E-5</v>
      </c>
      <c r="AS1845" s="2">
        <f t="shared" si="344"/>
        <v>0</v>
      </c>
      <c r="AT1845" s="2">
        <v>5.7285936997727302E-6</v>
      </c>
      <c r="AU1845" s="2">
        <v>6.7235281220607396E-72</v>
      </c>
      <c r="AV1845" s="2">
        <v>1.0923559705853501</v>
      </c>
      <c r="AW1845" s="2">
        <f t="shared" si="345"/>
        <v>0</v>
      </c>
      <c r="AX1845" s="2">
        <v>0</v>
      </c>
      <c r="AY1845" s="2">
        <v>3.6768034476184902E-2</v>
      </c>
      <c r="AZ1845" s="2">
        <v>2.1279291633286101E-5</v>
      </c>
      <c r="BA1845" s="2">
        <v>5.7118733617789397E-6</v>
      </c>
      <c r="BB1845" s="2">
        <v>0</v>
      </c>
      <c r="BC1845" s="2">
        <v>2.0433616084828399E-2</v>
      </c>
      <c r="BD1845" s="2">
        <v>1.64021253107321E-5</v>
      </c>
      <c r="BE1845" s="2">
        <f t="shared" si="346"/>
        <v>0</v>
      </c>
      <c r="BF1845" s="2">
        <v>3.7848842745927099E-6</v>
      </c>
      <c r="BG1845" s="2">
        <v>1.79061850022942E-135</v>
      </c>
      <c r="BH1845" s="2">
        <v>0.45497975632801302</v>
      </c>
      <c r="BI1845" s="2">
        <v>0</v>
      </c>
      <c r="BJ1845" s="2">
        <v>2.9562570590010301E-2</v>
      </c>
      <c r="BK1845" s="2">
        <v>1.7392216626755398E-5</v>
      </c>
      <c r="BL1845" s="2">
        <f t="shared" si="347"/>
        <v>0</v>
      </c>
      <c r="BM1845" s="2">
        <v>5.48930151335052E-6</v>
      </c>
      <c r="BN1845" s="2">
        <v>1.2416318927958701E-10</v>
      </c>
      <c r="BO1845" s="2">
        <v>0.62067838478957105</v>
      </c>
      <c r="BP1845" s="2">
        <f t="shared" si="348"/>
        <v>0</v>
      </c>
    </row>
    <row r="1846" spans="1:68" x14ac:dyDescent="0.2">
      <c r="A1846">
        <v>1840</v>
      </c>
      <c r="B1846">
        <f t="shared" si="339"/>
        <v>0</v>
      </c>
      <c r="D1846">
        <f t="shared" si="340"/>
        <v>0</v>
      </c>
      <c r="E1846">
        <f t="shared" si="341"/>
        <v>0</v>
      </c>
      <c r="F1846" s="16" t="s">
        <v>7255</v>
      </c>
      <c r="G1846" s="16" t="s">
        <v>4682</v>
      </c>
      <c r="H1846" s="16" t="s">
        <v>7253</v>
      </c>
      <c r="I1846" s="16" t="s">
        <v>4741</v>
      </c>
      <c r="J1846" t="s">
        <v>1839</v>
      </c>
      <c r="K1846" s="8" t="s">
        <v>4083</v>
      </c>
      <c r="L1846" s="2">
        <v>-4.7212061659531804E-3</v>
      </c>
      <c r="M1846" s="2">
        <v>0</v>
      </c>
      <c r="N1846" s="2">
        <v>0</v>
      </c>
      <c r="O1846" s="2">
        <v>0</v>
      </c>
      <c r="P1846" s="2">
        <v>-4.7212061244574699E-3</v>
      </c>
      <c r="Q1846" s="2">
        <v>0</v>
      </c>
      <c r="R1846" s="2">
        <v>0</v>
      </c>
      <c r="S1846" s="2">
        <f t="shared" si="349"/>
        <v>0</v>
      </c>
      <c r="T1846" s="2">
        <v>0</v>
      </c>
      <c r="U1846" s="2">
        <v>1</v>
      </c>
      <c r="V1846" s="2" t="s">
        <v>7968</v>
      </c>
      <c r="W1846" s="2">
        <v>-4.7212061436418904E-3</v>
      </c>
      <c r="X1846" s="2">
        <v>0</v>
      </c>
      <c r="Y1846" s="2">
        <v>0</v>
      </c>
      <c r="Z1846" s="2">
        <f t="shared" si="342"/>
        <v>0</v>
      </c>
      <c r="AA1846" s="2">
        <v>0</v>
      </c>
      <c r="AB1846" s="2">
        <v>1</v>
      </c>
      <c r="AC1846" s="2" t="s">
        <v>7968</v>
      </c>
      <c r="AD1846" s="2">
        <f t="shared" si="343"/>
        <v>0</v>
      </c>
      <c r="AE1846" s="2">
        <v>-8.6160372703372699E-3</v>
      </c>
      <c r="AF1846" s="2">
        <v>0</v>
      </c>
      <c r="AG1846" s="2">
        <v>0</v>
      </c>
      <c r="AH1846" s="2">
        <v>0</v>
      </c>
      <c r="AI1846" s="2">
        <v>-8.6160372861802392E-3</v>
      </c>
      <c r="AJ1846" s="2">
        <v>0</v>
      </c>
      <c r="AK1846" s="2">
        <v>0</v>
      </c>
      <c r="AL1846" s="2">
        <f t="shared" si="338"/>
        <v>0</v>
      </c>
      <c r="AM1846" s="2">
        <v>0</v>
      </c>
      <c r="AN1846" s="2">
        <v>1</v>
      </c>
      <c r="AO1846" s="2" t="s">
        <v>7968</v>
      </c>
      <c r="AP1846" s="2">
        <v>-8.5546733435666999E-3</v>
      </c>
      <c r="AQ1846" s="2">
        <v>0</v>
      </c>
      <c r="AR1846" s="2">
        <v>0</v>
      </c>
      <c r="AS1846" s="2">
        <f t="shared" si="344"/>
        <v>0</v>
      </c>
      <c r="AT1846" s="2">
        <v>0</v>
      </c>
      <c r="AU1846" s="2">
        <v>1</v>
      </c>
      <c r="AV1846" s="2" t="s">
        <v>7968</v>
      </c>
      <c r="AW1846" s="2">
        <f t="shared" si="345"/>
        <v>0</v>
      </c>
      <c r="AX1846" s="2">
        <v>-1.33020552880996E-2</v>
      </c>
      <c r="AY1846" s="2">
        <v>0</v>
      </c>
      <c r="AZ1846" s="2">
        <v>0</v>
      </c>
      <c r="BA1846" s="2">
        <v>0</v>
      </c>
      <c r="BB1846" s="2">
        <v>-8.7572640356242803E-3</v>
      </c>
      <c r="BC1846" s="2">
        <v>0</v>
      </c>
      <c r="BD1846" s="2">
        <v>0</v>
      </c>
      <c r="BE1846" s="2">
        <f t="shared" si="346"/>
        <v>0</v>
      </c>
      <c r="BF1846" s="2">
        <v>0</v>
      </c>
      <c r="BG1846" s="2">
        <v>1</v>
      </c>
      <c r="BH1846" s="2" t="s">
        <v>7968</v>
      </c>
      <c r="BI1846" s="2">
        <v>-6.1149195966749802E-3</v>
      </c>
      <c r="BJ1846" s="2">
        <v>0</v>
      </c>
      <c r="BK1846" s="2">
        <v>0</v>
      </c>
      <c r="BL1846" s="2">
        <f t="shared" si="347"/>
        <v>0</v>
      </c>
      <c r="BM1846" s="2">
        <v>0</v>
      </c>
      <c r="BN1846" s="2">
        <v>1</v>
      </c>
      <c r="BO1846" s="2" t="s">
        <v>7968</v>
      </c>
      <c r="BP1846" s="2">
        <f t="shared" si="348"/>
        <v>0</v>
      </c>
    </row>
    <row r="1847" spans="1:68" x14ac:dyDescent="0.2">
      <c r="A1847">
        <v>1841</v>
      </c>
      <c r="B1847">
        <f t="shared" si="339"/>
        <v>0</v>
      </c>
      <c r="D1847">
        <f t="shared" si="340"/>
        <v>0</v>
      </c>
      <c r="E1847">
        <f t="shared" si="341"/>
        <v>0</v>
      </c>
      <c r="F1847" s="16" t="s">
        <v>7256</v>
      </c>
      <c r="G1847" s="16" t="s">
        <v>4682</v>
      </c>
      <c r="H1847" s="16" t="s">
        <v>7253</v>
      </c>
      <c r="I1847" s="16" t="s">
        <v>4741</v>
      </c>
      <c r="J1847" t="s">
        <v>1840</v>
      </c>
      <c r="K1847" s="8" t="s">
        <v>4083</v>
      </c>
      <c r="L1847" s="2">
        <v>-3.8123094930797002E-8</v>
      </c>
      <c r="M1847" s="2">
        <v>-3.8123094930797002E-8</v>
      </c>
      <c r="N1847" s="2">
        <v>0</v>
      </c>
      <c r="O1847" s="2">
        <v>0</v>
      </c>
      <c r="P1847" s="2">
        <v>-3.8123094932464803E-8</v>
      </c>
      <c r="Q1847" s="2">
        <v>-3.8123094932464803E-8</v>
      </c>
      <c r="R1847" s="2">
        <v>0</v>
      </c>
      <c r="S1847" s="2">
        <f t="shared" si="349"/>
        <v>0</v>
      </c>
      <c r="T1847" s="2">
        <v>0</v>
      </c>
      <c r="U1847" s="2">
        <v>1</v>
      </c>
      <c r="V1847" s="2" t="s">
        <v>7968</v>
      </c>
      <c r="W1847" s="2">
        <v>-3.8123094931667103E-8</v>
      </c>
      <c r="X1847" s="2">
        <v>-3.8123094931667103E-8</v>
      </c>
      <c r="Y1847" s="2">
        <v>0</v>
      </c>
      <c r="Z1847" s="2">
        <f t="shared" si="342"/>
        <v>0</v>
      </c>
      <c r="AA1847" s="2">
        <v>0</v>
      </c>
      <c r="AB1847" s="2">
        <v>1</v>
      </c>
      <c r="AC1847" s="2" t="s">
        <v>7968</v>
      </c>
      <c r="AD1847" s="2">
        <f t="shared" si="343"/>
        <v>0</v>
      </c>
      <c r="AE1847" s="2">
        <v>-6.8621570875434603E-8</v>
      </c>
      <c r="AF1847" s="2">
        <v>-6.8621570875434603E-8</v>
      </c>
      <c r="AG1847" s="2">
        <v>0</v>
      </c>
      <c r="AH1847" s="2">
        <v>0</v>
      </c>
      <c r="AI1847" s="2">
        <v>-6.8621570874602406E-8</v>
      </c>
      <c r="AJ1847" s="2">
        <v>-6.8621570874602406E-8</v>
      </c>
      <c r="AK1847" s="2">
        <v>0</v>
      </c>
      <c r="AL1847" s="2">
        <f t="shared" si="338"/>
        <v>0</v>
      </c>
      <c r="AM1847" s="2">
        <v>0</v>
      </c>
      <c r="AN1847" s="2">
        <v>1</v>
      </c>
      <c r="AO1847" s="2" t="s">
        <v>7968</v>
      </c>
      <c r="AP1847" s="2">
        <v>-6.3427942902376696E-8</v>
      </c>
      <c r="AQ1847" s="2">
        <v>-6.3427942902376696E-8</v>
      </c>
      <c r="AR1847" s="2">
        <v>0</v>
      </c>
      <c r="AS1847" s="2">
        <f t="shared" si="344"/>
        <v>0</v>
      </c>
      <c r="AT1847" s="2">
        <v>0</v>
      </c>
      <c r="AU1847" s="2">
        <v>1</v>
      </c>
      <c r="AV1847" s="2" t="s">
        <v>7968</v>
      </c>
      <c r="AW1847" s="2">
        <f t="shared" si="345"/>
        <v>0</v>
      </c>
      <c r="AX1847" s="2">
        <v>-1.2601568493399999E-7</v>
      </c>
      <c r="AY1847" s="2">
        <v>-1.2601568493399999E-7</v>
      </c>
      <c r="AZ1847" s="2">
        <v>0</v>
      </c>
      <c r="BA1847" s="2">
        <v>0</v>
      </c>
      <c r="BB1847" s="2">
        <v>-7.3176001106530801E-8</v>
      </c>
      <c r="BC1847" s="2">
        <v>-7.3176001106530801E-8</v>
      </c>
      <c r="BD1847" s="2">
        <v>0</v>
      </c>
      <c r="BE1847" s="2">
        <f t="shared" si="346"/>
        <v>0</v>
      </c>
      <c r="BF1847" s="2">
        <v>0</v>
      </c>
      <c r="BG1847" s="2">
        <v>1</v>
      </c>
      <c r="BH1847" s="2" t="s">
        <v>7968</v>
      </c>
      <c r="BI1847" s="2">
        <v>-7.2307380124234695E-8</v>
      </c>
      <c r="BJ1847" s="2">
        <v>-7.2307380124234695E-8</v>
      </c>
      <c r="BK1847" s="2">
        <v>0</v>
      </c>
      <c r="BL1847" s="2">
        <f t="shared" si="347"/>
        <v>0</v>
      </c>
      <c r="BM1847" s="2">
        <v>0</v>
      </c>
      <c r="BN1847" s="2">
        <v>1</v>
      </c>
      <c r="BO1847" s="2" t="s">
        <v>7968</v>
      </c>
      <c r="BP1847" s="2">
        <f t="shared" si="348"/>
        <v>0</v>
      </c>
    </row>
    <row r="1848" spans="1:68" x14ac:dyDescent="0.2">
      <c r="A1848">
        <v>1842</v>
      </c>
      <c r="B1848">
        <f t="shared" si="339"/>
        <v>0</v>
      </c>
      <c r="D1848">
        <f t="shared" si="340"/>
        <v>0</v>
      </c>
      <c r="E1848">
        <f t="shared" si="341"/>
        <v>0</v>
      </c>
      <c r="F1848" s="16" t="s">
        <v>7257</v>
      </c>
      <c r="G1848" s="16" t="s">
        <v>4686</v>
      </c>
      <c r="H1848" s="16" t="s">
        <v>7253</v>
      </c>
      <c r="I1848" s="16" t="s">
        <v>7258</v>
      </c>
      <c r="J1848" t="s">
        <v>1841</v>
      </c>
      <c r="K1848" s="8" t="s">
        <v>4084</v>
      </c>
      <c r="L1848" s="2">
        <v>0</v>
      </c>
      <c r="M1848" s="2">
        <v>1.1016147711726701E-2</v>
      </c>
      <c r="N1848" s="2">
        <v>8.1636798877884003E-6</v>
      </c>
      <c r="O1848" s="2">
        <v>1.85084141337224E-6</v>
      </c>
      <c r="P1848" s="2">
        <v>0</v>
      </c>
      <c r="Q1848" s="2">
        <v>1.1016147625888499E-2</v>
      </c>
      <c r="R1848" s="2">
        <v>9.1085867553304104E-6</v>
      </c>
      <c r="S1848" s="2">
        <f t="shared" si="349"/>
        <v>0</v>
      </c>
      <c r="T1848" s="2">
        <v>2.1015667522139101E-6</v>
      </c>
      <c r="U1848" s="2">
        <v>1.3808403843984401E-9</v>
      </c>
      <c r="V1848" s="2">
        <v>1.13830619036979</v>
      </c>
      <c r="W1848" s="2">
        <v>0</v>
      </c>
      <c r="X1848" s="2">
        <v>1.1016147675002801E-2</v>
      </c>
      <c r="Y1848" s="2">
        <v>6.2498707086624697E-6</v>
      </c>
      <c r="Z1848" s="2">
        <f t="shared" si="342"/>
        <v>0</v>
      </c>
      <c r="AA1848" s="2">
        <v>1.9142602057798899E-6</v>
      </c>
      <c r="AB1848" s="2">
        <v>0.20020680461733001</v>
      </c>
      <c r="AC1848" s="2">
        <v>0.46937337790197597</v>
      </c>
      <c r="AD1848" s="2">
        <f t="shared" si="343"/>
        <v>0</v>
      </c>
      <c r="AE1848" s="2">
        <v>0</v>
      </c>
      <c r="AF1848" s="2">
        <v>2.0104086967047699E-2</v>
      </c>
      <c r="AG1848" s="2">
        <v>2.27977357807385E-5</v>
      </c>
      <c r="AH1848" s="2">
        <v>3.8040697266299801E-6</v>
      </c>
      <c r="AI1848" s="2">
        <v>0</v>
      </c>
      <c r="AJ1848" s="2">
        <v>2.0104087001134599E-2</v>
      </c>
      <c r="AK1848" s="2">
        <v>1.88376449419298E-5</v>
      </c>
      <c r="AL1848" s="2">
        <f t="shared" si="338"/>
        <v>0</v>
      </c>
      <c r="AM1848" s="2">
        <v>4.4552678951028802E-6</v>
      </c>
      <c r="AN1848" s="2">
        <v>1.85853000538423E-19</v>
      </c>
      <c r="AO1848" s="2">
        <v>0.80880352130113797</v>
      </c>
      <c r="AP1848" s="2">
        <v>0</v>
      </c>
      <c r="AQ1848" s="2">
        <v>3.1884978650222801E-2</v>
      </c>
      <c r="AR1848" s="2">
        <v>2.4911777070467E-5</v>
      </c>
      <c r="AS1848" s="2">
        <f t="shared" si="344"/>
        <v>0</v>
      </c>
      <c r="AT1848" s="2">
        <v>5.7285936156936902E-6</v>
      </c>
      <c r="AU1848" s="2">
        <v>6.7235281220607396E-72</v>
      </c>
      <c r="AV1848" s="2">
        <v>1.0923559705853501</v>
      </c>
      <c r="AW1848" s="2">
        <f t="shared" si="345"/>
        <v>0</v>
      </c>
      <c r="AX1848" s="2">
        <v>0</v>
      </c>
      <c r="AY1848" s="2">
        <v>3.6768034476184902E-2</v>
      </c>
      <c r="AZ1848" s="2">
        <v>2.1279291637447601E-5</v>
      </c>
      <c r="BA1848" s="2">
        <v>5.7118734228909701E-6</v>
      </c>
      <c r="BB1848" s="2">
        <v>0</v>
      </c>
      <c r="BC1848" s="2">
        <v>2.0433616084828399E-2</v>
      </c>
      <c r="BD1848" s="2">
        <v>1.64021252917335E-5</v>
      </c>
      <c r="BE1848" s="2">
        <f t="shared" si="346"/>
        <v>0</v>
      </c>
      <c r="BF1848" s="2">
        <v>3.7848841742840402E-6</v>
      </c>
      <c r="BG1848" s="2">
        <v>1.79061850022942E-135</v>
      </c>
      <c r="BH1848" s="2">
        <v>0.45497975632801302</v>
      </c>
      <c r="BI1848" s="2">
        <v>0</v>
      </c>
      <c r="BJ1848" s="2">
        <v>2.9562570590010301E-2</v>
      </c>
      <c r="BK1848" s="2">
        <v>1.7392216665173201E-5</v>
      </c>
      <c r="BL1848" s="2">
        <f t="shared" si="347"/>
        <v>0</v>
      </c>
      <c r="BM1848" s="2">
        <v>5.4893015755572702E-6</v>
      </c>
      <c r="BN1848" s="2">
        <v>1.2416318927958701E-10</v>
      </c>
      <c r="BO1848" s="2">
        <v>0.62067838478957105</v>
      </c>
      <c r="BP1848" s="2">
        <f t="shared" si="348"/>
        <v>0</v>
      </c>
    </row>
    <row r="1849" spans="1:68" x14ac:dyDescent="0.2">
      <c r="A1849">
        <v>1843</v>
      </c>
      <c r="B1849">
        <f t="shared" si="339"/>
        <v>0</v>
      </c>
      <c r="D1849">
        <f t="shared" si="340"/>
        <v>0</v>
      </c>
      <c r="E1849">
        <f t="shared" si="341"/>
        <v>0</v>
      </c>
      <c r="F1849" s="16" t="s">
        <v>7259</v>
      </c>
      <c r="G1849" s="16" t="s">
        <v>4686</v>
      </c>
      <c r="H1849" s="16" t="s">
        <v>7253</v>
      </c>
      <c r="I1849" s="16" t="s">
        <v>6889</v>
      </c>
      <c r="J1849" t="s">
        <v>1842</v>
      </c>
      <c r="K1849" s="8" t="s">
        <v>4085</v>
      </c>
      <c r="L1849" s="2">
        <v>0</v>
      </c>
      <c r="M1849" s="2">
        <v>3.3048443139811499E-2</v>
      </c>
      <c r="N1849" s="2">
        <v>1.4116173178548501E-5</v>
      </c>
      <c r="O1849" s="2">
        <v>3.3497094565928899E-6</v>
      </c>
      <c r="P1849" s="2">
        <v>0</v>
      </c>
      <c r="Q1849" s="2">
        <v>3.3048442882692097E-2</v>
      </c>
      <c r="R1849" s="2">
        <v>1.45194825451759E-5</v>
      </c>
      <c r="S1849" s="2">
        <f t="shared" si="349"/>
        <v>0</v>
      </c>
      <c r="T1849" s="2">
        <v>3.7127530538284199E-6</v>
      </c>
      <c r="U1849" s="2">
        <v>2.1446562786638799E-10</v>
      </c>
      <c r="V1849" s="2">
        <v>1.4686110435740001</v>
      </c>
      <c r="W1849" s="2">
        <v>0</v>
      </c>
      <c r="X1849" s="2">
        <v>3.3048443019307198E-2</v>
      </c>
      <c r="Y1849" s="2">
        <v>1.5756737647178199E-5</v>
      </c>
      <c r="Z1849" s="2">
        <f t="shared" si="342"/>
        <v>0</v>
      </c>
      <c r="AA1849" s="2">
        <v>3.5512635524054799E-6</v>
      </c>
      <c r="AB1849" s="2">
        <v>7.5828894207133498E-4</v>
      </c>
      <c r="AC1849" s="2">
        <v>1.20068209710014</v>
      </c>
      <c r="AD1849" s="2">
        <f t="shared" si="343"/>
        <v>0</v>
      </c>
      <c r="AE1849" s="2">
        <v>0</v>
      </c>
      <c r="AF1849" s="2">
        <v>6.03122608808562E-2</v>
      </c>
      <c r="AG1849" s="2">
        <v>2.2185969334781999E-5</v>
      </c>
      <c r="AH1849" s="2">
        <v>6.6387004110427603E-6</v>
      </c>
      <c r="AI1849" s="2">
        <v>0</v>
      </c>
      <c r="AJ1849" s="2">
        <v>6.0312261011758399E-2</v>
      </c>
      <c r="AK1849" s="2">
        <v>3.4291127695433797E-5</v>
      </c>
      <c r="AL1849" s="2">
        <f t="shared" si="338"/>
        <v>0</v>
      </c>
      <c r="AM1849" s="2">
        <v>8.1966898538104108E-6</v>
      </c>
      <c r="AN1849" s="2">
        <v>4.36776790962907E-28</v>
      </c>
      <c r="AO1849" s="2">
        <v>0.25952181094684001</v>
      </c>
      <c r="AP1849" s="2">
        <v>0</v>
      </c>
      <c r="AQ1849" s="2">
        <v>9.5654935958712994E-2</v>
      </c>
      <c r="AR1849" s="2">
        <v>5.7879396527416302E-5</v>
      </c>
      <c r="AS1849" s="2">
        <f t="shared" si="344"/>
        <v>0</v>
      </c>
      <c r="AT1849" s="2">
        <v>1.23389159579868E-5</v>
      </c>
      <c r="AU1849" s="2">
        <v>2.9562294912405301E-155</v>
      </c>
      <c r="AV1849" s="2">
        <v>1.1297841396705601E-3</v>
      </c>
      <c r="AW1849" s="2">
        <f t="shared" si="345"/>
        <v>0</v>
      </c>
      <c r="AX1849" s="2">
        <v>0</v>
      </c>
      <c r="AY1849" s="2">
        <v>0.11030410342602399</v>
      </c>
      <c r="AZ1849" s="2">
        <v>4.7806632886875403E-5</v>
      </c>
      <c r="BA1849" s="2">
        <v>1.1436989332016801E-5</v>
      </c>
      <c r="BB1849" s="2">
        <v>0</v>
      </c>
      <c r="BC1849" s="2">
        <v>6.1300848254486603E-2</v>
      </c>
      <c r="BD1849" s="2">
        <v>3.4636821810428897E-5</v>
      </c>
      <c r="BE1849" s="2">
        <f t="shared" si="346"/>
        <v>0</v>
      </c>
      <c r="BF1849" s="2">
        <v>7.2319272121158201E-6</v>
      </c>
      <c r="BG1849" s="2">
        <v>4.31527543584862E-138</v>
      </c>
      <c r="BH1849" s="2">
        <v>0.41136537932818001</v>
      </c>
      <c r="BI1849" s="2">
        <v>0</v>
      </c>
      <c r="BJ1849" s="2">
        <v>0.106425254122913</v>
      </c>
      <c r="BK1849" s="2">
        <v>6.5163735846604E-5</v>
      </c>
      <c r="BL1849" s="2">
        <f t="shared" si="347"/>
        <v>0</v>
      </c>
      <c r="BM1849" s="2">
        <v>1.51864823741863E-5</v>
      </c>
      <c r="BN1849" s="2">
        <v>3.0188481479004999E-59</v>
      </c>
      <c r="BO1849" s="2">
        <v>0.33154312300431799</v>
      </c>
      <c r="BP1849" s="2">
        <f t="shared" si="348"/>
        <v>0</v>
      </c>
    </row>
    <row r="1850" spans="1:68" x14ac:dyDescent="0.2">
      <c r="A1850">
        <v>1844</v>
      </c>
      <c r="B1850">
        <f t="shared" si="339"/>
        <v>1</v>
      </c>
      <c r="D1850">
        <f t="shared" si="340"/>
        <v>0</v>
      </c>
      <c r="E1850">
        <f t="shared" si="341"/>
        <v>0</v>
      </c>
      <c r="F1850" s="16" t="s">
        <v>7260</v>
      </c>
      <c r="G1850" s="16" t="s">
        <v>4686</v>
      </c>
      <c r="H1850" s="16" t="s">
        <v>7253</v>
      </c>
      <c r="I1850" s="16" t="s">
        <v>7261</v>
      </c>
      <c r="J1850" s="14" t="s">
        <v>1843</v>
      </c>
      <c r="K1850" s="8" t="s">
        <v>4086</v>
      </c>
      <c r="L1850" s="2">
        <v>0</v>
      </c>
      <c r="M1850" s="2">
        <v>1.6524221577933498E-2</v>
      </c>
      <c r="N1850" s="2">
        <v>1.24228247727508E-5</v>
      </c>
      <c r="O1850" s="2">
        <v>2.5727828339095E-6</v>
      </c>
      <c r="P1850" s="2">
        <v>0</v>
      </c>
      <c r="Q1850" s="2">
        <v>1.6524221447746502E-2</v>
      </c>
      <c r="R1850" s="2">
        <v>1.47756101214339E-5</v>
      </c>
      <c r="S1850" s="2">
        <f t="shared" si="349"/>
        <v>0</v>
      </c>
      <c r="T1850" s="2">
        <v>3.4672873085874499E-6</v>
      </c>
      <c r="U1850" s="2">
        <v>5.8951387475635197E-37</v>
      </c>
      <c r="V1850" s="2">
        <v>0.91632812094543503</v>
      </c>
      <c r="W1850" s="2">
        <v>0</v>
      </c>
      <c r="X1850" s="2">
        <v>1.6524221514338199E-2</v>
      </c>
      <c r="Y1850" s="2">
        <v>1.3577632847605101E-5</v>
      </c>
      <c r="Z1850" s="2">
        <f t="shared" si="342"/>
        <v>0</v>
      </c>
      <c r="AA1850" s="2">
        <v>2.6230784470363201E-6</v>
      </c>
      <c r="AB1850" s="2">
        <v>5.1355972241378903E-2</v>
      </c>
      <c r="AC1850" s="2">
        <v>1.19701538561153</v>
      </c>
      <c r="AD1850" s="2">
        <f t="shared" si="343"/>
        <v>0</v>
      </c>
      <c r="AE1850" s="2">
        <v>0</v>
      </c>
      <c r="AF1850" s="2">
        <v>3.0156130443874E-2</v>
      </c>
      <c r="AG1850" s="2">
        <v>1.75518951097487E-5</v>
      </c>
      <c r="AH1850" s="2">
        <v>5.0089967516741997E-6</v>
      </c>
      <c r="AI1850" s="2">
        <v>0</v>
      </c>
      <c r="AJ1850" s="2">
        <v>3.0156130498495401E-2</v>
      </c>
      <c r="AK1850" s="2">
        <v>3.2537633711846803E-5</v>
      </c>
      <c r="AL1850" s="2">
        <f t="shared" si="338"/>
        <v>0</v>
      </c>
      <c r="AM1850" s="2">
        <v>8.4873893411661697E-6</v>
      </c>
      <c r="AN1850" s="2">
        <v>9.7372386868688606E-164</v>
      </c>
      <c r="AO1850" s="2">
        <v>1.1262037503984201E-2</v>
      </c>
      <c r="AP1850" s="2">
        <v>0</v>
      </c>
      <c r="AQ1850" s="2">
        <v>3.5870600991628997E-2</v>
      </c>
      <c r="AR1850" s="2">
        <v>2.3066970888348401E-5</v>
      </c>
      <c r="AS1850" s="2">
        <f t="shared" si="344"/>
        <v>0</v>
      </c>
      <c r="AT1850" s="2">
        <v>6.1762810294716899E-6</v>
      </c>
      <c r="AU1850" s="2">
        <v>4.3951126661732698E-48</v>
      </c>
      <c r="AV1850" s="2">
        <v>0.52792625716630104</v>
      </c>
      <c r="AW1850" s="2">
        <f t="shared" si="345"/>
        <v>0</v>
      </c>
      <c r="AX1850" s="2">
        <v>0</v>
      </c>
      <c r="AY1850" s="2">
        <v>5.5152051714165498E-2</v>
      </c>
      <c r="AZ1850" s="2">
        <v>4.7781714197796398E-5</v>
      </c>
      <c r="BA1850" s="2">
        <v>8.7776481254816395E-6</v>
      </c>
      <c r="BB1850" s="2">
        <v>0</v>
      </c>
      <c r="BC1850" s="2">
        <v>3.0650424126596899E-2</v>
      </c>
      <c r="BD1850" s="2">
        <v>2.2374023631574998E-5</v>
      </c>
      <c r="BE1850" s="2">
        <f t="shared" si="346"/>
        <v>-1</v>
      </c>
      <c r="BF1850" s="2">
        <v>5.8371805401570102E-6</v>
      </c>
      <c r="BG1850" s="2">
        <v>1.1087229547094901E-79</v>
      </c>
      <c r="BH1850" s="2">
        <v>9.38075420222363E-3</v>
      </c>
      <c r="BI1850" s="2">
        <v>0</v>
      </c>
      <c r="BJ1850" s="2">
        <v>3.6673172354378003E-2</v>
      </c>
      <c r="BK1850" s="2">
        <v>2.2641779874256301E-5</v>
      </c>
      <c r="BL1850" s="2">
        <f t="shared" si="347"/>
        <v>-1</v>
      </c>
      <c r="BM1850" s="2">
        <v>5.8829839095313897E-6</v>
      </c>
      <c r="BN1850" s="2">
        <v>2.2716304961203999E-77</v>
      </c>
      <c r="BO1850" s="2">
        <v>1.4964461762618699E-2</v>
      </c>
      <c r="BP1850" s="2">
        <f t="shared" si="348"/>
        <v>1</v>
      </c>
    </row>
    <row r="1851" spans="1:68" x14ac:dyDescent="0.2">
      <c r="A1851">
        <v>1845</v>
      </c>
      <c r="B1851">
        <f t="shared" si="339"/>
        <v>1</v>
      </c>
      <c r="D1851">
        <f t="shared" si="340"/>
        <v>0</v>
      </c>
      <c r="E1851">
        <f t="shared" si="341"/>
        <v>0</v>
      </c>
      <c r="F1851" s="16" t="s">
        <v>7262</v>
      </c>
      <c r="G1851" s="16" t="s">
        <v>4686</v>
      </c>
      <c r="H1851" s="16" t="s">
        <v>7253</v>
      </c>
      <c r="I1851" s="16" t="s">
        <v>7261</v>
      </c>
      <c r="J1851" t="s">
        <v>1844</v>
      </c>
      <c r="K1851" s="8" t="s">
        <v>4087</v>
      </c>
      <c r="L1851" s="2">
        <v>0</v>
      </c>
      <c r="M1851" s="2">
        <v>1.6524221583104699E-2</v>
      </c>
      <c r="N1851" s="2">
        <v>1.22245027370667E-5</v>
      </c>
      <c r="O1851" s="2">
        <v>2.1938855280076799E-6</v>
      </c>
      <c r="P1851" s="2">
        <v>0</v>
      </c>
      <c r="Q1851" s="2">
        <v>1.6524221425560301E-2</v>
      </c>
      <c r="R1851" s="2">
        <v>7.4375477978843702E-6</v>
      </c>
      <c r="S1851" s="2">
        <f t="shared" si="349"/>
        <v>0</v>
      </c>
      <c r="T1851" s="2">
        <v>2.0031455903372901E-6</v>
      </c>
      <c r="U1851" s="2">
        <v>4.1294450067191102E-33</v>
      </c>
      <c r="V1851" s="2">
        <v>0.162837459560918</v>
      </c>
      <c r="W1851" s="2">
        <v>0</v>
      </c>
      <c r="X1851" s="2">
        <v>1.6524221514312799E-2</v>
      </c>
      <c r="Y1851" s="2">
        <v>7.76749638521575E-6</v>
      </c>
      <c r="Z1851" s="2">
        <f t="shared" si="342"/>
        <v>0</v>
      </c>
      <c r="AA1851" s="2">
        <v>1.8192954052838399E-6</v>
      </c>
      <c r="AB1851" s="2">
        <v>2.8089786338214002E-29</v>
      </c>
      <c r="AC1851" s="2">
        <v>0.17989008550344901</v>
      </c>
      <c r="AD1851" s="2">
        <f t="shared" si="343"/>
        <v>0</v>
      </c>
      <c r="AE1851" s="2">
        <v>0</v>
      </c>
      <c r="AF1851" s="2">
        <v>3.01561304434965E-2</v>
      </c>
      <c r="AG1851" s="2">
        <v>1.4202114246951399E-5</v>
      </c>
      <c r="AH1851" s="2">
        <v>3.3023592260465301E-6</v>
      </c>
      <c r="AI1851" s="2">
        <v>0</v>
      </c>
      <c r="AJ1851" s="2">
        <v>3.01561305070338E-2</v>
      </c>
      <c r="AK1851" s="2">
        <v>1.9348277692685099E-5</v>
      </c>
      <c r="AL1851" s="2">
        <f t="shared" si="338"/>
        <v>0</v>
      </c>
      <c r="AM1851" s="2">
        <v>6.2946790671418598E-6</v>
      </c>
      <c r="AN1851" s="2">
        <v>3.6109295857143598E-283</v>
      </c>
      <c r="AO1851" s="2">
        <v>0.60239971874429199</v>
      </c>
      <c r="AP1851" s="2">
        <v>0</v>
      </c>
      <c r="AQ1851" s="2">
        <v>3.5870600989773897E-2</v>
      </c>
      <c r="AR1851" s="2">
        <v>2.6485633605387701E-5</v>
      </c>
      <c r="AS1851" s="2">
        <f t="shared" si="344"/>
        <v>0</v>
      </c>
      <c r="AT1851" s="2">
        <v>4.9782332481021703E-6</v>
      </c>
      <c r="AU1851" s="2">
        <v>1.12369230701211E-110</v>
      </c>
      <c r="AV1851" s="2">
        <v>4.0464644730686103E-2</v>
      </c>
      <c r="AW1851" s="2">
        <f t="shared" si="345"/>
        <v>0</v>
      </c>
      <c r="AX1851" s="2">
        <v>0</v>
      </c>
      <c r="AY1851" s="2">
        <v>5.5152051714613098E-2</v>
      </c>
      <c r="AZ1851" s="2">
        <v>5.0280186335254199E-5</v>
      </c>
      <c r="BA1851" s="2">
        <v>7.5482057532844599E-6</v>
      </c>
      <c r="BB1851" s="2">
        <v>0</v>
      </c>
      <c r="BC1851" s="2">
        <v>3.06504241286439E-2</v>
      </c>
      <c r="BD1851" s="2">
        <v>1.18945551216383E-5</v>
      </c>
      <c r="BE1851" s="2">
        <f t="shared" si="346"/>
        <v>-1</v>
      </c>
      <c r="BF1851" s="2">
        <v>3.3867029851399898E-6</v>
      </c>
      <c r="BG1851" s="2">
        <v>1.1177244917101099E-244</v>
      </c>
      <c r="BH1851" s="2">
        <v>2.8404100896231099E-5</v>
      </c>
      <c r="BI1851" s="2">
        <v>0</v>
      </c>
      <c r="BJ1851" s="2">
        <v>3.6673172352656797E-2</v>
      </c>
      <c r="BK1851" s="2">
        <v>1.6061981175110598E-5</v>
      </c>
      <c r="BL1851" s="2">
        <f t="shared" si="347"/>
        <v>-1</v>
      </c>
      <c r="BM1851" s="2">
        <v>4.4851724687829298E-6</v>
      </c>
      <c r="BN1851" s="2">
        <v>7.6799345358656E-117</v>
      </c>
      <c r="BO1851" s="2">
        <v>2.3812816365396101E-4</v>
      </c>
      <c r="BP1851" s="2">
        <f t="shared" si="348"/>
        <v>1</v>
      </c>
    </row>
    <row r="1852" spans="1:68" x14ac:dyDescent="0.2">
      <c r="A1852">
        <v>1846</v>
      </c>
      <c r="B1852">
        <f t="shared" si="339"/>
        <v>1</v>
      </c>
      <c r="D1852">
        <f t="shared" si="340"/>
        <v>0</v>
      </c>
      <c r="E1852">
        <f t="shared" si="341"/>
        <v>0</v>
      </c>
      <c r="F1852" s="16" t="s">
        <v>7263</v>
      </c>
      <c r="G1852" s="16" t="s">
        <v>4686</v>
      </c>
      <c r="H1852" s="16" t="s">
        <v>7253</v>
      </c>
      <c r="I1852" s="16" t="s">
        <v>7169</v>
      </c>
      <c r="J1852" t="s">
        <v>1845</v>
      </c>
      <c r="K1852" s="8" t="s">
        <v>4088</v>
      </c>
      <c r="L1852" s="2">
        <v>2.9762795520210498E-4</v>
      </c>
      <c r="M1852" s="2">
        <v>1.6821849529403101E-2</v>
      </c>
      <c r="N1852" s="2">
        <v>3.5026143107666599E-4</v>
      </c>
      <c r="O1852" s="2">
        <v>3.18191919324551E-4</v>
      </c>
      <c r="P1852" s="2">
        <v>2.9762795521512598E-4</v>
      </c>
      <c r="Q1852" s="2">
        <v>1.6821849391236401E-2</v>
      </c>
      <c r="R1852" s="2">
        <v>3.5258894448440402E-4</v>
      </c>
      <c r="S1852" s="2">
        <f t="shared" si="349"/>
        <v>0</v>
      </c>
      <c r="T1852" s="2">
        <v>3.2329865820549902E-4</v>
      </c>
      <c r="U1852" s="2">
        <v>1.06280551263783E-30</v>
      </c>
      <c r="V1852" s="2">
        <v>1.13645723102598</v>
      </c>
      <c r="W1852" s="2">
        <v>2.9762795520889903E-4</v>
      </c>
      <c r="X1852" s="2">
        <v>1.68218494668654E-2</v>
      </c>
      <c r="Y1852" s="2">
        <v>4.6680918129102098E-4</v>
      </c>
      <c r="Z1852" s="2">
        <f t="shared" si="342"/>
        <v>0</v>
      </c>
      <c r="AA1852" s="2">
        <v>4.1526613509456202E-4</v>
      </c>
      <c r="AB1852" s="2">
        <v>0</v>
      </c>
      <c r="AC1852" s="2">
        <v>2.7717637041561899E-109</v>
      </c>
      <c r="AD1852" s="2">
        <f t="shared" si="343"/>
        <v>0</v>
      </c>
      <c r="AE1852" s="2">
        <v>5.3573031936378997E-4</v>
      </c>
      <c r="AF1852" s="2">
        <v>3.06918607657439E-2</v>
      </c>
      <c r="AG1852" s="2">
        <v>6.3659543741702003E-4</v>
      </c>
      <c r="AH1852" s="2">
        <v>5.8028162550782998E-4</v>
      </c>
      <c r="AI1852" s="2">
        <v>5.3573031935729299E-4</v>
      </c>
      <c r="AJ1852" s="2">
        <v>3.0691860816508699E-2</v>
      </c>
      <c r="AK1852" s="2">
        <v>6.5241790670876999E-4</v>
      </c>
      <c r="AL1852" s="2">
        <f t="shared" si="338"/>
        <v>0</v>
      </c>
      <c r="AM1852" s="2">
        <v>5.8971020745993098E-4</v>
      </c>
      <c r="AN1852" s="2">
        <v>1.5492172513949499E-26</v>
      </c>
      <c r="AO1852" s="2">
        <v>0.24663145862955699</v>
      </c>
      <c r="AP1852" s="2">
        <v>4.9518353593742698E-4</v>
      </c>
      <c r="AQ1852" s="2">
        <v>1.5726675102181599E-2</v>
      </c>
      <c r="AR1852" s="2">
        <v>1.1816426339296901E-3</v>
      </c>
      <c r="AS1852" s="2">
        <f t="shared" si="344"/>
        <v>0</v>
      </c>
      <c r="AT1852" s="2">
        <v>1.1776650122240499E-3</v>
      </c>
      <c r="AU1852" s="2">
        <v>0</v>
      </c>
      <c r="AV1852" s="2">
        <v>0</v>
      </c>
      <c r="AW1852" s="2">
        <f t="shared" si="345"/>
        <v>0</v>
      </c>
      <c r="AX1852" s="2">
        <v>1.59164401326678E-3</v>
      </c>
      <c r="AY1852" s="2">
        <v>3.3896635428993502E-2</v>
      </c>
      <c r="AZ1852" s="2">
        <v>1.6723301275192899E-3</v>
      </c>
      <c r="BA1852" s="2">
        <v>1.6224096724644301E-3</v>
      </c>
      <c r="BB1852" s="2">
        <v>9.2425116870978102E-4</v>
      </c>
      <c r="BC1852" s="2">
        <v>1.8934005598681001E-2</v>
      </c>
      <c r="BD1852" s="2">
        <v>9.8926450665936996E-4</v>
      </c>
      <c r="BE1852" s="2">
        <f t="shared" si="346"/>
        <v>-1</v>
      </c>
      <c r="BF1852" s="2">
        <v>9.5755632996408202E-4</v>
      </c>
      <c r="BG1852" s="2">
        <v>0</v>
      </c>
      <c r="BH1852" s="2">
        <v>0</v>
      </c>
      <c r="BI1852" s="2">
        <v>9.1328003137085701E-4</v>
      </c>
      <c r="BJ1852" s="2">
        <v>1.0140229788488501E-2</v>
      </c>
      <c r="BK1852" s="2">
        <v>1.61589238761212E-3</v>
      </c>
      <c r="BL1852" s="2">
        <f t="shared" si="347"/>
        <v>-1</v>
      </c>
      <c r="BM1852" s="2">
        <v>1.5824003818708601E-3</v>
      </c>
      <c r="BN1852" s="2">
        <v>0</v>
      </c>
      <c r="BO1852" s="2">
        <v>3.9945306342812102E-15</v>
      </c>
      <c r="BP1852" s="2">
        <f t="shared" si="348"/>
        <v>1</v>
      </c>
    </row>
    <row r="1853" spans="1:68" x14ac:dyDescent="0.2">
      <c r="A1853">
        <v>1847</v>
      </c>
      <c r="B1853">
        <f t="shared" si="339"/>
        <v>0</v>
      </c>
      <c r="D1853">
        <f t="shared" si="340"/>
        <v>0</v>
      </c>
      <c r="E1853">
        <f t="shared" si="341"/>
        <v>0</v>
      </c>
      <c r="F1853" s="16" t="s">
        <v>7264</v>
      </c>
      <c r="G1853" s="16" t="s">
        <v>4686</v>
      </c>
      <c r="H1853" s="16" t="s">
        <v>7253</v>
      </c>
      <c r="I1853" s="16" t="s">
        <v>7265</v>
      </c>
      <c r="J1853" t="s">
        <v>1846</v>
      </c>
      <c r="K1853" s="8" t="s">
        <v>4089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f t="shared" si="349"/>
        <v>0</v>
      </c>
      <c r="T1853" s="2">
        <v>0</v>
      </c>
      <c r="U1853" s="2">
        <v>1</v>
      </c>
      <c r="V1853" s="2" t="s">
        <v>7968</v>
      </c>
      <c r="W1853" s="2">
        <v>0</v>
      </c>
      <c r="X1853" s="2">
        <v>0</v>
      </c>
      <c r="Y1853" s="2">
        <v>0</v>
      </c>
      <c r="Z1853" s="2">
        <f t="shared" si="342"/>
        <v>0</v>
      </c>
      <c r="AA1853" s="2">
        <v>0</v>
      </c>
      <c r="AB1853" s="2">
        <v>1</v>
      </c>
      <c r="AC1853" s="2" t="s">
        <v>7968</v>
      </c>
      <c r="AD1853" s="2">
        <f t="shared" si="343"/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f t="shared" si="338"/>
        <v>0</v>
      </c>
      <c r="AM1853" s="2">
        <v>0</v>
      </c>
      <c r="AN1853" s="2">
        <v>1</v>
      </c>
      <c r="AO1853" s="2" t="s">
        <v>7968</v>
      </c>
      <c r="AP1853" s="2">
        <v>0</v>
      </c>
      <c r="AQ1853" s="2">
        <v>0</v>
      </c>
      <c r="AR1853" s="2">
        <v>0</v>
      </c>
      <c r="AS1853" s="2">
        <f t="shared" si="344"/>
        <v>0</v>
      </c>
      <c r="AT1853" s="2">
        <v>0</v>
      </c>
      <c r="AU1853" s="2">
        <v>1</v>
      </c>
      <c r="AV1853" s="2" t="s">
        <v>7968</v>
      </c>
      <c r="AW1853" s="2">
        <f t="shared" si="345"/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f t="shared" si="346"/>
        <v>0</v>
      </c>
      <c r="BF1853" s="2">
        <v>0</v>
      </c>
      <c r="BG1853" s="2">
        <v>1</v>
      </c>
      <c r="BH1853" s="2" t="s">
        <v>7968</v>
      </c>
      <c r="BI1853" s="2">
        <v>0</v>
      </c>
      <c r="BJ1853" s="2">
        <v>0</v>
      </c>
      <c r="BK1853" s="2">
        <v>0</v>
      </c>
      <c r="BL1853" s="2">
        <f t="shared" si="347"/>
        <v>0</v>
      </c>
      <c r="BM1853" s="2">
        <v>0</v>
      </c>
      <c r="BN1853" s="2">
        <v>1</v>
      </c>
      <c r="BO1853" s="2" t="s">
        <v>7968</v>
      </c>
      <c r="BP1853" s="2">
        <f t="shared" si="348"/>
        <v>0</v>
      </c>
    </row>
    <row r="1854" spans="1:68" x14ac:dyDescent="0.2">
      <c r="A1854">
        <v>1848</v>
      </c>
      <c r="B1854">
        <f t="shared" si="339"/>
        <v>0</v>
      </c>
      <c r="D1854">
        <f t="shared" si="340"/>
        <v>1</v>
      </c>
      <c r="E1854">
        <f t="shared" si="341"/>
        <v>0</v>
      </c>
      <c r="F1854" s="16" t="s">
        <v>7266</v>
      </c>
      <c r="G1854" s="16" t="s">
        <v>4682</v>
      </c>
      <c r="H1854" s="16" t="s">
        <v>7267</v>
      </c>
      <c r="I1854" s="16" t="s">
        <v>7268</v>
      </c>
      <c r="J1854" t="s">
        <v>1847</v>
      </c>
      <c r="K1854" s="8" t="s">
        <v>4090</v>
      </c>
      <c r="L1854" s="2">
        <v>-999.97754867298897</v>
      </c>
      <c r="M1854" s="2">
        <v>1000</v>
      </c>
      <c r="N1854" s="2">
        <v>382.530320177492</v>
      </c>
      <c r="O1854" s="2">
        <v>409.45916909949301</v>
      </c>
      <c r="P1854" s="2">
        <v>-999.97754867295805</v>
      </c>
      <c r="Q1854" s="2">
        <v>1000</v>
      </c>
      <c r="R1854" s="2">
        <v>356.48257275875301</v>
      </c>
      <c r="S1854" s="2">
        <f t="shared" si="349"/>
        <v>-1</v>
      </c>
      <c r="T1854" s="2">
        <v>372.73152475545101</v>
      </c>
      <c r="U1854" s="2">
        <v>1.48847346102191E-6</v>
      </c>
      <c r="V1854" s="2">
        <v>4.8858361484369196E-7</v>
      </c>
      <c r="W1854" s="2">
        <v>-999.97754867297294</v>
      </c>
      <c r="X1854" s="2">
        <v>1000</v>
      </c>
      <c r="Y1854" s="2">
        <v>342.06045069226201</v>
      </c>
      <c r="Z1854" s="2">
        <f t="shared" si="342"/>
        <v>-1</v>
      </c>
      <c r="AA1854" s="2">
        <v>352.247994565814</v>
      </c>
      <c r="AB1854" s="2">
        <v>4.2987262120633899E-13</v>
      </c>
      <c r="AC1854" s="2">
        <v>5.97154556812872E-16</v>
      </c>
      <c r="AD1854" s="2">
        <f t="shared" si="343"/>
        <v>1</v>
      </c>
      <c r="AE1854" s="2">
        <v>-999.95967011770097</v>
      </c>
      <c r="AF1854" s="2">
        <v>1000</v>
      </c>
      <c r="AG1854" s="2">
        <v>371.54340524307599</v>
      </c>
      <c r="AH1854" s="2">
        <v>391.46925705030901</v>
      </c>
      <c r="AI1854" s="2">
        <v>-999.95967011771495</v>
      </c>
      <c r="AJ1854" s="2">
        <v>1000</v>
      </c>
      <c r="AK1854" s="2">
        <v>367.85150833835201</v>
      </c>
      <c r="AL1854" s="2">
        <f t="shared" si="338"/>
        <v>0</v>
      </c>
      <c r="AM1854" s="2">
        <v>388.22552193963702</v>
      </c>
      <c r="AN1854" s="2">
        <v>0.256978291057676</v>
      </c>
      <c r="AO1854" s="2">
        <v>0.94468570049959899</v>
      </c>
      <c r="AP1854" s="2">
        <v>-999.96577797760995</v>
      </c>
      <c r="AQ1854" s="2">
        <v>1000</v>
      </c>
      <c r="AR1854" s="2">
        <v>316.25066652341599</v>
      </c>
      <c r="AS1854" s="2">
        <f t="shared" si="344"/>
        <v>0</v>
      </c>
      <c r="AT1854" s="2">
        <v>317.422273932949</v>
      </c>
      <c r="AU1854" s="2">
        <v>1.29112648474178E-20</v>
      </c>
      <c r="AV1854" s="2">
        <v>1.7455285466935999E-28</v>
      </c>
      <c r="AW1854" s="2">
        <f t="shared" si="345"/>
        <v>0</v>
      </c>
      <c r="AX1854" s="2">
        <v>-999.11211016211701</v>
      </c>
      <c r="AY1854" s="2">
        <v>1000</v>
      </c>
      <c r="AZ1854" s="2">
        <v>89.670818008419801</v>
      </c>
      <c r="BA1854" s="2">
        <v>1.5153987422630399</v>
      </c>
      <c r="BB1854" s="2">
        <v>-999.98636375249203</v>
      </c>
      <c r="BC1854" s="2">
        <v>1000</v>
      </c>
      <c r="BD1854" s="2">
        <v>12.9854127576544</v>
      </c>
      <c r="BE1854" s="2">
        <f t="shared" si="346"/>
        <v>-1</v>
      </c>
      <c r="BF1854" s="2">
        <v>0</v>
      </c>
      <c r="BG1854" s="2">
        <v>0</v>
      </c>
      <c r="BH1854" s="2">
        <v>1.2400144087543701E-289</v>
      </c>
      <c r="BI1854" s="2">
        <v>-999.95542822464495</v>
      </c>
      <c r="BJ1854" s="2">
        <v>1000</v>
      </c>
      <c r="BK1854" s="2">
        <v>353.70004832019401</v>
      </c>
      <c r="BL1854" s="2">
        <f t="shared" si="347"/>
        <v>1</v>
      </c>
      <c r="BM1854" s="2">
        <v>365.04692331513002</v>
      </c>
      <c r="BN1854" s="2">
        <v>0</v>
      </c>
      <c r="BO1854" s="2">
        <v>0</v>
      </c>
      <c r="BP1854" s="2">
        <f t="shared" si="348"/>
        <v>1</v>
      </c>
    </row>
    <row r="1855" spans="1:68" x14ac:dyDescent="0.2">
      <c r="A1855">
        <v>1849</v>
      </c>
      <c r="B1855">
        <f t="shared" si="339"/>
        <v>0</v>
      </c>
      <c r="D1855">
        <f t="shared" si="340"/>
        <v>0</v>
      </c>
      <c r="E1855">
        <f t="shared" si="341"/>
        <v>0</v>
      </c>
      <c r="F1855" s="16" t="s">
        <v>7269</v>
      </c>
      <c r="G1855" s="16" t="s">
        <v>4682</v>
      </c>
      <c r="H1855" s="16" t="s">
        <v>7267</v>
      </c>
      <c r="I1855" s="16" t="s">
        <v>7268</v>
      </c>
      <c r="J1855" t="s">
        <v>1848</v>
      </c>
      <c r="K1855" s="8" t="s">
        <v>4091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0</v>
      </c>
      <c r="S1855" s="2">
        <f t="shared" si="349"/>
        <v>0</v>
      </c>
      <c r="T1855" s="2">
        <v>0</v>
      </c>
      <c r="U1855" s="2">
        <v>1</v>
      </c>
      <c r="V1855" s="2" t="s">
        <v>7968</v>
      </c>
      <c r="W1855" s="2">
        <v>0</v>
      </c>
      <c r="X1855" s="2">
        <v>0</v>
      </c>
      <c r="Y1855" s="2">
        <v>0</v>
      </c>
      <c r="Z1855" s="2">
        <f t="shared" si="342"/>
        <v>0</v>
      </c>
      <c r="AA1855" s="2">
        <v>0</v>
      </c>
      <c r="AB1855" s="2">
        <v>1</v>
      </c>
      <c r="AC1855" s="2" t="s">
        <v>7968</v>
      </c>
      <c r="AD1855" s="2">
        <f t="shared" si="343"/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f t="shared" si="338"/>
        <v>0</v>
      </c>
      <c r="AM1855" s="2">
        <v>0</v>
      </c>
      <c r="AN1855" s="2">
        <v>1</v>
      </c>
      <c r="AO1855" s="2" t="s">
        <v>7968</v>
      </c>
      <c r="AP1855" s="2">
        <v>0</v>
      </c>
      <c r="AQ1855" s="2">
        <v>0</v>
      </c>
      <c r="AR1855" s="2">
        <v>0</v>
      </c>
      <c r="AS1855" s="2">
        <f t="shared" si="344"/>
        <v>0</v>
      </c>
      <c r="AT1855" s="2">
        <v>0</v>
      </c>
      <c r="AU1855" s="2">
        <v>1</v>
      </c>
      <c r="AV1855" s="2" t="s">
        <v>7968</v>
      </c>
      <c r="AW1855" s="2">
        <f t="shared" si="345"/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f t="shared" si="346"/>
        <v>0</v>
      </c>
      <c r="BF1855" s="2">
        <v>0</v>
      </c>
      <c r="BG1855" s="2">
        <v>1</v>
      </c>
      <c r="BH1855" s="2" t="s">
        <v>7968</v>
      </c>
      <c r="BI1855" s="2">
        <v>0</v>
      </c>
      <c r="BJ1855" s="2">
        <v>0</v>
      </c>
      <c r="BK1855" s="2">
        <v>0</v>
      </c>
      <c r="BL1855" s="2">
        <f t="shared" si="347"/>
        <v>0</v>
      </c>
      <c r="BM1855" s="2">
        <v>0</v>
      </c>
      <c r="BN1855" s="2">
        <v>1</v>
      </c>
      <c r="BO1855" s="2" t="s">
        <v>7968</v>
      </c>
      <c r="BP1855" s="2">
        <f t="shared" si="348"/>
        <v>0</v>
      </c>
    </row>
    <row r="1856" spans="1:68" x14ac:dyDescent="0.2">
      <c r="A1856">
        <v>1850</v>
      </c>
      <c r="B1856">
        <f t="shared" si="339"/>
        <v>0</v>
      </c>
      <c r="D1856">
        <f t="shared" si="340"/>
        <v>0</v>
      </c>
      <c r="E1856">
        <f t="shared" si="341"/>
        <v>1</v>
      </c>
      <c r="F1856" s="16" t="s">
        <v>7270</v>
      </c>
      <c r="G1856" s="16" t="s">
        <v>4682</v>
      </c>
      <c r="H1856" s="16" t="s">
        <v>7267</v>
      </c>
      <c r="I1856" s="16" t="s">
        <v>7271</v>
      </c>
      <c r="J1856" t="s">
        <v>1849</v>
      </c>
      <c r="K1856" s="8" t="s">
        <v>4092</v>
      </c>
      <c r="L1856" s="2">
        <v>0</v>
      </c>
      <c r="M1856" s="2">
        <v>1.1016147714950001E-2</v>
      </c>
      <c r="N1856" s="2">
        <v>1.3637491537044399E-5</v>
      </c>
      <c r="O1856" s="2">
        <v>4.0789583530011099E-6</v>
      </c>
      <c r="P1856" s="2">
        <v>9.1157758237635896E-25</v>
      </c>
      <c r="Q1856" s="2">
        <v>1.10161476231081E-2</v>
      </c>
      <c r="R1856" s="2">
        <v>2.2471328563841501E-5</v>
      </c>
      <c r="S1856" s="2">
        <f t="shared" si="349"/>
        <v>0</v>
      </c>
      <c r="T1856" s="2">
        <v>7.6712067709944998E-6</v>
      </c>
      <c r="U1856" s="2">
        <v>1.2904352291142501E-166</v>
      </c>
      <c r="V1856" s="2">
        <v>1.59937433356989E-3</v>
      </c>
      <c r="W1856" s="2">
        <v>0</v>
      </c>
      <c r="X1856" s="2">
        <v>1.10161476699462E-2</v>
      </c>
      <c r="Y1856" s="2">
        <v>1.37383201463438E-5</v>
      </c>
      <c r="Z1856" s="2">
        <f t="shared" si="342"/>
        <v>0</v>
      </c>
      <c r="AA1856" s="2">
        <v>3.75934969505837E-6</v>
      </c>
      <c r="AB1856" s="2">
        <v>5.4980457209747105E-4</v>
      </c>
      <c r="AC1856" s="2">
        <v>1.47059372192202</v>
      </c>
      <c r="AD1856" s="2">
        <f t="shared" si="343"/>
        <v>0</v>
      </c>
      <c r="AE1856" s="2">
        <v>0</v>
      </c>
      <c r="AF1856" s="2">
        <v>2.0104086961025999E-2</v>
      </c>
      <c r="AG1856" s="2">
        <v>2.0170013744283101E-5</v>
      </c>
      <c r="AH1856" s="2">
        <v>5.7948645271294096E-6</v>
      </c>
      <c r="AI1856" s="2">
        <v>2.48189896484733E-23</v>
      </c>
      <c r="AJ1856" s="2">
        <v>2.0104086996890699E-2</v>
      </c>
      <c r="AK1856" s="2">
        <v>4.9188333902531903E-5</v>
      </c>
      <c r="AL1856" s="2">
        <f t="shared" si="338"/>
        <v>1</v>
      </c>
      <c r="AM1856" s="2">
        <v>1.9803148890840199E-5</v>
      </c>
      <c r="AN1856" s="2">
        <v>0</v>
      </c>
      <c r="AO1856" s="2">
        <v>4.6370167099361199E-12</v>
      </c>
      <c r="AP1856" s="2">
        <v>0</v>
      </c>
      <c r="AQ1856" s="2">
        <v>1.7391806540337802E-2</v>
      </c>
      <c r="AR1856" s="2">
        <v>1.25810177939042E-5</v>
      </c>
      <c r="AS1856" s="2">
        <f t="shared" si="344"/>
        <v>-1</v>
      </c>
      <c r="AT1856" s="2">
        <v>3.18745284686031E-6</v>
      </c>
      <c r="AU1856" s="2">
        <v>2.6331261456574998E-168</v>
      </c>
      <c r="AV1856" s="2">
        <v>3.4139942463810899E-2</v>
      </c>
      <c r="AW1856" s="2">
        <f t="shared" si="345"/>
        <v>1</v>
      </c>
      <c r="AX1856" s="2">
        <v>0</v>
      </c>
      <c r="AY1856" s="2">
        <v>4.41216413672708E-2</v>
      </c>
      <c r="AZ1856" s="2">
        <v>2.3565915730164899E-4</v>
      </c>
      <c r="BA1856" s="2">
        <v>9.1652048457980707E-5</v>
      </c>
      <c r="BB1856" s="2">
        <v>0</v>
      </c>
      <c r="BC1856" s="2">
        <v>7.9852187910741598E-2</v>
      </c>
      <c r="BD1856" s="2">
        <v>3.6016609888914301E-2</v>
      </c>
      <c r="BE1856" s="2">
        <f t="shared" si="346"/>
        <v>1</v>
      </c>
      <c r="BF1856" s="2">
        <v>3.7962156139645799E-2</v>
      </c>
      <c r="BG1856" s="2">
        <v>0</v>
      </c>
      <c r="BH1856" s="2">
        <v>0</v>
      </c>
      <c r="BI1856" s="2">
        <v>0</v>
      </c>
      <c r="BJ1856" s="2">
        <v>3.3607974984890598E-2</v>
      </c>
      <c r="BK1856" s="2">
        <v>9.1641184055868297E-5</v>
      </c>
      <c r="BL1856" s="2">
        <f t="shared" si="347"/>
        <v>-1</v>
      </c>
      <c r="BM1856" s="2">
        <v>3.1558303298267901E-5</v>
      </c>
      <c r="BN1856" s="2">
        <v>0</v>
      </c>
      <c r="BO1856" s="2">
        <v>3.35324290900057E-22</v>
      </c>
      <c r="BP1856" s="2">
        <f t="shared" si="348"/>
        <v>1</v>
      </c>
    </row>
    <row r="1857" spans="1:68" x14ac:dyDescent="0.2">
      <c r="A1857">
        <v>1851</v>
      </c>
      <c r="B1857">
        <f t="shared" si="339"/>
        <v>0</v>
      </c>
      <c r="D1857">
        <f t="shared" si="340"/>
        <v>1</v>
      </c>
      <c r="E1857">
        <f t="shared" si="341"/>
        <v>0</v>
      </c>
      <c r="F1857" s="16" t="s">
        <v>7272</v>
      </c>
      <c r="G1857" s="16" t="s">
        <v>4682</v>
      </c>
      <c r="H1857" s="16" t="s">
        <v>7267</v>
      </c>
      <c r="I1857" s="16" t="s">
        <v>7273</v>
      </c>
      <c r="J1857" t="s">
        <v>1850</v>
      </c>
      <c r="K1857" s="8" t="s">
        <v>4093</v>
      </c>
      <c r="L1857" s="2">
        <v>1.9263526269085301E-24</v>
      </c>
      <c r="M1857" s="2">
        <v>1000</v>
      </c>
      <c r="N1857" s="2">
        <v>317.04962861587097</v>
      </c>
      <c r="O1857" s="2">
        <v>289.95567572323699</v>
      </c>
      <c r="P1857" s="2">
        <v>0</v>
      </c>
      <c r="Q1857" s="2">
        <v>1000</v>
      </c>
      <c r="R1857" s="2">
        <v>326.72375630692801</v>
      </c>
      <c r="S1857" s="2">
        <f t="shared" si="349"/>
        <v>1</v>
      </c>
      <c r="T1857" s="2">
        <v>299.37368800228802</v>
      </c>
      <c r="U1857" s="2">
        <v>4.5598430513905299E-3</v>
      </c>
      <c r="V1857" s="2">
        <v>4.5651715239171499E-3</v>
      </c>
      <c r="W1857" s="2">
        <v>0</v>
      </c>
      <c r="X1857" s="2">
        <v>1000</v>
      </c>
      <c r="Y1857" s="2">
        <v>660.47976320822204</v>
      </c>
      <c r="Z1857" s="2">
        <f t="shared" si="342"/>
        <v>1</v>
      </c>
      <c r="AA1857" s="2">
        <v>685.19578018490404</v>
      </c>
      <c r="AB1857" s="2">
        <v>0</v>
      </c>
      <c r="AC1857" s="2">
        <v>0</v>
      </c>
      <c r="AD1857" s="2">
        <f t="shared" si="343"/>
        <v>1</v>
      </c>
      <c r="AE1857" s="2">
        <v>0</v>
      </c>
      <c r="AF1857" s="2">
        <v>1000</v>
      </c>
      <c r="AG1857" s="2">
        <v>321.12650777532701</v>
      </c>
      <c r="AH1857" s="2">
        <v>292.00040322080901</v>
      </c>
      <c r="AI1857" s="2">
        <v>0</v>
      </c>
      <c r="AJ1857" s="2">
        <v>1000</v>
      </c>
      <c r="AK1857" s="2">
        <v>319.89385522753599</v>
      </c>
      <c r="AL1857" s="2">
        <f t="shared" si="338"/>
        <v>0</v>
      </c>
      <c r="AM1857" s="2">
        <v>289.41777797286198</v>
      </c>
      <c r="AN1857" s="2">
        <v>0.105510964303466</v>
      </c>
      <c r="AO1857" s="2">
        <v>1.19962176663966</v>
      </c>
      <c r="AP1857" s="2">
        <v>0</v>
      </c>
      <c r="AQ1857" s="2">
        <v>1000</v>
      </c>
      <c r="AR1857" s="2">
        <v>358.990824633214</v>
      </c>
      <c r="AS1857" s="2">
        <f t="shared" si="344"/>
        <v>0</v>
      </c>
      <c r="AT1857" s="2">
        <v>342.340395385411</v>
      </c>
      <c r="AU1857" s="2">
        <v>1.1114621863205001E-22</v>
      </c>
      <c r="AV1857" s="2">
        <v>3.5639218360680998E-34</v>
      </c>
      <c r="AW1857" s="2">
        <f t="shared" si="345"/>
        <v>0</v>
      </c>
      <c r="AX1857" s="2">
        <v>0</v>
      </c>
      <c r="AY1857" s="2">
        <v>1000</v>
      </c>
      <c r="AZ1857" s="2">
        <v>341.13247299272598</v>
      </c>
      <c r="BA1857" s="2">
        <v>317.94775661879402</v>
      </c>
      <c r="BB1857" s="2">
        <v>0</v>
      </c>
      <c r="BC1857" s="2">
        <v>1000</v>
      </c>
      <c r="BD1857" s="2">
        <v>687.87982946379498</v>
      </c>
      <c r="BE1857" s="2">
        <f t="shared" si="346"/>
        <v>1</v>
      </c>
      <c r="BF1857" s="2">
        <v>720.23551872093503</v>
      </c>
      <c r="BG1857" s="2">
        <v>0</v>
      </c>
      <c r="BH1857" s="2">
        <v>0</v>
      </c>
      <c r="BI1857" s="2">
        <v>0</v>
      </c>
      <c r="BJ1857" s="2">
        <v>1000</v>
      </c>
      <c r="BK1857" s="2">
        <v>666.67292709307799</v>
      </c>
      <c r="BL1857" s="2">
        <f t="shared" si="347"/>
        <v>1</v>
      </c>
      <c r="BM1857" s="2">
        <v>688.991300824772</v>
      </c>
      <c r="BN1857" s="2">
        <v>0</v>
      </c>
      <c r="BO1857" s="2">
        <v>0</v>
      </c>
      <c r="BP1857" s="2">
        <f t="shared" si="348"/>
        <v>1</v>
      </c>
    </row>
    <row r="1858" spans="1:68" x14ac:dyDescent="0.2">
      <c r="A1858">
        <v>1852</v>
      </c>
      <c r="B1858">
        <f t="shared" si="339"/>
        <v>0</v>
      </c>
      <c r="D1858">
        <f t="shared" si="340"/>
        <v>0</v>
      </c>
      <c r="E1858">
        <f t="shared" si="341"/>
        <v>1</v>
      </c>
      <c r="F1858" s="16" t="s">
        <v>7274</v>
      </c>
      <c r="G1858" s="16" t="s">
        <v>4686</v>
      </c>
      <c r="H1858" s="16" t="s">
        <v>7267</v>
      </c>
      <c r="I1858" s="16" t="s">
        <v>7275</v>
      </c>
      <c r="J1858" t="s">
        <v>1851</v>
      </c>
      <c r="K1858" s="8" t="s">
        <v>4094</v>
      </c>
      <c r="L1858" s="2">
        <v>0</v>
      </c>
      <c r="M1858" s="2">
        <v>1.1016147714950001E-2</v>
      </c>
      <c r="N1858" s="2">
        <v>1.36374917132169E-5</v>
      </c>
      <c r="O1858" s="2">
        <v>4.0789586372318702E-6</v>
      </c>
      <c r="P1858" s="2">
        <v>0</v>
      </c>
      <c r="Q1858" s="2">
        <v>1.10161476231081E-2</v>
      </c>
      <c r="R1858" s="2">
        <v>2.24713285247907E-5</v>
      </c>
      <c r="S1858" s="2">
        <f t="shared" si="349"/>
        <v>0</v>
      </c>
      <c r="T1858" s="2">
        <v>7.6712067545333699E-6</v>
      </c>
      <c r="U1858" s="2">
        <v>1.2904352291142501E-166</v>
      </c>
      <c r="V1858" s="2">
        <v>1.59937433356989E-3</v>
      </c>
      <c r="W1858" s="2">
        <v>0</v>
      </c>
      <c r="X1858" s="2">
        <v>1.10161476699462E-2</v>
      </c>
      <c r="Y1858" s="2">
        <v>1.3738320117245801E-5</v>
      </c>
      <c r="Z1858" s="2">
        <f t="shared" si="342"/>
        <v>0</v>
      </c>
      <c r="AA1858" s="2">
        <v>3.7593495239180799E-6</v>
      </c>
      <c r="AB1858" s="2">
        <v>5.4980457209747105E-4</v>
      </c>
      <c r="AC1858" s="2">
        <v>1.47059372192202</v>
      </c>
      <c r="AD1858" s="2">
        <f t="shared" si="343"/>
        <v>0</v>
      </c>
      <c r="AE1858" s="2">
        <v>0</v>
      </c>
      <c r="AF1858" s="2">
        <v>2.0104086961025999E-2</v>
      </c>
      <c r="AG1858" s="2">
        <v>2.01700137736994E-5</v>
      </c>
      <c r="AH1858" s="2">
        <v>5.7948647057439698E-6</v>
      </c>
      <c r="AI1858" s="2">
        <v>0</v>
      </c>
      <c r="AJ1858" s="2">
        <v>2.0104086996890699E-2</v>
      </c>
      <c r="AK1858" s="2">
        <v>4.9188333821436101E-5</v>
      </c>
      <c r="AL1858" s="2">
        <f t="shared" si="338"/>
        <v>1</v>
      </c>
      <c r="AM1858" s="2">
        <v>1.9803148861173801E-5</v>
      </c>
      <c r="AN1858" s="2">
        <v>0</v>
      </c>
      <c r="AO1858" s="2">
        <v>4.6370167099361199E-12</v>
      </c>
      <c r="AP1858" s="2">
        <v>0</v>
      </c>
      <c r="AQ1858" s="2">
        <v>1.7391806540337802E-2</v>
      </c>
      <c r="AR1858" s="2">
        <v>1.2581017829003401E-5</v>
      </c>
      <c r="AS1858" s="2">
        <f t="shared" si="344"/>
        <v>-1</v>
      </c>
      <c r="AT1858" s="2">
        <v>3.1874529104557402E-6</v>
      </c>
      <c r="AU1858" s="2">
        <v>2.6331261456574998E-168</v>
      </c>
      <c r="AV1858" s="2">
        <v>3.4139942463810899E-2</v>
      </c>
      <c r="AW1858" s="2">
        <f t="shared" si="345"/>
        <v>1</v>
      </c>
      <c r="AX1858" s="2">
        <v>0</v>
      </c>
      <c r="AY1858" s="2">
        <v>4.41216413672708E-2</v>
      </c>
      <c r="AZ1858" s="2">
        <v>2.35659157385907E-4</v>
      </c>
      <c r="BA1858" s="2">
        <v>9.1652048443256103E-5</v>
      </c>
      <c r="BB1858" s="2">
        <v>0</v>
      </c>
      <c r="BC1858" s="2">
        <v>7.9852187910741598E-2</v>
      </c>
      <c r="BD1858" s="2">
        <v>3.6016609888956698E-2</v>
      </c>
      <c r="BE1858" s="2">
        <f t="shared" si="346"/>
        <v>1</v>
      </c>
      <c r="BF1858" s="2">
        <v>3.7962156139721599E-2</v>
      </c>
      <c r="BG1858" s="2">
        <v>0</v>
      </c>
      <c r="BH1858" s="2">
        <v>0</v>
      </c>
      <c r="BI1858" s="2">
        <v>0</v>
      </c>
      <c r="BJ1858" s="2">
        <v>3.3607974984890598E-2</v>
      </c>
      <c r="BK1858" s="2">
        <v>9.1641184088473305E-5</v>
      </c>
      <c r="BL1858" s="2">
        <f t="shared" si="347"/>
        <v>-1</v>
      </c>
      <c r="BM1858" s="2">
        <v>3.1558303515811E-5</v>
      </c>
      <c r="BN1858" s="2">
        <v>0</v>
      </c>
      <c r="BO1858" s="2">
        <v>3.35324290900057E-22</v>
      </c>
      <c r="BP1858" s="2">
        <f t="shared" si="348"/>
        <v>1</v>
      </c>
    </row>
    <row r="1859" spans="1:68" x14ac:dyDescent="0.2">
      <c r="A1859">
        <v>1853</v>
      </c>
      <c r="B1859">
        <f t="shared" si="339"/>
        <v>0</v>
      </c>
      <c r="D1859">
        <f t="shared" si="340"/>
        <v>0</v>
      </c>
      <c r="E1859">
        <f t="shared" si="341"/>
        <v>0</v>
      </c>
      <c r="F1859" s="16" t="s">
        <v>7276</v>
      </c>
      <c r="G1859" s="16" t="s">
        <v>4686</v>
      </c>
      <c r="H1859" s="16" t="s">
        <v>7267</v>
      </c>
      <c r="I1859" s="16" t="s">
        <v>7277</v>
      </c>
      <c r="J1859" t="s">
        <v>1852</v>
      </c>
      <c r="K1859" s="8" t="s">
        <v>4095</v>
      </c>
      <c r="L1859" s="2">
        <v>0</v>
      </c>
      <c r="M1859" s="2">
        <v>5.8804614474403299E-2</v>
      </c>
      <c r="N1859" s="2">
        <v>1.8798418855862999E-2</v>
      </c>
      <c r="O1859" s="2">
        <v>1.9606759446989901E-2</v>
      </c>
      <c r="P1859" s="2">
        <v>0</v>
      </c>
      <c r="Q1859" s="2">
        <v>5.8804614200111502E-2</v>
      </c>
      <c r="R1859" s="2">
        <v>1.82753978108216E-2</v>
      </c>
      <c r="S1859" s="2">
        <f t="shared" si="349"/>
        <v>-1</v>
      </c>
      <c r="T1859" s="2">
        <v>1.9152282180835499E-2</v>
      </c>
      <c r="U1859" s="2">
        <v>2.4561934877465499E-10</v>
      </c>
      <c r="V1859" s="2">
        <v>4.0786013699458201E-11</v>
      </c>
      <c r="W1859" s="2">
        <v>0</v>
      </c>
      <c r="X1859" s="2">
        <v>5.8804614346026497E-2</v>
      </c>
      <c r="Y1859" s="2">
        <v>1.95934531294021E-2</v>
      </c>
      <c r="Z1859" s="2">
        <f t="shared" si="342"/>
        <v>1</v>
      </c>
      <c r="AA1859" s="2">
        <v>2.0604281902852399E-2</v>
      </c>
      <c r="AB1859" s="2">
        <v>1.10091080202018E-32</v>
      </c>
      <c r="AC1859" s="2">
        <v>4.3993857063914597E-24</v>
      </c>
      <c r="AD1859" s="2">
        <f t="shared" si="343"/>
        <v>1</v>
      </c>
      <c r="AE1859" s="2">
        <v>0</v>
      </c>
      <c r="AF1859" s="2">
        <v>0.10667336928062</v>
      </c>
      <c r="AG1859" s="2">
        <v>3.3730138419299602E-2</v>
      </c>
      <c r="AH1859" s="2">
        <v>3.5249201457524998E-2</v>
      </c>
      <c r="AI1859" s="2">
        <v>0</v>
      </c>
      <c r="AJ1859" s="2">
        <v>0.106673369376484</v>
      </c>
      <c r="AK1859" s="2">
        <v>3.3126977413429098E-2</v>
      </c>
      <c r="AL1859" s="2">
        <f t="shared" si="338"/>
        <v>-1</v>
      </c>
      <c r="AM1859" s="2">
        <v>3.5022640274024103E-2</v>
      </c>
      <c r="AN1859" s="2">
        <v>4.7309956526479803E-12</v>
      </c>
      <c r="AO1859" s="2">
        <v>8.4239377310407504E-5</v>
      </c>
      <c r="AP1859" s="2">
        <v>0</v>
      </c>
      <c r="AQ1859" s="2">
        <v>0.138507200939257</v>
      </c>
      <c r="AR1859" s="2">
        <v>3.1797251211003699E-2</v>
      </c>
      <c r="AS1859" s="2">
        <f t="shared" si="344"/>
        <v>-1</v>
      </c>
      <c r="AT1859" s="2">
        <v>3.3315400691170102E-2</v>
      </c>
      <c r="AU1859" s="2">
        <v>1.5951220734104401E-100</v>
      </c>
      <c r="AV1859" s="2">
        <v>6.6006141809257701E-45</v>
      </c>
      <c r="AW1859" s="2">
        <f t="shared" si="345"/>
        <v>1</v>
      </c>
      <c r="AX1859" s="2">
        <v>0</v>
      </c>
      <c r="AY1859" s="2">
        <v>1.02576996717395</v>
      </c>
      <c r="AZ1859" s="2">
        <v>0.63171855099359697</v>
      </c>
      <c r="BA1859" s="2">
        <v>0.64816936314515805</v>
      </c>
      <c r="BB1859" s="2">
        <v>0</v>
      </c>
      <c r="BC1859" s="2">
        <v>0.115492306719435</v>
      </c>
      <c r="BD1859" s="2">
        <v>4.0040929668650103E-2</v>
      </c>
      <c r="BE1859" s="2">
        <f t="shared" si="346"/>
        <v>-1</v>
      </c>
      <c r="BF1859" s="2">
        <v>3.8786352900949797E-2</v>
      </c>
      <c r="BG1859" s="2">
        <v>0</v>
      </c>
      <c r="BH1859" s="2">
        <v>0</v>
      </c>
      <c r="BI1859" s="2">
        <v>0</v>
      </c>
      <c r="BJ1859" s="2">
        <v>0.16120502592526401</v>
      </c>
      <c r="BK1859" s="2">
        <v>4.12734261515166E-2</v>
      </c>
      <c r="BL1859" s="2">
        <f t="shared" si="347"/>
        <v>-1</v>
      </c>
      <c r="BM1859" s="2">
        <v>4.3658642521525001E-2</v>
      </c>
      <c r="BN1859" s="2">
        <v>0</v>
      </c>
      <c r="BO1859" s="2">
        <v>0</v>
      </c>
      <c r="BP1859" s="2">
        <f t="shared" si="348"/>
        <v>1</v>
      </c>
    </row>
    <row r="1860" spans="1:68" x14ac:dyDescent="0.2">
      <c r="A1860">
        <v>1854</v>
      </c>
      <c r="B1860">
        <f t="shared" si="339"/>
        <v>0</v>
      </c>
      <c r="D1860">
        <f t="shared" si="340"/>
        <v>0</v>
      </c>
      <c r="E1860">
        <f t="shared" si="341"/>
        <v>1</v>
      </c>
      <c r="F1860" s="16" t="s">
        <v>7278</v>
      </c>
      <c r="G1860" s="16" t="s">
        <v>4686</v>
      </c>
      <c r="H1860" s="16" t="s">
        <v>7267</v>
      </c>
      <c r="I1860" s="16" t="s">
        <v>7277</v>
      </c>
      <c r="J1860" t="s">
        <v>1853</v>
      </c>
      <c r="K1860" s="8" t="s">
        <v>4096</v>
      </c>
      <c r="L1860" s="2">
        <v>0</v>
      </c>
      <c r="M1860" s="2">
        <v>5.88046144877412E-2</v>
      </c>
      <c r="N1860" s="2">
        <v>7.60977778603619E-3</v>
      </c>
      <c r="O1860" s="2">
        <v>6.6843518644466998E-3</v>
      </c>
      <c r="P1860" s="2">
        <v>0</v>
      </c>
      <c r="Q1860" s="2">
        <v>5.8804614200376297E-2</v>
      </c>
      <c r="R1860" s="2">
        <v>7.5641736939033701E-3</v>
      </c>
      <c r="S1860" s="2">
        <f t="shared" si="349"/>
        <v>0</v>
      </c>
      <c r="T1860" s="2">
        <v>6.66376448385873E-3</v>
      </c>
      <c r="U1860" s="2">
        <v>0.11618875406012601</v>
      </c>
      <c r="V1860" s="2">
        <v>1.0461214295835599</v>
      </c>
      <c r="W1860" s="2">
        <v>0</v>
      </c>
      <c r="X1860" s="2">
        <v>5.8804614333686098E-2</v>
      </c>
      <c r="Y1860" s="2">
        <v>6.4927270852472904E-3</v>
      </c>
      <c r="Z1860" s="2">
        <f t="shared" si="342"/>
        <v>0</v>
      </c>
      <c r="AA1860" s="2">
        <v>5.46385616796039E-3</v>
      </c>
      <c r="AB1860" s="2">
        <v>1.7998860880758601E-48</v>
      </c>
      <c r="AC1860" s="2">
        <v>3.2001089301793199E-48</v>
      </c>
      <c r="AD1860" s="2">
        <f t="shared" si="343"/>
        <v>0</v>
      </c>
      <c r="AE1860" s="2">
        <v>0</v>
      </c>
      <c r="AF1860" s="2">
        <v>0.10667336926919301</v>
      </c>
      <c r="AG1860" s="2">
        <v>1.39141221056218E-2</v>
      </c>
      <c r="AH1860" s="2">
        <v>1.21225714187907E-2</v>
      </c>
      <c r="AI1860" s="2">
        <v>0</v>
      </c>
      <c r="AJ1860" s="2">
        <v>0.106673369391291</v>
      </c>
      <c r="AK1860" s="2">
        <v>1.3374655669438001E-2</v>
      </c>
      <c r="AL1860" s="2">
        <f t="shared" si="338"/>
        <v>-1</v>
      </c>
      <c r="AM1860" s="2">
        <v>1.14802879730084E-2</v>
      </c>
      <c r="AN1860" s="2">
        <v>2.2209351794009601E-3</v>
      </c>
      <c r="AO1860" s="2">
        <v>4.6610107127066902E-4</v>
      </c>
      <c r="AP1860" s="2">
        <v>0</v>
      </c>
      <c r="AQ1860" s="2">
        <v>0.138507200921267</v>
      </c>
      <c r="AR1860" s="2">
        <v>1.1300293981927599E-2</v>
      </c>
      <c r="AS1860" s="2">
        <f t="shared" si="344"/>
        <v>-1</v>
      </c>
      <c r="AT1860" s="2">
        <v>9.7458425492704497E-3</v>
      </c>
      <c r="AU1860" s="2">
        <v>2.0149730972704301E-40</v>
      </c>
      <c r="AV1860" s="2">
        <v>3.9997055143697002E-82</v>
      </c>
      <c r="AW1860" s="2">
        <f t="shared" si="345"/>
        <v>1</v>
      </c>
      <c r="AX1860" s="2">
        <v>0</v>
      </c>
      <c r="AY1860" s="2">
        <v>1.02576996716029</v>
      </c>
      <c r="AZ1860" s="2">
        <v>0.31772996649042101</v>
      </c>
      <c r="BA1860" s="2">
        <v>0.294381586381182</v>
      </c>
      <c r="BB1860" s="2">
        <v>0</v>
      </c>
      <c r="BC1860" s="2">
        <v>0.11549230672234399</v>
      </c>
      <c r="BD1860" s="2">
        <v>2.5039667177910199E-2</v>
      </c>
      <c r="BE1860" s="2">
        <f t="shared" si="346"/>
        <v>-1</v>
      </c>
      <c r="BF1860" s="2">
        <v>2.1645455792724699E-2</v>
      </c>
      <c r="BG1860" s="2">
        <v>0</v>
      </c>
      <c r="BH1860" s="2">
        <v>0</v>
      </c>
      <c r="BI1860" s="2">
        <v>0</v>
      </c>
      <c r="BJ1860" s="2">
        <v>0.161205025902836</v>
      </c>
      <c r="BK1860" s="2">
        <v>1.43727132748405E-2</v>
      </c>
      <c r="BL1860" s="2">
        <f t="shared" si="347"/>
        <v>-1</v>
      </c>
      <c r="BM1860" s="2">
        <v>1.18936961998789E-2</v>
      </c>
      <c r="BN1860" s="2">
        <v>0</v>
      </c>
      <c r="BO1860" s="2">
        <v>0</v>
      </c>
      <c r="BP1860" s="2">
        <f t="shared" si="348"/>
        <v>1</v>
      </c>
    </row>
    <row r="1861" spans="1:68" x14ac:dyDescent="0.2">
      <c r="A1861">
        <v>1855</v>
      </c>
      <c r="B1861">
        <f t="shared" si="339"/>
        <v>1</v>
      </c>
      <c r="D1861">
        <f t="shared" si="340"/>
        <v>0</v>
      </c>
      <c r="E1861">
        <f t="shared" si="341"/>
        <v>0</v>
      </c>
      <c r="F1861" s="16" t="s">
        <v>7279</v>
      </c>
      <c r="G1861" s="16" t="s">
        <v>4686</v>
      </c>
      <c r="H1861" s="16" t="s">
        <v>7267</v>
      </c>
      <c r="I1861" s="16" t="s">
        <v>7277</v>
      </c>
      <c r="J1861" t="s">
        <v>1854</v>
      </c>
      <c r="K1861" s="8" t="s">
        <v>4097</v>
      </c>
      <c r="L1861" s="2">
        <v>0</v>
      </c>
      <c r="M1861" s="2">
        <v>1.10161477152378E-2</v>
      </c>
      <c r="N1861" s="2">
        <v>1.40714117806846E-5</v>
      </c>
      <c r="O1861" s="2">
        <v>3.2946131637915499E-6</v>
      </c>
      <c r="P1861" s="2">
        <v>0</v>
      </c>
      <c r="Q1861" s="2">
        <v>1.1016147623311399E-2</v>
      </c>
      <c r="R1861" s="2">
        <v>1.46590173737784E-5</v>
      </c>
      <c r="S1861" s="2">
        <f t="shared" si="349"/>
        <v>0</v>
      </c>
      <c r="T1861" s="2">
        <v>3.7014362915507602E-6</v>
      </c>
      <c r="U1861" s="2">
        <v>4.0118125427805398E-8</v>
      </c>
      <c r="V1861" s="2">
        <v>1.37709862279714</v>
      </c>
      <c r="W1861" s="2">
        <v>0</v>
      </c>
      <c r="X1861" s="2">
        <v>1.1016147672972799E-2</v>
      </c>
      <c r="Y1861" s="2">
        <v>1.40599655829341E-5</v>
      </c>
      <c r="Z1861" s="2">
        <f t="shared" si="342"/>
        <v>0</v>
      </c>
      <c r="AA1861" s="2">
        <v>3.3944738960186199E-6</v>
      </c>
      <c r="AB1861" s="2">
        <v>1.1668308333406201E-2</v>
      </c>
      <c r="AC1861" s="2">
        <v>1.50050965810044</v>
      </c>
      <c r="AD1861" s="2">
        <f t="shared" si="343"/>
        <v>0</v>
      </c>
      <c r="AE1861" s="2">
        <v>0</v>
      </c>
      <c r="AF1861" s="2">
        <v>2.01040869653525E-2</v>
      </c>
      <c r="AG1861" s="2">
        <v>2.4711735293568401E-5</v>
      </c>
      <c r="AH1861" s="2">
        <v>6.4832404342168404E-6</v>
      </c>
      <c r="AI1861" s="2">
        <v>0</v>
      </c>
      <c r="AJ1861" s="2">
        <v>2.01040869923363E-2</v>
      </c>
      <c r="AK1861" s="2">
        <v>2.29596477616318E-5</v>
      </c>
      <c r="AL1861" s="2">
        <f t="shared" si="338"/>
        <v>0</v>
      </c>
      <c r="AM1861" s="2">
        <v>6.6443118727064898E-6</v>
      </c>
      <c r="AN1861" s="2">
        <v>3.6035203505190098E-7</v>
      </c>
      <c r="AO1861" s="2">
        <v>1.24390386978753</v>
      </c>
      <c r="AP1861" s="2">
        <v>0</v>
      </c>
      <c r="AQ1861" s="2">
        <v>1.2753991461626899E-2</v>
      </c>
      <c r="AR1861" s="2">
        <v>1.6011154716000001E-5</v>
      </c>
      <c r="AS1861" s="2">
        <f t="shared" si="344"/>
        <v>0</v>
      </c>
      <c r="AT1861" s="2">
        <v>4.6323457681741598E-6</v>
      </c>
      <c r="AU1861" s="2">
        <v>8.9430104086449598E-50</v>
      </c>
      <c r="AV1861" s="2">
        <v>3.67804308070485E-2</v>
      </c>
      <c r="AW1861" s="2">
        <f t="shared" si="345"/>
        <v>0</v>
      </c>
      <c r="AX1861" s="2">
        <v>0</v>
      </c>
      <c r="AY1861" s="2">
        <v>4.4121641373920398E-2</v>
      </c>
      <c r="AZ1861" s="2">
        <v>4.9451738730621601E-5</v>
      </c>
      <c r="BA1861" s="2">
        <v>1.32526970411361E-5</v>
      </c>
      <c r="BB1861" s="2">
        <v>0</v>
      </c>
      <c r="BC1861" s="2">
        <v>5.77461533598327E-2</v>
      </c>
      <c r="BD1861" s="2">
        <v>1.5666244153156E-4</v>
      </c>
      <c r="BE1861" s="2">
        <f t="shared" si="346"/>
        <v>1</v>
      </c>
      <c r="BF1861" s="2">
        <v>5.51232529344189E-5</v>
      </c>
      <c r="BG1861" s="2">
        <v>0</v>
      </c>
      <c r="BH1861" s="2">
        <v>1.8588712937306599E-13</v>
      </c>
      <c r="BI1861" s="2">
        <v>0</v>
      </c>
      <c r="BJ1861" s="2">
        <v>1.6373116019366502E-2</v>
      </c>
      <c r="BK1861" s="2">
        <v>1.81996466210938E-5</v>
      </c>
      <c r="BL1861" s="2">
        <f t="shared" si="347"/>
        <v>-1</v>
      </c>
      <c r="BM1861" s="2">
        <v>5.9699566459574104E-6</v>
      </c>
      <c r="BN1861" s="2">
        <v>0</v>
      </c>
      <c r="BO1861" s="2">
        <v>2.5157497727407602E-5</v>
      </c>
      <c r="BP1861" s="2">
        <f t="shared" si="348"/>
        <v>1</v>
      </c>
    </row>
    <row r="1862" spans="1:68" x14ac:dyDescent="0.2">
      <c r="A1862">
        <v>1856</v>
      </c>
      <c r="B1862">
        <f t="shared" si="339"/>
        <v>0</v>
      </c>
      <c r="D1862">
        <f t="shared" si="340"/>
        <v>0</v>
      </c>
      <c r="E1862">
        <f t="shared" si="341"/>
        <v>0</v>
      </c>
      <c r="F1862" s="16" t="s">
        <v>7280</v>
      </c>
      <c r="G1862" s="16" t="s">
        <v>4686</v>
      </c>
      <c r="H1862" s="16" t="s">
        <v>7267</v>
      </c>
      <c r="I1862" s="16" t="s">
        <v>7281</v>
      </c>
      <c r="J1862" t="s">
        <v>1855</v>
      </c>
      <c r="K1862" s="8" t="s">
        <v>4098</v>
      </c>
      <c r="L1862" s="2">
        <v>0</v>
      </c>
      <c r="M1862" s="2">
        <v>3.5655236190071</v>
      </c>
      <c r="N1862" s="2">
        <v>2.89249581822726E-2</v>
      </c>
      <c r="O1862" s="2">
        <v>1.43906805428296E-2</v>
      </c>
      <c r="P1862" s="2">
        <v>0</v>
      </c>
      <c r="Q1862" s="2">
        <v>3.5655236179999701</v>
      </c>
      <c r="R1862" s="2">
        <v>0.42149458418982599</v>
      </c>
      <c r="S1862" s="2">
        <f t="shared" si="349"/>
        <v>1</v>
      </c>
      <c r="T1862" s="2">
        <v>0.397738752936309</v>
      </c>
      <c r="U1862" s="2">
        <v>0</v>
      </c>
      <c r="V1862" s="2">
        <v>0</v>
      </c>
      <c r="W1862" s="2">
        <v>0</v>
      </c>
      <c r="X1862" s="2">
        <v>0.71331371450387804</v>
      </c>
      <c r="Y1862" s="2">
        <v>1.6387556106742002E-2</v>
      </c>
      <c r="Z1862" s="2">
        <f t="shared" si="342"/>
        <v>-1</v>
      </c>
      <c r="AA1862" s="2">
        <v>8.0536850947157696E-3</v>
      </c>
      <c r="AB1862" s="2">
        <v>7.1719578325719096E-146</v>
      </c>
      <c r="AC1862" s="2">
        <v>3.7470209926578198E-29</v>
      </c>
      <c r="AD1862" s="2">
        <f t="shared" si="343"/>
        <v>1</v>
      </c>
      <c r="AE1862" s="2">
        <v>0</v>
      </c>
      <c r="AF1862" s="2">
        <v>4.39803264853819</v>
      </c>
      <c r="AG1862" s="2">
        <v>3.2302225074391303E-2</v>
      </c>
      <c r="AH1862" s="2">
        <v>1.6147054250554901E-2</v>
      </c>
      <c r="AI1862" s="2">
        <v>0</v>
      </c>
      <c r="AJ1862" s="2">
        <v>4.3980326488483596</v>
      </c>
      <c r="AK1862" s="2">
        <v>0.14042588503454601</v>
      </c>
      <c r="AL1862" s="2">
        <f t="shared" si="338"/>
        <v>1</v>
      </c>
      <c r="AM1862" s="2">
        <v>0.113339546472212</v>
      </c>
      <c r="AN1862" s="2">
        <v>0</v>
      </c>
      <c r="AO1862" s="2">
        <v>0</v>
      </c>
      <c r="AP1862" s="2">
        <v>0</v>
      </c>
      <c r="AQ1862" s="2">
        <v>0.47753896344108598</v>
      </c>
      <c r="AR1862" s="2">
        <v>1.91305243086402E-2</v>
      </c>
      <c r="AS1862" s="2">
        <f t="shared" si="344"/>
        <v>-1</v>
      </c>
      <c r="AT1862" s="2">
        <v>1.0847528091549499E-2</v>
      </c>
      <c r="AU1862" s="2">
        <v>1.20105326258244E-73</v>
      </c>
      <c r="AV1862" s="2">
        <v>4.6435777842593197E-24</v>
      </c>
      <c r="AW1862" s="2">
        <f t="shared" si="345"/>
        <v>1</v>
      </c>
      <c r="AX1862" s="2">
        <v>0</v>
      </c>
      <c r="AY1862" s="2">
        <v>7.7663318212059496</v>
      </c>
      <c r="AZ1862" s="2">
        <v>7.7703746280194205E-2</v>
      </c>
      <c r="BA1862" s="2">
        <v>3.9402576054238303E-2</v>
      </c>
      <c r="BB1862" s="2">
        <v>0</v>
      </c>
      <c r="BC1862" s="2">
        <v>5.1084724851245502</v>
      </c>
      <c r="BD1862" s="2">
        <v>5.1585442980114998E-2</v>
      </c>
      <c r="BE1862" s="2">
        <f t="shared" si="346"/>
        <v>-1</v>
      </c>
      <c r="BF1862" s="2">
        <v>2.7154683347451702E-2</v>
      </c>
      <c r="BG1862" s="2">
        <v>8.3100339972171596E-74</v>
      </c>
      <c r="BH1862" s="2">
        <v>5.3636968414562395E-19</v>
      </c>
      <c r="BI1862" s="2">
        <v>0</v>
      </c>
      <c r="BJ1862" s="2">
        <v>0.35988027420458801</v>
      </c>
      <c r="BK1862" s="2">
        <v>5.44836274635533E-2</v>
      </c>
      <c r="BL1862" s="2">
        <f t="shared" si="347"/>
        <v>-1</v>
      </c>
      <c r="BM1862" s="2">
        <v>5.5047672383424201E-2</v>
      </c>
      <c r="BN1862" s="2">
        <v>4.1278352184270999E-53</v>
      </c>
      <c r="BO1862" s="2">
        <v>1.24817704401444E-21</v>
      </c>
      <c r="BP1862" s="2">
        <f t="shared" si="348"/>
        <v>1</v>
      </c>
    </row>
    <row r="1863" spans="1:68" x14ac:dyDescent="0.2">
      <c r="A1863">
        <v>1857</v>
      </c>
      <c r="B1863">
        <f t="shared" si="339"/>
        <v>0</v>
      </c>
      <c r="D1863">
        <f t="shared" si="340"/>
        <v>0</v>
      </c>
      <c r="E1863">
        <f t="shared" si="341"/>
        <v>0</v>
      </c>
      <c r="F1863" s="16" t="s">
        <v>7282</v>
      </c>
      <c r="G1863" s="16" t="s">
        <v>4686</v>
      </c>
      <c r="H1863" s="16" t="s">
        <v>7267</v>
      </c>
      <c r="I1863" s="16" t="s">
        <v>5022</v>
      </c>
      <c r="J1863" t="s">
        <v>1856</v>
      </c>
      <c r="K1863" s="8" t="s">
        <v>4099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f t="shared" si="349"/>
        <v>0</v>
      </c>
      <c r="T1863" s="2">
        <v>0</v>
      </c>
      <c r="U1863" s="2">
        <v>1</v>
      </c>
      <c r="V1863" s="2" t="s">
        <v>7968</v>
      </c>
      <c r="W1863" s="2">
        <v>0</v>
      </c>
      <c r="X1863" s="2">
        <v>0</v>
      </c>
      <c r="Y1863" s="2">
        <v>0</v>
      </c>
      <c r="Z1863" s="2">
        <f t="shared" si="342"/>
        <v>0</v>
      </c>
      <c r="AA1863" s="2">
        <v>0</v>
      </c>
      <c r="AB1863" s="2">
        <v>1</v>
      </c>
      <c r="AC1863" s="2" t="s">
        <v>7968</v>
      </c>
      <c r="AD1863" s="2">
        <f t="shared" si="343"/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f t="shared" ref="AL1863:AL1926" si="350">IF(AND(AW1863=1,AG1863&gt;AK1863),-1,IF(AND(AW1863=1,AG1863&lt;AK1863),1,0))</f>
        <v>0</v>
      </c>
      <c r="AM1863" s="2">
        <v>0</v>
      </c>
      <c r="AN1863" s="2">
        <v>1</v>
      </c>
      <c r="AO1863" s="2" t="s">
        <v>7968</v>
      </c>
      <c r="AP1863" s="2">
        <v>0</v>
      </c>
      <c r="AQ1863" s="2">
        <v>0</v>
      </c>
      <c r="AR1863" s="2">
        <v>0</v>
      </c>
      <c r="AS1863" s="2">
        <f t="shared" si="344"/>
        <v>0</v>
      </c>
      <c r="AT1863" s="2">
        <v>0</v>
      </c>
      <c r="AU1863" s="2">
        <v>1</v>
      </c>
      <c r="AV1863" s="2" t="s">
        <v>7968</v>
      </c>
      <c r="AW1863" s="2">
        <f t="shared" si="345"/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f t="shared" si="346"/>
        <v>0</v>
      </c>
      <c r="BF1863" s="2">
        <v>0</v>
      </c>
      <c r="BG1863" s="2">
        <v>1</v>
      </c>
      <c r="BH1863" s="2" t="s">
        <v>7968</v>
      </c>
      <c r="BI1863" s="2">
        <v>0</v>
      </c>
      <c r="BJ1863" s="2">
        <v>0</v>
      </c>
      <c r="BK1863" s="2">
        <v>0</v>
      </c>
      <c r="BL1863" s="2">
        <f t="shared" si="347"/>
        <v>0</v>
      </c>
      <c r="BM1863" s="2">
        <v>0</v>
      </c>
      <c r="BN1863" s="2">
        <v>1</v>
      </c>
      <c r="BO1863" s="2" t="s">
        <v>7968</v>
      </c>
      <c r="BP1863" s="2">
        <f t="shared" si="348"/>
        <v>0</v>
      </c>
    </row>
    <row r="1864" spans="1:68" x14ac:dyDescent="0.2">
      <c r="A1864">
        <v>1858</v>
      </c>
      <c r="B1864">
        <f t="shared" ref="B1864:B1927" si="351">IF(AND(AND(AD1864=0,AW1864=0),BP1864=1),1,0)</f>
        <v>0</v>
      </c>
      <c r="D1864">
        <f t="shared" ref="D1864:D1927" si="352">IF(AND(AND(AD1864=1,AW1864=0),BP1864=1),1,0)</f>
        <v>0</v>
      </c>
      <c r="E1864">
        <f t="shared" ref="E1864:E1927" si="353">IF(AND(AND(AD1864=0,AW1864=1),BP1864=1),1,0)</f>
        <v>0</v>
      </c>
      <c r="F1864" s="16" t="s">
        <v>7283</v>
      </c>
      <c r="G1864" s="16" t="s">
        <v>4686</v>
      </c>
      <c r="H1864" s="16" t="s">
        <v>7267</v>
      </c>
      <c r="I1864" s="16" t="s">
        <v>7281</v>
      </c>
      <c r="J1864" t="s">
        <v>1857</v>
      </c>
      <c r="K1864" s="8" t="s">
        <v>4098</v>
      </c>
      <c r="L1864" s="2">
        <v>0</v>
      </c>
      <c r="M1864" s="2">
        <v>1000</v>
      </c>
      <c r="N1864" s="2">
        <v>630.71722699645204</v>
      </c>
      <c r="O1864" s="2">
        <v>646.93868108670802</v>
      </c>
      <c r="P1864" s="2">
        <v>0</v>
      </c>
      <c r="Q1864" s="2">
        <v>1000</v>
      </c>
      <c r="R1864" s="2">
        <v>626.24786788369397</v>
      </c>
      <c r="S1864" s="2">
        <f t="shared" si="349"/>
        <v>0</v>
      </c>
      <c r="T1864" s="2">
        <v>641.10009476487005</v>
      </c>
      <c r="U1864" s="2">
        <v>0.175715592653786</v>
      </c>
      <c r="V1864" s="2">
        <v>0.36313376270109998</v>
      </c>
      <c r="W1864" s="2">
        <v>0</v>
      </c>
      <c r="X1864" s="2">
        <v>1000</v>
      </c>
      <c r="Y1864" s="2">
        <v>287.96323272618503</v>
      </c>
      <c r="Z1864" s="2">
        <f t="shared" ref="Z1864:Z1927" si="354">IF(AND(AD1864=1,N1864&gt;Y1864),-1,IF(AND(AD1864=1,N1864&lt;Y1864),1,0))</f>
        <v>0</v>
      </c>
      <c r="AA1864" s="2">
        <v>252.99183656805801</v>
      </c>
      <c r="AB1864" s="2">
        <v>0</v>
      </c>
      <c r="AC1864" s="2">
        <v>0</v>
      </c>
      <c r="AD1864" s="2">
        <f t="shared" ref="AD1864:AD1927" si="355">IF(AND(U1864&lt;=0.05,AB1864&lt;=0.05,V1864&lt;=0.05,AC1864&lt;=0.05),1,0)</f>
        <v>0</v>
      </c>
      <c r="AE1864" s="2">
        <v>0</v>
      </c>
      <c r="AF1864" s="2">
        <v>1000</v>
      </c>
      <c r="AG1864" s="2">
        <v>622.98682966100205</v>
      </c>
      <c r="AH1864" s="2">
        <v>635.19448818633202</v>
      </c>
      <c r="AI1864" s="2">
        <v>0</v>
      </c>
      <c r="AJ1864" s="2">
        <v>1000</v>
      </c>
      <c r="AK1864" s="2">
        <v>628.81547368848896</v>
      </c>
      <c r="AL1864" s="2">
        <f t="shared" si="350"/>
        <v>0</v>
      </c>
      <c r="AM1864" s="2">
        <v>646.08266474158404</v>
      </c>
      <c r="AN1864" s="2">
        <v>7.8249729624500705E-2</v>
      </c>
      <c r="AO1864" s="2">
        <v>0.18671191587906499</v>
      </c>
      <c r="AP1864" s="2">
        <v>0</v>
      </c>
      <c r="AQ1864" s="2">
        <v>1000</v>
      </c>
      <c r="AR1864" s="2">
        <v>583.142269754945</v>
      </c>
      <c r="AS1864" s="2">
        <f t="shared" ref="AS1864:AS1927" si="356">IF(AND(AW1864=1,AG1864&gt;AR1864),-1,IF(AND(AW1864=1,AG1864&lt;AR1864),1,0))</f>
        <v>0</v>
      </c>
      <c r="AT1864" s="2">
        <v>580.78766952787998</v>
      </c>
      <c r="AU1864" s="2">
        <v>7.2165947185759101E-21</v>
      </c>
      <c r="AV1864" s="2">
        <v>5.1052909444230304E-35</v>
      </c>
      <c r="AW1864" s="2">
        <f t="shared" ref="AW1864:AW1927" si="357">IF(AND(AN1864&lt;=0.05,AU1864&lt;=0.05,AO1864&lt;=0.05,AV1864&lt;=0.05),1,0)</f>
        <v>0</v>
      </c>
      <c r="AX1864" s="2">
        <v>0</v>
      </c>
      <c r="AY1864" s="2">
        <v>1000</v>
      </c>
      <c r="AZ1864" s="2">
        <v>281.723382299344</v>
      </c>
      <c r="BA1864" s="2">
        <v>248.50769269011499</v>
      </c>
      <c r="BB1864" s="2">
        <v>0</v>
      </c>
      <c r="BC1864" s="2">
        <v>1000</v>
      </c>
      <c r="BD1864" s="2">
        <v>262.00598676486999</v>
      </c>
      <c r="BE1864" s="2">
        <f t="shared" ref="BE1864:BE1927" si="358">IF(AND(BP1864=1,AZ1864&gt;BD1864),-1,IF(AND(BP1864=1,AZ1864&lt;BD1864),1,0))</f>
        <v>0</v>
      </c>
      <c r="BF1864" s="2">
        <v>223.023816591253</v>
      </c>
      <c r="BG1864" s="2">
        <v>4.2808882319912296E-15</v>
      </c>
      <c r="BH1864" s="2">
        <v>3.3964190510205701E-12</v>
      </c>
      <c r="BI1864" s="2">
        <v>0</v>
      </c>
      <c r="BJ1864" s="2">
        <v>1000</v>
      </c>
      <c r="BK1864" s="2">
        <v>276.242767268497</v>
      </c>
      <c r="BL1864" s="2">
        <f t="shared" ref="BL1864:BL1927" si="359">IF(AND(BP1864=1,AZ1864&gt;BK1864),-1,IF(AND(BP1864=1,AZ1864&lt;BK1864),1,0))</f>
        <v>0</v>
      </c>
      <c r="BM1864" s="2">
        <v>237.84219735072199</v>
      </c>
      <c r="BN1864" s="2">
        <v>1.34817235811866E-8</v>
      </c>
      <c r="BO1864" s="2">
        <v>0.10741997215711301</v>
      </c>
      <c r="BP1864" s="2">
        <f t="shared" ref="BP1864:BP1927" si="360">IF(AND(BG1864&lt;=0.05,BN1864&lt;=0.05,BH1864&lt;=0.05,BO1864&lt;=0.05),1,0)</f>
        <v>0</v>
      </c>
    </row>
    <row r="1865" spans="1:68" x14ac:dyDescent="0.2">
      <c r="A1865">
        <v>1859</v>
      </c>
      <c r="B1865">
        <f t="shared" si="351"/>
        <v>0</v>
      </c>
      <c r="D1865">
        <f t="shared" si="352"/>
        <v>0</v>
      </c>
      <c r="E1865">
        <f t="shared" si="353"/>
        <v>0</v>
      </c>
      <c r="F1865" s="16" t="s">
        <v>7284</v>
      </c>
      <c r="G1865" s="16" t="s">
        <v>4686</v>
      </c>
      <c r="H1865" s="16" t="s">
        <v>7285</v>
      </c>
      <c r="I1865" s="16" t="s">
        <v>7286</v>
      </c>
      <c r="J1865" t="s">
        <v>1858</v>
      </c>
      <c r="K1865" s="8" t="s">
        <v>4100</v>
      </c>
      <c r="L1865" s="2">
        <v>0</v>
      </c>
      <c r="M1865" s="2">
        <v>11.574332593063399</v>
      </c>
      <c r="N1865" s="2">
        <v>0.27273949426898902</v>
      </c>
      <c r="O1865" s="2">
        <v>0.127558462997334</v>
      </c>
      <c r="P1865" s="2">
        <v>0</v>
      </c>
      <c r="Q1865" s="2">
        <v>11.574332591709499</v>
      </c>
      <c r="R1865" s="2">
        <v>0.254202468416109</v>
      </c>
      <c r="S1865" s="2">
        <f t="shared" si="349"/>
        <v>0</v>
      </c>
      <c r="T1865" s="2">
        <v>0.124050970409605</v>
      </c>
      <c r="U1865" s="2">
        <v>0.121852140895101</v>
      </c>
      <c r="V1865" s="2">
        <v>0.2042680366729</v>
      </c>
      <c r="W1865" s="2">
        <v>0</v>
      </c>
      <c r="X1865" s="2">
        <v>0.47554247635172198</v>
      </c>
      <c r="Y1865" s="2">
        <v>1.2032881138869999E-3</v>
      </c>
      <c r="Z1865" s="2">
        <f t="shared" si="354"/>
        <v>0</v>
      </c>
      <c r="AA1865" s="2">
        <v>3.8572103541052797E-4</v>
      </c>
      <c r="AB1865" s="2">
        <v>0</v>
      </c>
      <c r="AC1865" s="2">
        <v>3.3100092638181599E-292</v>
      </c>
      <c r="AD1865" s="2">
        <f t="shared" si="355"/>
        <v>0</v>
      </c>
      <c r="AE1865" s="2">
        <v>0</v>
      </c>
      <c r="AF1865" s="2">
        <v>14.2057621783083</v>
      </c>
      <c r="AG1865" s="2">
        <v>0.31601306019744602</v>
      </c>
      <c r="AH1865" s="2">
        <v>0.151944155281281</v>
      </c>
      <c r="AI1865" s="2">
        <v>0</v>
      </c>
      <c r="AJ1865" s="2">
        <v>14.205762178708399</v>
      </c>
      <c r="AK1865" s="2">
        <v>0.33357562981873201</v>
      </c>
      <c r="AL1865" s="2">
        <f t="shared" si="350"/>
        <v>0</v>
      </c>
      <c r="AM1865" s="2">
        <v>0.18342702384689399</v>
      </c>
      <c r="AN1865" s="2">
        <v>1.2311770175119601E-16</v>
      </c>
      <c r="AO1865" s="2">
        <v>0.390158633270559</v>
      </c>
      <c r="AP1865" s="2">
        <v>0</v>
      </c>
      <c r="AQ1865" s="2">
        <v>9.5654935950543099E-2</v>
      </c>
      <c r="AR1865" s="2">
        <v>2.0886252404699599E-4</v>
      </c>
      <c r="AS1865" s="2">
        <f t="shared" si="356"/>
        <v>0</v>
      </c>
      <c r="AT1865" s="2">
        <v>7.1591182194196199E-5</v>
      </c>
      <c r="AU1865" s="2">
        <v>0</v>
      </c>
      <c r="AV1865" s="2">
        <v>1.54526866745774E-282</v>
      </c>
      <c r="AW1865" s="2">
        <f t="shared" si="357"/>
        <v>0</v>
      </c>
      <c r="AX1865" s="2">
        <v>0</v>
      </c>
      <c r="AY1865" s="2">
        <v>25.4118736615013</v>
      </c>
      <c r="AZ1865" s="2">
        <v>0.60415428338324095</v>
      </c>
      <c r="BA1865" s="2">
        <v>0.30152105067535401</v>
      </c>
      <c r="BB1865" s="2">
        <v>0</v>
      </c>
      <c r="BC1865" s="2">
        <v>16.4650567804464</v>
      </c>
      <c r="BD1865" s="2">
        <v>0.389611652386125</v>
      </c>
      <c r="BE1865" s="2">
        <f t="shared" si="358"/>
        <v>0</v>
      </c>
      <c r="BF1865" s="2">
        <v>0.19701542270622899</v>
      </c>
      <c r="BG1865" s="2">
        <v>1.7864869863135101E-86</v>
      </c>
      <c r="BH1865" s="2">
        <v>3.9776197116997204E-31</v>
      </c>
      <c r="BI1865" s="2">
        <v>0</v>
      </c>
      <c r="BJ1865" s="2">
        <v>0.106425254100999</v>
      </c>
      <c r="BK1865" s="2">
        <v>3.3491217346795802E-4</v>
      </c>
      <c r="BL1865" s="2">
        <f t="shared" si="359"/>
        <v>0</v>
      </c>
      <c r="BM1865" s="2">
        <v>1.42646183062758E-4</v>
      </c>
      <c r="BN1865" s="2">
        <v>0</v>
      </c>
      <c r="BO1865" s="2" t="s">
        <v>8009</v>
      </c>
      <c r="BP1865" s="2">
        <f t="shared" si="360"/>
        <v>0</v>
      </c>
    </row>
    <row r="1866" spans="1:68" x14ac:dyDescent="0.2">
      <c r="A1866">
        <v>1860</v>
      </c>
      <c r="B1866">
        <f t="shared" si="351"/>
        <v>0</v>
      </c>
      <c r="D1866">
        <f t="shared" si="352"/>
        <v>0</v>
      </c>
      <c r="E1866">
        <f t="shared" si="353"/>
        <v>0</v>
      </c>
      <c r="F1866" s="16" t="s">
        <v>7287</v>
      </c>
      <c r="G1866" s="16" t="s">
        <v>4682</v>
      </c>
      <c r="H1866" s="16" t="s">
        <v>7288</v>
      </c>
      <c r="I1866" s="16" t="s">
        <v>7289</v>
      </c>
      <c r="J1866" t="s">
        <v>1859</v>
      </c>
      <c r="K1866" s="8" t="s">
        <v>4101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f t="shared" si="349"/>
        <v>0</v>
      </c>
      <c r="T1866" s="2">
        <v>0</v>
      </c>
      <c r="U1866" s="2">
        <v>1</v>
      </c>
      <c r="V1866" s="2" t="s">
        <v>7968</v>
      </c>
      <c r="W1866" s="2">
        <v>0</v>
      </c>
      <c r="X1866" s="2">
        <v>0</v>
      </c>
      <c r="Y1866" s="2">
        <v>0</v>
      </c>
      <c r="Z1866" s="2">
        <f t="shared" si="354"/>
        <v>0</v>
      </c>
      <c r="AA1866" s="2">
        <v>0</v>
      </c>
      <c r="AB1866" s="2">
        <v>1</v>
      </c>
      <c r="AC1866" s="2" t="s">
        <v>7968</v>
      </c>
      <c r="AD1866" s="2">
        <f t="shared" si="355"/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f t="shared" si="350"/>
        <v>0</v>
      </c>
      <c r="AM1866" s="2">
        <v>0</v>
      </c>
      <c r="AN1866" s="2">
        <v>1</v>
      </c>
      <c r="AO1866" s="2" t="s">
        <v>7968</v>
      </c>
      <c r="AP1866" s="2">
        <v>0</v>
      </c>
      <c r="AQ1866" s="2">
        <v>0</v>
      </c>
      <c r="AR1866" s="2">
        <v>0</v>
      </c>
      <c r="AS1866" s="2">
        <f t="shared" si="356"/>
        <v>0</v>
      </c>
      <c r="AT1866" s="2">
        <v>0</v>
      </c>
      <c r="AU1866" s="2">
        <v>1</v>
      </c>
      <c r="AV1866" s="2" t="s">
        <v>7968</v>
      </c>
      <c r="AW1866" s="2">
        <f t="shared" si="357"/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f t="shared" si="358"/>
        <v>0</v>
      </c>
      <c r="BF1866" s="2">
        <v>0</v>
      </c>
      <c r="BG1866" s="2">
        <v>1</v>
      </c>
      <c r="BH1866" s="2" t="s">
        <v>7968</v>
      </c>
      <c r="BI1866" s="2">
        <v>0</v>
      </c>
      <c r="BJ1866" s="2">
        <v>0</v>
      </c>
      <c r="BK1866" s="2">
        <v>0</v>
      </c>
      <c r="BL1866" s="2">
        <f t="shared" si="359"/>
        <v>0</v>
      </c>
      <c r="BM1866" s="2">
        <v>0</v>
      </c>
      <c r="BN1866" s="2">
        <v>1</v>
      </c>
      <c r="BO1866" s="2" t="s">
        <v>7968</v>
      </c>
      <c r="BP1866" s="2">
        <f t="shared" si="360"/>
        <v>0</v>
      </c>
    </row>
    <row r="1867" spans="1:68" x14ac:dyDescent="0.2">
      <c r="A1867">
        <v>1861</v>
      </c>
      <c r="B1867">
        <f t="shared" si="351"/>
        <v>0</v>
      </c>
      <c r="D1867">
        <f t="shared" si="352"/>
        <v>0</v>
      </c>
      <c r="E1867">
        <f t="shared" si="353"/>
        <v>0</v>
      </c>
      <c r="F1867" s="16" t="s">
        <v>7290</v>
      </c>
      <c r="G1867" s="16" t="s">
        <v>4682</v>
      </c>
      <c r="H1867" s="16" t="s">
        <v>7288</v>
      </c>
      <c r="I1867" s="16" t="s">
        <v>7289</v>
      </c>
      <c r="J1867" t="s">
        <v>1860</v>
      </c>
      <c r="K1867" s="8" t="s">
        <v>4102</v>
      </c>
      <c r="L1867" s="2">
        <v>-1000</v>
      </c>
      <c r="M1867" s="2">
        <v>2.5695610636798398</v>
      </c>
      <c r="N1867" s="2">
        <v>0</v>
      </c>
      <c r="O1867" s="2">
        <v>0</v>
      </c>
      <c r="P1867" s="2">
        <v>-1000</v>
      </c>
      <c r="Q1867" s="2">
        <v>2.5695610634613399</v>
      </c>
      <c r="R1867" s="2">
        <v>0</v>
      </c>
      <c r="S1867" s="2">
        <f t="shared" si="349"/>
        <v>0</v>
      </c>
      <c r="T1867" s="2">
        <v>0</v>
      </c>
      <c r="U1867" s="2">
        <v>1</v>
      </c>
      <c r="V1867" s="2" t="s">
        <v>7968</v>
      </c>
      <c r="W1867" s="2">
        <v>-1000</v>
      </c>
      <c r="X1867" s="2">
        <v>0.72328952658400203</v>
      </c>
      <c r="Y1867" s="2">
        <v>0</v>
      </c>
      <c r="Z1867" s="2">
        <f t="shared" si="354"/>
        <v>0</v>
      </c>
      <c r="AA1867" s="2">
        <v>0</v>
      </c>
      <c r="AB1867" s="2">
        <v>1</v>
      </c>
      <c r="AC1867" s="2" t="s">
        <v>7968</v>
      </c>
      <c r="AD1867" s="2">
        <f t="shared" si="355"/>
        <v>0</v>
      </c>
      <c r="AE1867" s="2">
        <v>-1000</v>
      </c>
      <c r="AF1867" s="2">
        <v>2.97564111542086</v>
      </c>
      <c r="AG1867" s="2">
        <v>0</v>
      </c>
      <c r="AH1867" s="2">
        <v>0</v>
      </c>
      <c r="AI1867" s="2">
        <v>-1000</v>
      </c>
      <c r="AJ1867" s="2">
        <v>2.9756411156431701</v>
      </c>
      <c r="AK1867" s="2">
        <v>0</v>
      </c>
      <c r="AL1867" s="2">
        <f t="shared" si="350"/>
        <v>0</v>
      </c>
      <c r="AM1867" s="2">
        <v>0</v>
      </c>
      <c r="AN1867" s="2">
        <v>1</v>
      </c>
      <c r="AO1867" s="2" t="s">
        <v>7968</v>
      </c>
      <c r="AP1867" s="2">
        <v>-1000</v>
      </c>
      <c r="AQ1867" s="2">
        <v>0.49418844137325901</v>
      </c>
      <c r="AR1867" s="2">
        <v>0</v>
      </c>
      <c r="AS1867" s="2">
        <f t="shared" si="356"/>
        <v>0</v>
      </c>
      <c r="AT1867" s="2">
        <v>0</v>
      </c>
      <c r="AU1867" s="2">
        <v>1</v>
      </c>
      <c r="AV1867" s="2" t="s">
        <v>7968</v>
      </c>
      <c r="AW1867" s="2">
        <f t="shared" si="357"/>
        <v>0</v>
      </c>
      <c r="AX1867" s="2">
        <v>-1000</v>
      </c>
      <c r="AY1867" s="2">
        <v>4.16283147871893</v>
      </c>
      <c r="AZ1867" s="2">
        <v>0</v>
      </c>
      <c r="BA1867" s="2">
        <v>0</v>
      </c>
      <c r="BB1867" s="2">
        <v>-1000</v>
      </c>
      <c r="BC1867" s="2">
        <v>3.3364926609406398</v>
      </c>
      <c r="BD1867" s="2">
        <v>0</v>
      </c>
      <c r="BE1867" s="2">
        <f t="shared" si="358"/>
        <v>0</v>
      </c>
      <c r="BF1867" s="2">
        <v>0</v>
      </c>
      <c r="BG1867" s="2">
        <v>1</v>
      </c>
      <c r="BH1867" s="2" t="s">
        <v>7968</v>
      </c>
      <c r="BI1867" s="2">
        <v>-1000</v>
      </c>
      <c r="BJ1867" s="2">
        <v>0.377244339016851</v>
      </c>
      <c r="BK1867" s="2">
        <v>0</v>
      </c>
      <c r="BL1867" s="2">
        <f t="shared" si="359"/>
        <v>0</v>
      </c>
      <c r="BM1867" s="2">
        <v>0</v>
      </c>
      <c r="BN1867" s="2">
        <v>1</v>
      </c>
      <c r="BO1867" s="2" t="s">
        <v>7968</v>
      </c>
      <c r="BP1867" s="2">
        <f t="shared" si="360"/>
        <v>0</v>
      </c>
    </row>
    <row r="1868" spans="1:68" x14ac:dyDescent="0.2">
      <c r="A1868">
        <v>1862</v>
      </c>
      <c r="B1868">
        <f t="shared" si="351"/>
        <v>0</v>
      </c>
      <c r="D1868">
        <f t="shared" si="352"/>
        <v>0</v>
      </c>
      <c r="E1868">
        <f t="shared" si="353"/>
        <v>0</v>
      </c>
      <c r="F1868" s="16" t="s">
        <v>7291</v>
      </c>
      <c r="G1868" s="16" t="s">
        <v>4682</v>
      </c>
      <c r="H1868" s="16" t="s">
        <v>7288</v>
      </c>
      <c r="I1868" s="16" t="s">
        <v>7289</v>
      </c>
      <c r="J1868" t="s">
        <v>1861</v>
      </c>
      <c r="K1868" s="8" t="s">
        <v>4103</v>
      </c>
      <c r="L1868" s="2">
        <v>-8.3127505339812693</v>
      </c>
      <c r="M1868" s="2">
        <v>6.9215923834617197</v>
      </c>
      <c r="N1868" s="2">
        <v>7.7791295177194299E-3</v>
      </c>
      <c r="O1868" s="2">
        <v>0</v>
      </c>
      <c r="P1868" s="2">
        <v>-8.3127505332357892</v>
      </c>
      <c r="Q1868" s="2">
        <v>6.9215923824251702</v>
      </c>
      <c r="R1868" s="2">
        <v>5.68293634884873E-2</v>
      </c>
      <c r="S1868" s="2">
        <f t="shared" ref="S1868:S1931" si="361">IF(AND(AD1868=1,N1868&gt;R1868),-1,IF(AND(AD1868=1,N1868&lt;R1868),1,0))</f>
        <v>0</v>
      </c>
      <c r="T1868" s="2">
        <v>0</v>
      </c>
      <c r="U1868" s="2">
        <v>7.7699937111263696E-6</v>
      </c>
      <c r="V1868" s="2">
        <v>1.4532087654234299E-36</v>
      </c>
      <c r="W1868" s="2">
        <v>-5.56824955046757</v>
      </c>
      <c r="X1868" s="2">
        <v>-4.3309211745557903</v>
      </c>
      <c r="Y1868" s="2">
        <v>0</v>
      </c>
      <c r="Z1868" s="2">
        <f t="shared" si="354"/>
        <v>0</v>
      </c>
      <c r="AA1868" s="2">
        <v>0</v>
      </c>
      <c r="AB1868" s="2">
        <v>0.70850255730004996</v>
      </c>
      <c r="AC1868" s="2">
        <v>2.2743063254501601E-10</v>
      </c>
      <c r="AD1868" s="2">
        <f t="shared" si="355"/>
        <v>0</v>
      </c>
      <c r="AE1868" s="2">
        <v>-10.698630321957999</v>
      </c>
      <c r="AF1868" s="2">
        <v>8.1084043034748507</v>
      </c>
      <c r="AG1868" s="2">
        <v>5.1519799554059498E-3</v>
      </c>
      <c r="AH1868" s="2">
        <v>0</v>
      </c>
      <c r="AI1868" s="2">
        <v>-10.6986303221619</v>
      </c>
      <c r="AJ1868" s="2">
        <v>8.1084043038604392</v>
      </c>
      <c r="AK1868" s="2">
        <v>5.4179860995822803E-2</v>
      </c>
      <c r="AL1868" s="2">
        <f t="shared" si="350"/>
        <v>0</v>
      </c>
      <c r="AM1868" s="2">
        <v>0</v>
      </c>
      <c r="AN1868" s="2">
        <v>9.4839448594015793E-6</v>
      </c>
      <c r="AO1868" s="2">
        <v>2.6087726342074599E-36</v>
      </c>
      <c r="AP1868" s="2">
        <v>-6.6641697019768404</v>
      </c>
      <c r="AQ1868" s="2">
        <v>-6.0924145455870704</v>
      </c>
      <c r="AR1868" s="2">
        <v>0</v>
      </c>
      <c r="AS1868" s="2">
        <f t="shared" si="356"/>
        <v>0</v>
      </c>
      <c r="AT1868" s="2">
        <v>0</v>
      </c>
      <c r="AU1868" s="2">
        <v>0.99995157788615996</v>
      </c>
      <c r="AV1868" s="2">
        <v>2.5008760668386201E-5</v>
      </c>
      <c r="AW1868" s="2">
        <f t="shared" si="357"/>
        <v>0</v>
      </c>
      <c r="AX1868" s="2">
        <v>-15.649468811349101</v>
      </c>
      <c r="AY1868" s="2">
        <v>15.374370835269399</v>
      </c>
      <c r="AZ1868" s="2">
        <v>2.8600871784046699E-2</v>
      </c>
      <c r="BA1868" s="2">
        <v>0</v>
      </c>
      <c r="BB1868" s="2">
        <v>-11.552041452051901</v>
      </c>
      <c r="BC1868" s="2">
        <v>9.9352277829230804</v>
      </c>
      <c r="BD1868" s="2">
        <v>2.36633565729246E-2</v>
      </c>
      <c r="BE1868" s="2">
        <f t="shared" si="358"/>
        <v>0</v>
      </c>
      <c r="BF1868" s="2">
        <v>0</v>
      </c>
      <c r="BG1868" s="2">
        <v>0.432471141958855</v>
      </c>
      <c r="BH1868" s="2">
        <v>0.48879338972014202</v>
      </c>
      <c r="BI1868" s="2">
        <v>-6.8439981841092798</v>
      </c>
      <c r="BJ1868" s="2">
        <v>-6.3762705167512896</v>
      </c>
      <c r="BK1868" s="2">
        <v>0</v>
      </c>
      <c r="BL1868" s="2">
        <f t="shared" si="359"/>
        <v>0</v>
      </c>
      <c r="BM1868" s="2">
        <v>0</v>
      </c>
      <c r="BN1868" s="2">
        <v>0.28946223798940501</v>
      </c>
      <c r="BO1868" s="2">
        <v>1.3675917369265601E-10</v>
      </c>
      <c r="BP1868" s="2">
        <f t="shared" si="360"/>
        <v>0</v>
      </c>
    </row>
    <row r="1869" spans="1:68" x14ac:dyDescent="0.2">
      <c r="A1869">
        <v>1863</v>
      </c>
      <c r="B1869">
        <f t="shared" si="351"/>
        <v>0</v>
      </c>
      <c r="D1869">
        <f t="shared" si="352"/>
        <v>0</v>
      </c>
      <c r="E1869">
        <f t="shared" si="353"/>
        <v>0</v>
      </c>
      <c r="F1869" s="16" t="s">
        <v>7292</v>
      </c>
      <c r="G1869" s="16" t="s">
        <v>4682</v>
      </c>
      <c r="H1869" s="16" t="s">
        <v>7288</v>
      </c>
      <c r="I1869" s="16" t="s">
        <v>7289</v>
      </c>
      <c r="J1869" t="s">
        <v>1862</v>
      </c>
      <c r="K1869" s="8" t="s">
        <v>4104</v>
      </c>
      <c r="L1869" s="2">
        <v>-1.10161477152378E-2</v>
      </c>
      <c r="M1869" s="2">
        <v>0</v>
      </c>
      <c r="N1869" s="2">
        <v>0</v>
      </c>
      <c r="O1869" s="2">
        <v>0</v>
      </c>
      <c r="P1869" s="2">
        <v>-1.1016147623311399E-2</v>
      </c>
      <c r="Q1869" s="2">
        <v>0</v>
      </c>
      <c r="R1869" s="2">
        <v>0</v>
      </c>
      <c r="S1869" s="2">
        <f t="shared" si="361"/>
        <v>0</v>
      </c>
      <c r="T1869" s="2">
        <v>0</v>
      </c>
      <c r="U1869" s="2">
        <v>1</v>
      </c>
      <c r="V1869" s="2" t="s">
        <v>7968</v>
      </c>
      <c r="W1869" s="2">
        <v>-1.1016147672972799E-2</v>
      </c>
      <c r="X1869" s="2">
        <v>0</v>
      </c>
      <c r="Y1869" s="2">
        <v>0</v>
      </c>
      <c r="Z1869" s="2">
        <f t="shared" si="354"/>
        <v>0</v>
      </c>
      <c r="AA1869" s="2">
        <v>0</v>
      </c>
      <c r="AB1869" s="2">
        <v>1</v>
      </c>
      <c r="AC1869" s="2" t="s">
        <v>7968</v>
      </c>
      <c r="AD1869" s="2">
        <f t="shared" si="355"/>
        <v>0</v>
      </c>
      <c r="AE1869" s="2">
        <v>-2.01040869653525E-2</v>
      </c>
      <c r="AF1869" s="2">
        <v>0</v>
      </c>
      <c r="AG1869" s="2">
        <v>0</v>
      </c>
      <c r="AH1869" s="2">
        <v>0</v>
      </c>
      <c r="AI1869" s="2">
        <v>-2.01040869923363E-2</v>
      </c>
      <c r="AJ1869" s="2">
        <v>2.04920199620765E-23</v>
      </c>
      <c r="AK1869" s="2">
        <v>0</v>
      </c>
      <c r="AL1869" s="2">
        <f t="shared" si="350"/>
        <v>0</v>
      </c>
      <c r="AM1869" s="2">
        <v>0</v>
      </c>
      <c r="AN1869" s="2">
        <v>1</v>
      </c>
      <c r="AO1869" s="2" t="s">
        <v>7968</v>
      </c>
      <c r="AP1869" s="2">
        <v>-1.2753991461626899E-2</v>
      </c>
      <c r="AQ1869" s="2">
        <v>0</v>
      </c>
      <c r="AR1869" s="2">
        <v>0</v>
      </c>
      <c r="AS1869" s="2">
        <f t="shared" si="356"/>
        <v>0</v>
      </c>
      <c r="AT1869" s="2">
        <v>0</v>
      </c>
      <c r="AU1869" s="2">
        <v>1</v>
      </c>
      <c r="AV1869" s="2" t="s">
        <v>7968</v>
      </c>
      <c r="AW1869" s="2">
        <f t="shared" si="357"/>
        <v>0</v>
      </c>
      <c r="AX1869" s="2">
        <v>-4.4121641373920398E-2</v>
      </c>
      <c r="AY1869" s="2">
        <v>0</v>
      </c>
      <c r="AZ1869" s="2">
        <v>0</v>
      </c>
      <c r="BA1869" s="2">
        <v>0</v>
      </c>
      <c r="BB1869" s="2">
        <v>-5.77461533598327E-2</v>
      </c>
      <c r="BC1869" s="2">
        <v>0</v>
      </c>
      <c r="BD1869" s="2">
        <v>0</v>
      </c>
      <c r="BE1869" s="2">
        <f t="shared" si="358"/>
        <v>0</v>
      </c>
      <c r="BF1869" s="2">
        <v>0</v>
      </c>
      <c r="BG1869" s="2">
        <v>1</v>
      </c>
      <c r="BH1869" s="2" t="s">
        <v>7968</v>
      </c>
      <c r="BI1869" s="2">
        <v>-1.6373116019366502E-2</v>
      </c>
      <c r="BJ1869" s="2">
        <v>0</v>
      </c>
      <c r="BK1869" s="2">
        <v>0</v>
      </c>
      <c r="BL1869" s="2">
        <f t="shared" si="359"/>
        <v>0</v>
      </c>
      <c r="BM1869" s="2">
        <v>0</v>
      </c>
      <c r="BN1869" s="2">
        <v>1</v>
      </c>
      <c r="BO1869" s="2" t="s">
        <v>7968</v>
      </c>
      <c r="BP1869" s="2">
        <f t="shared" si="360"/>
        <v>0</v>
      </c>
    </row>
    <row r="1870" spans="1:68" x14ac:dyDescent="0.2">
      <c r="A1870">
        <v>1864</v>
      </c>
      <c r="B1870">
        <f t="shared" si="351"/>
        <v>1</v>
      </c>
      <c r="D1870">
        <f t="shared" si="352"/>
        <v>0</v>
      </c>
      <c r="E1870">
        <f t="shared" si="353"/>
        <v>0</v>
      </c>
      <c r="F1870" s="16" t="s">
        <v>7293</v>
      </c>
      <c r="G1870" s="16" t="s">
        <v>4682</v>
      </c>
      <c r="H1870" s="16" t="s">
        <v>7294</v>
      </c>
      <c r="I1870" s="16" t="s">
        <v>7268</v>
      </c>
      <c r="J1870" t="s">
        <v>1863</v>
      </c>
      <c r="K1870" s="8" t="s">
        <v>4105</v>
      </c>
      <c r="L1870" s="2">
        <v>-999.97754867299</v>
      </c>
      <c r="M1870" s="2">
        <v>1000</v>
      </c>
      <c r="N1870" s="2">
        <v>14.788705433655499</v>
      </c>
      <c r="O1870" s="2">
        <v>0</v>
      </c>
      <c r="P1870" s="2">
        <v>-999.97754867295805</v>
      </c>
      <c r="Q1870" s="2">
        <v>1000</v>
      </c>
      <c r="R1870" s="2">
        <v>18.1623522643117</v>
      </c>
      <c r="S1870" s="2">
        <f t="shared" si="361"/>
        <v>0</v>
      </c>
      <c r="T1870" s="2">
        <v>0</v>
      </c>
      <c r="U1870" s="2">
        <v>0.175715592653782</v>
      </c>
      <c r="V1870" s="2">
        <v>2.7620703950681801E-2</v>
      </c>
      <c r="W1870" s="2">
        <v>-999.97754867297499</v>
      </c>
      <c r="X1870" s="2">
        <v>1000</v>
      </c>
      <c r="Y1870" s="2">
        <v>25.2984099134631</v>
      </c>
      <c r="Z1870" s="2">
        <f t="shared" si="354"/>
        <v>0</v>
      </c>
      <c r="AA1870" s="2">
        <v>0</v>
      </c>
      <c r="AB1870" s="2">
        <v>7.7699937111259596E-6</v>
      </c>
      <c r="AC1870" s="2">
        <v>3.1241700791553002E-13</v>
      </c>
      <c r="AD1870" s="2">
        <f t="shared" si="355"/>
        <v>0</v>
      </c>
      <c r="AE1870" s="2">
        <v>-999.95967011770301</v>
      </c>
      <c r="AF1870" s="2">
        <v>1000</v>
      </c>
      <c r="AG1870" s="2">
        <v>15.1601739203662</v>
      </c>
      <c r="AH1870" s="2">
        <v>0</v>
      </c>
      <c r="AI1870" s="2">
        <v>-999.95967011771597</v>
      </c>
      <c r="AJ1870" s="2">
        <v>1000</v>
      </c>
      <c r="AK1870" s="2">
        <v>12.464345711252999</v>
      </c>
      <c r="AL1870" s="2">
        <f t="shared" si="350"/>
        <v>0</v>
      </c>
      <c r="AM1870" s="2">
        <v>0</v>
      </c>
      <c r="AN1870" s="2">
        <v>0.78964998965224797</v>
      </c>
      <c r="AO1870" s="2">
        <v>5.37921542101907E-2</v>
      </c>
      <c r="AP1870" s="2">
        <v>-999.96577797760904</v>
      </c>
      <c r="AQ1870" s="2">
        <v>1000</v>
      </c>
      <c r="AR1870" s="2">
        <v>30.7687262121004</v>
      </c>
      <c r="AS1870" s="2">
        <f t="shared" si="356"/>
        <v>0</v>
      </c>
      <c r="AT1870" s="2">
        <v>0</v>
      </c>
      <c r="AU1870" s="2">
        <v>2.6226367915386899E-12</v>
      </c>
      <c r="AV1870" s="2">
        <v>1.62745758921327E-24</v>
      </c>
      <c r="AW1870" s="2">
        <f t="shared" si="357"/>
        <v>0</v>
      </c>
      <c r="AX1870" s="2">
        <v>-999.11211016211598</v>
      </c>
      <c r="AY1870" s="2">
        <v>1000</v>
      </c>
      <c r="AZ1870" s="2">
        <v>91.317483490826305</v>
      </c>
      <c r="BA1870" s="2">
        <v>0</v>
      </c>
      <c r="BB1870" s="2">
        <v>-999.98636375249396</v>
      </c>
      <c r="BC1870" s="2">
        <v>1000</v>
      </c>
      <c r="BD1870" s="2">
        <v>390.67735416437699</v>
      </c>
      <c r="BE1870" s="2">
        <f t="shared" si="358"/>
        <v>1</v>
      </c>
      <c r="BF1870" s="2">
        <v>421.58406243567703</v>
      </c>
      <c r="BG1870" s="2">
        <v>0</v>
      </c>
      <c r="BH1870" s="2">
        <v>0</v>
      </c>
      <c r="BI1870" s="2">
        <v>-999.95542822464404</v>
      </c>
      <c r="BJ1870" s="2">
        <v>1000</v>
      </c>
      <c r="BK1870" s="2">
        <v>22.152265161617098</v>
      </c>
      <c r="BL1870" s="2">
        <f t="shared" si="359"/>
        <v>-1</v>
      </c>
      <c r="BM1870" s="2">
        <v>0</v>
      </c>
      <c r="BN1870" s="2">
        <v>2.5901401067513799E-247</v>
      </c>
      <c r="BO1870" s="2">
        <v>7.83999703842284E-209</v>
      </c>
      <c r="BP1870" s="2">
        <f t="shared" si="360"/>
        <v>1</v>
      </c>
    </row>
    <row r="1871" spans="1:68" x14ac:dyDescent="0.2">
      <c r="A1871">
        <v>1865</v>
      </c>
      <c r="B1871">
        <f t="shared" si="351"/>
        <v>0</v>
      </c>
      <c r="D1871">
        <f t="shared" si="352"/>
        <v>0</v>
      </c>
      <c r="E1871">
        <f t="shared" si="353"/>
        <v>0</v>
      </c>
      <c r="F1871" s="16" t="s">
        <v>7295</v>
      </c>
      <c r="G1871" s="16" t="s">
        <v>4682</v>
      </c>
      <c r="H1871" s="16" t="s">
        <v>7294</v>
      </c>
      <c r="I1871" s="16" t="s">
        <v>7296</v>
      </c>
      <c r="J1871" t="s">
        <v>1864</v>
      </c>
      <c r="K1871" s="8" t="s">
        <v>4106</v>
      </c>
      <c r="L1871" s="2">
        <v>4.9958212973215902E-3</v>
      </c>
      <c r="M1871" s="2">
        <v>4.4653953094766198E-2</v>
      </c>
      <c r="N1871" s="2">
        <v>1.2434299749234601E-2</v>
      </c>
      <c r="O1871" s="2">
        <v>1.20458304632862E-2</v>
      </c>
      <c r="P1871" s="2">
        <v>4.9958213588496602E-3</v>
      </c>
      <c r="Q1871" s="2">
        <v>4.4653952783545101E-2</v>
      </c>
      <c r="R1871" s="2">
        <v>1.18996108618498E-2</v>
      </c>
      <c r="S1871" s="2">
        <f t="shared" si="361"/>
        <v>-1</v>
      </c>
      <c r="T1871" s="2">
        <v>1.1775179485534901E-2</v>
      </c>
      <c r="U1871" s="2">
        <v>0</v>
      </c>
      <c r="V1871" s="2">
        <v>3.7965026288465402E-119</v>
      </c>
      <c r="W1871" s="2">
        <v>4.99582132802297E-3</v>
      </c>
      <c r="X1871" s="2">
        <v>4.4653952949038102E-2</v>
      </c>
      <c r="Y1871" s="2">
        <v>1.20891689560948E-2</v>
      </c>
      <c r="Z1871" s="2">
        <f t="shared" si="354"/>
        <v>-1</v>
      </c>
      <c r="AA1871" s="2">
        <v>1.1846093738792999E-2</v>
      </c>
      <c r="AB1871" s="2">
        <v>3.6784080270587697E-297</v>
      </c>
      <c r="AC1871" s="2">
        <v>1.1512227182135601E-37</v>
      </c>
      <c r="AD1871" s="2">
        <f t="shared" si="355"/>
        <v>1</v>
      </c>
      <c r="AE1871" s="2">
        <v>8.8274656927433102E-3</v>
      </c>
      <c r="AF1871" s="2">
        <v>8.1202178766671504E-2</v>
      </c>
      <c r="AG1871" s="2">
        <v>2.2555664282438301E-2</v>
      </c>
      <c r="AH1871" s="2">
        <v>2.1788320057747598E-2</v>
      </c>
      <c r="AI1871" s="2">
        <v>8.8274656736997102E-3</v>
      </c>
      <c r="AJ1871" s="2">
        <v>8.1202178876647296E-2</v>
      </c>
      <c r="AK1871" s="2">
        <v>2.1415451195352202E-2</v>
      </c>
      <c r="AL1871" s="2">
        <f t="shared" si="350"/>
        <v>-1</v>
      </c>
      <c r="AM1871" s="2">
        <v>2.1216265900157599E-2</v>
      </c>
      <c r="AN1871" s="2">
        <v>0</v>
      </c>
      <c r="AO1871" s="2">
        <v>1.13319742477282E-143</v>
      </c>
      <c r="AP1871" s="2">
        <v>1.1950791107881401E-2</v>
      </c>
      <c r="AQ1871" s="2">
        <v>0.114963799080728</v>
      </c>
      <c r="AR1871" s="2">
        <v>1.9937397402034301E-2</v>
      </c>
      <c r="AS1871" s="2">
        <f t="shared" si="356"/>
        <v>-1</v>
      </c>
      <c r="AT1871" s="2">
        <v>1.96472486701804E-2</v>
      </c>
      <c r="AU1871" s="2">
        <v>0</v>
      </c>
      <c r="AV1871" s="2">
        <v>0</v>
      </c>
      <c r="AW1871" s="2">
        <f t="shared" si="357"/>
        <v>1</v>
      </c>
      <c r="AX1871" s="2">
        <v>0.87408970948445097</v>
      </c>
      <c r="AY1871" s="2">
        <v>1.01196983877361</v>
      </c>
      <c r="AZ1871" s="2">
        <v>0.94217260054229701</v>
      </c>
      <c r="BA1871" s="2">
        <v>0.93916409759319297</v>
      </c>
      <c r="BB1871" s="2">
        <v>-1.7334457012963499E-3</v>
      </c>
      <c r="BC1871" s="2">
        <v>0.107478715294316</v>
      </c>
      <c r="BD1871" s="2">
        <v>5.8278214252277701E-2</v>
      </c>
      <c r="BE1871" s="2">
        <f t="shared" si="358"/>
        <v>-1</v>
      </c>
      <c r="BF1871" s="2">
        <v>5.9856379556887697E-2</v>
      </c>
      <c r="BG1871" s="2">
        <v>0</v>
      </c>
      <c r="BH1871" s="2">
        <v>0</v>
      </c>
      <c r="BI1871" s="2">
        <v>3.66533076624381E-2</v>
      </c>
      <c r="BJ1871" s="2">
        <v>0.15122463798670599</v>
      </c>
      <c r="BK1871" s="2">
        <v>4.9398369121785503E-2</v>
      </c>
      <c r="BL1871" s="2">
        <f t="shared" si="359"/>
        <v>-1</v>
      </c>
      <c r="BM1871" s="2">
        <v>4.8908566827915001E-2</v>
      </c>
      <c r="BN1871" s="2">
        <v>0</v>
      </c>
      <c r="BO1871" s="2">
        <v>0</v>
      </c>
      <c r="BP1871" s="2">
        <f t="shared" si="360"/>
        <v>1</v>
      </c>
    </row>
    <row r="1872" spans="1:68" x14ac:dyDescent="0.2">
      <c r="A1872">
        <v>1866</v>
      </c>
      <c r="B1872">
        <f t="shared" si="351"/>
        <v>0</v>
      </c>
      <c r="D1872">
        <f t="shared" si="352"/>
        <v>0</v>
      </c>
      <c r="E1872">
        <f t="shared" si="353"/>
        <v>0</v>
      </c>
      <c r="F1872" s="16" t="s">
        <v>7297</v>
      </c>
      <c r="G1872" s="16" t="s">
        <v>4682</v>
      </c>
      <c r="H1872" s="16" t="s">
        <v>7294</v>
      </c>
      <c r="I1872" s="16" t="s">
        <v>7298</v>
      </c>
      <c r="J1872" t="s">
        <v>1865</v>
      </c>
      <c r="K1872" s="8" t="s">
        <v>4107</v>
      </c>
      <c r="L1872" s="2">
        <v>-1000</v>
      </c>
      <c r="M1872" s="2">
        <v>3.6772319032346797E-2</v>
      </c>
      <c r="N1872" s="2">
        <v>0</v>
      </c>
      <c r="O1872" s="2">
        <v>0</v>
      </c>
      <c r="P1872" s="2">
        <v>-1000</v>
      </c>
      <c r="Q1872" s="2">
        <v>3.6772318950717697E-2</v>
      </c>
      <c r="R1872" s="2">
        <v>0</v>
      </c>
      <c r="S1872" s="2">
        <f t="shared" si="361"/>
        <v>0</v>
      </c>
      <c r="T1872" s="2">
        <v>0</v>
      </c>
      <c r="U1872" s="2">
        <v>1</v>
      </c>
      <c r="V1872" s="2" t="s">
        <v>7968</v>
      </c>
      <c r="W1872" s="2">
        <v>-1000</v>
      </c>
      <c r="X1872" s="2">
        <v>3.6772318996544998E-2</v>
      </c>
      <c r="Y1872" s="2">
        <v>0</v>
      </c>
      <c r="Z1872" s="2">
        <f t="shared" si="354"/>
        <v>0</v>
      </c>
      <c r="AA1872" s="2">
        <v>0</v>
      </c>
      <c r="AB1872" s="2">
        <v>1</v>
      </c>
      <c r="AC1872" s="2" t="s">
        <v>7968</v>
      </c>
      <c r="AD1872" s="2">
        <f t="shared" si="355"/>
        <v>0</v>
      </c>
      <c r="AE1872" s="2">
        <v>-1000</v>
      </c>
      <c r="AF1872" s="2">
        <v>6.6465195349848405E-2</v>
      </c>
      <c r="AG1872" s="2">
        <v>0</v>
      </c>
      <c r="AH1872" s="2">
        <v>0</v>
      </c>
      <c r="AI1872" s="2">
        <v>-1000</v>
      </c>
      <c r="AJ1872" s="2">
        <v>6.6465195381382E-2</v>
      </c>
      <c r="AK1872" s="2">
        <v>0</v>
      </c>
      <c r="AL1872" s="2">
        <f t="shared" si="350"/>
        <v>0</v>
      </c>
      <c r="AM1872" s="2">
        <v>0</v>
      </c>
      <c r="AN1872" s="2">
        <v>1</v>
      </c>
      <c r="AO1872" s="2" t="s">
        <v>7968</v>
      </c>
      <c r="AP1872" s="2">
        <v>-1000</v>
      </c>
      <c r="AQ1872" s="2">
        <v>6.0244071473459698E-2</v>
      </c>
      <c r="AR1872" s="2">
        <v>0</v>
      </c>
      <c r="AS1872" s="2">
        <f t="shared" si="356"/>
        <v>0</v>
      </c>
      <c r="AT1872" s="2">
        <v>0</v>
      </c>
      <c r="AU1872" s="2">
        <v>1</v>
      </c>
      <c r="AV1872" s="2" t="s">
        <v>7968</v>
      </c>
      <c r="AW1872" s="2">
        <f t="shared" si="357"/>
        <v>0</v>
      </c>
      <c r="AX1872" s="2">
        <v>-1000</v>
      </c>
      <c r="AY1872" s="2">
        <v>7.6049739439680297E-2</v>
      </c>
      <c r="AZ1872" s="2">
        <v>0</v>
      </c>
      <c r="BA1872" s="2">
        <v>0</v>
      </c>
      <c r="BB1872" s="2">
        <v>-1000</v>
      </c>
      <c r="BC1872" s="2">
        <v>9.8392503277923399E-2</v>
      </c>
      <c r="BD1872" s="2">
        <v>0</v>
      </c>
      <c r="BE1872" s="2">
        <f t="shared" si="358"/>
        <v>0</v>
      </c>
      <c r="BF1872" s="2">
        <v>0</v>
      </c>
      <c r="BG1872" s="2">
        <v>1</v>
      </c>
      <c r="BH1872" s="2" t="s">
        <v>7968</v>
      </c>
      <c r="BI1872" s="2">
        <v>-1000</v>
      </c>
      <c r="BJ1872" s="2">
        <v>5.1928211271757403E-2</v>
      </c>
      <c r="BK1872" s="2">
        <v>0</v>
      </c>
      <c r="BL1872" s="2">
        <f t="shared" si="359"/>
        <v>0</v>
      </c>
      <c r="BM1872" s="2">
        <v>0</v>
      </c>
      <c r="BN1872" s="2">
        <v>1</v>
      </c>
      <c r="BO1872" s="2" t="s">
        <v>7968</v>
      </c>
      <c r="BP1872" s="2">
        <f t="shared" si="360"/>
        <v>0</v>
      </c>
    </row>
    <row r="1873" spans="1:68" x14ac:dyDescent="0.2">
      <c r="A1873">
        <v>1867</v>
      </c>
      <c r="B1873">
        <f t="shared" si="351"/>
        <v>0</v>
      </c>
      <c r="D1873">
        <f t="shared" si="352"/>
        <v>0</v>
      </c>
      <c r="E1873">
        <f t="shared" si="353"/>
        <v>0</v>
      </c>
      <c r="F1873" s="16" t="s">
        <v>7299</v>
      </c>
      <c r="G1873" s="16" t="s">
        <v>4682</v>
      </c>
      <c r="H1873" s="16" t="s">
        <v>7294</v>
      </c>
      <c r="I1873" s="16" t="s">
        <v>7298</v>
      </c>
      <c r="J1873" t="s">
        <v>1866</v>
      </c>
      <c r="K1873" s="8" t="s">
        <v>4108</v>
      </c>
      <c r="L1873" s="2">
        <v>-3.6720492398597802E-3</v>
      </c>
      <c r="M1873" s="2">
        <v>0</v>
      </c>
      <c r="N1873" s="2">
        <v>0</v>
      </c>
      <c r="O1873" s="2">
        <v>0</v>
      </c>
      <c r="P1873" s="2">
        <v>-3.6720492059933302E-3</v>
      </c>
      <c r="Q1873" s="2">
        <v>0</v>
      </c>
      <c r="R1873" s="2">
        <v>0</v>
      </c>
      <c r="S1873" s="2">
        <f t="shared" si="361"/>
        <v>0</v>
      </c>
      <c r="T1873" s="2">
        <v>0</v>
      </c>
      <c r="U1873" s="2">
        <v>1</v>
      </c>
      <c r="V1873" s="2" t="s">
        <v>7968</v>
      </c>
      <c r="W1873" s="2">
        <v>-3.6720492241235601E-3</v>
      </c>
      <c r="X1873" s="2">
        <v>0</v>
      </c>
      <c r="Y1873" s="2">
        <v>0</v>
      </c>
      <c r="Z1873" s="2">
        <f t="shared" si="354"/>
        <v>0</v>
      </c>
      <c r="AA1873" s="2">
        <v>0</v>
      </c>
      <c r="AB1873" s="2">
        <v>1</v>
      </c>
      <c r="AC1873" s="2" t="s">
        <v>7968</v>
      </c>
      <c r="AD1873" s="2">
        <f t="shared" si="355"/>
        <v>0</v>
      </c>
      <c r="AE1873" s="2">
        <v>-6.70136232091434E-3</v>
      </c>
      <c r="AF1873" s="2">
        <v>0</v>
      </c>
      <c r="AG1873" s="2">
        <v>0</v>
      </c>
      <c r="AH1873" s="2">
        <v>0</v>
      </c>
      <c r="AI1873" s="2">
        <v>-6.7013623339093704E-3</v>
      </c>
      <c r="AJ1873" s="2">
        <v>0</v>
      </c>
      <c r="AK1873" s="2">
        <v>0</v>
      </c>
      <c r="AL1873" s="2">
        <f t="shared" si="350"/>
        <v>0</v>
      </c>
      <c r="AM1873" s="2">
        <v>0</v>
      </c>
      <c r="AN1873" s="2">
        <v>1</v>
      </c>
      <c r="AO1873" s="2" t="s">
        <v>7968</v>
      </c>
      <c r="AP1873" s="2">
        <v>-4.3152602694256298E-3</v>
      </c>
      <c r="AQ1873" s="2">
        <v>0</v>
      </c>
      <c r="AR1873" s="2">
        <v>0</v>
      </c>
      <c r="AS1873" s="2">
        <f t="shared" si="356"/>
        <v>0</v>
      </c>
      <c r="AT1873" s="2">
        <v>0</v>
      </c>
      <c r="AU1873" s="2">
        <v>1</v>
      </c>
      <c r="AV1873" s="2" t="s">
        <v>7968</v>
      </c>
      <c r="AW1873" s="2">
        <f t="shared" si="357"/>
        <v>0</v>
      </c>
      <c r="AX1873" s="2">
        <v>-1.2976953344627101E-2</v>
      </c>
      <c r="AY1873" s="2">
        <v>0</v>
      </c>
      <c r="AZ1873" s="2">
        <v>0</v>
      </c>
      <c r="BA1873" s="2">
        <v>0</v>
      </c>
      <c r="BB1873" s="2">
        <v>-9.4308997318381001E-3</v>
      </c>
      <c r="BC1873" s="2">
        <v>0</v>
      </c>
      <c r="BD1873" s="2">
        <v>0</v>
      </c>
      <c r="BE1873" s="2">
        <f t="shared" si="358"/>
        <v>0</v>
      </c>
      <c r="BF1873" s="2">
        <v>0</v>
      </c>
      <c r="BG1873" s="2">
        <v>1</v>
      </c>
      <c r="BH1873" s="2" t="s">
        <v>7968</v>
      </c>
      <c r="BI1873" s="2">
        <v>-5.8417442677576002E-3</v>
      </c>
      <c r="BJ1873" s="2">
        <v>0</v>
      </c>
      <c r="BK1873" s="2">
        <v>0</v>
      </c>
      <c r="BL1873" s="2">
        <f t="shared" si="359"/>
        <v>0</v>
      </c>
      <c r="BM1873" s="2">
        <v>0</v>
      </c>
      <c r="BN1873" s="2">
        <v>1</v>
      </c>
      <c r="BO1873" s="2" t="s">
        <v>7968</v>
      </c>
      <c r="BP1873" s="2">
        <f t="shared" si="360"/>
        <v>0</v>
      </c>
    </row>
    <row r="1874" spans="1:68" x14ac:dyDescent="0.2">
      <c r="A1874">
        <v>1868</v>
      </c>
      <c r="B1874">
        <f t="shared" si="351"/>
        <v>0</v>
      </c>
      <c r="D1874">
        <f t="shared" si="352"/>
        <v>0</v>
      </c>
      <c r="E1874">
        <f t="shared" si="353"/>
        <v>0</v>
      </c>
      <c r="F1874" s="16" t="s">
        <v>7300</v>
      </c>
      <c r="G1874" s="16" t="s">
        <v>4682</v>
      </c>
      <c r="H1874" s="16" t="s">
        <v>7294</v>
      </c>
      <c r="I1874" s="16" t="s">
        <v>7301</v>
      </c>
      <c r="J1874" t="s">
        <v>1867</v>
      </c>
      <c r="K1874" s="8" t="s">
        <v>4109</v>
      </c>
      <c r="L1874" s="2">
        <v>-1000</v>
      </c>
      <c r="M1874" s="2">
        <v>-1.9263526269085301E-24</v>
      </c>
      <c r="N1874" s="2">
        <v>0</v>
      </c>
      <c r="O1874" s="2">
        <v>0</v>
      </c>
      <c r="P1874" s="2">
        <v>-1000</v>
      </c>
      <c r="Q1874" s="2">
        <v>-9.1157758237635896E-25</v>
      </c>
      <c r="R1874" s="2">
        <v>0</v>
      </c>
      <c r="S1874" s="2">
        <f t="shared" si="361"/>
        <v>0</v>
      </c>
      <c r="T1874" s="2">
        <v>0</v>
      </c>
      <c r="U1874" s="2">
        <v>1</v>
      </c>
      <c r="V1874" s="2" t="s">
        <v>7968</v>
      </c>
      <c r="W1874" s="2">
        <v>-1000</v>
      </c>
      <c r="X1874" s="2">
        <v>0</v>
      </c>
      <c r="Y1874" s="2">
        <v>0</v>
      </c>
      <c r="Z1874" s="2">
        <f t="shared" si="354"/>
        <v>0</v>
      </c>
      <c r="AA1874" s="2">
        <v>0</v>
      </c>
      <c r="AB1874" s="2">
        <v>1</v>
      </c>
      <c r="AC1874" s="2" t="s">
        <v>7968</v>
      </c>
      <c r="AD1874" s="2">
        <f t="shared" si="355"/>
        <v>0</v>
      </c>
      <c r="AE1874" s="2">
        <v>-1000</v>
      </c>
      <c r="AF1874" s="2">
        <v>0</v>
      </c>
      <c r="AG1874" s="2">
        <v>0</v>
      </c>
      <c r="AH1874" s="2">
        <v>0</v>
      </c>
      <c r="AI1874" s="2">
        <v>-1000</v>
      </c>
      <c r="AJ1874" s="2">
        <v>-2.4801790071447301E-23</v>
      </c>
      <c r="AK1874" s="2">
        <v>0</v>
      </c>
      <c r="AL1874" s="2">
        <f t="shared" si="350"/>
        <v>0</v>
      </c>
      <c r="AM1874" s="2">
        <v>0</v>
      </c>
      <c r="AN1874" s="2">
        <v>1</v>
      </c>
      <c r="AO1874" s="2" t="s">
        <v>7968</v>
      </c>
      <c r="AP1874" s="2">
        <v>-1000</v>
      </c>
      <c r="AQ1874" s="2">
        <v>0</v>
      </c>
      <c r="AR1874" s="2">
        <v>0</v>
      </c>
      <c r="AS1874" s="2">
        <f t="shared" si="356"/>
        <v>0</v>
      </c>
      <c r="AT1874" s="2">
        <v>0</v>
      </c>
      <c r="AU1874" s="2">
        <v>1</v>
      </c>
      <c r="AV1874" s="2" t="s">
        <v>7968</v>
      </c>
      <c r="AW1874" s="2">
        <f t="shared" si="357"/>
        <v>0</v>
      </c>
      <c r="AX1874" s="2">
        <v>-1000</v>
      </c>
      <c r="AY1874" s="2">
        <v>0</v>
      </c>
      <c r="AZ1874" s="2">
        <v>0</v>
      </c>
      <c r="BA1874" s="2">
        <v>0</v>
      </c>
      <c r="BB1874" s="2">
        <v>-1000</v>
      </c>
      <c r="BC1874" s="2">
        <v>0</v>
      </c>
      <c r="BD1874" s="2">
        <v>0</v>
      </c>
      <c r="BE1874" s="2">
        <f t="shared" si="358"/>
        <v>0</v>
      </c>
      <c r="BF1874" s="2">
        <v>0</v>
      </c>
      <c r="BG1874" s="2">
        <v>1</v>
      </c>
      <c r="BH1874" s="2" t="s">
        <v>7968</v>
      </c>
      <c r="BI1874" s="2">
        <v>-1000</v>
      </c>
      <c r="BJ1874" s="2">
        <v>0</v>
      </c>
      <c r="BK1874" s="2">
        <v>0</v>
      </c>
      <c r="BL1874" s="2">
        <f t="shared" si="359"/>
        <v>0</v>
      </c>
      <c r="BM1874" s="2">
        <v>0</v>
      </c>
      <c r="BN1874" s="2">
        <v>1</v>
      </c>
      <c r="BO1874" s="2" t="s">
        <v>7968</v>
      </c>
      <c r="BP1874" s="2">
        <f t="shared" si="360"/>
        <v>0</v>
      </c>
    </row>
    <row r="1875" spans="1:68" x14ac:dyDescent="0.2">
      <c r="A1875">
        <v>1869</v>
      </c>
      <c r="B1875">
        <f t="shared" si="351"/>
        <v>0</v>
      </c>
      <c r="D1875">
        <f t="shared" si="352"/>
        <v>0</v>
      </c>
      <c r="E1875">
        <f t="shared" si="353"/>
        <v>0</v>
      </c>
      <c r="F1875" s="16" t="s">
        <v>7302</v>
      </c>
      <c r="G1875" s="16" t="s">
        <v>4682</v>
      </c>
      <c r="H1875" s="16" t="s">
        <v>7303</v>
      </c>
      <c r="I1875" s="16" t="s">
        <v>7304</v>
      </c>
      <c r="J1875" t="s">
        <v>1868</v>
      </c>
      <c r="K1875" s="8" t="s">
        <v>4110</v>
      </c>
      <c r="L1875" s="2">
        <v>-1000</v>
      </c>
      <c r="M1875" s="2">
        <v>3.3048443150874698E-2</v>
      </c>
      <c r="N1875" s="2">
        <v>0</v>
      </c>
      <c r="O1875" s="2">
        <v>0</v>
      </c>
      <c r="P1875" s="2">
        <v>-1000</v>
      </c>
      <c r="Q1875" s="2">
        <v>1.1016147621845E-2</v>
      </c>
      <c r="R1875" s="2">
        <v>0</v>
      </c>
      <c r="S1875" s="2">
        <f t="shared" si="361"/>
        <v>0</v>
      </c>
      <c r="T1875" s="2">
        <v>0</v>
      </c>
      <c r="U1875" s="2">
        <v>1</v>
      </c>
      <c r="V1875" s="2" t="s">
        <v>7968</v>
      </c>
      <c r="W1875" s="2">
        <v>-1000</v>
      </c>
      <c r="X1875" s="2">
        <v>-0.55731307406683295</v>
      </c>
      <c r="Y1875" s="2">
        <v>0</v>
      </c>
      <c r="Z1875" s="2">
        <f t="shared" si="354"/>
        <v>0</v>
      </c>
      <c r="AA1875" s="2">
        <v>0</v>
      </c>
      <c r="AB1875" s="2">
        <v>1</v>
      </c>
      <c r="AC1875" s="2" t="s">
        <v>7968</v>
      </c>
      <c r="AD1875" s="2">
        <f t="shared" si="355"/>
        <v>0</v>
      </c>
      <c r="AE1875" s="2">
        <v>-1000</v>
      </c>
      <c r="AF1875" s="2">
        <v>6.0312260897986497E-2</v>
      </c>
      <c r="AG1875" s="2">
        <v>0</v>
      </c>
      <c r="AH1875" s="2">
        <v>0</v>
      </c>
      <c r="AI1875" s="2">
        <v>-1000</v>
      </c>
      <c r="AJ1875" s="2">
        <v>2.0104087006861799E-2</v>
      </c>
      <c r="AK1875" s="2">
        <v>0</v>
      </c>
      <c r="AL1875" s="2">
        <f t="shared" si="350"/>
        <v>0</v>
      </c>
      <c r="AM1875" s="2">
        <v>0</v>
      </c>
      <c r="AN1875" s="2">
        <v>1</v>
      </c>
      <c r="AO1875" s="2" t="s">
        <v>7968</v>
      </c>
      <c r="AP1875" s="2">
        <v>-1000</v>
      </c>
      <c r="AQ1875" s="2">
        <v>-0.63983177231958199</v>
      </c>
      <c r="AR1875" s="2">
        <v>0</v>
      </c>
      <c r="AS1875" s="2">
        <f t="shared" si="356"/>
        <v>0</v>
      </c>
      <c r="AT1875" s="2">
        <v>0</v>
      </c>
      <c r="AU1875" s="2">
        <v>1</v>
      </c>
      <c r="AV1875" s="2" t="s">
        <v>7968</v>
      </c>
      <c r="AW1875" s="2">
        <f t="shared" si="357"/>
        <v>0</v>
      </c>
      <c r="AX1875" s="2">
        <v>-1000</v>
      </c>
      <c r="AY1875" s="2">
        <v>0.99384186910127204</v>
      </c>
      <c r="AZ1875" s="2">
        <v>0</v>
      </c>
      <c r="BA1875" s="2">
        <v>0</v>
      </c>
      <c r="BB1875" s="2">
        <v>-1000</v>
      </c>
      <c r="BC1875" s="2">
        <v>7.9852187909298003E-2</v>
      </c>
      <c r="BD1875" s="2">
        <v>0</v>
      </c>
      <c r="BE1875" s="2">
        <f t="shared" si="358"/>
        <v>0</v>
      </c>
      <c r="BF1875" s="2">
        <v>0</v>
      </c>
      <c r="BG1875" s="2">
        <v>1</v>
      </c>
      <c r="BH1875" s="2" t="s">
        <v>7968</v>
      </c>
      <c r="BI1875" s="2">
        <v>-1000</v>
      </c>
      <c r="BJ1875" s="2">
        <v>-0.80962825687261497</v>
      </c>
      <c r="BK1875" s="2">
        <v>0</v>
      </c>
      <c r="BL1875" s="2">
        <f t="shared" si="359"/>
        <v>0</v>
      </c>
      <c r="BM1875" s="2">
        <v>0</v>
      </c>
      <c r="BN1875" s="2">
        <v>1</v>
      </c>
      <c r="BO1875" s="2" t="s">
        <v>7968</v>
      </c>
      <c r="BP1875" s="2">
        <f t="shared" si="360"/>
        <v>0</v>
      </c>
    </row>
    <row r="1876" spans="1:68" x14ac:dyDescent="0.2">
      <c r="A1876">
        <v>1870</v>
      </c>
      <c r="B1876">
        <f t="shared" si="351"/>
        <v>0</v>
      </c>
      <c r="D1876">
        <f t="shared" si="352"/>
        <v>0</v>
      </c>
      <c r="E1876">
        <f t="shared" si="353"/>
        <v>0</v>
      </c>
      <c r="F1876" s="16" t="s">
        <v>7305</v>
      </c>
      <c r="G1876" s="16" t="s">
        <v>4686</v>
      </c>
      <c r="H1876" s="16" t="s">
        <v>7303</v>
      </c>
      <c r="I1876" s="16" t="s">
        <v>6666</v>
      </c>
      <c r="J1876" t="s">
        <v>1869</v>
      </c>
      <c r="K1876" s="8" t="s">
        <v>4111</v>
      </c>
      <c r="L1876" s="2">
        <v>0</v>
      </c>
      <c r="M1876" s="2">
        <v>1000</v>
      </c>
      <c r="N1876" s="2">
        <v>170.012679683855</v>
      </c>
      <c r="O1876" s="2">
        <v>131.96022017300101</v>
      </c>
      <c r="P1876" s="2">
        <v>0</v>
      </c>
      <c r="Q1876" s="2">
        <v>1000</v>
      </c>
      <c r="R1876" s="2">
        <v>174.00288788365501</v>
      </c>
      <c r="S1876" s="2">
        <f t="shared" si="361"/>
        <v>0</v>
      </c>
      <c r="T1876" s="2">
        <v>133.24511285574499</v>
      </c>
      <c r="U1876" s="2">
        <v>1.5550289892244301E-4</v>
      </c>
      <c r="V1876" s="2">
        <v>0.27348445346953998</v>
      </c>
      <c r="W1876" s="2">
        <v>0</v>
      </c>
      <c r="X1876" s="2">
        <v>1000</v>
      </c>
      <c r="Y1876" s="2">
        <v>191.59767460026401</v>
      </c>
      <c r="Z1876" s="2">
        <f t="shared" si="354"/>
        <v>0</v>
      </c>
      <c r="AA1876" s="2">
        <v>149.82799126169101</v>
      </c>
      <c r="AB1876" s="2">
        <v>1.4964754845886101E-17</v>
      </c>
      <c r="AC1876" s="2">
        <v>8.9315759708507996E-18</v>
      </c>
      <c r="AD1876" s="2">
        <f t="shared" si="355"/>
        <v>0</v>
      </c>
      <c r="AE1876" s="2">
        <v>0</v>
      </c>
      <c r="AF1876" s="2">
        <v>1000</v>
      </c>
      <c r="AG1876" s="2">
        <v>180.931126818835</v>
      </c>
      <c r="AH1876" s="2">
        <v>138.095397822157</v>
      </c>
      <c r="AI1876" s="2">
        <v>0</v>
      </c>
      <c r="AJ1876" s="2">
        <v>1000</v>
      </c>
      <c r="AK1876" s="2">
        <v>177.61981754900901</v>
      </c>
      <c r="AL1876" s="2">
        <f t="shared" si="350"/>
        <v>0</v>
      </c>
      <c r="AM1876" s="2">
        <v>134.39029158127099</v>
      </c>
      <c r="AN1876" s="2">
        <v>0.11074365134922499</v>
      </c>
      <c r="AO1876" s="2">
        <v>0.46264799947284102</v>
      </c>
      <c r="AP1876" s="2">
        <v>0</v>
      </c>
      <c r="AQ1876" s="2">
        <v>1000</v>
      </c>
      <c r="AR1876" s="2">
        <v>200.38570769304101</v>
      </c>
      <c r="AS1876" s="2">
        <f t="shared" si="356"/>
        <v>0</v>
      </c>
      <c r="AT1876" s="2">
        <v>161.27383724166501</v>
      </c>
      <c r="AU1876" s="2">
        <v>3.2652632478067402E-23</v>
      </c>
      <c r="AV1876" s="2">
        <v>2.2205142094009401E-14</v>
      </c>
      <c r="AW1876" s="2">
        <f t="shared" si="357"/>
        <v>0</v>
      </c>
      <c r="AX1876" s="2">
        <v>0</v>
      </c>
      <c r="AY1876" s="2">
        <v>1000</v>
      </c>
      <c r="AZ1876" s="2">
        <v>191.003621773492</v>
      </c>
      <c r="BA1876" s="2">
        <v>151.43356624336499</v>
      </c>
      <c r="BB1876" s="2">
        <v>0</v>
      </c>
      <c r="BC1876" s="2">
        <v>1000</v>
      </c>
      <c r="BD1876" s="2">
        <v>171.43622885218599</v>
      </c>
      <c r="BE1876" s="2">
        <f t="shared" si="358"/>
        <v>0</v>
      </c>
      <c r="BF1876" s="2">
        <v>130.826829773036</v>
      </c>
      <c r="BG1876" s="2">
        <v>5.0602559831247298E-24</v>
      </c>
      <c r="BH1876" s="2">
        <v>1.77891322719841E-15</v>
      </c>
      <c r="BI1876" s="2">
        <v>0</v>
      </c>
      <c r="BJ1876" s="2">
        <v>1000</v>
      </c>
      <c r="BK1876" s="2">
        <v>191.901761527622</v>
      </c>
      <c r="BL1876" s="2">
        <f t="shared" si="359"/>
        <v>0</v>
      </c>
      <c r="BM1876" s="2">
        <v>145.962662626645</v>
      </c>
      <c r="BN1876" s="2">
        <v>3.0320640330663799E-5</v>
      </c>
      <c r="BO1876" s="2">
        <v>1.1259567496301901</v>
      </c>
      <c r="BP1876" s="2">
        <f t="shared" si="360"/>
        <v>0</v>
      </c>
    </row>
    <row r="1877" spans="1:68" x14ac:dyDescent="0.2">
      <c r="A1877">
        <v>1871</v>
      </c>
      <c r="B1877">
        <f t="shared" si="351"/>
        <v>0</v>
      </c>
      <c r="D1877">
        <f t="shared" si="352"/>
        <v>0</v>
      </c>
      <c r="E1877">
        <f t="shared" si="353"/>
        <v>0</v>
      </c>
      <c r="F1877" s="16" t="s">
        <v>7306</v>
      </c>
      <c r="G1877" s="16" t="s">
        <v>4686</v>
      </c>
      <c r="H1877" s="16" t="s">
        <v>7307</v>
      </c>
      <c r="I1877" s="16" t="s">
        <v>7308</v>
      </c>
      <c r="J1877" t="s">
        <v>1870</v>
      </c>
      <c r="K1877" s="8" t="s">
        <v>4112</v>
      </c>
      <c r="L1877" s="2">
        <v>4.2964971860599501</v>
      </c>
      <c r="M1877" s="2">
        <v>16.3973604970192</v>
      </c>
      <c r="N1877" s="2">
        <v>5.9889051875405297</v>
      </c>
      <c r="O1877" s="2">
        <v>5.6399086922133002</v>
      </c>
      <c r="P1877" s="2">
        <v>4.2964971862709396</v>
      </c>
      <c r="Q1877" s="2">
        <v>16.397360495656699</v>
      </c>
      <c r="R1877" s="2">
        <v>6.8177589533730902</v>
      </c>
      <c r="S1877" s="2">
        <f t="shared" si="361"/>
        <v>1</v>
      </c>
      <c r="T1877" s="2">
        <v>6.5935310141055803</v>
      </c>
      <c r="U1877" s="2">
        <v>0</v>
      </c>
      <c r="V1877" s="2">
        <v>0</v>
      </c>
      <c r="W1877" s="2">
        <v>4.52739428391983</v>
      </c>
      <c r="X1877" s="2">
        <v>5.5624983398839198</v>
      </c>
      <c r="Y1877" s="2">
        <v>4.8271500900545101</v>
      </c>
      <c r="Z1877" s="2">
        <f t="shared" si="354"/>
        <v>-1</v>
      </c>
      <c r="AA1877" s="2">
        <v>4.8102093889272703</v>
      </c>
      <c r="AB1877" s="2">
        <v>0</v>
      </c>
      <c r="AC1877" s="2">
        <v>0</v>
      </c>
      <c r="AD1877" s="2">
        <f t="shared" si="355"/>
        <v>1</v>
      </c>
      <c r="AE1877" s="2">
        <v>5.78332087936655</v>
      </c>
      <c r="AF1877" s="2">
        <v>20.609375117904602</v>
      </c>
      <c r="AG1877" s="2">
        <v>7.9790018360191102</v>
      </c>
      <c r="AH1877" s="2">
        <v>7.54654755069524</v>
      </c>
      <c r="AI1877" s="2">
        <v>5.7833208792880901</v>
      </c>
      <c r="AJ1877" s="2">
        <v>20.6093751183184</v>
      </c>
      <c r="AK1877" s="2">
        <v>9.8797991682792201</v>
      </c>
      <c r="AL1877" s="2">
        <f t="shared" si="350"/>
        <v>1</v>
      </c>
      <c r="AM1877" s="2">
        <v>9.6768641752284505</v>
      </c>
      <c r="AN1877" s="2">
        <v>0</v>
      </c>
      <c r="AO1877" s="2">
        <v>0</v>
      </c>
      <c r="AP1877" s="2">
        <v>5.9006886582985896</v>
      </c>
      <c r="AQ1877" s="2">
        <v>6.6195559479160204</v>
      </c>
      <c r="AR1877" s="2">
        <v>6.2332002753802396</v>
      </c>
      <c r="AS1877" s="2">
        <f t="shared" si="356"/>
        <v>-1</v>
      </c>
      <c r="AT1877" s="2">
        <v>6.2254302780174502</v>
      </c>
      <c r="AU1877" s="2">
        <v>0</v>
      </c>
      <c r="AV1877" s="2">
        <v>0</v>
      </c>
      <c r="AW1877" s="2">
        <f t="shared" si="357"/>
        <v>1</v>
      </c>
      <c r="AX1877" s="2">
        <v>8.4885901425874195</v>
      </c>
      <c r="AY1877" s="2">
        <v>35.6581156454397</v>
      </c>
      <c r="AZ1877" s="2">
        <v>12.495194358383801</v>
      </c>
      <c r="BA1877" s="2">
        <v>11.8055070512527</v>
      </c>
      <c r="BB1877" s="2">
        <v>5.9681865971319299</v>
      </c>
      <c r="BC1877" s="2">
        <v>22.9664013777425</v>
      </c>
      <c r="BD1877" s="2">
        <v>8.2724098140723097</v>
      </c>
      <c r="BE1877" s="2">
        <f t="shared" si="358"/>
        <v>-1</v>
      </c>
      <c r="BF1877" s="2">
        <v>7.7771967254204899</v>
      </c>
      <c r="BG1877" s="2">
        <v>0</v>
      </c>
      <c r="BH1877" s="2">
        <v>0</v>
      </c>
      <c r="BI1877" s="2">
        <v>6.3380433462267902</v>
      </c>
      <c r="BJ1877" s="2">
        <v>6.7960176764831299</v>
      </c>
      <c r="BK1877" s="2">
        <v>6.4550934481456697</v>
      </c>
      <c r="BL1877" s="2">
        <f t="shared" si="359"/>
        <v>-1</v>
      </c>
      <c r="BM1877" s="2">
        <v>6.44364841762527</v>
      </c>
      <c r="BN1877" s="2">
        <v>0</v>
      </c>
      <c r="BO1877" s="2">
        <v>0</v>
      </c>
      <c r="BP1877" s="2">
        <f t="shared" si="360"/>
        <v>1</v>
      </c>
    </row>
    <row r="1878" spans="1:68" x14ac:dyDescent="0.2">
      <c r="A1878">
        <v>1872</v>
      </c>
      <c r="B1878">
        <f t="shared" si="351"/>
        <v>1</v>
      </c>
      <c r="D1878">
        <f t="shared" si="352"/>
        <v>0</v>
      </c>
      <c r="E1878">
        <f t="shared" si="353"/>
        <v>0</v>
      </c>
      <c r="F1878" s="16" t="s">
        <v>7309</v>
      </c>
      <c r="G1878" s="16" t="s">
        <v>4686</v>
      </c>
      <c r="H1878" s="16" t="s">
        <v>7307</v>
      </c>
      <c r="I1878" s="16" t="s">
        <v>7308</v>
      </c>
      <c r="J1878" t="s">
        <v>1871</v>
      </c>
      <c r="K1878" s="8" t="s">
        <v>4113</v>
      </c>
      <c r="L1878" s="2">
        <v>0</v>
      </c>
      <c r="M1878" s="2">
        <v>3.30484431493209E-2</v>
      </c>
      <c r="N1878" s="2">
        <v>1.3833909821952501E-4</v>
      </c>
      <c r="O1878" s="2">
        <v>5.4049216190937497E-5</v>
      </c>
      <c r="P1878" s="2">
        <v>0</v>
      </c>
      <c r="Q1878" s="2">
        <v>3.3048442859959198E-2</v>
      </c>
      <c r="R1878" s="2">
        <v>1.46739768034633E-4</v>
      </c>
      <c r="S1878" s="2">
        <f t="shared" si="361"/>
        <v>0</v>
      </c>
      <c r="T1878" s="2">
        <v>6.55656749890456E-5</v>
      </c>
      <c r="U1878" s="2">
        <v>2.69845795644158E-24</v>
      </c>
      <c r="V1878" s="2">
        <v>0.83272024639342501</v>
      </c>
      <c r="W1878" s="2">
        <v>0</v>
      </c>
      <c r="X1878" s="2">
        <v>3.3048443021483402E-2</v>
      </c>
      <c r="Y1878" s="2">
        <v>8.1362478607461495E-5</v>
      </c>
      <c r="Z1878" s="2">
        <f t="shared" si="354"/>
        <v>0</v>
      </c>
      <c r="AA1878" s="2">
        <v>3.3605821188199201E-5</v>
      </c>
      <c r="AB1878" s="2">
        <v>4.3477128369399197E-94</v>
      </c>
      <c r="AC1878" s="2">
        <v>6.8262329172981999E-11</v>
      </c>
      <c r="AD1878" s="2">
        <f t="shared" si="355"/>
        <v>0</v>
      </c>
      <c r="AE1878" s="2">
        <v>0</v>
      </c>
      <c r="AF1878" s="2">
        <v>6.0312260901900498E-2</v>
      </c>
      <c r="AG1878" s="2">
        <v>2.67600029442002E-4</v>
      </c>
      <c r="AH1878" s="2">
        <v>1.15754490015723E-4</v>
      </c>
      <c r="AI1878" s="2">
        <v>0</v>
      </c>
      <c r="AJ1878" s="2">
        <v>6.0312260996908597E-2</v>
      </c>
      <c r="AK1878" s="2">
        <v>2.3533934899748799E-4</v>
      </c>
      <c r="AL1878" s="2">
        <f t="shared" si="350"/>
        <v>0</v>
      </c>
      <c r="AM1878" s="2">
        <v>1.02814242071494E-4</v>
      </c>
      <c r="AN1878" s="2">
        <v>1.8300560532850499E-7</v>
      </c>
      <c r="AO1878" s="2">
        <v>0.21955641758380301</v>
      </c>
      <c r="AP1878" s="2">
        <v>0</v>
      </c>
      <c r="AQ1878" s="2">
        <v>0.47753896333548401</v>
      </c>
      <c r="AR1878" s="2">
        <v>6.5432808471341799E-3</v>
      </c>
      <c r="AS1878" s="2">
        <f t="shared" si="356"/>
        <v>0</v>
      </c>
      <c r="AT1878" s="2">
        <v>3.1301050663029299E-3</v>
      </c>
      <c r="AU1878" s="2">
        <v>0</v>
      </c>
      <c r="AV1878" s="2">
        <v>6.5057866971346199E-188</v>
      </c>
      <c r="AW1878" s="2">
        <f t="shared" si="357"/>
        <v>0</v>
      </c>
      <c r="AX1878" s="2">
        <v>0</v>
      </c>
      <c r="AY1878" s="2">
        <v>0.110304103432036</v>
      </c>
      <c r="AZ1878" s="2">
        <v>3.5754630328113901E-4</v>
      </c>
      <c r="BA1878" s="2">
        <v>1.42430895914113E-4</v>
      </c>
      <c r="BB1878" s="2">
        <v>0</v>
      </c>
      <c r="BC1878" s="2">
        <v>6.1300848258779697E-2</v>
      </c>
      <c r="BD1878" s="2">
        <v>9.9112827959262304E-5</v>
      </c>
      <c r="BE1878" s="2">
        <f t="shared" si="358"/>
        <v>-1</v>
      </c>
      <c r="BF1878" s="2">
        <v>3.9854776498936E-5</v>
      </c>
      <c r="BG1878" s="2">
        <v>0</v>
      </c>
      <c r="BH1878" s="2">
        <v>1.65814366586835E-26</v>
      </c>
      <c r="BI1878" s="2">
        <v>0</v>
      </c>
      <c r="BJ1878" s="2">
        <v>0.27917726804012299</v>
      </c>
      <c r="BK1878" s="2">
        <v>4.2072842214601596E-3</v>
      </c>
      <c r="BL1878" s="2">
        <f t="shared" si="359"/>
        <v>1</v>
      </c>
      <c r="BM1878" s="2">
        <v>2.0145210637817698E-3</v>
      </c>
      <c r="BN1878" s="2">
        <v>0</v>
      </c>
      <c r="BO1878" s="2">
        <v>4.4837965569307702E-166</v>
      </c>
      <c r="BP1878" s="2">
        <f t="shared" si="360"/>
        <v>1</v>
      </c>
    </row>
    <row r="1879" spans="1:68" x14ac:dyDescent="0.2">
      <c r="A1879">
        <v>1873</v>
      </c>
      <c r="B1879">
        <f t="shared" si="351"/>
        <v>0</v>
      </c>
      <c r="D1879">
        <f t="shared" si="352"/>
        <v>0</v>
      </c>
      <c r="E1879">
        <f t="shared" si="353"/>
        <v>0</v>
      </c>
      <c r="F1879" s="19" t="s">
        <v>7310</v>
      </c>
      <c r="G1879" s="16" t="s">
        <v>4686</v>
      </c>
      <c r="H1879" s="16" t="s">
        <v>7311</v>
      </c>
      <c r="I1879" s="19" t="s">
        <v>7144</v>
      </c>
      <c r="J1879" t="s">
        <v>1872</v>
      </c>
      <c r="K1879" s="8" t="s">
        <v>4114</v>
      </c>
      <c r="L1879" s="2">
        <v>0</v>
      </c>
      <c r="M1879" s="2">
        <v>5.5554104166759999E-34</v>
      </c>
      <c r="N1879" s="2">
        <v>0</v>
      </c>
      <c r="O1879" s="2">
        <v>0</v>
      </c>
      <c r="P1879" s="2">
        <v>4.6295086805633302E-35</v>
      </c>
      <c r="Q1879" s="2">
        <v>4.6295086805633302E-35</v>
      </c>
      <c r="R1879" s="2">
        <v>0</v>
      </c>
      <c r="S1879" s="2">
        <f t="shared" si="361"/>
        <v>0</v>
      </c>
      <c r="T1879" s="2">
        <v>0</v>
      </c>
      <c r="U1879" s="2">
        <v>1</v>
      </c>
      <c r="V1879" s="2" t="s">
        <v>7968</v>
      </c>
      <c r="W1879" s="2">
        <v>0</v>
      </c>
      <c r="X1879" s="2">
        <v>7.4072138889013301E-34</v>
      </c>
      <c r="Y1879" s="2">
        <v>0</v>
      </c>
      <c r="Z1879" s="2">
        <f t="shared" si="354"/>
        <v>0</v>
      </c>
      <c r="AA1879" s="2">
        <v>0</v>
      </c>
      <c r="AB1879" s="2">
        <v>1</v>
      </c>
      <c r="AC1879" s="2" t="s">
        <v>7968</v>
      </c>
      <c r="AD1879" s="2">
        <f t="shared" si="355"/>
        <v>0</v>
      </c>
      <c r="AE1879" s="2">
        <v>3.6287390314197801E-20</v>
      </c>
      <c r="AF1879" s="2">
        <v>3.6287390314197801E-20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f t="shared" si="350"/>
        <v>0</v>
      </c>
      <c r="AM1879" s="2">
        <v>0</v>
      </c>
      <c r="AN1879" s="2">
        <v>1</v>
      </c>
      <c r="AO1879" s="2" t="s">
        <v>7968</v>
      </c>
      <c r="AP1879" s="2">
        <v>0</v>
      </c>
      <c r="AQ1879" s="2">
        <v>0</v>
      </c>
      <c r="AR1879" s="2">
        <v>0</v>
      </c>
      <c r="AS1879" s="2">
        <f t="shared" si="356"/>
        <v>0</v>
      </c>
      <c r="AT1879" s="2">
        <v>0</v>
      </c>
      <c r="AU1879" s="2">
        <v>1</v>
      </c>
      <c r="AV1879" s="2" t="s">
        <v>7968</v>
      </c>
      <c r="AW1879" s="2">
        <f t="shared" si="357"/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f t="shared" si="358"/>
        <v>0</v>
      </c>
      <c r="BF1879" s="2">
        <v>0</v>
      </c>
      <c r="BG1879" s="2">
        <v>1</v>
      </c>
      <c r="BH1879" s="2" t="s">
        <v>7968</v>
      </c>
      <c r="BI1879" s="2">
        <v>0</v>
      </c>
      <c r="BJ1879" s="2">
        <v>0</v>
      </c>
      <c r="BK1879" s="2">
        <v>0</v>
      </c>
      <c r="BL1879" s="2">
        <f t="shared" si="359"/>
        <v>0</v>
      </c>
      <c r="BM1879" s="2">
        <v>0</v>
      </c>
      <c r="BN1879" s="2">
        <v>1</v>
      </c>
      <c r="BO1879" s="2" t="s">
        <v>7968</v>
      </c>
      <c r="BP1879" s="2">
        <f t="shared" si="360"/>
        <v>0</v>
      </c>
    </row>
    <row r="1880" spans="1:68" x14ac:dyDescent="0.2">
      <c r="A1880">
        <v>1874</v>
      </c>
      <c r="B1880">
        <f t="shared" si="351"/>
        <v>0</v>
      </c>
      <c r="D1880">
        <f t="shared" si="352"/>
        <v>0</v>
      </c>
      <c r="E1880">
        <f t="shared" si="353"/>
        <v>0</v>
      </c>
      <c r="F1880" s="19" t="s">
        <v>7312</v>
      </c>
      <c r="G1880" s="16" t="s">
        <v>4686</v>
      </c>
      <c r="H1880" s="16" t="s">
        <v>7311</v>
      </c>
      <c r="I1880" s="19" t="s">
        <v>4741</v>
      </c>
      <c r="J1880" t="s">
        <v>1873</v>
      </c>
      <c r="K1880" s="8" t="s">
        <v>4115</v>
      </c>
      <c r="L1880" s="2">
        <v>0</v>
      </c>
      <c r="M1880" s="2">
        <v>5.0852964833671398E-34</v>
      </c>
      <c r="N1880" s="2">
        <v>0</v>
      </c>
      <c r="O1880" s="2">
        <v>0</v>
      </c>
      <c r="P1880" s="2">
        <v>4.2377470694726102E-35</v>
      </c>
      <c r="Q1880" s="2">
        <v>4.2377470694726102E-35</v>
      </c>
      <c r="R1880" s="2">
        <v>0</v>
      </c>
      <c r="S1880" s="2">
        <f t="shared" si="361"/>
        <v>0</v>
      </c>
      <c r="T1880" s="2">
        <v>0</v>
      </c>
      <c r="U1880" s="2">
        <v>1</v>
      </c>
      <c r="V1880" s="2" t="s">
        <v>7968</v>
      </c>
      <c r="W1880" s="2">
        <v>6.7803953111561798E-34</v>
      </c>
      <c r="X1880" s="2">
        <v>6.7803953111561798E-34</v>
      </c>
      <c r="Y1880" s="2">
        <v>0</v>
      </c>
      <c r="Z1880" s="2">
        <f t="shared" si="354"/>
        <v>0</v>
      </c>
      <c r="AA1880" s="2">
        <v>0</v>
      </c>
      <c r="AB1880" s="2">
        <v>1</v>
      </c>
      <c r="AC1880" s="2" t="s">
        <v>7968</v>
      </c>
      <c r="AD1880" s="2">
        <f t="shared" si="355"/>
        <v>0</v>
      </c>
      <c r="AE1880" s="2">
        <v>3.6287390314197801E-20</v>
      </c>
      <c r="AF1880" s="2">
        <v>3.6287390314197801E-20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f t="shared" si="350"/>
        <v>0</v>
      </c>
      <c r="AM1880" s="2">
        <v>0</v>
      </c>
      <c r="AN1880" s="2">
        <v>1</v>
      </c>
      <c r="AO1880" s="2" t="s">
        <v>7968</v>
      </c>
      <c r="AP1880" s="2">
        <v>0</v>
      </c>
      <c r="AQ1880" s="2">
        <v>0</v>
      </c>
      <c r="AR1880" s="2">
        <v>0</v>
      </c>
      <c r="AS1880" s="2">
        <f t="shared" si="356"/>
        <v>0</v>
      </c>
      <c r="AT1880" s="2">
        <v>0</v>
      </c>
      <c r="AU1880" s="2">
        <v>1</v>
      </c>
      <c r="AV1880" s="2" t="s">
        <v>7968</v>
      </c>
      <c r="AW1880" s="2">
        <f t="shared" si="357"/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f t="shared" si="358"/>
        <v>0</v>
      </c>
      <c r="BF1880" s="2">
        <v>0</v>
      </c>
      <c r="BG1880" s="2">
        <v>1</v>
      </c>
      <c r="BH1880" s="2" t="s">
        <v>7968</v>
      </c>
      <c r="BI1880" s="2">
        <v>0</v>
      </c>
      <c r="BJ1880" s="2">
        <v>0</v>
      </c>
      <c r="BK1880" s="2">
        <v>0</v>
      </c>
      <c r="BL1880" s="2">
        <f t="shared" si="359"/>
        <v>0</v>
      </c>
      <c r="BM1880" s="2">
        <v>0</v>
      </c>
      <c r="BN1880" s="2">
        <v>1</v>
      </c>
      <c r="BO1880" s="2" t="s">
        <v>7968</v>
      </c>
      <c r="BP1880" s="2">
        <f t="shared" si="360"/>
        <v>0</v>
      </c>
    </row>
    <row r="1881" spans="1:68" x14ac:dyDescent="0.2">
      <c r="A1881">
        <v>1875</v>
      </c>
      <c r="B1881">
        <f t="shared" si="351"/>
        <v>0</v>
      </c>
      <c r="D1881">
        <f t="shared" si="352"/>
        <v>0</v>
      </c>
      <c r="E1881">
        <f t="shared" si="353"/>
        <v>0</v>
      </c>
      <c r="F1881" s="16" t="s">
        <v>7313</v>
      </c>
      <c r="G1881" s="16" t="s">
        <v>4686</v>
      </c>
      <c r="H1881" s="16" t="s">
        <v>7311</v>
      </c>
      <c r="I1881" s="16" t="s">
        <v>7314</v>
      </c>
      <c r="J1881" t="s">
        <v>1874</v>
      </c>
      <c r="K1881" s="8" t="s">
        <v>4116</v>
      </c>
      <c r="L1881" s="2">
        <v>4.8994114644741297E-34</v>
      </c>
      <c r="M1881" s="2">
        <v>4.8994114644741297E-34</v>
      </c>
      <c r="N1881" s="2">
        <v>0</v>
      </c>
      <c r="O1881" s="2">
        <v>0</v>
      </c>
      <c r="P1881" s="2">
        <v>6.1242643305926696E-35</v>
      </c>
      <c r="Q1881" s="2">
        <v>6.1242643305926696E-35</v>
      </c>
      <c r="R1881" s="2">
        <v>0</v>
      </c>
      <c r="S1881" s="2">
        <f t="shared" si="361"/>
        <v>0</v>
      </c>
      <c r="T1881" s="2">
        <v>0</v>
      </c>
      <c r="U1881" s="2">
        <v>1</v>
      </c>
      <c r="V1881" s="2" t="s">
        <v>7968</v>
      </c>
      <c r="W1881" s="2">
        <v>0</v>
      </c>
      <c r="X1881" s="2">
        <v>9.7988229289482697E-34</v>
      </c>
      <c r="Y1881" s="2">
        <v>0</v>
      </c>
      <c r="Z1881" s="2">
        <f t="shared" si="354"/>
        <v>0</v>
      </c>
      <c r="AA1881" s="2">
        <v>0</v>
      </c>
      <c r="AB1881" s="2">
        <v>1</v>
      </c>
      <c r="AC1881" s="2" t="s">
        <v>7968</v>
      </c>
      <c r="AD1881" s="2">
        <f t="shared" si="355"/>
        <v>0</v>
      </c>
      <c r="AE1881" s="2">
        <v>3.6287390314197801E-20</v>
      </c>
      <c r="AF1881" s="2">
        <v>3.6287390314197801E-20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f t="shared" si="350"/>
        <v>0</v>
      </c>
      <c r="AM1881" s="2">
        <v>0</v>
      </c>
      <c r="AN1881" s="2">
        <v>1</v>
      </c>
      <c r="AO1881" s="2" t="s">
        <v>7968</v>
      </c>
      <c r="AP1881" s="2">
        <v>0</v>
      </c>
      <c r="AQ1881" s="2">
        <v>0</v>
      </c>
      <c r="AR1881" s="2">
        <v>0</v>
      </c>
      <c r="AS1881" s="2">
        <f t="shared" si="356"/>
        <v>0</v>
      </c>
      <c r="AT1881" s="2">
        <v>0</v>
      </c>
      <c r="AU1881" s="2">
        <v>1</v>
      </c>
      <c r="AV1881" s="2" t="s">
        <v>7968</v>
      </c>
      <c r="AW1881" s="2">
        <f t="shared" si="357"/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f t="shared" si="358"/>
        <v>0</v>
      </c>
      <c r="BF1881" s="2">
        <v>0</v>
      </c>
      <c r="BG1881" s="2">
        <v>1</v>
      </c>
      <c r="BH1881" s="2" t="s">
        <v>7968</v>
      </c>
      <c r="BI1881" s="2">
        <v>0</v>
      </c>
      <c r="BJ1881" s="2">
        <v>0</v>
      </c>
      <c r="BK1881" s="2">
        <v>0</v>
      </c>
      <c r="BL1881" s="2">
        <f t="shared" si="359"/>
        <v>0</v>
      </c>
      <c r="BM1881" s="2">
        <v>0</v>
      </c>
      <c r="BN1881" s="2">
        <v>1</v>
      </c>
      <c r="BO1881" s="2" t="s">
        <v>7968</v>
      </c>
      <c r="BP1881" s="2">
        <f t="shared" si="360"/>
        <v>0</v>
      </c>
    </row>
    <row r="1882" spans="1:68" x14ac:dyDescent="0.2">
      <c r="A1882">
        <v>1876</v>
      </c>
      <c r="B1882">
        <f t="shared" si="351"/>
        <v>1</v>
      </c>
      <c r="D1882">
        <f t="shared" si="352"/>
        <v>0</v>
      </c>
      <c r="E1882">
        <f t="shared" si="353"/>
        <v>0</v>
      </c>
      <c r="F1882" s="16" t="s">
        <v>7315</v>
      </c>
      <c r="G1882" s="16" t="s">
        <v>4686</v>
      </c>
      <c r="H1882" s="17" t="s">
        <v>7311</v>
      </c>
      <c r="I1882" s="16" t="s">
        <v>7316</v>
      </c>
      <c r="J1882" t="s">
        <v>1875</v>
      </c>
      <c r="K1882" s="8" t="s">
        <v>4117</v>
      </c>
      <c r="L1882" s="2">
        <v>0</v>
      </c>
      <c r="M1882" s="2">
        <v>2.4300325882432901E-4</v>
      </c>
      <c r="N1882" s="2">
        <v>9.8133706333450507E-7</v>
      </c>
      <c r="O1882" s="2">
        <v>0</v>
      </c>
      <c r="P1882" s="2">
        <v>0</v>
      </c>
      <c r="Q1882" s="2">
        <v>2.4300325639597199E-4</v>
      </c>
      <c r="R1882" s="2">
        <v>9.5527895665848202E-7</v>
      </c>
      <c r="S1882" s="2">
        <f t="shared" si="361"/>
        <v>0</v>
      </c>
      <c r="T1882" s="2">
        <v>0</v>
      </c>
      <c r="U1882" s="2">
        <v>0.20893281996990901</v>
      </c>
      <c r="V1882" s="2">
        <v>1.35495696508332</v>
      </c>
      <c r="W1882" s="2">
        <v>0</v>
      </c>
      <c r="X1882" s="2">
        <v>2.4300325756422501E-4</v>
      </c>
      <c r="Y1882" s="2">
        <v>2.0173423227169301E-7</v>
      </c>
      <c r="Z1882" s="2">
        <f t="shared" si="354"/>
        <v>0</v>
      </c>
      <c r="AA1882" s="2">
        <v>0</v>
      </c>
      <c r="AB1882" s="2">
        <v>2.5076125545368199E-63</v>
      </c>
      <c r="AC1882" s="2">
        <v>1.3994405146828199E-17</v>
      </c>
      <c r="AD1882" s="2">
        <f t="shared" si="355"/>
        <v>0</v>
      </c>
      <c r="AE1882" s="2">
        <v>0</v>
      </c>
      <c r="AF1882" s="2">
        <v>4.4347250649809898E-4</v>
      </c>
      <c r="AG1882" s="2">
        <v>3.5334713469695099E-7</v>
      </c>
      <c r="AH1882" s="2">
        <v>0</v>
      </c>
      <c r="AI1882" s="2">
        <v>0</v>
      </c>
      <c r="AJ1882" s="2">
        <v>4.4347250733592402E-4</v>
      </c>
      <c r="AK1882" s="2">
        <v>2.1744167904652202E-6</v>
      </c>
      <c r="AL1882" s="2">
        <f t="shared" si="350"/>
        <v>0</v>
      </c>
      <c r="AM1882" s="2">
        <v>1.0927161828603301E-6</v>
      </c>
      <c r="AN1882" s="2">
        <v>0</v>
      </c>
      <c r="AO1882" s="2">
        <v>1.7617081594968E-34</v>
      </c>
      <c r="AP1882" s="2">
        <v>0</v>
      </c>
      <c r="AQ1882" s="2">
        <v>2.8230674671778799E-4</v>
      </c>
      <c r="AR1882" s="2">
        <v>2.3633565247164601E-7</v>
      </c>
      <c r="AS1882" s="2">
        <f t="shared" si="356"/>
        <v>0</v>
      </c>
      <c r="AT1882" s="2">
        <v>0</v>
      </c>
      <c r="AU1882" s="2">
        <v>0.47760092851090002</v>
      </c>
      <c r="AV1882" s="2">
        <v>0.23227180489032601</v>
      </c>
      <c r="AW1882" s="2">
        <f t="shared" si="357"/>
        <v>0</v>
      </c>
      <c r="AX1882" s="2">
        <v>0</v>
      </c>
      <c r="AY1882" s="2">
        <v>8.1105958401729496E-4</v>
      </c>
      <c r="AZ1882" s="2">
        <v>4.9043991831429098E-6</v>
      </c>
      <c r="BA1882" s="2">
        <v>1.91060266038484E-6</v>
      </c>
      <c r="BB1882" s="2">
        <v>0</v>
      </c>
      <c r="BC1882" s="2">
        <v>4.50741531264554E-4</v>
      </c>
      <c r="BD1882" s="2">
        <v>3.5219192642083099E-7</v>
      </c>
      <c r="BE1882" s="2">
        <f t="shared" si="358"/>
        <v>-1</v>
      </c>
      <c r="BF1882" s="2">
        <v>0</v>
      </c>
      <c r="BG1882" s="2">
        <v>0</v>
      </c>
      <c r="BH1882" s="2">
        <v>1.0423747936085499E-55</v>
      </c>
      <c r="BI1882" s="2">
        <v>0</v>
      </c>
      <c r="BJ1882" s="2">
        <v>3.6016531750608302E-4</v>
      </c>
      <c r="BK1882" s="2">
        <v>2.1234230194932798E-6</v>
      </c>
      <c r="BL1882" s="2">
        <f t="shared" si="359"/>
        <v>-1</v>
      </c>
      <c r="BM1882" s="2">
        <v>1.09925917689436E-6</v>
      </c>
      <c r="BN1882" s="2">
        <v>6.9541323557950397E-182</v>
      </c>
      <c r="BO1882" s="2">
        <v>1.15056636005273E-19</v>
      </c>
      <c r="BP1882" s="2">
        <f t="shared" si="360"/>
        <v>1</v>
      </c>
    </row>
    <row r="1883" spans="1:68" x14ac:dyDescent="0.2">
      <c r="A1883">
        <v>1877</v>
      </c>
      <c r="B1883">
        <f t="shared" si="351"/>
        <v>0</v>
      </c>
      <c r="D1883">
        <f t="shared" si="352"/>
        <v>0</v>
      </c>
      <c r="E1883">
        <f t="shared" si="353"/>
        <v>0</v>
      </c>
      <c r="F1883" s="16" t="s">
        <v>7317</v>
      </c>
      <c r="G1883" s="16" t="s">
        <v>4686</v>
      </c>
      <c r="H1883" s="17" t="s">
        <v>7311</v>
      </c>
      <c r="I1883" s="16" t="s">
        <v>7318</v>
      </c>
      <c r="J1883" t="s">
        <v>1876</v>
      </c>
      <c r="K1883" s="8" t="s">
        <v>4118</v>
      </c>
      <c r="L1883" s="2">
        <v>0</v>
      </c>
      <c r="M1883" s="2">
        <v>2.43003258769702E-4</v>
      </c>
      <c r="N1883" s="2">
        <v>4.6947468884961501E-8</v>
      </c>
      <c r="O1883" s="2">
        <v>0</v>
      </c>
      <c r="P1883" s="2">
        <v>0</v>
      </c>
      <c r="Q1883" s="2">
        <v>2.4300325632698301E-4</v>
      </c>
      <c r="R1883" s="2">
        <v>3.84535812309045E-8</v>
      </c>
      <c r="S1883" s="2">
        <f t="shared" si="361"/>
        <v>0</v>
      </c>
      <c r="T1883" s="2">
        <v>0</v>
      </c>
      <c r="U1883" s="2">
        <v>1</v>
      </c>
      <c r="V1883" s="2">
        <v>1.2566016929805299</v>
      </c>
      <c r="W1883" s="2">
        <v>0</v>
      </c>
      <c r="X1883" s="2">
        <v>2.4300325752722599E-4</v>
      </c>
      <c r="Y1883" s="2">
        <v>8.1705463454237696E-7</v>
      </c>
      <c r="Z1883" s="2">
        <f t="shared" si="354"/>
        <v>0</v>
      </c>
      <c r="AA1883" s="2">
        <v>0</v>
      </c>
      <c r="AB1883" s="2">
        <v>5.2706492154498903E-68</v>
      </c>
      <c r="AC1883" s="2">
        <v>2.5970885441898399E-24</v>
      </c>
      <c r="AD1883" s="2">
        <f t="shared" si="355"/>
        <v>0</v>
      </c>
      <c r="AE1883" s="2">
        <v>0</v>
      </c>
      <c r="AF1883" s="2">
        <v>4.4347250650758299E-4</v>
      </c>
      <c r="AG1883" s="2">
        <v>1.57566987472626E-6</v>
      </c>
      <c r="AH1883" s="2">
        <v>0</v>
      </c>
      <c r="AI1883" s="2">
        <v>0</v>
      </c>
      <c r="AJ1883" s="2">
        <v>4.4347250745890301E-4</v>
      </c>
      <c r="AK1883" s="2">
        <v>8.0078026880463894E-8</v>
      </c>
      <c r="AL1883" s="2">
        <f t="shared" si="350"/>
        <v>-1</v>
      </c>
      <c r="AM1883" s="2">
        <v>0</v>
      </c>
      <c r="AN1883" s="2">
        <v>0</v>
      </c>
      <c r="AO1883" s="2">
        <v>1.2119848092280101E-38</v>
      </c>
      <c r="AP1883" s="2">
        <v>0</v>
      </c>
      <c r="AQ1883" s="2">
        <v>2.8230674661660802E-4</v>
      </c>
      <c r="AR1883" s="2">
        <v>1.0515438089579101E-6</v>
      </c>
      <c r="AS1883" s="2">
        <f t="shared" si="356"/>
        <v>-1</v>
      </c>
      <c r="AT1883" s="2">
        <v>0</v>
      </c>
      <c r="AU1883" s="2">
        <v>6.20456228793409E-67</v>
      </c>
      <c r="AV1883" s="2">
        <v>4.2961197825958401E-4</v>
      </c>
      <c r="AW1883" s="2">
        <f t="shared" si="357"/>
        <v>1</v>
      </c>
      <c r="AX1883" s="2">
        <v>0</v>
      </c>
      <c r="AY1883" s="2">
        <v>8.1105958411466E-4</v>
      </c>
      <c r="AZ1883" s="2">
        <v>2.6291477043507801E-7</v>
      </c>
      <c r="BA1883" s="2">
        <v>0</v>
      </c>
      <c r="BB1883" s="2">
        <v>0</v>
      </c>
      <c r="BC1883" s="2">
        <v>4.5074153125741198E-4</v>
      </c>
      <c r="BD1883" s="2">
        <v>1.86795604060593E-6</v>
      </c>
      <c r="BE1883" s="2">
        <f t="shared" si="358"/>
        <v>0</v>
      </c>
      <c r="BF1883" s="2">
        <v>0</v>
      </c>
      <c r="BG1883" s="2">
        <v>0</v>
      </c>
      <c r="BH1883" s="2">
        <v>1.7637193910032599E-26</v>
      </c>
      <c r="BI1883" s="2">
        <v>0</v>
      </c>
      <c r="BJ1883" s="2">
        <v>3.5890758632149602E-4</v>
      </c>
      <c r="BK1883" s="2">
        <v>6.8362217527249005E-8</v>
      </c>
      <c r="BL1883" s="2">
        <f t="shared" si="359"/>
        <v>0</v>
      </c>
      <c r="BM1883" s="2">
        <v>0</v>
      </c>
      <c r="BN1883" s="2">
        <v>0.13385723072265701</v>
      </c>
      <c r="BO1883" s="2">
        <v>4.4191962819307699E-2</v>
      </c>
      <c r="BP1883" s="2">
        <f t="shared" si="360"/>
        <v>0</v>
      </c>
    </row>
    <row r="1884" spans="1:68" x14ac:dyDescent="0.2">
      <c r="A1884">
        <v>1878</v>
      </c>
      <c r="B1884">
        <f t="shared" si="351"/>
        <v>0</v>
      </c>
      <c r="D1884">
        <f t="shared" si="352"/>
        <v>0</v>
      </c>
      <c r="E1884">
        <f t="shared" si="353"/>
        <v>1</v>
      </c>
      <c r="F1884" s="16" t="s">
        <v>7319</v>
      </c>
      <c r="G1884" s="16" t="s">
        <v>4686</v>
      </c>
      <c r="H1884" s="16" t="s">
        <v>7320</v>
      </c>
      <c r="I1884" s="16" t="s">
        <v>7321</v>
      </c>
      <c r="J1884" t="s">
        <v>1877</v>
      </c>
      <c r="K1884" s="8" t="s">
        <v>4119</v>
      </c>
      <c r="L1884" s="2">
        <v>4.2507250847831901E-6</v>
      </c>
      <c r="M1884" s="2">
        <v>4.2507250847831901E-6</v>
      </c>
      <c r="N1884" s="2">
        <v>4.2507244898094196E-6</v>
      </c>
      <c r="O1884" s="2">
        <v>4.2507249655315797E-6</v>
      </c>
      <c r="P1884" s="2">
        <v>4.2507250849698296E-6</v>
      </c>
      <c r="Q1884" s="2">
        <v>4.2507250849698296E-6</v>
      </c>
      <c r="R1884" s="2">
        <v>4.2507244545021201E-6</v>
      </c>
      <c r="S1884" s="2">
        <f t="shared" si="361"/>
        <v>0</v>
      </c>
      <c r="T1884" s="2">
        <v>4.2507253268198097E-6</v>
      </c>
      <c r="U1884" s="2">
        <v>8.5952861721545608E-28</v>
      </c>
      <c r="V1884" s="2">
        <v>1.39104791326745</v>
      </c>
      <c r="W1884" s="2">
        <v>4.2507250848808801E-6</v>
      </c>
      <c r="X1884" s="2">
        <v>4.2507250848808801E-6</v>
      </c>
      <c r="Y1884" s="2">
        <v>4.2507243689440099E-6</v>
      </c>
      <c r="Z1884" s="2">
        <f t="shared" si="354"/>
        <v>0</v>
      </c>
      <c r="AA1884" s="2">
        <v>4.2507254534284798E-6</v>
      </c>
      <c r="AB1884" s="2">
        <v>4.0022373998821499E-61</v>
      </c>
      <c r="AC1884" s="2">
        <v>0.85012013732556102</v>
      </c>
      <c r="AD1884" s="2">
        <f t="shared" si="355"/>
        <v>0</v>
      </c>
      <c r="AE1884" s="2">
        <v>7.6513051526109606E-6</v>
      </c>
      <c r="AF1884" s="2">
        <v>7.6513051526109606E-6</v>
      </c>
      <c r="AG1884" s="2">
        <v>7.6513047314981208E-6</v>
      </c>
      <c r="AH1884" s="2">
        <v>7.6513049366983406E-6</v>
      </c>
      <c r="AI1884" s="2">
        <v>7.6513051525181698E-6</v>
      </c>
      <c r="AJ1884" s="2">
        <v>7.6513051525181698E-6</v>
      </c>
      <c r="AK1884" s="2">
        <v>7.6513055546492299E-6</v>
      </c>
      <c r="AL1884" s="2">
        <f t="shared" si="350"/>
        <v>1</v>
      </c>
      <c r="AM1884" s="2">
        <v>7.6513057276076793E-6</v>
      </c>
      <c r="AN1884" s="2">
        <v>0</v>
      </c>
      <c r="AO1884" s="2">
        <v>1.3712017134999699E-94</v>
      </c>
      <c r="AP1884" s="2">
        <v>7.0722156336150002E-6</v>
      </c>
      <c r="AQ1884" s="2">
        <v>7.0722156336150002E-6</v>
      </c>
      <c r="AR1884" s="2">
        <v>7.0722161687113603E-6</v>
      </c>
      <c r="AS1884" s="2">
        <f t="shared" si="356"/>
        <v>-1</v>
      </c>
      <c r="AT1884" s="2">
        <v>7.07221642175256E-6</v>
      </c>
      <c r="AU1884" s="2">
        <v>0</v>
      </c>
      <c r="AV1884" s="2">
        <v>0</v>
      </c>
      <c r="AW1884" s="2">
        <f t="shared" si="357"/>
        <v>1</v>
      </c>
      <c r="AX1884" s="2">
        <v>1.4050748870140999E-5</v>
      </c>
      <c r="AY1884" s="2">
        <v>1.4050748870140999E-5</v>
      </c>
      <c r="AZ1884" s="2">
        <v>1.40507480724621E-5</v>
      </c>
      <c r="BA1884" s="2">
        <v>1.4050748093377201E-5</v>
      </c>
      <c r="BB1884" s="2">
        <v>8.1591241233784601E-6</v>
      </c>
      <c r="BC1884" s="2">
        <v>8.1591241233784601E-6</v>
      </c>
      <c r="BD1884" s="2">
        <v>8.1591241963476906E-6</v>
      </c>
      <c r="BE1884" s="2">
        <f t="shared" si="358"/>
        <v>-1</v>
      </c>
      <c r="BF1884" s="2">
        <v>8.1591244976116092E-6</v>
      </c>
      <c r="BG1884" s="2">
        <v>0</v>
      </c>
      <c r="BH1884" s="2">
        <v>0</v>
      </c>
      <c r="BI1884" s="2">
        <v>8.0622728838521692E-6</v>
      </c>
      <c r="BJ1884" s="2">
        <v>8.0622728838521692E-6</v>
      </c>
      <c r="BK1884" s="2">
        <v>8.0622722761827403E-6</v>
      </c>
      <c r="BL1884" s="2">
        <f t="shared" si="359"/>
        <v>-1</v>
      </c>
      <c r="BM1884" s="2">
        <v>8.06227254206345E-6</v>
      </c>
      <c r="BN1884" s="2">
        <v>0</v>
      </c>
      <c r="BO1884" s="2">
        <v>0</v>
      </c>
      <c r="BP1884" s="2">
        <f t="shared" si="360"/>
        <v>1</v>
      </c>
    </row>
    <row r="1885" spans="1:68" x14ac:dyDescent="0.2">
      <c r="A1885">
        <v>1879</v>
      </c>
      <c r="B1885">
        <f t="shared" si="351"/>
        <v>0</v>
      </c>
      <c r="D1885">
        <f t="shared" si="352"/>
        <v>0</v>
      </c>
      <c r="E1885">
        <f t="shared" si="353"/>
        <v>1</v>
      </c>
      <c r="F1885" s="16" t="s">
        <v>7322</v>
      </c>
      <c r="G1885" s="16" t="s">
        <v>4686</v>
      </c>
      <c r="H1885" s="16" t="s">
        <v>7320</v>
      </c>
      <c r="I1885" s="16" t="s">
        <v>7323</v>
      </c>
      <c r="J1885" t="s">
        <v>1878</v>
      </c>
      <c r="K1885" s="8" t="s">
        <v>4120</v>
      </c>
      <c r="L1885" s="2">
        <v>4.2507250847831901E-6</v>
      </c>
      <c r="M1885" s="2">
        <v>4.2507250847831901E-6</v>
      </c>
      <c r="N1885" s="2">
        <v>4.2507245013672198E-6</v>
      </c>
      <c r="O1885" s="2">
        <v>4.25072498152567E-6</v>
      </c>
      <c r="P1885" s="2">
        <v>4.2507250849698296E-6</v>
      </c>
      <c r="Q1885" s="2">
        <v>4.2507250849698296E-6</v>
      </c>
      <c r="R1885" s="2">
        <v>4.2507244024926098E-6</v>
      </c>
      <c r="S1885" s="2">
        <f t="shared" si="361"/>
        <v>0</v>
      </c>
      <c r="T1885" s="2">
        <v>4.2507252744853903E-6</v>
      </c>
      <c r="U1885" s="2">
        <v>2.06068305722187E-18</v>
      </c>
      <c r="V1885" s="2">
        <v>1.1124879119378099</v>
      </c>
      <c r="W1885" s="2">
        <v>4.2507250848808801E-6</v>
      </c>
      <c r="X1885" s="2">
        <v>4.2507250848808801E-6</v>
      </c>
      <c r="Y1885" s="2">
        <v>4.2507243696858303E-6</v>
      </c>
      <c r="Z1885" s="2">
        <f t="shared" si="354"/>
        <v>0</v>
      </c>
      <c r="AA1885" s="2">
        <v>4.2507254664633699E-6</v>
      </c>
      <c r="AB1885" s="2">
        <v>8.9937241539118702E-64</v>
      </c>
      <c r="AC1885" s="2">
        <v>0.79948497762138404</v>
      </c>
      <c r="AD1885" s="2">
        <f t="shared" si="355"/>
        <v>0</v>
      </c>
      <c r="AE1885" s="2">
        <v>7.6513051526109606E-6</v>
      </c>
      <c r="AF1885" s="2">
        <v>7.6513051526109606E-6</v>
      </c>
      <c r="AG1885" s="2">
        <v>7.6513046971478093E-6</v>
      </c>
      <c r="AH1885" s="2">
        <v>7.6513048864046802E-6</v>
      </c>
      <c r="AI1885" s="2">
        <v>7.6513051525181698E-6</v>
      </c>
      <c r="AJ1885" s="2">
        <v>7.6513051525181698E-6</v>
      </c>
      <c r="AK1885" s="2">
        <v>7.6513055132832206E-6</v>
      </c>
      <c r="AL1885" s="2">
        <f t="shared" si="350"/>
        <v>1</v>
      </c>
      <c r="AM1885" s="2">
        <v>7.6513056839555704E-6</v>
      </c>
      <c r="AN1885" s="2">
        <v>0</v>
      </c>
      <c r="AO1885" s="2">
        <v>2.0657749850839901E-93</v>
      </c>
      <c r="AP1885" s="2">
        <v>7.0722156336150002E-6</v>
      </c>
      <c r="AQ1885" s="2">
        <v>7.0722156336150002E-6</v>
      </c>
      <c r="AR1885" s="2">
        <v>7.0722161785537197E-6</v>
      </c>
      <c r="AS1885" s="2">
        <f t="shared" si="356"/>
        <v>-1</v>
      </c>
      <c r="AT1885" s="2">
        <v>7.0722164210174802E-6</v>
      </c>
      <c r="AU1885" s="2">
        <v>0</v>
      </c>
      <c r="AV1885" s="2">
        <v>0</v>
      </c>
      <c r="AW1885" s="2">
        <f t="shared" si="357"/>
        <v>1</v>
      </c>
      <c r="AX1885" s="2">
        <v>1.4050748870140999E-5</v>
      </c>
      <c r="AY1885" s="2">
        <v>1.4050748870140999E-5</v>
      </c>
      <c r="AZ1885" s="2">
        <v>1.4050748188535099E-5</v>
      </c>
      <c r="BA1885" s="2">
        <v>1.40507482083277E-5</v>
      </c>
      <c r="BB1885" s="2">
        <v>8.1591241233784601E-6</v>
      </c>
      <c r="BC1885" s="2">
        <v>8.1591241233784601E-6</v>
      </c>
      <c r="BD1885" s="2">
        <v>8.1591240446698192E-6</v>
      </c>
      <c r="BE1885" s="2">
        <f t="shared" si="358"/>
        <v>-1</v>
      </c>
      <c r="BF1885" s="2">
        <v>8.1591243380407494E-6</v>
      </c>
      <c r="BG1885" s="2">
        <v>0</v>
      </c>
      <c r="BH1885" s="2">
        <v>0</v>
      </c>
      <c r="BI1885" s="2">
        <v>8.0622728838521692E-6</v>
      </c>
      <c r="BJ1885" s="2">
        <v>8.0622728838521692E-6</v>
      </c>
      <c r="BK1885" s="2">
        <v>8.0622723598452805E-6</v>
      </c>
      <c r="BL1885" s="2">
        <f t="shared" si="359"/>
        <v>-1</v>
      </c>
      <c r="BM1885" s="2">
        <v>8.0622726176347792E-6</v>
      </c>
      <c r="BN1885" s="2">
        <v>0</v>
      </c>
      <c r="BO1885" s="2">
        <v>0</v>
      </c>
      <c r="BP1885" s="2">
        <f t="shared" si="360"/>
        <v>1</v>
      </c>
    </row>
    <row r="1886" spans="1:68" x14ac:dyDescent="0.2">
      <c r="A1886">
        <v>1880</v>
      </c>
      <c r="B1886">
        <f t="shared" si="351"/>
        <v>0</v>
      </c>
      <c r="D1886">
        <f t="shared" si="352"/>
        <v>0</v>
      </c>
      <c r="E1886">
        <f t="shared" si="353"/>
        <v>1</v>
      </c>
      <c r="F1886" s="16" t="s">
        <v>7324</v>
      </c>
      <c r="G1886" s="16" t="s">
        <v>4686</v>
      </c>
      <c r="H1886" s="16" t="s">
        <v>7320</v>
      </c>
      <c r="I1886" s="16" t="s">
        <v>4741</v>
      </c>
      <c r="J1886" t="s">
        <v>1879</v>
      </c>
      <c r="K1886" s="8" t="s">
        <v>4121</v>
      </c>
      <c r="L1886" s="2">
        <v>4.2507250847831901E-6</v>
      </c>
      <c r="M1886" s="2">
        <v>4.2507250847831901E-6</v>
      </c>
      <c r="N1886" s="2">
        <v>4.2507240905950099E-6</v>
      </c>
      <c r="O1886" s="2">
        <v>4.2507245717230799E-6</v>
      </c>
      <c r="P1886" s="2">
        <v>4.2507250849698296E-6</v>
      </c>
      <c r="Q1886" s="2">
        <v>4.2507250849698296E-6</v>
      </c>
      <c r="R1886" s="2">
        <v>4.2507243824124597E-6</v>
      </c>
      <c r="S1886" s="2">
        <f t="shared" si="361"/>
        <v>0</v>
      </c>
      <c r="T1886" s="2">
        <v>4.2507252082690301E-6</v>
      </c>
      <c r="U1886" s="2">
        <v>1.49138002205559E-76</v>
      </c>
      <c r="V1886" s="2">
        <v>0.33816246566566199</v>
      </c>
      <c r="W1886" s="2">
        <v>4.2507250848808903E-6</v>
      </c>
      <c r="X1886" s="2">
        <v>4.2507250848808903E-6</v>
      </c>
      <c r="Y1886" s="2">
        <v>4.2507239114795501E-6</v>
      </c>
      <c r="Z1886" s="2">
        <f t="shared" si="354"/>
        <v>0</v>
      </c>
      <c r="AA1886" s="2">
        <v>4.2507249728965702E-6</v>
      </c>
      <c r="AB1886" s="2">
        <v>3.9099817970602099E-41</v>
      </c>
      <c r="AC1886" s="2">
        <v>0.57716009439542504</v>
      </c>
      <c r="AD1886" s="2">
        <f t="shared" si="355"/>
        <v>0</v>
      </c>
      <c r="AE1886" s="2">
        <v>7.6513051526109606E-6</v>
      </c>
      <c r="AF1886" s="2">
        <v>7.6513051526109606E-6</v>
      </c>
      <c r="AG1886" s="2">
        <v>7.6513045571545507E-6</v>
      </c>
      <c r="AH1886" s="2">
        <v>7.6513047571294598E-6</v>
      </c>
      <c r="AI1886" s="2">
        <v>7.6513051525181698E-6</v>
      </c>
      <c r="AJ1886" s="2">
        <v>7.6513051525181698E-6</v>
      </c>
      <c r="AK1886" s="2">
        <v>7.6513055452032998E-6</v>
      </c>
      <c r="AL1886" s="2">
        <f t="shared" si="350"/>
        <v>1</v>
      </c>
      <c r="AM1886" s="2">
        <v>7.6513056917741605E-6</v>
      </c>
      <c r="AN1886" s="2">
        <v>0</v>
      </c>
      <c r="AO1886" s="2">
        <v>9.5057335547371499E-132</v>
      </c>
      <c r="AP1886" s="2">
        <v>7.0722156336150002E-6</v>
      </c>
      <c r="AQ1886" s="2">
        <v>7.0722156336150002E-6</v>
      </c>
      <c r="AR1886" s="2">
        <v>7.0722157895616703E-6</v>
      </c>
      <c r="AS1886" s="2">
        <f t="shared" si="356"/>
        <v>-1</v>
      </c>
      <c r="AT1886" s="2">
        <v>7.0722160440917396E-6</v>
      </c>
      <c r="AU1886" s="2">
        <v>0</v>
      </c>
      <c r="AV1886" s="2">
        <v>0</v>
      </c>
      <c r="AW1886" s="2">
        <f t="shared" si="357"/>
        <v>1</v>
      </c>
      <c r="AX1886" s="2">
        <v>1.4050748870140999E-5</v>
      </c>
      <c r="AY1886" s="2">
        <v>1.4050748870140999E-5</v>
      </c>
      <c r="AZ1886" s="2">
        <v>1.40507479854407E-5</v>
      </c>
      <c r="BA1886" s="2">
        <v>1.4050748037807501E-5</v>
      </c>
      <c r="BB1886" s="2">
        <v>8.15912412337845E-6</v>
      </c>
      <c r="BC1886" s="2">
        <v>8.15912412337845E-6</v>
      </c>
      <c r="BD1886" s="2">
        <v>8.1591240706028103E-6</v>
      </c>
      <c r="BE1886" s="2">
        <f t="shared" si="358"/>
        <v>-1</v>
      </c>
      <c r="BF1886" s="2">
        <v>8.1591243605854004E-6</v>
      </c>
      <c r="BG1886" s="2">
        <v>0</v>
      </c>
      <c r="BH1886" s="2">
        <v>0</v>
      </c>
      <c r="BI1886" s="2">
        <v>8.0622728838521692E-6</v>
      </c>
      <c r="BJ1886" s="2">
        <v>8.0622728838521692E-6</v>
      </c>
      <c r="BK1886" s="2">
        <v>8.0622721443058005E-6</v>
      </c>
      <c r="BL1886" s="2">
        <f t="shared" si="359"/>
        <v>-1</v>
      </c>
      <c r="BM1886" s="2">
        <v>8.0622724097803596E-6</v>
      </c>
      <c r="BN1886" s="2">
        <v>0</v>
      </c>
      <c r="BO1886" s="2">
        <v>0</v>
      </c>
      <c r="BP1886" s="2">
        <f t="shared" si="360"/>
        <v>1</v>
      </c>
    </row>
    <row r="1887" spans="1:68" x14ac:dyDescent="0.2">
      <c r="A1887">
        <v>1881</v>
      </c>
      <c r="B1887">
        <f t="shared" si="351"/>
        <v>0</v>
      </c>
      <c r="D1887">
        <f t="shared" si="352"/>
        <v>0</v>
      </c>
      <c r="E1887">
        <f t="shared" si="353"/>
        <v>1</v>
      </c>
      <c r="F1887" s="16" t="s">
        <v>7325</v>
      </c>
      <c r="G1887" s="16" t="s">
        <v>4686</v>
      </c>
      <c r="H1887" s="16" t="s">
        <v>7320</v>
      </c>
      <c r="I1887" s="16" t="s">
        <v>4741</v>
      </c>
      <c r="J1887" t="s">
        <v>1880</v>
      </c>
      <c r="K1887" s="8" t="s">
        <v>4122</v>
      </c>
      <c r="L1887" s="2">
        <v>4.2507250847831901E-6</v>
      </c>
      <c r="M1887" s="2">
        <v>4.2507250847831901E-6</v>
      </c>
      <c r="N1887" s="2">
        <v>4.2507242180643696E-6</v>
      </c>
      <c r="O1887" s="2">
        <v>4.25072470158184E-6</v>
      </c>
      <c r="P1887" s="2">
        <v>4.2507250849698296E-6</v>
      </c>
      <c r="Q1887" s="2">
        <v>4.2507250849698296E-6</v>
      </c>
      <c r="R1887" s="2">
        <v>4.2507240701635198E-6</v>
      </c>
      <c r="S1887" s="2">
        <f t="shared" si="361"/>
        <v>0</v>
      </c>
      <c r="T1887" s="2">
        <v>4.2507249421661598E-6</v>
      </c>
      <c r="U1887" s="2">
        <v>1.44454548865648E-12</v>
      </c>
      <c r="V1887" s="2">
        <v>0.87485263444157302</v>
      </c>
      <c r="W1887" s="2">
        <v>4.2507250848808801E-6</v>
      </c>
      <c r="X1887" s="2">
        <v>4.2507250848808801E-6</v>
      </c>
      <c r="Y1887" s="2">
        <v>4.2507239736030403E-6</v>
      </c>
      <c r="Z1887" s="2">
        <f t="shared" si="354"/>
        <v>0</v>
      </c>
      <c r="AA1887" s="2">
        <v>4.2507250644241501E-6</v>
      </c>
      <c r="AB1887" s="2">
        <v>1.0234828780311599E-39</v>
      </c>
      <c r="AC1887" s="2">
        <v>0.32250809083522902</v>
      </c>
      <c r="AD1887" s="2">
        <f t="shared" si="355"/>
        <v>0</v>
      </c>
      <c r="AE1887" s="2">
        <v>7.6513051526109606E-6</v>
      </c>
      <c r="AF1887" s="2">
        <v>7.6513051526109606E-6</v>
      </c>
      <c r="AG1887" s="2">
        <v>7.6513044260719602E-6</v>
      </c>
      <c r="AH1887" s="2">
        <v>7.6513046204608903E-6</v>
      </c>
      <c r="AI1887" s="2">
        <v>7.6513051525181698E-6</v>
      </c>
      <c r="AJ1887" s="2">
        <v>7.6513051525181698E-6</v>
      </c>
      <c r="AK1887" s="2">
        <v>7.6513053421707407E-6</v>
      </c>
      <c r="AL1887" s="2">
        <f t="shared" si="350"/>
        <v>1</v>
      </c>
      <c r="AM1887" s="2">
        <v>7.6513055051984605E-6</v>
      </c>
      <c r="AN1887" s="2">
        <v>0</v>
      </c>
      <c r="AO1887" s="2">
        <v>1.1783545076160899E-116</v>
      </c>
      <c r="AP1887" s="2">
        <v>7.0722156336150002E-6</v>
      </c>
      <c r="AQ1887" s="2">
        <v>7.0722156336150002E-6</v>
      </c>
      <c r="AR1887" s="2">
        <v>7.0722157628009197E-6</v>
      </c>
      <c r="AS1887" s="2">
        <f t="shared" si="356"/>
        <v>-1</v>
      </c>
      <c r="AT1887" s="2">
        <v>7.0722160133977897E-6</v>
      </c>
      <c r="AU1887" s="2">
        <v>0</v>
      </c>
      <c r="AV1887" s="2">
        <v>0</v>
      </c>
      <c r="AW1887" s="2">
        <f t="shared" si="357"/>
        <v>1</v>
      </c>
      <c r="AX1887" s="2">
        <v>1.4050748870140999E-5</v>
      </c>
      <c r="AY1887" s="2">
        <v>1.4050748870140999E-5</v>
      </c>
      <c r="AZ1887" s="2">
        <v>1.4050747894738999E-5</v>
      </c>
      <c r="BA1887" s="2">
        <v>1.4050747916627E-5</v>
      </c>
      <c r="BB1887" s="2">
        <v>8.15912412337845E-6</v>
      </c>
      <c r="BC1887" s="2">
        <v>8.15912412337845E-6</v>
      </c>
      <c r="BD1887" s="2">
        <v>8.1591235530490099E-6</v>
      </c>
      <c r="BE1887" s="2">
        <f t="shared" si="358"/>
        <v>-1</v>
      </c>
      <c r="BF1887" s="2">
        <v>8.1591238417119904E-6</v>
      </c>
      <c r="BG1887" s="2">
        <v>0</v>
      </c>
      <c r="BH1887" s="2">
        <v>0</v>
      </c>
      <c r="BI1887" s="2">
        <v>8.0622728838521692E-6</v>
      </c>
      <c r="BJ1887" s="2">
        <v>8.0622728838521692E-6</v>
      </c>
      <c r="BK1887" s="2">
        <v>8.0622721639717998E-6</v>
      </c>
      <c r="BL1887" s="2">
        <f t="shared" si="359"/>
        <v>-1</v>
      </c>
      <c r="BM1887" s="2">
        <v>8.0622724402354699E-6</v>
      </c>
      <c r="BN1887" s="2">
        <v>0</v>
      </c>
      <c r="BO1887" s="2">
        <v>0</v>
      </c>
      <c r="BP1887" s="2">
        <f t="shared" si="360"/>
        <v>1</v>
      </c>
    </row>
    <row r="1888" spans="1:68" x14ac:dyDescent="0.2">
      <c r="A1888">
        <v>1882</v>
      </c>
      <c r="B1888">
        <f t="shared" si="351"/>
        <v>0</v>
      </c>
      <c r="D1888">
        <f t="shared" si="352"/>
        <v>0</v>
      </c>
      <c r="E1888">
        <f t="shared" si="353"/>
        <v>1</v>
      </c>
      <c r="F1888" s="16" t="s">
        <v>7326</v>
      </c>
      <c r="G1888" s="16" t="s">
        <v>4686</v>
      </c>
      <c r="H1888" s="16" t="s">
        <v>7320</v>
      </c>
      <c r="I1888" s="16" t="s">
        <v>7327</v>
      </c>
      <c r="J1888" t="s">
        <v>1881</v>
      </c>
      <c r="K1888" s="8" t="s">
        <v>4123</v>
      </c>
      <c r="L1888" s="2">
        <v>4.2507250847831901E-6</v>
      </c>
      <c r="M1888" s="2">
        <v>4.2507250847831901E-6</v>
      </c>
      <c r="N1888" s="2">
        <v>4.2507243179413304E-6</v>
      </c>
      <c r="O1888" s="2">
        <v>4.2507248044056699E-6</v>
      </c>
      <c r="P1888" s="2">
        <v>4.2507250849698296E-6</v>
      </c>
      <c r="Q1888" s="2">
        <v>4.2507250849698296E-6</v>
      </c>
      <c r="R1888" s="2">
        <v>4.25072425127979E-6</v>
      </c>
      <c r="S1888" s="2">
        <f t="shared" si="361"/>
        <v>0</v>
      </c>
      <c r="T1888" s="2">
        <v>4.25072511009297E-6</v>
      </c>
      <c r="U1888" s="2">
        <v>4.5560940675575502E-22</v>
      </c>
      <c r="V1888" s="2">
        <v>1.23937552609623</v>
      </c>
      <c r="W1888" s="2">
        <v>4.2507250848808801E-6</v>
      </c>
      <c r="X1888" s="2">
        <v>4.2507250848808801E-6</v>
      </c>
      <c r="Y1888" s="2">
        <v>4.2507241688431699E-6</v>
      </c>
      <c r="Z1888" s="2">
        <f t="shared" si="354"/>
        <v>0</v>
      </c>
      <c r="AA1888" s="2">
        <v>4.2507252579213197E-6</v>
      </c>
      <c r="AB1888" s="2">
        <v>4.0698633841193298E-57</v>
      </c>
      <c r="AC1888" s="2">
        <v>0.70665113417099501</v>
      </c>
      <c r="AD1888" s="2">
        <f t="shared" si="355"/>
        <v>0</v>
      </c>
      <c r="AE1888" s="2">
        <v>7.6513051526109606E-6</v>
      </c>
      <c r="AF1888" s="2">
        <v>7.6513051526109606E-6</v>
      </c>
      <c r="AG1888" s="2">
        <v>7.6513045946254502E-6</v>
      </c>
      <c r="AH1888" s="2">
        <v>7.6513047944234006E-6</v>
      </c>
      <c r="AI1888" s="2">
        <v>7.6513051525181698E-6</v>
      </c>
      <c r="AJ1888" s="2">
        <v>7.6513051525181698E-6</v>
      </c>
      <c r="AK1888" s="2">
        <v>7.6513054988213206E-6</v>
      </c>
      <c r="AL1888" s="2">
        <f t="shared" si="350"/>
        <v>1</v>
      </c>
      <c r="AM1888" s="2">
        <v>7.6513056728155099E-6</v>
      </c>
      <c r="AN1888" s="2">
        <v>0</v>
      </c>
      <c r="AO1888" s="2">
        <v>2.8668454076375501E-113</v>
      </c>
      <c r="AP1888" s="2">
        <v>7.0722156336150002E-6</v>
      </c>
      <c r="AQ1888" s="2">
        <v>7.0722156336150002E-6</v>
      </c>
      <c r="AR1888" s="2">
        <v>7.0722160631820902E-6</v>
      </c>
      <c r="AS1888" s="2">
        <f t="shared" si="356"/>
        <v>-1</v>
      </c>
      <c r="AT1888" s="2">
        <v>7.0722163145667298E-6</v>
      </c>
      <c r="AU1888" s="2">
        <v>0</v>
      </c>
      <c r="AV1888" s="2">
        <v>0</v>
      </c>
      <c r="AW1888" s="2">
        <f t="shared" si="357"/>
        <v>1</v>
      </c>
      <c r="AX1888" s="2">
        <v>1.4050748870140999E-5</v>
      </c>
      <c r="AY1888" s="2">
        <v>1.4050748870140999E-5</v>
      </c>
      <c r="AZ1888" s="2">
        <v>1.40507480280062E-5</v>
      </c>
      <c r="BA1888" s="2">
        <v>1.40507480480682E-5</v>
      </c>
      <c r="BB1888" s="2">
        <v>8.1591241233784601E-6</v>
      </c>
      <c r="BC1888" s="2">
        <v>8.1591241233784601E-6</v>
      </c>
      <c r="BD1888" s="2">
        <v>8.1591237373814007E-6</v>
      </c>
      <c r="BE1888" s="2">
        <f t="shared" si="358"/>
        <v>-1</v>
      </c>
      <c r="BF1888" s="2">
        <v>8.15912402593992E-6</v>
      </c>
      <c r="BG1888" s="2">
        <v>0</v>
      </c>
      <c r="BH1888" s="2">
        <v>0</v>
      </c>
      <c r="BI1888" s="2">
        <v>8.0622728838521692E-6</v>
      </c>
      <c r="BJ1888" s="2">
        <v>8.0622728838521692E-6</v>
      </c>
      <c r="BK1888" s="2">
        <v>8.0622722618740397E-6</v>
      </c>
      <c r="BL1888" s="2">
        <f t="shared" si="359"/>
        <v>-1</v>
      </c>
      <c r="BM1888" s="2">
        <v>8.06227253095959E-6</v>
      </c>
      <c r="BN1888" s="2">
        <v>0</v>
      </c>
      <c r="BO1888" s="2">
        <v>0</v>
      </c>
      <c r="BP1888" s="2">
        <f t="shared" si="360"/>
        <v>1</v>
      </c>
    </row>
    <row r="1889" spans="1:68" x14ac:dyDescent="0.2">
      <c r="A1889">
        <v>1883</v>
      </c>
      <c r="B1889">
        <f t="shared" si="351"/>
        <v>0</v>
      </c>
      <c r="D1889">
        <f t="shared" si="352"/>
        <v>0</v>
      </c>
      <c r="E1889">
        <f t="shared" si="353"/>
        <v>0</v>
      </c>
      <c r="F1889" s="16" t="s">
        <v>7328</v>
      </c>
      <c r="G1889" s="16" t="s">
        <v>4686</v>
      </c>
      <c r="H1889" s="16" t="s">
        <v>7320</v>
      </c>
      <c r="I1889" s="16" t="s">
        <v>7329</v>
      </c>
      <c r="J1889" t="s">
        <v>1882</v>
      </c>
      <c r="K1889" s="8" t="s">
        <v>4124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f t="shared" si="361"/>
        <v>0</v>
      </c>
      <c r="T1889" s="2">
        <v>0</v>
      </c>
      <c r="U1889" s="2">
        <v>1</v>
      </c>
      <c r="V1889" s="2" t="s">
        <v>7968</v>
      </c>
      <c r="W1889" s="2">
        <v>0</v>
      </c>
      <c r="X1889" s="2">
        <v>0</v>
      </c>
      <c r="Y1889" s="2">
        <v>0</v>
      </c>
      <c r="Z1889" s="2">
        <f t="shared" si="354"/>
        <v>0</v>
      </c>
      <c r="AA1889" s="2">
        <v>0</v>
      </c>
      <c r="AB1889" s="2">
        <v>1</v>
      </c>
      <c r="AC1889" s="2" t="s">
        <v>7968</v>
      </c>
      <c r="AD1889" s="2">
        <f t="shared" si="355"/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f t="shared" si="350"/>
        <v>0</v>
      </c>
      <c r="AM1889" s="2">
        <v>0</v>
      </c>
      <c r="AN1889" s="2">
        <v>1</v>
      </c>
      <c r="AO1889" s="2" t="s">
        <v>7968</v>
      </c>
      <c r="AP1889" s="2">
        <v>0</v>
      </c>
      <c r="AQ1889" s="2">
        <v>0</v>
      </c>
      <c r="AR1889" s="2">
        <v>0</v>
      </c>
      <c r="AS1889" s="2">
        <f t="shared" si="356"/>
        <v>0</v>
      </c>
      <c r="AT1889" s="2">
        <v>0</v>
      </c>
      <c r="AU1889" s="2">
        <v>1</v>
      </c>
      <c r="AV1889" s="2" t="s">
        <v>7968</v>
      </c>
      <c r="AW1889" s="2">
        <f t="shared" si="357"/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f t="shared" si="358"/>
        <v>0</v>
      </c>
      <c r="BF1889" s="2">
        <v>0</v>
      </c>
      <c r="BG1889" s="2">
        <v>1</v>
      </c>
      <c r="BH1889" s="2" t="s">
        <v>7968</v>
      </c>
      <c r="BI1889" s="2">
        <v>0</v>
      </c>
      <c r="BJ1889" s="2">
        <v>0</v>
      </c>
      <c r="BK1889" s="2">
        <v>0</v>
      </c>
      <c r="BL1889" s="2">
        <f t="shared" si="359"/>
        <v>0</v>
      </c>
      <c r="BM1889" s="2">
        <v>0</v>
      </c>
      <c r="BN1889" s="2">
        <v>1</v>
      </c>
      <c r="BO1889" s="2" t="s">
        <v>7968</v>
      </c>
      <c r="BP1889" s="2">
        <f t="shared" si="360"/>
        <v>0</v>
      </c>
    </row>
    <row r="1890" spans="1:68" x14ac:dyDescent="0.2">
      <c r="A1890">
        <v>1884</v>
      </c>
      <c r="B1890">
        <f t="shared" si="351"/>
        <v>0</v>
      </c>
      <c r="D1890">
        <f t="shared" si="352"/>
        <v>0</v>
      </c>
      <c r="E1890">
        <f t="shared" si="353"/>
        <v>0</v>
      </c>
      <c r="F1890" s="16" t="s">
        <v>7330</v>
      </c>
      <c r="G1890" s="16" t="s">
        <v>4686</v>
      </c>
      <c r="H1890" s="16" t="s">
        <v>7320</v>
      </c>
      <c r="I1890" s="16" t="s">
        <v>7331</v>
      </c>
      <c r="J1890" t="s">
        <v>1883</v>
      </c>
      <c r="K1890" s="8" t="s">
        <v>4125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f t="shared" si="361"/>
        <v>0</v>
      </c>
      <c r="T1890" s="2">
        <v>0</v>
      </c>
      <c r="U1890" s="2">
        <v>1</v>
      </c>
      <c r="V1890" s="2" t="s">
        <v>7968</v>
      </c>
      <c r="W1890" s="2">
        <v>0</v>
      </c>
      <c r="X1890" s="2">
        <v>0</v>
      </c>
      <c r="Y1890" s="2">
        <v>0</v>
      </c>
      <c r="Z1890" s="2">
        <f t="shared" si="354"/>
        <v>0</v>
      </c>
      <c r="AA1890" s="2">
        <v>0</v>
      </c>
      <c r="AB1890" s="2">
        <v>1</v>
      </c>
      <c r="AC1890" s="2" t="s">
        <v>7968</v>
      </c>
      <c r="AD1890" s="2">
        <f t="shared" si="355"/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f t="shared" si="350"/>
        <v>0</v>
      </c>
      <c r="AM1890" s="2">
        <v>0</v>
      </c>
      <c r="AN1890" s="2">
        <v>1</v>
      </c>
      <c r="AO1890" s="2" t="s">
        <v>7968</v>
      </c>
      <c r="AP1890" s="2">
        <v>0</v>
      </c>
      <c r="AQ1890" s="2">
        <v>0</v>
      </c>
      <c r="AR1890" s="2">
        <v>0</v>
      </c>
      <c r="AS1890" s="2">
        <f t="shared" si="356"/>
        <v>0</v>
      </c>
      <c r="AT1890" s="2">
        <v>0</v>
      </c>
      <c r="AU1890" s="2">
        <v>1</v>
      </c>
      <c r="AV1890" s="2" t="s">
        <v>7968</v>
      </c>
      <c r="AW1890" s="2">
        <f t="shared" si="357"/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f t="shared" si="358"/>
        <v>0</v>
      </c>
      <c r="BF1890" s="2">
        <v>0</v>
      </c>
      <c r="BG1890" s="2">
        <v>1</v>
      </c>
      <c r="BH1890" s="2" t="s">
        <v>7968</v>
      </c>
      <c r="BI1890" s="2">
        <v>0</v>
      </c>
      <c r="BJ1890" s="2">
        <v>0</v>
      </c>
      <c r="BK1890" s="2">
        <v>0</v>
      </c>
      <c r="BL1890" s="2">
        <f t="shared" si="359"/>
        <v>0</v>
      </c>
      <c r="BM1890" s="2">
        <v>0</v>
      </c>
      <c r="BN1890" s="2">
        <v>1</v>
      </c>
      <c r="BO1890" s="2" t="s">
        <v>7968</v>
      </c>
      <c r="BP1890" s="2">
        <f t="shared" si="360"/>
        <v>0</v>
      </c>
    </row>
    <row r="1891" spans="1:68" x14ac:dyDescent="0.2">
      <c r="A1891">
        <v>1885</v>
      </c>
      <c r="B1891">
        <f t="shared" si="351"/>
        <v>0</v>
      </c>
      <c r="D1891">
        <f t="shared" si="352"/>
        <v>0</v>
      </c>
      <c r="E1891">
        <f t="shared" si="353"/>
        <v>0</v>
      </c>
      <c r="F1891" s="16" t="s">
        <v>7332</v>
      </c>
      <c r="G1891" s="16" t="s">
        <v>4686</v>
      </c>
      <c r="H1891" s="16" t="s">
        <v>7320</v>
      </c>
      <c r="I1891" s="16" t="s">
        <v>7331</v>
      </c>
      <c r="J1891" t="s">
        <v>1884</v>
      </c>
      <c r="K1891" s="8" t="s">
        <v>4126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f t="shared" si="361"/>
        <v>0</v>
      </c>
      <c r="T1891" s="2">
        <v>0</v>
      </c>
      <c r="U1891" s="2">
        <v>1</v>
      </c>
      <c r="V1891" s="2" t="s">
        <v>7968</v>
      </c>
      <c r="W1891" s="2">
        <v>0</v>
      </c>
      <c r="X1891" s="2">
        <v>0</v>
      </c>
      <c r="Y1891" s="2">
        <v>0</v>
      </c>
      <c r="Z1891" s="2">
        <f t="shared" si="354"/>
        <v>0</v>
      </c>
      <c r="AA1891" s="2">
        <v>0</v>
      </c>
      <c r="AB1891" s="2">
        <v>1</v>
      </c>
      <c r="AC1891" s="2" t="s">
        <v>7968</v>
      </c>
      <c r="AD1891" s="2">
        <f t="shared" si="355"/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f t="shared" si="350"/>
        <v>0</v>
      </c>
      <c r="AM1891" s="2">
        <v>0</v>
      </c>
      <c r="AN1891" s="2">
        <v>1</v>
      </c>
      <c r="AO1891" s="2" t="s">
        <v>7968</v>
      </c>
      <c r="AP1891" s="2">
        <v>0</v>
      </c>
      <c r="AQ1891" s="2">
        <v>0</v>
      </c>
      <c r="AR1891" s="2">
        <v>0</v>
      </c>
      <c r="AS1891" s="2">
        <f t="shared" si="356"/>
        <v>0</v>
      </c>
      <c r="AT1891" s="2">
        <v>0</v>
      </c>
      <c r="AU1891" s="2">
        <v>1</v>
      </c>
      <c r="AV1891" s="2" t="s">
        <v>7968</v>
      </c>
      <c r="AW1891" s="2">
        <f t="shared" si="357"/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f t="shared" si="358"/>
        <v>0</v>
      </c>
      <c r="BF1891" s="2">
        <v>0</v>
      </c>
      <c r="BG1891" s="2">
        <v>1</v>
      </c>
      <c r="BH1891" s="2" t="s">
        <v>7968</v>
      </c>
      <c r="BI1891" s="2">
        <v>0</v>
      </c>
      <c r="BJ1891" s="2">
        <v>0</v>
      </c>
      <c r="BK1891" s="2">
        <v>0</v>
      </c>
      <c r="BL1891" s="2">
        <f t="shared" si="359"/>
        <v>0</v>
      </c>
      <c r="BM1891" s="2">
        <v>0</v>
      </c>
      <c r="BN1891" s="2">
        <v>1</v>
      </c>
      <c r="BO1891" s="2" t="s">
        <v>7968</v>
      </c>
      <c r="BP1891" s="2">
        <f t="shared" si="360"/>
        <v>0</v>
      </c>
    </row>
    <row r="1892" spans="1:68" x14ac:dyDescent="0.2">
      <c r="A1892">
        <v>1886</v>
      </c>
      <c r="B1892">
        <f t="shared" si="351"/>
        <v>0</v>
      </c>
      <c r="D1892">
        <f t="shared" si="352"/>
        <v>0</v>
      </c>
      <c r="E1892">
        <f t="shared" si="353"/>
        <v>0</v>
      </c>
      <c r="F1892" s="16" t="s">
        <v>7333</v>
      </c>
      <c r="G1892" s="16" t="s">
        <v>4686</v>
      </c>
      <c r="H1892" s="16" t="s">
        <v>7320</v>
      </c>
      <c r="I1892" s="16" t="s">
        <v>7334</v>
      </c>
      <c r="J1892" t="s">
        <v>1885</v>
      </c>
      <c r="K1892" s="8" t="s">
        <v>4127</v>
      </c>
      <c r="L1892" s="2">
        <v>0</v>
      </c>
      <c r="M1892" s="2">
        <v>6.7148272458328296E-19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f t="shared" si="361"/>
        <v>0</v>
      </c>
      <c r="T1892" s="2">
        <v>0</v>
      </c>
      <c r="U1892" s="2">
        <v>1</v>
      </c>
      <c r="V1892" s="2" t="s">
        <v>7968</v>
      </c>
      <c r="W1892" s="2">
        <v>0</v>
      </c>
      <c r="X1892" s="2">
        <v>0</v>
      </c>
      <c r="Y1892" s="2">
        <v>0</v>
      </c>
      <c r="Z1892" s="2">
        <f t="shared" si="354"/>
        <v>0</v>
      </c>
      <c r="AA1892" s="2">
        <v>0</v>
      </c>
      <c r="AB1892" s="2">
        <v>1</v>
      </c>
      <c r="AC1892" s="2" t="s">
        <v>7968</v>
      </c>
      <c r="AD1892" s="2">
        <f t="shared" si="355"/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f t="shared" si="350"/>
        <v>0</v>
      </c>
      <c r="AM1892" s="2">
        <v>0</v>
      </c>
      <c r="AN1892" s="2">
        <v>1</v>
      </c>
      <c r="AO1892" s="2" t="s">
        <v>7968</v>
      </c>
      <c r="AP1892" s="2">
        <v>0</v>
      </c>
      <c r="AQ1892" s="2">
        <v>0</v>
      </c>
      <c r="AR1892" s="2">
        <v>0</v>
      </c>
      <c r="AS1892" s="2">
        <f t="shared" si="356"/>
        <v>0</v>
      </c>
      <c r="AT1892" s="2">
        <v>0</v>
      </c>
      <c r="AU1892" s="2">
        <v>1</v>
      </c>
      <c r="AV1892" s="2" t="s">
        <v>7968</v>
      </c>
      <c r="AW1892" s="2">
        <f t="shared" si="357"/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f t="shared" si="358"/>
        <v>0</v>
      </c>
      <c r="BF1892" s="2">
        <v>0</v>
      </c>
      <c r="BG1892" s="2">
        <v>1</v>
      </c>
      <c r="BH1892" s="2" t="s">
        <v>7968</v>
      </c>
      <c r="BI1892" s="2">
        <v>0</v>
      </c>
      <c r="BJ1892" s="2">
        <v>0</v>
      </c>
      <c r="BK1892" s="2">
        <v>0</v>
      </c>
      <c r="BL1892" s="2">
        <f t="shared" si="359"/>
        <v>0</v>
      </c>
      <c r="BM1892" s="2">
        <v>0</v>
      </c>
      <c r="BN1892" s="2">
        <v>1</v>
      </c>
      <c r="BO1892" s="2" t="s">
        <v>7968</v>
      </c>
      <c r="BP1892" s="2">
        <f t="shared" si="360"/>
        <v>0</v>
      </c>
    </row>
    <row r="1893" spans="1:68" x14ac:dyDescent="0.2">
      <c r="A1893">
        <v>1887</v>
      </c>
      <c r="B1893">
        <f t="shared" si="351"/>
        <v>0</v>
      </c>
      <c r="D1893">
        <f t="shared" si="352"/>
        <v>0</v>
      </c>
      <c r="E1893">
        <f t="shared" si="353"/>
        <v>0</v>
      </c>
      <c r="F1893" s="16" t="s">
        <v>7335</v>
      </c>
      <c r="G1893" s="16" t="s">
        <v>4682</v>
      </c>
      <c r="H1893" s="16" t="s">
        <v>7336</v>
      </c>
      <c r="I1893" s="16" t="s">
        <v>4741</v>
      </c>
      <c r="J1893" t="s">
        <v>1886</v>
      </c>
      <c r="K1893" s="8" t="s">
        <v>4128</v>
      </c>
      <c r="L1893" s="2">
        <v>-2.0836170298385699E-2</v>
      </c>
      <c r="M1893" s="2">
        <v>5.5080738584943698E-3</v>
      </c>
      <c r="N1893" s="2">
        <v>2.1706624039797701E-6</v>
      </c>
      <c r="O1893" s="2">
        <v>0</v>
      </c>
      <c r="P1893" s="2">
        <v>-2.08361701612154E-2</v>
      </c>
      <c r="Q1893" s="2">
        <v>5.5080738133454297E-3</v>
      </c>
      <c r="R1893" s="2">
        <v>0</v>
      </c>
      <c r="S1893" s="2">
        <f t="shared" si="361"/>
        <v>0</v>
      </c>
      <c r="T1893" s="2">
        <v>0</v>
      </c>
      <c r="U1893" s="2">
        <v>0.99999955188554002</v>
      </c>
      <c r="V1893" s="2">
        <v>1.2971500167390299E-4</v>
      </c>
      <c r="W1893" s="2">
        <v>-2.0836170218982899E-2</v>
      </c>
      <c r="X1893" s="2">
        <v>5.5080738359584601E-3</v>
      </c>
      <c r="Y1893" s="2">
        <v>2.8545821808516E-6</v>
      </c>
      <c r="Z1893" s="2">
        <f t="shared" si="354"/>
        <v>0</v>
      </c>
      <c r="AA1893" s="2">
        <v>0</v>
      </c>
      <c r="AB1893" s="2">
        <v>1</v>
      </c>
      <c r="AC1893" s="2">
        <v>0.74103394622365604</v>
      </c>
      <c r="AD1893" s="2">
        <f t="shared" si="355"/>
        <v>0</v>
      </c>
      <c r="AE1893" s="2">
        <v>-3.7917638137170903E-2</v>
      </c>
      <c r="AF1893" s="2">
        <v>1.0052043483615099E-2</v>
      </c>
      <c r="AG1893" s="2">
        <v>0</v>
      </c>
      <c r="AH1893" s="2">
        <v>0</v>
      </c>
      <c r="AI1893" s="2">
        <v>-3.79176381882734E-2</v>
      </c>
      <c r="AJ1893" s="2">
        <v>1.0052043498554901E-2</v>
      </c>
      <c r="AK1893" s="2">
        <v>0</v>
      </c>
      <c r="AL1893" s="2">
        <f t="shared" si="350"/>
        <v>0</v>
      </c>
      <c r="AM1893" s="2">
        <v>0</v>
      </c>
      <c r="AN1893" s="2">
        <v>1</v>
      </c>
      <c r="AO1893" s="2" t="s">
        <v>7968</v>
      </c>
      <c r="AP1893" s="2">
        <v>-5.5001545472833903E-2</v>
      </c>
      <c r="AQ1893" s="2">
        <v>8.4001027470760204E-3</v>
      </c>
      <c r="AR1893" s="2">
        <v>0</v>
      </c>
      <c r="AS1893" s="2">
        <f t="shared" si="356"/>
        <v>0</v>
      </c>
      <c r="AT1893" s="2">
        <v>0</v>
      </c>
      <c r="AU1893" s="2">
        <v>1</v>
      </c>
      <c r="AV1893" s="2" t="s">
        <v>7968</v>
      </c>
      <c r="AW1893" s="2">
        <f t="shared" si="357"/>
        <v>0</v>
      </c>
      <c r="AX1893" s="2">
        <v>-5.9153067715235E-2</v>
      </c>
      <c r="AY1893" s="2">
        <v>1.8101281982742402E-2</v>
      </c>
      <c r="AZ1893" s="2">
        <v>0</v>
      </c>
      <c r="BA1893" s="2">
        <v>0</v>
      </c>
      <c r="BB1893" s="2">
        <v>-2.3154475265510399E-2</v>
      </c>
      <c r="BC1893" s="2">
        <v>1.05184599239736E-2</v>
      </c>
      <c r="BD1893" s="2">
        <v>7.4390329277261805E-8</v>
      </c>
      <c r="BE1893" s="2">
        <f t="shared" si="358"/>
        <v>0</v>
      </c>
      <c r="BF1893" s="2">
        <v>0</v>
      </c>
      <c r="BG1893" s="2">
        <v>1</v>
      </c>
      <c r="BH1893" s="2">
        <v>0.49299109809740399</v>
      </c>
      <c r="BI1893" s="2">
        <v>-3.8279443228709201E-2</v>
      </c>
      <c r="BJ1893" s="2">
        <v>9.03651695957269E-3</v>
      </c>
      <c r="BK1893" s="2">
        <v>6.2357643321447099E-6</v>
      </c>
      <c r="BL1893" s="2">
        <f t="shared" si="359"/>
        <v>0</v>
      </c>
      <c r="BM1893" s="2">
        <v>0</v>
      </c>
      <c r="BN1893" s="2">
        <v>0.99999987576587002</v>
      </c>
      <c r="BO1893" s="2">
        <v>9.8959353051387305E-6</v>
      </c>
      <c r="BP1893" s="2">
        <f t="shared" si="360"/>
        <v>0</v>
      </c>
    </row>
    <row r="1894" spans="1:68" x14ac:dyDescent="0.2">
      <c r="A1894">
        <v>1888</v>
      </c>
      <c r="B1894">
        <f t="shared" si="351"/>
        <v>0</v>
      </c>
      <c r="D1894">
        <f t="shared" si="352"/>
        <v>0</v>
      </c>
      <c r="E1894">
        <f t="shared" si="353"/>
        <v>0</v>
      </c>
      <c r="F1894" s="16" t="s">
        <v>7337</v>
      </c>
      <c r="G1894" s="16" t="s">
        <v>4682</v>
      </c>
      <c r="H1894" s="16" t="s">
        <v>7336</v>
      </c>
      <c r="I1894" s="16" t="s">
        <v>4741</v>
      </c>
      <c r="J1894" t="s">
        <v>1887</v>
      </c>
      <c r="K1894" s="8" t="s">
        <v>4129</v>
      </c>
      <c r="L1894" s="2">
        <v>-1.40671886873578E-2</v>
      </c>
      <c r="M1894" s="2">
        <v>8.4771786420720294E-3</v>
      </c>
      <c r="N1894" s="2">
        <v>1.7134929278249199E-4</v>
      </c>
      <c r="O1894" s="2">
        <v>0</v>
      </c>
      <c r="P1894" s="2">
        <v>-1.4067188641142399E-2</v>
      </c>
      <c r="Q1894" s="2">
        <v>8.4771786040833894E-3</v>
      </c>
      <c r="R1894" s="2">
        <v>1.50307097166513E-4</v>
      </c>
      <c r="S1894" s="2">
        <f t="shared" si="361"/>
        <v>-1</v>
      </c>
      <c r="T1894" s="2">
        <v>0</v>
      </c>
      <c r="U1894" s="2">
        <v>1.77585820409396E-3</v>
      </c>
      <c r="V1894" s="2">
        <v>2.62976853401534E-2</v>
      </c>
      <c r="W1894" s="2">
        <v>-1.40671886626081E-2</v>
      </c>
      <c r="X1894" s="2">
        <v>8.4771786200739593E-3</v>
      </c>
      <c r="Y1894" s="2">
        <v>5.6685773265691398E-5</v>
      </c>
      <c r="Z1894" s="2">
        <f t="shared" si="354"/>
        <v>-1</v>
      </c>
      <c r="AA1894" s="2">
        <v>0</v>
      </c>
      <c r="AB1894" s="2">
        <v>3.5392932694876297E-141</v>
      </c>
      <c r="AC1894" s="2">
        <v>1.4803481921962199E-68</v>
      </c>
      <c r="AD1894" s="2">
        <f t="shared" si="355"/>
        <v>1</v>
      </c>
      <c r="AE1894" s="2">
        <v>-2.5458450167917999E-2</v>
      </c>
      <c r="AF1894" s="2">
        <v>1.5362054453247301E-2</v>
      </c>
      <c r="AG1894" s="2">
        <v>3.3260980178188301E-4</v>
      </c>
      <c r="AH1894" s="2">
        <v>0</v>
      </c>
      <c r="AI1894" s="2">
        <v>-2.5458450188134099E-2</v>
      </c>
      <c r="AJ1894" s="2">
        <v>1.5362054468151899E-2</v>
      </c>
      <c r="AK1894" s="2">
        <v>3.0602280263183001E-4</v>
      </c>
      <c r="AL1894" s="2">
        <f t="shared" si="350"/>
        <v>0</v>
      </c>
      <c r="AM1894" s="2">
        <v>0</v>
      </c>
      <c r="AN1894" s="2">
        <v>8.2329784736081393E-2</v>
      </c>
      <c r="AO1894" s="2">
        <v>0.21489472049769201</v>
      </c>
      <c r="AP1894" s="2">
        <v>-2.5038791339079099E-2</v>
      </c>
      <c r="AQ1894" s="2">
        <v>1.2090124223554899E-2</v>
      </c>
      <c r="AR1894" s="2">
        <v>1.06215703498938E-4</v>
      </c>
      <c r="AS1894" s="2">
        <f t="shared" si="356"/>
        <v>0</v>
      </c>
      <c r="AT1894" s="2">
        <v>0</v>
      </c>
      <c r="AU1894" s="2">
        <v>2.3812761062937202E-192</v>
      </c>
      <c r="AV1894" s="2">
        <v>3.8130735131810897E-76</v>
      </c>
      <c r="AW1894" s="2">
        <f t="shared" si="357"/>
        <v>0</v>
      </c>
      <c r="AX1894" s="2">
        <v>-2.9742758204453101E-2</v>
      </c>
      <c r="AY1894" s="2">
        <v>1.8917717866196799E-2</v>
      </c>
      <c r="AZ1894" s="2">
        <v>1.07190070330672E-4</v>
      </c>
      <c r="BA1894" s="2">
        <v>0</v>
      </c>
      <c r="BB1894" s="2">
        <v>-1.42509431408712E-2</v>
      </c>
      <c r="BC1894" s="2">
        <v>1.0641372479559E-2</v>
      </c>
      <c r="BD1894" s="2">
        <v>9.3856761425334598E-5</v>
      </c>
      <c r="BE1894" s="2">
        <f t="shared" si="358"/>
        <v>0</v>
      </c>
      <c r="BF1894" s="2">
        <v>0</v>
      </c>
      <c r="BG1894" s="2">
        <v>0.403750373130842</v>
      </c>
      <c r="BH1894" s="2">
        <v>4.2975787198544203E-2</v>
      </c>
      <c r="BI1894" s="2">
        <v>-1.5308770038719201E-2</v>
      </c>
      <c r="BJ1894" s="2">
        <v>7.7255851440744001E-3</v>
      </c>
      <c r="BK1894" s="2">
        <v>3.6004250725295101E-6</v>
      </c>
      <c r="BL1894" s="2">
        <f t="shared" si="359"/>
        <v>0</v>
      </c>
      <c r="BM1894" s="2">
        <v>0</v>
      </c>
      <c r="BN1894" s="2">
        <v>3.7256636681543602E-222</v>
      </c>
      <c r="BO1894" s="2">
        <v>8.4684820674002506E-98</v>
      </c>
      <c r="BP1894" s="2">
        <f t="shared" si="360"/>
        <v>0</v>
      </c>
    </row>
    <row r="1895" spans="1:68" x14ac:dyDescent="0.2">
      <c r="A1895">
        <v>1889</v>
      </c>
      <c r="B1895">
        <f t="shared" si="351"/>
        <v>0</v>
      </c>
      <c r="D1895">
        <f t="shared" si="352"/>
        <v>0</v>
      </c>
      <c r="E1895">
        <f t="shared" si="353"/>
        <v>0</v>
      </c>
      <c r="F1895" s="16" t="s">
        <v>7338</v>
      </c>
      <c r="G1895" s="16" t="s">
        <v>4682</v>
      </c>
      <c r="H1895" s="16" t="s">
        <v>7336</v>
      </c>
      <c r="I1895" s="16" t="s">
        <v>4741</v>
      </c>
      <c r="J1895" t="s">
        <v>1888</v>
      </c>
      <c r="K1895" s="8" t="s">
        <v>4130</v>
      </c>
      <c r="L1895" s="2">
        <v>-1.03066584883033E-2</v>
      </c>
      <c r="M1895" s="2">
        <v>-2.6766284039790399E-25</v>
      </c>
      <c r="N1895" s="2">
        <v>0</v>
      </c>
      <c r="O1895" s="2">
        <v>0</v>
      </c>
      <c r="P1895" s="2">
        <v>-1.03066584276048E-2</v>
      </c>
      <c r="Q1895" s="2">
        <v>0</v>
      </c>
      <c r="R1895" s="2">
        <v>0</v>
      </c>
      <c r="S1895" s="2">
        <f t="shared" si="361"/>
        <v>0</v>
      </c>
      <c r="T1895" s="2">
        <v>0</v>
      </c>
      <c r="U1895" s="2">
        <v>1</v>
      </c>
      <c r="V1895" s="2" t="s">
        <v>7968</v>
      </c>
      <c r="W1895" s="2">
        <v>-1.03066584582322E-2</v>
      </c>
      <c r="X1895" s="2">
        <v>1.7738192047449801E-27</v>
      </c>
      <c r="Y1895" s="2">
        <v>0</v>
      </c>
      <c r="Z1895" s="2">
        <f t="shared" si="354"/>
        <v>0</v>
      </c>
      <c r="AA1895" s="2">
        <v>0</v>
      </c>
      <c r="AB1895" s="2">
        <v>1</v>
      </c>
      <c r="AC1895" s="2" t="s">
        <v>7968</v>
      </c>
      <c r="AD1895" s="2">
        <f t="shared" si="355"/>
        <v>0</v>
      </c>
      <c r="AE1895" s="2">
        <v>-1.8716997920962999E-2</v>
      </c>
      <c r="AF1895" s="2">
        <v>0</v>
      </c>
      <c r="AG1895" s="2">
        <v>0</v>
      </c>
      <c r="AH1895" s="2">
        <v>0</v>
      </c>
      <c r="AI1895" s="2">
        <v>-1.87169979427321E-2</v>
      </c>
      <c r="AJ1895" s="2">
        <v>0</v>
      </c>
      <c r="AK1895" s="2">
        <v>0</v>
      </c>
      <c r="AL1895" s="2">
        <f t="shared" si="350"/>
        <v>0</v>
      </c>
      <c r="AM1895" s="2">
        <v>0</v>
      </c>
      <c r="AN1895" s="2">
        <v>1</v>
      </c>
      <c r="AO1895" s="2" t="s">
        <v>7968</v>
      </c>
      <c r="AP1895" s="2">
        <v>-1.8995992304029801E-2</v>
      </c>
      <c r="AQ1895" s="2">
        <v>-3.2531650336797101E-35</v>
      </c>
      <c r="AR1895" s="2">
        <v>0</v>
      </c>
      <c r="AS1895" s="2">
        <f t="shared" si="356"/>
        <v>0</v>
      </c>
      <c r="AT1895" s="2">
        <v>0</v>
      </c>
      <c r="AU1895" s="2">
        <v>1</v>
      </c>
      <c r="AV1895" s="2" t="s">
        <v>7968</v>
      </c>
      <c r="AW1895" s="2">
        <f t="shared" si="357"/>
        <v>0</v>
      </c>
      <c r="AX1895" s="2">
        <v>-2.5526349341429298E-2</v>
      </c>
      <c r="AY1895" s="2">
        <v>0</v>
      </c>
      <c r="AZ1895" s="2">
        <v>0</v>
      </c>
      <c r="BA1895" s="2">
        <v>0</v>
      </c>
      <c r="BB1895" s="2">
        <v>-9.0512039244642802E-3</v>
      </c>
      <c r="BC1895" s="2">
        <v>0</v>
      </c>
      <c r="BD1895" s="2">
        <v>0</v>
      </c>
      <c r="BE1895" s="2">
        <f t="shared" si="358"/>
        <v>0</v>
      </c>
      <c r="BF1895" s="2">
        <v>0</v>
      </c>
      <c r="BG1895" s="2">
        <v>1</v>
      </c>
      <c r="BH1895" s="2" t="s">
        <v>7968</v>
      </c>
      <c r="BI1895" s="2">
        <v>-1.16804713897038E-2</v>
      </c>
      <c r="BJ1895" s="2">
        <v>4.0664562920996403E-36</v>
      </c>
      <c r="BK1895" s="2">
        <v>0</v>
      </c>
      <c r="BL1895" s="2">
        <f t="shared" si="359"/>
        <v>0</v>
      </c>
      <c r="BM1895" s="2">
        <v>0</v>
      </c>
      <c r="BN1895" s="2">
        <v>1</v>
      </c>
      <c r="BO1895" s="2" t="s">
        <v>7968</v>
      </c>
      <c r="BP1895" s="2">
        <f t="shared" si="360"/>
        <v>0</v>
      </c>
    </row>
    <row r="1896" spans="1:68" x14ac:dyDescent="0.2">
      <c r="A1896">
        <v>1890</v>
      </c>
      <c r="B1896">
        <f t="shared" si="351"/>
        <v>0</v>
      </c>
      <c r="D1896">
        <f t="shared" si="352"/>
        <v>0</v>
      </c>
      <c r="E1896">
        <f t="shared" si="353"/>
        <v>0</v>
      </c>
      <c r="F1896" s="16" t="s">
        <v>7339</v>
      </c>
      <c r="G1896" s="16" t="s">
        <v>4682</v>
      </c>
      <c r="H1896" s="16" t="s">
        <v>7336</v>
      </c>
      <c r="I1896" s="16" t="s">
        <v>4741</v>
      </c>
      <c r="J1896" t="s">
        <v>1889</v>
      </c>
      <c r="K1896" s="8" t="s">
        <v>4131</v>
      </c>
      <c r="L1896" s="2">
        <v>0</v>
      </c>
      <c r="M1896" s="2">
        <v>9.4424123258285593E-3</v>
      </c>
      <c r="N1896" s="2">
        <v>1.2372312346330199E-5</v>
      </c>
      <c r="O1896" s="2">
        <v>2.6537401835409299E-6</v>
      </c>
      <c r="P1896" s="2">
        <v>0</v>
      </c>
      <c r="Q1896" s="2">
        <v>9.4424122480912497E-3</v>
      </c>
      <c r="R1896" s="2">
        <v>1.35459215969756E-5</v>
      </c>
      <c r="S1896" s="2">
        <f t="shared" si="361"/>
        <v>0</v>
      </c>
      <c r="T1896" s="2">
        <v>3.39928293926925E-6</v>
      </c>
      <c r="U1896" s="2">
        <v>1.5661446880657901E-20</v>
      </c>
      <c r="V1896" s="2">
        <v>1.1360243128900001</v>
      </c>
      <c r="W1896" s="2">
        <v>-2.6212326393587702E-24</v>
      </c>
      <c r="X1896" s="2">
        <v>9.44241229256341E-3</v>
      </c>
      <c r="Y1896" s="2">
        <v>1.08412726348296E-5</v>
      </c>
      <c r="Z1896" s="2">
        <f t="shared" si="354"/>
        <v>0</v>
      </c>
      <c r="AA1896" s="2">
        <v>2.5857160524779098E-6</v>
      </c>
      <c r="AB1896" s="2">
        <v>7.8761633019139108E-3</v>
      </c>
      <c r="AC1896" s="2">
        <v>0.92003250504337397</v>
      </c>
      <c r="AD1896" s="2">
        <f t="shared" si="355"/>
        <v>0</v>
      </c>
      <c r="AE1896" s="2">
        <v>0</v>
      </c>
      <c r="AF1896" s="2">
        <v>1.7232074539943899E-2</v>
      </c>
      <c r="AG1896" s="2">
        <v>2.4657248820264802E-5</v>
      </c>
      <c r="AH1896" s="2">
        <v>5.7436193451854296E-6</v>
      </c>
      <c r="AI1896" s="2">
        <v>0</v>
      </c>
      <c r="AJ1896" s="2">
        <v>1.7232074575636001E-2</v>
      </c>
      <c r="AK1896" s="2">
        <v>2.2694363597768101E-5</v>
      </c>
      <c r="AL1896" s="2">
        <f t="shared" si="350"/>
        <v>0</v>
      </c>
      <c r="AM1896" s="2">
        <v>6.4131219471712003E-6</v>
      </c>
      <c r="AN1896" s="2">
        <v>3.4448152615902501E-6</v>
      </c>
      <c r="AO1896" s="2">
        <v>1.1458593125557499</v>
      </c>
      <c r="AP1896" s="2">
        <v>0</v>
      </c>
      <c r="AQ1896" s="2">
        <v>1.08001321045377E-2</v>
      </c>
      <c r="AR1896" s="2">
        <v>1.29851175218008E-5</v>
      </c>
      <c r="AS1896" s="2">
        <f t="shared" si="356"/>
        <v>0</v>
      </c>
      <c r="AT1896" s="2">
        <v>3.23288852614362E-6</v>
      </c>
      <c r="AU1896" s="2">
        <v>5.8689459503367398E-134</v>
      </c>
      <c r="AV1896" s="2">
        <v>2.90189147315799E-3</v>
      </c>
      <c r="AW1896" s="2">
        <f t="shared" si="357"/>
        <v>0</v>
      </c>
      <c r="AX1896" s="2">
        <v>0</v>
      </c>
      <c r="AY1896" s="2">
        <v>3.6768034473823402E-2</v>
      </c>
      <c r="AZ1896" s="2">
        <v>6.1221778415641097E-5</v>
      </c>
      <c r="BA1896" s="2">
        <v>1.5447226929654101E-5</v>
      </c>
      <c r="BB1896" s="2">
        <v>0</v>
      </c>
      <c r="BC1896" s="2">
        <v>6.1300848252912203E-2</v>
      </c>
      <c r="BD1896" s="2">
        <v>7.5675938907405894E-5</v>
      </c>
      <c r="BE1896" s="2">
        <f t="shared" si="358"/>
        <v>0</v>
      </c>
      <c r="BF1896" s="2">
        <v>2.2293472644790701E-5</v>
      </c>
      <c r="BG1896" s="2">
        <v>2.2045899177890499E-83</v>
      </c>
      <c r="BH1896" s="2">
        <v>0.31399890027268201</v>
      </c>
      <c r="BI1896" s="2">
        <v>0</v>
      </c>
      <c r="BJ1896" s="2">
        <v>1.31149093193626E-2</v>
      </c>
      <c r="BK1896" s="2">
        <v>2.2683661047653299E-5</v>
      </c>
      <c r="BL1896" s="2">
        <f t="shared" si="359"/>
        <v>0</v>
      </c>
      <c r="BM1896" s="2">
        <v>5.9088485837756702E-6</v>
      </c>
      <c r="BN1896" s="2">
        <v>1.24545320664575E-293</v>
      </c>
      <c r="BO1896" s="2">
        <v>8.9056327464325405E-8</v>
      </c>
      <c r="BP1896" s="2">
        <f t="shared" si="360"/>
        <v>0</v>
      </c>
    </row>
    <row r="1897" spans="1:68" x14ac:dyDescent="0.2">
      <c r="A1897">
        <v>1891</v>
      </c>
      <c r="B1897">
        <f t="shared" si="351"/>
        <v>0</v>
      </c>
      <c r="D1897">
        <f t="shared" si="352"/>
        <v>0</v>
      </c>
      <c r="E1897">
        <f t="shared" si="353"/>
        <v>0</v>
      </c>
      <c r="F1897" s="16" t="s">
        <v>7340</v>
      </c>
      <c r="G1897" s="16" t="s">
        <v>4682</v>
      </c>
      <c r="H1897" s="16" t="s">
        <v>7336</v>
      </c>
      <c r="I1897" s="16" t="s">
        <v>4741</v>
      </c>
      <c r="J1897" t="s">
        <v>1890</v>
      </c>
      <c r="K1897" s="8" t="s">
        <v>4132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f t="shared" si="361"/>
        <v>0</v>
      </c>
      <c r="T1897" s="2">
        <v>0</v>
      </c>
      <c r="U1897" s="2">
        <v>1</v>
      </c>
      <c r="V1897" s="2" t="s">
        <v>7968</v>
      </c>
      <c r="W1897" s="2">
        <v>0</v>
      </c>
      <c r="X1897" s="2">
        <v>0</v>
      </c>
      <c r="Y1897" s="2">
        <v>0</v>
      </c>
      <c r="Z1897" s="2">
        <f t="shared" si="354"/>
        <v>0</v>
      </c>
      <c r="AA1897" s="2">
        <v>0</v>
      </c>
      <c r="AB1897" s="2">
        <v>1</v>
      </c>
      <c r="AC1897" s="2" t="s">
        <v>7968</v>
      </c>
      <c r="AD1897" s="2">
        <f t="shared" si="355"/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f t="shared" si="350"/>
        <v>0</v>
      </c>
      <c r="AM1897" s="2">
        <v>0</v>
      </c>
      <c r="AN1897" s="2">
        <v>1</v>
      </c>
      <c r="AO1897" s="2" t="s">
        <v>7968</v>
      </c>
      <c r="AP1897" s="2">
        <v>0</v>
      </c>
      <c r="AQ1897" s="2">
        <v>0</v>
      </c>
      <c r="AR1897" s="2">
        <v>0</v>
      </c>
      <c r="AS1897" s="2">
        <f t="shared" si="356"/>
        <v>0</v>
      </c>
      <c r="AT1897" s="2">
        <v>0</v>
      </c>
      <c r="AU1897" s="2">
        <v>1</v>
      </c>
      <c r="AV1897" s="2" t="s">
        <v>7968</v>
      </c>
      <c r="AW1897" s="2">
        <f t="shared" si="357"/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f t="shared" si="358"/>
        <v>0</v>
      </c>
      <c r="BF1897" s="2">
        <v>0</v>
      </c>
      <c r="BG1897" s="2">
        <v>1</v>
      </c>
      <c r="BH1897" s="2" t="s">
        <v>7968</v>
      </c>
      <c r="BI1897" s="2">
        <v>0</v>
      </c>
      <c r="BJ1897" s="2">
        <v>0</v>
      </c>
      <c r="BK1897" s="2">
        <v>0</v>
      </c>
      <c r="BL1897" s="2">
        <f t="shared" si="359"/>
        <v>0</v>
      </c>
      <c r="BM1897" s="2">
        <v>0</v>
      </c>
      <c r="BN1897" s="2">
        <v>1</v>
      </c>
      <c r="BO1897" s="2" t="s">
        <v>7968</v>
      </c>
      <c r="BP1897" s="2">
        <f t="shared" si="360"/>
        <v>0</v>
      </c>
    </row>
    <row r="1898" spans="1:68" x14ac:dyDescent="0.2">
      <c r="A1898">
        <v>1892</v>
      </c>
      <c r="B1898">
        <f t="shared" si="351"/>
        <v>0</v>
      </c>
      <c r="D1898">
        <f t="shared" si="352"/>
        <v>0</v>
      </c>
      <c r="E1898">
        <f t="shared" si="353"/>
        <v>0</v>
      </c>
      <c r="F1898" s="16" t="s">
        <v>7341</v>
      </c>
      <c r="G1898" s="16" t="s">
        <v>4682</v>
      </c>
      <c r="H1898" s="16" t="s">
        <v>7336</v>
      </c>
      <c r="I1898" s="16" t="s">
        <v>4741</v>
      </c>
      <c r="J1898" t="s">
        <v>1891</v>
      </c>
      <c r="K1898" s="8" t="s">
        <v>4133</v>
      </c>
      <c r="L1898" s="2">
        <v>-9.6882041634793106E-3</v>
      </c>
      <c r="M1898" s="2">
        <v>0</v>
      </c>
      <c r="N1898" s="2">
        <v>0</v>
      </c>
      <c r="O1898" s="2">
        <v>0</v>
      </c>
      <c r="P1898" s="2">
        <v>-9.6882041180401703E-3</v>
      </c>
      <c r="Q1898" s="2">
        <v>0</v>
      </c>
      <c r="R1898" s="2">
        <v>0</v>
      </c>
      <c r="S1898" s="2">
        <f t="shared" si="361"/>
        <v>0</v>
      </c>
      <c r="T1898" s="2">
        <v>0</v>
      </c>
      <c r="U1898" s="2">
        <v>1</v>
      </c>
      <c r="V1898" s="2" t="s">
        <v>7968</v>
      </c>
      <c r="W1898" s="2">
        <v>-9.6882041393302597E-3</v>
      </c>
      <c r="X1898" s="2">
        <v>0</v>
      </c>
      <c r="Y1898" s="2">
        <v>0</v>
      </c>
      <c r="Z1898" s="2">
        <f t="shared" si="354"/>
        <v>0</v>
      </c>
      <c r="AA1898" s="2">
        <v>0</v>
      </c>
      <c r="AB1898" s="2">
        <v>1</v>
      </c>
      <c r="AC1898" s="2" t="s">
        <v>7968</v>
      </c>
      <c r="AD1898" s="2">
        <f t="shared" si="355"/>
        <v>0</v>
      </c>
      <c r="AE1898" s="2">
        <v>-1.75566336588702E-2</v>
      </c>
      <c r="AF1898" s="2">
        <v>0</v>
      </c>
      <c r="AG1898" s="2">
        <v>0</v>
      </c>
      <c r="AH1898" s="2">
        <v>0</v>
      </c>
      <c r="AI1898" s="2">
        <v>-1.7556633673393399E-2</v>
      </c>
      <c r="AJ1898" s="2">
        <v>0</v>
      </c>
      <c r="AK1898" s="2">
        <v>0</v>
      </c>
      <c r="AL1898" s="2">
        <f t="shared" si="350"/>
        <v>0</v>
      </c>
      <c r="AM1898" s="2">
        <v>0</v>
      </c>
      <c r="AN1898" s="2">
        <v>1</v>
      </c>
      <c r="AO1898" s="2" t="s">
        <v>7968</v>
      </c>
      <c r="AP1898" s="2">
        <v>-1.20901242195985E-2</v>
      </c>
      <c r="AQ1898" s="2">
        <v>0</v>
      </c>
      <c r="AR1898" s="2">
        <v>0</v>
      </c>
      <c r="AS1898" s="2">
        <f t="shared" si="356"/>
        <v>0</v>
      </c>
      <c r="AT1898" s="2">
        <v>0</v>
      </c>
      <c r="AU1898" s="2">
        <v>1</v>
      </c>
      <c r="AV1898" s="2" t="s">
        <v>7968</v>
      </c>
      <c r="AW1898" s="2">
        <f t="shared" si="357"/>
        <v>0</v>
      </c>
      <c r="AX1898" s="2">
        <v>-2.16202489900926E-2</v>
      </c>
      <c r="AY1898" s="2">
        <v>0</v>
      </c>
      <c r="AZ1898" s="2">
        <v>0</v>
      </c>
      <c r="BA1898" s="2">
        <v>0</v>
      </c>
      <c r="BB1898" s="2">
        <v>-1.21615685474416E-2</v>
      </c>
      <c r="BC1898" s="2">
        <v>0</v>
      </c>
      <c r="BD1898" s="2">
        <v>0</v>
      </c>
      <c r="BE1898" s="2">
        <f t="shared" si="358"/>
        <v>0</v>
      </c>
      <c r="BF1898" s="2">
        <v>0</v>
      </c>
      <c r="BG1898" s="2">
        <v>1</v>
      </c>
      <c r="BH1898" s="2" t="s">
        <v>7968</v>
      </c>
      <c r="BI1898" s="2">
        <v>-7.7255851437867803E-3</v>
      </c>
      <c r="BJ1898" s="2">
        <v>0</v>
      </c>
      <c r="BK1898" s="2">
        <v>0</v>
      </c>
      <c r="BL1898" s="2">
        <f t="shared" si="359"/>
        <v>0</v>
      </c>
      <c r="BM1898" s="2">
        <v>0</v>
      </c>
      <c r="BN1898" s="2">
        <v>1</v>
      </c>
      <c r="BO1898" s="2" t="s">
        <v>7968</v>
      </c>
      <c r="BP1898" s="2">
        <f t="shared" si="360"/>
        <v>0</v>
      </c>
    </row>
    <row r="1899" spans="1:68" x14ac:dyDescent="0.2">
      <c r="A1899">
        <v>1893</v>
      </c>
      <c r="B1899">
        <f t="shared" si="351"/>
        <v>0</v>
      </c>
      <c r="D1899">
        <f t="shared" si="352"/>
        <v>0</v>
      </c>
      <c r="E1899">
        <f t="shared" si="353"/>
        <v>0</v>
      </c>
      <c r="F1899" s="16" t="s">
        <v>7342</v>
      </c>
      <c r="G1899" s="16" t="s">
        <v>4682</v>
      </c>
      <c r="H1899" s="16" t="s">
        <v>7336</v>
      </c>
      <c r="I1899" s="16" t="s">
        <v>4741</v>
      </c>
      <c r="J1899" t="s">
        <v>1892</v>
      </c>
      <c r="K1899" s="8" t="s">
        <v>4134</v>
      </c>
      <c r="L1899" s="2">
        <v>-9.6882041627504804E-3</v>
      </c>
      <c r="M1899" s="2">
        <v>8.4771786432758095E-3</v>
      </c>
      <c r="N1899" s="2">
        <v>2.3303086969588399E-8</v>
      </c>
      <c r="O1899" s="2">
        <v>0</v>
      </c>
      <c r="P1899" s="2">
        <v>-9.6882041189530008E-3</v>
      </c>
      <c r="Q1899" s="2">
        <v>8.4771786030608601E-3</v>
      </c>
      <c r="R1899" s="2">
        <v>4.2501180903153399E-7</v>
      </c>
      <c r="S1899" s="2">
        <f t="shared" si="361"/>
        <v>0</v>
      </c>
      <c r="T1899" s="2">
        <v>0</v>
      </c>
      <c r="U1899" s="2">
        <v>1</v>
      </c>
      <c r="V1899" s="2">
        <v>0.43379381459032901</v>
      </c>
      <c r="W1899" s="2">
        <v>-9.6882041402368193E-3</v>
      </c>
      <c r="X1899" s="2">
        <v>8.4771786208310308E-3</v>
      </c>
      <c r="Y1899" s="2">
        <v>6.5595161134425501E-6</v>
      </c>
      <c r="Z1899" s="2">
        <f t="shared" si="354"/>
        <v>0</v>
      </c>
      <c r="AA1899" s="2">
        <v>0</v>
      </c>
      <c r="AB1899" s="2">
        <v>0.99800083264946005</v>
      </c>
      <c r="AC1899" s="2">
        <v>1.9620016702621201E-7</v>
      </c>
      <c r="AD1899" s="2">
        <f t="shared" si="355"/>
        <v>0</v>
      </c>
      <c r="AE1899" s="2">
        <v>-1.7556633659249199E-2</v>
      </c>
      <c r="AF1899" s="2">
        <v>1.5362054452307299E-2</v>
      </c>
      <c r="AG1899" s="2">
        <v>8.9657132839011206E-6</v>
      </c>
      <c r="AH1899" s="2">
        <v>0</v>
      </c>
      <c r="AI1899" s="2">
        <v>-1.7556633676491001E-2</v>
      </c>
      <c r="AJ1899" s="2">
        <v>1.5362054465227599E-2</v>
      </c>
      <c r="AK1899" s="2">
        <v>1.87780950942215E-7</v>
      </c>
      <c r="AL1899" s="2">
        <f t="shared" si="350"/>
        <v>0</v>
      </c>
      <c r="AM1899" s="2">
        <v>0</v>
      </c>
      <c r="AN1899" s="2">
        <v>0.96319084497055096</v>
      </c>
      <c r="AO1899" s="2">
        <v>3.97788161810842E-7</v>
      </c>
      <c r="AP1899" s="2">
        <v>-1.20901242207846E-2</v>
      </c>
      <c r="AQ1899" s="2">
        <v>1.20901242231143E-2</v>
      </c>
      <c r="AR1899" s="2">
        <v>1.13447572251281E-6</v>
      </c>
      <c r="AS1899" s="2">
        <f t="shared" si="356"/>
        <v>0</v>
      </c>
      <c r="AT1899" s="2">
        <v>0</v>
      </c>
      <c r="AU1899" s="2">
        <v>0.97949686200728703</v>
      </c>
      <c r="AV1899" s="2">
        <v>1.55888557782841E-5</v>
      </c>
      <c r="AW1899" s="2">
        <f t="shared" si="357"/>
        <v>0</v>
      </c>
      <c r="AX1899" s="2">
        <v>-2.16202489903932E-2</v>
      </c>
      <c r="AY1899" s="2">
        <v>1.89177178658986E-2</v>
      </c>
      <c r="AZ1899" s="2">
        <v>4.4601717959947E-6</v>
      </c>
      <c r="BA1899" s="2">
        <v>0</v>
      </c>
      <c r="BB1899" s="2">
        <v>-1.21615685486617E-2</v>
      </c>
      <c r="BC1899" s="2">
        <v>1.0641372480809101E-2</v>
      </c>
      <c r="BD1899" s="2">
        <v>3.83669758430155E-7</v>
      </c>
      <c r="BE1899" s="2">
        <f t="shared" si="358"/>
        <v>0</v>
      </c>
      <c r="BF1899" s="2">
        <v>0</v>
      </c>
      <c r="BG1899" s="2">
        <v>1</v>
      </c>
      <c r="BH1899" s="2">
        <v>4.13450729264071E-2</v>
      </c>
      <c r="BI1899" s="2">
        <v>-7.7255851420894896E-3</v>
      </c>
      <c r="BJ1899" s="2">
        <v>7.7255851443674703E-3</v>
      </c>
      <c r="BK1899" s="2">
        <v>6.0910227309525003E-7</v>
      </c>
      <c r="BL1899" s="2">
        <f t="shared" si="359"/>
        <v>0</v>
      </c>
      <c r="BM1899" s="2">
        <v>0</v>
      </c>
      <c r="BN1899" s="2">
        <v>1</v>
      </c>
      <c r="BO1899" s="2">
        <v>5.7543063337051198E-2</v>
      </c>
      <c r="BP1899" s="2">
        <f t="shared" si="360"/>
        <v>0</v>
      </c>
    </row>
    <row r="1900" spans="1:68" x14ac:dyDescent="0.2">
      <c r="A1900">
        <v>1894</v>
      </c>
      <c r="B1900">
        <f t="shared" si="351"/>
        <v>1</v>
      </c>
      <c r="C1900">
        <f>IF(AND(BD1900&gt;AZ1900,BK1900&gt;AZ1900),1,0)</f>
        <v>0</v>
      </c>
      <c r="D1900">
        <f t="shared" si="352"/>
        <v>0</v>
      </c>
      <c r="E1900">
        <f t="shared" si="353"/>
        <v>0</v>
      </c>
      <c r="F1900" s="16" t="s">
        <v>7343</v>
      </c>
      <c r="G1900" s="16" t="s">
        <v>4682</v>
      </c>
      <c r="H1900" s="16" t="s">
        <v>7336</v>
      </c>
      <c r="I1900" s="16" t="s">
        <v>7344</v>
      </c>
      <c r="J1900" t="s">
        <v>1893</v>
      </c>
      <c r="K1900" s="8" t="s">
        <v>4135</v>
      </c>
      <c r="L1900" s="2">
        <v>-3.8501289087758601</v>
      </c>
      <c r="M1900" s="2">
        <v>-0.116610897118423</v>
      </c>
      <c r="N1900" s="2">
        <v>0</v>
      </c>
      <c r="O1900" s="2">
        <v>0</v>
      </c>
      <c r="P1900" s="2">
        <v>-3.85012890781225</v>
      </c>
      <c r="Q1900" s="2">
        <v>-0.11661089739811201</v>
      </c>
      <c r="R1900" s="2">
        <v>0</v>
      </c>
      <c r="S1900" s="2">
        <f t="shared" si="361"/>
        <v>0</v>
      </c>
      <c r="T1900" s="2">
        <v>0</v>
      </c>
      <c r="U1900" s="2">
        <v>1</v>
      </c>
      <c r="V1900" s="2" t="s">
        <v>7968</v>
      </c>
      <c r="W1900" s="2">
        <v>-0.85890107655409198</v>
      </c>
      <c r="X1900" s="2">
        <v>-0.116610897270516</v>
      </c>
      <c r="Y1900" s="2">
        <v>0</v>
      </c>
      <c r="Z1900" s="2">
        <f t="shared" si="354"/>
        <v>0</v>
      </c>
      <c r="AA1900" s="2">
        <v>0</v>
      </c>
      <c r="AB1900" s="2">
        <v>1</v>
      </c>
      <c r="AC1900" s="2" t="s">
        <v>7968</v>
      </c>
      <c r="AD1900" s="2">
        <f t="shared" si="355"/>
        <v>0</v>
      </c>
      <c r="AE1900" s="2">
        <v>-4.8588989404392198</v>
      </c>
      <c r="AF1900" s="2">
        <v>-0.20932077231040899</v>
      </c>
      <c r="AG1900" s="2">
        <v>0</v>
      </c>
      <c r="AH1900" s="2">
        <v>0</v>
      </c>
      <c r="AI1900" s="2">
        <v>-4.8588989408214003</v>
      </c>
      <c r="AJ1900" s="2">
        <v>-0.20932077216581901</v>
      </c>
      <c r="AK1900" s="2">
        <v>0</v>
      </c>
      <c r="AL1900" s="2">
        <f t="shared" si="350"/>
        <v>0</v>
      </c>
      <c r="AM1900" s="2">
        <v>0</v>
      </c>
      <c r="AN1900" s="2">
        <v>1</v>
      </c>
      <c r="AO1900" s="2" t="s">
        <v>7968</v>
      </c>
      <c r="AP1900" s="2">
        <v>-0.71986649969008998</v>
      </c>
      <c r="AQ1900" s="2">
        <v>-0.14125655479961</v>
      </c>
      <c r="AR1900" s="2">
        <v>0</v>
      </c>
      <c r="AS1900" s="2">
        <f t="shared" si="356"/>
        <v>0</v>
      </c>
      <c r="AT1900" s="2">
        <v>0</v>
      </c>
      <c r="AU1900" s="2">
        <v>1</v>
      </c>
      <c r="AV1900" s="2" t="s">
        <v>7968</v>
      </c>
      <c r="AW1900" s="2">
        <f t="shared" si="357"/>
        <v>0</v>
      </c>
      <c r="AX1900" s="2">
        <v>-7.8870206701043903</v>
      </c>
      <c r="AY1900" s="2">
        <v>0.83403385940800201</v>
      </c>
      <c r="AZ1900" s="2">
        <v>0.53345951045167295</v>
      </c>
      <c r="BA1900" s="2">
        <v>0.58766115151401099</v>
      </c>
      <c r="BB1900" s="2">
        <v>-5.3318077714966003</v>
      </c>
      <c r="BC1900" s="2">
        <v>4.0146335401338898E-2</v>
      </c>
      <c r="BD1900" s="2">
        <v>0</v>
      </c>
      <c r="BE1900" s="2">
        <f t="shared" si="358"/>
        <v>-1</v>
      </c>
      <c r="BF1900" s="2">
        <v>0</v>
      </c>
      <c r="BG1900" s="2">
        <v>0</v>
      </c>
      <c r="BH1900" s="2">
        <v>0</v>
      </c>
      <c r="BI1900" s="2">
        <v>-0.409052930635946</v>
      </c>
      <c r="BJ1900" s="2">
        <v>5.5720481048021499E-2</v>
      </c>
      <c r="BK1900" s="2">
        <v>0</v>
      </c>
      <c r="BL1900" s="2">
        <f t="shared" si="359"/>
        <v>-1</v>
      </c>
      <c r="BM1900" s="2">
        <v>0</v>
      </c>
      <c r="BN1900" s="2">
        <v>0</v>
      </c>
      <c r="BO1900" s="2">
        <v>0</v>
      </c>
      <c r="BP1900" s="2">
        <f t="shared" si="360"/>
        <v>1</v>
      </c>
    </row>
    <row r="1901" spans="1:68" x14ac:dyDescent="0.2">
      <c r="A1901">
        <v>1895</v>
      </c>
      <c r="B1901">
        <f t="shared" si="351"/>
        <v>0</v>
      </c>
      <c r="D1901">
        <f t="shared" si="352"/>
        <v>0</v>
      </c>
      <c r="E1901">
        <f t="shared" si="353"/>
        <v>0</v>
      </c>
      <c r="F1901" s="16" t="s">
        <v>7345</v>
      </c>
      <c r="G1901" s="16" t="s">
        <v>4682</v>
      </c>
      <c r="H1901" s="16" t="s">
        <v>7336</v>
      </c>
      <c r="I1901" s="16" t="s">
        <v>4741</v>
      </c>
      <c r="J1901" t="s">
        <v>1894</v>
      </c>
      <c r="K1901" s="8" t="s">
        <v>4136</v>
      </c>
      <c r="L1901" s="2">
        <v>-1000</v>
      </c>
      <c r="M1901" s="2">
        <v>0</v>
      </c>
      <c r="N1901" s="2">
        <v>0</v>
      </c>
      <c r="O1901" s="2">
        <v>0</v>
      </c>
      <c r="P1901" s="2">
        <v>-1000</v>
      </c>
      <c r="Q1901" s="2">
        <v>0</v>
      </c>
      <c r="R1901" s="2">
        <v>0</v>
      </c>
      <c r="S1901" s="2">
        <f t="shared" si="361"/>
        <v>0</v>
      </c>
      <c r="T1901" s="2">
        <v>0</v>
      </c>
      <c r="U1901" s="2">
        <v>1</v>
      </c>
      <c r="V1901" s="2" t="s">
        <v>7968</v>
      </c>
      <c r="W1901" s="2">
        <v>-1000</v>
      </c>
      <c r="X1901" s="2">
        <v>0</v>
      </c>
      <c r="Y1901" s="2">
        <v>0</v>
      </c>
      <c r="Z1901" s="2">
        <f t="shared" si="354"/>
        <v>0</v>
      </c>
      <c r="AA1901" s="2">
        <v>0</v>
      </c>
      <c r="AB1901" s="2">
        <v>1</v>
      </c>
      <c r="AC1901" s="2" t="s">
        <v>7968</v>
      </c>
      <c r="AD1901" s="2">
        <f t="shared" si="355"/>
        <v>0</v>
      </c>
      <c r="AE1901" s="2">
        <v>-1000</v>
      </c>
      <c r="AF1901" s="2">
        <v>0</v>
      </c>
      <c r="AG1901" s="2">
        <v>0</v>
      </c>
      <c r="AH1901" s="2">
        <v>0</v>
      </c>
      <c r="AI1901" s="2">
        <v>-1000</v>
      </c>
      <c r="AJ1901" s="2">
        <v>0</v>
      </c>
      <c r="AK1901" s="2">
        <v>0</v>
      </c>
      <c r="AL1901" s="2">
        <f t="shared" si="350"/>
        <v>0</v>
      </c>
      <c r="AM1901" s="2">
        <v>0</v>
      </c>
      <c r="AN1901" s="2">
        <v>1</v>
      </c>
      <c r="AO1901" s="2" t="s">
        <v>7968</v>
      </c>
      <c r="AP1901" s="2">
        <v>-1000</v>
      </c>
      <c r="AQ1901" s="2">
        <v>0</v>
      </c>
      <c r="AR1901" s="2">
        <v>0</v>
      </c>
      <c r="AS1901" s="2">
        <f t="shared" si="356"/>
        <v>0</v>
      </c>
      <c r="AT1901" s="2">
        <v>0</v>
      </c>
      <c r="AU1901" s="2">
        <v>1</v>
      </c>
      <c r="AV1901" s="2" t="s">
        <v>7968</v>
      </c>
      <c r="AW1901" s="2">
        <f t="shared" si="357"/>
        <v>0</v>
      </c>
      <c r="AX1901" s="2">
        <v>-1000</v>
      </c>
      <c r="AY1901" s="2">
        <v>0</v>
      </c>
      <c r="AZ1901" s="2">
        <v>0</v>
      </c>
      <c r="BA1901" s="2">
        <v>0</v>
      </c>
      <c r="BB1901" s="2">
        <v>-1000</v>
      </c>
      <c r="BC1901" s="2">
        <v>0</v>
      </c>
      <c r="BD1901" s="2">
        <v>0</v>
      </c>
      <c r="BE1901" s="2">
        <f t="shared" si="358"/>
        <v>0</v>
      </c>
      <c r="BF1901" s="2">
        <v>0</v>
      </c>
      <c r="BG1901" s="2">
        <v>1</v>
      </c>
      <c r="BH1901" s="2" t="s">
        <v>7968</v>
      </c>
      <c r="BI1901" s="2">
        <v>-1000</v>
      </c>
      <c r="BJ1901" s="2">
        <v>0</v>
      </c>
      <c r="BK1901" s="2">
        <v>0</v>
      </c>
      <c r="BL1901" s="2">
        <f t="shared" si="359"/>
        <v>0</v>
      </c>
      <c r="BM1901" s="2">
        <v>0</v>
      </c>
      <c r="BN1901" s="2">
        <v>1</v>
      </c>
      <c r="BO1901" s="2" t="s">
        <v>7968</v>
      </c>
      <c r="BP1901" s="2">
        <f t="shared" si="360"/>
        <v>0</v>
      </c>
    </row>
    <row r="1902" spans="1:68" x14ac:dyDescent="0.2">
      <c r="A1902">
        <v>1896</v>
      </c>
      <c r="B1902">
        <f t="shared" si="351"/>
        <v>0</v>
      </c>
      <c r="D1902">
        <f t="shared" si="352"/>
        <v>0</v>
      </c>
      <c r="E1902">
        <f t="shared" si="353"/>
        <v>0</v>
      </c>
      <c r="F1902" s="16" t="s">
        <v>7346</v>
      </c>
      <c r="G1902" s="16" t="s">
        <v>4682</v>
      </c>
      <c r="H1902" s="16" t="s">
        <v>7336</v>
      </c>
      <c r="I1902" s="16" t="s">
        <v>4741</v>
      </c>
      <c r="J1902" t="s">
        <v>1895</v>
      </c>
      <c r="K1902" s="8" t="s">
        <v>4137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f t="shared" si="361"/>
        <v>0</v>
      </c>
      <c r="T1902" s="2">
        <v>0</v>
      </c>
      <c r="U1902" s="2">
        <v>1</v>
      </c>
      <c r="V1902" s="2" t="s">
        <v>7968</v>
      </c>
      <c r="W1902" s="2">
        <v>0</v>
      </c>
      <c r="X1902" s="2">
        <v>0</v>
      </c>
      <c r="Y1902" s="2">
        <v>0</v>
      </c>
      <c r="Z1902" s="2">
        <f t="shared" si="354"/>
        <v>0</v>
      </c>
      <c r="AA1902" s="2">
        <v>0</v>
      </c>
      <c r="AB1902" s="2">
        <v>1</v>
      </c>
      <c r="AC1902" s="2" t="s">
        <v>7968</v>
      </c>
      <c r="AD1902" s="2">
        <f t="shared" si="355"/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f t="shared" si="350"/>
        <v>0</v>
      </c>
      <c r="AM1902" s="2">
        <v>0</v>
      </c>
      <c r="AN1902" s="2">
        <v>1</v>
      </c>
      <c r="AO1902" s="2" t="s">
        <v>7968</v>
      </c>
      <c r="AP1902" s="2">
        <v>0</v>
      </c>
      <c r="AQ1902" s="2">
        <v>0</v>
      </c>
      <c r="AR1902" s="2">
        <v>0</v>
      </c>
      <c r="AS1902" s="2">
        <f t="shared" si="356"/>
        <v>0</v>
      </c>
      <c r="AT1902" s="2">
        <v>0</v>
      </c>
      <c r="AU1902" s="2">
        <v>1</v>
      </c>
      <c r="AV1902" s="2" t="s">
        <v>7968</v>
      </c>
      <c r="AW1902" s="2">
        <f t="shared" si="357"/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f t="shared" si="358"/>
        <v>0</v>
      </c>
      <c r="BF1902" s="2">
        <v>0</v>
      </c>
      <c r="BG1902" s="2">
        <v>1</v>
      </c>
      <c r="BH1902" s="2" t="s">
        <v>7968</v>
      </c>
      <c r="BI1902" s="2">
        <v>0</v>
      </c>
      <c r="BJ1902" s="2">
        <v>0</v>
      </c>
      <c r="BK1902" s="2">
        <v>0</v>
      </c>
      <c r="BL1902" s="2">
        <f t="shared" si="359"/>
        <v>0</v>
      </c>
      <c r="BM1902" s="2">
        <v>0</v>
      </c>
      <c r="BN1902" s="2">
        <v>1</v>
      </c>
      <c r="BO1902" s="2" t="s">
        <v>7968</v>
      </c>
      <c r="BP1902" s="2">
        <f t="shared" si="360"/>
        <v>0</v>
      </c>
    </row>
    <row r="1903" spans="1:68" x14ac:dyDescent="0.2">
      <c r="A1903">
        <v>1897</v>
      </c>
      <c r="B1903">
        <f t="shared" si="351"/>
        <v>0</v>
      </c>
      <c r="D1903">
        <f t="shared" si="352"/>
        <v>0</v>
      </c>
      <c r="E1903">
        <f t="shared" si="353"/>
        <v>0</v>
      </c>
      <c r="F1903" s="16" t="s">
        <v>7347</v>
      </c>
      <c r="G1903" s="16" t="s">
        <v>4682</v>
      </c>
      <c r="H1903" s="16" t="s">
        <v>7336</v>
      </c>
      <c r="I1903" s="16" t="s">
        <v>4741</v>
      </c>
      <c r="J1903" t="s">
        <v>1896</v>
      </c>
      <c r="K1903" s="8" t="s">
        <v>4138</v>
      </c>
      <c r="L1903" s="2">
        <v>0</v>
      </c>
      <c r="M1903" s="2">
        <v>2.2157380919377498</v>
      </c>
      <c r="N1903" s="2">
        <v>7.7863697030315496E-2</v>
      </c>
      <c r="O1903" s="2">
        <v>7.0183336640057506E-2</v>
      </c>
      <c r="P1903" s="2">
        <v>-2.38653198714728E-26</v>
      </c>
      <c r="Q1903" s="2">
        <v>2.2157380916953202</v>
      </c>
      <c r="R1903" s="2">
        <v>0.41909330440028603</v>
      </c>
      <c r="S1903" s="2">
        <f t="shared" si="361"/>
        <v>1</v>
      </c>
      <c r="T1903" s="2">
        <v>0.39867719887206199</v>
      </c>
      <c r="U1903" s="2">
        <v>0</v>
      </c>
      <c r="V1903" s="2">
        <v>0</v>
      </c>
      <c r="W1903" s="2">
        <v>0</v>
      </c>
      <c r="X1903" s="2">
        <v>0.174959803921172</v>
      </c>
      <c r="Y1903" s="2">
        <v>7.5045908027308299E-3</v>
      </c>
      <c r="Z1903" s="2">
        <f t="shared" si="354"/>
        <v>-1</v>
      </c>
      <c r="AA1903" s="2">
        <v>4.4880140723936E-3</v>
      </c>
      <c r="AB1903" s="2">
        <v>0</v>
      </c>
      <c r="AC1903" s="2">
        <v>0</v>
      </c>
      <c r="AD1903" s="2">
        <f t="shared" si="355"/>
        <v>1</v>
      </c>
      <c r="AE1903" s="2">
        <v>0</v>
      </c>
      <c r="AF1903" s="2">
        <v>2.66490302791258</v>
      </c>
      <c r="AG1903" s="2">
        <v>2.9855300338831998E-2</v>
      </c>
      <c r="AH1903" s="2">
        <v>1.7429963532007101E-2</v>
      </c>
      <c r="AI1903" s="2">
        <v>-7.6475096774344904E-26</v>
      </c>
      <c r="AJ1903" s="2">
        <v>2.66490302796065</v>
      </c>
      <c r="AK1903" s="2">
        <v>0.121269326870782</v>
      </c>
      <c r="AL1903" s="2">
        <f t="shared" si="350"/>
        <v>1</v>
      </c>
      <c r="AM1903" s="2">
        <v>0.113121042888602</v>
      </c>
      <c r="AN1903" s="2">
        <v>0</v>
      </c>
      <c r="AO1903" s="2">
        <v>0</v>
      </c>
      <c r="AP1903" s="2">
        <v>0</v>
      </c>
      <c r="AQ1903" s="2">
        <v>3.1884978664171199E-2</v>
      </c>
      <c r="AR1903" s="2">
        <v>1.64493341197637E-4</v>
      </c>
      <c r="AS1903" s="2">
        <f t="shared" si="356"/>
        <v>-1</v>
      </c>
      <c r="AT1903" s="2">
        <v>7.0121454645788195E-5</v>
      </c>
      <c r="AU1903" s="2">
        <v>0</v>
      </c>
      <c r="AV1903" s="2">
        <v>1.9784525910292899E-304</v>
      </c>
      <c r="AW1903" s="2">
        <f t="shared" si="357"/>
        <v>1</v>
      </c>
      <c r="AX1903" s="2">
        <v>0</v>
      </c>
      <c r="AY1903" s="2">
        <v>5.4807549992920102</v>
      </c>
      <c r="AZ1903" s="2">
        <v>0.60713616287410499</v>
      </c>
      <c r="BA1903" s="2">
        <v>0.60515444993256695</v>
      </c>
      <c r="BB1903" s="2">
        <v>2.38984495879777E-27</v>
      </c>
      <c r="BC1903" s="2">
        <v>3.0408609319645299</v>
      </c>
      <c r="BD1903" s="2">
        <v>0.172090947067085</v>
      </c>
      <c r="BE1903" s="2">
        <f t="shared" si="358"/>
        <v>-1</v>
      </c>
      <c r="BF1903" s="2">
        <v>0.157215984449489</v>
      </c>
      <c r="BG1903" s="2">
        <v>0</v>
      </c>
      <c r="BH1903" s="2">
        <v>0</v>
      </c>
      <c r="BI1903" s="2">
        <v>0</v>
      </c>
      <c r="BJ1903" s="2">
        <v>4.1110870073872999E-2</v>
      </c>
      <c r="BK1903" s="2">
        <v>6.7858095454710297E-3</v>
      </c>
      <c r="BL1903" s="2">
        <f t="shared" si="359"/>
        <v>-1</v>
      </c>
      <c r="BM1903" s="2">
        <v>6.2445501755246597E-3</v>
      </c>
      <c r="BN1903" s="2">
        <v>0</v>
      </c>
      <c r="BO1903" s="2">
        <v>0</v>
      </c>
      <c r="BP1903" s="2">
        <f t="shared" si="360"/>
        <v>1</v>
      </c>
    </row>
    <row r="1904" spans="1:68" x14ac:dyDescent="0.2">
      <c r="A1904">
        <v>1898</v>
      </c>
      <c r="B1904">
        <f t="shared" si="351"/>
        <v>0</v>
      </c>
      <c r="D1904">
        <f t="shared" si="352"/>
        <v>0</v>
      </c>
      <c r="E1904">
        <f t="shared" si="353"/>
        <v>0</v>
      </c>
      <c r="F1904" s="16" t="s">
        <v>7348</v>
      </c>
      <c r="G1904" s="16" t="s">
        <v>4682</v>
      </c>
      <c r="H1904" s="16" t="s">
        <v>7336</v>
      </c>
      <c r="I1904" s="16" t="s">
        <v>7349</v>
      </c>
      <c r="J1904" t="s">
        <v>1897</v>
      </c>
      <c r="K1904" s="8" t="s">
        <v>4139</v>
      </c>
      <c r="L1904" s="2">
        <v>-5.12059638310485</v>
      </c>
      <c r="M1904" s="2">
        <v>10.760286193689</v>
      </c>
      <c r="N1904" s="2">
        <v>0.35434715996828198</v>
      </c>
      <c r="O1904" s="2">
        <v>0</v>
      </c>
      <c r="P1904" s="2">
        <v>-5.1205963823536296</v>
      </c>
      <c r="Q1904" s="2">
        <v>10.760286192720899</v>
      </c>
      <c r="R1904" s="2">
        <v>1.50973803370688</v>
      </c>
      <c r="S1904" s="2">
        <f t="shared" si="361"/>
        <v>1</v>
      </c>
      <c r="T1904" s="2">
        <v>1.3797426260633401</v>
      </c>
      <c r="U1904" s="2">
        <v>0</v>
      </c>
      <c r="V1904" s="2">
        <v>0</v>
      </c>
      <c r="W1904" s="2">
        <v>-2.3537618910693898</v>
      </c>
      <c r="X1904" s="2">
        <v>-0.74746796242045199</v>
      </c>
      <c r="Y1904" s="2">
        <v>0</v>
      </c>
      <c r="Z1904" s="2">
        <f t="shared" si="354"/>
        <v>-1</v>
      </c>
      <c r="AA1904" s="2">
        <v>0</v>
      </c>
      <c r="AB1904" s="2">
        <v>0</v>
      </c>
      <c r="AC1904" s="2">
        <v>2.3770939174862299E-242</v>
      </c>
      <c r="AD1904" s="2">
        <f t="shared" si="355"/>
        <v>1</v>
      </c>
      <c r="AE1904" s="2">
        <v>-5.91654474415202</v>
      </c>
      <c r="AF1904" s="2">
        <v>13.7268343539283</v>
      </c>
      <c r="AG1904" s="2">
        <v>0.622540675701869</v>
      </c>
      <c r="AH1904" s="2">
        <v>0.14295788830748801</v>
      </c>
      <c r="AI1904" s="2">
        <v>-5.9165447445303698</v>
      </c>
      <c r="AJ1904" s="2">
        <v>13.7268343542257</v>
      </c>
      <c r="AK1904" s="2">
        <v>2.7407338682660001</v>
      </c>
      <c r="AL1904" s="2">
        <f t="shared" si="350"/>
        <v>1</v>
      </c>
      <c r="AM1904" s="2">
        <v>2.5352720563553302</v>
      </c>
      <c r="AN1904" s="2">
        <v>0</v>
      </c>
      <c r="AO1904" s="2">
        <v>0</v>
      </c>
      <c r="AP1904" s="2">
        <v>-2.38099414926414</v>
      </c>
      <c r="AQ1904" s="2">
        <v>-1.40999196234908</v>
      </c>
      <c r="AR1904" s="2">
        <v>0</v>
      </c>
      <c r="AS1904" s="2">
        <f t="shared" si="356"/>
        <v>-1</v>
      </c>
      <c r="AT1904" s="2">
        <v>0</v>
      </c>
      <c r="AU1904" s="2">
        <v>0</v>
      </c>
      <c r="AV1904" s="2">
        <v>0</v>
      </c>
      <c r="AW1904" s="2">
        <f t="shared" si="357"/>
        <v>1</v>
      </c>
      <c r="AX1904" s="2">
        <v>-9.7646942460196104</v>
      </c>
      <c r="AY1904" s="2">
        <v>22.986271436792698</v>
      </c>
      <c r="AZ1904" s="2">
        <v>0.65698221234690302</v>
      </c>
      <c r="BA1904" s="2">
        <v>0</v>
      </c>
      <c r="BB1904" s="2">
        <v>-6.5211563876206498</v>
      </c>
      <c r="BC1904" s="2">
        <v>15.4328153947971</v>
      </c>
      <c r="BD1904" s="2">
        <v>1.3872115854539999</v>
      </c>
      <c r="BE1904" s="2">
        <f t="shared" si="358"/>
        <v>1</v>
      </c>
      <c r="BF1904" s="2">
        <v>1.14362701091657</v>
      </c>
      <c r="BG1904" s="2">
        <v>0</v>
      </c>
      <c r="BH1904" s="2">
        <v>3.4781447140000399E-146</v>
      </c>
      <c r="BI1904" s="2">
        <v>-2.1782331141747102</v>
      </c>
      <c r="BJ1904" s="2">
        <v>-1.5616175406237001</v>
      </c>
      <c r="BK1904" s="2">
        <v>0</v>
      </c>
      <c r="BL1904" s="2">
        <f t="shared" si="359"/>
        <v>-1</v>
      </c>
      <c r="BM1904" s="2">
        <v>0</v>
      </c>
      <c r="BN1904" s="2">
        <v>6.7531172512925302E-241</v>
      </c>
      <c r="BO1904" s="2">
        <v>6.4984073085578499E-189</v>
      </c>
      <c r="BP1904" s="2">
        <f t="shared" si="360"/>
        <v>1</v>
      </c>
    </row>
    <row r="1905" spans="1:68" x14ac:dyDescent="0.2">
      <c r="A1905">
        <v>1899</v>
      </c>
      <c r="B1905">
        <f t="shared" si="351"/>
        <v>0</v>
      </c>
      <c r="D1905">
        <f t="shared" si="352"/>
        <v>0</v>
      </c>
      <c r="E1905">
        <f t="shared" si="353"/>
        <v>0</v>
      </c>
      <c r="F1905" s="16" t="s">
        <v>7350</v>
      </c>
      <c r="G1905" s="16" t="s">
        <v>4682</v>
      </c>
      <c r="H1905" s="16" t="s">
        <v>7336</v>
      </c>
      <c r="I1905" s="16" t="s">
        <v>4741</v>
      </c>
      <c r="J1905" t="s">
        <v>1898</v>
      </c>
      <c r="K1905" s="8" t="s">
        <v>4140</v>
      </c>
      <c r="L1905" s="2">
        <v>-10.8241702469332</v>
      </c>
      <c r="M1905" s="2">
        <v>5.0323524140222204</v>
      </c>
      <c r="N1905" s="2">
        <v>0.228405147041357</v>
      </c>
      <c r="O1905" s="2">
        <v>8.9477809897003893E-2</v>
      </c>
      <c r="P1905" s="2">
        <v>-10.8241702461775</v>
      </c>
      <c r="Q1905" s="2">
        <v>5.0323524132587103</v>
      </c>
      <c r="R1905" s="2">
        <v>1.5733136434625799E-2</v>
      </c>
      <c r="S1905" s="2">
        <f t="shared" si="361"/>
        <v>-1</v>
      </c>
      <c r="T1905" s="2">
        <v>0</v>
      </c>
      <c r="U1905" s="2">
        <v>0</v>
      </c>
      <c r="V1905" s="2">
        <v>0</v>
      </c>
      <c r="W1905" s="2">
        <v>0.68472678936146802</v>
      </c>
      <c r="X1905" s="2">
        <v>2.2655179220021999</v>
      </c>
      <c r="Y1905" s="2">
        <v>1.39308622404661</v>
      </c>
      <c r="Z1905" s="2">
        <f t="shared" si="354"/>
        <v>1</v>
      </c>
      <c r="AA1905" s="2">
        <v>1.4049488114337001</v>
      </c>
      <c r="AB1905" s="2">
        <v>0</v>
      </c>
      <c r="AC1905" s="2">
        <v>0</v>
      </c>
      <c r="AD1905" s="2">
        <f t="shared" si="355"/>
        <v>1</v>
      </c>
      <c r="AE1905" s="2">
        <v>-13.8412468070277</v>
      </c>
      <c r="AF1905" s="2">
        <v>5.7574593790495801</v>
      </c>
      <c r="AG1905" s="2">
        <v>0.12650603948570299</v>
      </c>
      <c r="AH1905" s="2">
        <v>0</v>
      </c>
      <c r="AI1905" s="2">
        <v>-13.841246807296599</v>
      </c>
      <c r="AJ1905" s="2">
        <v>5.7574593793536097</v>
      </c>
      <c r="AK1905" s="2">
        <v>3.39157099852452E-3</v>
      </c>
      <c r="AL1905" s="2">
        <f t="shared" si="350"/>
        <v>-1</v>
      </c>
      <c r="AM1905" s="2">
        <v>0</v>
      </c>
      <c r="AN1905" s="2">
        <v>1.8524846085497502E-266</v>
      </c>
      <c r="AO1905" s="2">
        <v>1.27881485519261E-220</v>
      </c>
      <c r="AP1905" s="2">
        <v>1.3498688904970799</v>
      </c>
      <c r="AQ1905" s="2">
        <v>2.2340726510781002</v>
      </c>
      <c r="AR1905" s="2">
        <v>1.71446950281991</v>
      </c>
      <c r="AS1905" s="2">
        <f t="shared" si="356"/>
        <v>1</v>
      </c>
      <c r="AT1905" s="2">
        <v>1.71052053966923</v>
      </c>
      <c r="AU1905" s="2">
        <v>0</v>
      </c>
      <c r="AV1905" s="2">
        <v>0</v>
      </c>
      <c r="AW1905" s="2">
        <f t="shared" si="357"/>
        <v>1</v>
      </c>
      <c r="AX1905" s="2">
        <v>-22.9777918685758</v>
      </c>
      <c r="AY1905" s="2">
        <v>9.7644284365481901</v>
      </c>
      <c r="AZ1905" s="2">
        <v>0.75707150979383098</v>
      </c>
      <c r="BA1905" s="2">
        <v>0.61781862442436197</v>
      </c>
      <c r="BB1905" s="2">
        <v>-15.427744586925799</v>
      </c>
      <c r="BC1905" s="2">
        <v>6.52100203480079</v>
      </c>
      <c r="BD1905" s="2">
        <v>3.0319427025680801E-2</v>
      </c>
      <c r="BE1905" s="2">
        <f t="shared" si="358"/>
        <v>-1</v>
      </c>
      <c r="BF1905" s="2">
        <v>0</v>
      </c>
      <c r="BG1905" s="2">
        <v>0</v>
      </c>
      <c r="BH1905" s="2">
        <v>0</v>
      </c>
      <c r="BI1905" s="2">
        <v>1.64392547714285</v>
      </c>
      <c r="BJ1905" s="2">
        <v>2.17808059356003</v>
      </c>
      <c r="BK1905" s="2">
        <v>1.7902510967274099</v>
      </c>
      <c r="BL1905" s="2">
        <f t="shared" si="359"/>
        <v>1</v>
      </c>
      <c r="BM1905" s="2">
        <v>1.7848000961426</v>
      </c>
      <c r="BN1905" s="2">
        <v>0</v>
      </c>
      <c r="BO1905" s="2">
        <v>0</v>
      </c>
      <c r="BP1905" s="2">
        <f t="shared" si="360"/>
        <v>1</v>
      </c>
    </row>
    <row r="1906" spans="1:68" x14ac:dyDescent="0.2">
      <c r="A1906">
        <v>1900</v>
      </c>
      <c r="B1906">
        <f t="shared" si="351"/>
        <v>0</v>
      </c>
      <c r="D1906">
        <f t="shared" si="352"/>
        <v>0</v>
      </c>
      <c r="E1906">
        <f t="shared" si="353"/>
        <v>0</v>
      </c>
      <c r="F1906" s="16" t="s">
        <v>7351</v>
      </c>
      <c r="G1906" s="16" t="s">
        <v>4682</v>
      </c>
      <c r="H1906" s="16" t="s">
        <v>7336</v>
      </c>
      <c r="I1906" s="16" t="s">
        <v>4741</v>
      </c>
      <c r="J1906" t="s">
        <v>1899</v>
      </c>
      <c r="K1906" s="8" t="s">
        <v>4141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f t="shared" si="361"/>
        <v>0</v>
      </c>
      <c r="T1906" s="2">
        <v>0</v>
      </c>
      <c r="U1906" s="2">
        <v>1</v>
      </c>
      <c r="V1906" s="2" t="s">
        <v>7968</v>
      </c>
      <c r="W1906" s="2">
        <v>0</v>
      </c>
      <c r="X1906" s="2">
        <v>0</v>
      </c>
      <c r="Y1906" s="2">
        <v>0</v>
      </c>
      <c r="Z1906" s="2">
        <f t="shared" si="354"/>
        <v>0</v>
      </c>
      <c r="AA1906" s="2">
        <v>0</v>
      </c>
      <c r="AB1906" s="2">
        <v>1</v>
      </c>
      <c r="AC1906" s="2" t="s">
        <v>7968</v>
      </c>
      <c r="AD1906" s="2">
        <f t="shared" si="355"/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f t="shared" si="350"/>
        <v>0</v>
      </c>
      <c r="AM1906" s="2">
        <v>0</v>
      </c>
      <c r="AN1906" s="2">
        <v>1</v>
      </c>
      <c r="AO1906" s="2" t="s">
        <v>7968</v>
      </c>
      <c r="AP1906" s="2">
        <v>0</v>
      </c>
      <c r="AQ1906" s="2">
        <v>0</v>
      </c>
      <c r="AR1906" s="2">
        <v>0</v>
      </c>
      <c r="AS1906" s="2">
        <f t="shared" si="356"/>
        <v>0</v>
      </c>
      <c r="AT1906" s="2">
        <v>0</v>
      </c>
      <c r="AU1906" s="2">
        <v>1</v>
      </c>
      <c r="AV1906" s="2" t="s">
        <v>7968</v>
      </c>
      <c r="AW1906" s="2">
        <f t="shared" si="357"/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f t="shared" si="358"/>
        <v>0</v>
      </c>
      <c r="BF1906" s="2">
        <v>0</v>
      </c>
      <c r="BG1906" s="2">
        <v>1</v>
      </c>
      <c r="BH1906" s="2" t="s">
        <v>7968</v>
      </c>
      <c r="BI1906" s="2">
        <v>0</v>
      </c>
      <c r="BJ1906" s="2">
        <v>0</v>
      </c>
      <c r="BK1906" s="2">
        <v>0</v>
      </c>
      <c r="BL1906" s="2">
        <f t="shared" si="359"/>
        <v>0</v>
      </c>
      <c r="BM1906" s="2">
        <v>0</v>
      </c>
      <c r="BN1906" s="2">
        <v>1</v>
      </c>
      <c r="BO1906" s="2" t="s">
        <v>7968</v>
      </c>
      <c r="BP1906" s="2">
        <f t="shared" si="360"/>
        <v>0</v>
      </c>
    </row>
    <row r="1907" spans="1:68" x14ac:dyDescent="0.2">
      <c r="A1907">
        <v>1901</v>
      </c>
      <c r="B1907">
        <f t="shared" si="351"/>
        <v>0</v>
      </c>
      <c r="D1907">
        <f t="shared" si="352"/>
        <v>1</v>
      </c>
      <c r="E1907">
        <f t="shared" si="353"/>
        <v>0</v>
      </c>
      <c r="F1907" s="16" t="s">
        <v>7352</v>
      </c>
      <c r="G1907" s="16" t="s">
        <v>4682</v>
      </c>
      <c r="H1907" s="16" t="s">
        <v>7336</v>
      </c>
      <c r="I1907" s="16" t="s">
        <v>4741</v>
      </c>
      <c r="J1907" t="s">
        <v>1900</v>
      </c>
      <c r="K1907" s="8" t="s">
        <v>4142</v>
      </c>
      <c r="L1907" s="2">
        <v>-1000</v>
      </c>
      <c r="M1907" s="2">
        <v>1000</v>
      </c>
      <c r="N1907" s="2">
        <v>385.45858275599198</v>
      </c>
      <c r="O1907" s="2">
        <v>422.23945262213499</v>
      </c>
      <c r="P1907" s="2">
        <v>-1000</v>
      </c>
      <c r="Q1907" s="2">
        <v>1000</v>
      </c>
      <c r="R1907" s="2">
        <v>369.01859995053098</v>
      </c>
      <c r="S1907" s="2">
        <f t="shared" si="361"/>
        <v>-1</v>
      </c>
      <c r="T1907" s="2">
        <v>402.96405701040601</v>
      </c>
      <c r="U1907" s="2">
        <v>1.4125318759543299E-2</v>
      </c>
      <c r="V1907" s="2">
        <v>6.7431321956948802E-3</v>
      </c>
      <c r="W1907" s="2">
        <v>-1000</v>
      </c>
      <c r="X1907" s="2">
        <v>995.69740713775695</v>
      </c>
      <c r="Y1907" s="2">
        <v>344.19158876397597</v>
      </c>
      <c r="Z1907" s="2">
        <f t="shared" si="354"/>
        <v>-1</v>
      </c>
      <c r="AA1907" s="2">
        <v>359.36215036363501</v>
      </c>
      <c r="AB1907" s="2">
        <v>1.5100932474604298E-11</v>
      </c>
      <c r="AC1907" s="2">
        <v>4.8939313321654397E-15</v>
      </c>
      <c r="AD1907" s="2">
        <f t="shared" si="355"/>
        <v>1</v>
      </c>
      <c r="AE1907" s="2">
        <v>-1000</v>
      </c>
      <c r="AF1907" s="2">
        <v>1000</v>
      </c>
      <c r="AG1907" s="2">
        <v>369.84188187399701</v>
      </c>
      <c r="AH1907" s="2">
        <v>405.94470721846898</v>
      </c>
      <c r="AI1907" s="2">
        <v>-1000</v>
      </c>
      <c r="AJ1907" s="2">
        <v>1000</v>
      </c>
      <c r="AK1907" s="2">
        <v>373.14625322720798</v>
      </c>
      <c r="AL1907" s="2">
        <f t="shared" si="350"/>
        <v>0</v>
      </c>
      <c r="AM1907" s="2">
        <v>421.97829067910601</v>
      </c>
      <c r="AN1907" s="2">
        <v>0.146805646594765</v>
      </c>
      <c r="AO1907" s="2">
        <v>1.0375010844663299</v>
      </c>
      <c r="AP1907" s="2">
        <v>-1000</v>
      </c>
      <c r="AQ1907" s="2">
        <v>993.95476921475301</v>
      </c>
      <c r="AR1907" s="2">
        <v>316.96234356747198</v>
      </c>
      <c r="AS1907" s="2">
        <f t="shared" si="356"/>
        <v>0</v>
      </c>
      <c r="AT1907" s="2">
        <v>320.25016432262601</v>
      </c>
      <c r="AU1907" s="2">
        <v>3.9246497134579601E-19</v>
      </c>
      <c r="AV1907" s="2">
        <v>1.0700031060866299E-23</v>
      </c>
      <c r="AW1907" s="2">
        <f t="shared" si="357"/>
        <v>0</v>
      </c>
      <c r="AX1907" s="2">
        <v>-1000</v>
      </c>
      <c r="AY1907" s="2">
        <v>1000</v>
      </c>
      <c r="AZ1907" s="2">
        <v>337.67368290816</v>
      </c>
      <c r="BA1907" s="2">
        <v>355.62093904660099</v>
      </c>
      <c r="BB1907" s="2">
        <v>-1000</v>
      </c>
      <c r="BC1907" s="2">
        <v>1000</v>
      </c>
      <c r="BD1907" s="2">
        <v>390.69648128693598</v>
      </c>
      <c r="BE1907" s="2">
        <f t="shared" si="358"/>
        <v>1</v>
      </c>
      <c r="BF1907" s="2">
        <v>430.19283463323598</v>
      </c>
      <c r="BG1907" s="2">
        <v>2.6089649000433601E-25</v>
      </c>
      <c r="BH1907" s="2">
        <v>1.5119062185246499E-24</v>
      </c>
      <c r="BI1907" s="2">
        <v>-1000</v>
      </c>
      <c r="BJ1907" s="2">
        <v>993.73141254402697</v>
      </c>
      <c r="BK1907" s="2">
        <v>351.406399053874</v>
      </c>
      <c r="BL1907" s="2">
        <f t="shared" si="359"/>
        <v>1</v>
      </c>
      <c r="BM1907" s="2">
        <v>376.24690755720599</v>
      </c>
      <c r="BN1907" s="2">
        <v>1.2120137068471899E-9</v>
      </c>
      <c r="BO1907" s="2">
        <v>1.6115088917273399E-2</v>
      </c>
      <c r="BP1907" s="2">
        <f t="shared" si="360"/>
        <v>1</v>
      </c>
    </row>
    <row r="1908" spans="1:68" x14ac:dyDescent="0.2">
      <c r="A1908">
        <v>1902</v>
      </c>
      <c r="B1908">
        <f t="shared" si="351"/>
        <v>0</v>
      </c>
      <c r="D1908">
        <f t="shared" si="352"/>
        <v>0</v>
      </c>
      <c r="E1908">
        <f t="shared" si="353"/>
        <v>0</v>
      </c>
      <c r="F1908" s="16" t="s">
        <v>7353</v>
      </c>
      <c r="G1908" s="16" t="s">
        <v>4682</v>
      </c>
      <c r="H1908" s="16" t="s">
        <v>7336</v>
      </c>
      <c r="I1908" s="16" t="s">
        <v>7354</v>
      </c>
      <c r="J1908" t="s">
        <v>1901</v>
      </c>
      <c r="K1908" s="8" t="s">
        <v>4143</v>
      </c>
      <c r="L1908" s="2">
        <v>-1000</v>
      </c>
      <c r="M1908" s="2">
        <v>1000</v>
      </c>
      <c r="N1908" s="2">
        <v>17.9384925504799</v>
      </c>
      <c r="O1908" s="2">
        <v>0</v>
      </c>
      <c r="P1908" s="2">
        <v>-1000</v>
      </c>
      <c r="Q1908" s="2">
        <v>1000</v>
      </c>
      <c r="R1908" s="2">
        <v>19.8752257929054</v>
      </c>
      <c r="S1908" s="2">
        <f t="shared" si="361"/>
        <v>0</v>
      </c>
      <c r="T1908" s="2">
        <v>0</v>
      </c>
      <c r="U1908" s="2">
        <v>0.46229801279988397</v>
      </c>
      <c r="V1908" s="2">
        <v>0.380048707707829</v>
      </c>
      <c r="W1908" s="2">
        <v>-995.68068433534597</v>
      </c>
      <c r="X1908" s="2">
        <v>1000</v>
      </c>
      <c r="Y1908" s="2">
        <v>30.0559809414878</v>
      </c>
      <c r="Z1908" s="2">
        <f t="shared" si="354"/>
        <v>0</v>
      </c>
      <c r="AA1908" s="2">
        <v>0</v>
      </c>
      <c r="AB1908" s="2">
        <v>6.99369001770337E-7</v>
      </c>
      <c r="AC1908" s="2">
        <v>2.4533266803030999E-14</v>
      </c>
      <c r="AD1908" s="2">
        <f t="shared" si="355"/>
        <v>0</v>
      </c>
      <c r="AE1908" s="2">
        <v>-1000</v>
      </c>
      <c r="AF1908" s="2">
        <v>1000</v>
      </c>
      <c r="AG1908" s="2">
        <v>19.248692175042802</v>
      </c>
      <c r="AH1908" s="2">
        <v>0</v>
      </c>
      <c r="AI1908" s="2">
        <v>-1000</v>
      </c>
      <c r="AJ1908" s="2">
        <v>1000</v>
      </c>
      <c r="AK1908" s="2">
        <v>15.3209579802138</v>
      </c>
      <c r="AL1908" s="2">
        <f t="shared" si="350"/>
        <v>0</v>
      </c>
      <c r="AM1908" s="2">
        <v>0</v>
      </c>
      <c r="AN1908" s="2">
        <v>0.57397126891196204</v>
      </c>
      <c r="AO1908" s="2">
        <v>4.4608506413195597E-3</v>
      </c>
      <c r="AP1908" s="2">
        <v>-993.92689431759504</v>
      </c>
      <c r="AQ1908" s="2">
        <v>1000</v>
      </c>
      <c r="AR1908" s="2">
        <v>37.545075129819203</v>
      </c>
      <c r="AS1908" s="2">
        <f t="shared" si="356"/>
        <v>0</v>
      </c>
      <c r="AT1908" s="2">
        <v>0</v>
      </c>
      <c r="AU1908" s="2">
        <v>6.21383646064191E-11</v>
      </c>
      <c r="AV1908" s="2">
        <v>1.3676124659903499E-26</v>
      </c>
      <c r="AW1908" s="2">
        <f t="shared" si="357"/>
        <v>0</v>
      </c>
      <c r="AX1908" s="2">
        <v>-1000</v>
      </c>
      <c r="AY1908" s="2">
        <v>1000</v>
      </c>
      <c r="AZ1908" s="2">
        <v>30.267824570309401</v>
      </c>
      <c r="BA1908" s="2">
        <v>0</v>
      </c>
      <c r="BB1908" s="2">
        <v>-1000</v>
      </c>
      <c r="BC1908" s="2">
        <v>1000</v>
      </c>
      <c r="BD1908" s="2">
        <v>15.4923406446038</v>
      </c>
      <c r="BE1908" s="2">
        <f t="shared" si="358"/>
        <v>0</v>
      </c>
      <c r="BF1908" s="2">
        <v>0</v>
      </c>
      <c r="BG1908" s="2">
        <v>4.0286531505535398E-7</v>
      </c>
      <c r="BH1908" s="2">
        <v>1.57612898847676E-21</v>
      </c>
      <c r="BI1908" s="2">
        <v>-993.70705032284195</v>
      </c>
      <c r="BJ1908" s="2">
        <v>1000</v>
      </c>
      <c r="BK1908" s="2">
        <v>26.503091878601801</v>
      </c>
      <c r="BL1908" s="2">
        <f t="shared" si="359"/>
        <v>0</v>
      </c>
      <c r="BM1908" s="2">
        <v>0</v>
      </c>
      <c r="BN1908" s="2">
        <v>0.607373893112647</v>
      </c>
      <c r="BO1908" s="2">
        <v>5.1423441371376798E-2</v>
      </c>
      <c r="BP1908" s="2">
        <f t="shared" si="360"/>
        <v>0</v>
      </c>
    </row>
    <row r="1909" spans="1:68" x14ac:dyDescent="0.2">
      <c r="A1909">
        <v>1903</v>
      </c>
      <c r="B1909">
        <f t="shared" si="351"/>
        <v>0</v>
      </c>
      <c r="D1909">
        <f t="shared" si="352"/>
        <v>0</v>
      </c>
      <c r="E1909">
        <f t="shared" si="353"/>
        <v>0</v>
      </c>
      <c r="F1909" s="16" t="s">
        <v>7355</v>
      </c>
      <c r="G1909" s="16" t="s">
        <v>4682</v>
      </c>
      <c r="H1909" s="16" t="s">
        <v>7336</v>
      </c>
      <c r="I1909" s="16" t="s">
        <v>4741</v>
      </c>
      <c r="J1909" t="s">
        <v>1902</v>
      </c>
      <c r="K1909" s="8" t="s">
        <v>4144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f t="shared" si="361"/>
        <v>0</v>
      </c>
      <c r="T1909" s="2">
        <v>0</v>
      </c>
      <c r="U1909" s="2">
        <v>1</v>
      </c>
      <c r="V1909" s="2" t="s">
        <v>7968</v>
      </c>
      <c r="W1909" s="2">
        <v>0</v>
      </c>
      <c r="X1909" s="2">
        <v>0</v>
      </c>
      <c r="Y1909" s="2">
        <v>0</v>
      </c>
      <c r="Z1909" s="2">
        <f t="shared" si="354"/>
        <v>0</v>
      </c>
      <c r="AA1909" s="2">
        <v>0</v>
      </c>
      <c r="AB1909" s="2">
        <v>1</v>
      </c>
      <c r="AC1909" s="2" t="s">
        <v>7968</v>
      </c>
      <c r="AD1909" s="2">
        <f t="shared" si="355"/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f t="shared" si="350"/>
        <v>0</v>
      </c>
      <c r="AM1909" s="2">
        <v>0</v>
      </c>
      <c r="AN1909" s="2">
        <v>1</v>
      </c>
      <c r="AO1909" s="2" t="s">
        <v>7968</v>
      </c>
      <c r="AP1909" s="2">
        <v>0</v>
      </c>
      <c r="AQ1909" s="2">
        <v>0</v>
      </c>
      <c r="AR1909" s="2">
        <v>0</v>
      </c>
      <c r="AS1909" s="2">
        <f t="shared" si="356"/>
        <v>0</v>
      </c>
      <c r="AT1909" s="2">
        <v>0</v>
      </c>
      <c r="AU1909" s="2">
        <v>1</v>
      </c>
      <c r="AV1909" s="2" t="s">
        <v>7968</v>
      </c>
      <c r="AW1909" s="2">
        <f t="shared" si="357"/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f t="shared" si="358"/>
        <v>0</v>
      </c>
      <c r="BF1909" s="2">
        <v>0</v>
      </c>
      <c r="BG1909" s="2">
        <v>1</v>
      </c>
      <c r="BH1909" s="2" t="s">
        <v>7968</v>
      </c>
      <c r="BI1909" s="2">
        <v>0</v>
      </c>
      <c r="BJ1909" s="2">
        <v>0</v>
      </c>
      <c r="BK1909" s="2">
        <v>0</v>
      </c>
      <c r="BL1909" s="2">
        <f t="shared" si="359"/>
        <v>0</v>
      </c>
      <c r="BM1909" s="2">
        <v>0</v>
      </c>
      <c r="BN1909" s="2">
        <v>1</v>
      </c>
      <c r="BO1909" s="2" t="s">
        <v>7968</v>
      </c>
      <c r="BP1909" s="2">
        <f t="shared" si="360"/>
        <v>0</v>
      </c>
    </row>
    <row r="1910" spans="1:68" x14ac:dyDescent="0.2">
      <c r="A1910">
        <v>1904</v>
      </c>
      <c r="B1910">
        <f t="shared" si="351"/>
        <v>0</v>
      </c>
      <c r="D1910">
        <f t="shared" si="352"/>
        <v>0</v>
      </c>
      <c r="E1910">
        <f t="shared" si="353"/>
        <v>0</v>
      </c>
      <c r="F1910" s="16" t="s">
        <v>7356</v>
      </c>
      <c r="G1910" s="16" t="s">
        <v>4682</v>
      </c>
      <c r="H1910" s="16" t="s">
        <v>7336</v>
      </c>
      <c r="I1910" s="16" t="s">
        <v>4741</v>
      </c>
      <c r="J1910" t="s">
        <v>1903</v>
      </c>
      <c r="K1910" s="8" t="s">
        <v>4145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f t="shared" si="361"/>
        <v>0</v>
      </c>
      <c r="T1910" s="2">
        <v>0</v>
      </c>
      <c r="U1910" s="2">
        <v>1</v>
      </c>
      <c r="V1910" s="2" t="s">
        <v>7968</v>
      </c>
      <c r="W1910" s="2">
        <v>0</v>
      </c>
      <c r="X1910" s="2">
        <v>0</v>
      </c>
      <c r="Y1910" s="2">
        <v>0</v>
      </c>
      <c r="Z1910" s="2">
        <f t="shared" si="354"/>
        <v>0</v>
      </c>
      <c r="AA1910" s="2">
        <v>0</v>
      </c>
      <c r="AB1910" s="2">
        <v>1</v>
      </c>
      <c r="AC1910" s="2" t="s">
        <v>7968</v>
      </c>
      <c r="AD1910" s="2">
        <f t="shared" si="355"/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f t="shared" si="350"/>
        <v>0</v>
      </c>
      <c r="AM1910" s="2">
        <v>0</v>
      </c>
      <c r="AN1910" s="2">
        <v>1</v>
      </c>
      <c r="AO1910" s="2" t="s">
        <v>7968</v>
      </c>
      <c r="AP1910" s="2">
        <v>0</v>
      </c>
      <c r="AQ1910" s="2">
        <v>0</v>
      </c>
      <c r="AR1910" s="2">
        <v>0</v>
      </c>
      <c r="AS1910" s="2">
        <f t="shared" si="356"/>
        <v>0</v>
      </c>
      <c r="AT1910" s="2">
        <v>0</v>
      </c>
      <c r="AU1910" s="2">
        <v>1</v>
      </c>
      <c r="AV1910" s="2" t="s">
        <v>7968</v>
      </c>
      <c r="AW1910" s="2">
        <f t="shared" si="357"/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f t="shared" si="358"/>
        <v>0</v>
      </c>
      <c r="BF1910" s="2">
        <v>0</v>
      </c>
      <c r="BG1910" s="2">
        <v>1</v>
      </c>
      <c r="BH1910" s="2" t="s">
        <v>7968</v>
      </c>
      <c r="BI1910" s="2">
        <v>0</v>
      </c>
      <c r="BJ1910" s="2">
        <v>0</v>
      </c>
      <c r="BK1910" s="2">
        <v>0</v>
      </c>
      <c r="BL1910" s="2">
        <f t="shared" si="359"/>
        <v>0</v>
      </c>
      <c r="BM1910" s="2">
        <v>0</v>
      </c>
      <c r="BN1910" s="2">
        <v>1</v>
      </c>
      <c r="BO1910" s="2" t="s">
        <v>7968</v>
      </c>
      <c r="BP1910" s="2">
        <f t="shared" si="360"/>
        <v>0</v>
      </c>
    </row>
    <row r="1911" spans="1:68" x14ac:dyDescent="0.2">
      <c r="A1911">
        <v>1905</v>
      </c>
      <c r="B1911">
        <f t="shared" si="351"/>
        <v>0</v>
      </c>
      <c r="D1911">
        <f t="shared" si="352"/>
        <v>0</v>
      </c>
      <c r="E1911">
        <f t="shared" si="353"/>
        <v>0</v>
      </c>
      <c r="F1911" s="16" t="s">
        <v>7357</v>
      </c>
      <c r="G1911" s="16" t="s">
        <v>4682</v>
      </c>
      <c r="H1911" s="16" t="s">
        <v>7336</v>
      </c>
      <c r="I1911" s="16" t="s">
        <v>7358</v>
      </c>
      <c r="J1911" t="s">
        <v>1904</v>
      </c>
      <c r="K1911" s="8" t="s">
        <v>4146</v>
      </c>
      <c r="L1911" s="2">
        <v>-7.5062232639680699E-4</v>
      </c>
      <c r="M1911" s="2">
        <v>-5.0761906757247903E-4</v>
      </c>
      <c r="N1911" s="2">
        <v>0</v>
      </c>
      <c r="O1911" s="2">
        <v>0</v>
      </c>
      <c r="P1911" s="2">
        <v>-7.5062232399065803E-4</v>
      </c>
      <c r="Q1911" s="2">
        <v>-5.0761906759468599E-4</v>
      </c>
      <c r="R1911" s="2">
        <v>0</v>
      </c>
      <c r="S1911" s="2">
        <f t="shared" si="361"/>
        <v>0</v>
      </c>
      <c r="T1911" s="2">
        <v>0</v>
      </c>
      <c r="U1911" s="2">
        <v>1</v>
      </c>
      <c r="V1911" s="2" t="s">
        <v>7968</v>
      </c>
      <c r="W1911" s="2">
        <v>-7.5062232511129102E-4</v>
      </c>
      <c r="X1911" s="2">
        <v>-5.0761906758406503E-4</v>
      </c>
      <c r="Y1911" s="2">
        <v>0</v>
      </c>
      <c r="Z1911" s="2">
        <f t="shared" si="354"/>
        <v>0</v>
      </c>
      <c r="AA1911" s="2">
        <v>0</v>
      </c>
      <c r="AB1911" s="2">
        <v>1</v>
      </c>
      <c r="AC1911" s="2" t="s">
        <v>7968</v>
      </c>
      <c r="AD1911" s="2">
        <f t="shared" si="355"/>
        <v>0</v>
      </c>
      <c r="AE1911" s="2">
        <v>-1.3571868281380499E-3</v>
      </c>
      <c r="AF1911" s="2">
        <v>-9.13714321630462E-4</v>
      </c>
      <c r="AG1911" s="2">
        <v>0</v>
      </c>
      <c r="AH1911" s="2">
        <v>0</v>
      </c>
      <c r="AI1911" s="2">
        <v>-1.3571868289553E-3</v>
      </c>
      <c r="AJ1911" s="2">
        <v>-9.1371432161938102E-4</v>
      </c>
      <c r="AK1911" s="2">
        <v>0</v>
      </c>
      <c r="AL1911" s="2">
        <f t="shared" si="350"/>
        <v>0</v>
      </c>
      <c r="AM1911" s="2">
        <v>0</v>
      </c>
      <c r="AN1911" s="2">
        <v>1</v>
      </c>
      <c r="AO1911" s="2" t="s">
        <v>7968</v>
      </c>
      <c r="AP1911" s="2">
        <v>-1.12686654147563E-3</v>
      </c>
      <c r="AQ1911" s="2">
        <v>-8.4455979485902001E-4</v>
      </c>
      <c r="AR1911" s="2">
        <v>0</v>
      </c>
      <c r="AS1911" s="2">
        <f t="shared" si="356"/>
        <v>0</v>
      </c>
      <c r="AT1911" s="2">
        <v>0</v>
      </c>
      <c r="AU1911" s="2">
        <v>1</v>
      </c>
      <c r="AV1911" s="2" t="s">
        <v>7968</v>
      </c>
      <c r="AW1911" s="2">
        <f t="shared" si="357"/>
        <v>0</v>
      </c>
      <c r="AX1911" s="2">
        <v>-2.2087920141400101E-3</v>
      </c>
      <c r="AY1911" s="2">
        <v>-1.3977324301227101E-3</v>
      </c>
      <c r="AZ1911" s="2">
        <v>0</v>
      </c>
      <c r="BA1911" s="2">
        <v>0</v>
      </c>
      <c r="BB1911" s="2">
        <v>-1.2623902550401901E-3</v>
      </c>
      <c r="BC1911" s="2">
        <v>-8.1164872378277904E-4</v>
      </c>
      <c r="BD1911" s="2">
        <v>0</v>
      </c>
      <c r="BE1911" s="2">
        <f t="shared" si="358"/>
        <v>0</v>
      </c>
      <c r="BF1911" s="2">
        <v>0</v>
      </c>
      <c r="BG1911" s="2">
        <v>1</v>
      </c>
      <c r="BH1911" s="2" t="s">
        <v>7968</v>
      </c>
      <c r="BI1911" s="2">
        <v>-1.1621795285924801E-3</v>
      </c>
      <c r="BJ1911" s="2">
        <v>-8.0201421108639303E-4</v>
      </c>
      <c r="BK1911" s="2">
        <v>0</v>
      </c>
      <c r="BL1911" s="2">
        <f t="shared" si="359"/>
        <v>0</v>
      </c>
      <c r="BM1911" s="2">
        <v>0</v>
      </c>
      <c r="BN1911" s="2">
        <v>1</v>
      </c>
      <c r="BO1911" s="2" t="s">
        <v>7968</v>
      </c>
      <c r="BP1911" s="2">
        <f t="shared" si="360"/>
        <v>0</v>
      </c>
    </row>
    <row r="1912" spans="1:68" x14ac:dyDescent="0.2">
      <c r="A1912">
        <v>1906</v>
      </c>
      <c r="B1912">
        <f t="shared" si="351"/>
        <v>0</v>
      </c>
      <c r="D1912">
        <f t="shared" si="352"/>
        <v>0</v>
      </c>
      <c r="E1912">
        <f t="shared" si="353"/>
        <v>0</v>
      </c>
      <c r="F1912" s="16" t="s">
        <v>7359</v>
      </c>
      <c r="G1912" s="16" t="s">
        <v>4682</v>
      </c>
      <c r="H1912" s="16" t="s">
        <v>7336</v>
      </c>
      <c r="I1912" s="16" t="s">
        <v>4741</v>
      </c>
      <c r="J1912" t="s">
        <v>1905</v>
      </c>
      <c r="K1912" s="8" t="s">
        <v>4147</v>
      </c>
      <c r="L1912" s="2">
        <v>2.6248202899818699E-16</v>
      </c>
      <c r="M1912" s="2">
        <v>2.6248202899818699E-16</v>
      </c>
      <c r="N1912" s="2">
        <v>0</v>
      </c>
      <c r="O1912" s="2">
        <v>0</v>
      </c>
      <c r="P1912" s="2">
        <v>6.3175915210721697E-16</v>
      </c>
      <c r="Q1912" s="2">
        <v>6.3175915210721697E-16</v>
      </c>
      <c r="R1912" s="2">
        <v>0</v>
      </c>
      <c r="S1912" s="2">
        <f t="shared" si="361"/>
        <v>0</v>
      </c>
      <c r="T1912" s="2">
        <v>0</v>
      </c>
      <c r="U1912" s="2">
        <v>1</v>
      </c>
      <c r="V1912" s="2" t="s">
        <v>7968</v>
      </c>
      <c r="W1912" s="2">
        <v>5.0058911771594201E-17</v>
      </c>
      <c r="X1912" s="2">
        <v>5.0058911771594201E-17</v>
      </c>
      <c r="Y1912" s="2">
        <v>0</v>
      </c>
      <c r="Z1912" s="2">
        <f t="shared" si="354"/>
        <v>0</v>
      </c>
      <c r="AA1912" s="2">
        <v>0</v>
      </c>
      <c r="AB1912" s="2">
        <v>1</v>
      </c>
      <c r="AC1912" s="2" t="s">
        <v>7968</v>
      </c>
      <c r="AD1912" s="2">
        <f t="shared" si="355"/>
        <v>0</v>
      </c>
      <c r="AE1912" s="2">
        <v>-3.8238064068308402E-16</v>
      </c>
      <c r="AF1912" s="2">
        <v>-3.8238064068308402E-16</v>
      </c>
      <c r="AG1912" s="2">
        <v>0</v>
      </c>
      <c r="AH1912" s="2">
        <v>0</v>
      </c>
      <c r="AI1912" s="2">
        <v>3.2974493714151499E-15</v>
      </c>
      <c r="AJ1912" s="2">
        <v>3.2974493714151499E-15</v>
      </c>
      <c r="AK1912" s="2">
        <v>0</v>
      </c>
      <c r="AL1912" s="2">
        <f t="shared" si="350"/>
        <v>0</v>
      </c>
      <c r="AM1912" s="2">
        <v>0</v>
      </c>
      <c r="AN1912" s="2">
        <v>1</v>
      </c>
      <c r="AO1912" s="2" t="s">
        <v>7968</v>
      </c>
      <c r="AP1912" s="2">
        <v>4.2422200549412798E-16</v>
      </c>
      <c r="AQ1912" s="2">
        <v>4.2422200549412798E-16</v>
      </c>
      <c r="AR1912" s="2">
        <v>0</v>
      </c>
      <c r="AS1912" s="2">
        <f t="shared" si="356"/>
        <v>0</v>
      </c>
      <c r="AT1912" s="2">
        <v>0</v>
      </c>
      <c r="AU1912" s="2">
        <v>1</v>
      </c>
      <c r="AV1912" s="2" t="s">
        <v>7968</v>
      </c>
      <c r="AW1912" s="2">
        <f t="shared" si="357"/>
        <v>0</v>
      </c>
      <c r="AX1912" s="2">
        <v>1.6532316078205299E-15</v>
      </c>
      <c r="AY1912" s="2">
        <v>1.6532316078205299E-15</v>
      </c>
      <c r="AZ1912" s="2">
        <v>0</v>
      </c>
      <c r="BA1912" s="2">
        <v>0</v>
      </c>
      <c r="BB1912" s="2">
        <v>7.4440339313317803E-16</v>
      </c>
      <c r="BC1912" s="2">
        <v>7.4440339313317803E-16</v>
      </c>
      <c r="BD1912" s="2">
        <v>0</v>
      </c>
      <c r="BE1912" s="2">
        <f t="shared" si="358"/>
        <v>0</v>
      </c>
      <c r="BF1912" s="2">
        <v>0</v>
      </c>
      <c r="BG1912" s="2">
        <v>1</v>
      </c>
      <c r="BH1912" s="2" t="s">
        <v>7968</v>
      </c>
      <c r="BI1912" s="2">
        <v>6.3554644719514302E-16</v>
      </c>
      <c r="BJ1912" s="2">
        <v>6.3554644719514302E-16</v>
      </c>
      <c r="BK1912" s="2">
        <v>0</v>
      </c>
      <c r="BL1912" s="2">
        <f t="shared" si="359"/>
        <v>0</v>
      </c>
      <c r="BM1912" s="2">
        <v>0</v>
      </c>
      <c r="BN1912" s="2">
        <v>1</v>
      </c>
      <c r="BO1912" s="2" t="s">
        <v>7968</v>
      </c>
      <c r="BP1912" s="2">
        <f t="shared" si="360"/>
        <v>0</v>
      </c>
    </row>
    <row r="1913" spans="1:68" x14ac:dyDescent="0.2">
      <c r="A1913">
        <v>1907</v>
      </c>
      <c r="B1913">
        <f t="shared" si="351"/>
        <v>0</v>
      </c>
      <c r="D1913">
        <f t="shared" si="352"/>
        <v>0</v>
      </c>
      <c r="E1913">
        <f t="shared" si="353"/>
        <v>0</v>
      </c>
      <c r="F1913" s="16" t="s">
        <v>7360</v>
      </c>
      <c r="G1913" s="16" t="s">
        <v>4682</v>
      </c>
      <c r="H1913" s="16" t="s">
        <v>7336</v>
      </c>
      <c r="I1913" s="16" t="s">
        <v>7361</v>
      </c>
      <c r="J1913" s="14" t="s">
        <v>1906</v>
      </c>
      <c r="K1913" s="8" t="s">
        <v>4148</v>
      </c>
      <c r="L1913" s="2">
        <v>-1000</v>
      </c>
      <c r="M1913" s="2">
        <v>1000</v>
      </c>
      <c r="N1913" s="2">
        <v>439.52551019021598</v>
      </c>
      <c r="O1913" s="2">
        <v>487.70846112908998</v>
      </c>
      <c r="P1913" s="2">
        <v>-1000</v>
      </c>
      <c r="Q1913" s="2">
        <v>1000</v>
      </c>
      <c r="R1913" s="2">
        <v>418.269202501233</v>
      </c>
      <c r="S1913" s="2">
        <f t="shared" si="361"/>
        <v>-1</v>
      </c>
      <c r="T1913" s="2">
        <v>464.01843446636099</v>
      </c>
      <c r="U1913" s="2">
        <v>3.6454268290201302E-4</v>
      </c>
      <c r="V1913" s="2">
        <v>1.5071448637974701E-4</v>
      </c>
      <c r="W1913" s="2">
        <v>-1000</v>
      </c>
      <c r="X1913" s="2">
        <v>1000</v>
      </c>
      <c r="Y1913" s="2">
        <v>38.804551930630197</v>
      </c>
      <c r="Z1913" s="2">
        <f t="shared" si="354"/>
        <v>-1</v>
      </c>
      <c r="AA1913" s="2">
        <v>0</v>
      </c>
      <c r="AB1913" s="2">
        <v>0</v>
      </c>
      <c r="AC1913" s="2">
        <v>0</v>
      </c>
      <c r="AD1913" s="2">
        <f t="shared" si="355"/>
        <v>1</v>
      </c>
      <c r="AE1913" s="2">
        <v>-1000</v>
      </c>
      <c r="AF1913" s="2">
        <v>1000</v>
      </c>
      <c r="AG1913" s="2">
        <v>416.60014238142497</v>
      </c>
      <c r="AH1913" s="2">
        <v>463.30739626308599</v>
      </c>
      <c r="AI1913" s="2">
        <v>-1000</v>
      </c>
      <c r="AJ1913" s="2">
        <v>1000</v>
      </c>
      <c r="AK1913" s="2">
        <v>423.21162480925102</v>
      </c>
      <c r="AL1913" s="2">
        <f t="shared" si="350"/>
        <v>0</v>
      </c>
      <c r="AM1913" s="2">
        <v>478.53923387646302</v>
      </c>
      <c r="AN1913" s="2">
        <v>2.3100750836238599E-2</v>
      </c>
      <c r="AO1913" s="2">
        <v>0.51107712517648396</v>
      </c>
      <c r="AP1913" s="2">
        <v>-1000</v>
      </c>
      <c r="AQ1913" s="2">
        <v>1000</v>
      </c>
      <c r="AR1913" s="2">
        <v>47.052199892723799</v>
      </c>
      <c r="AS1913" s="2">
        <f t="shared" si="356"/>
        <v>0</v>
      </c>
      <c r="AT1913" s="2">
        <v>0</v>
      </c>
      <c r="AU1913" s="2">
        <v>0</v>
      </c>
      <c r="AV1913" s="2">
        <v>0</v>
      </c>
      <c r="AW1913" s="2">
        <f t="shared" si="357"/>
        <v>0</v>
      </c>
      <c r="AX1913" s="2">
        <v>-1000</v>
      </c>
      <c r="AY1913" s="2">
        <v>1000</v>
      </c>
      <c r="AZ1913" s="2">
        <v>393.31041205256901</v>
      </c>
      <c r="BA1913" s="2">
        <v>424.34181658625499</v>
      </c>
      <c r="BB1913" s="2">
        <v>-1000</v>
      </c>
      <c r="BC1913" s="2">
        <v>1000</v>
      </c>
      <c r="BD1913" s="2">
        <v>20.894544104414301</v>
      </c>
      <c r="BE1913" s="2">
        <f t="shared" si="358"/>
        <v>0</v>
      </c>
      <c r="BF1913" s="2">
        <v>0</v>
      </c>
      <c r="BG1913" s="2">
        <v>0</v>
      </c>
      <c r="BH1913" s="2">
        <v>0</v>
      </c>
      <c r="BI1913" s="2">
        <v>-1000</v>
      </c>
      <c r="BJ1913" s="2">
        <v>1000</v>
      </c>
      <c r="BK1913" s="2">
        <v>404.65903359029801</v>
      </c>
      <c r="BL1913" s="2">
        <f t="shared" si="359"/>
        <v>0</v>
      </c>
      <c r="BM1913" s="2">
        <v>443.69924069319597</v>
      </c>
      <c r="BN1913" s="2">
        <v>2.31815877243775E-11</v>
      </c>
      <c r="BO1913" s="2">
        <v>5.2453420259627903E-2</v>
      </c>
      <c r="BP1913" s="2">
        <f t="shared" si="360"/>
        <v>0</v>
      </c>
    </row>
    <row r="1914" spans="1:68" x14ac:dyDescent="0.2">
      <c r="A1914">
        <v>1908</v>
      </c>
      <c r="B1914">
        <f t="shared" si="351"/>
        <v>0</v>
      </c>
      <c r="D1914">
        <f t="shared" si="352"/>
        <v>0</v>
      </c>
      <c r="E1914">
        <f t="shared" si="353"/>
        <v>0</v>
      </c>
      <c r="F1914" s="16" t="s">
        <v>7362</v>
      </c>
      <c r="G1914" s="16" t="s">
        <v>4682</v>
      </c>
      <c r="H1914" s="16" t="s">
        <v>7336</v>
      </c>
      <c r="I1914" s="16" t="s">
        <v>4741</v>
      </c>
      <c r="J1914" t="s">
        <v>1907</v>
      </c>
      <c r="K1914" s="8" t="s">
        <v>4149</v>
      </c>
      <c r="L1914" s="2">
        <v>-1.09566131282048E-3</v>
      </c>
      <c r="M1914" s="2">
        <v>-1.09566131282048E-3</v>
      </c>
      <c r="N1914" s="2">
        <v>0</v>
      </c>
      <c r="O1914" s="2">
        <v>0</v>
      </c>
      <c r="P1914" s="2">
        <v>-1.0956613128684199E-3</v>
      </c>
      <c r="Q1914" s="2">
        <v>-1.0956613128684199E-3</v>
      </c>
      <c r="R1914" s="2">
        <v>0</v>
      </c>
      <c r="S1914" s="2">
        <f t="shared" si="361"/>
        <v>0</v>
      </c>
      <c r="T1914" s="2">
        <v>0</v>
      </c>
      <c r="U1914" s="2">
        <v>1</v>
      </c>
      <c r="V1914" s="2" t="s">
        <v>7968</v>
      </c>
      <c r="W1914" s="2">
        <v>-1.0956613128454899E-3</v>
      </c>
      <c r="X1914" s="2">
        <v>-1.0956613128454899E-3</v>
      </c>
      <c r="Y1914" s="2">
        <v>0</v>
      </c>
      <c r="Z1914" s="2">
        <f t="shared" si="354"/>
        <v>0</v>
      </c>
      <c r="AA1914" s="2">
        <v>0</v>
      </c>
      <c r="AB1914" s="2">
        <v>1</v>
      </c>
      <c r="AC1914" s="2" t="s">
        <v>7968</v>
      </c>
      <c r="AD1914" s="2">
        <f t="shared" si="355"/>
        <v>0</v>
      </c>
      <c r="AE1914" s="2">
        <v>-1.9721903630768702E-3</v>
      </c>
      <c r="AF1914" s="2">
        <v>-1.9721903630768702E-3</v>
      </c>
      <c r="AG1914" s="2">
        <v>0</v>
      </c>
      <c r="AH1914" s="2">
        <v>0</v>
      </c>
      <c r="AI1914" s="2">
        <v>-1.9721903630529501E-3</v>
      </c>
      <c r="AJ1914" s="2">
        <v>-1.9721903630529501E-3</v>
      </c>
      <c r="AK1914" s="2">
        <v>0</v>
      </c>
      <c r="AL1914" s="2">
        <f t="shared" si="350"/>
        <v>0</v>
      </c>
      <c r="AM1914" s="2">
        <v>0</v>
      </c>
      <c r="AN1914" s="2">
        <v>1</v>
      </c>
      <c r="AO1914" s="2" t="s">
        <v>7968</v>
      </c>
      <c r="AP1914" s="2">
        <v>-1.8229250095269699E-3</v>
      </c>
      <c r="AQ1914" s="2">
        <v>-1.8229250095269699E-3</v>
      </c>
      <c r="AR1914" s="2">
        <v>0</v>
      </c>
      <c r="AS1914" s="2">
        <f t="shared" si="356"/>
        <v>0</v>
      </c>
      <c r="AT1914" s="2">
        <v>0</v>
      </c>
      <c r="AU1914" s="2">
        <v>1</v>
      </c>
      <c r="AV1914" s="2" t="s">
        <v>7968</v>
      </c>
      <c r="AW1914" s="2">
        <f t="shared" si="357"/>
        <v>0</v>
      </c>
      <c r="AX1914" s="2">
        <v>-1.92846050284463E-3</v>
      </c>
      <c r="AY1914" s="2">
        <v>-1.92846050284463E-3</v>
      </c>
      <c r="AZ1914" s="2">
        <v>0</v>
      </c>
      <c r="BA1914" s="2">
        <v>0</v>
      </c>
      <c r="BB1914" s="2">
        <v>-1.1198370104798399E-3</v>
      </c>
      <c r="BC1914" s="2">
        <v>-1.1198370104798399E-3</v>
      </c>
      <c r="BD1914" s="2">
        <v>0</v>
      </c>
      <c r="BE1914" s="2">
        <f t="shared" si="358"/>
        <v>0</v>
      </c>
      <c r="BF1914" s="2">
        <v>0</v>
      </c>
      <c r="BG1914" s="2">
        <v>1</v>
      </c>
      <c r="BH1914" s="2" t="s">
        <v>7968</v>
      </c>
      <c r="BI1914" s="2">
        <v>-1.1065442108003599E-3</v>
      </c>
      <c r="BJ1914" s="2">
        <v>-1.1065442108003599E-3</v>
      </c>
      <c r="BK1914" s="2">
        <v>0</v>
      </c>
      <c r="BL1914" s="2">
        <f t="shared" si="359"/>
        <v>0</v>
      </c>
      <c r="BM1914" s="2">
        <v>0</v>
      </c>
      <c r="BN1914" s="2">
        <v>1</v>
      </c>
      <c r="BO1914" s="2" t="s">
        <v>7968</v>
      </c>
      <c r="BP1914" s="2">
        <f t="shared" si="360"/>
        <v>0</v>
      </c>
    </row>
    <row r="1915" spans="1:68" x14ac:dyDescent="0.2">
      <c r="A1915">
        <v>1909</v>
      </c>
      <c r="B1915">
        <f t="shared" si="351"/>
        <v>0</v>
      </c>
      <c r="D1915">
        <f t="shared" si="352"/>
        <v>0</v>
      </c>
      <c r="E1915">
        <f t="shared" si="353"/>
        <v>0</v>
      </c>
      <c r="F1915" s="16" t="s">
        <v>7363</v>
      </c>
      <c r="G1915" s="16" t="s">
        <v>4682</v>
      </c>
      <c r="H1915" s="16" t="s">
        <v>7336</v>
      </c>
      <c r="I1915" s="16" t="s">
        <v>7364</v>
      </c>
      <c r="J1915" t="s">
        <v>1908</v>
      </c>
      <c r="K1915" s="8" t="s">
        <v>4150</v>
      </c>
      <c r="L1915" s="2">
        <v>-1000</v>
      </c>
      <c r="M1915" s="2">
        <v>1000</v>
      </c>
      <c r="N1915" s="2">
        <v>10.4567629385065</v>
      </c>
      <c r="O1915" s="2">
        <v>0</v>
      </c>
      <c r="P1915" s="2">
        <v>-1000</v>
      </c>
      <c r="Q1915" s="2">
        <v>1000</v>
      </c>
      <c r="R1915" s="2">
        <v>11.861608054445</v>
      </c>
      <c r="S1915" s="2">
        <f t="shared" si="361"/>
        <v>0</v>
      </c>
      <c r="T1915" s="2">
        <v>0</v>
      </c>
      <c r="U1915" s="2">
        <v>0.93131697245585499</v>
      </c>
      <c r="V1915" s="2">
        <v>0.41185009031554798</v>
      </c>
      <c r="W1915" s="2">
        <v>-1000</v>
      </c>
      <c r="X1915" s="2">
        <v>1000</v>
      </c>
      <c r="Y1915" s="2">
        <v>295.89392255587097</v>
      </c>
      <c r="Z1915" s="2">
        <f t="shared" si="354"/>
        <v>0</v>
      </c>
      <c r="AA1915" s="2">
        <v>284.85314400645098</v>
      </c>
      <c r="AB1915" s="2">
        <v>0</v>
      </c>
      <c r="AC1915" s="2">
        <v>0</v>
      </c>
      <c r="AD1915" s="2">
        <f t="shared" si="355"/>
        <v>0</v>
      </c>
      <c r="AE1915" s="2">
        <v>-1000</v>
      </c>
      <c r="AF1915" s="2">
        <v>1000</v>
      </c>
      <c r="AG1915" s="2">
        <v>10.379915394584501</v>
      </c>
      <c r="AH1915" s="2">
        <v>0</v>
      </c>
      <c r="AI1915" s="2">
        <v>-1000</v>
      </c>
      <c r="AJ1915" s="2">
        <v>1000</v>
      </c>
      <c r="AK1915" s="2">
        <v>8.8684349667617806</v>
      </c>
      <c r="AL1915" s="2">
        <f t="shared" si="350"/>
        <v>0</v>
      </c>
      <c r="AM1915" s="2">
        <v>0</v>
      </c>
      <c r="AN1915" s="2">
        <v>0.607373893112647</v>
      </c>
      <c r="AO1915" s="2">
        <v>0.30330696062211498</v>
      </c>
      <c r="AP1915" s="2">
        <v>-1000</v>
      </c>
      <c r="AQ1915" s="2">
        <v>1000</v>
      </c>
      <c r="AR1915" s="2">
        <v>274.42364502723899</v>
      </c>
      <c r="AS1915" s="2">
        <f t="shared" si="356"/>
        <v>0</v>
      </c>
      <c r="AT1915" s="2">
        <v>243.858754630204</v>
      </c>
      <c r="AU1915" s="2">
        <v>0</v>
      </c>
      <c r="AV1915" s="2">
        <v>0</v>
      </c>
      <c r="AW1915" s="2">
        <f t="shared" si="357"/>
        <v>0</v>
      </c>
      <c r="AX1915" s="2">
        <v>-1000</v>
      </c>
      <c r="AY1915" s="2">
        <v>1000</v>
      </c>
      <c r="AZ1915" s="2">
        <v>15.7211471076533</v>
      </c>
      <c r="BA1915" s="2">
        <v>0</v>
      </c>
      <c r="BB1915" s="2">
        <v>-1000</v>
      </c>
      <c r="BC1915" s="2">
        <v>1000</v>
      </c>
      <c r="BD1915" s="2">
        <v>337.18199832481002</v>
      </c>
      <c r="BE1915" s="2">
        <f t="shared" si="358"/>
        <v>0</v>
      </c>
      <c r="BF1915" s="2">
        <v>352.98806811924197</v>
      </c>
      <c r="BG1915" s="2">
        <v>0</v>
      </c>
      <c r="BH1915" s="2">
        <v>0</v>
      </c>
      <c r="BI1915" s="2">
        <v>-1000</v>
      </c>
      <c r="BJ1915" s="2">
        <v>1000</v>
      </c>
      <c r="BK1915" s="2">
        <v>14.849327318879901</v>
      </c>
      <c r="BL1915" s="2">
        <f t="shared" si="359"/>
        <v>0</v>
      </c>
      <c r="BM1915" s="2">
        <v>0</v>
      </c>
      <c r="BN1915" s="2">
        <v>0.607373893112647</v>
      </c>
      <c r="BO1915" s="2">
        <v>0.74677177980413001</v>
      </c>
      <c r="BP1915" s="2">
        <f t="shared" si="360"/>
        <v>0</v>
      </c>
    </row>
    <row r="1916" spans="1:68" x14ac:dyDescent="0.2">
      <c r="A1916">
        <v>1910</v>
      </c>
      <c r="B1916">
        <f t="shared" si="351"/>
        <v>0</v>
      </c>
      <c r="D1916">
        <f t="shared" si="352"/>
        <v>0</v>
      </c>
      <c r="E1916">
        <f t="shared" si="353"/>
        <v>0</v>
      </c>
      <c r="F1916" s="16" t="s">
        <v>7365</v>
      </c>
      <c r="G1916" s="16" t="s">
        <v>4682</v>
      </c>
      <c r="H1916" s="16" t="s">
        <v>7336</v>
      </c>
      <c r="I1916" s="16" t="s">
        <v>4741</v>
      </c>
      <c r="J1916" t="s">
        <v>1909</v>
      </c>
      <c r="K1916" s="8" t="s">
        <v>4151</v>
      </c>
      <c r="L1916" s="2">
        <v>-5.1578109956558101E-3</v>
      </c>
      <c r="M1916" s="2">
        <v>-2.97078166623685E-3</v>
      </c>
      <c r="N1916" s="2">
        <v>0</v>
      </c>
      <c r="O1916" s="2">
        <v>0</v>
      </c>
      <c r="P1916" s="2">
        <v>-5.15781097393056E-3</v>
      </c>
      <c r="Q1916" s="2">
        <v>-2.9707816663668198E-3</v>
      </c>
      <c r="R1916" s="2">
        <v>0</v>
      </c>
      <c r="S1916" s="2">
        <f t="shared" si="361"/>
        <v>0</v>
      </c>
      <c r="T1916" s="2">
        <v>0</v>
      </c>
      <c r="U1916" s="2">
        <v>1</v>
      </c>
      <c r="V1916" s="2" t="s">
        <v>7968</v>
      </c>
      <c r="W1916" s="2">
        <v>-5.15781098411519E-3</v>
      </c>
      <c r="X1916" s="2">
        <v>-2.9707816663701501E-3</v>
      </c>
      <c r="Y1916" s="2">
        <v>0</v>
      </c>
      <c r="Z1916" s="2">
        <f t="shared" si="354"/>
        <v>0</v>
      </c>
      <c r="AA1916" s="2">
        <v>0</v>
      </c>
      <c r="AB1916" s="2">
        <v>1</v>
      </c>
      <c r="AC1916" s="2" t="s">
        <v>7968</v>
      </c>
      <c r="AD1916" s="2">
        <f t="shared" si="355"/>
        <v>0</v>
      </c>
      <c r="AE1916" s="2">
        <v>-9.3386595575400098E-3</v>
      </c>
      <c r="AF1916" s="2">
        <v>-5.3474069989717602E-3</v>
      </c>
      <c r="AG1916" s="2">
        <v>0</v>
      </c>
      <c r="AH1916" s="2">
        <v>0</v>
      </c>
      <c r="AI1916" s="2">
        <v>-9.3386595645805395E-3</v>
      </c>
      <c r="AJ1916" s="2">
        <v>-5.3474069985572298E-3</v>
      </c>
      <c r="AK1916" s="2">
        <v>0</v>
      </c>
      <c r="AL1916" s="2">
        <f t="shared" si="350"/>
        <v>0</v>
      </c>
      <c r="AM1916" s="2">
        <v>0</v>
      </c>
      <c r="AN1916" s="2">
        <v>1</v>
      </c>
      <c r="AO1916" s="2" t="s">
        <v>7968</v>
      </c>
      <c r="AP1916" s="2">
        <v>-7.4834488785365302E-3</v>
      </c>
      <c r="AQ1916" s="2">
        <v>-4.9426881589870603E-3</v>
      </c>
      <c r="AR1916" s="2">
        <v>0</v>
      </c>
      <c r="AS1916" s="2">
        <f t="shared" si="356"/>
        <v>0</v>
      </c>
      <c r="AT1916" s="2">
        <v>0</v>
      </c>
      <c r="AU1916" s="2">
        <v>1</v>
      </c>
      <c r="AV1916" s="2" t="s">
        <v>7968</v>
      </c>
      <c r="AW1916" s="2">
        <f t="shared" si="357"/>
        <v>0</v>
      </c>
      <c r="AX1916" s="2">
        <v>-1.34267505975078E-2</v>
      </c>
      <c r="AY1916" s="2">
        <v>-6.1272143412568298E-3</v>
      </c>
      <c r="AZ1916" s="2">
        <v>0</v>
      </c>
      <c r="BA1916" s="2">
        <v>0</v>
      </c>
      <c r="BB1916" s="2">
        <v>-7.6146835928037598E-3</v>
      </c>
      <c r="BC1916" s="2">
        <v>-3.5580098114870499E-3</v>
      </c>
      <c r="BD1916" s="2">
        <v>0</v>
      </c>
      <c r="BE1916" s="2">
        <f t="shared" si="358"/>
        <v>0</v>
      </c>
      <c r="BF1916" s="2">
        <v>0</v>
      </c>
      <c r="BG1916" s="2">
        <v>1</v>
      </c>
      <c r="BH1916" s="2" t="s">
        <v>7968</v>
      </c>
      <c r="BI1916" s="2">
        <v>-6.7572630303237699E-3</v>
      </c>
      <c r="BJ1916" s="2">
        <v>-3.51577517276903E-3</v>
      </c>
      <c r="BK1916" s="2">
        <v>0</v>
      </c>
      <c r="BL1916" s="2">
        <f t="shared" si="359"/>
        <v>0</v>
      </c>
      <c r="BM1916" s="2">
        <v>0</v>
      </c>
      <c r="BN1916" s="2">
        <v>1</v>
      </c>
      <c r="BO1916" s="2" t="s">
        <v>7968</v>
      </c>
      <c r="BP1916" s="2">
        <f t="shared" si="360"/>
        <v>0</v>
      </c>
    </row>
    <row r="1917" spans="1:68" x14ac:dyDescent="0.2">
      <c r="A1917">
        <v>1911</v>
      </c>
      <c r="B1917">
        <f t="shared" si="351"/>
        <v>0</v>
      </c>
      <c r="D1917">
        <f t="shared" si="352"/>
        <v>0</v>
      </c>
      <c r="E1917">
        <f t="shared" si="353"/>
        <v>0</v>
      </c>
      <c r="F1917" s="16" t="s">
        <v>7366</v>
      </c>
      <c r="G1917" s="16" t="s">
        <v>4682</v>
      </c>
      <c r="H1917" s="16" t="s">
        <v>7336</v>
      </c>
      <c r="I1917" s="16" t="s">
        <v>4741</v>
      </c>
      <c r="J1917" t="s">
        <v>1910</v>
      </c>
      <c r="K1917" s="8" t="s">
        <v>4152</v>
      </c>
      <c r="L1917" s="2">
        <v>-1.97827876850334E-8</v>
      </c>
      <c r="M1917" s="2">
        <v>2.1821038344215098E-2</v>
      </c>
      <c r="N1917" s="2">
        <v>2.5815186035116002E-3</v>
      </c>
      <c r="O1917" s="2">
        <v>2.5316131830103298E-3</v>
      </c>
      <c r="P1917" s="2">
        <v>-1.9782350535936401E-8</v>
      </c>
      <c r="Q1917" s="2">
        <v>2.1821038199393999E-2</v>
      </c>
      <c r="R1917" s="2">
        <v>1.6453770202228199E-3</v>
      </c>
      <c r="S1917" s="2">
        <f t="shared" si="361"/>
        <v>-1</v>
      </c>
      <c r="T1917" s="2">
        <v>1.4741386356597801E-3</v>
      </c>
      <c r="U1917" s="2">
        <v>0</v>
      </c>
      <c r="V1917" s="2">
        <v>0</v>
      </c>
      <c r="W1917" s="2">
        <v>-1.978272018095E-8</v>
      </c>
      <c r="X1917" s="2">
        <v>2.18210382717537E-2</v>
      </c>
      <c r="Y1917" s="2">
        <v>2.84523948064132E-3</v>
      </c>
      <c r="Z1917" s="2">
        <f t="shared" si="354"/>
        <v>1</v>
      </c>
      <c r="AA1917" s="2">
        <v>2.79445818845037E-3</v>
      </c>
      <c r="AB1917" s="2">
        <v>2.9431946888524899E-57</v>
      </c>
      <c r="AC1917" s="2">
        <v>8.23523512048393E-54</v>
      </c>
      <c r="AD1917" s="2">
        <f t="shared" si="355"/>
        <v>1</v>
      </c>
      <c r="AE1917" s="2">
        <v>-3.56089536210979E-8</v>
      </c>
      <c r="AF1917" s="2">
        <v>3.96904006099663E-2</v>
      </c>
      <c r="AG1917" s="2">
        <v>2.9394703579740901E-3</v>
      </c>
      <c r="AH1917" s="2">
        <v>2.6237696633612802E-3</v>
      </c>
      <c r="AI1917" s="2">
        <v>-3.56089942955734E-8</v>
      </c>
      <c r="AJ1917" s="2">
        <v>3.9690400666146403E-2</v>
      </c>
      <c r="AK1917" s="2">
        <v>2.25965594620548E-3</v>
      </c>
      <c r="AL1917" s="2">
        <f t="shared" si="350"/>
        <v>-1</v>
      </c>
      <c r="AM1917" s="2">
        <v>1.9194440832565099E-3</v>
      </c>
      <c r="AN1917" s="2">
        <v>9.2795994748616303E-291</v>
      </c>
      <c r="AO1917" s="2">
        <v>1.5750392297694801E-165</v>
      </c>
      <c r="AP1917" s="2">
        <v>-3.2913929519472998E-8</v>
      </c>
      <c r="AQ1917" s="2">
        <v>5.66401198641703E-2</v>
      </c>
      <c r="AR1917" s="2">
        <v>2.3010009374786798E-3</v>
      </c>
      <c r="AS1917" s="2">
        <f t="shared" si="356"/>
        <v>-1</v>
      </c>
      <c r="AT1917" s="2">
        <v>2.03789307542187E-3</v>
      </c>
      <c r="AU1917" s="2">
        <v>2.5411769630784802E-221</v>
      </c>
      <c r="AV1917" s="2">
        <v>1.8179968623082801E-150</v>
      </c>
      <c r="AW1917" s="2">
        <f t="shared" si="357"/>
        <v>1</v>
      </c>
      <c r="AX1917" s="2">
        <v>-6.5391537967742496E-8</v>
      </c>
      <c r="AY1917" s="2">
        <v>6.2128344091447602E-2</v>
      </c>
      <c r="AZ1917" s="2">
        <v>6.1734724666931201E-3</v>
      </c>
      <c r="BA1917" s="2">
        <v>5.3662724382398099E-3</v>
      </c>
      <c r="BB1917" s="2">
        <v>-3.7972197506641697E-8</v>
      </c>
      <c r="BC1917" s="2">
        <v>2.4882187391978401E-2</v>
      </c>
      <c r="BD1917" s="2">
        <v>2.1277545559360801E-3</v>
      </c>
      <c r="BE1917" s="2">
        <f t="shared" si="358"/>
        <v>-1</v>
      </c>
      <c r="BF1917" s="2">
        <v>1.8319019192598899E-3</v>
      </c>
      <c r="BG1917" s="2">
        <v>0</v>
      </c>
      <c r="BH1917" s="2">
        <v>0</v>
      </c>
      <c r="BI1917" s="2">
        <v>-3.7521570910920399E-8</v>
      </c>
      <c r="BJ1917" s="2">
        <v>3.9986638237738403E-2</v>
      </c>
      <c r="BK1917" s="2">
        <v>4.3941629043889501E-3</v>
      </c>
      <c r="BL1917" s="2">
        <f t="shared" si="359"/>
        <v>-1</v>
      </c>
      <c r="BM1917" s="2">
        <v>4.24577156788706E-3</v>
      </c>
      <c r="BN1917" s="2">
        <v>1.14890753450639E-224</v>
      </c>
      <c r="BO1917" s="2">
        <v>1.41355949992983E-284</v>
      </c>
      <c r="BP1917" s="2">
        <f t="shared" si="360"/>
        <v>1</v>
      </c>
    </row>
    <row r="1918" spans="1:68" x14ac:dyDescent="0.2">
      <c r="A1918">
        <v>1912</v>
      </c>
      <c r="B1918">
        <f t="shared" si="351"/>
        <v>1</v>
      </c>
      <c r="D1918">
        <f t="shared" si="352"/>
        <v>0</v>
      </c>
      <c r="E1918">
        <f t="shared" si="353"/>
        <v>0</v>
      </c>
      <c r="F1918" s="16" t="s">
        <v>7367</v>
      </c>
      <c r="G1918" s="16" t="s">
        <v>4682</v>
      </c>
      <c r="H1918" s="16" t="s">
        <v>7336</v>
      </c>
      <c r="I1918" s="16" t="s">
        <v>4741</v>
      </c>
      <c r="J1918" t="s">
        <v>1911</v>
      </c>
      <c r="K1918" s="8" t="s">
        <v>4153</v>
      </c>
      <c r="L1918" s="2">
        <v>2.97078166623685E-3</v>
      </c>
      <c r="M1918" s="2">
        <v>5.1578109956558101E-3</v>
      </c>
      <c r="N1918" s="2">
        <v>2.9835767401597902E-3</v>
      </c>
      <c r="O1918" s="2">
        <v>2.97588954614318E-3</v>
      </c>
      <c r="P1918" s="2">
        <v>2.9707816663668198E-3</v>
      </c>
      <c r="Q1918" s="2">
        <v>5.15781097393056E-3</v>
      </c>
      <c r="R1918" s="2">
        <v>2.9831159905932699E-3</v>
      </c>
      <c r="S1918" s="2">
        <f t="shared" si="361"/>
        <v>0</v>
      </c>
      <c r="T1918" s="2">
        <v>2.97587538956374E-3</v>
      </c>
      <c r="U1918" s="2">
        <v>0.18360308809481701</v>
      </c>
      <c r="V1918" s="2">
        <v>1.16152362133831</v>
      </c>
      <c r="W1918" s="2">
        <v>2.9707816663701501E-3</v>
      </c>
      <c r="X1918" s="2">
        <v>5.15781098411519E-3</v>
      </c>
      <c r="Y1918" s="2">
        <v>2.9842670086652002E-3</v>
      </c>
      <c r="Z1918" s="2">
        <f t="shared" si="354"/>
        <v>0</v>
      </c>
      <c r="AA1918" s="2">
        <v>2.9763646091202898E-3</v>
      </c>
      <c r="AB1918" s="2">
        <v>2.79928010431011E-8</v>
      </c>
      <c r="AC1918" s="2">
        <v>0.91487916336161501</v>
      </c>
      <c r="AD1918" s="2">
        <f t="shared" si="355"/>
        <v>0</v>
      </c>
      <c r="AE1918" s="2">
        <v>5.3474069989717602E-3</v>
      </c>
      <c r="AF1918" s="2">
        <v>9.3386595575400098E-3</v>
      </c>
      <c r="AG1918" s="2">
        <v>5.3694572225808897E-3</v>
      </c>
      <c r="AH1918" s="2">
        <v>5.3576849064527598E-3</v>
      </c>
      <c r="AI1918" s="2">
        <v>5.3474069985572298E-3</v>
      </c>
      <c r="AJ1918" s="2">
        <v>9.3386595645805395E-3</v>
      </c>
      <c r="AK1918" s="2">
        <v>5.3704229577687503E-3</v>
      </c>
      <c r="AL1918" s="2">
        <f t="shared" si="350"/>
        <v>0</v>
      </c>
      <c r="AM1918" s="2">
        <v>5.3578773509064702E-3</v>
      </c>
      <c r="AN1918" s="2">
        <v>1.4248776315306901E-4</v>
      </c>
      <c r="AO1918" s="2">
        <v>1.0727722903788099</v>
      </c>
      <c r="AP1918" s="2">
        <v>4.9426881589870603E-3</v>
      </c>
      <c r="AQ1918" s="2">
        <v>7.4834488785365302E-3</v>
      </c>
      <c r="AR1918" s="2">
        <v>4.9589678339735498E-3</v>
      </c>
      <c r="AS1918" s="2">
        <f t="shared" si="356"/>
        <v>0</v>
      </c>
      <c r="AT1918" s="2">
        <v>4.94981000570127E-3</v>
      </c>
      <c r="AU1918" s="2">
        <v>0</v>
      </c>
      <c r="AV1918" s="2">
        <v>0</v>
      </c>
      <c r="AW1918" s="2">
        <f t="shared" si="357"/>
        <v>0</v>
      </c>
      <c r="AX1918" s="2">
        <v>6.1272143412568298E-3</v>
      </c>
      <c r="AY1918" s="2">
        <v>1.34267505975078E-2</v>
      </c>
      <c r="AZ1918" s="2">
        <v>6.1755840694606304E-3</v>
      </c>
      <c r="BA1918" s="2">
        <v>6.1458628511648298E-3</v>
      </c>
      <c r="BB1918" s="2">
        <v>3.5580098114870499E-3</v>
      </c>
      <c r="BC1918" s="2">
        <v>7.6146835928037598E-3</v>
      </c>
      <c r="BD1918" s="2">
        <v>3.5824898044427098E-3</v>
      </c>
      <c r="BE1918" s="2">
        <f t="shared" si="358"/>
        <v>-1</v>
      </c>
      <c r="BF1918" s="2">
        <v>3.56947402985756E-3</v>
      </c>
      <c r="BG1918" s="2">
        <v>0</v>
      </c>
      <c r="BH1918" s="2">
        <v>0</v>
      </c>
      <c r="BI1918" s="2">
        <v>3.51577517276903E-3</v>
      </c>
      <c r="BJ1918" s="2">
        <v>6.7572630303237699E-3</v>
      </c>
      <c r="BK1918" s="2">
        <v>3.5382417475604299E-3</v>
      </c>
      <c r="BL1918" s="2">
        <f t="shared" si="359"/>
        <v>-1</v>
      </c>
      <c r="BM1918" s="2">
        <v>3.5262338808548098E-3</v>
      </c>
      <c r="BN1918" s="2">
        <v>0</v>
      </c>
      <c r="BO1918" s="2">
        <v>0</v>
      </c>
      <c r="BP1918" s="2">
        <f t="shared" si="360"/>
        <v>1</v>
      </c>
    </row>
    <row r="1919" spans="1:68" x14ac:dyDescent="0.2">
      <c r="A1919">
        <v>1913</v>
      </c>
      <c r="B1919">
        <f t="shared" si="351"/>
        <v>1</v>
      </c>
      <c r="D1919">
        <f t="shared" si="352"/>
        <v>0</v>
      </c>
      <c r="E1919">
        <f t="shared" si="353"/>
        <v>0</v>
      </c>
      <c r="F1919" s="16" t="s">
        <v>7368</v>
      </c>
      <c r="G1919" s="16" t="s">
        <v>4682</v>
      </c>
      <c r="H1919" s="16" t="s">
        <v>7336</v>
      </c>
      <c r="I1919" s="16" t="s">
        <v>4741</v>
      </c>
      <c r="J1919" t="s">
        <v>1912</v>
      </c>
      <c r="K1919" s="8" t="s">
        <v>4154</v>
      </c>
      <c r="L1919" s="2">
        <v>-1.6674598601789499E-2</v>
      </c>
      <c r="M1919" s="2">
        <v>3.2898066137200602E-2</v>
      </c>
      <c r="N1919" s="2">
        <v>1.7267029827193499E-4</v>
      </c>
      <c r="O1919" s="2">
        <v>0</v>
      </c>
      <c r="P1919" s="2">
        <v>-1.6674598456530899E-2</v>
      </c>
      <c r="Q1919" s="2">
        <v>3.2898065844289497E-2</v>
      </c>
      <c r="R1919" s="2">
        <v>1.7125188809977501E-4</v>
      </c>
      <c r="S1919" s="2">
        <f t="shared" si="361"/>
        <v>0</v>
      </c>
      <c r="T1919" s="2">
        <v>0</v>
      </c>
      <c r="U1919" s="2">
        <v>3.0765769931530701E-15</v>
      </c>
      <c r="V1919" s="2">
        <v>1.4694542457133299</v>
      </c>
      <c r="W1919" s="2">
        <v>-1.66745985338538E-2</v>
      </c>
      <c r="X1919" s="2">
        <v>3.28980659840016E-2</v>
      </c>
      <c r="Y1919" s="2">
        <v>3.1702635323441997E-5</v>
      </c>
      <c r="Z1919" s="2">
        <f t="shared" si="354"/>
        <v>0</v>
      </c>
      <c r="AA1919" s="2">
        <v>0</v>
      </c>
      <c r="AB1919" s="2">
        <v>4.0202096328811701E-161</v>
      </c>
      <c r="AC1919" s="2">
        <v>8.8908963107762499E-24</v>
      </c>
      <c r="AD1919" s="2">
        <f t="shared" si="355"/>
        <v>0</v>
      </c>
      <c r="AE1919" s="2">
        <v>-3.0426809088886099E-2</v>
      </c>
      <c r="AF1919" s="2">
        <v>6.0041582262759102E-2</v>
      </c>
      <c r="AG1919" s="2">
        <v>3.2596456485651398E-4</v>
      </c>
      <c r="AH1919" s="2">
        <v>0</v>
      </c>
      <c r="AI1919" s="2">
        <v>-3.0426809142522101E-2</v>
      </c>
      <c r="AJ1919" s="2">
        <v>6.0041582363655699E-2</v>
      </c>
      <c r="AK1919" s="2">
        <v>3.49553232305459E-4</v>
      </c>
      <c r="AL1919" s="2">
        <f t="shared" si="350"/>
        <v>0</v>
      </c>
      <c r="AM1919" s="2">
        <v>0</v>
      </c>
      <c r="AN1919" s="2">
        <v>2.4561934877463602E-10</v>
      </c>
      <c r="AO1919" s="2">
        <v>0.91032839428869905</v>
      </c>
      <c r="AP1919" s="2">
        <v>-4.8077660290466999E-2</v>
      </c>
      <c r="AQ1919" s="2">
        <v>4.7577275702856102E-2</v>
      </c>
      <c r="AR1919" s="2">
        <v>2.7714989329988601E-5</v>
      </c>
      <c r="AS1919" s="2">
        <f t="shared" si="356"/>
        <v>0</v>
      </c>
      <c r="AT1919" s="2">
        <v>0</v>
      </c>
      <c r="AU1919" s="2">
        <v>0</v>
      </c>
      <c r="AV1919" s="2">
        <v>1.87585913895686E-41</v>
      </c>
      <c r="AW1919" s="2">
        <f t="shared" si="357"/>
        <v>0</v>
      </c>
      <c r="AX1919" s="2">
        <v>-5.5937612674939401E-2</v>
      </c>
      <c r="AY1919" s="2">
        <v>0.10951854246295099</v>
      </c>
      <c r="AZ1919" s="2">
        <v>3.0467095813902802E-4</v>
      </c>
      <c r="BA1919" s="2">
        <v>0</v>
      </c>
      <c r="BB1919" s="2">
        <v>-3.11065912360757E-2</v>
      </c>
      <c r="BC1919" s="2">
        <v>6.0844681154385599E-2</v>
      </c>
      <c r="BD1919" s="2">
        <v>5.7458848165550798E-5</v>
      </c>
      <c r="BE1919" s="2">
        <f t="shared" si="358"/>
        <v>-1</v>
      </c>
      <c r="BF1919" s="2">
        <v>0</v>
      </c>
      <c r="BG1919" s="2">
        <v>7.90554413697898E-13</v>
      </c>
      <c r="BH1919" s="2">
        <v>2.010550314792E-14</v>
      </c>
      <c r="BI1919" s="2">
        <v>-5.3663379312311597E-2</v>
      </c>
      <c r="BJ1919" s="2">
        <v>5.2761874792342199E-2</v>
      </c>
      <c r="BK1919" s="2">
        <v>3.7737039390423298E-5</v>
      </c>
      <c r="BL1919" s="2">
        <f t="shared" si="359"/>
        <v>-1</v>
      </c>
      <c r="BM1919" s="2">
        <v>0</v>
      </c>
      <c r="BN1919" s="2">
        <v>4.7263121278596303E-19</v>
      </c>
      <c r="BO1919" s="2">
        <v>3.72576100462683E-17</v>
      </c>
      <c r="BP1919" s="2">
        <f t="shared" si="360"/>
        <v>1</v>
      </c>
    </row>
    <row r="1920" spans="1:68" x14ac:dyDescent="0.2">
      <c r="A1920">
        <v>1914</v>
      </c>
      <c r="B1920">
        <f t="shared" si="351"/>
        <v>0</v>
      </c>
      <c r="D1920">
        <f t="shared" si="352"/>
        <v>0</v>
      </c>
      <c r="E1920">
        <f t="shared" si="353"/>
        <v>0</v>
      </c>
      <c r="F1920" s="16" t="s">
        <v>7369</v>
      </c>
      <c r="G1920" s="16" t="s">
        <v>4682</v>
      </c>
      <c r="H1920" s="16" t="s">
        <v>7336</v>
      </c>
      <c r="I1920" s="16" t="s">
        <v>7344</v>
      </c>
      <c r="J1920" t="s">
        <v>1913</v>
      </c>
      <c r="K1920" s="8" t="s">
        <v>4155</v>
      </c>
      <c r="L1920" s="2">
        <v>-8.1839015793544901E-3</v>
      </c>
      <c r="M1920" s="2">
        <v>-4.3441265740372998E-5</v>
      </c>
      <c r="N1920" s="2">
        <v>0</v>
      </c>
      <c r="O1920" s="2">
        <v>0</v>
      </c>
      <c r="P1920" s="2">
        <v>-8.1839015355755097E-3</v>
      </c>
      <c r="Q1920" s="2">
        <v>-4.3441267986387997E-5</v>
      </c>
      <c r="R1920" s="2">
        <v>0</v>
      </c>
      <c r="S1920" s="2">
        <f t="shared" si="361"/>
        <v>0</v>
      </c>
      <c r="T1920" s="2">
        <v>0</v>
      </c>
      <c r="U1920" s="2">
        <v>1</v>
      </c>
      <c r="V1920" s="2" t="s">
        <v>7968</v>
      </c>
      <c r="W1920" s="2">
        <v>-8.1839015573351905E-3</v>
      </c>
      <c r="X1920" s="2">
        <v>-4.3441266303380402E-5</v>
      </c>
      <c r="Y1920" s="2">
        <v>0</v>
      </c>
      <c r="Z1920" s="2">
        <f t="shared" si="354"/>
        <v>0</v>
      </c>
      <c r="AA1920" s="2">
        <v>0</v>
      </c>
      <c r="AB1920" s="2">
        <v>1</v>
      </c>
      <c r="AC1920" s="2" t="s">
        <v>7968</v>
      </c>
      <c r="AD1920" s="2">
        <f t="shared" si="355"/>
        <v>0</v>
      </c>
      <c r="AE1920" s="2">
        <v>-1.48685333818733E-2</v>
      </c>
      <c r="AF1920" s="2">
        <v>-7.8194280100104803E-5</v>
      </c>
      <c r="AG1920" s="2">
        <v>0</v>
      </c>
      <c r="AH1920" s="2">
        <v>0</v>
      </c>
      <c r="AI1920" s="2">
        <v>-1.48685333998096E-2</v>
      </c>
      <c r="AJ1920" s="2">
        <v>-7.8194279940791797E-5</v>
      </c>
      <c r="AK1920" s="2">
        <v>0</v>
      </c>
      <c r="AL1920" s="2">
        <f t="shared" si="350"/>
        <v>0</v>
      </c>
      <c r="AM1920" s="2">
        <v>0</v>
      </c>
      <c r="AN1920" s="2">
        <v>1</v>
      </c>
      <c r="AO1920" s="2" t="s">
        <v>7968</v>
      </c>
      <c r="AP1920" s="2">
        <v>-2.5897786225955E-2</v>
      </c>
      <c r="AQ1920" s="2">
        <v>-7.2276140911115306E-5</v>
      </c>
      <c r="AR1920" s="2">
        <v>0</v>
      </c>
      <c r="AS1920" s="2">
        <f t="shared" si="356"/>
        <v>0</v>
      </c>
      <c r="AT1920" s="2">
        <v>0</v>
      </c>
      <c r="AU1920" s="2">
        <v>1</v>
      </c>
      <c r="AV1920" s="2" t="s">
        <v>7968</v>
      </c>
      <c r="AW1920" s="2">
        <f t="shared" si="357"/>
        <v>0</v>
      </c>
      <c r="AX1920" s="2">
        <v>-2.7228951356928301E-2</v>
      </c>
      <c r="AY1920" s="2">
        <v>-1.43594872996248E-4</v>
      </c>
      <c r="AZ1920" s="2">
        <v>0</v>
      </c>
      <c r="BA1920" s="2">
        <v>0</v>
      </c>
      <c r="BB1920" s="2">
        <v>-1.5352969538997599E-2</v>
      </c>
      <c r="BC1920" s="2">
        <v>-8.3384053269776895E-5</v>
      </c>
      <c r="BD1920" s="2">
        <v>0</v>
      </c>
      <c r="BE1920" s="2">
        <f t="shared" si="358"/>
        <v>0</v>
      </c>
      <c r="BF1920" s="2">
        <v>0</v>
      </c>
      <c r="BG1920" s="2">
        <v>1</v>
      </c>
      <c r="BH1920" s="2" t="s">
        <v>7968</v>
      </c>
      <c r="BI1920" s="2">
        <v>-2.4872119193497001E-2</v>
      </c>
      <c r="BJ1920" s="2">
        <v>-8.2394259702762697E-5</v>
      </c>
      <c r="BK1920" s="2">
        <v>0</v>
      </c>
      <c r="BL1920" s="2">
        <f t="shared" si="359"/>
        <v>0</v>
      </c>
      <c r="BM1920" s="2">
        <v>0</v>
      </c>
      <c r="BN1920" s="2">
        <v>1</v>
      </c>
      <c r="BO1920" s="2" t="s">
        <v>7968</v>
      </c>
      <c r="BP1920" s="2">
        <f t="shared" si="360"/>
        <v>0</v>
      </c>
    </row>
    <row r="1921" spans="1:68" x14ac:dyDescent="0.2">
      <c r="A1921">
        <v>1915</v>
      </c>
      <c r="B1921">
        <f t="shared" si="351"/>
        <v>0</v>
      </c>
      <c r="D1921">
        <f t="shared" si="352"/>
        <v>0</v>
      </c>
      <c r="E1921">
        <f t="shared" si="353"/>
        <v>0</v>
      </c>
      <c r="F1921" s="17" t="s">
        <v>7370</v>
      </c>
      <c r="G1921" s="16" t="s">
        <v>4682</v>
      </c>
      <c r="H1921" s="17" t="s">
        <v>7336</v>
      </c>
      <c r="I1921" s="17" t="s">
        <v>4741</v>
      </c>
      <c r="J1921" t="s">
        <v>1914</v>
      </c>
      <c r="K1921" s="8" t="s">
        <v>4156</v>
      </c>
      <c r="L1921" s="2">
        <v>-9.4669598596927801E-4</v>
      </c>
      <c r="M1921" s="2">
        <v>9.3297575402644204E-4</v>
      </c>
      <c r="N1921" s="2">
        <v>1.6362887184200401E-6</v>
      </c>
      <c r="O1921" s="2">
        <v>0</v>
      </c>
      <c r="P1921" s="2">
        <v>-9.4669598357170401E-4</v>
      </c>
      <c r="Q1921" s="2">
        <v>9.3297575170579598E-4</v>
      </c>
      <c r="R1921" s="2">
        <v>1.3814075982681601E-6</v>
      </c>
      <c r="S1921" s="2">
        <f t="shared" si="361"/>
        <v>0</v>
      </c>
      <c r="T1921" s="2">
        <v>0</v>
      </c>
      <c r="U1921" s="2">
        <v>0.99709617529442995</v>
      </c>
      <c r="V1921" s="2">
        <v>0.79010655336846503</v>
      </c>
      <c r="W1921" s="2">
        <v>-9.46695984704326E-4</v>
      </c>
      <c r="X1921" s="2">
        <v>9.3297575304014701E-4</v>
      </c>
      <c r="Y1921" s="2">
        <v>1.30611684513558E-6</v>
      </c>
      <c r="Z1921" s="2">
        <f t="shared" si="354"/>
        <v>0</v>
      </c>
      <c r="AA1921" s="2">
        <v>0</v>
      </c>
      <c r="AB1921" s="2">
        <v>0.99946678421834301</v>
      </c>
      <c r="AC1921" s="2">
        <v>0.49865812592515002</v>
      </c>
      <c r="AD1921" s="2">
        <f t="shared" si="355"/>
        <v>0</v>
      </c>
      <c r="AE1921" s="2">
        <v>-1.7101194153048499E-3</v>
      </c>
      <c r="AF1921" s="2">
        <v>1.6853350757470699E-3</v>
      </c>
      <c r="AG1921" s="2">
        <v>4.2501248153297898E-6</v>
      </c>
      <c r="AH1921" s="2">
        <v>0</v>
      </c>
      <c r="AI1921" s="2">
        <v>-1.71011941603041E-3</v>
      </c>
      <c r="AJ1921" s="2">
        <v>1.6853350767639299E-3</v>
      </c>
      <c r="AK1921" s="2">
        <v>4.0119003480130999E-6</v>
      </c>
      <c r="AL1921" s="2">
        <f t="shared" si="350"/>
        <v>0</v>
      </c>
      <c r="AM1921" s="2">
        <v>0</v>
      </c>
      <c r="AN1921" s="2">
        <v>1</v>
      </c>
      <c r="AO1921" s="2">
        <v>1.26165826082167</v>
      </c>
      <c r="AP1921" s="2">
        <v>-1.4530874032871201E-3</v>
      </c>
      <c r="AQ1921" s="2">
        <v>1.4530874033202401E-3</v>
      </c>
      <c r="AR1921" s="2">
        <v>4.7436180206070197E-6</v>
      </c>
      <c r="AS1921" s="2">
        <f t="shared" si="356"/>
        <v>0</v>
      </c>
      <c r="AT1921" s="2">
        <v>0</v>
      </c>
      <c r="AU1921" s="2">
        <v>0.99435510537749505</v>
      </c>
      <c r="AV1921" s="2">
        <v>0.76296042193417102</v>
      </c>
      <c r="AW1921" s="2">
        <f t="shared" si="357"/>
        <v>0</v>
      </c>
      <c r="AX1921" s="2">
        <v>-2.2139399895931599E-3</v>
      </c>
      <c r="AY1921" s="2">
        <v>2.1818539028394201E-3</v>
      </c>
      <c r="AZ1921" s="2">
        <v>3.2250467788121899E-7</v>
      </c>
      <c r="BA1921" s="2">
        <v>0</v>
      </c>
      <c r="BB1921" s="2">
        <v>-1.2653796309354799E-3</v>
      </c>
      <c r="BC1921" s="2">
        <v>1.24704079574973E-3</v>
      </c>
      <c r="BD1921" s="2">
        <v>1.2086573156640301E-7</v>
      </c>
      <c r="BE1921" s="2">
        <f t="shared" si="358"/>
        <v>0</v>
      </c>
      <c r="BF1921" s="2">
        <v>0</v>
      </c>
      <c r="BG1921" s="2">
        <v>1</v>
      </c>
      <c r="BH1921" s="2">
        <v>0.34405149836563798</v>
      </c>
      <c r="BI1921" s="2">
        <v>-1.16513341973033E-3</v>
      </c>
      <c r="BJ1921" s="2">
        <v>1.1476834946138E-3</v>
      </c>
      <c r="BK1921" s="2">
        <v>9.8493482966738895E-8</v>
      </c>
      <c r="BL1921" s="2">
        <f t="shared" si="359"/>
        <v>0</v>
      </c>
      <c r="BM1921" s="2">
        <v>0</v>
      </c>
      <c r="BN1921" s="2">
        <v>1</v>
      </c>
      <c r="BO1921" s="2">
        <v>0.280484302726626</v>
      </c>
      <c r="BP1921" s="2">
        <f t="shared" si="360"/>
        <v>0</v>
      </c>
    </row>
    <row r="1922" spans="1:68" x14ac:dyDescent="0.2">
      <c r="A1922">
        <v>1916</v>
      </c>
      <c r="B1922">
        <f t="shared" si="351"/>
        <v>0</v>
      </c>
      <c r="D1922">
        <f t="shared" si="352"/>
        <v>0</v>
      </c>
      <c r="E1922">
        <f t="shared" si="353"/>
        <v>0</v>
      </c>
      <c r="F1922" s="16" t="s">
        <v>7371</v>
      </c>
      <c r="G1922" s="16" t="s">
        <v>4682</v>
      </c>
      <c r="H1922" s="16" t="s">
        <v>7336</v>
      </c>
      <c r="I1922" s="16" t="s">
        <v>4741</v>
      </c>
      <c r="J1922" t="s">
        <v>1915</v>
      </c>
      <c r="K1922" s="8" t="s">
        <v>4157</v>
      </c>
      <c r="L1922" s="2">
        <v>-1.6524221577549601E-2</v>
      </c>
      <c r="M1922" s="2">
        <v>0</v>
      </c>
      <c r="N1922" s="2">
        <v>0</v>
      </c>
      <c r="O1922" s="2">
        <v>0</v>
      </c>
      <c r="P1922" s="2">
        <v>-1.6524221441008999E-2</v>
      </c>
      <c r="Q1922" s="2">
        <v>0</v>
      </c>
      <c r="R1922" s="2">
        <v>0</v>
      </c>
      <c r="S1922" s="2">
        <f t="shared" si="361"/>
        <v>0</v>
      </c>
      <c r="T1922" s="2">
        <v>0</v>
      </c>
      <c r="U1922" s="2">
        <v>1</v>
      </c>
      <c r="V1922" s="2" t="s">
        <v>7968</v>
      </c>
      <c r="W1922" s="2">
        <v>-1.65242215120678E-2</v>
      </c>
      <c r="X1922" s="2">
        <v>0</v>
      </c>
      <c r="Y1922" s="2">
        <v>0</v>
      </c>
      <c r="Z1922" s="2">
        <f t="shared" si="354"/>
        <v>0</v>
      </c>
      <c r="AA1922" s="2">
        <v>0</v>
      </c>
      <c r="AB1922" s="2">
        <v>1</v>
      </c>
      <c r="AC1922" s="2" t="s">
        <v>7968</v>
      </c>
      <c r="AD1922" s="2">
        <f t="shared" si="355"/>
        <v>0</v>
      </c>
      <c r="AE1922" s="2">
        <v>-3.01561304451997E-2</v>
      </c>
      <c r="AF1922" s="2">
        <v>0</v>
      </c>
      <c r="AG1922" s="2">
        <v>0</v>
      </c>
      <c r="AH1922" s="2">
        <v>0</v>
      </c>
      <c r="AI1922" s="2">
        <v>-3.0156130501262101E-2</v>
      </c>
      <c r="AJ1922" s="2">
        <v>0</v>
      </c>
      <c r="AK1922" s="2">
        <v>0</v>
      </c>
      <c r="AL1922" s="2">
        <f t="shared" si="350"/>
        <v>0</v>
      </c>
      <c r="AM1922" s="2">
        <v>0</v>
      </c>
      <c r="AN1922" s="2">
        <v>1</v>
      </c>
      <c r="AO1922" s="2" t="s">
        <v>7968</v>
      </c>
      <c r="AP1922" s="2">
        <v>-0.106119769634256</v>
      </c>
      <c r="AQ1922" s="2">
        <v>0</v>
      </c>
      <c r="AR1922" s="2">
        <v>0</v>
      </c>
      <c r="AS1922" s="2">
        <f t="shared" si="356"/>
        <v>0</v>
      </c>
      <c r="AT1922" s="2">
        <v>0</v>
      </c>
      <c r="AU1922" s="2">
        <v>1</v>
      </c>
      <c r="AV1922" s="2" t="s">
        <v>7968</v>
      </c>
      <c r="AW1922" s="2">
        <f t="shared" si="357"/>
        <v>0</v>
      </c>
      <c r="AX1922" s="2">
        <v>-4.41216413720791E-2</v>
      </c>
      <c r="AY1922" s="2">
        <v>0</v>
      </c>
      <c r="AZ1922" s="2">
        <v>0</v>
      </c>
      <c r="BA1922" s="2">
        <v>0</v>
      </c>
      <c r="BB1922" s="2">
        <v>-1.36224107226545E-2</v>
      </c>
      <c r="BC1922" s="2">
        <v>0</v>
      </c>
      <c r="BD1922" s="2">
        <v>0</v>
      </c>
      <c r="BE1922" s="2">
        <f t="shared" si="358"/>
        <v>0</v>
      </c>
      <c r="BF1922" s="2">
        <v>0</v>
      </c>
      <c r="BG1922" s="2">
        <v>1</v>
      </c>
      <c r="BH1922" s="2" t="s">
        <v>7968</v>
      </c>
      <c r="BI1922" s="2">
        <v>-3.1927576235052699E-2</v>
      </c>
      <c r="BJ1922" s="2">
        <v>0</v>
      </c>
      <c r="BK1922" s="2">
        <v>0</v>
      </c>
      <c r="BL1922" s="2">
        <f t="shared" si="359"/>
        <v>0</v>
      </c>
      <c r="BM1922" s="2">
        <v>0</v>
      </c>
      <c r="BN1922" s="2">
        <v>1</v>
      </c>
      <c r="BO1922" s="2" t="s">
        <v>7968</v>
      </c>
      <c r="BP1922" s="2">
        <f t="shared" si="360"/>
        <v>0</v>
      </c>
    </row>
    <row r="1923" spans="1:68" x14ac:dyDescent="0.2">
      <c r="A1923">
        <v>1917</v>
      </c>
      <c r="B1923">
        <f t="shared" si="351"/>
        <v>0</v>
      </c>
      <c r="D1923">
        <f t="shared" si="352"/>
        <v>0</v>
      </c>
      <c r="E1923">
        <f t="shared" si="353"/>
        <v>0</v>
      </c>
      <c r="F1923" s="16" t="s">
        <v>7372</v>
      </c>
      <c r="G1923" s="16" t="s">
        <v>4682</v>
      </c>
      <c r="H1923" s="16" t="s">
        <v>7336</v>
      </c>
      <c r="I1923" s="16" t="s">
        <v>4741</v>
      </c>
      <c r="J1923" t="s">
        <v>1916</v>
      </c>
      <c r="K1923" s="8" t="s">
        <v>4158</v>
      </c>
      <c r="L1923" s="2">
        <v>-6.6946894827674096E-3</v>
      </c>
      <c r="M1923" s="2">
        <v>-2.3155354266712099E-4</v>
      </c>
      <c r="N1923" s="2">
        <v>0</v>
      </c>
      <c r="O1923" s="2">
        <v>0</v>
      </c>
      <c r="P1923" s="2">
        <v>-6.6946894762672203E-3</v>
      </c>
      <c r="Q1923" s="2">
        <v>-2.3155356575928299E-4</v>
      </c>
      <c r="R1923" s="2">
        <v>0</v>
      </c>
      <c r="S1923" s="2">
        <f t="shared" si="361"/>
        <v>0</v>
      </c>
      <c r="T1923" s="2">
        <v>0</v>
      </c>
      <c r="U1923" s="2">
        <v>1</v>
      </c>
      <c r="V1923" s="2" t="s">
        <v>7968</v>
      </c>
      <c r="W1923" s="2">
        <v>-6.6946894792873097E-3</v>
      </c>
      <c r="X1923" s="2">
        <v>-2.3155355682635001E-4</v>
      </c>
      <c r="Y1923" s="2">
        <v>0</v>
      </c>
      <c r="Z1923" s="2">
        <f t="shared" si="354"/>
        <v>0</v>
      </c>
      <c r="AA1923" s="2">
        <v>0</v>
      </c>
      <c r="AB1923" s="2">
        <v>1</v>
      </c>
      <c r="AC1923" s="2" t="s">
        <v>7968</v>
      </c>
      <c r="AD1923" s="2">
        <f t="shared" si="355"/>
        <v>0</v>
      </c>
      <c r="AE1923" s="2">
        <v>-1.20679027231613E-2</v>
      </c>
      <c r="AF1923" s="2">
        <v>-3.5786329258681902E-4</v>
      </c>
      <c r="AG1923" s="2">
        <v>0</v>
      </c>
      <c r="AH1923" s="2">
        <v>0</v>
      </c>
      <c r="AI1923" s="2">
        <v>-1.20679027250928E-2</v>
      </c>
      <c r="AJ1923" s="2">
        <v>-3.5786328407886502E-4</v>
      </c>
      <c r="AK1923" s="2">
        <v>0</v>
      </c>
      <c r="AL1923" s="2">
        <f t="shared" si="350"/>
        <v>0</v>
      </c>
      <c r="AM1923" s="2">
        <v>0</v>
      </c>
      <c r="AN1923" s="2">
        <v>1</v>
      </c>
      <c r="AO1923" s="2" t="s">
        <v>7968</v>
      </c>
      <c r="AP1923" s="2">
        <v>-1.1025522902688E-2</v>
      </c>
      <c r="AQ1923" s="2">
        <v>7.7430448285911403E-3</v>
      </c>
      <c r="AR1923" s="2">
        <v>0</v>
      </c>
      <c r="AS1923" s="2">
        <f t="shared" si="356"/>
        <v>0</v>
      </c>
      <c r="AT1923" s="2">
        <v>0</v>
      </c>
      <c r="AU1923" s="2">
        <v>1</v>
      </c>
      <c r="AV1923" s="2" t="s">
        <v>7968</v>
      </c>
      <c r="AW1923" s="2">
        <f t="shared" si="357"/>
        <v>0</v>
      </c>
      <c r="AX1923" s="2">
        <v>-2.2346883453833899E-2</v>
      </c>
      <c r="AY1923" s="2">
        <v>-6.8949522996342605E-4</v>
      </c>
      <c r="AZ1923" s="2">
        <v>0</v>
      </c>
      <c r="BA1923" s="2">
        <v>0</v>
      </c>
      <c r="BB1923" s="2">
        <v>-1.4241983758316E-2</v>
      </c>
      <c r="BC1923" s="2">
        <v>-5.9692561673676896E-4</v>
      </c>
      <c r="BD1923" s="2">
        <v>0</v>
      </c>
      <c r="BE1923" s="2">
        <f t="shared" si="358"/>
        <v>0</v>
      </c>
      <c r="BF1923" s="2">
        <v>0</v>
      </c>
      <c r="BG1923" s="2">
        <v>1</v>
      </c>
      <c r="BH1923" s="2" t="s">
        <v>7968</v>
      </c>
      <c r="BI1923" s="2">
        <v>-1.2824481170596201E-2</v>
      </c>
      <c r="BJ1923" s="2">
        <v>8.2630171316192408E-3</v>
      </c>
      <c r="BK1923" s="2">
        <v>0</v>
      </c>
      <c r="BL1923" s="2">
        <f t="shared" si="359"/>
        <v>0</v>
      </c>
      <c r="BM1923" s="2">
        <v>0</v>
      </c>
      <c r="BN1923" s="2">
        <v>1</v>
      </c>
      <c r="BO1923" s="2" t="s">
        <v>7968</v>
      </c>
      <c r="BP1923" s="2">
        <f t="shared" si="360"/>
        <v>0</v>
      </c>
    </row>
    <row r="1924" spans="1:68" x14ac:dyDescent="0.2">
      <c r="A1924">
        <v>1918</v>
      </c>
      <c r="B1924">
        <f t="shared" si="351"/>
        <v>0</v>
      </c>
      <c r="D1924">
        <f t="shared" si="352"/>
        <v>0</v>
      </c>
      <c r="E1924">
        <f t="shared" si="353"/>
        <v>0</v>
      </c>
      <c r="F1924" s="16" t="s">
        <v>7373</v>
      </c>
      <c r="G1924" s="16" t="s">
        <v>4682</v>
      </c>
      <c r="H1924" s="16" t="s">
        <v>7336</v>
      </c>
      <c r="I1924" s="16" t="s">
        <v>4741</v>
      </c>
      <c r="J1924" t="s">
        <v>1917</v>
      </c>
      <c r="K1924" s="8" t="s">
        <v>4159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f t="shared" si="361"/>
        <v>0</v>
      </c>
      <c r="T1924" s="2">
        <v>0</v>
      </c>
      <c r="U1924" s="2">
        <v>1</v>
      </c>
      <c r="V1924" s="2" t="s">
        <v>7968</v>
      </c>
      <c r="W1924" s="2">
        <v>0</v>
      </c>
      <c r="X1924" s="2">
        <v>0</v>
      </c>
      <c r="Y1924" s="2">
        <v>0</v>
      </c>
      <c r="Z1924" s="2">
        <f t="shared" si="354"/>
        <v>0</v>
      </c>
      <c r="AA1924" s="2">
        <v>0</v>
      </c>
      <c r="AB1924" s="2">
        <v>1</v>
      </c>
      <c r="AC1924" s="2" t="s">
        <v>7968</v>
      </c>
      <c r="AD1924" s="2">
        <f t="shared" si="355"/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f t="shared" si="350"/>
        <v>0</v>
      </c>
      <c r="AM1924" s="2">
        <v>0</v>
      </c>
      <c r="AN1924" s="2">
        <v>1</v>
      </c>
      <c r="AO1924" s="2" t="s">
        <v>7968</v>
      </c>
      <c r="AP1924" s="2">
        <v>0</v>
      </c>
      <c r="AQ1924" s="2">
        <v>0</v>
      </c>
      <c r="AR1924" s="2">
        <v>0</v>
      </c>
      <c r="AS1924" s="2">
        <f t="shared" si="356"/>
        <v>0</v>
      </c>
      <c r="AT1924" s="2">
        <v>0</v>
      </c>
      <c r="AU1924" s="2">
        <v>1</v>
      </c>
      <c r="AV1924" s="2" t="s">
        <v>7968</v>
      </c>
      <c r="AW1924" s="2">
        <f t="shared" si="357"/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f t="shared" si="358"/>
        <v>0</v>
      </c>
      <c r="BF1924" s="2">
        <v>0</v>
      </c>
      <c r="BG1924" s="2">
        <v>1</v>
      </c>
      <c r="BH1924" s="2" t="s">
        <v>7968</v>
      </c>
      <c r="BI1924" s="2">
        <v>0</v>
      </c>
      <c r="BJ1924" s="2">
        <v>0</v>
      </c>
      <c r="BK1924" s="2">
        <v>0</v>
      </c>
      <c r="BL1924" s="2">
        <f t="shared" si="359"/>
        <v>0</v>
      </c>
      <c r="BM1924" s="2">
        <v>0</v>
      </c>
      <c r="BN1924" s="2">
        <v>1</v>
      </c>
      <c r="BO1924" s="2" t="s">
        <v>7968</v>
      </c>
      <c r="BP1924" s="2">
        <f t="shared" si="360"/>
        <v>0</v>
      </c>
    </row>
    <row r="1925" spans="1:68" x14ac:dyDescent="0.2">
      <c r="A1925">
        <v>1919</v>
      </c>
      <c r="B1925">
        <f t="shared" si="351"/>
        <v>0</v>
      </c>
      <c r="D1925">
        <f t="shared" si="352"/>
        <v>0</v>
      </c>
      <c r="E1925">
        <f t="shared" si="353"/>
        <v>0</v>
      </c>
      <c r="F1925" s="16" t="s">
        <v>7374</v>
      </c>
      <c r="G1925" s="16" t="s">
        <v>4682</v>
      </c>
      <c r="H1925" s="16" t="s">
        <v>7336</v>
      </c>
      <c r="I1925" s="16" t="s">
        <v>4741</v>
      </c>
      <c r="J1925" t="s">
        <v>1918</v>
      </c>
      <c r="K1925" s="8" t="s">
        <v>4160</v>
      </c>
      <c r="L1925" s="2">
        <v>-3.6248699192169601E-3</v>
      </c>
      <c r="M1925" s="2">
        <v>7.1837573202951203E-4</v>
      </c>
      <c r="N1925" s="2">
        <v>2.51411729022051E-4</v>
      </c>
      <c r="O1925" s="2">
        <v>2.6351688116482301E-4</v>
      </c>
      <c r="P1925" s="2">
        <v>-3.6248699148245002E-3</v>
      </c>
      <c r="Q1925" s="2">
        <v>7.1837572870654795E-4</v>
      </c>
      <c r="R1925" s="2">
        <v>2.1152506428340499E-4</v>
      </c>
      <c r="S1925" s="2">
        <f t="shared" si="361"/>
        <v>-1</v>
      </c>
      <c r="T1925" s="2">
        <v>2.2405699012455701E-4</v>
      </c>
      <c r="U1925" s="2">
        <v>9.73723868687108E-164</v>
      </c>
      <c r="V1925" s="2">
        <v>5.0366839017639497E-226</v>
      </c>
      <c r="W1925" s="2">
        <v>-3.62486991705733E-3</v>
      </c>
      <c r="X1925" s="2">
        <v>7.1837573041924998E-4</v>
      </c>
      <c r="Y1925" s="2">
        <v>1.93168638600697E-4</v>
      </c>
      <c r="Z1925" s="2">
        <f t="shared" si="354"/>
        <v>-1</v>
      </c>
      <c r="AA1925" s="2">
        <v>2.00667175065541E-4</v>
      </c>
      <c r="AB1925" s="2">
        <v>1.1153728886656801E-267</v>
      </c>
      <c r="AC1925" s="2">
        <v>0</v>
      </c>
      <c r="AD1925" s="2">
        <f t="shared" si="355"/>
        <v>1</v>
      </c>
      <c r="AE1925" s="2">
        <v>-6.5369890129312099E-3</v>
      </c>
      <c r="AF1925" s="2">
        <v>1.3018071448695199E-3</v>
      </c>
      <c r="AG1925" s="2">
        <v>4.41261641110836E-4</v>
      </c>
      <c r="AH1925" s="2">
        <v>4.6283320208730799E-4</v>
      </c>
      <c r="AI1925" s="2">
        <v>-6.5369890143560597E-3</v>
      </c>
      <c r="AJ1925" s="2">
        <v>1.30180714599141E-3</v>
      </c>
      <c r="AK1925" s="2">
        <v>2.51870379484636E-4</v>
      </c>
      <c r="AL1925" s="2">
        <f t="shared" si="350"/>
        <v>-1</v>
      </c>
      <c r="AM1925" s="2">
        <v>2.38803079349423E-4</v>
      </c>
      <c r="AN1925" s="2">
        <v>0</v>
      </c>
      <c r="AO1925" s="2">
        <v>0</v>
      </c>
      <c r="AP1925" s="2">
        <v>-5.9419284728654403E-3</v>
      </c>
      <c r="AQ1925" s="2">
        <v>9.3456588569287402E-4</v>
      </c>
      <c r="AR1925" s="2">
        <v>1.63336082421546E-4</v>
      </c>
      <c r="AS1925" s="2">
        <f t="shared" si="356"/>
        <v>-1</v>
      </c>
      <c r="AT1925" s="2">
        <v>1.3790934764149201E-4</v>
      </c>
      <c r="AU1925" s="2">
        <v>0</v>
      </c>
      <c r="AV1925" s="2">
        <v>0</v>
      </c>
      <c r="AW1925" s="2">
        <f t="shared" si="357"/>
        <v>1</v>
      </c>
      <c r="AX1925" s="2">
        <v>-1.2121101369502899E-2</v>
      </c>
      <c r="AY1925" s="2">
        <v>2.5720175047104E-3</v>
      </c>
      <c r="AZ1925" s="2">
        <v>6.6165411605803898E-5</v>
      </c>
      <c r="BA1925" s="2">
        <v>1.14065846400542E-5</v>
      </c>
      <c r="BB1925" s="2">
        <v>-7.7022447211025002E-3</v>
      </c>
      <c r="BC1925" s="2">
        <v>2.78561912595855E-3</v>
      </c>
      <c r="BD1925" s="2">
        <v>4.2086893766827302E-4</v>
      </c>
      <c r="BE1925" s="2">
        <f t="shared" si="358"/>
        <v>0</v>
      </c>
      <c r="BF1925" s="2">
        <v>4.3186988225525299E-4</v>
      </c>
      <c r="BG1925" s="2">
        <v>0</v>
      </c>
      <c r="BH1925" s="2">
        <v>0</v>
      </c>
      <c r="BI1925" s="2">
        <v>-6.9473276655425903E-3</v>
      </c>
      <c r="BJ1925" s="2">
        <v>1.15216356574004E-3</v>
      </c>
      <c r="BK1925" s="2">
        <v>1.25387865499423E-4</v>
      </c>
      <c r="BL1925" s="2">
        <f t="shared" si="359"/>
        <v>0</v>
      </c>
      <c r="BM1925" s="2">
        <v>9.3390791605265603E-5</v>
      </c>
      <c r="BN1925" s="2" t="s">
        <v>8010</v>
      </c>
      <c r="BO1925" s="2">
        <v>3.9986617550122001E-150</v>
      </c>
      <c r="BP1925" s="2">
        <f t="shared" si="360"/>
        <v>0</v>
      </c>
    </row>
    <row r="1926" spans="1:68" x14ac:dyDescent="0.2">
      <c r="A1926">
        <v>1920</v>
      </c>
      <c r="B1926">
        <f t="shared" si="351"/>
        <v>1</v>
      </c>
      <c r="D1926">
        <f t="shared" si="352"/>
        <v>0</v>
      </c>
      <c r="E1926">
        <f t="shared" si="353"/>
        <v>0</v>
      </c>
      <c r="F1926" s="16" t="s">
        <v>7375</v>
      </c>
      <c r="G1926" s="16" t="s">
        <v>4682</v>
      </c>
      <c r="H1926" s="16" t="s">
        <v>7336</v>
      </c>
      <c r="I1926" s="16" t="s">
        <v>4741</v>
      </c>
      <c r="J1926" t="s">
        <v>1919</v>
      </c>
      <c r="K1926" s="8" t="s">
        <v>4161</v>
      </c>
      <c r="L1926" s="2">
        <v>1.0223135321336401E-3</v>
      </c>
      <c r="M1926" s="2">
        <v>1.5119200975038901E-3</v>
      </c>
      <c r="N1926" s="2">
        <v>1.0235628052665099E-3</v>
      </c>
      <c r="O1926" s="2">
        <v>1.02271180227614E-3</v>
      </c>
      <c r="P1926" s="2">
        <v>1.0223135321783699E-3</v>
      </c>
      <c r="Q1926" s="2">
        <v>1.5119200929693201E-3</v>
      </c>
      <c r="R1926" s="2">
        <v>1.0238218939026299E-3</v>
      </c>
      <c r="S1926" s="2">
        <f t="shared" si="361"/>
        <v>0</v>
      </c>
      <c r="T1926" s="2">
        <v>1.02283153173108E-3</v>
      </c>
      <c r="U1926" s="2">
        <v>6.5001753933848403E-45</v>
      </c>
      <c r="V1926" s="2">
        <v>0.34231116844671799</v>
      </c>
      <c r="W1926" s="2">
        <v>1.0223135321569799E-3</v>
      </c>
      <c r="X1926" s="2">
        <v>1.51192009565325E-3</v>
      </c>
      <c r="Y1926" s="2">
        <v>1.0236101236847401E-3</v>
      </c>
      <c r="Z1926" s="2">
        <f t="shared" si="354"/>
        <v>0</v>
      </c>
      <c r="AA1926" s="2">
        <v>1.02276668248679E-3</v>
      </c>
      <c r="AB1926" s="2">
        <v>1.2432061735860601E-12</v>
      </c>
      <c r="AC1926" s="2">
        <v>1.2353259264601399</v>
      </c>
      <c r="AD1926" s="2">
        <f t="shared" si="355"/>
        <v>0</v>
      </c>
      <c r="AE1926" s="2">
        <v>1.84016435784056E-3</v>
      </c>
      <c r="AF1926" s="2">
        <v>2.73367933382529E-3</v>
      </c>
      <c r="AG1926" s="2">
        <v>1.8426059235799399E-3</v>
      </c>
      <c r="AH1926" s="2">
        <v>1.84104822643198E-3</v>
      </c>
      <c r="AI1926" s="2">
        <v>1.8401643578182399E-3</v>
      </c>
      <c r="AJ1926" s="2">
        <v>2.7336793358284E-3</v>
      </c>
      <c r="AK1926" s="2">
        <v>1.8428515251994199E-3</v>
      </c>
      <c r="AL1926" s="2">
        <f t="shared" si="350"/>
        <v>0</v>
      </c>
      <c r="AM1926" s="2">
        <v>1.8412032157180301E-3</v>
      </c>
      <c r="AN1926" s="2">
        <v>1.05648537161364E-19</v>
      </c>
      <c r="AO1926" s="2">
        <v>0.89268535698386098</v>
      </c>
      <c r="AP1926" s="2">
        <v>1.7008914009265599E-3</v>
      </c>
      <c r="AQ1926" s="2">
        <v>2.17508276637309E-3</v>
      </c>
      <c r="AR1926" s="2">
        <v>1.7023038280485801E-3</v>
      </c>
      <c r="AS1926" s="2">
        <f t="shared" si="356"/>
        <v>0</v>
      </c>
      <c r="AT1926" s="2">
        <v>1.7013888641400901E-3</v>
      </c>
      <c r="AU1926" s="2">
        <v>0</v>
      </c>
      <c r="AV1926" s="2">
        <v>0</v>
      </c>
      <c r="AW1926" s="2">
        <f t="shared" si="357"/>
        <v>0</v>
      </c>
      <c r="AX1926" s="2">
        <v>3.3792518735158198E-3</v>
      </c>
      <c r="AY1926" s="2">
        <v>5.2488129487110397E-3</v>
      </c>
      <c r="AZ1926" s="2">
        <v>3.3846191367592699E-3</v>
      </c>
      <c r="BA1926" s="2">
        <v>3.3808646984686799E-3</v>
      </c>
      <c r="BB1926" s="2">
        <v>1.9622965106697002E-3</v>
      </c>
      <c r="BC1926" s="2">
        <v>4.4143304409144301E-3</v>
      </c>
      <c r="BD1926" s="2">
        <v>1.9696404476542899E-3</v>
      </c>
      <c r="BE1926" s="2">
        <f t="shared" si="358"/>
        <v>-1</v>
      </c>
      <c r="BF1926" s="2">
        <v>1.9647065483713801E-3</v>
      </c>
      <c r="BG1926" s="2">
        <v>0</v>
      </c>
      <c r="BH1926" s="2">
        <v>0</v>
      </c>
      <c r="BI1926" s="2">
        <v>1.9390034651782899E-3</v>
      </c>
      <c r="BJ1926" s="2">
        <v>2.6031005929425298E-3</v>
      </c>
      <c r="BK1926" s="2">
        <v>1.94063421431778E-3</v>
      </c>
      <c r="BL1926" s="2">
        <f t="shared" si="359"/>
        <v>-1</v>
      </c>
      <c r="BM1926" s="2">
        <v>1.9396483165924599E-3</v>
      </c>
      <c r="BN1926" s="2">
        <v>0</v>
      </c>
      <c r="BO1926" s="2">
        <v>0</v>
      </c>
      <c r="BP1926" s="2">
        <f t="shared" si="360"/>
        <v>1</v>
      </c>
    </row>
    <row r="1927" spans="1:68" x14ac:dyDescent="0.2">
      <c r="A1927">
        <v>1921</v>
      </c>
      <c r="B1927">
        <f t="shared" si="351"/>
        <v>0</v>
      </c>
      <c r="D1927">
        <f t="shared" si="352"/>
        <v>0</v>
      </c>
      <c r="E1927">
        <f t="shared" si="353"/>
        <v>0</v>
      </c>
      <c r="F1927" s="16" t="s">
        <v>7376</v>
      </c>
      <c r="G1927" s="16" t="s">
        <v>4682</v>
      </c>
      <c r="H1927" s="16" t="s">
        <v>7336</v>
      </c>
      <c r="I1927" s="16" t="s">
        <v>4741</v>
      </c>
      <c r="J1927" t="s">
        <v>1920</v>
      </c>
      <c r="K1927" s="8" t="s">
        <v>4162</v>
      </c>
      <c r="L1927" s="2">
        <v>-1.3275202043286599E-3</v>
      </c>
      <c r="M1927" s="2">
        <v>2.29734971478723E-3</v>
      </c>
      <c r="N1927" s="2">
        <v>8.7936392715507094E-8</v>
      </c>
      <c r="O1927" s="2">
        <v>0</v>
      </c>
      <c r="P1927" s="2">
        <v>-1.32752020438674E-3</v>
      </c>
      <c r="Q1927" s="2">
        <v>2.2973497105065899E-3</v>
      </c>
      <c r="R1927" s="2">
        <v>0</v>
      </c>
      <c r="S1927" s="2">
        <f t="shared" si="361"/>
        <v>0</v>
      </c>
      <c r="T1927" s="2">
        <v>0</v>
      </c>
      <c r="U1927" s="2">
        <v>1</v>
      </c>
      <c r="V1927" s="2">
        <v>0.42149240860114001</v>
      </c>
      <c r="W1927" s="2">
        <v>-1.3275202043589601E-3</v>
      </c>
      <c r="X1927" s="2">
        <v>2.29734971270699E-3</v>
      </c>
      <c r="Y1927" s="2">
        <v>4.7281500479426603E-8</v>
      </c>
      <c r="Z1927" s="2">
        <f t="shared" si="354"/>
        <v>0</v>
      </c>
      <c r="AA1927" s="2">
        <v>0</v>
      </c>
      <c r="AB1927" s="2">
        <v>1</v>
      </c>
      <c r="AC1927" s="2">
        <v>0.98788987272999196</v>
      </c>
      <c r="AD1927" s="2">
        <f t="shared" si="355"/>
        <v>0</v>
      </c>
      <c r="AE1927" s="2">
        <v>-2.3895363677916E-3</v>
      </c>
      <c r="AF1927" s="2">
        <v>4.1474526449555597E-3</v>
      </c>
      <c r="AG1927" s="2">
        <v>0</v>
      </c>
      <c r="AH1927" s="2">
        <v>0</v>
      </c>
      <c r="AI1927" s="2">
        <v>-2.3895363677626201E-3</v>
      </c>
      <c r="AJ1927" s="2">
        <v>4.14745264659345E-3</v>
      </c>
      <c r="AK1927" s="2">
        <v>1.1864950817605399E-8</v>
      </c>
      <c r="AL1927" s="2">
        <f t="shared" ref="AL1927:AL1990" si="362">IF(AND(AW1927=1,AG1927&gt;AK1927),-1,IF(AND(AW1927=1,AG1927&lt;AK1927),1,0))</f>
        <v>0</v>
      </c>
      <c r="AM1927" s="2">
        <v>0</v>
      </c>
      <c r="AN1927" s="2">
        <v>1</v>
      </c>
      <c r="AO1927" s="2">
        <v>0.74746398186945795</v>
      </c>
      <c r="AP1927" s="2">
        <v>-2.20868415522815E-3</v>
      </c>
      <c r="AQ1927" s="2">
        <v>3.7627003112787501E-3</v>
      </c>
      <c r="AR1927" s="2">
        <v>3.1265385097815002E-7</v>
      </c>
      <c r="AS1927" s="2">
        <f t="shared" si="356"/>
        <v>0</v>
      </c>
      <c r="AT1927" s="2">
        <v>0</v>
      </c>
      <c r="AU1927" s="2">
        <v>1</v>
      </c>
      <c r="AV1927" s="2">
        <v>8.8260492268573701E-2</v>
      </c>
      <c r="AW1927" s="2">
        <f t="shared" si="357"/>
        <v>0</v>
      </c>
      <c r="AX1927" s="2">
        <v>-4.3881108843830804E-3</v>
      </c>
      <c r="AY1927" s="2">
        <v>7.7329904853094501E-3</v>
      </c>
      <c r="AZ1927" s="2">
        <v>1.3889833610528699E-7</v>
      </c>
      <c r="BA1927" s="2">
        <v>0</v>
      </c>
      <c r="BB1927" s="2">
        <v>-2.5481304735944098E-3</v>
      </c>
      <c r="BC1927" s="2">
        <v>5.1541142471618496E-3</v>
      </c>
      <c r="BD1927" s="2">
        <v>3.4256670135580199E-7</v>
      </c>
      <c r="BE1927" s="2">
        <f t="shared" si="358"/>
        <v>0</v>
      </c>
      <c r="BF1927" s="2">
        <v>0</v>
      </c>
      <c r="BG1927" s="2">
        <v>1</v>
      </c>
      <c r="BH1927" s="2">
        <v>0.42935218934660402</v>
      </c>
      <c r="BI1927" s="2">
        <v>-2.5178834040426E-3</v>
      </c>
      <c r="BJ1927" s="2">
        <v>4.4725804804334399E-3</v>
      </c>
      <c r="BK1927" s="2">
        <v>4.91429696544364E-5</v>
      </c>
      <c r="BL1927" s="2">
        <f t="shared" si="359"/>
        <v>0</v>
      </c>
      <c r="BM1927" s="2">
        <v>0</v>
      </c>
      <c r="BN1927" s="2">
        <v>1.5346988407714001E-40</v>
      </c>
      <c r="BO1927" s="2">
        <v>2.0244821133773401E-62</v>
      </c>
      <c r="BP1927" s="2">
        <f t="shared" si="360"/>
        <v>0</v>
      </c>
    </row>
    <row r="1928" spans="1:68" x14ac:dyDescent="0.2">
      <c r="A1928">
        <v>1922</v>
      </c>
      <c r="B1928">
        <f t="shared" ref="B1928:B1991" si="363">IF(AND(AND(AD1928=0,AW1928=0),BP1928=1),1,0)</f>
        <v>0</v>
      </c>
      <c r="D1928">
        <f t="shared" ref="D1928:D1991" si="364">IF(AND(AND(AD1928=1,AW1928=0),BP1928=1),1,0)</f>
        <v>0</v>
      </c>
      <c r="E1928">
        <f t="shared" ref="E1928:E1991" si="365">IF(AND(AND(AD1928=0,AW1928=1),BP1928=1),1,0)</f>
        <v>0</v>
      </c>
      <c r="F1928" s="16" t="s">
        <v>7377</v>
      </c>
      <c r="G1928" s="16" t="s">
        <v>4682</v>
      </c>
      <c r="H1928" s="16" t="s">
        <v>7336</v>
      </c>
      <c r="I1928" s="16" t="s">
        <v>4741</v>
      </c>
      <c r="J1928" t="s">
        <v>1921</v>
      </c>
      <c r="K1928" s="8" t="s">
        <v>4163</v>
      </c>
      <c r="L1928" s="2">
        <v>-999.98839449007301</v>
      </c>
      <c r="M1928" s="2">
        <v>0</v>
      </c>
      <c r="N1928" s="2">
        <v>0</v>
      </c>
      <c r="O1928" s="2">
        <v>0</v>
      </c>
      <c r="P1928" s="2">
        <v>-999.98839449006698</v>
      </c>
      <c r="Q1928" s="2">
        <v>0</v>
      </c>
      <c r="R1928" s="2">
        <v>0</v>
      </c>
      <c r="S1928" s="2">
        <f t="shared" si="361"/>
        <v>0</v>
      </c>
      <c r="T1928" s="2">
        <v>0</v>
      </c>
      <c r="U1928" s="2">
        <v>1</v>
      </c>
      <c r="V1928" s="2" t="s">
        <v>7968</v>
      </c>
      <c r="W1928" s="2">
        <v>-999.98839449007005</v>
      </c>
      <c r="X1928" s="2">
        <v>0</v>
      </c>
      <c r="Y1928" s="2">
        <v>0</v>
      </c>
      <c r="Z1928" s="2">
        <f t="shared" ref="Z1928:Z1991" si="366">IF(AND(AD1928=1,N1928&gt;Y1928),-1,IF(AND(AD1928=1,N1928&lt;Y1928),1,0))</f>
        <v>0</v>
      </c>
      <c r="AA1928" s="2">
        <v>0</v>
      </c>
      <c r="AB1928" s="2">
        <v>1</v>
      </c>
      <c r="AC1928" s="2" t="s">
        <v>7968</v>
      </c>
      <c r="AD1928" s="2">
        <f t="shared" ref="AD1928:AD1991" si="367">IF(AND(U1928&lt;=0.05,AB1928&lt;=0.05,V1928&lt;=0.05,AC1928&lt;=0.05),1,0)</f>
        <v>0</v>
      </c>
      <c r="AE1928" s="2">
        <v>-999.97911008212498</v>
      </c>
      <c r="AF1928" s="2">
        <v>0</v>
      </c>
      <c r="AG1928" s="2">
        <v>0</v>
      </c>
      <c r="AH1928" s="2">
        <v>0</v>
      </c>
      <c r="AI1928" s="2">
        <v>-999.97911008212702</v>
      </c>
      <c r="AJ1928" s="2">
        <v>0</v>
      </c>
      <c r="AK1928" s="2">
        <v>0</v>
      </c>
      <c r="AL1928" s="2">
        <f t="shared" si="362"/>
        <v>0</v>
      </c>
      <c r="AM1928" s="2">
        <v>0</v>
      </c>
      <c r="AN1928" s="2">
        <v>1</v>
      </c>
      <c r="AO1928" s="2" t="s">
        <v>7968</v>
      </c>
      <c r="AP1928" s="2">
        <v>-999.98069113689405</v>
      </c>
      <c r="AQ1928" s="2">
        <v>0</v>
      </c>
      <c r="AR1928" s="2">
        <v>0</v>
      </c>
      <c r="AS1928" s="2">
        <f t="shared" ref="AS1928:AS1991" si="368">IF(AND(AW1928=1,AG1928&gt;AR1928),-1,IF(AND(AW1928=1,AG1928&lt;AR1928),1,0))</f>
        <v>0</v>
      </c>
      <c r="AT1928" s="2">
        <v>0</v>
      </c>
      <c r="AU1928" s="2">
        <v>1</v>
      </c>
      <c r="AV1928" s="2" t="s">
        <v>7968</v>
      </c>
      <c r="AW1928" s="2">
        <f t="shared" ref="AW1928:AW1991" si="369">IF(AND(AN1928&lt;=0.05,AU1928&lt;=0.05,AO1928&lt;=0.05,AV1928&lt;=0.05),1,0)</f>
        <v>0</v>
      </c>
      <c r="AX1928" s="2">
        <v>-999.98187203032705</v>
      </c>
      <c r="AY1928" s="2">
        <v>0</v>
      </c>
      <c r="AZ1928" s="2">
        <v>0</v>
      </c>
      <c r="BA1928" s="2">
        <v>0</v>
      </c>
      <c r="BB1928" s="2">
        <v>-999.98947327604901</v>
      </c>
      <c r="BC1928" s="2">
        <v>0</v>
      </c>
      <c r="BD1928" s="2">
        <v>0</v>
      </c>
      <c r="BE1928" s="2">
        <f t="shared" ref="BE1928:BE1991" si="370">IF(AND(BP1928=1,AZ1928&gt;BD1928),-1,IF(AND(BP1928=1,AZ1928&lt;BD1928),1,0))</f>
        <v>0</v>
      </c>
      <c r="BF1928" s="2">
        <v>0</v>
      </c>
      <c r="BG1928" s="2">
        <v>1</v>
      </c>
      <c r="BH1928" s="2" t="s">
        <v>7968</v>
      </c>
      <c r="BI1928" s="2">
        <v>-999.98959823140501</v>
      </c>
      <c r="BJ1928" s="2">
        <v>0</v>
      </c>
      <c r="BK1928" s="2">
        <v>0</v>
      </c>
      <c r="BL1928" s="2">
        <f t="shared" ref="BL1928:BL1991" si="371">IF(AND(BP1928=1,AZ1928&gt;BK1928),-1,IF(AND(BP1928=1,AZ1928&lt;BK1928),1,0))</f>
        <v>0</v>
      </c>
      <c r="BM1928" s="2">
        <v>0</v>
      </c>
      <c r="BN1928" s="2">
        <v>1</v>
      </c>
      <c r="BO1928" s="2" t="s">
        <v>7968</v>
      </c>
      <c r="BP1928" s="2">
        <f t="shared" ref="BP1928:BP1991" si="372">IF(AND(BG1928&lt;=0.05,BN1928&lt;=0.05,BH1928&lt;=0.05,BO1928&lt;=0.05),1,0)</f>
        <v>0</v>
      </c>
    </row>
    <row r="1929" spans="1:68" x14ac:dyDescent="0.2">
      <c r="A1929">
        <v>1923</v>
      </c>
      <c r="B1929">
        <f t="shared" si="363"/>
        <v>1</v>
      </c>
      <c r="D1929">
        <f t="shared" si="364"/>
        <v>0</v>
      </c>
      <c r="E1929">
        <f t="shared" si="365"/>
        <v>0</v>
      </c>
      <c r="F1929" s="16" t="s">
        <v>7378</v>
      </c>
      <c r="G1929" s="16" t="s">
        <v>4682</v>
      </c>
      <c r="H1929" s="16" t="s">
        <v>7336</v>
      </c>
      <c r="I1929" s="16" t="s">
        <v>4741</v>
      </c>
      <c r="J1929" t="s">
        <v>1922</v>
      </c>
      <c r="K1929" s="8" t="s">
        <v>4164</v>
      </c>
      <c r="L1929" s="2">
        <v>0</v>
      </c>
      <c r="M1929" s="2">
        <v>999.98839449007301</v>
      </c>
      <c r="N1929" s="2">
        <v>247.48045673708199</v>
      </c>
      <c r="O1929" s="2">
        <v>211.08189285946199</v>
      </c>
      <c r="P1929" s="2">
        <v>0</v>
      </c>
      <c r="Q1929" s="2">
        <v>999.988394490068</v>
      </c>
      <c r="R1929" s="2">
        <v>253.852509617295</v>
      </c>
      <c r="S1929" s="2">
        <f t="shared" si="361"/>
        <v>0</v>
      </c>
      <c r="T1929" s="2">
        <v>214.598284736045</v>
      </c>
      <c r="U1929" s="2">
        <v>4.8891275068613203E-3</v>
      </c>
      <c r="V1929" s="2">
        <v>7.3210623991234305E-2</v>
      </c>
      <c r="W1929" s="2">
        <v>0</v>
      </c>
      <c r="X1929" s="2">
        <v>999.98839449007005</v>
      </c>
      <c r="Y1929" s="2">
        <v>263.42064721339801</v>
      </c>
      <c r="Z1929" s="2">
        <f t="shared" si="366"/>
        <v>0</v>
      </c>
      <c r="AA1929" s="2">
        <v>223.46251994431699</v>
      </c>
      <c r="AB1929" s="2">
        <v>6.3555652590544101E-6</v>
      </c>
      <c r="AC1929" s="2">
        <v>5.3857638403107303E-8</v>
      </c>
      <c r="AD1929" s="2">
        <f t="shared" si="367"/>
        <v>0</v>
      </c>
      <c r="AE1929" s="2">
        <v>0</v>
      </c>
      <c r="AF1929" s="2">
        <v>999.97911008212498</v>
      </c>
      <c r="AG1929" s="2">
        <v>250.73093202564499</v>
      </c>
      <c r="AH1929" s="2">
        <v>210.80861467692</v>
      </c>
      <c r="AI1929" s="2">
        <v>0</v>
      </c>
      <c r="AJ1929" s="2">
        <v>999.97911008212702</v>
      </c>
      <c r="AK1929" s="2">
        <v>254.45973152310901</v>
      </c>
      <c r="AL1929" s="2">
        <f t="shared" si="362"/>
        <v>0</v>
      </c>
      <c r="AM1929" s="2">
        <v>209.832270610866</v>
      </c>
      <c r="AN1929" s="2">
        <v>1.6963867732801199E-4</v>
      </c>
      <c r="AO1929" s="2">
        <v>0.45473252605807701</v>
      </c>
      <c r="AP1929" s="2">
        <v>0</v>
      </c>
      <c r="AQ1929" s="2">
        <v>999.98069113689405</v>
      </c>
      <c r="AR1929" s="2">
        <v>276.19864682018999</v>
      </c>
      <c r="AS1929" s="2">
        <f t="shared" si="368"/>
        <v>0</v>
      </c>
      <c r="AT1929" s="2">
        <v>240.288417381996</v>
      </c>
      <c r="AU1929" s="2">
        <v>1.1422032755080601E-14</v>
      </c>
      <c r="AV1929" s="2">
        <v>1.3067894521160801E-18</v>
      </c>
      <c r="AW1929" s="2">
        <f t="shared" si="369"/>
        <v>0</v>
      </c>
      <c r="AX1929" s="2">
        <v>0</v>
      </c>
      <c r="AY1929" s="2">
        <v>999.98187203032705</v>
      </c>
      <c r="AZ1929" s="2">
        <v>275.76205122469099</v>
      </c>
      <c r="BA1929" s="2">
        <v>240.36750316502199</v>
      </c>
      <c r="BB1929" s="2">
        <v>0</v>
      </c>
      <c r="BC1929" s="2">
        <v>999.98947327604901</v>
      </c>
      <c r="BD1929" s="2">
        <v>245.96487543699001</v>
      </c>
      <c r="BE1929" s="2">
        <f t="shared" si="370"/>
        <v>-1</v>
      </c>
      <c r="BF1929" s="2">
        <v>205.403205938615</v>
      </c>
      <c r="BG1929" s="2">
        <v>3.2652632478067402E-23</v>
      </c>
      <c r="BH1929" s="2">
        <v>9.9320577611380405E-27</v>
      </c>
      <c r="BI1929" s="2">
        <v>0</v>
      </c>
      <c r="BJ1929" s="2">
        <v>999.98959823140501</v>
      </c>
      <c r="BK1929" s="2">
        <v>262.41772046246598</v>
      </c>
      <c r="BL1929" s="2">
        <f t="shared" si="371"/>
        <v>-1</v>
      </c>
      <c r="BM1929" s="2">
        <v>218.46026373296701</v>
      </c>
      <c r="BN1929" s="2">
        <v>2.9124426854609099E-16</v>
      </c>
      <c r="BO1929" s="2">
        <v>9.3352156540240704E-6</v>
      </c>
      <c r="BP1929" s="2">
        <f t="shared" si="372"/>
        <v>1</v>
      </c>
    </row>
    <row r="1930" spans="1:68" x14ac:dyDescent="0.2">
      <c r="A1930">
        <v>1924</v>
      </c>
      <c r="B1930">
        <f t="shared" si="363"/>
        <v>0</v>
      </c>
      <c r="D1930">
        <f t="shared" si="364"/>
        <v>0</v>
      </c>
      <c r="E1930">
        <f t="shared" si="365"/>
        <v>0</v>
      </c>
      <c r="F1930" s="17" t="s">
        <v>7379</v>
      </c>
      <c r="G1930" s="16" t="s">
        <v>4682</v>
      </c>
      <c r="H1930" s="17" t="s">
        <v>7336</v>
      </c>
      <c r="I1930" s="17" t="s">
        <v>4741</v>
      </c>
      <c r="J1930" t="s">
        <v>1923</v>
      </c>
      <c r="K1930" s="8" t="s">
        <v>4165</v>
      </c>
      <c r="L1930" s="2">
        <v>-9.3297575402647998E-4</v>
      </c>
      <c r="M1930" s="2">
        <v>4.0169535420719996E-34</v>
      </c>
      <c r="N1930" s="2">
        <v>0</v>
      </c>
      <c r="O1930" s="2">
        <v>0</v>
      </c>
      <c r="P1930" s="2">
        <v>-9.3297575171528003E-4</v>
      </c>
      <c r="Q1930" s="2">
        <v>5.0211919275899996E-35</v>
      </c>
      <c r="R1930" s="2">
        <v>0</v>
      </c>
      <c r="S1930" s="2">
        <f t="shared" si="361"/>
        <v>0</v>
      </c>
      <c r="T1930" s="2">
        <v>0</v>
      </c>
      <c r="U1930" s="2">
        <v>1</v>
      </c>
      <c r="V1930" s="2" t="s">
        <v>7968</v>
      </c>
      <c r="W1930" s="2">
        <v>-9.3297575302916697E-4</v>
      </c>
      <c r="X1930" s="2">
        <v>5.3559380560960001E-34</v>
      </c>
      <c r="Y1930" s="2">
        <v>0</v>
      </c>
      <c r="Z1930" s="2">
        <f t="shared" si="366"/>
        <v>0</v>
      </c>
      <c r="AA1930" s="2">
        <v>0</v>
      </c>
      <c r="AB1930" s="2">
        <v>1</v>
      </c>
      <c r="AC1930" s="2" t="s">
        <v>7968</v>
      </c>
      <c r="AD1930" s="2">
        <f t="shared" si="367"/>
        <v>0</v>
      </c>
      <c r="AE1930" s="2">
        <v>-1.6853350759577601E-3</v>
      </c>
      <c r="AF1930" s="2">
        <v>3.6287390314197898E-20</v>
      </c>
      <c r="AG1930" s="2">
        <v>0</v>
      </c>
      <c r="AH1930" s="2">
        <v>0</v>
      </c>
      <c r="AI1930" s="2">
        <v>-1.68533507676379E-3</v>
      </c>
      <c r="AJ1930" s="2">
        <v>-2.43209835262461E-20</v>
      </c>
      <c r="AK1930" s="2">
        <v>0</v>
      </c>
      <c r="AL1930" s="2">
        <f t="shared" si="362"/>
        <v>0</v>
      </c>
      <c r="AM1930" s="2">
        <v>0</v>
      </c>
      <c r="AN1930" s="2">
        <v>1</v>
      </c>
      <c r="AO1930" s="2" t="s">
        <v>7968</v>
      </c>
      <c r="AP1930" s="2">
        <v>-1.4530874033488201E-3</v>
      </c>
      <c r="AQ1930" s="2">
        <v>-2.7027628996254501E-20</v>
      </c>
      <c r="AR1930" s="2">
        <v>0</v>
      </c>
      <c r="AS1930" s="2">
        <f t="shared" si="368"/>
        <v>0</v>
      </c>
      <c r="AT1930" s="2">
        <v>0</v>
      </c>
      <c r="AU1930" s="2">
        <v>1</v>
      </c>
      <c r="AV1930" s="2" t="s">
        <v>7968</v>
      </c>
      <c r="AW1930" s="2">
        <f t="shared" si="369"/>
        <v>0</v>
      </c>
      <c r="AX1930" s="2">
        <v>-2.1818539028394001E-3</v>
      </c>
      <c r="AY1930" s="2">
        <v>-1.35631084954616E-18</v>
      </c>
      <c r="AZ1930" s="2">
        <v>0</v>
      </c>
      <c r="BA1930" s="2">
        <v>0</v>
      </c>
      <c r="BB1930" s="2">
        <v>-1.24704079574982E-3</v>
      </c>
      <c r="BC1930" s="2">
        <v>-2.5203465419394202E-19</v>
      </c>
      <c r="BD1930" s="2">
        <v>0</v>
      </c>
      <c r="BE1930" s="2">
        <f t="shared" si="370"/>
        <v>0</v>
      </c>
      <c r="BF1930" s="2">
        <v>0</v>
      </c>
      <c r="BG1930" s="2">
        <v>1</v>
      </c>
      <c r="BH1930" s="2" t="s">
        <v>7968</v>
      </c>
      <c r="BI1930" s="2">
        <v>-1.1476834946218301E-3</v>
      </c>
      <c r="BJ1930" s="2">
        <v>-7.1805377962328796E-19</v>
      </c>
      <c r="BK1930" s="2">
        <v>0</v>
      </c>
      <c r="BL1930" s="2">
        <f t="shared" si="371"/>
        <v>0</v>
      </c>
      <c r="BM1930" s="2">
        <v>0</v>
      </c>
      <c r="BN1930" s="2">
        <v>1</v>
      </c>
      <c r="BO1930" s="2" t="s">
        <v>7968</v>
      </c>
      <c r="BP1930" s="2">
        <f t="shared" si="372"/>
        <v>0</v>
      </c>
    </row>
    <row r="1931" spans="1:68" x14ac:dyDescent="0.2">
      <c r="A1931">
        <v>1925</v>
      </c>
      <c r="B1931">
        <f t="shared" si="363"/>
        <v>0</v>
      </c>
      <c r="D1931">
        <f t="shared" si="364"/>
        <v>1</v>
      </c>
      <c r="E1931">
        <f t="shared" si="365"/>
        <v>0</v>
      </c>
      <c r="F1931" s="16" t="s">
        <v>7380</v>
      </c>
      <c r="G1931" s="16" t="s">
        <v>4682</v>
      </c>
      <c r="H1931" s="16" t="s">
        <v>7336</v>
      </c>
      <c r="I1931" s="16" t="s">
        <v>7381</v>
      </c>
      <c r="J1931" t="s">
        <v>1924</v>
      </c>
      <c r="K1931" s="8" t="s">
        <v>4166</v>
      </c>
      <c r="L1931" s="2">
        <v>-999.98082789961802</v>
      </c>
      <c r="M1931" s="2">
        <v>999.99846294660199</v>
      </c>
      <c r="N1931" s="2">
        <v>113.27523214332</v>
      </c>
      <c r="O1931" s="2">
        <v>35.348729949801999</v>
      </c>
      <c r="P1931" s="2">
        <v>-999.98082789959994</v>
      </c>
      <c r="Q1931" s="2">
        <v>999.99846294660199</v>
      </c>
      <c r="R1931" s="2">
        <v>403.33336005014502</v>
      </c>
      <c r="S1931" s="2">
        <f t="shared" si="361"/>
        <v>1</v>
      </c>
      <c r="T1931" s="2">
        <v>438.15085934403101</v>
      </c>
      <c r="U1931" s="2">
        <v>0</v>
      </c>
      <c r="V1931" s="2">
        <v>0</v>
      </c>
      <c r="W1931" s="2">
        <v>-999.98082789960802</v>
      </c>
      <c r="X1931" s="2">
        <v>999.99846294660199</v>
      </c>
      <c r="Y1931" s="2">
        <v>125.557948746447</v>
      </c>
      <c r="Z1931" s="2">
        <f t="shared" si="366"/>
        <v>1</v>
      </c>
      <c r="AA1931" s="2">
        <v>46.275014774762603</v>
      </c>
      <c r="AB1931" s="2">
        <v>4.6703342258141002E-4</v>
      </c>
      <c r="AC1931" s="2">
        <v>1.8446748655925199E-4</v>
      </c>
      <c r="AD1931" s="2">
        <f t="shared" si="367"/>
        <v>1</v>
      </c>
      <c r="AE1931" s="2">
        <v>-999.96628578216803</v>
      </c>
      <c r="AF1931" s="2">
        <v>999.99686397291202</v>
      </c>
      <c r="AG1931" s="2">
        <v>394.01268165705397</v>
      </c>
      <c r="AH1931" s="2">
        <v>430.529784198686</v>
      </c>
      <c r="AI1931" s="2">
        <v>-999.96628578217599</v>
      </c>
      <c r="AJ1931" s="2">
        <v>999.99686397291202</v>
      </c>
      <c r="AK1931" s="2">
        <v>399.02908458468102</v>
      </c>
      <c r="AL1931" s="2">
        <f t="shared" si="362"/>
        <v>0</v>
      </c>
      <c r="AM1931" s="2">
        <v>446.85060098155299</v>
      </c>
      <c r="AN1931" s="2">
        <v>0.18360308809481701</v>
      </c>
      <c r="AO1931" s="2">
        <v>0.76427634794724297</v>
      </c>
      <c r="AP1931" s="2">
        <v>-999.96782865598698</v>
      </c>
      <c r="AQ1931" s="2">
        <v>999.99728654472995</v>
      </c>
      <c r="AR1931" s="2">
        <v>354.08538143509998</v>
      </c>
      <c r="AS1931" s="2">
        <f t="shared" si="368"/>
        <v>0</v>
      </c>
      <c r="AT1931" s="2">
        <v>373.126877002333</v>
      </c>
      <c r="AU1931" s="2">
        <v>6.7927490691531201E-13</v>
      </c>
      <c r="AV1931" s="2">
        <v>2.6944291874113299E-14</v>
      </c>
      <c r="AW1931" s="2">
        <f t="shared" si="369"/>
        <v>0</v>
      </c>
      <c r="AX1931" s="2">
        <v>-999.87887509307996</v>
      </c>
      <c r="AY1931" s="2">
        <v>999.98702182903605</v>
      </c>
      <c r="AZ1931" s="2">
        <v>33.869855018754301</v>
      </c>
      <c r="BA1931" s="2">
        <v>0</v>
      </c>
      <c r="BB1931" s="2">
        <v>-999.92925492087704</v>
      </c>
      <c r="BC1931" s="2">
        <v>999.99348987434098</v>
      </c>
      <c r="BD1931" s="2">
        <v>413.65524969446398</v>
      </c>
      <c r="BE1931" s="2">
        <f t="shared" si="370"/>
        <v>1</v>
      </c>
      <c r="BF1931" s="2">
        <v>463.13979878188297</v>
      </c>
      <c r="BG1931" s="2">
        <v>0</v>
      </c>
      <c r="BH1931" s="2">
        <v>0</v>
      </c>
      <c r="BI1931" s="2">
        <v>-999.92918105356102</v>
      </c>
      <c r="BJ1931" s="2">
        <v>999.99359620124198</v>
      </c>
      <c r="BK1931" s="2">
        <v>133.132378280653</v>
      </c>
      <c r="BL1931" s="2">
        <f t="shared" si="371"/>
        <v>1</v>
      </c>
      <c r="BM1931" s="2">
        <v>41.719718639448601</v>
      </c>
      <c r="BN1931" s="2">
        <v>1.7359032453930701E-289</v>
      </c>
      <c r="BO1931" s="2">
        <v>2.3999012031434402E-283</v>
      </c>
      <c r="BP1931" s="2">
        <f t="shared" si="372"/>
        <v>1</v>
      </c>
    </row>
    <row r="1932" spans="1:68" x14ac:dyDescent="0.2">
      <c r="A1932">
        <v>1926</v>
      </c>
      <c r="B1932">
        <f t="shared" si="363"/>
        <v>0</v>
      </c>
      <c r="D1932">
        <f t="shared" si="364"/>
        <v>1</v>
      </c>
      <c r="E1932">
        <f t="shared" si="365"/>
        <v>0</v>
      </c>
      <c r="F1932" s="16" t="s">
        <v>7382</v>
      </c>
      <c r="G1932" s="16" t="s">
        <v>4682</v>
      </c>
      <c r="H1932" s="16" t="s">
        <v>7336</v>
      </c>
      <c r="I1932" s="16" t="s">
        <v>7344</v>
      </c>
      <c r="J1932" t="s">
        <v>1925</v>
      </c>
      <c r="K1932" s="8" t="s">
        <v>4167</v>
      </c>
      <c r="L1932" s="2">
        <v>0</v>
      </c>
      <c r="M1932" s="2">
        <v>3.65694730143775</v>
      </c>
      <c r="N1932" s="2">
        <v>8.9529511544424803E-2</v>
      </c>
      <c r="O1932" s="2">
        <v>4.6874238366289803E-2</v>
      </c>
      <c r="P1932" s="2">
        <v>0</v>
      </c>
      <c r="Q1932" s="2">
        <v>3.6569473005789601</v>
      </c>
      <c r="R1932" s="2">
        <v>0.10245267105289201</v>
      </c>
      <c r="S1932" s="2">
        <f t="shared" ref="S1932:S1995" si="373">IF(AND(AD1932=1,N1932&gt;R1932),-1,IF(AND(AD1932=1,N1932&lt;R1932),1,0))</f>
        <v>1</v>
      </c>
      <c r="T1932" s="2">
        <v>5.7437258376912603E-2</v>
      </c>
      <c r="U1932" s="2">
        <v>3.4826531585896901E-28</v>
      </c>
      <c r="V1932" s="2">
        <v>1.87382954228369E-4</v>
      </c>
      <c r="W1932" s="2">
        <v>0</v>
      </c>
      <c r="X1932" s="2">
        <v>0.71331371454108305</v>
      </c>
      <c r="Y1932" s="2">
        <v>4.6896648227640801E-2</v>
      </c>
      <c r="Z1932" s="2">
        <f t="shared" si="366"/>
        <v>-1</v>
      </c>
      <c r="AA1932" s="2">
        <v>2.6530251745966901E-2</v>
      </c>
      <c r="AB1932" s="2">
        <v>3.63373015949678E-174</v>
      </c>
      <c r="AC1932" s="2">
        <v>1.04511702309292E-78</v>
      </c>
      <c r="AD1932" s="2">
        <f t="shared" si="367"/>
        <v>1</v>
      </c>
      <c r="AE1932" s="2">
        <v>0</v>
      </c>
      <c r="AF1932" s="2">
        <v>4.5108027164091897</v>
      </c>
      <c r="AG1932" s="2">
        <v>0.13611180140356799</v>
      </c>
      <c r="AH1932" s="2">
        <v>7.4292268069308498E-2</v>
      </c>
      <c r="AI1932" s="2">
        <v>0</v>
      </c>
      <c r="AJ1932" s="2">
        <v>4.5108027167095699</v>
      </c>
      <c r="AK1932" s="2">
        <v>0.14100270336024101</v>
      </c>
      <c r="AL1932" s="2">
        <f t="shared" si="362"/>
        <v>0</v>
      </c>
      <c r="AM1932" s="2">
        <v>8.6280696749516397E-2</v>
      </c>
      <c r="AN1932" s="2">
        <v>1.3612772142680499E-22</v>
      </c>
      <c r="AO1932" s="2">
        <v>0.60312014333623498</v>
      </c>
      <c r="AP1932" s="2">
        <v>0</v>
      </c>
      <c r="AQ1932" s="2">
        <v>0.47753896332169898</v>
      </c>
      <c r="AR1932" s="2">
        <v>3.7909080320628001E-2</v>
      </c>
      <c r="AS1932" s="2">
        <f t="shared" si="368"/>
        <v>0</v>
      </c>
      <c r="AT1932" s="2">
        <v>2.3951389190190801E-2</v>
      </c>
      <c r="AU1932" s="2">
        <v>0</v>
      </c>
      <c r="AV1932" s="2">
        <v>8.2865251053196799E-212</v>
      </c>
      <c r="AW1932" s="2">
        <f t="shared" si="369"/>
        <v>0</v>
      </c>
      <c r="AX1932" s="2">
        <v>0</v>
      </c>
      <c r="AY1932" s="2">
        <v>8.6109363887892094</v>
      </c>
      <c r="AZ1932" s="2">
        <v>0.19573038727081701</v>
      </c>
      <c r="BA1932" s="2">
        <v>0.11701742771276</v>
      </c>
      <c r="BB1932" s="2">
        <v>0</v>
      </c>
      <c r="BC1932" s="2">
        <v>5.2394589591139402</v>
      </c>
      <c r="BD1932" s="2">
        <v>0.15318379554074901</v>
      </c>
      <c r="BE1932" s="2">
        <f t="shared" si="370"/>
        <v>-1</v>
      </c>
      <c r="BF1932" s="2">
        <v>8.3731172904406306E-2</v>
      </c>
      <c r="BG1932" s="2">
        <v>1.6018973122627201E-81</v>
      </c>
      <c r="BH1932" s="2">
        <v>4.0054336031091999E-16</v>
      </c>
      <c r="BI1932" s="2">
        <v>0</v>
      </c>
      <c r="BJ1932" s="2">
        <v>0.35988027421610402</v>
      </c>
      <c r="BK1932" s="2">
        <v>2.7929485200711701E-2</v>
      </c>
      <c r="BL1932" s="2">
        <f t="shared" si="371"/>
        <v>-1</v>
      </c>
      <c r="BM1932" s="2">
        <v>1.72032188590956E-2</v>
      </c>
      <c r="BN1932" s="2">
        <v>0</v>
      </c>
      <c r="BO1932" s="2">
        <v>0</v>
      </c>
      <c r="BP1932" s="2">
        <f t="shared" si="372"/>
        <v>1</v>
      </c>
    </row>
    <row r="1933" spans="1:68" x14ac:dyDescent="0.2">
      <c r="A1933">
        <v>1927</v>
      </c>
      <c r="B1933">
        <f t="shared" si="363"/>
        <v>0</v>
      </c>
      <c r="D1933">
        <f t="shared" si="364"/>
        <v>1</v>
      </c>
      <c r="E1933">
        <f t="shared" si="365"/>
        <v>0</v>
      </c>
      <c r="F1933" s="16" t="s">
        <v>7383</v>
      </c>
      <c r="G1933" s="16" t="s">
        <v>4682</v>
      </c>
      <c r="H1933" s="16" t="s">
        <v>7336</v>
      </c>
      <c r="I1933" s="16" t="s">
        <v>7381</v>
      </c>
      <c r="J1933" t="s">
        <v>1926</v>
      </c>
      <c r="K1933" s="8" t="s">
        <v>4168</v>
      </c>
      <c r="L1933" s="2">
        <v>-1000</v>
      </c>
      <c r="M1933" s="2">
        <v>1000</v>
      </c>
      <c r="N1933" s="2">
        <v>439.89082012867402</v>
      </c>
      <c r="O1933" s="2">
        <v>485.44731435504701</v>
      </c>
      <c r="P1933" s="2">
        <v>-1000</v>
      </c>
      <c r="Q1933" s="2">
        <v>1000</v>
      </c>
      <c r="R1933" s="2">
        <v>123.587722987357</v>
      </c>
      <c r="S1933" s="2">
        <f t="shared" si="373"/>
        <v>-1</v>
      </c>
      <c r="T1933" s="2">
        <v>51.613633049289703</v>
      </c>
      <c r="U1933" s="2">
        <v>0</v>
      </c>
      <c r="V1933" s="2">
        <v>0</v>
      </c>
      <c r="W1933" s="2">
        <v>-1000</v>
      </c>
      <c r="X1933" s="2">
        <v>1000</v>
      </c>
      <c r="Y1933" s="2">
        <v>392.859935277251</v>
      </c>
      <c r="Z1933" s="2">
        <f t="shared" si="366"/>
        <v>-1</v>
      </c>
      <c r="AA1933" s="2">
        <v>424.43542870528802</v>
      </c>
      <c r="AB1933" s="2">
        <v>3.0037911018945102E-14</v>
      </c>
      <c r="AC1933" s="2">
        <v>4.03378175647501E-20</v>
      </c>
      <c r="AD1933" s="2">
        <f t="shared" si="367"/>
        <v>1</v>
      </c>
      <c r="AE1933" s="2">
        <v>-1000</v>
      </c>
      <c r="AF1933" s="2">
        <v>1000</v>
      </c>
      <c r="AG1933" s="2">
        <v>133.40361912893701</v>
      </c>
      <c r="AH1933" s="2">
        <v>65.925097427213203</v>
      </c>
      <c r="AI1933" s="2">
        <v>-1000</v>
      </c>
      <c r="AJ1933" s="2">
        <v>1000</v>
      </c>
      <c r="AK1933" s="2">
        <v>131.460059010333</v>
      </c>
      <c r="AL1933" s="2">
        <f t="shared" si="362"/>
        <v>0</v>
      </c>
      <c r="AM1933" s="2">
        <v>62.757053180445503</v>
      </c>
      <c r="AN1933" s="2">
        <v>0.69174081649099795</v>
      </c>
      <c r="AO1933" s="2">
        <v>1.04639952667631</v>
      </c>
      <c r="AP1933" s="2">
        <v>-1000</v>
      </c>
      <c r="AQ1933" s="2">
        <v>1000</v>
      </c>
      <c r="AR1933" s="2">
        <v>132.289767289357</v>
      </c>
      <c r="AS1933" s="2">
        <f t="shared" si="368"/>
        <v>0</v>
      </c>
      <c r="AT1933" s="2">
        <v>61.651989164957797</v>
      </c>
      <c r="AU1933" s="2">
        <v>2.45213350073878E-2</v>
      </c>
      <c r="AV1933" s="2">
        <v>1.14250856998554</v>
      </c>
      <c r="AW1933" s="2">
        <f t="shared" si="369"/>
        <v>0</v>
      </c>
      <c r="AX1933" s="2">
        <v>-1000</v>
      </c>
      <c r="AY1933" s="2">
        <v>1000</v>
      </c>
      <c r="AZ1933" s="2">
        <v>386.601836896186</v>
      </c>
      <c r="BA1933" s="2">
        <v>414.18056434985402</v>
      </c>
      <c r="BB1933" s="2">
        <v>-1000</v>
      </c>
      <c r="BC1933" s="2">
        <v>1000</v>
      </c>
      <c r="BD1933" s="2">
        <v>443.00908184454698</v>
      </c>
      <c r="BE1933" s="2">
        <f t="shared" si="370"/>
        <v>1</v>
      </c>
      <c r="BF1933" s="2">
        <v>490.60028779931798</v>
      </c>
      <c r="BG1933" s="2">
        <v>1.68535087749542E-27</v>
      </c>
      <c r="BH1933" s="2">
        <v>2.91646754005341E-29</v>
      </c>
      <c r="BI1933" s="2">
        <v>-1000</v>
      </c>
      <c r="BJ1933" s="2">
        <v>1000</v>
      </c>
      <c r="BK1933" s="2">
        <v>403.27880786482598</v>
      </c>
      <c r="BL1933" s="2">
        <f t="shared" si="371"/>
        <v>1</v>
      </c>
      <c r="BM1933" s="2">
        <v>432.45370393433302</v>
      </c>
      <c r="BN1933" s="2">
        <v>4.5194923682684998E-8</v>
      </c>
      <c r="BO1933" s="2">
        <v>2.0537591190089499E-3</v>
      </c>
      <c r="BP1933" s="2">
        <f t="shared" si="372"/>
        <v>1</v>
      </c>
    </row>
    <row r="1934" spans="1:68" x14ac:dyDescent="0.2">
      <c r="A1934">
        <v>1928</v>
      </c>
      <c r="B1934">
        <f t="shared" si="363"/>
        <v>1</v>
      </c>
      <c r="D1934">
        <f t="shared" si="364"/>
        <v>0</v>
      </c>
      <c r="E1934">
        <f t="shared" si="365"/>
        <v>0</v>
      </c>
      <c r="F1934" s="16" t="s">
        <v>7384</v>
      </c>
      <c r="G1934" s="16" t="s">
        <v>4682</v>
      </c>
      <c r="H1934" s="16" t="s">
        <v>7336</v>
      </c>
      <c r="I1934" s="16" t="s">
        <v>7381</v>
      </c>
      <c r="J1934" t="s">
        <v>1927</v>
      </c>
      <c r="K1934" s="8" t="s">
        <v>4169</v>
      </c>
      <c r="L1934" s="2">
        <v>-1000</v>
      </c>
      <c r="M1934" s="2">
        <v>1000</v>
      </c>
      <c r="N1934" s="2">
        <v>14.951618258717399</v>
      </c>
      <c r="O1934" s="2">
        <v>0</v>
      </c>
      <c r="P1934" s="2">
        <v>-1000</v>
      </c>
      <c r="Q1934" s="2">
        <v>1000</v>
      </c>
      <c r="R1934" s="2">
        <v>17.626699794868099</v>
      </c>
      <c r="S1934" s="2">
        <f t="shared" si="373"/>
        <v>0</v>
      </c>
      <c r="T1934" s="2">
        <v>0</v>
      </c>
      <c r="U1934" s="2">
        <v>0.57397126891196204</v>
      </c>
      <c r="V1934" s="2">
        <v>7.4429934480121404E-2</v>
      </c>
      <c r="W1934" s="2">
        <v>-1000</v>
      </c>
      <c r="X1934" s="2">
        <v>1000</v>
      </c>
      <c r="Y1934" s="2">
        <v>29.1215788802497</v>
      </c>
      <c r="Z1934" s="2">
        <f t="shared" si="366"/>
        <v>0</v>
      </c>
      <c r="AA1934" s="2">
        <v>0</v>
      </c>
      <c r="AB1934" s="2">
        <v>7.3329842544803892E-12</v>
      </c>
      <c r="AC1934" s="2">
        <v>8.9108813592849904E-24</v>
      </c>
      <c r="AD1934" s="2">
        <f t="shared" si="367"/>
        <v>0</v>
      </c>
      <c r="AE1934" s="2">
        <v>-1000</v>
      </c>
      <c r="AF1934" s="2">
        <v>1000</v>
      </c>
      <c r="AG1934" s="2">
        <v>19.4907664331263</v>
      </c>
      <c r="AH1934" s="2">
        <v>0</v>
      </c>
      <c r="AI1934" s="2">
        <v>-1000</v>
      </c>
      <c r="AJ1934" s="2">
        <v>1000</v>
      </c>
      <c r="AK1934" s="2">
        <v>15.453749546178299</v>
      </c>
      <c r="AL1934" s="2">
        <f t="shared" si="362"/>
        <v>0</v>
      </c>
      <c r="AM1934" s="2">
        <v>0</v>
      </c>
      <c r="AN1934" s="2">
        <v>0.10048483649299</v>
      </c>
      <c r="AO1934" s="2">
        <v>2.8411856887869298E-3</v>
      </c>
      <c r="AP1934" s="2">
        <v>-1000</v>
      </c>
      <c r="AQ1934" s="2">
        <v>1000</v>
      </c>
      <c r="AR1934" s="2">
        <v>32.5880379750161</v>
      </c>
      <c r="AS1934" s="2">
        <f t="shared" si="368"/>
        <v>0</v>
      </c>
      <c r="AT1934" s="2">
        <v>0</v>
      </c>
      <c r="AU1934" s="2">
        <v>1.9461722972665701E-8</v>
      </c>
      <c r="AV1934" s="2">
        <v>1.9683686860473199E-17</v>
      </c>
      <c r="AW1934" s="2">
        <f t="shared" si="369"/>
        <v>0</v>
      </c>
      <c r="AX1934" s="2">
        <v>-1000</v>
      </c>
      <c r="AY1934" s="2">
        <v>1000</v>
      </c>
      <c r="AZ1934" s="2">
        <v>120.790445094264</v>
      </c>
      <c r="BA1934" s="2">
        <v>76.666875488726404</v>
      </c>
      <c r="BB1934" s="2">
        <v>-1000</v>
      </c>
      <c r="BC1934" s="2">
        <v>1000</v>
      </c>
      <c r="BD1934" s="2">
        <v>13.342573082899801</v>
      </c>
      <c r="BE1934" s="2">
        <f t="shared" si="370"/>
        <v>-1</v>
      </c>
      <c r="BF1934" s="2">
        <v>0</v>
      </c>
      <c r="BG1934" s="2">
        <v>0</v>
      </c>
      <c r="BH1934" s="2">
        <v>0</v>
      </c>
      <c r="BI1934" s="2">
        <v>-1000</v>
      </c>
      <c r="BJ1934" s="2">
        <v>1000</v>
      </c>
      <c r="BK1934" s="2">
        <v>22.7156029438061</v>
      </c>
      <c r="BL1934" s="2">
        <f t="shared" si="371"/>
        <v>-1</v>
      </c>
      <c r="BM1934" s="2">
        <v>0</v>
      </c>
      <c r="BN1934" s="2">
        <v>0</v>
      </c>
      <c r="BO1934" s="2">
        <v>0</v>
      </c>
      <c r="BP1934" s="2">
        <f t="shared" si="372"/>
        <v>1</v>
      </c>
    </row>
    <row r="1935" spans="1:68" x14ac:dyDescent="0.2">
      <c r="A1935">
        <v>1929</v>
      </c>
      <c r="B1935">
        <f t="shared" si="363"/>
        <v>0</v>
      </c>
      <c r="D1935">
        <f t="shared" si="364"/>
        <v>0</v>
      </c>
      <c r="E1935">
        <f t="shared" si="365"/>
        <v>0</v>
      </c>
      <c r="F1935" s="16" t="s">
        <v>7385</v>
      </c>
      <c r="G1935" s="16" t="s">
        <v>4682</v>
      </c>
      <c r="H1935" s="16" t="s">
        <v>7336</v>
      </c>
      <c r="I1935" s="16" t="s">
        <v>7386</v>
      </c>
      <c r="J1935" t="s">
        <v>1928</v>
      </c>
      <c r="K1935" s="8" t="s">
        <v>4170</v>
      </c>
      <c r="L1935" s="2">
        <v>-9.3969519571895192E-3</v>
      </c>
      <c r="M1935" s="2">
        <v>1.3386196911543399E-26</v>
      </c>
      <c r="N1935" s="2">
        <v>0</v>
      </c>
      <c r="O1935" s="2">
        <v>0</v>
      </c>
      <c r="P1935" s="2">
        <v>-9.3969519348503904E-3</v>
      </c>
      <c r="Q1935" s="2">
        <v>4.9098340858262501E-31</v>
      </c>
      <c r="R1935" s="2">
        <v>0</v>
      </c>
      <c r="S1935" s="2">
        <f t="shared" si="373"/>
        <v>0</v>
      </c>
      <c r="T1935" s="2">
        <v>0</v>
      </c>
      <c r="U1935" s="2">
        <v>1</v>
      </c>
      <c r="V1935" s="2" t="s">
        <v>7968</v>
      </c>
      <c r="W1935" s="2">
        <v>-9.3969519471916799E-3</v>
      </c>
      <c r="X1935" s="2">
        <v>0</v>
      </c>
      <c r="Y1935" s="2">
        <v>0</v>
      </c>
      <c r="Z1935" s="2">
        <f t="shared" si="366"/>
        <v>0</v>
      </c>
      <c r="AA1935" s="2">
        <v>0</v>
      </c>
      <c r="AB1935" s="2">
        <v>1</v>
      </c>
      <c r="AC1935" s="2" t="s">
        <v>7968</v>
      </c>
      <c r="AD1935" s="2">
        <f t="shared" si="367"/>
        <v>0</v>
      </c>
      <c r="AE1935" s="2">
        <v>-1.69832687914615E-2</v>
      </c>
      <c r="AF1935" s="2">
        <v>-1.14167990716788E-29</v>
      </c>
      <c r="AG1935" s="2">
        <v>0</v>
      </c>
      <c r="AH1935" s="2">
        <v>0</v>
      </c>
      <c r="AI1935" s="2">
        <v>-1.69832688014857E-2</v>
      </c>
      <c r="AJ1935" s="2">
        <v>-1.14167990716788E-29</v>
      </c>
      <c r="AK1935" s="2">
        <v>0</v>
      </c>
      <c r="AL1935" s="2">
        <f t="shared" si="362"/>
        <v>0</v>
      </c>
      <c r="AM1935" s="2">
        <v>0</v>
      </c>
      <c r="AN1935" s="2">
        <v>1</v>
      </c>
      <c r="AO1935" s="2" t="s">
        <v>7968</v>
      </c>
      <c r="AP1935" s="2">
        <v>-1.4276585728724299E-2</v>
      </c>
      <c r="AQ1935" s="2">
        <v>0</v>
      </c>
      <c r="AR1935" s="2">
        <v>0</v>
      </c>
      <c r="AS1935" s="2">
        <f t="shared" si="368"/>
        <v>0</v>
      </c>
      <c r="AT1935" s="2">
        <v>0</v>
      </c>
      <c r="AU1935" s="2">
        <v>1</v>
      </c>
      <c r="AV1935" s="2" t="s">
        <v>7968</v>
      </c>
      <c r="AW1935" s="2">
        <f t="shared" si="369"/>
        <v>0</v>
      </c>
      <c r="AX1935" s="2">
        <v>-5.3108248304983598E-2</v>
      </c>
      <c r="AY1935" s="2">
        <v>0</v>
      </c>
      <c r="AZ1935" s="2">
        <v>0</v>
      </c>
      <c r="BA1935" s="2">
        <v>0</v>
      </c>
      <c r="BB1935" s="2">
        <v>-3.06101088732663E-2</v>
      </c>
      <c r="BC1935" s="2">
        <v>0</v>
      </c>
      <c r="BD1935" s="2">
        <v>0</v>
      </c>
      <c r="BE1935" s="2">
        <f t="shared" si="370"/>
        <v>0</v>
      </c>
      <c r="BF1935" s="2">
        <v>0</v>
      </c>
      <c r="BG1935" s="2">
        <v>1</v>
      </c>
      <c r="BH1935" s="2" t="s">
        <v>7968</v>
      </c>
      <c r="BI1935" s="2">
        <v>-2.8715244889776101E-2</v>
      </c>
      <c r="BJ1935" s="2">
        <v>-1.39365223042954E-33</v>
      </c>
      <c r="BK1935" s="2">
        <v>0</v>
      </c>
      <c r="BL1935" s="2">
        <f t="shared" si="371"/>
        <v>0</v>
      </c>
      <c r="BM1935" s="2">
        <v>0</v>
      </c>
      <c r="BN1935" s="2">
        <v>1</v>
      </c>
      <c r="BO1935" s="2" t="s">
        <v>7968</v>
      </c>
      <c r="BP1935" s="2">
        <f t="shared" si="372"/>
        <v>0</v>
      </c>
    </row>
    <row r="1936" spans="1:68" x14ac:dyDescent="0.2">
      <c r="A1936">
        <v>1930</v>
      </c>
      <c r="B1936">
        <f t="shared" si="363"/>
        <v>0</v>
      </c>
      <c r="D1936">
        <f t="shared" si="364"/>
        <v>0</v>
      </c>
      <c r="E1936">
        <f t="shared" si="365"/>
        <v>0</v>
      </c>
      <c r="F1936" s="16" t="s">
        <v>7387</v>
      </c>
      <c r="G1936" s="16" t="s">
        <v>4682</v>
      </c>
      <c r="H1936" s="16" t="s">
        <v>7336</v>
      </c>
      <c r="I1936" s="16" t="s">
        <v>7388</v>
      </c>
      <c r="J1936" t="s">
        <v>1929</v>
      </c>
      <c r="K1936" s="8" t="s">
        <v>4171</v>
      </c>
      <c r="L1936" s="2">
        <v>-4.5709168399227902E-2</v>
      </c>
      <c r="M1936" s="2">
        <v>11.671283831212801</v>
      </c>
      <c r="N1936" s="2">
        <v>0.79669911059968201</v>
      </c>
      <c r="O1936" s="2">
        <v>0.49534203786476499</v>
      </c>
      <c r="P1936" s="2">
        <v>-4.5709168097641403E-2</v>
      </c>
      <c r="Q1936" s="2">
        <v>11.6712838298658</v>
      </c>
      <c r="R1936" s="2">
        <v>1.97556851667547</v>
      </c>
      <c r="S1936" s="2">
        <f t="shared" si="373"/>
        <v>1</v>
      </c>
      <c r="T1936" s="2">
        <v>1.8070772974509499</v>
      </c>
      <c r="U1936" s="2">
        <v>0</v>
      </c>
      <c r="V1936" s="2">
        <v>0</v>
      </c>
      <c r="W1936" s="2">
        <v>-4.5709168255496202E-2</v>
      </c>
      <c r="X1936" s="2">
        <v>0.52586769777256503</v>
      </c>
      <c r="Y1936" s="2">
        <v>1.1483475934111399E-2</v>
      </c>
      <c r="Z1936" s="2">
        <f t="shared" si="366"/>
        <v>-1</v>
      </c>
      <c r="AA1936" s="2">
        <v>2.9221903995515701E-3</v>
      </c>
      <c r="AB1936" s="2">
        <v>0</v>
      </c>
      <c r="AC1936" s="2">
        <v>0</v>
      </c>
      <c r="AD1936" s="2">
        <f t="shared" si="367"/>
        <v>1</v>
      </c>
      <c r="AE1936" s="2">
        <v>-8.3224676670558606E-2</v>
      </c>
      <c r="AF1936" s="2">
        <v>14.380810048837199</v>
      </c>
      <c r="AG1936" s="2">
        <v>1.03327326753305</v>
      </c>
      <c r="AH1936" s="2">
        <v>0.67528389793494303</v>
      </c>
      <c r="AI1936" s="2">
        <v>-8.3224676777196596E-2</v>
      </c>
      <c r="AJ1936" s="2">
        <v>14.380810049364401</v>
      </c>
      <c r="AK1936" s="2">
        <v>3.0056020917453199</v>
      </c>
      <c r="AL1936" s="2">
        <f t="shared" si="362"/>
        <v>1</v>
      </c>
      <c r="AM1936" s="2">
        <v>2.7266457424992501</v>
      </c>
      <c r="AN1936" s="2">
        <v>0</v>
      </c>
      <c r="AO1936" s="2">
        <v>0</v>
      </c>
      <c r="AP1936" s="2">
        <v>-0.134739295719637</v>
      </c>
      <c r="AQ1936" s="2">
        <v>9.7299213654625502E-2</v>
      </c>
      <c r="AR1936" s="2">
        <v>3.7102374901688698E-3</v>
      </c>
      <c r="AS1936" s="2">
        <f t="shared" si="368"/>
        <v>-1</v>
      </c>
      <c r="AT1936" s="2">
        <v>0</v>
      </c>
      <c r="AU1936" s="2">
        <v>0</v>
      </c>
      <c r="AV1936" s="2">
        <v>0</v>
      </c>
      <c r="AW1936" s="2">
        <f t="shared" si="369"/>
        <v>1</v>
      </c>
      <c r="AX1936" s="2">
        <v>-0.14218238529445401</v>
      </c>
      <c r="AY1936" s="2">
        <v>25.746946778810301</v>
      </c>
      <c r="AZ1936" s="2">
        <v>1.9400672410604201</v>
      </c>
      <c r="BA1936" s="2">
        <v>1.3359693437778599</v>
      </c>
      <c r="BB1936" s="2">
        <v>-7.9470181331490294E-2</v>
      </c>
      <c r="BC1936" s="2">
        <v>16.4682660970259</v>
      </c>
      <c r="BD1936" s="2">
        <v>1.165911599093</v>
      </c>
      <c r="BE1936" s="2">
        <f t="shared" si="370"/>
        <v>-1</v>
      </c>
      <c r="BF1936" s="2">
        <v>0.75994205742008503</v>
      </c>
      <c r="BG1936" s="2">
        <v>2.4233742370603901E-213</v>
      </c>
      <c r="BH1936" s="2">
        <v>1.99417586010141E-132</v>
      </c>
      <c r="BI1936" s="2">
        <v>-0.13386073926730599</v>
      </c>
      <c r="BJ1936" s="2">
        <v>0.108394215291521</v>
      </c>
      <c r="BK1936" s="2">
        <v>1.32318448705325E-3</v>
      </c>
      <c r="BL1936" s="2">
        <f t="shared" si="371"/>
        <v>-1</v>
      </c>
      <c r="BM1936" s="2">
        <v>0</v>
      </c>
      <c r="BN1936" s="2">
        <v>0</v>
      </c>
      <c r="BO1936" s="2">
        <v>0</v>
      </c>
      <c r="BP1936" s="2">
        <f t="shared" si="372"/>
        <v>1</v>
      </c>
    </row>
    <row r="1937" spans="1:68" x14ac:dyDescent="0.2">
      <c r="A1937">
        <v>1931</v>
      </c>
      <c r="B1937">
        <f t="shared" si="363"/>
        <v>0</v>
      </c>
      <c r="D1937">
        <f t="shared" si="364"/>
        <v>0</v>
      </c>
      <c r="E1937">
        <f t="shared" si="365"/>
        <v>0</v>
      </c>
      <c r="F1937" s="16" t="s">
        <v>7389</v>
      </c>
      <c r="G1937" s="16" t="s">
        <v>4682</v>
      </c>
      <c r="H1937" s="16" t="s">
        <v>7336</v>
      </c>
      <c r="I1937" s="16" t="s">
        <v>4741</v>
      </c>
      <c r="J1937" t="s">
        <v>1930</v>
      </c>
      <c r="K1937" s="8" t="s">
        <v>4172</v>
      </c>
      <c r="L1937" s="2">
        <v>-1.3219377264618699E-2</v>
      </c>
      <c r="M1937" s="2">
        <v>0</v>
      </c>
      <c r="N1937" s="2">
        <v>0</v>
      </c>
      <c r="O1937" s="2">
        <v>0</v>
      </c>
      <c r="P1937" s="2">
        <v>-1.32193771461595E-2</v>
      </c>
      <c r="Q1937" s="2">
        <v>0</v>
      </c>
      <c r="R1937" s="2">
        <v>0</v>
      </c>
      <c r="S1937" s="2">
        <f t="shared" si="373"/>
        <v>0</v>
      </c>
      <c r="T1937" s="2">
        <v>0</v>
      </c>
      <c r="U1937" s="2">
        <v>1</v>
      </c>
      <c r="V1937" s="2" t="s">
        <v>7968</v>
      </c>
      <c r="W1937" s="2">
        <v>-1.3219377212231201E-2</v>
      </c>
      <c r="X1937" s="2">
        <v>0</v>
      </c>
      <c r="Y1937" s="2">
        <v>0</v>
      </c>
      <c r="Z1937" s="2">
        <f t="shared" si="366"/>
        <v>0</v>
      </c>
      <c r="AA1937" s="2">
        <v>0</v>
      </c>
      <c r="AB1937" s="2">
        <v>1</v>
      </c>
      <c r="AC1937" s="2" t="s">
        <v>7968</v>
      </c>
      <c r="AD1937" s="2">
        <f t="shared" si="367"/>
        <v>0</v>
      </c>
      <c r="AE1937" s="2">
        <v>-2.4124904355004299E-2</v>
      </c>
      <c r="AF1937" s="2">
        <v>0</v>
      </c>
      <c r="AG1937" s="2">
        <v>0</v>
      </c>
      <c r="AH1937" s="2">
        <v>0</v>
      </c>
      <c r="AI1937" s="2">
        <v>-2.4124904393634201E-2</v>
      </c>
      <c r="AJ1937" s="2">
        <v>0</v>
      </c>
      <c r="AK1937" s="2">
        <v>0</v>
      </c>
      <c r="AL1937" s="2">
        <f t="shared" si="362"/>
        <v>0</v>
      </c>
      <c r="AM1937" s="2">
        <v>0</v>
      </c>
      <c r="AN1937" s="2">
        <v>1</v>
      </c>
      <c r="AO1937" s="2" t="s">
        <v>7968</v>
      </c>
      <c r="AP1937" s="2">
        <v>-1.4972076932974299E-2</v>
      </c>
      <c r="AQ1937" s="2">
        <v>0</v>
      </c>
      <c r="AR1937" s="2">
        <v>0</v>
      </c>
      <c r="AS1937" s="2">
        <f t="shared" si="368"/>
        <v>0</v>
      </c>
      <c r="AT1937" s="2">
        <v>0</v>
      </c>
      <c r="AU1937" s="2">
        <v>1</v>
      </c>
      <c r="AV1937" s="2" t="s">
        <v>7968</v>
      </c>
      <c r="AW1937" s="2">
        <f t="shared" si="369"/>
        <v>0</v>
      </c>
      <c r="AX1937" s="2">
        <v>-5.5152051715746102E-2</v>
      </c>
      <c r="AY1937" s="2">
        <v>0</v>
      </c>
      <c r="AZ1937" s="2">
        <v>0</v>
      </c>
      <c r="BA1937" s="2">
        <v>0</v>
      </c>
      <c r="BB1937" s="2">
        <v>-9.5822625493424102E-2</v>
      </c>
      <c r="BC1937" s="2">
        <v>0</v>
      </c>
      <c r="BD1937" s="2">
        <v>0</v>
      </c>
      <c r="BE1937" s="2">
        <f t="shared" si="370"/>
        <v>0</v>
      </c>
      <c r="BF1937" s="2">
        <v>0</v>
      </c>
      <c r="BG1937" s="2">
        <v>1</v>
      </c>
      <c r="BH1937" s="2" t="s">
        <v>7968</v>
      </c>
      <c r="BI1937" s="2">
        <v>-2.04159928585981E-2</v>
      </c>
      <c r="BJ1937" s="2">
        <v>0</v>
      </c>
      <c r="BK1937" s="2">
        <v>0</v>
      </c>
      <c r="BL1937" s="2">
        <f t="shared" si="371"/>
        <v>0</v>
      </c>
      <c r="BM1937" s="2">
        <v>0</v>
      </c>
      <c r="BN1937" s="2">
        <v>1</v>
      </c>
      <c r="BO1937" s="2" t="s">
        <v>7968</v>
      </c>
      <c r="BP1937" s="2">
        <f t="shared" si="372"/>
        <v>0</v>
      </c>
    </row>
    <row r="1938" spans="1:68" x14ac:dyDescent="0.2">
      <c r="A1938">
        <v>1932</v>
      </c>
      <c r="B1938">
        <f t="shared" si="363"/>
        <v>0</v>
      </c>
      <c r="D1938">
        <f t="shared" si="364"/>
        <v>0</v>
      </c>
      <c r="E1938">
        <f t="shared" si="365"/>
        <v>0</v>
      </c>
      <c r="F1938" s="16" t="s">
        <v>7390</v>
      </c>
      <c r="G1938" s="16" t="s">
        <v>4682</v>
      </c>
      <c r="H1938" s="16" t="s">
        <v>7336</v>
      </c>
      <c r="I1938" s="16" t="s">
        <v>7391</v>
      </c>
      <c r="J1938" t="s">
        <v>1931</v>
      </c>
      <c r="K1938" s="8" t="s">
        <v>4173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f t="shared" si="373"/>
        <v>0</v>
      </c>
      <c r="T1938" s="2">
        <v>0</v>
      </c>
      <c r="U1938" s="2">
        <v>1</v>
      </c>
      <c r="V1938" s="2" t="s">
        <v>7968</v>
      </c>
      <c r="W1938" s="2">
        <v>0</v>
      </c>
      <c r="X1938" s="2">
        <v>0</v>
      </c>
      <c r="Y1938" s="2">
        <v>0</v>
      </c>
      <c r="Z1938" s="2">
        <f t="shared" si="366"/>
        <v>0</v>
      </c>
      <c r="AA1938" s="2">
        <v>0</v>
      </c>
      <c r="AB1938" s="2">
        <v>1</v>
      </c>
      <c r="AC1938" s="2" t="s">
        <v>7968</v>
      </c>
      <c r="AD1938" s="2">
        <f t="shared" si="367"/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f t="shared" si="362"/>
        <v>0</v>
      </c>
      <c r="AM1938" s="2">
        <v>0</v>
      </c>
      <c r="AN1938" s="2">
        <v>1</v>
      </c>
      <c r="AO1938" s="2" t="s">
        <v>7968</v>
      </c>
      <c r="AP1938" s="2">
        <v>0</v>
      </c>
      <c r="AQ1938" s="2">
        <v>0</v>
      </c>
      <c r="AR1938" s="2">
        <v>0</v>
      </c>
      <c r="AS1938" s="2">
        <f t="shared" si="368"/>
        <v>0</v>
      </c>
      <c r="AT1938" s="2">
        <v>0</v>
      </c>
      <c r="AU1938" s="2">
        <v>1</v>
      </c>
      <c r="AV1938" s="2" t="s">
        <v>7968</v>
      </c>
      <c r="AW1938" s="2">
        <f t="shared" si="369"/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f t="shared" si="370"/>
        <v>0</v>
      </c>
      <c r="BF1938" s="2">
        <v>0</v>
      </c>
      <c r="BG1938" s="2">
        <v>1</v>
      </c>
      <c r="BH1938" s="2" t="s">
        <v>7968</v>
      </c>
      <c r="BI1938" s="2">
        <v>0</v>
      </c>
      <c r="BJ1938" s="2">
        <v>0</v>
      </c>
      <c r="BK1938" s="2">
        <v>0</v>
      </c>
      <c r="BL1938" s="2">
        <f t="shared" si="371"/>
        <v>0</v>
      </c>
      <c r="BM1938" s="2">
        <v>0</v>
      </c>
      <c r="BN1938" s="2">
        <v>1</v>
      </c>
      <c r="BO1938" s="2" t="s">
        <v>7968</v>
      </c>
      <c r="BP1938" s="2">
        <f t="shared" si="372"/>
        <v>0</v>
      </c>
    </row>
    <row r="1939" spans="1:68" x14ac:dyDescent="0.2">
      <c r="A1939">
        <v>1933</v>
      </c>
      <c r="B1939">
        <f t="shared" si="363"/>
        <v>0</v>
      </c>
      <c r="D1939">
        <f t="shared" si="364"/>
        <v>0</v>
      </c>
      <c r="E1939">
        <f t="shared" si="365"/>
        <v>0</v>
      </c>
      <c r="F1939" s="16" t="s">
        <v>7392</v>
      </c>
      <c r="G1939" s="16" t="s">
        <v>4682</v>
      </c>
      <c r="H1939" s="16" t="s">
        <v>7336</v>
      </c>
      <c r="I1939" s="16" t="s">
        <v>7393</v>
      </c>
      <c r="J1939" s="14" t="s">
        <v>1932</v>
      </c>
      <c r="K1939" s="8" t="s">
        <v>4174</v>
      </c>
      <c r="L1939" s="2">
        <v>-1000</v>
      </c>
      <c r="M1939" s="2">
        <v>1000</v>
      </c>
      <c r="N1939" s="2">
        <v>444.75486346447201</v>
      </c>
      <c r="O1939" s="2">
        <v>490.86999452193402</v>
      </c>
      <c r="P1939" s="2">
        <v>-1000</v>
      </c>
      <c r="Q1939" s="2">
        <v>1000</v>
      </c>
      <c r="R1939" s="2">
        <v>28.019864764289199</v>
      </c>
      <c r="S1939" s="2">
        <f t="shared" si="373"/>
        <v>-1</v>
      </c>
      <c r="T1939" s="2">
        <v>0</v>
      </c>
      <c r="U1939" s="2">
        <v>0</v>
      </c>
      <c r="V1939" s="2">
        <v>0</v>
      </c>
      <c r="W1939" s="2">
        <v>-1000</v>
      </c>
      <c r="X1939" s="2">
        <v>1000</v>
      </c>
      <c r="Y1939" s="2">
        <v>133.01473391442701</v>
      </c>
      <c r="Z1939" s="2">
        <f t="shared" si="366"/>
        <v>-1</v>
      </c>
      <c r="AA1939" s="2">
        <v>58.127786685172197</v>
      </c>
      <c r="AB1939" s="2">
        <v>0</v>
      </c>
      <c r="AC1939" s="2">
        <v>0</v>
      </c>
      <c r="AD1939" s="2">
        <f t="shared" si="367"/>
        <v>1</v>
      </c>
      <c r="AE1939" s="2">
        <v>-1000</v>
      </c>
      <c r="AF1939" s="2">
        <v>1000</v>
      </c>
      <c r="AG1939" s="2">
        <v>27.287918194348499</v>
      </c>
      <c r="AH1939" s="2">
        <v>0</v>
      </c>
      <c r="AI1939" s="2">
        <v>-1000</v>
      </c>
      <c r="AJ1939" s="2">
        <v>1000</v>
      </c>
      <c r="AK1939" s="2">
        <v>23.202569254924299</v>
      </c>
      <c r="AL1939" s="2">
        <f t="shared" si="362"/>
        <v>0</v>
      </c>
      <c r="AM1939" s="2">
        <v>0</v>
      </c>
      <c r="AN1939" s="2">
        <v>0.62420885581507002</v>
      </c>
      <c r="AO1939" s="2">
        <v>2.3319618109802102E-2</v>
      </c>
      <c r="AP1939" s="2">
        <v>-1000</v>
      </c>
      <c r="AQ1939" s="2">
        <v>1000</v>
      </c>
      <c r="AR1939" s="2">
        <v>373.34417307947803</v>
      </c>
      <c r="AS1939" s="2">
        <f t="shared" si="368"/>
        <v>0</v>
      </c>
      <c r="AT1939" s="2">
        <v>402.72112660728101</v>
      </c>
      <c r="AU1939" s="2">
        <v>0</v>
      </c>
      <c r="AV1939" s="2">
        <v>0</v>
      </c>
      <c r="AW1939" s="2">
        <f t="shared" si="369"/>
        <v>0</v>
      </c>
      <c r="AX1939" s="2">
        <v>-1000</v>
      </c>
      <c r="AY1939" s="2">
        <v>1000</v>
      </c>
      <c r="AZ1939" s="2">
        <v>399.889887071538</v>
      </c>
      <c r="BA1939" s="2">
        <v>432.71257883712599</v>
      </c>
      <c r="BB1939" s="2">
        <v>-1000</v>
      </c>
      <c r="BC1939" s="2">
        <v>1000</v>
      </c>
      <c r="BD1939" s="2">
        <v>22.559187235073701</v>
      </c>
      <c r="BE1939" s="2">
        <f t="shared" si="370"/>
        <v>0</v>
      </c>
      <c r="BF1939" s="2">
        <v>0</v>
      </c>
      <c r="BG1939" s="2">
        <v>0</v>
      </c>
      <c r="BH1939" s="2">
        <v>0</v>
      </c>
      <c r="BI1939" s="2">
        <v>-1000</v>
      </c>
      <c r="BJ1939" s="2">
        <v>1000</v>
      </c>
      <c r="BK1939" s="2">
        <v>402.824875256307</v>
      </c>
      <c r="BL1939" s="2">
        <f t="shared" si="371"/>
        <v>0</v>
      </c>
      <c r="BM1939" s="2">
        <v>442.05915176809299</v>
      </c>
      <c r="BN1939" s="2">
        <v>4.8376333111198902E-5</v>
      </c>
      <c r="BO1939" s="2">
        <v>0.90132118712559595</v>
      </c>
      <c r="BP1939" s="2">
        <f t="shared" si="372"/>
        <v>0</v>
      </c>
    </row>
    <row r="1940" spans="1:68" x14ac:dyDescent="0.2">
      <c r="A1940">
        <v>1934</v>
      </c>
      <c r="B1940">
        <f t="shared" si="363"/>
        <v>0</v>
      </c>
      <c r="D1940">
        <f t="shared" si="364"/>
        <v>0</v>
      </c>
      <c r="E1940">
        <f t="shared" si="365"/>
        <v>0</v>
      </c>
      <c r="F1940" s="16" t="s">
        <v>7394</v>
      </c>
      <c r="G1940" s="16" t="s">
        <v>4682</v>
      </c>
      <c r="H1940" s="16" t="s">
        <v>7336</v>
      </c>
      <c r="I1940" s="16" t="s">
        <v>7395</v>
      </c>
      <c r="J1940" t="s">
        <v>1933</v>
      </c>
      <c r="K1940" s="8" t="s">
        <v>4175</v>
      </c>
      <c r="L1940" s="2">
        <v>-1000</v>
      </c>
      <c r="M1940" s="2">
        <v>1000</v>
      </c>
      <c r="N1940" s="2">
        <v>10.690844371847501</v>
      </c>
      <c r="O1940" s="2">
        <v>0</v>
      </c>
      <c r="P1940" s="2">
        <v>-1000</v>
      </c>
      <c r="Q1940" s="2">
        <v>1000</v>
      </c>
      <c r="R1940" s="2">
        <v>312.651253529987</v>
      </c>
      <c r="S1940" s="2">
        <f t="shared" si="373"/>
        <v>1</v>
      </c>
      <c r="T1940" s="2">
        <v>318.63965985420703</v>
      </c>
      <c r="U1940" s="2">
        <v>0</v>
      </c>
      <c r="V1940" s="2">
        <v>0</v>
      </c>
      <c r="W1940" s="2">
        <v>-1000</v>
      </c>
      <c r="X1940" s="2">
        <v>1000</v>
      </c>
      <c r="Y1940" s="2">
        <v>76.551979127877203</v>
      </c>
      <c r="Z1940" s="2">
        <f t="shared" si="366"/>
        <v>1</v>
      </c>
      <c r="AA1940" s="2">
        <v>0</v>
      </c>
      <c r="AB1940" s="2">
        <v>1.9629571819898701E-222</v>
      </c>
      <c r="AC1940" s="2">
        <v>1.0885278361598399E-233</v>
      </c>
      <c r="AD1940" s="2">
        <f t="shared" si="367"/>
        <v>1</v>
      </c>
      <c r="AE1940" s="2">
        <v>-1000</v>
      </c>
      <c r="AF1940" s="2">
        <v>1000</v>
      </c>
      <c r="AG1940" s="2">
        <v>317.98262351487</v>
      </c>
      <c r="AH1940" s="2">
        <v>323.36628314634601</v>
      </c>
      <c r="AI1940" s="2">
        <v>-1000</v>
      </c>
      <c r="AJ1940" s="2">
        <v>1000</v>
      </c>
      <c r="AK1940" s="2">
        <v>323.445975312364</v>
      </c>
      <c r="AL1940" s="2">
        <f t="shared" si="362"/>
        <v>0</v>
      </c>
      <c r="AM1940" s="2">
        <v>339.55280371369997</v>
      </c>
      <c r="AN1940" s="2">
        <v>0.18360308809481701</v>
      </c>
      <c r="AO1940" s="2">
        <v>0.65054726108816296</v>
      </c>
      <c r="AP1940" s="2">
        <v>-1000</v>
      </c>
      <c r="AQ1940" s="2">
        <v>1000</v>
      </c>
      <c r="AR1940" s="2">
        <v>21.886515272778599</v>
      </c>
      <c r="AS1940" s="2">
        <f t="shared" si="368"/>
        <v>0</v>
      </c>
      <c r="AT1940" s="2">
        <v>0</v>
      </c>
      <c r="AU1940" s="2">
        <v>0</v>
      </c>
      <c r="AV1940" s="2">
        <v>0</v>
      </c>
      <c r="AW1940" s="2">
        <f t="shared" si="369"/>
        <v>0</v>
      </c>
      <c r="AX1940" s="2">
        <v>-1000</v>
      </c>
      <c r="AY1940" s="2">
        <v>1000</v>
      </c>
      <c r="AZ1940" s="2">
        <v>16.4674240773357</v>
      </c>
      <c r="BA1940" s="2">
        <v>0</v>
      </c>
      <c r="BB1940" s="2">
        <v>-1000</v>
      </c>
      <c r="BC1940" s="2">
        <v>1000</v>
      </c>
      <c r="BD1940" s="2">
        <v>334.80636751293201</v>
      </c>
      <c r="BE1940" s="2">
        <f t="shared" si="370"/>
        <v>0</v>
      </c>
      <c r="BF1940" s="2">
        <v>345.44589028700898</v>
      </c>
      <c r="BG1940" s="2">
        <v>0</v>
      </c>
      <c r="BH1940" s="2">
        <v>0</v>
      </c>
      <c r="BI1940" s="2">
        <v>-1000</v>
      </c>
      <c r="BJ1940" s="2">
        <v>1000</v>
      </c>
      <c r="BK1940" s="2">
        <v>15.1468566567957</v>
      </c>
      <c r="BL1940" s="2">
        <f t="shared" si="371"/>
        <v>0</v>
      </c>
      <c r="BM1940" s="2">
        <v>0</v>
      </c>
      <c r="BN1940" s="2">
        <v>0.94873095427413301</v>
      </c>
      <c r="BO1940" s="2">
        <v>0.48873674538539402</v>
      </c>
      <c r="BP1940" s="2">
        <f t="shared" si="372"/>
        <v>0</v>
      </c>
    </row>
    <row r="1941" spans="1:68" x14ac:dyDescent="0.2">
      <c r="A1941">
        <v>1935</v>
      </c>
      <c r="B1941">
        <f t="shared" si="363"/>
        <v>1</v>
      </c>
      <c r="D1941">
        <f t="shared" si="364"/>
        <v>0</v>
      </c>
      <c r="E1941">
        <f t="shared" si="365"/>
        <v>0</v>
      </c>
      <c r="F1941" s="17" t="s">
        <v>7396</v>
      </c>
      <c r="G1941" s="16" t="s">
        <v>4682</v>
      </c>
      <c r="H1941" s="17" t="s">
        <v>7336</v>
      </c>
      <c r="I1941" s="17" t="s">
        <v>4741</v>
      </c>
      <c r="J1941" t="s">
        <v>1934</v>
      </c>
      <c r="K1941" s="8" t="s">
        <v>4176</v>
      </c>
      <c r="L1941" s="2">
        <v>-9.3297575402644204E-4</v>
      </c>
      <c r="M1941" s="2">
        <v>9.3297575402647998E-4</v>
      </c>
      <c r="N1941" s="2">
        <v>9.1583462486510593E-6</v>
      </c>
      <c r="O1941" s="2">
        <v>0</v>
      </c>
      <c r="P1941" s="2">
        <v>-9.3297575170579598E-4</v>
      </c>
      <c r="Q1941" s="2">
        <v>9.3297575171528003E-4</v>
      </c>
      <c r="R1941" s="2">
        <v>1.2230682265783999E-5</v>
      </c>
      <c r="S1941" s="2">
        <f t="shared" si="373"/>
        <v>0</v>
      </c>
      <c r="T1941" s="2">
        <v>1.7814850350530899E-6</v>
      </c>
      <c r="U1941" s="2">
        <v>2.9708549673737801E-41</v>
      </c>
      <c r="V1941" s="2">
        <v>8.1013743960871605E-6</v>
      </c>
      <c r="W1941" s="2">
        <v>-9.3297575304014701E-4</v>
      </c>
      <c r="X1941" s="2">
        <v>9.3297575302916697E-4</v>
      </c>
      <c r="Y1941" s="2">
        <v>8.3893102799681993E-6</v>
      </c>
      <c r="Z1941" s="2">
        <f t="shared" si="366"/>
        <v>0</v>
      </c>
      <c r="AA1941" s="2">
        <v>0</v>
      </c>
      <c r="AB1941" s="2">
        <v>0.52491090562972997</v>
      </c>
      <c r="AC1941" s="2">
        <v>0.43222172585209601</v>
      </c>
      <c r="AD1941" s="2">
        <f t="shared" si="367"/>
        <v>0</v>
      </c>
      <c r="AE1941" s="2">
        <v>-1.6853350757470699E-3</v>
      </c>
      <c r="AF1941" s="2">
        <v>1.6853350759577601E-3</v>
      </c>
      <c r="AG1941" s="2">
        <v>1.7372263824969201E-5</v>
      </c>
      <c r="AH1941" s="2">
        <v>0</v>
      </c>
      <c r="AI1941" s="2">
        <v>-1.6853350767639299E-3</v>
      </c>
      <c r="AJ1941" s="2">
        <v>1.68533507676379E-3</v>
      </c>
      <c r="AK1941" s="2">
        <v>1.9337141859946998E-5</v>
      </c>
      <c r="AL1941" s="2">
        <f t="shared" si="362"/>
        <v>0</v>
      </c>
      <c r="AM1941" s="2">
        <v>0</v>
      </c>
      <c r="AN1941" s="2">
        <v>4.23181639755832E-6</v>
      </c>
      <c r="AO1941" s="2">
        <v>0.24479935668056199</v>
      </c>
      <c r="AP1941" s="2">
        <v>-1.4530874033202401E-3</v>
      </c>
      <c r="AQ1941" s="2">
        <v>1.4530874033488201E-3</v>
      </c>
      <c r="AR1941" s="2">
        <v>2.3851473902980401E-5</v>
      </c>
      <c r="AS1941" s="2">
        <f t="shared" si="368"/>
        <v>0</v>
      </c>
      <c r="AT1941" s="2">
        <v>0</v>
      </c>
      <c r="AU1941" s="2">
        <v>1.08197024446589E-10</v>
      </c>
      <c r="AV1941" s="2">
        <v>8.52415896733367E-8</v>
      </c>
      <c r="AW1941" s="2">
        <f t="shared" si="369"/>
        <v>0</v>
      </c>
      <c r="AX1941" s="2">
        <v>-2.1818539028394201E-3</v>
      </c>
      <c r="AY1941" s="2">
        <v>2.1818539028394001E-3</v>
      </c>
      <c r="AZ1941" s="2">
        <v>1.7325446663719201E-6</v>
      </c>
      <c r="BA1941" s="2">
        <v>0</v>
      </c>
      <c r="BB1941" s="2">
        <v>-1.24704079574973E-3</v>
      </c>
      <c r="BC1941" s="2">
        <v>1.24704079574982E-3</v>
      </c>
      <c r="BD1941" s="2">
        <v>5.8086672011022503E-7</v>
      </c>
      <c r="BE1941" s="2">
        <f t="shared" si="370"/>
        <v>-1</v>
      </c>
      <c r="BF1941" s="2">
        <v>0</v>
      </c>
      <c r="BG1941" s="2">
        <v>2.6720254025988199E-11</v>
      </c>
      <c r="BH1941" s="2">
        <v>2.3248174667273099E-3</v>
      </c>
      <c r="BI1941" s="2">
        <v>-1.1476834946138E-3</v>
      </c>
      <c r="BJ1941" s="2">
        <v>1.1476834946218301E-3</v>
      </c>
      <c r="BK1941" s="2">
        <v>6.4667948520588502E-7</v>
      </c>
      <c r="BL1941" s="2">
        <f t="shared" si="371"/>
        <v>-1</v>
      </c>
      <c r="BM1941" s="2">
        <v>0</v>
      </c>
      <c r="BN1941" s="2">
        <v>7.78597248694024E-14</v>
      </c>
      <c r="BO1941" s="2">
        <v>4.6545025470102197E-3</v>
      </c>
      <c r="BP1941" s="2">
        <f t="shared" si="372"/>
        <v>1</v>
      </c>
    </row>
    <row r="1942" spans="1:68" x14ac:dyDescent="0.2">
      <c r="A1942">
        <v>1936</v>
      </c>
      <c r="B1942">
        <f t="shared" si="363"/>
        <v>1</v>
      </c>
      <c r="D1942">
        <f t="shared" si="364"/>
        <v>0</v>
      </c>
      <c r="E1942">
        <f t="shared" si="365"/>
        <v>0</v>
      </c>
      <c r="F1942" s="16" t="s">
        <v>7397</v>
      </c>
      <c r="G1942" s="16" t="s">
        <v>4682</v>
      </c>
      <c r="H1942" s="16" t="s">
        <v>7336</v>
      </c>
      <c r="I1942" s="16" t="s">
        <v>7398</v>
      </c>
      <c r="J1942" t="s">
        <v>1935</v>
      </c>
      <c r="K1942" s="8" t="s">
        <v>4177</v>
      </c>
      <c r="L1942" s="2">
        <v>0</v>
      </c>
      <c r="M1942" s="2">
        <v>13.293628442200999</v>
      </c>
      <c r="N1942" s="2">
        <v>0.578080690897262</v>
      </c>
      <c r="O1942" s="2">
        <v>0.41327764197671601</v>
      </c>
      <c r="P1942" s="2">
        <v>0</v>
      </c>
      <c r="Q1942" s="2">
        <v>13.2936284408666</v>
      </c>
      <c r="R1942" s="2">
        <v>0.58787596140450704</v>
      </c>
      <c r="S1942" s="2">
        <f t="shared" si="373"/>
        <v>0</v>
      </c>
      <c r="T1942" s="2">
        <v>0.42967682442844302</v>
      </c>
      <c r="U1942" s="2">
        <v>7.3663945694337797E-3</v>
      </c>
      <c r="V1942" s="2">
        <v>0.843595833110938</v>
      </c>
      <c r="W1942" s="2">
        <v>0</v>
      </c>
      <c r="X1942" s="2">
        <v>2.46160476620281</v>
      </c>
      <c r="Y1942" s="2">
        <v>0.97656019747332501</v>
      </c>
      <c r="Z1942" s="2">
        <f t="shared" si="366"/>
        <v>0</v>
      </c>
      <c r="AA1942" s="2">
        <v>0.980133225304472</v>
      </c>
      <c r="AB1942" s="2">
        <v>0</v>
      </c>
      <c r="AC1942" s="2">
        <v>0</v>
      </c>
      <c r="AD1942" s="2">
        <f t="shared" si="367"/>
        <v>0</v>
      </c>
      <c r="AE1942" s="2">
        <v>0</v>
      </c>
      <c r="AF1942" s="2">
        <v>15.9878404602439</v>
      </c>
      <c r="AG1942" s="2">
        <v>0.93407241311412803</v>
      </c>
      <c r="AH1942" s="2">
        <v>0.78889315827178097</v>
      </c>
      <c r="AI1942" s="2">
        <v>0</v>
      </c>
      <c r="AJ1942" s="2">
        <v>15.9878404606562</v>
      </c>
      <c r="AK1942" s="2">
        <v>0.60250533445409205</v>
      </c>
      <c r="AL1942" s="2">
        <f t="shared" si="362"/>
        <v>0</v>
      </c>
      <c r="AM1942" s="2">
        <v>0.42723469860670299</v>
      </c>
      <c r="AN1942" s="2">
        <v>0</v>
      </c>
      <c r="AO1942" s="2">
        <v>4.6437887114410398E-123</v>
      </c>
      <c r="AP1942" s="2">
        <v>0</v>
      </c>
      <c r="AQ1942" s="2">
        <v>2.06876274928366</v>
      </c>
      <c r="AR1942" s="2">
        <v>0.95627978831368898</v>
      </c>
      <c r="AS1942" s="2">
        <f t="shared" si="368"/>
        <v>0</v>
      </c>
      <c r="AT1942" s="2">
        <v>0.93596771936092404</v>
      </c>
      <c r="AU1942" s="2">
        <v>4.3775800323289898E-101</v>
      </c>
      <c r="AV1942" s="2">
        <v>7.3582871845063902E-2</v>
      </c>
      <c r="AW1942" s="2">
        <f t="shared" si="369"/>
        <v>0</v>
      </c>
      <c r="AX1942" s="2">
        <v>0</v>
      </c>
      <c r="AY1942" s="2">
        <v>29.463538813495401</v>
      </c>
      <c r="AZ1942" s="2">
        <v>1.9940499074288001</v>
      </c>
      <c r="BA1942" s="2">
        <v>1.7443889894637601</v>
      </c>
      <c r="BB1942" s="2">
        <v>0</v>
      </c>
      <c r="BC1942" s="2">
        <v>18.210944666928299</v>
      </c>
      <c r="BD1942" s="2">
        <v>0.67037250631723799</v>
      </c>
      <c r="BE1942" s="2">
        <f t="shared" si="370"/>
        <v>-1</v>
      </c>
      <c r="BF1942" s="2">
        <v>0.47278331860655298</v>
      </c>
      <c r="BG1942" s="2">
        <v>0</v>
      </c>
      <c r="BH1942" s="2">
        <v>0</v>
      </c>
      <c r="BI1942" s="2">
        <v>0</v>
      </c>
      <c r="BJ1942" s="2">
        <v>2.1144910390947298</v>
      </c>
      <c r="BK1942" s="2">
        <v>0.48608641241068301</v>
      </c>
      <c r="BL1942" s="2">
        <f t="shared" si="371"/>
        <v>-1</v>
      </c>
      <c r="BM1942" s="2">
        <v>0.42551659161690297</v>
      </c>
      <c r="BN1942" s="2">
        <v>0</v>
      </c>
      <c r="BO1942" s="2">
        <v>0</v>
      </c>
      <c r="BP1942" s="2">
        <f t="shared" si="372"/>
        <v>1</v>
      </c>
    </row>
    <row r="1943" spans="1:68" x14ac:dyDescent="0.2">
      <c r="A1943">
        <v>1937</v>
      </c>
      <c r="B1943">
        <f t="shared" si="363"/>
        <v>1</v>
      </c>
      <c r="D1943">
        <f t="shared" si="364"/>
        <v>0</v>
      </c>
      <c r="E1943">
        <f t="shared" si="365"/>
        <v>0</v>
      </c>
      <c r="F1943" s="16" t="s">
        <v>7399</v>
      </c>
      <c r="G1943" s="16" t="s">
        <v>4682</v>
      </c>
      <c r="H1943" s="16" t="s">
        <v>7336</v>
      </c>
      <c r="I1943" s="16" t="s">
        <v>4741</v>
      </c>
      <c r="J1943" t="s">
        <v>1936</v>
      </c>
      <c r="K1943" s="8" t="s">
        <v>4178</v>
      </c>
      <c r="L1943" s="2">
        <v>-3.3048443137696899E-2</v>
      </c>
      <c r="M1943" s="2">
        <v>6.6096886299670003E-3</v>
      </c>
      <c r="N1943" s="2">
        <v>2.1932254766064201E-5</v>
      </c>
      <c r="O1943" s="2">
        <v>0</v>
      </c>
      <c r="P1943" s="2">
        <v>-3.3048442883555601E-2</v>
      </c>
      <c r="Q1943" s="2">
        <v>6.6096885727539301E-3</v>
      </c>
      <c r="R1943" s="2">
        <v>5.3608327142211899E-5</v>
      </c>
      <c r="S1943" s="2">
        <f t="shared" si="373"/>
        <v>0</v>
      </c>
      <c r="T1943" s="2">
        <v>1.5260305478363901E-5</v>
      </c>
      <c r="U1943" s="2">
        <v>0</v>
      </c>
      <c r="V1943" s="2">
        <v>1.1901299672839E-18</v>
      </c>
      <c r="W1943" s="2">
        <v>-3.3048443024612302E-2</v>
      </c>
      <c r="X1943" s="2">
        <v>6.6096886061156202E-3</v>
      </c>
      <c r="Y1943" s="2">
        <v>2.15678009224424E-5</v>
      </c>
      <c r="Z1943" s="2">
        <f t="shared" si="366"/>
        <v>0</v>
      </c>
      <c r="AA1943" s="2">
        <v>0</v>
      </c>
      <c r="AB1943" s="2">
        <v>0.20893281996990901</v>
      </c>
      <c r="AC1943" s="2">
        <v>1.3917031970369</v>
      </c>
      <c r="AD1943" s="2">
        <f t="shared" si="367"/>
        <v>0</v>
      </c>
      <c r="AE1943" s="2">
        <v>-6.0312260906038202E-2</v>
      </c>
      <c r="AF1943" s="2">
        <v>1.20624521775022E-2</v>
      </c>
      <c r="AG1943" s="2">
        <v>3.7247269706758003E-5</v>
      </c>
      <c r="AH1943" s="2">
        <v>1.0108379984326499E-6</v>
      </c>
      <c r="AI1943" s="2">
        <v>-6.0312261000736597E-2</v>
      </c>
      <c r="AJ1943" s="2">
        <v>1.20624521968171E-2</v>
      </c>
      <c r="AK1943" s="2">
        <v>8.6184470636517293E-5</v>
      </c>
      <c r="AL1943" s="2">
        <f t="shared" si="362"/>
        <v>0</v>
      </c>
      <c r="AM1943" s="2">
        <v>2.97770349657328E-5</v>
      </c>
      <c r="AN1943" s="2">
        <v>0</v>
      </c>
      <c r="AO1943" s="2">
        <v>1.6416466590372501E-17</v>
      </c>
      <c r="AP1943" s="2">
        <v>-4.1632743613928297E-2</v>
      </c>
      <c r="AQ1943" s="2">
        <v>7.4860384674247799E-3</v>
      </c>
      <c r="AR1943" s="2">
        <v>2.9148664616862399E-5</v>
      </c>
      <c r="AS1943" s="2">
        <f t="shared" si="368"/>
        <v>0</v>
      </c>
      <c r="AT1943" s="2">
        <v>0</v>
      </c>
      <c r="AU1943" s="2">
        <v>1.7602475931930301E-23</v>
      </c>
      <c r="AV1943" s="2">
        <v>7.6732016350384999E-2</v>
      </c>
      <c r="AW1943" s="2">
        <f t="shared" si="369"/>
        <v>0</v>
      </c>
      <c r="AX1943" s="2">
        <v>-7.5378313303707506E-2</v>
      </c>
      <c r="AY1943" s="2">
        <v>2.7576025857872999E-2</v>
      </c>
      <c r="AZ1943" s="2">
        <v>1.3151520951437001E-4</v>
      </c>
      <c r="BA1943" s="2">
        <v>3.0005206826263501E-5</v>
      </c>
      <c r="BB1943" s="2">
        <v>-8.8194137074822706E-3</v>
      </c>
      <c r="BC1943" s="2">
        <v>4.7911312746712002E-2</v>
      </c>
      <c r="BD1943" s="2">
        <v>1.20989703259025E-2</v>
      </c>
      <c r="BE1943" s="2">
        <f t="shared" si="370"/>
        <v>1</v>
      </c>
      <c r="BF1943" s="2">
        <v>1.12820879256852E-2</v>
      </c>
      <c r="BG1943" s="2">
        <v>0</v>
      </c>
      <c r="BH1943" s="2">
        <v>0</v>
      </c>
      <c r="BI1943" s="2">
        <v>-2.6408166547879999E-2</v>
      </c>
      <c r="BJ1943" s="2">
        <v>1.02079964297746E-2</v>
      </c>
      <c r="BK1943" s="2">
        <v>3.7909958288738698E-5</v>
      </c>
      <c r="BL1943" s="2">
        <f t="shared" si="371"/>
        <v>-1</v>
      </c>
      <c r="BM1943" s="2">
        <v>0</v>
      </c>
      <c r="BN1943" s="2">
        <v>1.9333774740865698E-251</v>
      </c>
      <c r="BO1943" s="2">
        <v>1.5579755319026499E-25</v>
      </c>
      <c r="BP1943" s="2">
        <f t="shared" si="372"/>
        <v>1</v>
      </c>
    </row>
    <row r="1944" spans="1:68" x14ac:dyDescent="0.2">
      <c r="A1944">
        <v>1938</v>
      </c>
      <c r="B1944">
        <f t="shared" si="363"/>
        <v>0</v>
      </c>
      <c r="D1944">
        <f t="shared" si="364"/>
        <v>0</v>
      </c>
      <c r="E1944">
        <f t="shared" si="365"/>
        <v>0</v>
      </c>
      <c r="F1944" s="16" t="s">
        <v>7400</v>
      </c>
      <c r="G1944" s="16" t="s">
        <v>4682</v>
      </c>
      <c r="H1944" s="17" t="s">
        <v>7336</v>
      </c>
      <c r="I1944" s="16" t="s">
        <v>4741</v>
      </c>
      <c r="J1944" t="s">
        <v>1937</v>
      </c>
      <c r="K1944" s="8" t="s">
        <v>4179</v>
      </c>
      <c r="L1944" s="2">
        <v>-1.46126299408432E-4</v>
      </c>
      <c r="M1944" s="2">
        <v>-1.46126299408432E-4</v>
      </c>
      <c r="N1944" s="2">
        <v>0</v>
      </c>
      <c r="O1944" s="2">
        <v>0</v>
      </c>
      <c r="P1944" s="2">
        <v>-1.4612629941482399E-4</v>
      </c>
      <c r="Q1944" s="2">
        <v>-1.4612629941482399E-4</v>
      </c>
      <c r="R1944" s="2">
        <v>0</v>
      </c>
      <c r="S1944" s="2">
        <f t="shared" si="373"/>
        <v>0</v>
      </c>
      <c r="T1944" s="2">
        <v>0</v>
      </c>
      <c r="U1944" s="2">
        <v>1</v>
      </c>
      <c r="V1944" s="2" t="s">
        <v>7968</v>
      </c>
      <c r="W1944" s="2">
        <v>-1.46126299411767E-4</v>
      </c>
      <c r="X1944" s="2">
        <v>-1.46126299411767E-4</v>
      </c>
      <c r="Y1944" s="2">
        <v>0</v>
      </c>
      <c r="Z1944" s="2">
        <f t="shared" si="366"/>
        <v>0</v>
      </c>
      <c r="AA1944" s="2">
        <v>0</v>
      </c>
      <c r="AB1944" s="2">
        <v>1</v>
      </c>
      <c r="AC1944" s="2" t="s">
        <v>7968</v>
      </c>
      <c r="AD1944" s="2">
        <f t="shared" si="367"/>
        <v>0</v>
      </c>
      <c r="AE1944" s="2">
        <v>-2.63027338935177E-4</v>
      </c>
      <c r="AF1944" s="2">
        <v>-2.63027338935177E-4</v>
      </c>
      <c r="AG1944" s="2">
        <v>0</v>
      </c>
      <c r="AH1944" s="2">
        <v>0</v>
      </c>
      <c r="AI1944" s="2">
        <v>-2.6302733893198701E-4</v>
      </c>
      <c r="AJ1944" s="2">
        <v>-2.6302733893198701E-4</v>
      </c>
      <c r="AK1944" s="2">
        <v>0</v>
      </c>
      <c r="AL1944" s="2">
        <f t="shared" si="362"/>
        <v>0</v>
      </c>
      <c r="AM1944" s="2">
        <v>0</v>
      </c>
      <c r="AN1944" s="2">
        <v>1</v>
      </c>
      <c r="AO1944" s="2" t="s">
        <v>7968</v>
      </c>
      <c r="AP1944" s="2">
        <v>-2.4312009799409601E-4</v>
      </c>
      <c r="AQ1944" s="2">
        <v>-2.4312009799409601E-4</v>
      </c>
      <c r="AR1944" s="2">
        <v>0</v>
      </c>
      <c r="AS1944" s="2">
        <f t="shared" si="368"/>
        <v>0</v>
      </c>
      <c r="AT1944" s="2">
        <v>0</v>
      </c>
      <c r="AU1944" s="2">
        <v>1</v>
      </c>
      <c r="AV1944" s="2" t="s">
        <v>7968</v>
      </c>
      <c r="AW1944" s="2">
        <f t="shared" si="369"/>
        <v>0</v>
      </c>
      <c r="AX1944" s="2">
        <v>-8.0236558486829798E-4</v>
      </c>
      <c r="AY1944" s="2">
        <v>-8.0236558486829798E-4</v>
      </c>
      <c r="AZ1944" s="2">
        <v>0</v>
      </c>
      <c r="BA1944" s="2">
        <v>0</v>
      </c>
      <c r="BB1944" s="2">
        <v>-4.6592537236071698E-4</v>
      </c>
      <c r="BC1944" s="2">
        <v>-4.6592537236071698E-4</v>
      </c>
      <c r="BD1944" s="2">
        <v>0</v>
      </c>
      <c r="BE1944" s="2">
        <f t="shared" si="370"/>
        <v>0</v>
      </c>
      <c r="BF1944" s="2">
        <v>0</v>
      </c>
      <c r="BG1944" s="2">
        <v>1</v>
      </c>
      <c r="BH1944" s="2" t="s">
        <v>7968</v>
      </c>
      <c r="BI1944" s="2">
        <v>-4.6039469907307198E-4</v>
      </c>
      <c r="BJ1944" s="2">
        <v>-4.6039469907307198E-4</v>
      </c>
      <c r="BK1944" s="2">
        <v>0</v>
      </c>
      <c r="BL1944" s="2">
        <f t="shared" si="371"/>
        <v>0</v>
      </c>
      <c r="BM1944" s="2">
        <v>0</v>
      </c>
      <c r="BN1944" s="2">
        <v>1</v>
      </c>
      <c r="BO1944" s="2" t="s">
        <v>7968</v>
      </c>
      <c r="BP1944" s="2">
        <f t="shared" si="372"/>
        <v>0</v>
      </c>
    </row>
    <row r="1945" spans="1:68" x14ac:dyDescent="0.2">
      <c r="A1945">
        <v>1939</v>
      </c>
      <c r="B1945">
        <f t="shared" si="363"/>
        <v>1</v>
      </c>
      <c r="D1945">
        <f t="shared" si="364"/>
        <v>0</v>
      </c>
      <c r="E1945">
        <f t="shared" si="365"/>
        <v>0</v>
      </c>
      <c r="F1945" s="18" t="s">
        <v>7401</v>
      </c>
      <c r="G1945" s="16" t="s">
        <v>4682</v>
      </c>
      <c r="H1945" s="17" t="s">
        <v>7336</v>
      </c>
      <c r="I1945" s="17" t="s">
        <v>4741</v>
      </c>
      <c r="J1945" t="s">
        <v>1938</v>
      </c>
      <c r="K1945" s="8" t="s">
        <v>4180</v>
      </c>
      <c r="L1945" s="2">
        <v>0</v>
      </c>
      <c r="M1945" s="2">
        <v>2.4300325882432901E-4</v>
      </c>
      <c r="N1945" s="2">
        <v>1.06038126221095E-6</v>
      </c>
      <c r="O1945" s="2">
        <v>0</v>
      </c>
      <c r="P1945" s="2">
        <v>0</v>
      </c>
      <c r="Q1945" s="2">
        <v>2.4300325639597199E-4</v>
      </c>
      <c r="R1945" s="2">
        <v>1.0232861037413801E-6</v>
      </c>
      <c r="S1945" s="2">
        <f t="shared" si="373"/>
        <v>0</v>
      </c>
      <c r="T1945" s="2">
        <v>0</v>
      </c>
      <c r="U1945" s="2">
        <v>0.32475978814990802</v>
      </c>
      <c r="V1945" s="2">
        <v>1.2596300726097001</v>
      </c>
      <c r="W1945" s="2">
        <v>0</v>
      </c>
      <c r="X1945" s="2">
        <v>2.4300325752722599E-4</v>
      </c>
      <c r="Y1945" s="2">
        <v>1.13905538329442E-6</v>
      </c>
      <c r="Z1945" s="2">
        <f t="shared" si="366"/>
        <v>0</v>
      </c>
      <c r="AA1945" s="2">
        <v>0</v>
      </c>
      <c r="AB1945" s="2">
        <v>7.7699937111259596E-6</v>
      </c>
      <c r="AC1945" s="2">
        <v>0.91084911491273102</v>
      </c>
      <c r="AD1945" s="2">
        <f t="shared" si="367"/>
        <v>0</v>
      </c>
      <c r="AE1945" s="2">
        <v>0</v>
      </c>
      <c r="AF1945" s="2">
        <v>4.4347250650758299E-4</v>
      </c>
      <c r="AG1945" s="2">
        <v>2.18245110782433E-6</v>
      </c>
      <c r="AH1945" s="2">
        <v>1.1419930546372401E-6</v>
      </c>
      <c r="AI1945" s="2">
        <v>0</v>
      </c>
      <c r="AJ1945" s="2">
        <v>4.4347250733592402E-4</v>
      </c>
      <c r="AK1945" s="2">
        <v>2.3207407423012098E-6</v>
      </c>
      <c r="AL1945" s="2">
        <f t="shared" si="362"/>
        <v>0</v>
      </c>
      <c r="AM1945" s="2">
        <v>1.1633745987120499E-6</v>
      </c>
      <c r="AN1945" s="2">
        <v>7.8249729624502898E-2</v>
      </c>
      <c r="AO1945" s="2">
        <v>0.95059300066326902</v>
      </c>
      <c r="AP1945" s="2">
        <v>0</v>
      </c>
      <c r="AQ1945" s="2">
        <v>2.8230674661660802E-4</v>
      </c>
      <c r="AR1945" s="2">
        <v>1.45912479439677E-6</v>
      </c>
      <c r="AS1945" s="2">
        <f t="shared" si="368"/>
        <v>0</v>
      </c>
      <c r="AT1945" s="2">
        <v>0</v>
      </c>
      <c r="AU1945" s="2">
        <v>3.6087652934104999E-87</v>
      </c>
      <c r="AV1945" s="2">
        <v>1.41536743601494E-5</v>
      </c>
      <c r="AW1945" s="2">
        <f t="shared" si="369"/>
        <v>0</v>
      </c>
      <c r="AX1945" s="2">
        <v>0</v>
      </c>
      <c r="AY1945" s="2">
        <v>8.1105958401729496E-4</v>
      </c>
      <c r="AZ1945" s="2">
        <v>5.2703267482765497E-6</v>
      </c>
      <c r="BA1945" s="2">
        <v>2.0720574323224601E-6</v>
      </c>
      <c r="BB1945" s="2">
        <v>0</v>
      </c>
      <c r="BC1945" s="2">
        <v>4.5074153125741198E-4</v>
      </c>
      <c r="BD1945" s="2">
        <v>2.4909067797847899E-6</v>
      </c>
      <c r="BE1945" s="2">
        <f t="shared" si="370"/>
        <v>-1</v>
      </c>
      <c r="BF1945" s="2">
        <v>1.2738028585318501E-6</v>
      </c>
      <c r="BG1945" s="2">
        <v>7.18315672727045E-151</v>
      </c>
      <c r="BH1945" s="2">
        <v>1.7283994377348598E-17</v>
      </c>
      <c r="BI1945" s="2">
        <v>0</v>
      </c>
      <c r="BJ1945" s="2">
        <v>3.6016531750608302E-4</v>
      </c>
      <c r="BK1945" s="2">
        <v>2.2540806692177601E-6</v>
      </c>
      <c r="BL1945" s="2">
        <f t="shared" si="371"/>
        <v>-1</v>
      </c>
      <c r="BM1945" s="2">
        <v>1.1620803417656401E-6</v>
      </c>
      <c r="BN1945" s="2">
        <v>1.30186754413898E-198</v>
      </c>
      <c r="BO1945" s="2">
        <v>2.50684706983847E-21</v>
      </c>
      <c r="BP1945" s="2">
        <f t="shared" si="372"/>
        <v>1</v>
      </c>
    </row>
    <row r="1946" spans="1:68" x14ac:dyDescent="0.2">
      <c r="A1946">
        <v>1940</v>
      </c>
      <c r="B1946">
        <f t="shared" si="363"/>
        <v>0</v>
      </c>
      <c r="D1946">
        <f t="shared" si="364"/>
        <v>0</v>
      </c>
      <c r="E1946">
        <f t="shared" si="365"/>
        <v>0</v>
      </c>
      <c r="F1946" s="16" t="s">
        <v>7402</v>
      </c>
      <c r="G1946" s="16" t="s">
        <v>4682</v>
      </c>
      <c r="H1946" s="16" t="s">
        <v>7336</v>
      </c>
      <c r="I1946" s="16" t="s">
        <v>7395</v>
      </c>
      <c r="J1946" t="s">
        <v>1939</v>
      </c>
      <c r="K1946" s="8" t="s">
        <v>4181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f t="shared" si="373"/>
        <v>0</v>
      </c>
      <c r="T1946" s="2">
        <v>0</v>
      </c>
      <c r="U1946" s="2">
        <v>1</v>
      </c>
      <c r="V1946" s="2" t="s">
        <v>7968</v>
      </c>
      <c r="W1946" s="2">
        <v>0</v>
      </c>
      <c r="X1946" s="2">
        <v>0</v>
      </c>
      <c r="Y1946" s="2">
        <v>0</v>
      </c>
      <c r="Z1946" s="2">
        <f t="shared" si="366"/>
        <v>0</v>
      </c>
      <c r="AA1946" s="2">
        <v>0</v>
      </c>
      <c r="AB1946" s="2">
        <v>1</v>
      </c>
      <c r="AC1946" s="2" t="s">
        <v>7968</v>
      </c>
      <c r="AD1946" s="2">
        <f t="shared" si="367"/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f t="shared" si="362"/>
        <v>0</v>
      </c>
      <c r="AM1946" s="2">
        <v>0</v>
      </c>
      <c r="AN1946" s="2">
        <v>1</v>
      </c>
      <c r="AO1946" s="2" t="s">
        <v>7968</v>
      </c>
      <c r="AP1946" s="2">
        <v>0</v>
      </c>
      <c r="AQ1946" s="2">
        <v>0</v>
      </c>
      <c r="AR1946" s="2">
        <v>0</v>
      </c>
      <c r="AS1946" s="2">
        <f t="shared" si="368"/>
        <v>0</v>
      </c>
      <c r="AT1946" s="2">
        <v>0</v>
      </c>
      <c r="AU1946" s="2">
        <v>1</v>
      </c>
      <c r="AV1946" s="2" t="s">
        <v>7968</v>
      </c>
      <c r="AW1946" s="2">
        <f t="shared" si="369"/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f t="shared" si="370"/>
        <v>0</v>
      </c>
      <c r="BF1946" s="2">
        <v>0</v>
      </c>
      <c r="BG1946" s="2">
        <v>1</v>
      </c>
      <c r="BH1946" s="2" t="s">
        <v>7968</v>
      </c>
      <c r="BI1946" s="2">
        <v>0</v>
      </c>
      <c r="BJ1946" s="2">
        <v>0</v>
      </c>
      <c r="BK1946" s="2">
        <v>0</v>
      </c>
      <c r="BL1946" s="2">
        <f t="shared" si="371"/>
        <v>0</v>
      </c>
      <c r="BM1946" s="2">
        <v>0</v>
      </c>
      <c r="BN1946" s="2">
        <v>1</v>
      </c>
      <c r="BO1946" s="2" t="s">
        <v>7968</v>
      </c>
      <c r="BP1946" s="2">
        <f t="shared" si="372"/>
        <v>0</v>
      </c>
    </row>
    <row r="1947" spans="1:68" x14ac:dyDescent="0.2">
      <c r="A1947">
        <v>1941</v>
      </c>
      <c r="B1947">
        <f t="shared" si="363"/>
        <v>0</v>
      </c>
      <c r="D1947">
        <f t="shared" si="364"/>
        <v>0</v>
      </c>
      <c r="E1947">
        <f t="shared" si="365"/>
        <v>0</v>
      </c>
      <c r="F1947" s="16" t="s">
        <v>7403</v>
      </c>
      <c r="G1947" s="16" t="s">
        <v>4682</v>
      </c>
      <c r="H1947" s="16" t="s">
        <v>7336</v>
      </c>
      <c r="I1947" s="16" t="s">
        <v>7388</v>
      </c>
      <c r="J1947" t="s">
        <v>1940</v>
      </c>
      <c r="K1947" s="8" t="s">
        <v>4182</v>
      </c>
      <c r="L1947" s="2">
        <v>-8.5888820769307005E-3</v>
      </c>
      <c r="M1947" s="2">
        <v>0</v>
      </c>
      <c r="N1947" s="2">
        <v>0</v>
      </c>
      <c r="O1947" s="2">
        <v>0</v>
      </c>
      <c r="P1947" s="2">
        <v>-8.5888820210406405E-3</v>
      </c>
      <c r="Q1947" s="2">
        <v>0</v>
      </c>
      <c r="R1947" s="2">
        <v>0</v>
      </c>
      <c r="S1947" s="2">
        <f t="shared" si="373"/>
        <v>0</v>
      </c>
      <c r="T1947" s="2">
        <v>0</v>
      </c>
      <c r="U1947" s="2">
        <v>1</v>
      </c>
      <c r="V1947" s="2" t="s">
        <v>7968</v>
      </c>
      <c r="W1947" s="2">
        <v>-8.5888820483317994E-3</v>
      </c>
      <c r="X1947" s="2">
        <v>0</v>
      </c>
      <c r="Y1947" s="2">
        <v>0</v>
      </c>
      <c r="Z1947" s="2">
        <f t="shared" si="366"/>
        <v>0</v>
      </c>
      <c r="AA1947" s="2">
        <v>0</v>
      </c>
      <c r="AB1947" s="2">
        <v>1</v>
      </c>
      <c r="AC1947" s="2" t="s">
        <v>7968</v>
      </c>
      <c r="AD1947" s="2">
        <f t="shared" si="367"/>
        <v>0</v>
      </c>
      <c r="AE1947" s="2">
        <v>-1.55974982659496E-2</v>
      </c>
      <c r="AF1947" s="2">
        <v>0</v>
      </c>
      <c r="AG1947" s="2">
        <v>0</v>
      </c>
      <c r="AH1947" s="2">
        <v>0</v>
      </c>
      <c r="AI1947" s="2">
        <v>-1.55974982882387E-2</v>
      </c>
      <c r="AJ1947" s="2">
        <v>0</v>
      </c>
      <c r="AK1947" s="2">
        <v>0</v>
      </c>
      <c r="AL1947" s="2">
        <f t="shared" si="362"/>
        <v>0</v>
      </c>
      <c r="AM1947" s="2">
        <v>0</v>
      </c>
      <c r="AN1947" s="2">
        <v>1</v>
      </c>
      <c r="AO1947" s="2" t="s">
        <v>7968</v>
      </c>
      <c r="AP1947" s="2">
        <v>-1.89959923215356E-2</v>
      </c>
      <c r="AQ1947" s="2">
        <v>0</v>
      </c>
      <c r="AR1947" s="2">
        <v>0</v>
      </c>
      <c r="AS1947" s="2">
        <f t="shared" si="368"/>
        <v>0</v>
      </c>
      <c r="AT1947" s="2">
        <v>0</v>
      </c>
      <c r="AU1947" s="2">
        <v>1</v>
      </c>
      <c r="AV1947" s="2" t="s">
        <v>7968</v>
      </c>
      <c r="AW1947" s="2">
        <f t="shared" si="369"/>
        <v>0</v>
      </c>
      <c r="AX1947" s="2">
        <v>-2.1879728007755301E-2</v>
      </c>
      <c r="AY1947" s="2">
        <v>0</v>
      </c>
      <c r="AZ1947" s="2">
        <v>0</v>
      </c>
      <c r="BA1947" s="2">
        <v>0</v>
      </c>
      <c r="BB1947" s="2">
        <v>-8.0455146000077606E-3</v>
      </c>
      <c r="BC1947" s="2">
        <v>0</v>
      </c>
      <c r="BD1947" s="2">
        <v>0</v>
      </c>
      <c r="BE1947" s="2">
        <f t="shared" si="370"/>
        <v>0</v>
      </c>
      <c r="BF1947" s="2">
        <v>0</v>
      </c>
      <c r="BG1947" s="2">
        <v>1</v>
      </c>
      <c r="BH1947" s="2" t="s">
        <v>7968</v>
      </c>
      <c r="BI1947" s="2">
        <v>-1.16804713898374E-2</v>
      </c>
      <c r="BJ1947" s="2">
        <v>0</v>
      </c>
      <c r="BK1947" s="2">
        <v>0</v>
      </c>
      <c r="BL1947" s="2">
        <f t="shared" si="371"/>
        <v>0</v>
      </c>
      <c r="BM1947" s="2">
        <v>0</v>
      </c>
      <c r="BN1947" s="2">
        <v>1</v>
      </c>
      <c r="BO1947" s="2" t="s">
        <v>7968</v>
      </c>
      <c r="BP1947" s="2">
        <f t="shared" si="372"/>
        <v>0</v>
      </c>
    </row>
    <row r="1948" spans="1:68" x14ac:dyDescent="0.2">
      <c r="A1948">
        <v>1942</v>
      </c>
      <c r="B1948">
        <f t="shared" si="363"/>
        <v>0</v>
      </c>
      <c r="D1948">
        <f t="shared" si="364"/>
        <v>0</v>
      </c>
      <c r="E1948">
        <f t="shared" si="365"/>
        <v>0</v>
      </c>
      <c r="F1948" s="16" t="s">
        <v>7404</v>
      </c>
      <c r="G1948" s="16" t="s">
        <v>4682</v>
      </c>
      <c r="H1948" s="16" t="s">
        <v>7336</v>
      </c>
      <c r="I1948" s="16" t="s">
        <v>4741</v>
      </c>
      <c r="J1948" t="s">
        <v>1941</v>
      </c>
      <c r="K1948" s="8" t="s">
        <v>4183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f t="shared" si="373"/>
        <v>0</v>
      </c>
      <c r="T1948" s="2">
        <v>0</v>
      </c>
      <c r="U1948" s="2">
        <v>1</v>
      </c>
      <c r="V1948" s="2" t="s">
        <v>7968</v>
      </c>
      <c r="W1948" s="2">
        <v>0</v>
      </c>
      <c r="X1948" s="2">
        <v>0</v>
      </c>
      <c r="Y1948" s="2">
        <v>0</v>
      </c>
      <c r="Z1948" s="2">
        <f t="shared" si="366"/>
        <v>0</v>
      </c>
      <c r="AA1948" s="2">
        <v>0</v>
      </c>
      <c r="AB1948" s="2">
        <v>1</v>
      </c>
      <c r="AC1948" s="2" t="s">
        <v>7968</v>
      </c>
      <c r="AD1948" s="2">
        <f t="shared" si="367"/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f t="shared" si="362"/>
        <v>0</v>
      </c>
      <c r="AM1948" s="2">
        <v>0</v>
      </c>
      <c r="AN1948" s="2">
        <v>1</v>
      </c>
      <c r="AO1948" s="2" t="s">
        <v>7968</v>
      </c>
      <c r="AP1948" s="2">
        <v>0</v>
      </c>
      <c r="AQ1948" s="2">
        <v>0</v>
      </c>
      <c r="AR1948" s="2">
        <v>0</v>
      </c>
      <c r="AS1948" s="2">
        <f t="shared" si="368"/>
        <v>0</v>
      </c>
      <c r="AT1948" s="2">
        <v>0</v>
      </c>
      <c r="AU1948" s="2">
        <v>1</v>
      </c>
      <c r="AV1948" s="2" t="s">
        <v>7968</v>
      </c>
      <c r="AW1948" s="2">
        <f t="shared" si="369"/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f t="shared" si="370"/>
        <v>0</v>
      </c>
      <c r="BF1948" s="2">
        <v>0</v>
      </c>
      <c r="BG1948" s="2">
        <v>1</v>
      </c>
      <c r="BH1948" s="2" t="s">
        <v>7968</v>
      </c>
      <c r="BI1948" s="2">
        <v>0</v>
      </c>
      <c r="BJ1948" s="2">
        <v>0</v>
      </c>
      <c r="BK1948" s="2">
        <v>0</v>
      </c>
      <c r="BL1948" s="2">
        <f t="shared" si="371"/>
        <v>0</v>
      </c>
      <c r="BM1948" s="2">
        <v>0</v>
      </c>
      <c r="BN1948" s="2">
        <v>1</v>
      </c>
      <c r="BO1948" s="2" t="s">
        <v>7968</v>
      </c>
      <c r="BP1948" s="2">
        <f t="shared" si="372"/>
        <v>0</v>
      </c>
    </row>
    <row r="1949" spans="1:68" x14ac:dyDescent="0.2">
      <c r="A1949">
        <v>1943</v>
      </c>
      <c r="B1949">
        <f t="shared" si="363"/>
        <v>1</v>
      </c>
      <c r="D1949">
        <f t="shared" si="364"/>
        <v>0</v>
      </c>
      <c r="E1949">
        <f t="shared" si="365"/>
        <v>0</v>
      </c>
      <c r="F1949" s="18" t="s">
        <v>7405</v>
      </c>
      <c r="G1949" s="16" t="s">
        <v>4682</v>
      </c>
      <c r="H1949" s="17" t="s">
        <v>7336</v>
      </c>
      <c r="I1949" s="17" t="s">
        <v>4741</v>
      </c>
      <c r="J1949" t="s">
        <v>1942</v>
      </c>
      <c r="K1949" s="8" t="s">
        <v>4184</v>
      </c>
      <c r="L1949" s="2">
        <v>3.8887872916731998E-33</v>
      </c>
      <c r="M1949" s="2">
        <v>2.75894258664991E-3</v>
      </c>
      <c r="N1949" s="2">
        <v>1.99367850475785E-4</v>
      </c>
      <c r="O1949" s="2">
        <v>1.7006372935343E-4</v>
      </c>
      <c r="P1949" s="2">
        <v>4.8609841145914997E-34</v>
      </c>
      <c r="Q1949" s="2">
        <v>2.75894258002693E-3</v>
      </c>
      <c r="R1949" s="2">
        <v>2.04685581091491E-4</v>
      </c>
      <c r="S1949" s="2">
        <f t="shared" si="373"/>
        <v>0</v>
      </c>
      <c r="T1949" s="2">
        <v>1.72716278688202E-4</v>
      </c>
      <c r="U1949" s="2">
        <v>8.9931239481561096E-3</v>
      </c>
      <c r="V1949" s="2">
        <v>6.3606699975445602E-2</v>
      </c>
      <c r="W1949" s="2">
        <v>5.1850497222309303E-33</v>
      </c>
      <c r="X1949" s="2">
        <v>2.7589425841651502E-3</v>
      </c>
      <c r="Y1949" s="2">
        <v>2.1124436871420701E-4</v>
      </c>
      <c r="Z1949" s="2">
        <f t="shared" si="366"/>
        <v>0</v>
      </c>
      <c r="AA1949" s="2">
        <v>1.81380958572481E-4</v>
      </c>
      <c r="AB1949" s="2">
        <v>2.01638776976318E-4</v>
      </c>
      <c r="AC1949" s="2">
        <v>6.0428575187191799E-7</v>
      </c>
      <c r="AD1949" s="2">
        <f t="shared" si="367"/>
        <v>0</v>
      </c>
      <c r="AE1949" s="2">
        <v>2.9029912251358198E-19</v>
      </c>
      <c r="AF1949" s="2">
        <v>4.9837765819632403E-3</v>
      </c>
      <c r="AG1949" s="2">
        <v>3.7355494265244802E-4</v>
      </c>
      <c r="AH1949" s="2">
        <v>3.1441706636199901E-4</v>
      </c>
      <c r="AI1949" s="2">
        <v>0</v>
      </c>
      <c r="AJ1949" s="2">
        <v>4.9837765836473003E-3</v>
      </c>
      <c r="AK1949" s="2">
        <v>3.6760737085807102E-4</v>
      </c>
      <c r="AL1949" s="2">
        <f t="shared" si="362"/>
        <v>0</v>
      </c>
      <c r="AM1949" s="2">
        <v>3.0150935000975999E-4</v>
      </c>
      <c r="AN1949" s="2">
        <v>1.9267472195857099E-2</v>
      </c>
      <c r="AO1949" s="2">
        <v>0.39912238417472501</v>
      </c>
      <c r="AP1949" s="2">
        <v>-2.1622103197003601E-19</v>
      </c>
      <c r="AQ1949" s="2">
        <v>4.3592622098859004E-3</v>
      </c>
      <c r="AR1949" s="2">
        <v>4.0517977636368398E-4</v>
      </c>
      <c r="AS1949" s="2">
        <f t="shared" si="368"/>
        <v>0</v>
      </c>
      <c r="AT1949" s="2">
        <v>3.6262476141584799E-4</v>
      </c>
      <c r="AU1949" s="2">
        <v>5.9839313484250296E-20</v>
      </c>
      <c r="AV1949" s="2">
        <v>6.4877156308165399E-14</v>
      </c>
      <c r="AW1949" s="2">
        <f t="shared" si="369"/>
        <v>0</v>
      </c>
      <c r="AX1949" s="2">
        <v>-1.08504867963693E-17</v>
      </c>
      <c r="AY1949" s="2">
        <v>6.4520536842469596E-3</v>
      </c>
      <c r="AZ1949" s="2">
        <v>3.5606875050905499E-4</v>
      </c>
      <c r="BA1949" s="2">
        <v>3.0376077442877299E-4</v>
      </c>
      <c r="BB1949" s="2">
        <v>-2.01627723355153E-18</v>
      </c>
      <c r="BC1949" s="2">
        <v>3.6876777817045898E-3</v>
      </c>
      <c r="BD1949" s="2">
        <v>1.9117952718214701E-4</v>
      </c>
      <c r="BE1949" s="2">
        <f t="shared" si="370"/>
        <v>-1</v>
      </c>
      <c r="BF1949" s="2">
        <v>1.5607950645027101E-4</v>
      </c>
      <c r="BG1949" s="2">
        <v>0</v>
      </c>
      <c r="BH1949" s="2">
        <v>0</v>
      </c>
      <c r="BI1949" s="2">
        <v>-5.7444302369863098E-18</v>
      </c>
      <c r="BJ1949" s="2">
        <v>3.3677135416228399E-3</v>
      </c>
      <c r="BK1949" s="2">
        <v>2.01645333405814E-4</v>
      </c>
      <c r="BL1949" s="2">
        <f t="shared" si="371"/>
        <v>-1</v>
      </c>
      <c r="BM1949" s="2">
        <v>1.65646470745541E-4</v>
      </c>
      <c r="BN1949" s="2">
        <v>1.09334997754436E-285</v>
      </c>
      <c r="BO1949" s="2">
        <v>0</v>
      </c>
      <c r="BP1949" s="2">
        <f t="shared" si="372"/>
        <v>1</v>
      </c>
    </row>
    <row r="1950" spans="1:68" x14ac:dyDescent="0.2">
      <c r="A1950">
        <v>1944</v>
      </c>
      <c r="B1950">
        <f t="shared" si="363"/>
        <v>0</v>
      </c>
      <c r="D1950">
        <f t="shared" si="364"/>
        <v>0</v>
      </c>
      <c r="E1950">
        <f t="shared" si="365"/>
        <v>0</v>
      </c>
      <c r="F1950" s="16" t="s">
        <v>7406</v>
      </c>
      <c r="G1950" s="16" t="s">
        <v>4682</v>
      </c>
      <c r="H1950" s="16" t="s">
        <v>7336</v>
      </c>
      <c r="I1950" s="16" t="s">
        <v>7388</v>
      </c>
      <c r="J1950" t="s">
        <v>1943</v>
      </c>
      <c r="K1950" s="8" t="s">
        <v>4185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f t="shared" si="373"/>
        <v>0</v>
      </c>
      <c r="T1950" s="2">
        <v>0</v>
      </c>
      <c r="U1950" s="2">
        <v>1</v>
      </c>
      <c r="V1950" s="2" t="s">
        <v>7968</v>
      </c>
      <c r="W1950" s="2">
        <v>0</v>
      </c>
      <c r="X1950" s="2">
        <v>0</v>
      </c>
      <c r="Y1950" s="2">
        <v>0</v>
      </c>
      <c r="Z1950" s="2">
        <f t="shared" si="366"/>
        <v>0</v>
      </c>
      <c r="AA1950" s="2">
        <v>0</v>
      </c>
      <c r="AB1950" s="2">
        <v>1</v>
      </c>
      <c r="AC1950" s="2" t="s">
        <v>7968</v>
      </c>
      <c r="AD1950" s="2">
        <f t="shared" si="367"/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f t="shared" si="362"/>
        <v>0</v>
      </c>
      <c r="AM1950" s="2">
        <v>0</v>
      </c>
      <c r="AN1950" s="2">
        <v>1</v>
      </c>
      <c r="AO1950" s="2" t="s">
        <v>7968</v>
      </c>
      <c r="AP1950" s="2">
        <v>0</v>
      </c>
      <c r="AQ1950" s="2">
        <v>0</v>
      </c>
      <c r="AR1950" s="2">
        <v>0</v>
      </c>
      <c r="AS1950" s="2">
        <f t="shared" si="368"/>
        <v>0</v>
      </c>
      <c r="AT1950" s="2">
        <v>0</v>
      </c>
      <c r="AU1950" s="2">
        <v>1</v>
      </c>
      <c r="AV1950" s="2" t="s">
        <v>7968</v>
      </c>
      <c r="AW1950" s="2">
        <f t="shared" si="369"/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f t="shared" si="370"/>
        <v>0</v>
      </c>
      <c r="BF1950" s="2">
        <v>0</v>
      </c>
      <c r="BG1950" s="2">
        <v>1</v>
      </c>
      <c r="BH1950" s="2" t="s">
        <v>7968</v>
      </c>
      <c r="BI1950" s="2">
        <v>0</v>
      </c>
      <c r="BJ1950" s="2">
        <v>0</v>
      </c>
      <c r="BK1950" s="2">
        <v>0</v>
      </c>
      <c r="BL1950" s="2">
        <f t="shared" si="371"/>
        <v>0</v>
      </c>
      <c r="BM1950" s="2">
        <v>0</v>
      </c>
      <c r="BN1950" s="2">
        <v>1</v>
      </c>
      <c r="BO1950" s="2" t="s">
        <v>7968</v>
      </c>
      <c r="BP1950" s="2">
        <f t="shared" si="372"/>
        <v>0</v>
      </c>
    </row>
    <row r="1951" spans="1:68" x14ac:dyDescent="0.2">
      <c r="A1951">
        <v>1945</v>
      </c>
      <c r="B1951">
        <f t="shared" si="363"/>
        <v>0</v>
      </c>
      <c r="D1951">
        <f t="shared" si="364"/>
        <v>0</v>
      </c>
      <c r="E1951">
        <f t="shared" si="365"/>
        <v>0</v>
      </c>
      <c r="F1951" s="16" t="s">
        <v>7407</v>
      </c>
      <c r="G1951" s="16" t="s">
        <v>4682</v>
      </c>
      <c r="H1951" s="16" t="s">
        <v>7336</v>
      </c>
      <c r="I1951" s="16" t="s">
        <v>7408</v>
      </c>
      <c r="J1951" t="s">
        <v>1944</v>
      </c>
      <c r="K1951" s="8" t="s">
        <v>4186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f t="shared" si="373"/>
        <v>0</v>
      </c>
      <c r="T1951" s="2">
        <v>0</v>
      </c>
      <c r="U1951" s="2">
        <v>1</v>
      </c>
      <c r="V1951" s="2" t="s">
        <v>7968</v>
      </c>
      <c r="W1951" s="2">
        <v>0</v>
      </c>
      <c r="X1951" s="2">
        <v>0</v>
      </c>
      <c r="Y1951" s="2">
        <v>0</v>
      </c>
      <c r="Z1951" s="2">
        <f t="shared" si="366"/>
        <v>0</v>
      </c>
      <c r="AA1951" s="2">
        <v>0</v>
      </c>
      <c r="AB1951" s="2">
        <v>1</v>
      </c>
      <c r="AC1951" s="2" t="s">
        <v>7968</v>
      </c>
      <c r="AD1951" s="2">
        <f t="shared" si="367"/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f t="shared" si="362"/>
        <v>0</v>
      </c>
      <c r="AM1951" s="2">
        <v>0</v>
      </c>
      <c r="AN1951" s="2">
        <v>1</v>
      </c>
      <c r="AO1951" s="2" t="s">
        <v>7968</v>
      </c>
      <c r="AP1951" s="2">
        <v>0</v>
      </c>
      <c r="AQ1951" s="2">
        <v>0</v>
      </c>
      <c r="AR1951" s="2">
        <v>0</v>
      </c>
      <c r="AS1951" s="2">
        <f t="shared" si="368"/>
        <v>0</v>
      </c>
      <c r="AT1951" s="2">
        <v>0</v>
      </c>
      <c r="AU1951" s="2">
        <v>1</v>
      </c>
      <c r="AV1951" s="2" t="s">
        <v>7968</v>
      </c>
      <c r="AW1951" s="2">
        <f t="shared" si="369"/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f t="shared" si="370"/>
        <v>0</v>
      </c>
      <c r="BF1951" s="2">
        <v>0</v>
      </c>
      <c r="BG1951" s="2">
        <v>1</v>
      </c>
      <c r="BH1951" s="2" t="s">
        <v>7968</v>
      </c>
      <c r="BI1951" s="2">
        <v>0</v>
      </c>
      <c r="BJ1951" s="2">
        <v>0</v>
      </c>
      <c r="BK1951" s="2">
        <v>0</v>
      </c>
      <c r="BL1951" s="2">
        <f t="shared" si="371"/>
        <v>0</v>
      </c>
      <c r="BM1951" s="2">
        <v>0</v>
      </c>
      <c r="BN1951" s="2">
        <v>1</v>
      </c>
      <c r="BO1951" s="2" t="s">
        <v>7968</v>
      </c>
      <c r="BP1951" s="2">
        <f t="shared" si="372"/>
        <v>0</v>
      </c>
    </row>
    <row r="1952" spans="1:68" x14ac:dyDescent="0.2">
      <c r="A1952">
        <v>1946</v>
      </c>
      <c r="B1952">
        <f t="shared" si="363"/>
        <v>0</v>
      </c>
      <c r="D1952">
        <f t="shared" si="364"/>
        <v>0</v>
      </c>
      <c r="E1952">
        <f t="shared" si="365"/>
        <v>0</v>
      </c>
      <c r="F1952" s="16" t="s">
        <v>7409</v>
      </c>
      <c r="G1952" s="16" t="s">
        <v>4682</v>
      </c>
      <c r="H1952" s="16" t="s">
        <v>7336</v>
      </c>
      <c r="I1952" s="16" t="s">
        <v>4741</v>
      </c>
      <c r="J1952" t="s">
        <v>1945</v>
      </c>
      <c r="K1952" s="8" t="s">
        <v>4187</v>
      </c>
      <c r="L1952" s="2">
        <v>-1000</v>
      </c>
      <c r="M1952" s="2">
        <v>1000</v>
      </c>
      <c r="N1952" s="2">
        <v>17.535317481783899</v>
      </c>
      <c r="O1952" s="2">
        <v>0</v>
      </c>
      <c r="P1952" s="2">
        <v>-1000</v>
      </c>
      <c r="Q1952" s="2">
        <v>1000</v>
      </c>
      <c r="R1952" s="2">
        <v>19.569572063584801</v>
      </c>
      <c r="S1952" s="2">
        <f t="shared" si="373"/>
        <v>0</v>
      </c>
      <c r="T1952" s="2">
        <v>0</v>
      </c>
      <c r="U1952" s="2">
        <v>0.49314712820778001</v>
      </c>
      <c r="V1952" s="2">
        <v>0.34153624867601701</v>
      </c>
      <c r="W1952" s="2">
        <v>-1000</v>
      </c>
      <c r="X1952" s="2">
        <v>995.68068433533404</v>
      </c>
      <c r="Y1952" s="2">
        <v>29.177680215035</v>
      </c>
      <c r="Z1952" s="2">
        <f t="shared" si="366"/>
        <v>0</v>
      </c>
      <c r="AA1952" s="2">
        <v>0</v>
      </c>
      <c r="AB1952" s="2">
        <v>5.1902653995623397E-6</v>
      </c>
      <c r="AC1952" s="2">
        <v>1.16446433601968E-13</v>
      </c>
      <c r="AD1952" s="2">
        <f t="shared" si="367"/>
        <v>0</v>
      </c>
      <c r="AE1952" s="2">
        <v>-1000</v>
      </c>
      <c r="AF1952" s="2">
        <v>1000</v>
      </c>
      <c r="AG1952" s="2">
        <v>18.5907991395407</v>
      </c>
      <c r="AH1952" s="2">
        <v>0</v>
      </c>
      <c r="AI1952" s="2">
        <v>-1000</v>
      </c>
      <c r="AJ1952" s="2">
        <v>1000</v>
      </c>
      <c r="AK1952" s="2">
        <v>14.9127832719248</v>
      </c>
      <c r="AL1952" s="2">
        <f t="shared" si="362"/>
        <v>0</v>
      </c>
      <c r="AM1952" s="2">
        <v>0</v>
      </c>
      <c r="AN1952" s="2">
        <v>0.62420885581506103</v>
      </c>
      <c r="AO1952" s="2">
        <v>7.6544662749109E-3</v>
      </c>
      <c r="AP1952" s="2">
        <v>-1000</v>
      </c>
      <c r="AQ1952" s="2">
        <v>993.92689431763199</v>
      </c>
      <c r="AR1952" s="2">
        <v>36.171843062499804</v>
      </c>
      <c r="AS1952" s="2">
        <f t="shared" si="368"/>
        <v>0</v>
      </c>
      <c r="AT1952" s="2">
        <v>0</v>
      </c>
      <c r="AU1952" s="2">
        <v>2.1446562786638799E-10</v>
      </c>
      <c r="AV1952" s="2">
        <v>1.69738159953465E-25</v>
      </c>
      <c r="AW1952" s="2">
        <f t="shared" si="369"/>
        <v>0</v>
      </c>
      <c r="AX1952" s="2">
        <v>-1000</v>
      </c>
      <c r="AY1952" s="2">
        <v>1000</v>
      </c>
      <c r="AZ1952" s="2">
        <v>29.4453051911782</v>
      </c>
      <c r="BA1952" s="2">
        <v>0</v>
      </c>
      <c r="BB1952" s="2">
        <v>-1000</v>
      </c>
      <c r="BC1952" s="2">
        <v>1000</v>
      </c>
      <c r="BD1952" s="2">
        <v>14.988899130145899</v>
      </c>
      <c r="BE1952" s="2">
        <f t="shared" si="370"/>
        <v>0</v>
      </c>
      <c r="BF1952" s="2">
        <v>0</v>
      </c>
      <c r="BG1952" s="2">
        <v>5.6157967040448703E-7</v>
      </c>
      <c r="BH1952" s="2">
        <v>3.4127243272688998E-21</v>
      </c>
      <c r="BI1952" s="2">
        <v>-1000</v>
      </c>
      <c r="BJ1952" s="2">
        <v>993.70705032281398</v>
      </c>
      <c r="BK1952" s="2">
        <v>25.260059533519101</v>
      </c>
      <c r="BL1952" s="2">
        <f t="shared" si="371"/>
        <v>0</v>
      </c>
      <c r="BM1952" s="2">
        <v>0</v>
      </c>
      <c r="BN1952" s="2">
        <v>0.69174081649100705</v>
      </c>
      <c r="BO1952" s="2">
        <v>2.4408051402769401E-2</v>
      </c>
      <c r="BP1952" s="2">
        <f t="shared" si="372"/>
        <v>0</v>
      </c>
    </row>
    <row r="1953" spans="1:68" x14ac:dyDescent="0.2">
      <c r="A1953">
        <v>1947</v>
      </c>
      <c r="B1953">
        <f t="shared" si="363"/>
        <v>0</v>
      </c>
      <c r="D1953">
        <f t="shared" si="364"/>
        <v>0</v>
      </c>
      <c r="E1953">
        <f t="shared" si="365"/>
        <v>0</v>
      </c>
      <c r="F1953" s="16" t="s">
        <v>7410</v>
      </c>
      <c r="G1953" s="16" t="s">
        <v>4682</v>
      </c>
      <c r="H1953" s="16" t="s">
        <v>7336</v>
      </c>
      <c r="I1953" s="16" t="s">
        <v>4741</v>
      </c>
      <c r="J1953" t="s">
        <v>1946</v>
      </c>
      <c r="K1953" s="8" t="s">
        <v>4188</v>
      </c>
      <c r="L1953" s="2">
        <v>-4.8945300000000002E-3</v>
      </c>
      <c r="M1953" s="2">
        <v>-8.5034810414294797E-4</v>
      </c>
      <c r="N1953" s="2">
        <v>0</v>
      </c>
      <c r="O1953" s="2">
        <v>0</v>
      </c>
      <c r="P1953" s="2">
        <v>-4.8945300000000002E-3</v>
      </c>
      <c r="Q1953" s="2">
        <v>-8.5034812253776803E-4</v>
      </c>
      <c r="R1953" s="2">
        <v>0</v>
      </c>
      <c r="S1953" s="2">
        <f t="shared" si="373"/>
        <v>0</v>
      </c>
      <c r="T1953" s="2">
        <v>0</v>
      </c>
      <c r="U1953" s="2">
        <v>1</v>
      </c>
      <c r="V1953" s="2" t="s">
        <v>7968</v>
      </c>
      <c r="W1953" s="2">
        <v>-4.8945300000000002E-3</v>
      </c>
      <c r="X1953" s="2">
        <v>-8.5034811233788098E-4</v>
      </c>
      <c r="Y1953" s="2">
        <v>0</v>
      </c>
      <c r="Z1953" s="2">
        <f t="shared" si="366"/>
        <v>0</v>
      </c>
      <c r="AA1953" s="2">
        <v>0</v>
      </c>
      <c r="AB1953" s="2">
        <v>1</v>
      </c>
      <c r="AC1953" s="2" t="s">
        <v>7968</v>
      </c>
      <c r="AD1953" s="2">
        <f t="shared" si="367"/>
        <v>0</v>
      </c>
      <c r="AE1953" s="2">
        <v>-4.8945300000000002E-3</v>
      </c>
      <c r="AF1953" s="2">
        <v>-7.3506373031040405E-4</v>
      </c>
      <c r="AG1953" s="2">
        <v>0</v>
      </c>
      <c r="AH1953" s="2">
        <v>0</v>
      </c>
      <c r="AI1953" s="2">
        <v>-4.8945300000000002E-3</v>
      </c>
      <c r="AJ1953" s="2">
        <v>-7.3506372318579195E-4</v>
      </c>
      <c r="AK1953" s="2">
        <v>0</v>
      </c>
      <c r="AL1953" s="2">
        <f t="shared" si="362"/>
        <v>0</v>
      </c>
      <c r="AM1953" s="2">
        <v>0</v>
      </c>
      <c r="AN1953" s="2">
        <v>1</v>
      </c>
      <c r="AO1953" s="2" t="s">
        <v>7968</v>
      </c>
      <c r="AP1953" s="2">
        <v>-4.8945300000000002E-3</v>
      </c>
      <c r="AQ1953" s="2">
        <v>-1.68821929691915E-3</v>
      </c>
      <c r="AR1953" s="2">
        <v>0</v>
      </c>
      <c r="AS1953" s="2">
        <f t="shared" si="368"/>
        <v>0</v>
      </c>
      <c r="AT1953" s="2">
        <v>0</v>
      </c>
      <c r="AU1953" s="2">
        <v>1</v>
      </c>
      <c r="AV1953" s="2" t="s">
        <v>7968</v>
      </c>
      <c r="AW1953" s="2">
        <f t="shared" si="369"/>
        <v>0</v>
      </c>
      <c r="AX1953" s="2">
        <v>-4.8945300000000002E-3</v>
      </c>
      <c r="AY1953" s="2">
        <v>2.8011051233427699E-3</v>
      </c>
      <c r="AZ1953" s="2">
        <v>0</v>
      </c>
      <c r="BA1953" s="2">
        <v>0</v>
      </c>
      <c r="BB1953" s="2">
        <v>-4.8945300000000002E-3</v>
      </c>
      <c r="BC1953" s="2">
        <v>-4.0910207908074E-4</v>
      </c>
      <c r="BD1953" s="2">
        <v>0</v>
      </c>
      <c r="BE1953" s="2">
        <f t="shared" si="370"/>
        <v>0</v>
      </c>
      <c r="BF1953" s="2">
        <v>0</v>
      </c>
      <c r="BG1953" s="2">
        <v>1</v>
      </c>
      <c r="BH1953" s="2" t="s">
        <v>7968</v>
      </c>
      <c r="BI1953" s="2">
        <v>-4.8945300000000002E-3</v>
      </c>
      <c r="BJ1953" s="2">
        <v>-1.3178784421289699E-3</v>
      </c>
      <c r="BK1953" s="2">
        <v>0</v>
      </c>
      <c r="BL1953" s="2">
        <f t="shared" si="371"/>
        <v>0</v>
      </c>
      <c r="BM1953" s="2">
        <v>0</v>
      </c>
      <c r="BN1953" s="2">
        <v>1</v>
      </c>
      <c r="BO1953" s="2" t="s">
        <v>7968</v>
      </c>
      <c r="BP1953" s="2">
        <f t="shared" si="372"/>
        <v>0</v>
      </c>
    </row>
    <row r="1954" spans="1:68" x14ac:dyDescent="0.2">
      <c r="A1954">
        <v>1948</v>
      </c>
      <c r="B1954">
        <f t="shared" si="363"/>
        <v>0</v>
      </c>
      <c r="D1954">
        <f t="shared" si="364"/>
        <v>0</v>
      </c>
      <c r="E1954">
        <f t="shared" si="365"/>
        <v>0</v>
      </c>
      <c r="F1954" s="16" t="s">
        <v>7411</v>
      </c>
      <c r="G1954" s="16" t="s">
        <v>4682</v>
      </c>
      <c r="H1954" s="16" t="s">
        <v>7336</v>
      </c>
      <c r="I1954" s="16" t="s">
        <v>7412</v>
      </c>
      <c r="J1954" t="s">
        <v>1947</v>
      </c>
      <c r="K1954" s="8" t="s">
        <v>4189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f t="shared" si="373"/>
        <v>0</v>
      </c>
      <c r="T1954" s="2">
        <v>0</v>
      </c>
      <c r="U1954" s="2">
        <v>1</v>
      </c>
      <c r="V1954" s="2" t="s">
        <v>7968</v>
      </c>
      <c r="W1954" s="2">
        <v>0</v>
      </c>
      <c r="X1954" s="2">
        <v>0</v>
      </c>
      <c r="Y1954" s="2">
        <v>0</v>
      </c>
      <c r="Z1954" s="2">
        <f t="shared" si="366"/>
        <v>0</v>
      </c>
      <c r="AA1954" s="2">
        <v>0</v>
      </c>
      <c r="AB1954" s="2">
        <v>1</v>
      </c>
      <c r="AC1954" s="2" t="s">
        <v>7968</v>
      </c>
      <c r="AD1954" s="2">
        <f t="shared" si="367"/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f t="shared" si="362"/>
        <v>0</v>
      </c>
      <c r="AM1954" s="2">
        <v>0</v>
      </c>
      <c r="AN1954" s="2">
        <v>1</v>
      </c>
      <c r="AO1954" s="2" t="s">
        <v>7968</v>
      </c>
      <c r="AP1954" s="2">
        <v>0</v>
      </c>
      <c r="AQ1954" s="2">
        <v>0</v>
      </c>
      <c r="AR1954" s="2">
        <v>0</v>
      </c>
      <c r="AS1954" s="2">
        <f t="shared" si="368"/>
        <v>0</v>
      </c>
      <c r="AT1954" s="2">
        <v>0</v>
      </c>
      <c r="AU1954" s="2">
        <v>1</v>
      </c>
      <c r="AV1954" s="2" t="s">
        <v>7968</v>
      </c>
      <c r="AW1954" s="2">
        <f t="shared" si="369"/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f t="shared" si="370"/>
        <v>0</v>
      </c>
      <c r="BF1954" s="2">
        <v>0</v>
      </c>
      <c r="BG1954" s="2">
        <v>1</v>
      </c>
      <c r="BH1954" s="2" t="s">
        <v>7968</v>
      </c>
      <c r="BI1954" s="2">
        <v>0</v>
      </c>
      <c r="BJ1954" s="2">
        <v>0</v>
      </c>
      <c r="BK1954" s="2">
        <v>0</v>
      </c>
      <c r="BL1954" s="2">
        <f t="shared" si="371"/>
        <v>0</v>
      </c>
      <c r="BM1954" s="2">
        <v>0</v>
      </c>
      <c r="BN1954" s="2">
        <v>1</v>
      </c>
      <c r="BO1954" s="2" t="s">
        <v>7968</v>
      </c>
      <c r="BP1954" s="2">
        <f t="shared" si="372"/>
        <v>0</v>
      </c>
    </row>
    <row r="1955" spans="1:68" x14ac:dyDescent="0.2">
      <c r="A1955">
        <v>1949</v>
      </c>
      <c r="B1955">
        <f t="shared" si="363"/>
        <v>0</v>
      </c>
      <c r="D1955">
        <f t="shared" si="364"/>
        <v>0</v>
      </c>
      <c r="E1955">
        <f t="shared" si="365"/>
        <v>0</v>
      </c>
      <c r="F1955" s="16" t="s">
        <v>7413</v>
      </c>
      <c r="G1955" s="16" t="s">
        <v>4682</v>
      </c>
      <c r="H1955" s="16" t="s">
        <v>7336</v>
      </c>
      <c r="I1955" s="16" t="s">
        <v>7414</v>
      </c>
      <c r="J1955" t="s">
        <v>1948</v>
      </c>
      <c r="K1955" s="8" t="s">
        <v>4190</v>
      </c>
      <c r="L1955" s="2">
        <v>5.0761906757247903E-4</v>
      </c>
      <c r="M1955" s="2">
        <v>5.0761906757247903E-4</v>
      </c>
      <c r="N1955" s="2">
        <v>5.0761906794151304E-4</v>
      </c>
      <c r="O1955" s="2">
        <v>5.0761906795801504E-4</v>
      </c>
      <c r="P1955" s="2">
        <v>5.0761906759468599E-4</v>
      </c>
      <c r="Q1955" s="2">
        <v>5.0761906759468599E-4</v>
      </c>
      <c r="R1955" s="2">
        <v>5.0761906682179696E-4</v>
      </c>
      <c r="S1955" s="2">
        <f t="shared" si="373"/>
        <v>-1</v>
      </c>
      <c r="T1955" s="2">
        <v>5.0761906679387897E-4</v>
      </c>
      <c r="U1955" s="2">
        <v>0</v>
      </c>
      <c r="V1955" s="2">
        <v>0</v>
      </c>
      <c r="W1955" s="2">
        <v>5.0761906758406503E-4</v>
      </c>
      <c r="X1955" s="2">
        <v>5.0761906758406503E-4</v>
      </c>
      <c r="Y1955" s="2">
        <v>5.0761906642247197E-4</v>
      </c>
      <c r="Z1955" s="2">
        <f t="shared" si="366"/>
        <v>-1</v>
      </c>
      <c r="AA1955" s="2">
        <v>5.0761906641904198E-4</v>
      </c>
      <c r="AB1955" s="2">
        <v>0</v>
      </c>
      <c r="AC1955" s="2">
        <v>0</v>
      </c>
      <c r="AD1955" s="2">
        <f t="shared" si="367"/>
        <v>1</v>
      </c>
      <c r="AE1955" s="2">
        <v>9.13714321630462E-4</v>
      </c>
      <c r="AF1955" s="2">
        <v>9.13714321630462E-4</v>
      </c>
      <c r="AG1955" s="2">
        <v>9.1371432095862896E-4</v>
      </c>
      <c r="AH1955" s="2">
        <v>9.1371432093039905E-4</v>
      </c>
      <c r="AI1955" s="2">
        <v>9.1371432161938102E-4</v>
      </c>
      <c r="AJ1955" s="2">
        <v>9.1371432161938102E-4</v>
      </c>
      <c r="AK1955" s="2">
        <v>9.1371432129143003E-4</v>
      </c>
      <c r="AL1955" s="2">
        <f t="shared" si="362"/>
        <v>1</v>
      </c>
      <c r="AM1955" s="2">
        <v>9.1371432124162601E-4</v>
      </c>
      <c r="AN1955" s="2">
        <v>1.48979945016257E-218</v>
      </c>
      <c r="AO1955" s="2">
        <v>1.3410393979638701E-252</v>
      </c>
      <c r="AP1955" s="2">
        <v>8.4455979485902001E-4</v>
      </c>
      <c r="AQ1955" s="2">
        <v>8.4455979485902001E-4</v>
      </c>
      <c r="AR1955" s="2">
        <v>8.4455979494060395E-4</v>
      </c>
      <c r="AS1955" s="2">
        <f t="shared" si="368"/>
        <v>-1</v>
      </c>
      <c r="AT1955" s="2">
        <v>8.4455979492352505E-4</v>
      </c>
      <c r="AU1955" s="2">
        <v>0</v>
      </c>
      <c r="AV1955" s="2">
        <v>0</v>
      </c>
      <c r="AW1955" s="2">
        <f t="shared" si="369"/>
        <v>1</v>
      </c>
      <c r="AX1955" s="2">
        <v>1.3977324301227101E-3</v>
      </c>
      <c r="AY1955" s="2">
        <v>1.3977324301227101E-3</v>
      </c>
      <c r="AZ1955" s="2">
        <v>1.39773242994963E-3</v>
      </c>
      <c r="BA1955" s="2">
        <v>1.3977324299075001E-3</v>
      </c>
      <c r="BB1955" s="2">
        <v>8.1164872378277904E-4</v>
      </c>
      <c r="BC1955" s="2">
        <v>8.1164872378277904E-4</v>
      </c>
      <c r="BD1955" s="2">
        <v>8.1164872328510205E-4</v>
      </c>
      <c r="BE1955" s="2">
        <f t="shared" si="370"/>
        <v>-1</v>
      </c>
      <c r="BF1955" s="2">
        <v>8.1164872324293103E-4</v>
      </c>
      <c r="BG1955" s="2">
        <v>0</v>
      </c>
      <c r="BH1955" s="2">
        <v>0</v>
      </c>
      <c r="BI1955" s="2">
        <v>8.0201421108639303E-4</v>
      </c>
      <c r="BJ1955" s="2">
        <v>8.0201421108639303E-4</v>
      </c>
      <c r="BK1955" s="2">
        <v>8.0201421056887601E-4</v>
      </c>
      <c r="BL1955" s="2">
        <f t="shared" si="371"/>
        <v>-1</v>
      </c>
      <c r="BM1955" s="2">
        <v>8.0201421054344605E-4</v>
      </c>
      <c r="BN1955" s="2">
        <v>0</v>
      </c>
      <c r="BO1955" s="2">
        <v>0</v>
      </c>
      <c r="BP1955" s="2">
        <f t="shared" si="372"/>
        <v>1</v>
      </c>
    </row>
    <row r="1956" spans="1:68" x14ac:dyDescent="0.2">
      <c r="A1956">
        <v>1950</v>
      </c>
      <c r="B1956">
        <f t="shared" si="363"/>
        <v>0</v>
      </c>
      <c r="D1956">
        <f t="shared" si="364"/>
        <v>0</v>
      </c>
      <c r="E1956">
        <f t="shared" si="365"/>
        <v>0</v>
      </c>
      <c r="F1956" s="16" t="s">
        <v>7415</v>
      </c>
      <c r="G1956" s="16" t="s">
        <v>4682</v>
      </c>
      <c r="H1956" s="16" t="s">
        <v>7336</v>
      </c>
      <c r="I1956" s="16" t="s">
        <v>7416</v>
      </c>
      <c r="J1956" t="s">
        <v>1949</v>
      </c>
      <c r="K1956" s="8" t="s">
        <v>4191</v>
      </c>
      <c r="L1956" s="2">
        <v>-1000</v>
      </c>
      <c r="M1956" s="2">
        <v>1000</v>
      </c>
      <c r="N1956" s="2">
        <v>27.914319474519601</v>
      </c>
      <c r="O1956" s="2">
        <v>0</v>
      </c>
      <c r="P1956" s="2">
        <v>-1000</v>
      </c>
      <c r="Q1956" s="2">
        <v>1000</v>
      </c>
      <c r="R1956" s="2">
        <v>28.690120081051099</v>
      </c>
      <c r="S1956" s="2">
        <f t="shared" si="373"/>
        <v>0</v>
      </c>
      <c r="T1956" s="2">
        <v>0</v>
      </c>
      <c r="U1956" s="2">
        <v>0.607373893112647</v>
      </c>
      <c r="V1956" s="2">
        <v>1.15050029496476</v>
      </c>
      <c r="W1956" s="2">
        <v>-1000</v>
      </c>
      <c r="X1956" s="2">
        <v>1000</v>
      </c>
      <c r="Y1956" s="2">
        <v>419.95715960615098</v>
      </c>
      <c r="Z1956" s="2">
        <f t="shared" si="366"/>
        <v>0</v>
      </c>
      <c r="AA1956" s="2">
        <v>459.28961787772897</v>
      </c>
      <c r="AB1956" s="2">
        <v>0</v>
      </c>
      <c r="AC1956" s="2">
        <v>0</v>
      </c>
      <c r="AD1956" s="2">
        <f t="shared" si="367"/>
        <v>0</v>
      </c>
      <c r="AE1956" s="2">
        <v>-1000</v>
      </c>
      <c r="AF1956" s="2">
        <v>1000</v>
      </c>
      <c r="AG1956" s="2">
        <v>438.35476553247298</v>
      </c>
      <c r="AH1956" s="2">
        <v>490.061324725399</v>
      </c>
      <c r="AI1956" s="2">
        <v>-1000</v>
      </c>
      <c r="AJ1956" s="2">
        <v>1000</v>
      </c>
      <c r="AK1956" s="2">
        <v>27.559790484589001</v>
      </c>
      <c r="AL1956" s="2">
        <f t="shared" si="362"/>
        <v>-1</v>
      </c>
      <c r="AM1956" s="2">
        <v>0</v>
      </c>
      <c r="AN1956" s="2">
        <v>0</v>
      </c>
      <c r="AO1956" s="2">
        <v>0</v>
      </c>
      <c r="AP1956" s="2">
        <v>-1000</v>
      </c>
      <c r="AQ1956" s="2">
        <v>1000</v>
      </c>
      <c r="AR1956" s="2">
        <v>147.30129989858301</v>
      </c>
      <c r="AS1956" s="2">
        <f t="shared" si="368"/>
        <v>-1</v>
      </c>
      <c r="AT1956" s="2">
        <v>84.189597519737802</v>
      </c>
      <c r="AU1956" s="2">
        <v>0</v>
      </c>
      <c r="AV1956" s="2">
        <v>0</v>
      </c>
      <c r="AW1956" s="2">
        <f t="shared" si="369"/>
        <v>1</v>
      </c>
      <c r="AX1956" s="2">
        <v>-1000</v>
      </c>
      <c r="AY1956" s="2">
        <v>1000</v>
      </c>
      <c r="AZ1956" s="2">
        <v>42.258235240905798</v>
      </c>
      <c r="BA1956" s="2">
        <v>0</v>
      </c>
      <c r="BB1956" s="2">
        <v>-1000</v>
      </c>
      <c r="BC1956" s="2">
        <v>1000</v>
      </c>
      <c r="BD1956" s="2">
        <v>461.58850529938701</v>
      </c>
      <c r="BE1956" s="2">
        <f t="shared" si="370"/>
        <v>0</v>
      </c>
      <c r="BF1956" s="2">
        <v>517.47911794822096</v>
      </c>
      <c r="BG1956" s="2">
        <v>0</v>
      </c>
      <c r="BH1956" s="2">
        <v>0</v>
      </c>
      <c r="BI1956" s="2">
        <v>-1000</v>
      </c>
      <c r="BJ1956" s="2">
        <v>1000</v>
      </c>
      <c r="BK1956" s="2">
        <v>38.5530038589527</v>
      </c>
      <c r="BL1956" s="2">
        <f t="shared" si="371"/>
        <v>0</v>
      </c>
      <c r="BM1956" s="2">
        <v>0</v>
      </c>
      <c r="BN1956" s="2">
        <v>0.43247114195886299</v>
      </c>
      <c r="BO1956" s="2">
        <v>0.10459963086639699</v>
      </c>
      <c r="BP1956" s="2">
        <f t="shared" si="372"/>
        <v>0</v>
      </c>
    </row>
    <row r="1957" spans="1:68" x14ac:dyDescent="0.2">
      <c r="A1957">
        <v>1951</v>
      </c>
      <c r="B1957">
        <f t="shared" si="363"/>
        <v>0</v>
      </c>
      <c r="D1957">
        <f t="shared" si="364"/>
        <v>0</v>
      </c>
      <c r="E1957">
        <f t="shared" si="365"/>
        <v>0</v>
      </c>
      <c r="F1957" s="16" t="s">
        <v>7417</v>
      </c>
      <c r="G1957" s="16" t="s">
        <v>4682</v>
      </c>
      <c r="H1957" s="16" t="s">
        <v>7336</v>
      </c>
      <c r="I1957" s="16" t="s">
        <v>7418</v>
      </c>
      <c r="J1957" t="s">
        <v>1950</v>
      </c>
      <c r="K1957" s="8" t="s">
        <v>4192</v>
      </c>
      <c r="L1957" s="2">
        <v>-1000</v>
      </c>
      <c r="M1957" s="2">
        <v>13.343172695537501</v>
      </c>
      <c r="N1957" s="2">
        <v>0</v>
      </c>
      <c r="O1957" s="2">
        <v>0</v>
      </c>
      <c r="P1957" s="2">
        <v>-1000</v>
      </c>
      <c r="Q1957" s="2">
        <v>13.3431726940637</v>
      </c>
      <c r="R1957" s="2">
        <v>0</v>
      </c>
      <c r="S1957" s="2">
        <f t="shared" si="373"/>
        <v>0</v>
      </c>
      <c r="T1957" s="2">
        <v>0</v>
      </c>
      <c r="U1957" s="2">
        <v>1</v>
      </c>
      <c r="V1957" s="2" t="s">
        <v>7968</v>
      </c>
      <c r="W1957" s="2">
        <v>-999.73546399549105</v>
      </c>
      <c r="X1957" s="2">
        <v>2.5609117900171401</v>
      </c>
      <c r="Y1957" s="2">
        <v>0</v>
      </c>
      <c r="Z1957" s="2">
        <f t="shared" si="366"/>
        <v>0</v>
      </c>
      <c r="AA1957" s="2">
        <v>0</v>
      </c>
      <c r="AB1957" s="2">
        <v>1</v>
      </c>
      <c r="AC1957" s="2" t="s">
        <v>7968</v>
      </c>
      <c r="AD1957" s="2">
        <f t="shared" si="367"/>
        <v>0</v>
      </c>
      <c r="AE1957" s="2">
        <v>-1000</v>
      </c>
      <c r="AF1957" s="2">
        <v>16.0754772823487</v>
      </c>
      <c r="AG1957" s="2">
        <v>0</v>
      </c>
      <c r="AH1957" s="2">
        <v>0</v>
      </c>
      <c r="AI1957" s="2">
        <v>-1000</v>
      </c>
      <c r="AJ1957" s="2">
        <v>16.0754772827751</v>
      </c>
      <c r="AK1957" s="2">
        <v>0</v>
      </c>
      <c r="AL1957" s="2">
        <f t="shared" si="362"/>
        <v>0</v>
      </c>
      <c r="AM1957" s="2">
        <v>0</v>
      </c>
      <c r="AN1957" s="2">
        <v>1</v>
      </c>
      <c r="AO1957" s="2" t="s">
        <v>7968</v>
      </c>
      <c r="AP1957" s="2">
        <v>-999.28804649115</v>
      </c>
      <c r="AQ1957" s="2">
        <v>2.2760653623886098</v>
      </c>
      <c r="AR1957" s="2">
        <v>0</v>
      </c>
      <c r="AS1957" s="2">
        <f t="shared" si="368"/>
        <v>0</v>
      </c>
      <c r="AT1957" s="2">
        <v>0</v>
      </c>
      <c r="AU1957" s="2">
        <v>1</v>
      </c>
      <c r="AV1957" s="2" t="s">
        <v>7968</v>
      </c>
      <c r="AW1957" s="2">
        <f t="shared" si="369"/>
        <v>0</v>
      </c>
      <c r="AX1957" s="2">
        <v>-1000</v>
      </c>
      <c r="AY1957" s="2">
        <v>29.745472297834802</v>
      </c>
      <c r="AZ1957" s="2">
        <v>0</v>
      </c>
      <c r="BA1957" s="2">
        <v>0</v>
      </c>
      <c r="BB1957" s="2">
        <v>-1000</v>
      </c>
      <c r="BC1957" s="2">
        <v>17.838778485540299</v>
      </c>
      <c r="BD1957" s="2">
        <v>0</v>
      </c>
      <c r="BE1957" s="2">
        <f t="shared" si="370"/>
        <v>0</v>
      </c>
      <c r="BF1957" s="2">
        <v>0</v>
      </c>
      <c r="BG1957" s="2">
        <v>1</v>
      </c>
      <c r="BH1957" s="2" t="s">
        <v>7968</v>
      </c>
      <c r="BI1957" s="2">
        <v>-998.81781736699099</v>
      </c>
      <c r="BJ1957" s="2">
        <v>1.84528795169472</v>
      </c>
      <c r="BK1957" s="2">
        <v>0</v>
      </c>
      <c r="BL1957" s="2">
        <f t="shared" si="371"/>
        <v>0</v>
      </c>
      <c r="BM1957" s="2">
        <v>0</v>
      </c>
      <c r="BN1957" s="2">
        <v>1</v>
      </c>
      <c r="BO1957" s="2" t="s">
        <v>7968</v>
      </c>
      <c r="BP1957" s="2">
        <f t="shared" si="372"/>
        <v>0</v>
      </c>
    </row>
    <row r="1958" spans="1:68" x14ac:dyDescent="0.2">
      <c r="A1958">
        <v>1952</v>
      </c>
      <c r="B1958">
        <f t="shared" si="363"/>
        <v>0</v>
      </c>
      <c r="D1958">
        <f t="shared" si="364"/>
        <v>0</v>
      </c>
      <c r="E1958">
        <f t="shared" si="365"/>
        <v>0</v>
      </c>
      <c r="F1958" s="16" t="s">
        <v>7419</v>
      </c>
      <c r="G1958" s="16" t="s">
        <v>4682</v>
      </c>
      <c r="H1958" s="16" t="s">
        <v>7336</v>
      </c>
      <c r="I1958" s="16" t="s">
        <v>4741</v>
      </c>
      <c r="J1958" t="s">
        <v>1951</v>
      </c>
      <c r="K1958" s="8" t="s">
        <v>4193</v>
      </c>
      <c r="L1958" s="2">
        <v>-3.3048443137745798E-2</v>
      </c>
      <c r="M1958" s="2">
        <v>-1.3076355643755501E-26</v>
      </c>
      <c r="N1958" s="2">
        <v>0</v>
      </c>
      <c r="O1958" s="2">
        <v>0</v>
      </c>
      <c r="P1958" s="2">
        <v>-3.3048442860505303E-2</v>
      </c>
      <c r="Q1958" s="2">
        <v>1.5521203819111399E-14</v>
      </c>
      <c r="R1958" s="2">
        <v>0</v>
      </c>
      <c r="S1958" s="2">
        <f t="shared" si="373"/>
        <v>0</v>
      </c>
      <c r="T1958" s="2">
        <v>0</v>
      </c>
      <c r="U1958" s="2">
        <v>1</v>
      </c>
      <c r="V1958" s="2" t="s">
        <v>7968</v>
      </c>
      <c r="W1958" s="2">
        <v>-3.3048443022058498E-2</v>
      </c>
      <c r="X1958" s="2">
        <v>-4.6779585117491501E-17</v>
      </c>
      <c r="Y1958" s="2">
        <v>0</v>
      </c>
      <c r="Z1958" s="2">
        <f t="shared" si="366"/>
        <v>0</v>
      </c>
      <c r="AA1958" s="2">
        <v>0</v>
      </c>
      <c r="AB1958" s="2">
        <v>1</v>
      </c>
      <c r="AC1958" s="2" t="s">
        <v>7968</v>
      </c>
      <c r="AD1958" s="2">
        <f t="shared" si="367"/>
        <v>0</v>
      </c>
      <c r="AE1958" s="2">
        <v>-6.0312260889552903E-2</v>
      </c>
      <c r="AF1958" s="2">
        <v>1.4644876759015701E-14</v>
      </c>
      <c r="AG1958" s="2">
        <v>0</v>
      </c>
      <c r="AH1958" s="2">
        <v>0</v>
      </c>
      <c r="AI1958" s="2">
        <v>-6.0312260989785198E-2</v>
      </c>
      <c r="AJ1958" s="2">
        <v>-4.1671489680818498E-26</v>
      </c>
      <c r="AK1958" s="2">
        <v>0</v>
      </c>
      <c r="AL1958" s="2">
        <f t="shared" si="362"/>
        <v>0</v>
      </c>
      <c r="AM1958" s="2">
        <v>0</v>
      </c>
      <c r="AN1958" s="2">
        <v>1</v>
      </c>
      <c r="AO1958" s="2" t="s">
        <v>7968</v>
      </c>
      <c r="AP1958" s="2">
        <v>-0.51222125572468902</v>
      </c>
      <c r="AQ1958" s="2">
        <v>-6.2587666703735598E-28</v>
      </c>
      <c r="AR1958" s="2">
        <v>0</v>
      </c>
      <c r="AS1958" s="2">
        <f t="shared" si="368"/>
        <v>0</v>
      </c>
      <c r="AT1958" s="2">
        <v>0</v>
      </c>
      <c r="AU1958" s="2">
        <v>1</v>
      </c>
      <c r="AV1958" s="2" t="s">
        <v>7968</v>
      </c>
      <c r="AW1958" s="2">
        <f t="shared" si="369"/>
        <v>0</v>
      </c>
      <c r="AX1958" s="2">
        <v>-0.110304103430536</v>
      </c>
      <c r="AY1958" s="2">
        <v>-1.8787867304246399E-27</v>
      </c>
      <c r="AZ1958" s="2">
        <v>0</v>
      </c>
      <c r="BA1958" s="2">
        <v>0</v>
      </c>
      <c r="BB1958" s="2">
        <v>-6.1300848253274497E-2</v>
      </c>
      <c r="BC1958" s="2">
        <v>1.15668372181722E-16</v>
      </c>
      <c r="BD1958" s="2">
        <v>0</v>
      </c>
      <c r="BE1958" s="2">
        <f t="shared" si="370"/>
        <v>0</v>
      </c>
      <c r="BF1958" s="2">
        <v>0</v>
      </c>
      <c r="BG1958" s="2">
        <v>1</v>
      </c>
      <c r="BH1958" s="2" t="s">
        <v>7968</v>
      </c>
      <c r="BI1958" s="2">
        <v>-0.27917726804955101</v>
      </c>
      <c r="BJ1958" s="2">
        <v>-9.8117758209696396E-25</v>
      </c>
      <c r="BK1958" s="2">
        <v>0</v>
      </c>
      <c r="BL1958" s="2">
        <f t="shared" si="371"/>
        <v>0</v>
      </c>
      <c r="BM1958" s="2">
        <v>0</v>
      </c>
      <c r="BN1958" s="2">
        <v>1</v>
      </c>
      <c r="BO1958" s="2" t="s">
        <v>7968</v>
      </c>
      <c r="BP1958" s="2">
        <f t="shared" si="372"/>
        <v>0</v>
      </c>
    </row>
    <row r="1959" spans="1:68" x14ac:dyDescent="0.2">
      <c r="A1959">
        <v>1953</v>
      </c>
      <c r="B1959">
        <f t="shared" si="363"/>
        <v>0</v>
      </c>
      <c r="D1959">
        <f t="shared" si="364"/>
        <v>1</v>
      </c>
      <c r="E1959">
        <f t="shared" si="365"/>
        <v>0</v>
      </c>
      <c r="F1959" s="16" t="s">
        <v>7420</v>
      </c>
      <c r="G1959" s="16" t="s">
        <v>4682</v>
      </c>
      <c r="H1959" s="16" t="s">
        <v>7336</v>
      </c>
      <c r="I1959" s="16" t="s">
        <v>4741</v>
      </c>
      <c r="J1959" t="s">
        <v>1952</v>
      </c>
      <c r="K1959" s="8" t="s">
        <v>4194</v>
      </c>
      <c r="L1959" s="2">
        <v>-1.57100544854577E-12</v>
      </c>
      <c r="M1959" s="2">
        <v>3.3048443175337401E-2</v>
      </c>
      <c r="N1959" s="2">
        <v>2.2668689568327099E-3</v>
      </c>
      <c r="O1959" s="2">
        <v>1.4865999663718199E-3</v>
      </c>
      <c r="P1959" s="2">
        <v>1.6817051668151001E-12</v>
      </c>
      <c r="Q1959" s="2">
        <v>3.3048442853809999E-2</v>
      </c>
      <c r="R1959" s="2">
        <v>4.1075090189218498E-3</v>
      </c>
      <c r="S1959" s="2">
        <f t="shared" si="373"/>
        <v>1</v>
      </c>
      <c r="T1959" s="2">
        <v>3.21474591349632E-3</v>
      </c>
      <c r="U1959" s="2">
        <v>2.9832447386371102E-196</v>
      </c>
      <c r="V1959" s="2">
        <v>1.08078422633886E-177</v>
      </c>
      <c r="W1959" s="2">
        <v>-6.0016367663315999E-14</v>
      </c>
      <c r="X1959" s="2">
        <v>3.30484430143487E-2</v>
      </c>
      <c r="Y1959" s="2">
        <v>3.8884690988632499E-3</v>
      </c>
      <c r="Z1959" s="2">
        <f t="shared" si="366"/>
        <v>1</v>
      </c>
      <c r="AA1959" s="2">
        <v>3.0196604000019599E-3</v>
      </c>
      <c r="AB1959" s="2">
        <v>1.7359032453930701E-289</v>
      </c>
      <c r="AC1959" s="2">
        <v>1.8528433776362299E-213</v>
      </c>
      <c r="AD1959" s="2">
        <f t="shared" si="367"/>
        <v>1</v>
      </c>
      <c r="AE1959" s="2">
        <v>3.1066361342005898E-13</v>
      </c>
      <c r="AF1959" s="2">
        <v>6.03122608904074E-2</v>
      </c>
      <c r="AG1959" s="2">
        <v>4.2729683486206404E-3</v>
      </c>
      <c r="AH1959" s="2">
        <v>2.8174444539554901E-3</v>
      </c>
      <c r="AI1959" s="2">
        <v>1.0575769178357099E-13</v>
      </c>
      <c r="AJ1959" s="2">
        <v>6.0312261006940503E-2</v>
      </c>
      <c r="AK1959" s="2">
        <v>4.4235486370097403E-3</v>
      </c>
      <c r="AL1959" s="2">
        <f t="shared" si="362"/>
        <v>0</v>
      </c>
      <c r="AM1959" s="2">
        <v>2.98580671511153E-3</v>
      </c>
      <c r="AN1959" s="2">
        <v>1.9461722972665701E-8</v>
      </c>
      <c r="AO1959" s="2">
        <v>0.242780037101995</v>
      </c>
      <c r="AP1959" s="2">
        <v>3.1723794936433598E-13</v>
      </c>
      <c r="AQ1959" s="2">
        <v>0.512221255699569</v>
      </c>
      <c r="AR1959" s="2">
        <v>0.173516595583533</v>
      </c>
      <c r="AS1959" s="2">
        <f t="shared" si="368"/>
        <v>0</v>
      </c>
      <c r="AT1959" s="2">
        <v>0.167854236652073</v>
      </c>
      <c r="AU1959" s="2">
        <v>0</v>
      </c>
      <c r="AV1959" s="2">
        <v>0</v>
      </c>
      <c r="AW1959" s="2">
        <f t="shared" si="369"/>
        <v>0</v>
      </c>
      <c r="AX1959" s="2">
        <v>1.4364858951599601E-14</v>
      </c>
      <c r="AY1959" s="2">
        <v>0.110304103433617</v>
      </c>
      <c r="AZ1959" s="2">
        <v>3.8068168148989098E-3</v>
      </c>
      <c r="BA1959" s="2">
        <v>2.0396870470406202E-3</v>
      </c>
      <c r="BB1959" s="2">
        <v>9.8213444478925095E-14</v>
      </c>
      <c r="BC1959" s="2">
        <v>6.1300848262035003E-2</v>
      </c>
      <c r="BD1959" s="2">
        <v>7.2367695831885995E-4</v>
      </c>
      <c r="BE1959" s="2">
        <f t="shared" si="370"/>
        <v>-1</v>
      </c>
      <c r="BF1959" s="2">
        <v>3.9868213315588798E-4</v>
      </c>
      <c r="BG1959" s="2">
        <v>0</v>
      </c>
      <c r="BH1959" s="2">
        <v>3.1118433472905297E-297</v>
      </c>
      <c r="BI1959" s="2">
        <v>5.3184700864878502E-14</v>
      </c>
      <c r="BJ1959" s="2">
        <v>0.279177268039284</v>
      </c>
      <c r="BK1959" s="2">
        <v>0.109767850735158</v>
      </c>
      <c r="BL1959" s="2">
        <f t="shared" si="371"/>
        <v>1</v>
      </c>
      <c r="BM1959" s="2">
        <v>0.10218741719230801</v>
      </c>
      <c r="BN1959" s="2">
        <v>0</v>
      </c>
      <c r="BO1959" s="2">
        <v>0</v>
      </c>
      <c r="BP1959" s="2">
        <f t="shared" si="372"/>
        <v>1</v>
      </c>
    </row>
    <row r="1960" spans="1:68" x14ac:dyDescent="0.2">
      <c r="A1960">
        <v>1954</v>
      </c>
      <c r="B1960">
        <f t="shared" si="363"/>
        <v>0</v>
      </c>
      <c r="D1960">
        <f t="shared" si="364"/>
        <v>1</v>
      </c>
      <c r="E1960">
        <f t="shared" si="365"/>
        <v>0</v>
      </c>
      <c r="F1960" s="16" t="s">
        <v>7421</v>
      </c>
      <c r="G1960" s="16" t="s">
        <v>4682</v>
      </c>
      <c r="H1960" s="16" t="s">
        <v>7336</v>
      </c>
      <c r="I1960" s="16" t="s">
        <v>4741</v>
      </c>
      <c r="J1960" t="s">
        <v>1953</v>
      </c>
      <c r="K1960" s="8" t="s">
        <v>4195</v>
      </c>
      <c r="L1960" s="2">
        <v>-1000</v>
      </c>
      <c r="M1960" s="2">
        <v>1000</v>
      </c>
      <c r="N1960" s="2">
        <v>367.21282003751799</v>
      </c>
      <c r="O1960" s="2">
        <v>396.54947712949502</v>
      </c>
      <c r="P1960" s="2">
        <v>-1000</v>
      </c>
      <c r="Q1960" s="2">
        <v>1000</v>
      </c>
      <c r="R1960" s="2">
        <v>14.259032301</v>
      </c>
      <c r="S1960" s="2">
        <f t="shared" si="373"/>
        <v>-1</v>
      </c>
      <c r="T1960" s="2">
        <v>0</v>
      </c>
      <c r="U1960" s="2">
        <v>0</v>
      </c>
      <c r="V1960" s="2">
        <v>0</v>
      </c>
      <c r="W1960" s="2">
        <v>-1000</v>
      </c>
      <c r="X1960" s="2">
        <v>995.70732559558905</v>
      </c>
      <c r="Y1960" s="2">
        <v>19.967261519287501</v>
      </c>
      <c r="Z1960" s="2">
        <f t="shared" si="366"/>
        <v>-1</v>
      </c>
      <c r="AA1960" s="2">
        <v>0</v>
      </c>
      <c r="AB1960" s="2">
        <v>0</v>
      </c>
      <c r="AC1960" s="2">
        <v>0</v>
      </c>
      <c r="AD1960" s="2">
        <f t="shared" si="367"/>
        <v>1</v>
      </c>
      <c r="AE1960" s="2">
        <v>-1000</v>
      </c>
      <c r="AF1960" s="2">
        <v>1000</v>
      </c>
      <c r="AG1960" s="2">
        <v>12.4653360264996</v>
      </c>
      <c r="AH1960" s="2">
        <v>0</v>
      </c>
      <c r="AI1960" s="2">
        <v>-1000</v>
      </c>
      <c r="AJ1960" s="2">
        <v>1000</v>
      </c>
      <c r="AK1960" s="2">
        <v>10.9533626024964</v>
      </c>
      <c r="AL1960" s="2">
        <f t="shared" si="362"/>
        <v>0</v>
      </c>
      <c r="AM1960" s="2">
        <v>0</v>
      </c>
      <c r="AN1960" s="2">
        <v>0.69174081649099795</v>
      </c>
      <c r="AO1960" s="2">
        <v>0.34921203117185201</v>
      </c>
      <c r="AP1960" s="2">
        <v>-1000</v>
      </c>
      <c r="AQ1960" s="2">
        <v>993.97132326858002</v>
      </c>
      <c r="AR1960" s="2">
        <v>291.93473150742199</v>
      </c>
      <c r="AS1960" s="2">
        <f t="shared" si="368"/>
        <v>0</v>
      </c>
      <c r="AT1960" s="2">
        <v>279.73356795980902</v>
      </c>
      <c r="AU1960" s="2">
        <v>0</v>
      </c>
      <c r="AV1960" s="2">
        <v>0</v>
      </c>
      <c r="AW1960" s="2">
        <f t="shared" si="369"/>
        <v>0</v>
      </c>
      <c r="AX1960" s="2">
        <v>-1000</v>
      </c>
      <c r="AY1960" s="2">
        <v>1000</v>
      </c>
      <c r="AZ1960" s="2">
        <v>85.2366441426188</v>
      </c>
      <c r="BA1960" s="2">
        <v>0</v>
      </c>
      <c r="BB1960" s="2">
        <v>-1000</v>
      </c>
      <c r="BC1960" s="2">
        <v>1000</v>
      </c>
      <c r="BD1960" s="2">
        <v>10.5512867190347</v>
      </c>
      <c r="BE1960" s="2">
        <f t="shared" si="370"/>
        <v>-1</v>
      </c>
      <c r="BF1960" s="2">
        <v>0</v>
      </c>
      <c r="BG1960" s="2">
        <v>5.86895340653812E-304</v>
      </c>
      <c r="BH1960" s="2">
        <v>4.2306305227772897E-291</v>
      </c>
      <c r="BI1960" s="2">
        <v>-1000</v>
      </c>
      <c r="BJ1960" s="2">
        <v>993.74647653449301</v>
      </c>
      <c r="BK1960" s="2">
        <v>17.757921708335498</v>
      </c>
      <c r="BL1960" s="2">
        <f t="shared" si="371"/>
        <v>-1</v>
      </c>
      <c r="BM1960" s="2">
        <v>0</v>
      </c>
      <c r="BN1960" s="2">
        <v>3.8823286030931397E-235</v>
      </c>
      <c r="BO1960" s="2">
        <v>1.0148959870289899E-217</v>
      </c>
      <c r="BP1960" s="2">
        <f t="shared" si="372"/>
        <v>1</v>
      </c>
    </row>
    <row r="1961" spans="1:68" x14ac:dyDescent="0.2">
      <c r="A1961">
        <v>1955</v>
      </c>
      <c r="B1961">
        <f t="shared" si="363"/>
        <v>1</v>
      </c>
      <c r="D1961">
        <f t="shared" si="364"/>
        <v>0</v>
      </c>
      <c r="E1961">
        <f t="shared" si="365"/>
        <v>0</v>
      </c>
      <c r="F1961" s="16" t="s">
        <v>7422</v>
      </c>
      <c r="G1961" s="16" t="s">
        <v>4682</v>
      </c>
      <c r="H1961" s="16" t="s">
        <v>7336</v>
      </c>
      <c r="I1961" s="16" t="s">
        <v>7423</v>
      </c>
      <c r="J1961" t="s">
        <v>1954</v>
      </c>
      <c r="K1961" s="8" t="s">
        <v>4196</v>
      </c>
      <c r="L1961" s="2">
        <v>0</v>
      </c>
      <c r="M1961" s="2">
        <v>1.6524221592101498E-2</v>
      </c>
      <c r="N1961" s="2">
        <v>1.61932695202626E-5</v>
      </c>
      <c r="O1961" s="2">
        <v>5.9319070745706698E-6</v>
      </c>
      <c r="P1961" s="2">
        <v>0</v>
      </c>
      <c r="Q1961" s="2">
        <v>1.6524221427541001E-2</v>
      </c>
      <c r="R1961" s="2">
        <v>2.4621189455457301E-5</v>
      </c>
      <c r="S1961" s="2">
        <f t="shared" si="373"/>
        <v>0</v>
      </c>
      <c r="T1961" s="2">
        <v>7.7554345259209104E-6</v>
      </c>
      <c r="U1961" s="2">
        <v>1.5404964832773101E-45</v>
      </c>
      <c r="V1961" s="2">
        <v>3.7325630182677601E-2</v>
      </c>
      <c r="W1961" s="2">
        <v>0</v>
      </c>
      <c r="X1961" s="2">
        <v>1.65242215116649E-2</v>
      </c>
      <c r="Y1961" s="2">
        <v>2.1515923100238799E-5</v>
      </c>
      <c r="Z1961" s="2">
        <f t="shared" si="366"/>
        <v>0</v>
      </c>
      <c r="AA1961" s="2">
        <v>6.5053062153575296E-6</v>
      </c>
      <c r="AB1961" s="2">
        <v>9.9006353101717103E-19</v>
      </c>
      <c r="AC1961" s="2">
        <v>0.232786096023191</v>
      </c>
      <c r="AD1961" s="2">
        <f t="shared" si="367"/>
        <v>0</v>
      </c>
      <c r="AE1961" s="2">
        <v>0</v>
      </c>
      <c r="AF1961" s="2">
        <v>3.01561304460395E-2</v>
      </c>
      <c r="AG1961" s="2">
        <v>3.3508500563137298E-5</v>
      </c>
      <c r="AH1961" s="2">
        <v>1.1973306917722799E-5</v>
      </c>
      <c r="AI1961" s="2">
        <v>0</v>
      </c>
      <c r="AJ1961" s="2">
        <v>3.0156130505840401E-2</v>
      </c>
      <c r="AK1961" s="2">
        <v>4.0442989688307201E-5</v>
      </c>
      <c r="AL1961" s="2">
        <f t="shared" si="362"/>
        <v>0</v>
      </c>
      <c r="AM1961" s="2">
        <v>1.45980852247536E-5</v>
      </c>
      <c r="AN1961" s="2">
        <v>2.9904430039045898E-26</v>
      </c>
      <c r="AO1961" s="2">
        <v>0.51030883381700698</v>
      </c>
      <c r="AP1961" s="2">
        <v>0</v>
      </c>
      <c r="AQ1961" s="2">
        <v>2.6087709809884899E-2</v>
      </c>
      <c r="AR1961" s="2">
        <v>3.1251870609346499E-5</v>
      </c>
      <c r="AS1961" s="2">
        <f t="shared" si="368"/>
        <v>0</v>
      </c>
      <c r="AT1961" s="2">
        <v>9.0125258669101701E-6</v>
      </c>
      <c r="AU1961" s="2">
        <v>3.0734596632771198E-67</v>
      </c>
      <c r="AV1961" s="2">
        <v>1.0377657059819101</v>
      </c>
      <c r="AW1961" s="2">
        <f t="shared" si="369"/>
        <v>0</v>
      </c>
      <c r="AX1961" s="2">
        <v>0</v>
      </c>
      <c r="AY1961" s="2">
        <v>5.5152051713840203E-2</v>
      </c>
      <c r="AZ1961" s="2">
        <v>6.4676146319951193E-5</v>
      </c>
      <c r="BA1961" s="2">
        <v>2.0551449548062001E-5</v>
      </c>
      <c r="BB1961" s="2">
        <v>0</v>
      </c>
      <c r="BC1961" s="2">
        <v>3.06504241250188E-2</v>
      </c>
      <c r="BD1961" s="2">
        <v>4.0840052624650801E-5</v>
      </c>
      <c r="BE1961" s="2">
        <f t="shared" si="370"/>
        <v>-1</v>
      </c>
      <c r="BF1961" s="2">
        <v>1.4246752990570199E-5</v>
      </c>
      <c r="BG1961" s="2">
        <v>6.5915832535778795E-94</v>
      </c>
      <c r="BH1961" s="2">
        <v>1.4354753232184599E-2</v>
      </c>
      <c r="BI1961" s="2">
        <v>2.2626823404857198E-25</v>
      </c>
      <c r="BJ1961" s="2">
        <v>3.4153005577355497E-2</v>
      </c>
      <c r="BK1961" s="2">
        <v>3.56297930113347E-5</v>
      </c>
      <c r="BL1961" s="2">
        <f t="shared" si="371"/>
        <v>-1</v>
      </c>
      <c r="BM1961" s="2">
        <v>1.2348262244053E-5</v>
      </c>
      <c r="BN1961" s="2">
        <v>3.9605557283617301E-178</v>
      </c>
      <c r="BO1961" s="2">
        <v>2.4064003310712801E-3</v>
      </c>
      <c r="BP1961" s="2">
        <f t="shared" si="372"/>
        <v>1</v>
      </c>
    </row>
    <row r="1962" spans="1:68" x14ac:dyDescent="0.2">
      <c r="A1962">
        <v>1956</v>
      </c>
      <c r="B1962">
        <f t="shared" si="363"/>
        <v>0</v>
      </c>
      <c r="D1962">
        <f t="shared" si="364"/>
        <v>1</v>
      </c>
      <c r="E1962">
        <f t="shared" si="365"/>
        <v>0</v>
      </c>
      <c r="F1962" s="16" t="s">
        <v>7424</v>
      </c>
      <c r="G1962" s="16" t="s">
        <v>4682</v>
      </c>
      <c r="H1962" s="16" t="s">
        <v>7336</v>
      </c>
      <c r="I1962" s="16" t="s">
        <v>4741</v>
      </c>
      <c r="J1962" t="s">
        <v>1955</v>
      </c>
      <c r="K1962" s="8" t="s">
        <v>4197</v>
      </c>
      <c r="L1962" s="2">
        <v>9.9440302259519997E-3</v>
      </c>
      <c r="M1962" s="2">
        <v>2.74834899411244E-2</v>
      </c>
      <c r="N1962" s="2">
        <v>1.1183573126640299E-2</v>
      </c>
      <c r="O1962" s="2">
        <v>1.1076226243624501E-2</v>
      </c>
      <c r="P1962" s="2">
        <v>9.9440302263870302E-3</v>
      </c>
      <c r="Q1962" s="2">
        <v>2.7483489796338301E-2</v>
      </c>
      <c r="R1962" s="2">
        <v>1.12698294566914E-2</v>
      </c>
      <c r="S1962" s="2">
        <f t="shared" si="373"/>
        <v>1</v>
      </c>
      <c r="T1962" s="2">
        <v>1.11368199706271E-2</v>
      </c>
      <c r="U1962" s="2">
        <v>4.8034877209104598E-206</v>
      </c>
      <c r="V1962" s="2">
        <v>8.1751442856069403E-16</v>
      </c>
      <c r="W1962" s="2">
        <v>9.9440302262035207E-3</v>
      </c>
      <c r="X1962" s="2">
        <v>2.7483489862423501E-2</v>
      </c>
      <c r="Y1962" s="2">
        <v>1.1491340341429899E-2</v>
      </c>
      <c r="Z1962" s="2">
        <f t="shared" si="366"/>
        <v>1</v>
      </c>
      <c r="AA1962" s="2">
        <v>1.1360170403907599E-2</v>
      </c>
      <c r="AB1962" s="2">
        <v>0</v>
      </c>
      <c r="AC1962" s="2">
        <v>1.31191198076698E-171</v>
      </c>
      <c r="AD1962" s="2">
        <f t="shared" si="367"/>
        <v>1</v>
      </c>
      <c r="AE1962" s="2">
        <v>1.78992544066181E-2</v>
      </c>
      <c r="AF1962" s="2">
        <v>4.9882813495282098E-2</v>
      </c>
      <c r="AG1962" s="2">
        <v>2.0322543348293601E-2</v>
      </c>
      <c r="AH1962" s="2">
        <v>2.0171587609817E-2</v>
      </c>
      <c r="AI1962" s="2">
        <v>1.78992544062699E-2</v>
      </c>
      <c r="AJ1962" s="2">
        <v>4.9882813555096203E-2</v>
      </c>
      <c r="AK1962" s="2">
        <v>2.0304870327297799E-2</v>
      </c>
      <c r="AL1962" s="2">
        <f t="shared" si="362"/>
        <v>0</v>
      </c>
      <c r="AM1962" s="2">
        <v>2.0078237993980001E-2</v>
      </c>
      <c r="AN1962" s="2">
        <v>3.9733815248127404E-74</v>
      </c>
      <c r="AO1962" s="2">
        <v>0.79814925413391202</v>
      </c>
      <c r="AP1962" s="2">
        <v>1.6544548194079099E-2</v>
      </c>
      <c r="AQ1962" s="2">
        <v>9.1208078016941196E-2</v>
      </c>
      <c r="AR1962" s="2">
        <v>2.0084072851439101E-2</v>
      </c>
      <c r="AS1962" s="2">
        <f t="shared" si="368"/>
        <v>0</v>
      </c>
      <c r="AT1962" s="2">
        <v>1.9652308402879098E-2</v>
      </c>
      <c r="AU1962" s="2">
        <v>0</v>
      </c>
      <c r="AV1962" s="2">
        <v>8.7297867103384408E-12</v>
      </c>
      <c r="AW1962" s="2">
        <f t="shared" si="369"/>
        <v>0</v>
      </c>
      <c r="AX1962" s="2">
        <v>2.9902464595418801E-2</v>
      </c>
      <c r="AY1962" s="2">
        <v>8.7849981171247704E-2</v>
      </c>
      <c r="AZ1962" s="2">
        <v>3.3925375589144199E-2</v>
      </c>
      <c r="BA1962" s="2">
        <v>3.34842288658911E-2</v>
      </c>
      <c r="BB1962" s="2">
        <v>1.81857951797142E-2</v>
      </c>
      <c r="BC1962" s="2">
        <v>0.12094005878318199</v>
      </c>
      <c r="BD1962" s="2">
        <v>4.4190430959449703E-2</v>
      </c>
      <c r="BE1962" s="2">
        <f t="shared" si="370"/>
        <v>1</v>
      </c>
      <c r="BF1962" s="2">
        <v>4.2565684215654903E-2</v>
      </c>
      <c r="BG1962" s="2">
        <v>0</v>
      </c>
      <c r="BH1962" s="2">
        <v>0</v>
      </c>
      <c r="BI1962" s="2">
        <v>1.7157934548176799E-2</v>
      </c>
      <c r="BJ1962" s="2">
        <v>0.10257550787252501</v>
      </c>
      <c r="BK1962" s="2">
        <v>2.2967753269614501E-2</v>
      </c>
      <c r="BL1962" s="2">
        <f t="shared" si="371"/>
        <v>-1</v>
      </c>
      <c r="BM1962" s="2">
        <v>2.2438702660196E-2</v>
      </c>
      <c r="BN1962" s="2">
        <v>0</v>
      </c>
      <c r="BO1962" s="2">
        <v>0</v>
      </c>
      <c r="BP1962" s="2">
        <f t="shared" si="372"/>
        <v>1</v>
      </c>
    </row>
    <row r="1963" spans="1:68" x14ac:dyDescent="0.2">
      <c r="A1963">
        <v>1957</v>
      </c>
      <c r="B1963">
        <f t="shared" si="363"/>
        <v>0</v>
      </c>
      <c r="D1963">
        <f t="shared" si="364"/>
        <v>0</v>
      </c>
      <c r="E1963">
        <f t="shared" si="365"/>
        <v>0</v>
      </c>
      <c r="F1963" s="16" t="s">
        <v>7425</v>
      </c>
      <c r="G1963" s="16" t="s">
        <v>4682</v>
      </c>
      <c r="H1963" s="16" t="s">
        <v>7336</v>
      </c>
      <c r="I1963" s="16" t="s">
        <v>7426</v>
      </c>
      <c r="J1963" t="s">
        <v>1956</v>
      </c>
      <c r="K1963" s="8" t="s">
        <v>4198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f t="shared" si="373"/>
        <v>0</v>
      </c>
      <c r="T1963" s="2">
        <v>0</v>
      </c>
      <c r="U1963" s="2">
        <v>1</v>
      </c>
      <c r="V1963" s="2" t="s">
        <v>7968</v>
      </c>
      <c r="W1963" s="2">
        <v>0</v>
      </c>
      <c r="X1963" s="2">
        <v>0</v>
      </c>
      <c r="Y1963" s="2">
        <v>0</v>
      </c>
      <c r="Z1963" s="2">
        <f t="shared" si="366"/>
        <v>0</v>
      </c>
      <c r="AA1963" s="2">
        <v>0</v>
      </c>
      <c r="AB1963" s="2">
        <v>1</v>
      </c>
      <c r="AC1963" s="2" t="s">
        <v>7968</v>
      </c>
      <c r="AD1963" s="2">
        <f t="shared" si="367"/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f t="shared" si="362"/>
        <v>0</v>
      </c>
      <c r="AM1963" s="2">
        <v>0</v>
      </c>
      <c r="AN1963" s="2">
        <v>1</v>
      </c>
      <c r="AO1963" s="2" t="s">
        <v>7968</v>
      </c>
      <c r="AP1963" s="2">
        <v>0</v>
      </c>
      <c r="AQ1963" s="2">
        <v>0</v>
      </c>
      <c r="AR1963" s="2">
        <v>0</v>
      </c>
      <c r="AS1963" s="2">
        <f t="shared" si="368"/>
        <v>0</v>
      </c>
      <c r="AT1963" s="2">
        <v>0</v>
      </c>
      <c r="AU1963" s="2">
        <v>1</v>
      </c>
      <c r="AV1963" s="2" t="s">
        <v>7968</v>
      </c>
      <c r="AW1963" s="2">
        <f t="shared" si="369"/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f t="shared" si="370"/>
        <v>0</v>
      </c>
      <c r="BF1963" s="2">
        <v>0</v>
      </c>
      <c r="BG1963" s="2">
        <v>1</v>
      </c>
      <c r="BH1963" s="2" t="s">
        <v>7968</v>
      </c>
      <c r="BI1963" s="2">
        <v>0</v>
      </c>
      <c r="BJ1963" s="2">
        <v>0</v>
      </c>
      <c r="BK1963" s="2">
        <v>0</v>
      </c>
      <c r="BL1963" s="2">
        <f t="shared" si="371"/>
        <v>0</v>
      </c>
      <c r="BM1963" s="2">
        <v>0</v>
      </c>
      <c r="BN1963" s="2">
        <v>1</v>
      </c>
      <c r="BO1963" s="2" t="s">
        <v>7968</v>
      </c>
      <c r="BP1963" s="2">
        <f t="shared" si="372"/>
        <v>0</v>
      </c>
    </row>
    <row r="1964" spans="1:68" x14ac:dyDescent="0.2">
      <c r="A1964">
        <v>1958</v>
      </c>
      <c r="B1964">
        <f t="shared" si="363"/>
        <v>0</v>
      </c>
      <c r="D1964">
        <f t="shared" si="364"/>
        <v>0</v>
      </c>
      <c r="E1964">
        <f t="shared" si="365"/>
        <v>0</v>
      </c>
      <c r="F1964" s="18" t="s">
        <v>7427</v>
      </c>
      <c r="G1964" s="16" t="s">
        <v>4682</v>
      </c>
      <c r="H1964" s="18" t="s">
        <v>7336</v>
      </c>
      <c r="I1964" s="18" t="s">
        <v>4741</v>
      </c>
      <c r="J1964" t="s">
        <v>1957</v>
      </c>
      <c r="K1964" s="8" t="s">
        <v>4199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f t="shared" si="373"/>
        <v>0</v>
      </c>
      <c r="T1964" s="2">
        <v>0</v>
      </c>
      <c r="U1964" s="2">
        <v>1</v>
      </c>
      <c r="V1964" s="2" t="s">
        <v>7968</v>
      </c>
      <c r="W1964" s="2">
        <v>0</v>
      </c>
      <c r="X1964" s="2">
        <v>0</v>
      </c>
      <c r="Y1964" s="2">
        <v>0</v>
      </c>
      <c r="Z1964" s="2">
        <f t="shared" si="366"/>
        <v>0</v>
      </c>
      <c r="AA1964" s="2">
        <v>0</v>
      </c>
      <c r="AB1964" s="2">
        <v>1</v>
      </c>
      <c r="AC1964" s="2" t="s">
        <v>7968</v>
      </c>
      <c r="AD1964" s="2">
        <f t="shared" si="367"/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f t="shared" si="362"/>
        <v>0</v>
      </c>
      <c r="AM1964" s="2">
        <v>0</v>
      </c>
      <c r="AN1964" s="2">
        <v>1</v>
      </c>
      <c r="AO1964" s="2" t="s">
        <v>7968</v>
      </c>
      <c r="AP1964" s="2">
        <v>0</v>
      </c>
      <c r="AQ1964" s="2">
        <v>0</v>
      </c>
      <c r="AR1964" s="2">
        <v>0</v>
      </c>
      <c r="AS1964" s="2">
        <f t="shared" si="368"/>
        <v>0</v>
      </c>
      <c r="AT1964" s="2">
        <v>0</v>
      </c>
      <c r="AU1964" s="2">
        <v>1</v>
      </c>
      <c r="AV1964" s="2" t="s">
        <v>7968</v>
      </c>
      <c r="AW1964" s="2">
        <f t="shared" si="369"/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f t="shared" si="370"/>
        <v>0</v>
      </c>
      <c r="BF1964" s="2">
        <v>0</v>
      </c>
      <c r="BG1964" s="2">
        <v>1</v>
      </c>
      <c r="BH1964" s="2" t="s">
        <v>7968</v>
      </c>
      <c r="BI1964" s="2">
        <v>0</v>
      </c>
      <c r="BJ1964" s="2">
        <v>0</v>
      </c>
      <c r="BK1964" s="2">
        <v>0</v>
      </c>
      <c r="BL1964" s="2">
        <f t="shared" si="371"/>
        <v>0</v>
      </c>
      <c r="BM1964" s="2">
        <v>0</v>
      </c>
      <c r="BN1964" s="2">
        <v>1</v>
      </c>
      <c r="BO1964" s="2" t="s">
        <v>7968</v>
      </c>
      <c r="BP1964" s="2">
        <f t="shared" si="372"/>
        <v>0</v>
      </c>
    </row>
    <row r="1965" spans="1:68" x14ac:dyDescent="0.2">
      <c r="A1965">
        <v>1959</v>
      </c>
      <c r="B1965">
        <f t="shared" si="363"/>
        <v>0</v>
      </c>
      <c r="D1965">
        <f t="shared" si="364"/>
        <v>0</v>
      </c>
      <c r="E1965">
        <f t="shared" si="365"/>
        <v>0</v>
      </c>
      <c r="F1965" s="16" t="s">
        <v>7428</v>
      </c>
      <c r="G1965" s="16" t="s">
        <v>4682</v>
      </c>
      <c r="H1965" s="16" t="s">
        <v>7336</v>
      </c>
      <c r="I1965" s="16" t="s">
        <v>4741</v>
      </c>
      <c r="J1965" t="s">
        <v>1958</v>
      </c>
      <c r="K1965" s="8" t="s">
        <v>4200</v>
      </c>
      <c r="L1965" s="2">
        <v>-2.0452344683890098E-3</v>
      </c>
      <c r="M1965" s="2">
        <v>0</v>
      </c>
      <c r="N1965" s="2">
        <v>0</v>
      </c>
      <c r="O1965" s="2">
        <v>0</v>
      </c>
      <c r="P1965" s="2">
        <v>-2.0452344684784899E-3</v>
      </c>
      <c r="Q1965" s="2">
        <v>0</v>
      </c>
      <c r="R1965" s="2">
        <v>0</v>
      </c>
      <c r="S1965" s="2">
        <f t="shared" si="373"/>
        <v>0</v>
      </c>
      <c r="T1965" s="2">
        <v>0</v>
      </c>
      <c r="U1965" s="2">
        <v>1</v>
      </c>
      <c r="V1965" s="2" t="s">
        <v>7968</v>
      </c>
      <c r="W1965" s="2">
        <v>-2.0452344684356899E-3</v>
      </c>
      <c r="X1965" s="2">
        <v>0</v>
      </c>
      <c r="Y1965" s="2">
        <v>0</v>
      </c>
      <c r="Z1965" s="2">
        <f t="shared" si="366"/>
        <v>0</v>
      </c>
      <c r="AA1965" s="2">
        <v>0</v>
      </c>
      <c r="AB1965" s="2">
        <v>1</v>
      </c>
      <c r="AC1965" s="2" t="s">
        <v>7968</v>
      </c>
      <c r="AD1965" s="2">
        <f t="shared" si="367"/>
        <v>0</v>
      </c>
      <c r="AE1965" s="2">
        <v>-3.6814220431002202E-3</v>
      </c>
      <c r="AF1965" s="2">
        <v>0</v>
      </c>
      <c r="AG1965" s="2">
        <v>0</v>
      </c>
      <c r="AH1965" s="2">
        <v>0</v>
      </c>
      <c r="AI1965" s="2">
        <v>-3.6814220430555701E-3</v>
      </c>
      <c r="AJ1965" s="2">
        <v>0</v>
      </c>
      <c r="AK1965" s="2">
        <v>0</v>
      </c>
      <c r="AL1965" s="2">
        <f t="shared" si="362"/>
        <v>0</v>
      </c>
      <c r="AM1965" s="2">
        <v>0</v>
      </c>
      <c r="AN1965" s="2">
        <v>1</v>
      </c>
      <c r="AO1965" s="2" t="s">
        <v>7968</v>
      </c>
      <c r="AP1965" s="2">
        <v>-3.4027933807167102E-3</v>
      </c>
      <c r="AQ1965" s="2">
        <v>0</v>
      </c>
      <c r="AR1965" s="2">
        <v>0</v>
      </c>
      <c r="AS1965" s="2">
        <f t="shared" si="368"/>
        <v>0</v>
      </c>
      <c r="AT1965" s="2">
        <v>0</v>
      </c>
      <c r="AU1965" s="2">
        <v>1</v>
      </c>
      <c r="AV1965" s="2" t="s">
        <v>7968</v>
      </c>
      <c r="AW1965" s="2">
        <f t="shared" si="369"/>
        <v>0</v>
      </c>
      <c r="AX1965" s="2">
        <v>-2.5224263377207701E-3</v>
      </c>
      <c r="AY1965" s="2">
        <v>0</v>
      </c>
      <c r="AZ1965" s="2">
        <v>0</v>
      </c>
      <c r="BA1965" s="2">
        <v>0</v>
      </c>
      <c r="BB1965" s="2">
        <v>-1.46474680970763E-3</v>
      </c>
      <c r="BC1965" s="2">
        <v>0</v>
      </c>
      <c r="BD1965" s="2">
        <v>0</v>
      </c>
      <c r="BE1965" s="2">
        <f t="shared" si="370"/>
        <v>0</v>
      </c>
      <c r="BF1965" s="2">
        <v>0</v>
      </c>
      <c r="BG1965" s="2">
        <v>1</v>
      </c>
      <c r="BH1965" s="2" t="s">
        <v>7968</v>
      </c>
      <c r="BI1965" s="2">
        <v>-1.44735982772687E-3</v>
      </c>
      <c r="BJ1965" s="2">
        <v>0</v>
      </c>
      <c r="BK1965" s="2">
        <v>0</v>
      </c>
      <c r="BL1965" s="2">
        <f t="shared" si="371"/>
        <v>0</v>
      </c>
      <c r="BM1965" s="2">
        <v>0</v>
      </c>
      <c r="BN1965" s="2">
        <v>1</v>
      </c>
      <c r="BO1965" s="2" t="s">
        <v>7968</v>
      </c>
      <c r="BP1965" s="2">
        <f t="shared" si="372"/>
        <v>0</v>
      </c>
    </row>
    <row r="1966" spans="1:68" x14ac:dyDescent="0.2">
      <c r="A1966">
        <v>1960</v>
      </c>
      <c r="B1966">
        <f t="shared" si="363"/>
        <v>0</v>
      </c>
      <c r="D1966">
        <f t="shared" si="364"/>
        <v>0</v>
      </c>
      <c r="E1966">
        <f t="shared" si="365"/>
        <v>0</v>
      </c>
      <c r="F1966" s="16" t="s">
        <v>7429</v>
      </c>
      <c r="G1966" s="16" t="s">
        <v>4682</v>
      </c>
      <c r="H1966" s="16" t="s">
        <v>7336</v>
      </c>
      <c r="I1966" s="16" t="s">
        <v>4741</v>
      </c>
      <c r="J1966" t="s">
        <v>1959</v>
      </c>
      <c r="K1966" s="8" t="s">
        <v>4201</v>
      </c>
      <c r="L1966" s="2">
        <v>0</v>
      </c>
      <c r="M1966" s="2">
        <v>1.9782787588645902E-8</v>
      </c>
      <c r="N1966" s="2">
        <v>0</v>
      </c>
      <c r="O1966" s="2">
        <v>0</v>
      </c>
      <c r="P1966" s="2">
        <v>0</v>
      </c>
      <c r="Q1966" s="2">
        <v>1.9782787588645902E-8</v>
      </c>
      <c r="R1966" s="2">
        <v>0</v>
      </c>
      <c r="S1966" s="2">
        <f t="shared" si="373"/>
        <v>0</v>
      </c>
      <c r="T1966" s="2">
        <v>0</v>
      </c>
      <c r="U1966" s="2">
        <v>1</v>
      </c>
      <c r="V1966" s="2" t="s">
        <v>7968</v>
      </c>
      <c r="W1966" s="2">
        <v>0</v>
      </c>
      <c r="X1966" s="2">
        <v>1.9782774271321101E-8</v>
      </c>
      <c r="Y1966" s="2">
        <v>0</v>
      </c>
      <c r="Z1966" s="2">
        <f t="shared" si="366"/>
        <v>0</v>
      </c>
      <c r="AA1966" s="2">
        <v>0</v>
      </c>
      <c r="AB1966" s="2">
        <v>1</v>
      </c>
      <c r="AC1966" s="2" t="s">
        <v>7968</v>
      </c>
      <c r="AD1966" s="2">
        <f t="shared" si="367"/>
        <v>0</v>
      </c>
      <c r="AE1966" s="2">
        <v>0</v>
      </c>
      <c r="AF1966" s="2">
        <v>3.5608954015035103E-8</v>
      </c>
      <c r="AG1966" s="2">
        <v>0</v>
      </c>
      <c r="AH1966" s="2">
        <v>0</v>
      </c>
      <c r="AI1966" s="2">
        <v>0</v>
      </c>
      <c r="AJ1966" s="2">
        <v>3.5608993687133303E-8</v>
      </c>
      <c r="AK1966" s="2">
        <v>0</v>
      </c>
      <c r="AL1966" s="2">
        <f t="shared" si="362"/>
        <v>0</v>
      </c>
      <c r="AM1966" s="2">
        <v>0</v>
      </c>
      <c r="AN1966" s="2">
        <v>1</v>
      </c>
      <c r="AO1966" s="2" t="s">
        <v>7968</v>
      </c>
      <c r="AP1966" s="2">
        <v>0</v>
      </c>
      <c r="AQ1966" s="2">
        <v>3.2913926498796503E-8</v>
      </c>
      <c r="AR1966" s="2">
        <v>0</v>
      </c>
      <c r="AS1966" s="2">
        <f t="shared" si="368"/>
        <v>0</v>
      </c>
      <c r="AT1966" s="2">
        <v>0</v>
      </c>
      <c r="AU1966" s="2">
        <v>1</v>
      </c>
      <c r="AV1966" s="2" t="s">
        <v>7968</v>
      </c>
      <c r="AW1966" s="2">
        <f t="shared" si="369"/>
        <v>0</v>
      </c>
      <c r="AX1966" s="2">
        <v>0</v>
      </c>
      <c r="AY1966" s="2">
        <v>6.5391887984339206E-8</v>
      </c>
      <c r="AZ1966" s="2">
        <v>0</v>
      </c>
      <c r="BA1966" s="2">
        <v>0</v>
      </c>
      <c r="BB1966" s="2">
        <v>0</v>
      </c>
      <c r="BC1966" s="2">
        <v>3.7972393543090699E-8</v>
      </c>
      <c r="BD1966" s="2">
        <v>0</v>
      </c>
      <c r="BE1966" s="2">
        <f t="shared" si="370"/>
        <v>0</v>
      </c>
      <c r="BF1966" s="2">
        <v>0</v>
      </c>
      <c r="BG1966" s="2">
        <v>1</v>
      </c>
      <c r="BH1966" s="2" t="s">
        <v>7968</v>
      </c>
      <c r="BI1966" s="2">
        <v>-1.3593114573578701E-40</v>
      </c>
      <c r="BJ1966" s="2">
        <v>3.7521631177197203E-8</v>
      </c>
      <c r="BK1966" s="2">
        <v>0</v>
      </c>
      <c r="BL1966" s="2">
        <f t="shared" si="371"/>
        <v>0</v>
      </c>
      <c r="BM1966" s="2">
        <v>0</v>
      </c>
      <c r="BN1966" s="2">
        <v>1</v>
      </c>
      <c r="BO1966" s="2" t="s">
        <v>7968</v>
      </c>
      <c r="BP1966" s="2">
        <f t="shared" si="372"/>
        <v>0</v>
      </c>
    </row>
    <row r="1967" spans="1:68" x14ac:dyDescent="0.2">
      <c r="A1967">
        <v>1961</v>
      </c>
      <c r="B1967">
        <f t="shared" si="363"/>
        <v>0</v>
      </c>
      <c r="D1967">
        <f t="shared" si="364"/>
        <v>0</v>
      </c>
      <c r="E1967">
        <f t="shared" si="365"/>
        <v>1</v>
      </c>
      <c r="F1967" s="16" t="s">
        <v>7430</v>
      </c>
      <c r="G1967" s="16" t="s">
        <v>4682</v>
      </c>
      <c r="H1967" s="16" t="s">
        <v>7336</v>
      </c>
      <c r="I1967" s="16" t="s">
        <v>4741</v>
      </c>
      <c r="J1967" t="s">
        <v>1960</v>
      </c>
      <c r="K1967" s="8" t="s">
        <v>4202</v>
      </c>
      <c r="L1967" s="2">
        <v>0</v>
      </c>
      <c r="M1967" s="2">
        <v>6.49294190856038E-3</v>
      </c>
      <c r="N1967" s="2">
        <v>7.0260722843381402E-4</v>
      </c>
      <c r="O1967" s="2">
        <v>7.1780542612553499E-4</v>
      </c>
      <c r="P1967" s="2">
        <v>0</v>
      </c>
      <c r="Q1967" s="2">
        <v>6.4929418653235796E-3</v>
      </c>
      <c r="R1967" s="2">
        <v>6.9765508089397895E-4</v>
      </c>
      <c r="S1967" s="2">
        <f t="shared" si="373"/>
        <v>0</v>
      </c>
      <c r="T1967" s="2">
        <v>7.1242489790484902E-4</v>
      </c>
      <c r="U1967" s="2">
        <v>2.9258414726021299E-2</v>
      </c>
      <c r="V1967" s="2">
        <v>0.56902642689127503</v>
      </c>
      <c r="W1967" s="2">
        <v>0</v>
      </c>
      <c r="X1967" s="2">
        <v>6.49294188609698E-3</v>
      </c>
      <c r="Y1967" s="2">
        <v>6.8352525287366801E-4</v>
      </c>
      <c r="Z1967" s="2">
        <f t="shared" si="366"/>
        <v>0</v>
      </c>
      <c r="AA1967" s="2">
        <v>6.9740382912554001E-4</v>
      </c>
      <c r="AB1967" s="2">
        <v>1.6554080631401299E-6</v>
      </c>
      <c r="AC1967" s="2">
        <v>2.0002375200194501E-5</v>
      </c>
      <c r="AD1967" s="2">
        <f t="shared" si="367"/>
        <v>0</v>
      </c>
      <c r="AE1967" s="2">
        <v>0</v>
      </c>
      <c r="AF1967" s="2">
        <v>1.1824805973363E-2</v>
      </c>
      <c r="AG1967" s="2">
        <v>1.24658085229737E-3</v>
      </c>
      <c r="AH1967" s="2">
        <v>1.2692049536735699E-3</v>
      </c>
      <c r="AI1967" s="2">
        <v>0</v>
      </c>
      <c r="AJ1967" s="2">
        <v>1.1824805991828899E-2</v>
      </c>
      <c r="AK1967" s="2">
        <v>5.75309709829283E-4</v>
      </c>
      <c r="AL1967" s="2">
        <f t="shared" si="362"/>
        <v>-1</v>
      </c>
      <c r="AM1967" s="2">
        <v>5.1573440965618897E-4</v>
      </c>
      <c r="AN1967" s="2">
        <v>0</v>
      </c>
      <c r="AO1967" s="2">
        <v>0</v>
      </c>
      <c r="AP1967" s="2">
        <v>0</v>
      </c>
      <c r="AQ1967" s="2">
        <v>1.00386935922259E-2</v>
      </c>
      <c r="AR1967" s="2">
        <v>5.9570549827378202E-4</v>
      </c>
      <c r="AS1967" s="2">
        <f t="shared" si="368"/>
        <v>-1</v>
      </c>
      <c r="AT1967" s="2">
        <v>5.5674441375192397E-4</v>
      </c>
      <c r="AU1967" s="2">
        <v>0</v>
      </c>
      <c r="AV1967" s="2">
        <v>0</v>
      </c>
      <c r="AW1967" s="2">
        <f t="shared" si="369"/>
        <v>1</v>
      </c>
      <c r="AX1967" s="2">
        <v>0</v>
      </c>
      <c r="AY1967" s="2">
        <v>2.1076558354440299E-2</v>
      </c>
      <c r="AZ1967" s="2">
        <v>2.0262629651811698E-3</v>
      </c>
      <c r="BA1967" s="2">
        <v>2.0526305864875102E-3</v>
      </c>
      <c r="BB1967" s="2">
        <v>0</v>
      </c>
      <c r="BC1967" s="2">
        <v>1.2246172051643099E-2</v>
      </c>
      <c r="BD1967" s="2">
        <v>5.5938708405629204E-4</v>
      </c>
      <c r="BE1967" s="2">
        <f t="shared" si="370"/>
        <v>-1</v>
      </c>
      <c r="BF1967" s="2">
        <v>4.9665412579337096E-4</v>
      </c>
      <c r="BG1967" s="2">
        <v>0</v>
      </c>
      <c r="BH1967" s="2">
        <v>0</v>
      </c>
      <c r="BI1967" s="2">
        <v>0</v>
      </c>
      <c r="BJ1967" s="2">
        <v>1.07437206271197E-2</v>
      </c>
      <c r="BK1967" s="2">
        <v>1.1723821741413201E-3</v>
      </c>
      <c r="BL1967" s="2">
        <f t="shared" si="371"/>
        <v>-1</v>
      </c>
      <c r="BM1967" s="2">
        <v>1.19134490471935E-3</v>
      </c>
      <c r="BN1967" s="2">
        <v>0</v>
      </c>
      <c r="BO1967" s="2">
        <v>0</v>
      </c>
      <c r="BP1967" s="2">
        <f t="shared" si="372"/>
        <v>1</v>
      </c>
    </row>
    <row r="1968" spans="1:68" x14ac:dyDescent="0.2">
      <c r="A1968">
        <v>1962</v>
      </c>
      <c r="B1968">
        <f t="shared" si="363"/>
        <v>0</v>
      </c>
      <c r="D1968">
        <f t="shared" si="364"/>
        <v>0</v>
      </c>
      <c r="E1968">
        <f t="shared" si="365"/>
        <v>0</v>
      </c>
      <c r="F1968" s="16" t="s">
        <v>7431</v>
      </c>
      <c r="G1968" s="16" t="s">
        <v>4682</v>
      </c>
      <c r="H1968" s="16" t="s">
        <v>7336</v>
      </c>
      <c r="I1968" s="16" t="s">
        <v>4741</v>
      </c>
      <c r="J1968" t="s">
        <v>1961</v>
      </c>
      <c r="K1968" s="8" t="s">
        <v>4203</v>
      </c>
      <c r="L1968" s="2">
        <v>-2.18210383437571E-2</v>
      </c>
      <c r="M1968" s="2">
        <v>0</v>
      </c>
      <c r="N1968" s="2">
        <v>0</v>
      </c>
      <c r="O1968" s="2">
        <v>0</v>
      </c>
      <c r="P1968" s="2">
        <v>-2.1821038194141801E-2</v>
      </c>
      <c r="Q1968" s="2">
        <v>0</v>
      </c>
      <c r="R1968" s="2">
        <v>0</v>
      </c>
      <c r="S1968" s="2">
        <f t="shared" si="373"/>
        <v>0</v>
      </c>
      <c r="T1968" s="2">
        <v>0</v>
      </c>
      <c r="U1968" s="2">
        <v>1</v>
      </c>
      <c r="V1968" s="2" t="s">
        <v>7968</v>
      </c>
      <c r="W1968" s="2">
        <v>-2.1821038279190099E-2</v>
      </c>
      <c r="X1968" s="2">
        <v>0</v>
      </c>
      <c r="Y1968" s="2">
        <v>0</v>
      </c>
      <c r="Z1968" s="2">
        <f t="shared" si="366"/>
        <v>0</v>
      </c>
      <c r="AA1968" s="2">
        <v>0</v>
      </c>
      <c r="AB1968" s="2">
        <v>1</v>
      </c>
      <c r="AC1968" s="2" t="s">
        <v>7968</v>
      </c>
      <c r="AD1968" s="2">
        <f t="shared" si="367"/>
        <v>0</v>
      </c>
      <c r="AE1968" s="2">
        <v>-3.9690400628572098E-2</v>
      </c>
      <c r="AF1968" s="2">
        <v>0</v>
      </c>
      <c r="AG1968" s="2">
        <v>0</v>
      </c>
      <c r="AH1968" s="2">
        <v>0</v>
      </c>
      <c r="AI1968" s="2">
        <v>-3.9690400674750902E-2</v>
      </c>
      <c r="AJ1968" s="2">
        <v>0</v>
      </c>
      <c r="AK1968" s="2">
        <v>0</v>
      </c>
      <c r="AL1968" s="2">
        <f t="shared" si="362"/>
        <v>0</v>
      </c>
      <c r="AM1968" s="2">
        <v>0</v>
      </c>
      <c r="AN1968" s="2">
        <v>1</v>
      </c>
      <c r="AO1968" s="2" t="s">
        <v>7968</v>
      </c>
      <c r="AP1968" s="2">
        <v>-5.6640136291809702E-2</v>
      </c>
      <c r="AQ1968" s="2">
        <v>0</v>
      </c>
      <c r="AR1968" s="2">
        <v>0</v>
      </c>
      <c r="AS1968" s="2">
        <f t="shared" si="368"/>
        <v>0</v>
      </c>
      <c r="AT1968" s="2">
        <v>0</v>
      </c>
      <c r="AU1968" s="2">
        <v>1</v>
      </c>
      <c r="AV1968" s="2" t="s">
        <v>7968</v>
      </c>
      <c r="AW1968" s="2">
        <f t="shared" si="369"/>
        <v>0</v>
      </c>
      <c r="AX1968" s="2">
        <v>-6.2128344089222E-2</v>
      </c>
      <c r="AY1968" s="2">
        <v>0</v>
      </c>
      <c r="AZ1968" s="2">
        <v>0</v>
      </c>
      <c r="BA1968" s="2">
        <v>0</v>
      </c>
      <c r="BB1968" s="2">
        <v>-2.4882187391923601E-2</v>
      </c>
      <c r="BC1968" s="2">
        <v>0</v>
      </c>
      <c r="BD1968" s="2">
        <v>0</v>
      </c>
      <c r="BE1968" s="2">
        <f t="shared" si="370"/>
        <v>0</v>
      </c>
      <c r="BF1968" s="2">
        <v>0</v>
      </c>
      <c r="BG1968" s="2">
        <v>1</v>
      </c>
      <c r="BH1968" s="2" t="s">
        <v>7968</v>
      </c>
      <c r="BI1968" s="2">
        <v>-3.9986646889945097E-2</v>
      </c>
      <c r="BJ1968" s="2">
        <v>0</v>
      </c>
      <c r="BK1968" s="2">
        <v>0</v>
      </c>
      <c r="BL1968" s="2">
        <f t="shared" si="371"/>
        <v>0</v>
      </c>
      <c r="BM1968" s="2">
        <v>0</v>
      </c>
      <c r="BN1968" s="2">
        <v>1</v>
      </c>
      <c r="BO1968" s="2" t="s">
        <v>7968</v>
      </c>
      <c r="BP1968" s="2">
        <f t="shared" si="372"/>
        <v>0</v>
      </c>
    </row>
    <row r="1969" spans="1:68" x14ac:dyDescent="0.2">
      <c r="A1969">
        <v>1963</v>
      </c>
      <c r="B1969">
        <f t="shared" si="363"/>
        <v>0</v>
      </c>
      <c r="D1969">
        <f t="shared" si="364"/>
        <v>0</v>
      </c>
      <c r="E1969">
        <f t="shared" si="365"/>
        <v>0</v>
      </c>
      <c r="F1969" s="16" t="s">
        <v>7432</v>
      </c>
      <c r="G1969" s="16" t="s">
        <v>4682</v>
      </c>
      <c r="H1969" s="16" t="s">
        <v>7336</v>
      </c>
      <c r="I1969" s="16" t="s">
        <v>4741</v>
      </c>
      <c r="J1969" t="s">
        <v>1962</v>
      </c>
      <c r="K1969" s="8" t="s">
        <v>4204</v>
      </c>
      <c r="L1969" s="2">
        <v>-2.0452344683890098E-3</v>
      </c>
      <c r="M1969" s="2">
        <v>0</v>
      </c>
      <c r="N1969" s="2">
        <v>0</v>
      </c>
      <c r="O1969" s="2">
        <v>0</v>
      </c>
      <c r="P1969" s="2">
        <v>-2.0452344684784899E-3</v>
      </c>
      <c r="Q1969" s="2">
        <v>2.2936624855376799E-28</v>
      </c>
      <c r="R1969" s="2">
        <v>0</v>
      </c>
      <c r="S1969" s="2">
        <f t="shared" si="373"/>
        <v>0</v>
      </c>
      <c r="T1969" s="2">
        <v>0</v>
      </c>
      <c r="U1969" s="2">
        <v>1</v>
      </c>
      <c r="V1969" s="2" t="s">
        <v>7968</v>
      </c>
      <c r="W1969" s="2">
        <v>-2.0452344684356899E-3</v>
      </c>
      <c r="X1969" s="2">
        <v>-1.00921149363658E-27</v>
      </c>
      <c r="Y1969" s="2">
        <v>0</v>
      </c>
      <c r="Z1969" s="2">
        <f t="shared" si="366"/>
        <v>0</v>
      </c>
      <c r="AA1969" s="2">
        <v>0</v>
      </c>
      <c r="AB1969" s="2">
        <v>1</v>
      </c>
      <c r="AC1969" s="2" t="s">
        <v>7968</v>
      </c>
      <c r="AD1969" s="2">
        <f t="shared" si="367"/>
        <v>0</v>
      </c>
      <c r="AE1969" s="2">
        <v>-3.6814220431002202E-3</v>
      </c>
      <c r="AF1969" s="2">
        <v>0</v>
      </c>
      <c r="AG1969" s="2">
        <v>0</v>
      </c>
      <c r="AH1969" s="2">
        <v>0</v>
      </c>
      <c r="AI1969" s="2">
        <v>-3.6814220430555701E-3</v>
      </c>
      <c r="AJ1969" s="2">
        <v>0</v>
      </c>
      <c r="AK1969" s="2">
        <v>0</v>
      </c>
      <c r="AL1969" s="2">
        <f t="shared" si="362"/>
        <v>0</v>
      </c>
      <c r="AM1969" s="2">
        <v>0</v>
      </c>
      <c r="AN1969" s="2">
        <v>1</v>
      </c>
      <c r="AO1969" s="2" t="s">
        <v>7968</v>
      </c>
      <c r="AP1969" s="2">
        <v>-3.4027933807167102E-3</v>
      </c>
      <c r="AQ1969" s="2">
        <v>0</v>
      </c>
      <c r="AR1969" s="2">
        <v>0</v>
      </c>
      <c r="AS1969" s="2">
        <f t="shared" si="368"/>
        <v>0</v>
      </c>
      <c r="AT1969" s="2">
        <v>0</v>
      </c>
      <c r="AU1969" s="2">
        <v>1</v>
      </c>
      <c r="AV1969" s="2" t="s">
        <v>7968</v>
      </c>
      <c r="AW1969" s="2">
        <f t="shared" si="369"/>
        <v>0</v>
      </c>
      <c r="AX1969" s="2">
        <v>-2.5224263377207701E-3</v>
      </c>
      <c r="AY1969" s="2">
        <v>0</v>
      </c>
      <c r="AZ1969" s="2">
        <v>0</v>
      </c>
      <c r="BA1969" s="2">
        <v>0</v>
      </c>
      <c r="BB1969" s="2">
        <v>-1.46474680970763E-3</v>
      </c>
      <c r="BC1969" s="2">
        <v>0</v>
      </c>
      <c r="BD1969" s="2">
        <v>0</v>
      </c>
      <c r="BE1969" s="2">
        <f t="shared" si="370"/>
        <v>0</v>
      </c>
      <c r="BF1969" s="2">
        <v>0</v>
      </c>
      <c r="BG1969" s="2">
        <v>1</v>
      </c>
      <c r="BH1969" s="2" t="s">
        <v>7968</v>
      </c>
      <c r="BI1969" s="2">
        <v>-1.44735982772687E-3</v>
      </c>
      <c r="BJ1969" s="2">
        <v>0</v>
      </c>
      <c r="BK1969" s="2">
        <v>0</v>
      </c>
      <c r="BL1969" s="2">
        <f t="shared" si="371"/>
        <v>0</v>
      </c>
      <c r="BM1969" s="2">
        <v>0</v>
      </c>
      <c r="BN1969" s="2">
        <v>1</v>
      </c>
      <c r="BO1969" s="2" t="s">
        <v>7968</v>
      </c>
      <c r="BP1969" s="2">
        <f t="shared" si="372"/>
        <v>0</v>
      </c>
    </row>
    <row r="1970" spans="1:68" x14ac:dyDescent="0.2">
      <c r="A1970">
        <v>1964</v>
      </c>
      <c r="B1970">
        <f t="shared" si="363"/>
        <v>0</v>
      </c>
      <c r="D1970">
        <f t="shared" si="364"/>
        <v>0</v>
      </c>
      <c r="E1970">
        <f t="shared" si="365"/>
        <v>0</v>
      </c>
      <c r="F1970" s="16" t="s">
        <v>7433</v>
      </c>
      <c r="G1970" s="16" t="s">
        <v>4682</v>
      </c>
      <c r="H1970" s="16" t="s">
        <v>7336</v>
      </c>
      <c r="I1970" s="16" t="s">
        <v>7434</v>
      </c>
      <c r="J1970" t="s">
        <v>1963</v>
      </c>
      <c r="K1970" s="8" t="s">
        <v>4205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f t="shared" si="373"/>
        <v>0</v>
      </c>
      <c r="T1970" s="2">
        <v>0</v>
      </c>
      <c r="U1970" s="2">
        <v>1</v>
      </c>
      <c r="V1970" s="2" t="s">
        <v>7968</v>
      </c>
      <c r="W1970" s="2">
        <v>0</v>
      </c>
      <c r="X1970" s="2">
        <v>0</v>
      </c>
      <c r="Y1970" s="2">
        <v>0</v>
      </c>
      <c r="Z1970" s="2">
        <f t="shared" si="366"/>
        <v>0</v>
      </c>
      <c r="AA1970" s="2">
        <v>0</v>
      </c>
      <c r="AB1970" s="2">
        <v>1</v>
      </c>
      <c r="AC1970" s="2" t="s">
        <v>7968</v>
      </c>
      <c r="AD1970" s="2">
        <f t="shared" si="367"/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f t="shared" si="362"/>
        <v>0</v>
      </c>
      <c r="AM1970" s="2">
        <v>0</v>
      </c>
      <c r="AN1970" s="2">
        <v>1</v>
      </c>
      <c r="AO1970" s="2" t="s">
        <v>7968</v>
      </c>
      <c r="AP1970" s="2">
        <v>0</v>
      </c>
      <c r="AQ1970" s="2">
        <v>0</v>
      </c>
      <c r="AR1970" s="2">
        <v>0</v>
      </c>
      <c r="AS1970" s="2">
        <f t="shared" si="368"/>
        <v>0</v>
      </c>
      <c r="AT1970" s="2">
        <v>0</v>
      </c>
      <c r="AU1970" s="2">
        <v>1</v>
      </c>
      <c r="AV1970" s="2" t="s">
        <v>7968</v>
      </c>
      <c r="AW1970" s="2">
        <f t="shared" si="369"/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f t="shared" si="370"/>
        <v>0</v>
      </c>
      <c r="BF1970" s="2">
        <v>0</v>
      </c>
      <c r="BG1970" s="2">
        <v>1</v>
      </c>
      <c r="BH1970" s="2" t="s">
        <v>7968</v>
      </c>
      <c r="BI1970" s="2">
        <v>0</v>
      </c>
      <c r="BJ1970" s="2">
        <v>0</v>
      </c>
      <c r="BK1970" s="2">
        <v>0</v>
      </c>
      <c r="BL1970" s="2">
        <f t="shared" si="371"/>
        <v>0</v>
      </c>
      <c r="BM1970" s="2">
        <v>0</v>
      </c>
      <c r="BN1970" s="2">
        <v>1</v>
      </c>
      <c r="BO1970" s="2" t="s">
        <v>7968</v>
      </c>
      <c r="BP1970" s="2">
        <f t="shared" si="372"/>
        <v>0</v>
      </c>
    </row>
    <row r="1971" spans="1:68" x14ac:dyDescent="0.2">
      <c r="A1971">
        <v>1965</v>
      </c>
      <c r="B1971">
        <f t="shared" si="363"/>
        <v>0</v>
      </c>
      <c r="D1971">
        <f t="shared" si="364"/>
        <v>1</v>
      </c>
      <c r="E1971">
        <f t="shared" si="365"/>
        <v>0</v>
      </c>
      <c r="F1971" s="16" t="s">
        <v>7435</v>
      </c>
      <c r="G1971" s="16" t="s">
        <v>4682</v>
      </c>
      <c r="H1971" s="16" t="s">
        <v>7336</v>
      </c>
      <c r="I1971" s="16" t="s">
        <v>4741</v>
      </c>
      <c r="J1971" s="14" t="s">
        <v>1964</v>
      </c>
      <c r="K1971" s="8" t="s">
        <v>4206</v>
      </c>
      <c r="L1971" s="2">
        <v>-995.60662777662401</v>
      </c>
      <c r="M1971" s="2">
        <v>1000</v>
      </c>
      <c r="N1971" s="2">
        <v>371.568843308488</v>
      </c>
      <c r="O1971" s="2">
        <v>402.221841357176</v>
      </c>
      <c r="P1971" s="2">
        <v>-995.60662777622804</v>
      </c>
      <c r="Q1971" s="2">
        <v>1000</v>
      </c>
      <c r="R1971" s="2">
        <v>14.879913108569999</v>
      </c>
      <c r="S1971" s="2">
        <f t="shared" si="373"/>
        <v>-1</v>
      </c>
      <c r="T1971" s="2">
        <v>0</v>
      </c>
      <c r="U1971" s="2">
        <v>0</v>
      </c>
      <c r="V1971" s="2">
        <v>0</v>
      </c>
      <c r="W1971" s="2">
        <v>-995.34143226785102</v>
      </c>
      <c r="X1971" s="2">
        <v>1000</v>
      </c>
      <c r="Y1971" s="2">
        <v>20.652897431134601</v>
      </c>
      <c r="Z1971" s="2">
        <f t="shared" si="366"/>
        <v>-1</v>
      </c>
      <c r="AA1971" s="2">
        <v>0</v>
      </c>
      <c r="AB1971" s="2">
        <v>0</v>
      </c>
      <c r="AC1971" s="2">
        <v>0</v>
      </c>
      <c r="AD1971" s="2">
        <f t="shared" si="367"/>
        <v>1</v>
      </c>
      <c r="AE1971" s="2">
        <v>-994.04243958676204</v>
      </c>
      <c r="AF1971" s="2">
        <v>1000</v>
      </c>
      <c r="AG1971" s="2">
        <v>13.275862381893599</v>
      </c>
      <c r="AH1971" s="2">
        <v>0</v>
      </c>
      <c r="AI1971" s="2">
        <v>-994.04243958690995</v>
      </c>
      <c r="AJ1971" s="2">
        <v>1000</v>
      </c>
      <c r="AK1971" s="2">
        <v>11.807882346801399</v>
      </c>
      <c r="AL1971" s="2">
        <f t="shared" si="362"/>
        <v>0</v>
      </c>
      <c r="AM1971" s="2">
        <v>0</v>
      </c>
      <c r="AN1971" s="2">
        <v>0.77391528214869199</v>
      </c>
      <c r="AO1971" s="2">
        <v>0.403502011974671</v>
      </c>
      <c r="AP1971" s="2">
        <v>-993.83996467882901</v>
      </c>
      <c r="AQ1971" s="2">
        <v>1000</v>
      </c>
      <c r="AR1971" s="2">
        <v>296.91334646247299</v>
      </c>
      <c r="AS1971" s="2">
        <f t="shared" si="368"/>
        <v>0</v>
      </c>
      <c r="AT1971" s="2">
        <v>286.09628972751398</v>
      </c>
      <c r="AU1971" s="2">
        <v>0</v>
      </c>
      <c r="AV1971" s="2">
        <v>0</v>
      </c>
      <c r="AW1971" s="2">
        <f t="shared" si="369"/>
        <v>0</v>
      </c>
      <c r="AX1971" s="2">
        <v>-992.305720923271</v>
      </c>
      <c r="AY1971" s="2">
        <v>1000</v>
      </c>
      <c r="AZ1971" s="2">
        <v>89.418730526498393</v>
      </c>
      <c r="BA1971" s="2">
        <v>0</v>
      </c>
      <c r="BB1971" s="2">
        <v>-993.97312297050496</v>
      </c>
      <c r="BC1971" s="2">
        <v>1000</v>
      </c>
      <c r="BD1971" s="2">
        <v>11.145780113428501</v>
      </c>
      <c r="BE1971" s="2">
        <f t="shared" si="370"/>
        <v>-1</v>
      </c>
      <c r="BF1971" s="2">
        <v>0</v>
      </c>
      <c r="BG1971" s="2">
        <v>0</v>
      </c>
      <c r="BH1971" s="2">
        <v>2.3396784770578499E-304</v>
      </c>
      <c r="BI1971" s="2">
        <v>-993.61970101766303</v>
      </c>
      <c r="BJ1971" s="2">
        <v>1000</v>
      </c>
      <c r="BK1971" s="2">
        <v>18.681259743673898</v>
      </c>
      <c r="BL1971" s="2">
        <f t="shared" si="371"/>
        <v>-1</v>
      </c>
      <c r="BM1971" s="2">
        <v>0</v>
      </c>
      <c r="BN1971" s="2">
        <v>1.9333774740861399E-251</v>
      </c>
      <c r="BO1971" s="2">
        <v>4.1198777914644602E-228</v>
      </c>
      <c r="BP1971" s="2">
        <f t="shared" si="372"/>
        <v>1</v>
      </c>
    </row>
    <row r="1972" spans="1:68" x14ac:dyDescent="0.2">
      <c r="A1972">
        <v>1966</v>
      </c>
      <c r="B1972">
        <f t="shared" si="363"/>
        <v>0</v>
      </c>
      <c r="D1972">
        <f t="shared" si="364"/>
        <v>0</v>
      </c>
      <c r="E1972">
        <f t="shared" si="365"/>
        <v>0</v>
      </c>
      <c r="F1972" s="16" t="s">
        <v>7436</v>
      </c>
      <c r="G1972" s="16" t="s">
        <v>4682</v>
      </c>
      <c r="H1972" s="16" t="s">
        <v>7336</v>
      </c>
      <c r="I1972" s="16" t="s">
        <v>4741</v>
      </c>
      <c r="J1972" t="s">
        <v>1965</v>
      </c>
      <c r="K1972" s="8" t="s">
        <v>4207</v>
      </c>
      <c r="L1972" s="2">
        <v>-9.4338509811986403E-3</v>
      </c>
      <c r="M1972" s="2">
        <v>-3.9257771210508604E-3</v>
      </c>
      <c r="N1972" s="2">
        <v>0</v>
      </c>
      <c r="O1972" s="2">
        <v>0</v>
      </c>
      <c r="P1972" s="2">
        <v>-9.4338509390361307E-3</v>
      </c>
      <c r="Q1972" s="2">
        <v>-3.9257771274783899E-3</v>
      </c>
      <c r="R1972" s="2">
        <v>0</v>
      </c>
      <c r="S1972" s="2">
        <f t="shared" si="373"/>
        <v>0</v>
      </c>
      <c r="T1972" s="2">
        <v>0</v>
      </c>
      <c r="U1972" s="2">
        <v>1</v>
      </c>
      <c r="V1972" s="2" t="s">
        <v>7968</v>
      </c>
      <c r="W1972" s="2">
        <v>-9.4338509607334708E-3</v>
      </c>
      <c r="X1972" s="2">
        <v>-3.92577712507173E-3</v>
      </c>
      <c r="Y1972" s="2">
        <v>0</v>
      </c>
      <c r="Z1972" s="2">
        <f t="shared" si="366"/>
        <v>0</v>
      </c>
      <c r="AA1972" s="2">
        <v>0</v>
      </c>
      <c r="AB1972" s="2">
        <v>1</v>
      </c>
      <c r="AC1972" s="2" t="s">
        <v>7968</v>
      </c>
      <c r="AD1972" s="2">
        <f t="shared" si="367"/>
        <v>0</v>
      </c>
      <c r="AE1972" s="2">
        <v>-1.7118442308537499E-2</v>
      </c>
      <c r="AF1972" s="2">
        <v>-7.0663988248279904E-3</v>
      </c>
      <c r="AG1972" s="2">
        <v>0</v>
      </c>
      <c r="AH1972" s="2">
        <v>0</v>
      </c>
      <c r="AI1972" s="2">
        <v>-1.71184423247293E-2</v>
      </c>
      <c r="AJ1972" s="2">
        <v>-7.0663988243662096E-3</v>
      </c>
      <c r="AK1972" s="2">
        <v>0</v>
      </c>
      <c r="AL1972" s="2">
        <f t="shared" si="362"/>
        <v>0</v>
      </c>
      <c r="AM1972" s="2">
        <v>0</v>
      </c>
      <c r="AN1972" s="2">
        <v>1</v>
      </c>
      <c r="AO1972" s="2" t="s">
        <v>7968</v>
      </c>
      <c r="AP1972" s="2">
        <v>-1.51618205260082E-2</v>
      </c>
      <c r="AQ1972" s="2">
        <v>-6.5315779785105202E-3</v>
      </c>
      <c r="AR1972" s="2">
        <v>0</v>
      </c>
      <c r="AS1972" s="2">
        <f t="shared" si="368"/>
        <v>0</v>
      </c>
      <c r="AT1972" s="2">
        <v>0</v>
      </c>
      <c r="AU1972" s="2">
        <v>1</v>
      </c>
      <c r="AV1972" s="2" t="s">
        <v>7968</v>
      </c>
      <c r="AW1972" s="2">
        <f t="shared" si="369"/>
        <v>0</v>
      </c>
      <c r="AX1972" s="2">
        <v>-3.9704090895124798E-2</v>
      </c>
      <c r="AY1972" s="2">
        <v>-2.16028089119609E-2</v>
      </c>
      <c r="AZ1972" s="2">
        <v>0</v>
      </c>
      <c r="BA1972" s="2">
        <v>0</v>
      </c>
      <c r="BB1972" s="2">
        <v>-2.3062986978465001E-2</v>
      </c>
      <c r="BC1972" s="2">
        <v>-1.25445270537372E-2</v>
      </c>
      <c r="BD1972" s="2">
        <v>0</v>
      </c>
      <c r="BE1972" s="2">
        <f t="shared" si="370"/>
        <v>0</v>
      </c>
      <c r="BF1972" s="2">
        <v>0</v>
      </c>
      <c r="BG1972" s="2">
        <v>1</v>
      </c>
      <c r="BH1972" s="2" t="s">
        <v>7968</v>
      </c>
      <c r="BI1972" s="2">
        <v>-2.14321367309891E-2</v>
      </c>
      <c r="BJ1972" s="2">
        <v>-1.2395619771855101E-2</v>
      </c>
      <c r="BK1972" s="2">
        <v>0</v>
      </c>
      <c r="BL1972" s="2">
        <f t="shared" si="371"/>
        <v>0</v>
      </c>
      <c r="BM1972" s="2">
        <v>0</v>
      </c>
      <c r="BN1972" s="2">
        <v>1</v>
      </c>
      <c r="BO1972" s="2" t="s">
        <v>7968</v>
      </c>
      <c r="BP1972" s="2">
        <f t="shared" si="372"/>
        <v>0</v>
      </c>
    </row>
    <row r="1973" spans="1:68" x14ac:dyDescent="0.2">
      <c r="A1973">
        <v>1967</v>
      </c>
      <c r="B1973">
        <f t="shared" si="363"/>
        <v>0</v>
      </c>
      <c r="D1973">
        <f t="shared" si="364"/>
        <v>0</v>
      </c>
      <c r="E1973">
        <f t="shared" si="365"/>
        <v>0</v>
      </c>
      <c r="F1973" s="16" t="s">
        <v>7437</v>
      </c>
      <c r="G1973" s="16" t="s">
        <v>4682</v>
      </c>
      <c r="H1973" s="16" t="s">
        <v>7336</v>
      </c>
      <c r="I1973" s="16" t="s">
        <v>4741</v>
      </c>
      <c r="J1973" t="s">
        <v>1966</v>
      </c>
      <c r="K1973" s="8" t="s">
        <v>4208</v>
      </c>
      <c r="L1973" s="2">
        <v>-4.2507250847841998E-6</v>
      </c>
      <c r="M1973" s="2">
        <v>-4.2507250847841998E-6</v>
      </c>
      <c r="N1973" s="2">
        <v>0</v>
      </c>
      <c r="O1973" s="2">
        <v>0</v>
      </c>
      <c r="P1973" s="2">
        <v>-4.2507250849692299E-6</v>
      </c>
      <c r="Q1973" s="2">
        <v>-4.2507250849692299E-6</v>
      </c>
      <c r="R1973" s="2">
        <v>0</v>
      </c>
      <c r="S1973" s="2">
        <f t="shared" si="373"/>
        <v>0</v>
      </c>
      <c r="T1973" s="2">
        <v>0</v>
      </c>
      <c r="U1973" s="2">
        <v>1</v>
      </c>
      <c r="V1973" s="2" t="s">
        <v>7968</v>
      </c>
      <c r="W1973" s="2">
        <v>-4.2507250848803897E-6</v>
      </c>
      <c r="X1973" s="2">
        <v>-4.2507250848803897E-6</v>
      </c>
      <c r="Y1973" s="2">
        <v>0</v>
      </c>
      <c r="Z1973" s="2">
        <f t="shared" si="366"/>
        <v>0</v>
      </c>
      <c r="AA1973" s="2">
        <v>0</v>
      </c>
      <c r="AB1973" s="2">
        <v>1</v>
      </c>
      <c r="AC1973" s="2" t="s">
        <v>7968</v>
      </c>
      <c r="AD1973" s="2">
        <f t="shared" si="367"/>
        <v>0</v>
      </c>
      <c r="AE1973" s="2">
        <v>-7.6513051526018702E-6</v>
      </c>
      <c r="AF1973" s="2">
        <v>-7.6513051526018702E-6</v>
      </c>
      <c r="AG1973" s="2">
        <v>0</v>
      </c>
      <c r="AH1973" s="2">
        <v>0</v>
      </c>
      <c r="AI1973" s="2">
        <v>-7.6513051524624096E-6</v>
      </c>
      <c r="AJ1973" s="2">
        <v>-7.6513051524624096E-6</v>
      </c>
      <c r="AK1973" s="2">
        <v>0</v>
      </c>
      <c r="AL1973" s="2">
        <f t="shared" si="362"/>
        <v>0</v>
      </c>
      <c r="AM1973" s="2">
        <v>0</v>
      </c>
      <c r="AN1973" s="2">
        <v>1</v>
      </c>
      <c r="AO1973" s="2" t="s">
        <v>7968</v>
      </c>
      <c r="AP1973" s="2">
        <v>-7.0722156335993301E-6</v>
      </c>
      <c r="AQ1973" s="2">
        <v>-7.0722156335993301E-6</v>
      </c>
      <c r="AR1973" s="2">
        <v>0</v>
      </c>
      <c r="AS1973" s="2">
        <f t="shared" si="368"/>
        <v>0</v>
      </c>
      <c r="AT1973" s="2">
        <v>0</v>
      </c>
      <c r="AU1973" s="2">
        <v>1</v>
      </c>
      <c r="AV1973" s="2" t="s">
        <v>7968</v>
      </c>
      <c r="AW1973" s="2">
        <f t="shared" si="369"/>
        <v>0</v>
      </c>
      <c r="AX1973" s="2">
        <v>-1.4050748870140999E-5</v>
      </c>
      <c r="AY1973" s="2">
        <v>-1.4050748870140999E-5</v>
      </c>
      <c r="AZ1973" s="2">
        <v>0</v>
      </c>
      <c r="BA1973" s="2">
        <v>0</v>
      </c>
      <c r="BB1973" s="2">
        <v>-8.1591241233779502E-6</v>
      </c>
      <c r="BC1973" s="2">
        <v>-8.1591241233779502E-6</v>
      </c>
      <c r="BD1973" s="2">
        <v>0</v>
      </c>
      <c r="BE1973" s="2">
        <f t="shared" si="370"/>
        <v>0</v>
      </c>
      <c r="BF1973" s="2">
        <v>0</v>
      </c>
      <c r="BG1973" s="2">
        <v>1</v>
      </c>
      <c r="BH1973" s="2" t="s">
        <v>7968</v>
      </c>
      <c r="BI1973" s="2">
        <v>-8.0622728838518795E-6</v>
      </c>
      <c r="BJ1973" s="2">
        <v>-8.0622728838518795E-6</v>
      </c>
      <c r="BK1973" s="2">
        <v>0</v>
      </c>
      <c r="BL1973" s="2">
        <f t="shared" si="371"/>
        <v>0</v>
      </c>
      <c r="BM1973" s="2">
        <v>0</v>
      </c>
      <c r="BN1973" s="2">
        <v>1</v>
      </c>
      <c r="BO1973" s="2" t="s">
        <v>7968</v>
      </c>
      <c r="BP1973" s="2">
        <f t="shared" si="372"/>
        <v>0</v>
      </c>
    </row>
    <row r="1974" spans="1:68" x14ac:dyDescent="0.2">
      <c r="A1974">
        <v>1968</v>
      </c>
      <c r="B1974">
        <f t="shared" si="363"/>
        <v>0</v>
      </c>
      <c r="D1974">
        <f t="shared" si="364"/>
        <v>0</v>
      </c>
      <c r="E1974">
        <f t="shared" si="365"/>
        <v>0</v>
      </c>
      <c r="F1974" s="16" t="s">
        <v>7438</v>
      </c>
      <c r="G1974" s="16" t="s">
        <v>4682</v>
      </c>
      <c r="H1974" s="16" t="s">
        <v>7336</v>
      </c>
      <c r="I1974" s="16" t="s">
        <v>7393</v>
      </c>
      <c r="J1974" t="s">
        <v>1967</v>
      </c>
      <c r="K1974" s="8" t="s">
        <v>4209</v>
      </c>
      <c r="L1974" s="2">
        <v>-1000</v>
      </c>
      <c r="M1974" s="2">
        <v>1000</v>
      </c>
      <c r="N1974" s="2">
        <v>93.239768809988803</v>
      </c>
      <c r="O1974" s="2">
        <v>39.625447986110402</v>
      </c>
      <c r="P1974" s="2">
        <v>-1000</v>
      </c>
      <c r="Q1974" s="2">
        <v>1000</v>
      </c>
      <c r="R1974" s="2">
        <v>407.34734263271798</v>
      </c>
      <c r="S1974" s="2">
        <f t="shared" si="373"/>
        <v>1</v>
      </c>
      <c r="T1974" s="2">
        <v>417.11145921430801</v>
      </c>
      <c r="U1974" s="2">
        <v>0</v>
      </c>
      <c r="V1974" s="2">
        <v>0</v>
      </c>
      <c r="W1974" s="2">
        <v>-1000</v>
      </c>
      <c r="X1974" s="2">
        <v>1000</v>
      </c>
      <c r="Y1974" s="2">
        <v>102.69212159536301</v>
      </c>
      <c r="Z1974" s="2">
        <f t="shared" si="366"/>
        <v>1</v>
      </c>
      <c r="AA1974" s="2">
        <v>48.544515906967</v>
      </c>
      <c r="AB1974" s="2">
        <v>6.0121328850174004E-3</v>
      </c>
      <c r="AC1974" s="2">
        <v>7.1497020947005197E-4</v>
      </c>
      <c r="AD1974" s="2">
        <f t="shared" si="367"/>
        <v>1</v>
      </c>
      <c r="AE1974" s="2">
        <v>-1000</v>
      </c>
      <c r="AF1974" s="2">
        <v>1000</v>
      </c>
      <c r="AG1974" s="2">
        <v>410.01611259762598</v>
      </c>
      <c r="AH1974" s="2">
        <v>413.47004031627102</v>
      </c>
      <c r="AI1974" s="2">
        <v>-1000</v>
      </c>
      <c r="AJ1974" s="2">
        <v>1000</v>
      </c>
      <c r="AK1974" s="2">
        <v>94.151039801815998</v>
      </c>
      <c r="AL1974" s="2">
        <f t="shared" si="362"/>
        <v>-1</v>
      </c>
      <c r="AM1974" s="2">
        <v>40.722854140495897</v>
      </c>
      <c r="AN1974" s="2">
        <v>0</v>
      </c>
      <c r="AO1974" s="2">
        <v>0</v>
      </c>
      <c r="AP1974" s="2">
        <v>-1000</v>
      </c>
      <c r="AQ1974" s="2">
        <v>1000</v>
      </c>
      <c r="AR1974" s="2">
        <v>115.339709241298</v>
      </c>
      <c r="AS1974" s="2">
        <f t="shared" si="368"/>
        <v>-1</v>
      </c>
      <c r="AT1974" s="2">
        <v>60.092022297261003</v>
      </c>
      <c r="AU1974" s="2">
        <v>0</v>
      </c>
      <c r="AV1974" s="2">
        <v>0</v>
      </c>
      <c r="AW1974" s="2">
        <f t="shared" si="369"/>
        <v>1</v>
      </c>
      <c r="AX1974" s="2">
        <v>-1000</v>
      </c>
      <c r="AY1974" s="2">
        <v>1000</v>
      </c>
      <c r="AZ1974" s="2">
        <v>374.85992081078803</v>
      </c>
      <c r="BA1974" s="2">
        <v>379.66121695481399</v>
      </c>
      <c r="BB1974" s="2">
        <v>-1000</v>
      </c>
      <c r="BC1974" s="2">
        <v>1000</v>
      </c>
      <c r="BD1974" s="2">
        <v>426.11327681815402</v>
      </c>
      <c r="BE1974" s="2">
        <f t="shared" si="370"/>
        <v>0</v>
      </c>
      <c r="BF1974" s="2">
        <v>434.55131178328702</v>
      </c>
      <c r="BG1974" s="2">
        <v>2.69845795644158E-24</v>
      </c>
      <c r="BH1974" s="2">
        <v>7.2926243826116499E-31</v>
      </c>
      <c r="BI1974" s="2">
        <v>-1000</v>
      </c>
      <c r="BJ1974" s="2">
        <v>1000</v>
      </c>
      <c r="BK1974" s="2">
        <v>383.35596545687798</v>
      </c>
      <c r="BL1974" s="2">
        <f t="shared" si="371"/>
        <v>0</v>
      </c>
      <c r="BM1974" s="2">
        <v>391.67467718227601</v>
      </c>
      <c r="BN1974" s="2">
        <v>2.39090699784764E-3</v>
      </c>
      <c r="BO1974" s="2">
        <v>0.108074954986</v>
      </c>
      <c r="BP1974" s="2">
        <f t="shared" si="372"/>
        <v>0</v>
      </c>
    </row>
    <row r="1975" spans="1:68" x14ac:dyDescent="0.2">
      <c r="A1975">
        <v>1969</v>
      </c>
      <c r="B1975">
        <f t="shared" si="363"/>
        <v>0</v>
      </c>
      <c r="D1975">
        <f t="shared" si="364"/>
        <v>0</v>
      </c>
      <c r="E1975">
        <f t="shared" si="365"/>
        <v>0</v>
      </c>
      <c r="F1975" s="16" t="s">
        <v>7439</v>
      </c>
      <c r="G1975" s="16" t="s">
        <v>4682</v>
      </c>
      <c r="H1975" s="16" t="s">
        <v>7336</v>
      </c>
      <c r="I1975" s="16" t="s">
        <v>7395</v>
      </c>
      <c r="J1975" s="14" t="s">
        <v>1968</v>
      </c>
      <c r="K1975" s="8" t="s">
        <v>4210</v>
      </c>
      <c r="L1975" s="2">
        <v>-1000</v>
      </c>
      <c r="M1975" s="2">
        <v>1000</v>
      </c>
      <c r="N1975" s="2">
        <v>9.1319835705484795</v>
      </c>
      <c r="O1975" s="2">
        <v>0</v>
      </c>
      <c r="P1975" s="2">
        <v>-1000</v>
      </c>
      <c r="Q1975" s="2">
        <v>1000</v>
      </c>
      <c r="R1975" s="2">
        <v>59.581410116304397</v>
      </c>
      <c r="S1975" s="2">
        <f t="shared" si="373"/>
        <v>1</v>
      </c>
      <c r="T1975" s="2">
        <v>0</v>
      </c>
      <c r="U1975" s="2">
        <v>1.0463339722827501E-254</v>
      </c>
      <c r="V1975" s="2">
        <v>4.1993749189546297E-188</v>
      </c>
      <c r="W1975" s="2">
        <v>-1000</v>
      </c>
      <c r="X1975" s="2">
        <v>1000</v>
      </c>
      <c r="Y1975" s="2">
        <v>311.24331726628901</v>
      </c>
      <c r="Z1975" s="2">
        <f t="shared" si="366"/>
        <v>1</v>
      </c>
      <c r="AA1975" s="2">
        <v>309.312276886723</v>
      </c>
      <c r="AB1975" s="2">
        <v>0</v>
      </c>
      <c r="AC1975" s="2">
        <v>0</v>
      </c>
      <c r="AD1975" s="2">
        <f t="shared" si="367"/>
        <v>1</v>
      </c>
      <c r="AE1975" s="2">
        <v>-1000</v>
      </c>
      <c r="AF1975" s="2">
        <v>1000</v>
      </c>
      <c r="AG1975" s="2">
        <v>65.763051455038394</v>
      </c>
      <c r="AH1975" s="2">
        <v>0</v>
      </c>
      <c r="AI1975" s="2">
        <v>-1000</v>
      </c>
      <c r="AJ1975" s="2">
        <v>1000</v>
      </c>
      <c r="AK1975" s="2">
        <v>343.56005342651099</v>
      </c>
      <c r="AL1975" s="2">
        <f t="shared" si="362"/>
        <v>1</v>
      </c>
      <c r="AM1975" s="2">
        <v>352.73988654598099</v>
      </c>
      <c r="AN1975" s="2">
        <v>0</v>
      </c>
      <c r="AO1975" s="2">
        <v>0</v>
      </c>
      <c r="AP1975" s="2">
        <v>-1000</v>
      </c>
      <c r="AQ1975" s="2">
        <v>1000</v>
      </c>
      <c r="AR1975" s="2">
        <v>19.066200688977599</v>
      </c>
      <c r="AS1975" s="2">
        <f t="shared" si="368"/>
        <v>-1</v>
      </c>
      <c r="AT1975" s="2">
        <v>0</v>
      </c>
      <c r="AU1975" s="2">
        <v>3.8947460305956703E-182</v>
      </c>
      <c r="AV1975" s="2">
        <v>1.5217344191632401E-130</v>
      </c>
      <c r="AW1975" s="2">
        <f t="shared" si="369"/>
        <v>1</v>
      </c>
      <c r="AX1975" s="2">
        <v>-1000</v>
      </c>
      <c r="AY1975" s="2">
        <v>1000</v>
      </c>
      <c r="AZ1975" s="2">
        <v>13.448472739424799</v>
      </c>
      <c r="BA1975" s="2">
        <v>0</v>
      </c>
      <c r="BB1975" s="2">
        <v>-1000</v>
      </c>
      <c r="BC1975" s="2">
        <v>1000</v>
      </c>
      <c r="BD1975" s="2">
        <v>62.585304621142797</v>
      </c>
      <c r="BE1975" s="2">
        <f t="shared" si="370"/>
        <v>1</v>
      </c>
      <c r="BF1975" s="2">
        <v>0</v>
      </c>
      <c r="BG1975" s="2">
        <v>1.88572364421626E-217</v>
      </c>
      <c r="BH1975" s="2">
        <v>4.3829776408135196E-168</v>
      </c>
      <c r="BI1975" s="2">
        <v>-1000</v>
      </c>
      <c r="BJ1975" s="2">
        <v>1000</v>
      </c>
      <c r="BK1975" s="2">
        <v>72.751380090846496</v>
      </c>
      <c r="BL1975" s="2">
        <f t="shared" si="371"/>
        <v>1</v>
      </c>
      <c r="BM1975" s="2">
        <v>0</v>
      </c>
      <c r="BN1975" s="2">
        <v>1.9741819211803399E-231</v>
      </c>
      <c r="BO1975" s="2">
        <v>2.3794920538696902E-202</v>
      </c>
      <c r="BP1975" s="2">
        <f t="shared" si="372"/>
        <v>1</v>
      </c>
    </row>
    <row r="1976" spans="1:68" x14ac:dyDescent="0.2">
      <c r="A1976">
        <v>1970</v>
      </c>
      <c r="B1976">
        <f t="shared" si="363"/>
        <v>1</v>
      </c>
      <c r="D1976">
        <f t="shared" si="364"/>
        <v>0</v>
      </c>
      <c r="E1976">
        <f t="shared" si="365"/>
        <v>0</v>
      </c>
      <c r="F1976" s="16" t="s">
        <v>7440</v>
      </c>
      <c r="G1976" s="16" t="s">
        <v>4682</v>
      </c>
      <c r="H1976" s="16" t="s">
        <v>7336</v>
      </c>
      <c r="I1976" s="16" t="s">
        <v>4741</v>
      </c>
      <c r="J1976" t="s">
        <v>1969</v>
      </c>
      <c r="K1976" s="8" t="s">
        <v>4211</v>
      </c>
      <c r="L1976" s="2">
        <v>-1.5952110930572399E-2</v>
      </c>
      <c r="M1976" s="2">
        <v>5.2933168126771003E-3</v>
      </c>
      <c r="N1976" s="2">
        <v>5.5778090422897296E-4</v>
      </c>
      <c r="O1976" s="2">
        <v>5.65853194480908E-4</v>
      </c>
      <c r="P1976" s="2">
        <v>-1.5952110785282199E-2</v>
      </c>
      <c r="Q1976" s="2">
        <v>5.2933167712064201E-3</v>
      </c>
      <c r="R1976" s="2">
        <v>5.4840773659224195E-4</v>
      </c>
      <c r="S1976" s="2">
        <f t="shared" si="373"/>
        <v>0</v>
      </c>
      <c r="T1976" s="2">
        <v>5.6119596239200301E-4</v>
      </c>
      <c r="U1976" s="2">
        <v>8.3100339972162092E-74</v>
      </c>
      <c r="V1976" s="2">
        <v>3.9848838982065103E-8</v>
      </c>
      <c r="W1976" s="2">
        <v>-1.5952110862620199E-2</v>
      </c>
      <c r="X1976" s="2">
        <v>5.2933167903788702E-3</v>
      </c>
      <c r="Y1976" s="2">
        <v>5.5569749946002603E-4</v>
      </c>
      <c r="Z1976" s="2">
        <f t="shared" si="366"/>
        <v>0</v>
      </c>
      <c r="AA1976" s="2">
        <v>5.6593854373999095E-4</v>
      </c>
      <c r="AB1976" s="2">
        <v>4.60383810994901E-2</v>
      </c>
      <c r="AC1976" s="2">
        <v>0.41164423476559497</v>
      </c>
      <c r="AD1976" s="2">
        <f t="shared" si="367"/>
        <v>0</v>
      </c>
      <c r="AE1976" s="2">
        <v>-2.9126331280695299E-2</v>
      </c>
      <c r="AF1976" s="2">
        <v>9.6458364344403202E-3</v>
      </c>
      <c r="AG1976" s="2">
        <v>1.00441367003564E-3</v>
      </c>
      <c r="AH1976" s="2">
        <v>1.0185302703665301E-3</v>
      </c>
      <c r="AI1976" s="2">
        <v>-2.91263313343471E-2</v>
      </c>
      <c r="AJ1976" s="2">
        <v>9.6458364502708099E-3</v>
      </c>
      <c r="AK1976" s="2">
        <v>1.0026266039841699E-3</v>
      </c>
      <c r="AL1976" s="2">
        <f t="shared" si="362"/>
        <v>0</v>
      </c>
      <c r="AM1976" s="2">
        <v>1.0168733187208099E-3</v>
      </c>
      <c r="AN1976" s="2">
        <v>5.8152587874152497E-5</v>
      </c>
      <c r="AO1976" s="2">
        <v>1.0325695593450801</v>
      </c>
      <c r="AP1976" s="2">
        <v>-4.6875609228222002E-2</v>
      </c>
      <c r="AQ1976" s="2">
        <v>9.5065320921839894E-3</v>
      </c>
      <c r="AR1976" s="2">
        <v>8.99309735286107E-4</v>
      </c>
      <c r="AS1976" s="2">
        <f t="shared" si="368"/>
        <v>0</v>
      </c>
      <c r="AT1976" s="2">
        <v>9.2693556428957496E-4</v>
      </c>
      <c r="AU1976" s="2">
        <v>0</v>
      </c>
      <c r="AV1976" s="2">
        <v>1.10952867159612E-234</v>
      </c>
      <c r="AW1976" s="2">
        <f t="shared" si="369"/>
        <v>0</v>
      </c>
      <c r="AX1976" s="2">
        <v>-5.2653106637725197E-2</v>
      </c>
      <c r="AY1976" s="2">
        <v>1.5801000359620902E-2</v>
      </c>
      <c r="AZ1976" s="2">
        <v>2.4546003454120799E-3</v>
      </c>
      <c r="BA1976" s="2">
        <v>2.4794694278548E-3</v>
      </c>
      <c r="BB1976" s="2">
        <v>-2.9199312649767401E-2</v>
      </c>
      <c r="BC1976" s="2">
        <v>1.02083755176162E-2</v>
      </c>
      <c r="BD1976" s="2">
        <v>1.4290496113618699E-3</v>
      </c>
      <c r="BE1976" s="2">
        <f t="shared" si="370"/>
        <v>-1</v>
      </c>
      <c r="BF1976" s="2">
        <v>1.43966699854927E-3</v>
      </c>
      <c r="BG1976" s="2">
        <v>0</v>
      </c>
      <c r="BH1976" s="2">
        <v>0</v>
      </c>
      <c r="BI1976" s="2">
        <v>-5.1778740692305099E-2</v>
      </c>
      <c r="BJ1976" s="2">
        <v>7.5488059520973996E-3</v>
      </c>
      <c r="BK1976" s="2">
        <v>1.3744547652914201E-3</v>
      </c>
      <c r="BL1976" s="2">
        <f t="shared" si="371"/>
        <v>-1</v>
      </c>
      <c r="BM1976" s="2">
        <v>1.40641016144295E-3</v>
      </c>
      <c r="BN1976" s="2">
        <v>0</v>
      </c>
      <c r="BO1976" s="2">
        <v>0</v>
      </c>
      <c r="BP1976" s="2">
        <f t="shared" si="372"/>
        <v>1</v>
      </c>
    </row>
    <row r="1977" spans="1:68" x14ac:dyDescent="0.2">
      <c r="A1977">
        <v>1971</v>
      </c>
      <c r="B1977">
        <f t="shared" si="363"/>
        <v>0</v>
      </c>
      <c r="D1977">
        <f t="shared" si="364"/>
        <v>0</v>
      </c>
      <c r="E1977">
        <f t="shared" si="365"/>
        <v>0</v>
      </c>
      <c r="F1977" s="16" t="s">
        <v>7441</v>
      </c>
      <c r="G1977" s="16" t="s">
        <v>4682</v>
      </c>
      <c r="H1977" s="16" t="s">
        <v>7336</v>
      </c>
      <c r="I1977" s="16" t="s">
        <v>4741</v>
      </c>
      <c r="J1977" t="s">
        <v>1970</v>
      </c>
      <c r="K1977" s="8" t="s">
        <v>4212</v>
      </c>
      <c r="L1977" s="2">
        <v>4.51337663437073E-5</v>
      </c>
      <c r="M1977" s="2">
        <v>4.51337663437073E-5</v>
      </c>
      <c r="N1977" s="2">
        <v>4.5133766463844402E-5</v>
      </c>
      <c r="O1977" s="2">
        <v>4.5133766477050601E-5</v>
      </c>
      <c r="P1977" s="2">
        <v>4.5133766345681903E-5</v>
      </c>
      <c r="Q1977" s="2">
        <v>4.5133766345681903E-5</v>
      </c>
      <c r="R1977" s="2">
        <v>4.5133766839746402E-5</v>
      </c>
      <c r="S1977" s="2">
        <f t="shared" si="373"/>
        <v>1</v>
      </c>
      <c r="T1977" s="2">
        <v>4.5133766846658699E-5</v>
      </c>
      <c r="U1977" s="2">
        <v>0</v>
      </c>
      <c r="V1977" s="2">
        <v>0</v>
      </c>
      <c r="W1977" s="2">
        <v>4.5133766344737502E-5</v>
      </c>
      <c r="X1977" s="2">
        <v>4.5133766344737502E-5</v>
      </c>
      <c r="Y1977" s="2">
        <v>4.5133766378248599E-5</v>
      </c>
      <c r="Z1977" s="2">
        <f t="shared" si="366"/>
        <v>-1</v>
      </c>
      <c r="AA1977" s="2">
        <v>4.5133766378069902E-5</v>
      </c>
      <c r="AB1977" s="2">
        <v>3.6366954875162498E-194</v>
      </c>
      <c r="AC1977" s="2">
        <v>1.2595094548994199E-149</v>
      </c>
      <c r="AD1977" s="2">
        <f t="shared" si="367"/>
        <v>1</v>
      </c>
      <c r="AE1977" s="2">
        <v>8.1240779418673199E-5</v>
      </c>
      <c r="AF1977" s="2">
        <v>8.1240779418673199E-5</v>
      </c>
      <c r="AG1977" s="2">
        <v>8.1240779774541705E-5</v>
      </c>
      <c r="AH1977" s="2">
        <v>8.1240779788009E-5</v>
      </c>
      <c r="AI1977" s="2">
        <v>8.1240779417687998E-5</v>
      </c>
      <c r="AJ1977" s="2">
        <v>8.1240779417687998E-5</v>
      </c>
      <c r="AK1977" s="2">
        <v>8.12407796041045E-5</v>
      </c>
      <c r="AL1977" s="2">
        <f t="shared" si="362"/>
        <v>-1</v>
      </c>
      <c r="AM1977" s="2">
        <v>8.1240779625399003E-5</v>
      </c>
      <c r="AN1977" s="2">
        <v>0</v>
      </c>
      <c r="AO1977" s="2">
        <v>0</v>
      </c>
      <c r="AP1977" s="2">
        <v>7.5092065841308905E-5</v>
      </c>
      <c r="AQ1977" s="2">
        <v>7.5092065841308905E-5</v>
      </c>
      <c r="AR1977" s="2">
        <v>7.5092066026509501E-5</v>
      </c>
      <c r="AS1977" s="2">
        <f t="shared" si="368"/>
        <v>-1</v>
      </c>
      <c r="AT1977" s="2">
        <v>7.5092066041841204E-5</v>
      </c>
      <c r="AU1977" s="2">
        <v>0</v>
      </c>
      <c r="AV1977" s="2">
        <v>0</v>
      </c>
      <c r="AW1977" s="2">
        <f t="shared" si="369"/>
        <v>1</v>
      </c>
      <c r="AX1977" s="2">
        <v>1.4918942152460999E-4</v>
      </c>
      <c r="AY1977" s="2">
        <v>1.4918942152460999E-4</v>
      </c>
      <c r="AZ1977" s="2">
        <v>1.49189421572684E-4</v>
      </c>
      <c r="BA1977" s="2">
        <v>1.49189421575764E-4</v>
      </c>
      <c r="BB1977" s="2">
        <v>8.6632749568320194E-5</v>
      </c>
      <c r="BC1977" s="2">
        <v>8.6632749568320194E-5</v>
      </c>
      <c r="BD1977" s="2">
        <v>8.6632749518911095E-5</v>
      </c>
      <c r="BE1977" s="2">
        <f t="shared" si="370"/>
        <v>-1</v>
      </c>
      <c r="BF1977" s="2">
        <v>8.6632749508875205E-5</v>
      </c>
      <c r="BG1977" s="2">
        <v>0</v>
      </c>
      <c r="BH1977" s="2">
        <v>0</v>
      </c>
      <c r="BI1977" s="2">
        <v>8.5604392963816803E-5</v>
      </c>
      <c r="BJ1977" s="2">
        <v>8.5604392963816803E-5</v>
      </c>
      <c r="BK1977" s="2">
        <v>8.5604393185970696E-5</v>
      </c>
      <c r="BL1977" s="2">
        <f t="shared" si="371"/>
        <v>-1</v>
      </c>
      <c r="BM1977" s="2">
        <v>8.5604393198346294E-5</v>
      </c>
      <c r="BN1977" s="2">
        <v>0</v>
      </c>
      <c r="BO1977" s="2">
        <v>0</v>
      </c>
      <c r="BP1977" s="2">
        <f t="shared" si="372"/>
        <v>1</v>
      </c>
    </row>
    <row r="1978" spans="1:68" x14ac:dyDescent="0.2">
      <c r="A1978">
        <v>1972</v>
      </c>
      <c r="B1978">
        <f t="shared" si="363"/>
        <v>0</v>
      </c>
      <c r="D1978">
        <f t="shared" si="364"/>
        <v>0</v>
      </c>
      <c r="E1978">
        <f t="shared" si="365"/>
        <v>1</v>
      </c>
      <c r="F1978" s="16" t="s">
        <v>7442</v>
      </c>
      <c r="G1978" s="16" t="s">
        <v>4682</v>
      </c>
      <c r="H1978" s="16" t="s">
        <v>7336</v>
      </c>
      <c r="I1978" s="16" t="s">
        <v>4741</v>
      </c>
      <c r="J1978" t="s">
        <v>1971</v>
      </c>
      <c r="K1978" s="8" t="s">
        <v>4213</v>
      </c>
      <c r="L1978" s="2">
        <v>1.3565460635422201E-4</v>
      </c>
      <c r="M1978" s="2">
        <v>1.3565460635422201E-4</v>
      </c>
      <c r="N1978" s="2">
        <v>1.35654606157103E-4</v>
      </c>
      <c r="O1978" s="2">
        <v>1.3565460618654399E-4</v>
      </c>
      <c r="P1978" s="2">
        <v>1.3565460636015599E-4</v>
      </c>
      <c r="Q1978" s="2">
        <v>1.3565460636015599E-4</v>
      </c>
      <c r="R1978" s="2">
        <v>1.35654605653722E-4</v>
      </c>
      <c r="S1978" s="2">
        <f t="shared" si="373"/>
        <v>0</v>
      </c>
      <c r="T1978" s="2">
        <v>1.35654605627031E-4</v>
      </c>
      <c r="U1978" s="2">
        <v>0</v>
      </c>
      <c r="V1978" s="2">
        <v>0</v>
      </c>
      <c r="W1978" s="2">
        <v>1.3565460635731801E-4</v>
      </c>
      <c r="X1978" s="2">
        <v>1.3565460635731801E-4</v>
      </c>
      <c r="Y1978" s="2">
        <v>1.3565460616373899E-4</v>
      </c>
      <c r="Z1978" s="2">
        <f t="shared" si="366"/>
        <v>0</v>
      </c>
      <c r="AA1978" s="2">
        <v>1.3565460619340401E-4</v>
      </c>
      <c r="AB1978" s="2">
        <v>3.6035203505190098E-7</v>
      </c>
      <c r="AC1978" s="2">
        <v>0.54068367822305496</v>
      </c>
      <c r="AD1978" s="2">
        <f t="shared" si="367"/>
        <v>0</v>
      </c>
      <c r="AE1978" s="2">
        <v>2.4417829143759899E-4</v>
      </c>
      <c r="AF1978" s="2">
        <v>2.4417829143759899E-4</v>
      </c>
      <c r="AG1978" s="2">
        <v>2.44178290809474E-4</v>
      </c>
      <c r="AH1978" s="2">
        <v>2.4417829078405803E-4</v>
      </c>
      <c r="AI1978" s="2">
        <v>2.4417829143463798E-4</v>
      </c>
      <c r="AJ1978" s="2">
        <v>2.4417829143463798E-4</v>
      </c>
      <c r="AK1978" s="2">
        <v>2.4417829104020599E-4</v>
      </c>
      <c r="AL1978" s="2">
        <f t="shared" si="362"/>
        <v>1</v>
      </c>
      <c r="AM1978" s="2">
        <v>2.4417829105241899E-4</v>
      </c>
      <c r="AN1978" s="2">
        <v>0</v>
      </c>
      <c r="AO1978" s="2">
        <v>0</v>
      </c>
      <c r="AP1978" s="2">
        <v>2.25697641859846E-4</v>
      </c>
      <c r="AQ1978" s="2">
        <v>2.25697641859846E-4</v>
      </c>
      <c r="AR1978" s="2">
        <v>2.25697641715667E-4</v>
      </c>
      <c r="AS1978" s="2">
        <f t="shared" si="368"/>
        <v>-1</v>
      </c>
      <c r="AT1978" s="2">
        <v>2.2569764173993199E-4</v>
      </c>
      <c r="AU1978" s="2">
        <v>0</v>
      </c>
      <c r="AV1978" s="2">
        <v>0</v>
      </c>
      <c r="AW1978" s="2">
        <f t="shared" si="369"/>
        <v>1</v>
      </c>
      <c r="AX1978" s="2">
        <v>4.4840557056583002E-4</v>
      </c>
      <c r="AY1978" s="2">
        <v>4.4840557056583002E-4</v>
      </c>
      <c r="AZ1978" s="2">
        <v>4.4840557016761801E-4</v>
      </c>
      <c r="BA1978" s="2">
        <v>4.48405570178235E-4</v>
      </c>
      <c r="BB1978" s="2">
        <v>2.6038446360931398E-4</v>
      </c>
      <c r="BC1978" s="2">
        <v>2.6038446360931398E-4</v>
      </c>
      <c r="BD1978" s="2">
        <v>2.6038446297425199E-4</v>
      </c>
      <c r="BE1978" s="2">
        <f t="shared" si="370"/>
        <v>-1</v>
      </c>
      <c r="BF1978" s="2">
        <v>2.6038446294809702E-4</v>
      </c>
      <c r="BG1978" s="2">
        <v>0</v>
      </c>
      <c r="BH1978" s="2">
        <v>0</v>
      </c>
      <c r="BI1978" s="2">
        <v>2.5729362227971302E-4</v>
      </c>
      <c r="BJ1978" s="2">
        <v>2.5729362227971302E-4</v>
      </c>
      <c r="BK1978" s="2">
        <v>2.5729362175240202E-4</v>
      </c>
      <c r="BL1978" s="2">
        <f t="shared" si="371"/>
        <v>-1</v>
      </c>
      <c r="BM1978" s="2">
        <v>2.57293621737128E-4</v>
      </c>
      <c r="BN1978" s="2">
        <v>0</v>
      </c>
      <c r="BO1978" s="2">
        <v>0</v>
      </c>
      <c r="BP1978" s="2">
        <f t="shared" si="372"/>
        <v>1</v>
      </c>
    </row>
    <row r="1979" spans="1:68" x14ac:dyDescent="0.2">
      <c r="A1979">
        <v>1973</v>
      </c>
      <c r="B1979">
        <f t="shared" si="363"/>
        <v>1</v>
      </c>
      <c r="D1979">
        <f t="shared" si="364"/>
        <v>0</v>
      </c>
      <c r="E1979">
        <f t="shared" si="365"/>
        <v>0</v>
      </c>
      <c r="F1979" s="16" t="s">
        <v>7443</v>
      </c>
      <c r="G1979" s="16" t="s">
        <v>4682</v>
      </c>
      <c r="H1979" s="16" t="s">
        <v>7336</v>
      </c>
      <c r="I1979" s="16" t="s">
        <v>4741</v>
      </c>
      <c r="J1979" t="s">
        <v>1972</v>
      </c>
      <c r="K1979" s="8" t="s">
        <v>4214</v>
      </c>
      <c r="L1979" s="2">
        <v>0</v>
      </c>
      <c r="M1979" s="2">
        <v>999.98839449007301</v>
      </c>
      <c r="N1979" s="2">
        <v>247.48045673708199</v>
      </c>
      <c r="O1979" s="2">
        <v>211.08189285946199</v>
      </c>
      <c r="P1979" s="2">
        <v>0</v>
      </c>
      <c r="Q1979" s="2">
        <v>999.988394490068</v>
      </c>
      <c r="R1979" s="2">
        <v>253.852509617295</v>
      </c>
      <c r="S1979" s="2">
        <f t="shared" si="373"/>
        <v>0</v>
      </c>
      <c r="T1979" s="2">
        <v>214.598284736046</v>
      </c>
      <c r="U1979" s="2">
        <v>4.8891275068613203E-3</v>
      </c>
      <c r="V1979" s="2">
        <v>7.3210623991234305E-2</v>
      </c>
      <c r="W1979" s="2">
        <v>0</v>
      </c>
      <c r="X1979" s="2">
        <v>999.98839449007005</v>
      </c>
      <c r="Y1979" s="2">
        <v>263.42064721339801</v>
      </c>
      <c r="Z1979" s="2">
        <f t="shared" si="366"/>
        <v>0</v>
      </c>
      <c r="AA1979" s="2">
        <v>223.46251994431699</v>
      </c>
      <c r="AB1979" s="2">
        <v>6.3555652590544101E-6</v>
      </c>
      <c r="AC1979" s="2">
        <v>5.3857638403107303E-8</v>
      </c>
      <c r="AD1979" s="2">
        <f t="shared" si="367"/>
        <v>0</v>
      </c>
      <c r="AE1979" s="2">
        <v>0</v>
      </c>
      <c r="AF1979" s="2">
        <v>999.97911008212498</v>
      </c>
      <c r="AG1979" s="2">
        <v>250.73093202564499</v>
      </c>
      <c r="AH1979" s="2">
        <v>210.80861467692</v>
      </c>
      <c r="AI1979" s="2">
        <v>0</v>
      </c>
      <c r="AJ1979" s="2">
        <v>999.97911008212702</v>
      </c>
      <c r="AK1979" s="2">
        <v>254.45973152310901</v>
      </c>
      <c r="AL1979" s="2">
        <f t="shared" si="362"/>
        <v>0</v>
      </c>
      <c r="AM1979" s="2">
        <v>209.832270610866</v>
      </c>
      <c r="AN1979" s="2">
        <v>1.6963867732801199E-4</v>
      </c>
      <c r="AO1979" s="2">
        <v>0.45473252605807701</v>
      </c>
      <c r="AP1979" s="2">
        <v>0</v>
      </c>
      <c r="AQ1979" s="2">
        <v>999.98069113689405</v>
      </c>
      <c r="AR1979" s="2">
        <v>276.19864682018999</v>
      </c>
      <c r="AS1979" s="2">
        <f t="shared" si="368"/>
        <v>0</v>
      </c>
      <c r="AT1979" s="2">
        <v>240.288417381996</v>
      </c>
      <c r="AU1979" s="2">
        <v>1.1422032755080601E-14</v>
      </c>
      <c r="AV1979" s="2">
        <v>1.3067894521160801E-18</v>
      </c>
      <c r="AW1979" s="2">
        <f t="shared" si="369"/>
        <v>0</v>
      </c>
      <c r="AX1979" s="2">
        <v>0</v>
      </c>
      <c r="AY1979" s="2">
        <v>999.98187203032705</v>
      </c>
      <c r="AZ1979" s="2">
        <v>275.76205122469099</v>
      </c>
      <c r="BA1979" s="2">
        <v>240.36750316502199</v>
      </c>
      <c r="BB1979" s="2">
        <v>0</v>
      </c>
      <c r="BC1979" s="2">
        <v>999.98947327604901</v>
      </c>
      <c r="BD1979" s="2">
        <v>245.96487543699001</v>
      </c>
      <c r="BE1979" s="2">
        <f t="shared" si="370"/>
        <v>-1</v>
      </c>
      <c r="BF1979" s="2">
        <v>205.403205938615</v>
      </c>
      <c r="BG1979" s="2">
        <v>3.2652632478067402E-23</v>
      </c>
      <c r="BH1979" s="2">
        <v>9.9320577611380405E-27</v>
      </c>
      <c r="BI1979" s="2">
        <v>0</v>
      </c>
      <c r="BJ1979" s="2">
        <v>999.98959823140501</v>
      </c>
      <c r="BK1979" s="2">
        <v>262.41772046246598</v>
      </c>
      <c r="BL1979" s="2">
        <f t="shared" si="371"/>
        <v>-1</v>
      </c>
      <c r="BM1979" s="2">
        <v>218.46026373296701</v>
      </c>
      <c r="BN1979" s="2">
        <v>2.9124426854609099E-16</v>
      </c>
      <c r="BO1979" s="2">
        <v>9.3352156540240704E-6</v>
      </c>
      <c r="BP1979" s="2">
        <f t="shared" si="372"/>
        <v>1</v>
      </c>
    </row>
    <row r="1980" spans="1:68" x14ac:dyDescent="0.2">
      <c r="A1980">
        <v>1974</v>
      </c>
      <c r="B1980">
        <f t="shared" si="363"/>
        <v>0</v>
      </c>
      <c r="D1980">
        <f t="shared" si="364"/>
        <v>0</v>
      </c>
      <c r="E1980">
        <f t="shared" si="365"/>
        <v>0</v>
      </c>
      <c r="F1980" s="16" t="s">
        <v>7444</v>
      </c>
      <c r="G1980" s="16" t="s">
        <v>4682</v>
      </c>
      <c r="H1980" s="16" t="s">
        <v>7336</v>
      </c>
      <c r="I1980" s="16" t="s">
        <v>7393</v>
      </c>
      <c r="J1980" t="s">
        <v>1973</v>
      </c>
      <c r="K1980" s="8" t="s">
        <v>4215</v>
      </c>
      <c r="L1980" s="2">
        <v>-1000</v>
      </c>
      <c r="M1980" s="2">
        <v>999.99503300200502</v>
      </c>
      <c r="N1980" s="2">
        <v>130.94572272386401</v>
      </c>
      <c r="O1980" s="2">
        <v>61.068599497574901</v>
      </c>
      <c r="P1980" s="2">
        <v>-1000</v>
      </c>
      <c r="Q1980" s="2">
        <v>999.99503300200502</v>
      </c>
      <c r="R1980" s="2">
        <v>432.63995988087299</v>
      </c>
      <c r="S1980" s="2">
        <f t="shared" si="373"/>
        <v>1</v>
      </c>
      <c r="T1980" s="2">
        <v>478.50642236573702</v>
      </c>
      <c r="U1980" s="2">
        <v>0</v>
      </c>
      <c r="V1980" s="2">
        <v>0</v>
      </c>
      <c r="W1980" s="2">
        <v>-1000</v>
      </c>
      <c r="X1980" s="2">
        <v>999.99503300200502</v>
      </c>
      <c r="Y1980" s="2">
        <v>400.38766926372699</v>
      </c>
      <c r="Z1980" s="2">
        <f t="shared" si="366"/>
        <v>1</v>
      </c>
      <c r="AA1980" s="2">
        <v>435.834378512314</v>
      </c>
      <c r="AB1980" s="2">
        <v>0</v>
      </c>
      <c r="AC1980" s="2">
        <v>0</v>
      </c>
      <c r="AD1980" s="2">
        <f t="shared" si="367"/>
        <v>1</v>
      </c>
      <c r="AE1980" s="2">
        <v>-1000</v>
      </c>
      <c r="AF1980" s="2">
        <v>999.99105940361005</v>
      </c>
      <c r="AG1980" s="2">
        <v>27.074489373570898</v>
      </c>
      <c r="AH1980" s="2">
        <v>0</v>
      </c>
      <c r="AI1980" s="2">
        <v>-1000</v>
      </c>
      <c r="AJ1980" s="2">
        <v>999.99105940361005</v>
      </c>
      <c r="AK1980" s="2">
        <v>425.62086942999798</v>
      </c>
      <c r="AL1980" s="2">
        <f t="shared" si="362"/>
        <v>1</v>
      </c>
      <c r="AM1980" s="2">
        <v>479.36656825876702</v>
      </c>
      <c r="AN1980" s="2">
        <v>0</v>
      </c>
      <c r="AO1980" s="2">
        <v>0</v>
      </c>
      <c r="AP1980" s="2">
        <v>-1000</v>
      </c>
      <c r="AQ1980" s="2">
        <v>999.99173607321802</v>
      </c>
      <c r="AR1980" s="2">
        <v>378.62043878392598</v>
      </c>
      <c r="AS1980" s="2">
        <f t="shared" si="368"/>
        <v>1</v>
      </c>
      <c r="AT1980" s="2">
        <v>401.18578677905401</v>
      </c>
      <c r="AU1980" s="2">
        <v>0</v>
      </c>
      <c r="AV1980" s="2">
        <v>0</v>
      </c>
      <c r="AW1980" s="2">
        <f t="shared" si="369"/>
        <v>1</v>
      </c>
      <c r="AX1980" s="2">
        <v>-1000</v>
      </c>
      <c r="AY1980" s="2">
        <v>999.99782469655304</v>
      </c>
      <c r="AZ1980" s="2">
        <v>42.334198876608802</v>
      </c>
      <c r="BA1980" s="2">
        <v>0</v>
      </c>
      <c r="BB1980" s="2">
        <v>-1000</v>
      </c>
      <c r="BC1980" s="2">
        <v>999.99873682385203</v>
      </c>
      <c r="BD1980" s="2">
        <v>434.91405883467598</v>
      </c>
      <c r="BE1980" s="2">
        <f t="shared" si="370"/>
        <v>0</v>
      </c>
      <c r="BF1980" s="2">
        <v>483.523339302267</v>
      </c>
      <c r="BG1980" s="2">
        <v>0</v>
      </c>
      <c r="BH1980" s="2">
        <v>0</v>
      </c>
      <c r="BI1980" s="2">
        <v>-1000</v>
      </c>
      <c r="BJ1980" s="2">
        <v>999.99875181813002</v>
      </c>
      <c r="BK1980" s="2">
        <v>36.261940133798198</v>
      </c>
      <c r="BL1980" s="2">
        <f t="shared" si="371"/>
        <v>0</v>
      </c>
      <c r="BM1980" s="2">
        <v>0</v>
      </c>
      <c r="BN1980" s="2">
        <v>0.21794776811196701</v>
      </c>
      <c r="BO1980" s="2">
        <v>4.2796523706031004E-3</v>
      </c>
      <c r="BP1980" s="2">
        <f t="shared" si="372"/>
        <v>0</v>
      </c>
    </row>
    <row r="1981" spans="1:68" x14ac:dyDescent="0.2">
      <c r="A1981">
        <v>1975</v>
      </c>
      <c r="B1981">
        <f t="shared" si="363"/>
        <v>0</v>
      </c>
      <c r="D1981">
        <f t="shared" si="364"/>
        <v>0</v>
      </c>
      <c r="E1981">
        <f t="shared" si="365"/>
        <v>0</v>
      </c>
      <c r="F1981" s="16" t="s">
        <v>7445</v>
      </c>
      <c r="G1981" s="16" t="s">
        <v>4682</v>
      </c>
      <c r="H1981" s="16" t="s">
        <v>7336</v>
      </c>
      <c r="I1981" s="16" t="s">
        <v>7395</v>
      </c>
      <c r="J1981" s="14" t="s">
        <v>1974</v>
      </c>
      <c r="K1981" s="8" t="s">
        <v>4216</v>
      </c>
      <c r="L1981" s="2">
        <v>-1000</v>
      </c>
      <c r="M1981" s="2">
        <v>999.99503300200502</v>
      </c>
      <c r="N1981" s="2">
        <v>69.783974916775705</v>
      </c>
      <c r="O1981" s="2">
        <v>0</v>
      </c>
      <c r="P1981" s="2">
        <v>-1000</v>
      </c>
      <c r="Q1981" s="2">
        <v>999.99503300200502</v>
      </c>
      <c r="R1981" s="2">
        <v>10.257400277409699</v>
      </c>
      <c r="S1981" s="2">
        <f t="shared" si="373"/>
        <v>-1</v>
      </c>
      <c r="T1981" s="2">
        <v>0</v>
      </c>
      <c r="U1981" s="2">
        <v>1.3976273857474501E-206</v>
      </c>
      <c r="V1981" s="2">
        <v>6.1585352298938806E-213</v>
      </c>
      <c r="W1981" s="2">
        <v>-1000</v>
      </c>
      <c r="X1981" s="2">
        <v>999.99503300200502</v>
      </c>
      <c r="Y1981" s="2">
        <v>17.299042955308799</v>
      </c>
      <c r="Z1981" s="2">
        <f t="shared" si="366"/>
        <v>-1</v>
      </c>
      <c r="AA1981" s="2">
        <v>0</v>
      </c>
      <c r="AB1981" s="2">
        <v>7.9969029948908906E-158</v>
      </c>
      <c r="AC1981" s="2">
        <v>2.4318255443653102E-151</v>
      </c>
      <c r="AD1981" s="2">
        <f t="shared" si="367"/>
        <v>1</v>
      </c>
      <c r="AE1981" s="2">
        <v>-1000</v>
      </c>
      <c r="AF1981" s="2">
        <v>999.99105940361005</v>
      </c>
      <c r="AG1981" s="2">
        <v>310.414475147958</v>
      </c>
      <c r="AH1981" s="2">
        <v>313.18438238031598</v>
      </c>
      <c r="AI1981" s="2">
        <v>-1000</v>
      </c>
      <c r="AJ1981" s="2">
        <v>999.99105940361005</v>
      </c>
      <c r="AK1981" s="2">
        <v>9.4494781242770909</v>
      </c>
      <c r="AL1981" s="2">
        <f t="shared" si="362"/>
        <v>-1</v>
      </c>
      <c r="AM1981" s="2">
        <v>0</v>
      </c>
      <c r="AN1981" s="2">
        <v>0</v>
      </c>
      <c r="AO1981" s="2">
        <v>0</v>
      </c>
      <c r="AP1981" s="2">
        <v>-1000</v>
      </c>
      <c r="AQ1981" s="2">
        <v>999.99173607321802</v>
      </c>
      <c r="AR1981" s="2">
        <v>21.204684661714801</v>
      </c>
      <c r="AS1981" s="2">
        <f t="shared" si="368"/>
        <v>-1</v>
      </c>
      <c r="AT1981" s="2">
        <v>0</v>
      </c>
      <c r="AU1981" s="2">
        <v>0</v>
      </c>
      <c r="AV1981" s="2">
        <v>0</v>
      </c>
      <c r="AW1981" s="2">
        <f t="shared" si="369"/>
        <v>1</v>
      </c>
      <c r="AX1981" s="2">
        <v>-1000</v>
      </c>
      <c r="AY1981" s="2">
        <v>999.99782469655304</v>
      </c>
      <c r="AZ1981" s="2">
        <v>284.59764430248202</v>
      </c>
      <c r="BA1981" s="2">
        <v>267.71763474937802</v>
      </c>
      <c r="BB1981" s="2">
        <v>-1000</v>
      </c>
      <c r="BC1981" s="2">
        <v>999.99873682385203</v>
      </c>
      <c r="BD1981" s="2">
        <v>8.9402956914141392</v>
      </c>
      <c r="BE1981" s="2">
        <f t="shared" si="370"/>
        <v>-1</v>
      </c>
      <c r="BF1981" s="2">
        <v>0</v>
      </c>
      <c r="BG1981" s="2">
        <v>0</v>
      </c>
      <c r="BH1981" s="2">
        <v>0</v>
      </c>
      <c r="BI1981" s="2">
        <v>-1000</v>
      </c>
      <c r="BJ1981" s="2">
        <v>999.99875181813002</v>
      </c>
      <c r="BK1981" s="2">
        <v>299.41240261058101</v>
      </c>
      <c r="BL1981" s="2">
        <f t="shared" si="371"/>
        <v>1</v>
      </c>
      <c r="BM1981" s="2">
        <v>279.180922625672</v>
      </c>
      <c r="BN1981" s="2">
        <v>5.7288059200937198E-8</v>
      </c>
      <c r="BO1981" s="2">
        <v>5.7019351534648996E-3</v>
      </c>
      <c r="BP1981" s="2">
        <f t="shared" si="372"/>
        <v>1</v>
      </c>
    </row>
    <row r="1982" spans="1:68" x14ac:dyDescent="0.2">
      <c r="A1982">
        <v>1976</v>
      </c>
      <c r="B1982">
        <f t="shared" si="363"/>
        <v>0</v>
      </c>
      <c r="D1982">
        <f t="shared" si="364"/>
        <v>0</v>
      </c>
      <c r="E1982">
        <f t="shared" si="365"/>
        <v>0</v>
      </c>
      <c r="F1982" s="16" t="s">
        <v>7446</v>
      </c>
      <c r="G1982" s="16" t="s">
        <v>4682</v>
      </c>
      <c r="H1982" s="16" t="s">
        <v>7336</v>
      </c>
      <c r="I1982" s="16" t="s">
        <v>7447</v>
      </c>
      <c r="J1982" t="s">
        <v>1975</v>
      </c>
      <c r="K1982" s="8" t="s">
        <v>4217</v>
      </c>
      <c r="L1982" s="2">
        <v>-7.3044078625976593E-5</v>
      </c>
      <c r="M1982" s="2">
        <v>-7.3044078625976593E-5</v>
      </c>
      <c r="N1982" s="2">
        <v>0</v>
      </c>
      <c r="O1982" s="2">
        <v>0</v>
      </c>
      <c r="P1982" s="2">
        <v>-7.3044078629172198E-5</v>
      </c>
      <c r="Q1982" s="2">
        <v>-7.3044078629172198E-5</v>
      </c>
      <c r="R1982" s="2">
        <v>0</v>
      </c>
      <c r="S1982" s="2">
        <f t="shared" si="373"/>
        <v>0</v>
      </c>
      <c r="T1982" s="2">
        <v>0</v>
      </c>
      <c r="U1982" s="2">
        <v>1</v>
      </c>
      <c r="V1982" s="2" t="s">
        <v>7968</v>
      </c>
      <c r="W1982" s="2">
        <v>-7.3044078627643798E-5</v>
      </c>
      <c r="X1982" s="2">
        <v>-7.3044078627643798E-5</v>
      </c>
      <c r="Y1982" s="2">
        <v>0</v>
      </c>
      <c r="Z1982" s="2">
        <f t="shared" si="366"/>
        <v>0</v>
      </c>
      <c r="AA1982" s="2">
        <v>0</v>
      </c>
      <c r="AB1982" s="2">
        <v>1</v>
      </c>
      <c r="AC1982" s="2" t="s">
        <v>7968</v>
      </c>
      <c r="AD1982" s="2">
        <f t="shared" si="367"/>
        <v>0</v>
      </c>
      <c r="AE1982" s="2">
        <v>-1.3147934152675801E-4</v>
      </c>
      <c r="AF1982" s="2">
        <v>-1.3147934152675801E-4</v>
      </c>
      <c r="AG1982" s="2">
        <v>0</v>
      </c>
      <c r="AH1982" s="2">
        <v>0</v>
      </c>
      <c r="AI1982" s="2">
        <v>-1.3147934152516299E-4</v>
      </c>
      <c r="AJ1982" s="2">
        <v>-1.3147934152516299E-4</v>
      </c>
      <c r="AK1982" s="2">
        <v>0</v>
      </c>
      <c r="AL1982" s="2">
        <f t="shared" si="362"/>
        <v>0</v>
      </c>
      <c r="AM1982" s="2">
        <v>0</v>
      </c>
      <c r="AN1982" s="2">
        <v>1</v>
      </c>
      <c r="AO1982" s="2" t="s">
        <v>7968</v>
      </c>
      <c r="AP1982" s="2">
        <v>-1.2152831916861099E-4</v>
      </c>
      <c r="AQ1982" s="2">
        <v>-1.2152831916861099E-4</v>
      </c>
      <c r="AR1982" s="2">
        <v>0</v>
      </c>
      <c r="AS1982" s="2">
        <f t="shared" si="368"/>
        <v>0</v>
      </c>
      <c r="AT1982" s="2">
        <v>0</v>
      </c>
      <c r="AU1982" s="2">
        <v>1</v>
      </c>
      <c r="AV1982" s="2" t="s">
        <v>7968</v>
      </c>
      <c r="AW1982" s="2">
        <f t="shared" si="369"/>
        <v>0</v>
      </c>
      <c r="AX1982" s="2">
        <v>-1.0027994614792E-4</v>
      </c>
      <c r="AY1982" s="2">
        <v>-1.0027994614792E-4</v>
      </c>
      <c r="AZ1982" s="2">
        <v>0</v>
      </c>
      <c r="BA1982" s="2">
        <v>0</v>
      </c>
      <c r="BB1982" s="2">
        <v>-5.82315245449515E-5</v>
      </c>
      <c r="BC1982" s="2">
        <v>-5.82315245449515E-5</v>
      </c>
      <c r="BD1982" s="2">
        <v>0</v>
      </c>
      <c r="BE1982" s="2">
        <f t="shared" si="370"/>
        <v>0</v>
      </c>
      <c r="BF1982" s="2">
        <v>0</v>
      </c>
      <c r="BG1982" s="2">
        <v>1</v>
      </c>
      <c r="BH1982" s="2" t="s">
        <v>7968</v>
      </c>
      <c r="BI1982" s="2">
        <v>-5.7540298961618497E-5</v>
      </c>
      <c r="BJ1982" s="2">
        <v>-5.7540298961618497E-5</v>
      </c>
      <c r="BK1982" s="2">
        <v>0</v>
      </c>
      <c r="BL1982" s="2">
        <f t="shared" si="371"/>
        <v>0</v>
      </c>
      <c r="BM1982" s="2">
        <v>0</v>
      </c>
      <c r="BN1982" s="2">
        <v>1</v>
      </c>
      <c r="BO1982" s="2" t="s">
        <v>7968</v>
      </c>
      <c r="BP1982" s="2">
        <f t="shared" si="372"/>
        <v>0</v>
      </c>
    </row>
    <row r="1983" spans="1:68" x14ac:dyDescent="0.2">
      <c r="A1983">
        <v>1977</v>
      </c>
      <c r="B1983">
        <f t="shared" si="363"/>
        <v>0</v>
      </c>
      <c r="D1983">
        <f t="shared" si="364"/>
        <v>0</v>
      </c>
      <c r="E1983">
        <f t="shared" si="365"/>
        <v>0</v>
      </c>
      <c r="F1983" s="16" t="s">
        <v>7448</v>
      </c>
      <c r="G1983" s="16" t="s">
        <v>4682</v>
      </c>
      <c r="H1983" s="16" t="s">
        <v>7336</v>
      </c>
      <c r="I1983" s="16" t="s">
        <v>7449</v>
      </c>
      <c r="J1983" t="s">
        <v>1976</v>
      </c>
      <c r="K1983" s="8" t="s">
        <v>4218</v>
      </c>
      <c r="L1983" s="2">
        <v>-2.8270810099971901E-3</v>
      </c>
      <c r="M1983" s="2">
        <v>-7.3044078798572594E-5</v>
      </c>
      <c r="N1983" s="2">
        <v>0</v>
      </c>
      <c r="O1983" s="2">
        <v>0</v>
      </c>
      <c r="P1983" s="2">
        <v>-2.8270809829552199E-3</v>
      </c>
      <c r="Q1983" s="2">
        <v>-7.3044078798572594E-5</v>
      </c>
      <c r="R1983" s="2">
        <v>0</v>
      </c>
      <c r="S1983" s="2">
        <f t="shared" si="373"/>
        <v>0</v>
      </c>
      <c r="T1983" s="2">
        <v>0</v>
      </c>
      <c r="U1983" s="2">
        <v>1</v>
      </c>
      <c r="V1983" s="2" t="s">
        <v>7968</v>
      </c>
      <c r="W1983" s="2">
        <v>-2.82708099615095E-3</v>
      </c>
      <c r="X1983" s="2">
        <v>-7.3044078586706601E-5</v>
      </c>
      <c r="Y1983" s="2">
        <v>0</v>
      </c>
      <c r="Z1983" s="2">
        <f t="shared" si="366"/>
        <v>0</v>
      </c>
      <c r="AA1983" s="2">
        <v>0</v>
      </c>
      <c r="AB1983" s="2">
        <v>1</v>
      </c>
      <c r="AC1983" s="2" t="s">
        <v>7968</v>
      </c>
      <c r="AD1983" s="2">
        <f t="shared" si="367"/>
        <v>0</v>
      </c>
      <c r="AE1983" s="2">
        <v>-5.1575010829460104E-3</v>
      </c>
      <c r="AF1983" s="2">
        <v>-1.3147934156470899E-4</v>
      </c>
      <c r="AG1983" s="2">
        <v>0</v>
      </c>
      <c r="AH1983" s="2">
        <v>0</v>
      </c>
      <c r="AI1983" s="2">
        <v>-5.1575010906158396E-3</v>
      </c>
      <c r="AJ1983" s="2">
        <v>-1.3147934161427801E-4</v>
      </c>
      <c r="AK1983" s="2">
        <v>0</v>
      </c>
      <c r="AL1983" s="2">
        <f t="shared" si="362"/>
        <v>0</v>
      </c>
      <c r="AM1983" s="2">
        <v>0</v>
      </c>
      <c r="AN1983" s="2">
        <v>1</v>
      </c>
      <c r="AO1983" s="2" t="s">
        <v>7968</v>
      </c>
      <c r="AP1983" s="2">
        <v>-2.9911763988562301E-3</v>
      </c>
      <c r="AQ1983" s="2">
        <v>-1.2152831916861099E-4</v>
      </c>
      <c r="AR1983" s="2">
        <v>0</v>
      </c>
      <c r="AS1983" s="2">
        <f t="shared" si="368"/>
        <v>0</v>
      </c>
      <c r="AT1983" s="2">
        <v>0</v>
      </c>
      <c r="AU1983" s="2">
        <v>1</v>
      </c>
      <c r="AV1983" s="2" t="s">
        <v>7968</v>
      </c>
      <c r="AW1983" s="2">
        <f t="shared" si="369"/>
        <v>0</v>
      </c>
      <c r="AX1983" s="2">
        <v>-9.2922885649778207E-3</v>
      </c>
      <c r="AY1983" s="2">
        <v>-1.0027994626225699E-4</v>
      </c>
      <c r="AZ1983" s="2">
        <v>0</v>
      </c>
      <c r="BA1983" s="2">
        <v>0</v>
      </c>
      <c r="BB1983" s="2">
        <v>-5.16663554583388E-3</v>
      </c>
      <c r="BC1983" s="2">
        <v>-5.8231524496222697E-5</v>
      </c>
      <c r="BD1983" s="2">
        <v>0</v>
      </c>
      <c r="BE1983" s="2">
        <f t="shared" si="370"/>
        <v>0</v>
      </c>
      <c r="BF1983" s="2">
        <v>0</v>
      </c>
      <c r="BG1983" s="2">
        <v>1</v>
      </c>
      <c r="BH1983" s="2" t="s">
        <v>7968</v>
      </c>
      <c r="BI1983" s="2">
        <v>-3.3088209746645302E-3</v>
      </c>
      <c r="BJ1983" s="2">
        <v>-5.7540299022780801E-5</v>
      </c>
      <c r="BK1983" s="2">
        <v>0</v>
      </c>
      <c r="BL1983" s="2">
        <f t="shared" si="371"/>
        <v>0</v>
      </c>
      <c r="BM1983" s="2">
        <v>0</v>
      </c>
      <c r="BN1983" s="2">
        <v>1</v>
      </c>
      <c r="BO1983" s="2" t="s">
        <v>7968</v>
      </c>
      <c r="BP1983" s="2">
        <f t="shared" si="372"/>
        <v>0</v>
      </c>
    </row>
    <row r="1984" spans="1:68" x14ac:dyDescent="0.2">
      <c r="A1984">
        <v>1978</v>
      </c>
      <c r="B1984">
        <f t="shared" si="363"/>
        <v>0</v>
      </c>
      <c r="D1984">
        <f t="shared" si="364"/>
        <v>1</v>
      </c>
      <c r="E1984">
        <f t="shared" si="365"/>
        <v>0</v>
      </c>
      <c r="F1984" s="16" t="s">
        <v>7450</v>
      </c>
      <c r="G1984" s="16" t="s">
        <v>4682</v>
      </c>
      <c r="H1984" s="16" t="s">
        <v>7336</v>
      </c>
      <c r="I1984" s="16" t="s">
        <v>7451</v>
      </c>
      <c r="J1984" t="s">
        <v>1977</v>
      </c>
      <c r="K1984" s="8" t="s">
        <v>4219</v>
      </c>
      <c r="L1984" s="2">
        <v>1.2625707064318999E-3</v>
      </c>
      <c r="M1984" s="2">
        <v>1.06595226636214E-2</v>
      </c>
      <c r="N1984" s="2">
        <v>7.2623724378087402E-3</v>
      </c>
      <c r="O1984" s="2">
        <v>7.4868901918450203E-3</v>
      </c>
      <c r="P1984" s="2">
        <v>1.2625707064871301E-3</v>
      </c>
      <c r="Q1984" s="2">
        <v>1.06595226413375E-2</v>
      </c>
      <c r="R1984" s="2">
        <v>7.14745213905006E-3</v>
      </c>
      <c r="S1984" s="2">
        <f t="shared" si="373"/>
        <v>-1</v>
      </c>
      <c r="T1984" s="2">
        <v>7.3928144410078797E-3</v>
      </c>
      <c r="U1984" s="2">
        <v>2.0181814811836598E-46</v>
      </c>
      <c r="V1984" s="2">
        <v>1.38629925792095E-17</v>
      </c>
      <c r="W1984" s="2">
        <v>1.26257070646072E-3</v>
      </c>
      <c r="X1984" s="2">
        <v>1.0659522653652401E-2</v>
      </c>
      <c r="Y1984" s="2">
        <v>7.4674576757374801E-3</v>
      </c>
      <c r="Z1984" s="2">
        <f t="shared" si="366"/>
        <v>1</v>
      </c>
      <c r="AA1984" s="2">
        <v>7.6387953280978504E-3</v>
      </c>
      <c r="AB1984" s="2">
        <v>7.9401630416709604E-129</v>
      </c>
      <c r="AC1984" s="2">
        <v>5.3635051046306099E-70</v>
      </c>
      <c r="AD1984" s="2">
        <f t="shared" si="367"/>
        <v>1</v>
      </c>
      <c r="AE1984" s="2">
        <v>2.27262727157742E-3</v>
      </c>
      <c r="AF1984" s="2">
        <v>1.9255896063038899E-2</v>
      </c>
      <c r="AG1984" s="2">
        <v>1.2961385972685801E-2</v>
      </c>
      <c r="AH1984" s="2">
        <v>1.3376688425941001E-2</v>
      </c>
      <c r="AI1984" s="2">
        <v>2.27262727154986E-3</v>
      </c>
      <c r="AJ1984" s="2">
        <v>1.9255896073035499E-2</v>
      </c>
      <c r="AK1984" s="2">
        <v>1.2963364007391899E-2</v>
      </c>
      <c r="AL1984" s="2">
        <f t="shared" si="362"/>
        <v>0</v>
      </c>
      <c r="AM1984" s="2">
        <v>1.33626590980266E-2</v>
      </c>
      <c r="AN1984" s="2">
        <v>3.6819874178871601E-2</v>
      </c>
      <c r="AO1984" s="2">
        <v>1.4435001812656301</v>
      </c>
      <c r="AP1984" s="2">
        <v>2.1006233314253501E-3</v>
      </c>
      <c r="AQ1984" s="2">
        <v>1.6377209060149701E-2</v>
      </c>
      <c r="AR1984" s="2">
        <v>1.2072553595299599E-2</v>
      </c>
      <c r="AS1984" s="2">
        <f t="shared" si="368"/>
        <v>0</v>
      </c>
      <c r="AT1984" s="2">
        <v>1.2434123955126299E-2</v>
      </c>
      <c r="AU1984" s="2">
        <v>0</v>
      </c>
      <c r="AV1984" s="2">
        <v>0</v>
      </c>
      <c r="AW1984" s="2">
        <f t="shared" si="369"/>
        <v>0</v>
      </c>
      <c r="AX1984" s="2">
        <v>4.1734206689523099E-3</v>
      </c>
      <c r="AY1984" s="2">
        <v>5.7281668973936002E-2</v>
      </c>
      <c r="AZ1984" s="2">
        <v>4.61821889769677E-2</v>
      </c>
      <c r="BA1984" s="2">
        <v>4.6986780802921499E-2</v>
      </c>
      <c r="BB1984" s="2">
        <v>2.4234620924309699E-3</v>
      </c>
      <c r="BC1984" s="2">
        <v>3.3033570965697201E-2</v>
      </c>
      <c r="BD1984" s="2">
        <v>2.6327038016720199E-2</v>
      </c>
      <c r="BE1984" s="2">
        <f t="shared" si="370"/>
        <v>-1</v>
      </c>
      <c r="BF1984" s="2">
        <v>2.6875693124665201E-2</v>
      </c>
      <c r="BG1984" s="2">
        <v>0</v>
      </c>
      <c r="BH1984" s="2">
        <v>0</v>
      </c>
      <c r="BI1984" s="2">
        <v>2.3946948737875299E-3</v>
      </c>
      <c r="BJ1984" s="2">
        <v>3.1109939763563701E-2</v>
      </c>
      <c r="BK1984" s="2">
        <v>2.48843213618044E-2</v>
      </c>
      <c r="BL1984" s="2">
        <f t="shared" si="371"/>
        <v>-1</v>
      </c>
      <c r="BM1984" s="2">
        <v>2.58480945596977E-2</v>
      </c>
      <c r="BN1984" s="2">
        <v>0</v>
      </c>
      <c r="BO1984" s="2">
        <v>0</v>
      </c>
      <c r="BP1984" s="2">
        <f t="shared" si="372"/>
        <v>1</v>
      </c>
    </row>
    <row r="1985" spans="1:68" x14ac:dyDescent="0.2">
      <c r="A1985">
        <v>1979</v>
      </c>
      <c r="B1985">
        <f t="shared" si="363"/>
        <v>0</v>
      </c>
      <c r="D1985">
        <f t="shared" si="364"/>
        <v>0</v>
      </c>
      <c r="E1985">
        <f t="shared" si="365"/>
        <v>0</v>
      </c>
      <c r="F1985" s="16" t="s">
        <v>7452</v>
      </c>
      <c r="G1985" s="16" t="s">
        <v>4682</v>
      </c>
      <c r="H1985" s="16" t="s">
        <v>7336</v>
      </c>
      <c r="I1985" s="16" t="s">
        <v>7453</v>
      </c>
      <c r="J1985" t="s">
        <v>1978</v>
      </c>
      <c r="K1985" s="8" t="s">
        <v>4220</v>
      </c>
      <c r="L1985" s="2">
        <v>2.7448269152181701E-4</v>
      </c>
      <c r="M1985" s="2">
        <v>2.7448269152181701E-4</v>
      </c>
      <c r="N1985" s="2">
        <v>2.7448269161682402E-4</v>
      </c>
      <c r="O1985" s="2">
        <v>2.7448269166117798E-4</v>
      </c>
      <c r="P1985" s="2">
        <v>2.7448269153382499E-4</v>
      </c>
      <c r="Q1985" s="2">
        <v>2.7448269153382499E-4</v>
      </c>
      <c r="R1985" s="2">
        <v>2.7448269150036E-4</v>
      </c>
      <c r="S1985" s="2">
        <f t="shared" si="373"/>
        <v>-1</v>
      </c>
      <c r="T1985" s="2">
        <v>2.7448269153843702E-4</v>
      </c>
      <c r="U1985" s="2">
        <v>1.5345791672778499E-44</v>
      </c>
      <c r="V1985" s="2">
        <v>1.3333175478347399E-49</v>
      </c>
      <c r="W1985" s="2">
        <v>2.7448269152808202E-4</v>
      </c>
      <c r="X1985" s="2">
        <v>2.7448269152808202E-4</v>
      </c>
      <c r="Y1985" s="2">
        <v>2.7448269102781298E-4</v>
      </c>
      <c r="Z1985" s="2">
        <f t="shared" si="366"/>
        <v>-1</v>
      </c>
      <c r="AA1985" s="2">
        <v>2.7448269101569903E-4</v>
      </c>
      <c r="AB1985" s="2">
        <v>0</v>
      </c>
      <c r="AC1985" s="2">
        <v>0</v>
      </c>
      <c r="AD1985" s="2">
        <f t="shared" si="367"/>
        <v>1</v>
      </c>
      <c r="AE1985" s="2">
        <v>4.9406884473927003E-4</v>
      </c>
      <c r="AF1985" s="2">
        <v>4.9406884473927003E-4</v>
      </c>
      <c r="AG1985" s="2">
        <v>4.9406884456634997E-4</v>
      </c>
      <c r="AH1985" s="2">
        <v>4.9406884460130801E-4</v>
      </c>
      <c r="AI1985" s="2">
        <v>4.9406884473327797E-4</v>
      </c>
      <c r="AJ1985" s="2">
        <v>4.9406884473327797E-4</v>
      </c>
      <c r="AK1985" s="2">
        <v>4.9406884441770803E-4</v>
      </c>
      <c r="AL1985" s="2">
        <f t="shared" si="362"/>
        <v>-1</v>
      </c>
      <c r="AM1985" s="2">
        <v>4.9406884443908405E-4</v>
      </c>
      <c r="AN1985" s="2">
        <v>4.8308616654144404E-149</v>
      </c>
      <c r="AO1985" s="2">
        <v>8.03384600666019E-101</v>
      </c>
      <c r="AP1985" s="2">
        <v>4.5667521267986702E-4</v>
      </c>
      <c r="AQ1985" s="2">
        <v>4.5667521267986702E-4</v>
      </c>
      <c r="AR1985" s="2">
        <v>4.5667521266366302E-4</v>
      </c>
      <c r="AS1985" s="2">
        <f t="shared" si="368"/>
        <v>-1</v>
      </c>
      <c r="AT1985" s="2">
        <v>4.5667521269877502E-4</v>
      </c>
      <c r="AU1985" s="2">
        <v>0</v>
      </c>
      <c r="AV1985" s="2">
        <v>0</v>
      </c>
      <c r="AW1985" s="2">
        <f t="shared" si="369"/>
        <v>1</v>
      </c>
      <c r="AX1985" s="2">
        <v>9.0730105825451504E-4</v>
      </c>
      <c r="AY1985" s="2">
        <v>9.0730105825451504E-4</v>
      </c>
      <c r="AZ1985" s="2">
        <v>9.0730105839428301E-4</v>
      </c>
      <c r="BA1985" s="2">
        <v>9.0730105842444205E-4</v>
      </c>
      <c r="BB1985" s="2">
        <v>5.2686031328212798E-4</v>
      </c>
      <c r="BC1985" s="2">
        <v>5.2686031328212798E-4</v>
      </c>
      <c r="BD1985" s="2">
        <v>5.26860312354173E-4</v>
      </c>
      <c r="BE1985" s="2">
        <f t="shared" si="370"/>
        <v>-1</v>
      </c>
      <c r="BF1985" s="2">
        <v>5.2686031231248401E-4</v>
      </c>
      <c r="BG1985" s="2">
        <v>0</v>
      </c>
      <c r="BH1985" s="2">
        <v>0</v>
      </c>
      <c r="BI1985" s="2">
        <v>5.2060632405156397E-4</v>
      </c>
      <c r="BJ1985" s="2">
        <v>5.2060632405156397E-4</v>
      </c>
      <c r="BK1985" s="2">
        <v>5.2060632360535698E-4</v>
      </c>
      <c r="BL1985" s="2">
        <f t="shared" si="371"/>
        <v>-1</v>
      </c>
      <c r="BM1985" s="2">
        <v>5.2060632360407004E-4</v>
      </c>
      <c r="BN1985" s="2">
        <v>0</v>
      </c>
      <c r="BO1985" s="2">
        <v>0</v>
      </c>
      <c r="BP1985" s="2">
        <f t="shared" si="372"/>
        <v>1</v>
      </c>
    </row>
    <row r="1986" spans="1:68" x14ac:dyDescent="0.2">
      <c r="A1986">
        <v>1980</v>
      </c>
      <c r="B1986">
        <f t="shared" si="363"/>
        <v>0</v>
      </c>
      <c r="D1986">
        <f t="shared" si="364"/>
        <v>0</v>
      </c>
      <c r="E1986">
        <f t="shared" si="365"/>
        <v>0</v>
      </c>
      <c r="F1986" s="16" t="s">
        <v>7454</v>
      </c>
      <c r="G1986" s="16" t="s">
        <v>4682</v>
      </c>
      <c r="H1986" s="16" t="s">
        <v>7336</v>
      </c>
      <c r="I1986" s="16" t="s">
        <v>4741</v>
      </c>
      <c r="J1986" t="s">
        <v>1979</v>
      </c>
      <c r="K1986" s="8" t="s">
        <v>4221</v>
      </c>
      <c r="L1986" s="2">
        <v>-1.06595226636214E-2</v>
      </c>
      <c r="M1986" s="2">
        <v>-1.2625707064318999E-3</v>
      </c>
      <c r="N1986" s="2">
        <v>0</v>
      </c>
      <c r="O1986" s="2">
        <v>0</v>
      </c>
      <c r="P1986" s="2">
        <v>-1.06595226413375E-2</v>
      </c>
      <c r="Q1986" s="2">
        <v>-1.2625707064871301E-3</v>
      </c>
      <c r="R1986" s="2">
        <v>0</v>
      </c>
      <c r="S1986" s="2">
        <f t="shared" si="373"/>
        <v>0</v>
      </c>
      <c r="T1986" s="2">
        <v>0</v>
      </c>
      <c r="U1986" s="2">
        <v>1</v>
      </c>
      <c r="V1986" s="2" t="s">
        <v>7968</v>
      </c>
      <c r="W1986" s="2">
        <v>-1.0659522653652401E-2</v>
      </c>
      <c r="X1986" s="2">
        <v>-1.26257070646072E-3</v>
      </c>
      <c r="Y1986" s="2">
        <v>0</v>
      </c>
      <c r="Z1986" s="2">
        <f t="shared" si="366"/>
        <v>0</v>
      </c>
      <c r="AA1986" s="2">
        <v>0</v>
      </c>
      <c r="AB1986" s="2">
        <v>1</v>
      </c>
      <c r="AC1986" s="2" t="s">
        <v>7968</v>
      </c>
      <c r="AD1986" s="2">
        <f t="shared" si="367"/>
        <v>0</v>
      </c>
      <c r="AE1986" s="2">
        <v>-1.9255896063038899E-2</v>
      </c>
      <c r="AF1986" s="2">
        <v>-2.27262727157742E-3</v>
      </c>
      <c r="AG1986" s="2">
        <v>0</v>
      </c>
      <c r="AH1986" s="2">
        <v>0</v>
      </c>
      <c r="AI1986" s="2">
        <v>-1.9255896073035499E-2</v>
      </c>
      <c r="AJ1986" s="2">
        <v>-2.27262727154986E-3</v>
      </c>
      <c r="AK1986" s="2">
        <v>0</v>
      </c>
      <c r="AL1986" s="2">
        <f t="shared" si="362"/>
        <v>0</v>
      </c>
      <c r="AM1986" s="2">
        <v>0</v>
      </c>
      <c r="AN1986" s="2">
        <v>1</v>
      </c>
      <c r="AO1986" s="2" t="s">
        <v>7968</v>
      </c>
      <c r="AP1986" s="2">
        <v>-1.6377209060149701E-2</v>
      </c>
      <c r="AQ1986" s="2">
        <v>-2.1006233314253501E-3</v>
      </c>
      <c r="AR1986" s="2">
        <v>0</v>
      </c>
      <c r="AS1986" s="2">
        <f t="shared" si="368"/>
        <v>0</v>
      </c>
      <c r="AT1986" s="2">
        <v>0</v>
      </c>
      <c r="AU1986" s="2">
        <v>1</v>
      </c>
      <c r="AV1986" s="2" t="s">
        <v>7968</v>
      </c>
      <c r="AW1986" s="2">
        <f t="shared" si="369"/>
        <v>0</v>
      </c>
      <c r="AX1986" s="2">
        <v>-5.7281668973935898E-2</v>
      </c>
      <c r="AY1986" s="2">
        <v>-4.1734206689523099E-3</v>
      </c>
      <c r="AZ1986" s="2">
        <v>0</v>
      </c>
      <c r="BA1986" s="2">
        <v>0</v>
      </c>
      <c r="BB1986" s="2">
        <v>-3.3033570965697201E-2</v>
      </c>
      <c r="BC1986" s="2">
        <v>-2.4234620924309699E-3</v>
      </c>
      <c r="BD1986" s="2">
        <v>0</v>
      </c>
      <c r="BE1986" s="2">
        <f t="shared" si="370"/>
        <v>0</v>
      </c>
      <c r="BF1986" s="2">
        <v>0</v>
      </c>
      <c r="BG1986" s="2">
        <v>1</v>
      </c>
      <c r="BH1986" s="2" t="s">
        <v>7968</v>
      </c>
      <c r="BI1986" s="2">
        <v>-3.1109939763563701E-2</v>
      </c>
      <c r="BJ1986" s="2">
        <v>-2.3946948737875299E-3</v>
      </c>
      <c r="BK1986" s="2">
        <v>0</v>
      </c>
      <c r="BL1986" s="2">
        <f t="shared" si="371"/>
        <v>0</v>
      </c>
      <c r="BM1986" s="2">
        <v>0</v>
      </c>
      <c r="BN1986" s="2">
        <v>1</v>
      </c>
      <c r="BO1986" s="2" t="s">
        <v>7968</v>
      </c>
      <c r="BP1986" s="2">
        <f t="shared" si="372"/>
        <v>0</v>
      </c>
    </row>
    <row r="1987" spans="1:68" x14ac:dyDescent="0.2">
      <c r="A1987">
        <v>1981</v>
      </c>
      <c r="B1987">
        <f t="shared" si="363"/>
        <v>0</v>
      </c>
      <c r="D1987">
        <f t="shared" si="364"/>
        <v>1</v>
      </c>
      <c r="E1987">
        <f t="shared" si="365"/>
        <v>0</v>
      </c>
      <c r="F1987" s="16" t="s">
        <v>7455</v>
      </c>
      <c r="G1987" s="16" t="s">
        <v>4682</v>
      </c>
      <c r="H1987" s="16" t="s">
        <v>7336</v>
      </c>
      <c r="I1987" s="16" t="s">
        <v>4741</v>
      </c>
      <c r="J1987" t="s">
        <v>1980</v>
      </c>
      <c r="K1987" s="8" t="s">
        <v>4222</v>
      </c>
      <c r="L1987" s="2">
        <v>1.2625707064318999E-3</v>
      </c>
      <c r="M1987" s="2">
        <v>1.06595226636214E-2</v>
      </c>
      <c r="N1987" s="2">
        <v>7.2623724378501299E-3</v>
      </c>
      <c r="O1987" s="2">
        <v>7.4868901918677599E-3</v>
      </c>
      <c r="P1987" s="2">
        <v>1.2625707064871301E-3</v>
      </c>
      <c r="Q1987" s="2">
        <v>1.06595226413375E-2</v>
      </c>
      <c r="R1987" s="2">
        <v>7.1474521389851796E-3</v>
      </c>
      <c r="S1987" s="2">
        <f t="shared" si="373"/>
        <v>-1</v>
      </c>
      <c r="T1987" s="2">
        <v>7.3928144406305903E-3</v>
      </c>
      <c r="U1987" s="2">
        <v>2.0181814811836598E-46</v>
      </c>
      <c r="V1987" s="2">
        <v>1.38629925792095E-17</v>
      </c>
      <c r="W1987" s="2">
        <v>1.26257070646072E-3</v>
      </c>
      <c r="X1987" s="2">
        <v>1.0659522653652401E-2</v>
      </c>
      <c r="Y1987" s="2">
        <v>7.4674576757286096E-3</v>
      </c>
      <c r="Z1987" s="2">
        <f t="shared" si="366"/>
        <v>1</v>
      </c>
      <c r="AA1987" s="2">
        <v>7.6387953280961903E-3</v>
      </c>
      <c r="AB1987" s="2">
        <v>7.9401630416709604E-129</v>
      </c>
      <c r="AC1987" s="2">
        <v>5.3635051046306099E-70</v>
      </c>
      <c r="AD1987" s="2">
        <f t="shared" si="367"/>
        <v>1</v>
      </c>
      <c r="AE1987" s="2">
        <v>2.27262727157742E-3</v>
      </c>
      <c r="AF1987" s="2">
        <v>1.9255896063038899E-2</v>
      </c>
      <c r="AG1987" s="2">
        <v>1.29613859726619E-2</v>
      </c>
      <c r="AH1987" s="2">
        <v>1.33766884259853E-2</v>
      </c>
      <c r="AI1987" s="2">
        <v>2.27262727154986E-3</v>
      </c>
      <c r="AJ1987" s="2">
        <v>1.9255896073035499E-2</v>
      </c>
      <c r="AK1987" s="2">
        <v>1.29633640073742E-2</v>
      </c>
      <c r="AL1987" s="2">
        <f t="shared" si="362"/>
        <v>0</v>
      </c>
      <c r="AM1987" s="2">
        <v>1.3362659097975699E-2</v>
      </c>
      <c r="AN1987" s="2">
        <v>3.6819874178871601E-2</v>
      </c>
      <c r="AO1987" s="2">
        <v>1.4435001812656301</v>
      </c>
      <c r="AP1987" s="2">
        <v>2.1006233314253501E-3</v>
      </c>
      <c r="AQ1987" s="2">
        <v>1.6377209060149701E-2</v>
      </c>
      <c r="AR1987" s="2">
        <v>1.20725535952729E-2</v>
      </c>
      <c r="AS1987" s="2">
        <f t="shared" si="368"/>
        <v>0</v>
      </c>
      <c r="AT1987" s="2">
        <v>1.24341239549148E-2</v>
      </c>
      <c r="AU1987" s="2">
        <v>0</v>
      </c>
      <c r="AV1987" s="2">
        <v>0</v>
      </c>
      <c r="AW1987" s="2">
        <f t="shared" si="369"/>
        <v>0</v>
      </c>
      <c r="AX1987" s="2">
        <v>4.1734206689523099E-3</v>
      </c>
      <c r="AY1987" s="2">
        <v>5.7281668973936002E-2</v>
      </c>
      <c r="AZ1987" s="2">
        <v>4.6182188976903599E-2</v>
      </c>
      <c r="BA1987" s="2">
        <v>4.6986780803052297E-2</v>
      </c>
      <c r="BB1987" s="2">
        <v>2.4234620924309699E-3</v>
      </c>
      <c r="BC1987" s="2">
        <v>3.3033570965697201E-2</v>
      </c>
      <c r="BD1987" s="2">
        <v>2.6327038016536599E-2</v>
      </c>
      <c r="BE1987" s="2">
        <f t="shared" si="370"/>
        <v>-1</v>
      </c>
      <c r="BF1987" s="2">
        <v>2.6875693124464299E-2</v>
      </c>
      <c r="BG1987" s="2">
        <v>0</v>
      </c>
      <c r="BH1987" s="2">
        <v>0</v>
      </c>
      <c r="BI1987" s="2">
        <v>2.3946948737875299E-3</v>
      </c>
      <c r="BJ1987" s="2">
        <v>3.1109939763563701E-2</v>
      </c>
      <c r="BK1987" s="2">
        <v>2.4884321361730799E-2</v>
      </c>
      <c r="BL1987" s="2">
        <f t="shared" si="371"/>
        <v>-1</v>
      </c>
      <c r="BM1987" s="2">
        <v>2.5848094559686299E-2</v>
      </c>
      <c r="BN1987" s="2">
        <v>0</v>
      </c>
      <c r="BO1987" s="2">
        <v>0</v>
      </c>
      <c r="BP1987" s="2">
        <f t="shared" si="372"/>
        <v>1</v>
      </c>
    </row>
    <row r="1988" spans="1:68" x14ac:dyDescent="0.2">
      <c r="A1988">
        <v>1982</v>
      </c>
      <c r="B1988">
        <f t="shared" si="363"/>
        <v>0</v>
      </c>
      <c r="D1988">
        <f t="shared" si="364"/>
        <v>1</v>
      </c>
      <c r="E1988">
        <f t="shared" si="365"/>
        <v>0</v>
      </c>
      <c r="F1988" s="16" t="s">
        <v>7456</v>
      </c>
      <c r="G1988" s="16" t="s">
        <v>4682</v>
      </c>
      <c r="H1988" s="16" t="s">
        <v>7336</v>
      </c>
      <c r="I1988" s="16" t="s">
        <v>7395</v>
      </c>
      <c r="J1988" t="s">
        <v>1981</v>
      </c>
      <c r="K1988" s="8" t="s">
        <v>4223</v>
      </c>
      <c r="L1988" s="2">
        <v>1.2663017224455599E-25</v>
      </c>
      <c r="M1988" s="2">
        <v>9.6882041627504804E-3</v>
      </c>
      <c r="N1988" s="2">
        <v>4.2502688124531696E-3</v>
      </c>
      <c r="O1988" s="2">
        <v>4.42996699627108E-3</v>
      </c>
      <c r="P1988" s="2">
        <v>0</v>
      </c>
      <c r="Q1988" s="2">
        <v>9.6882041189530008E-3</v>
      </c>
      <c r="R1988" s="2">
        <v>4.2086194698451301E-3</v>
      </c>
      <c r="S1988" s="2">
        <f t="shared" si="373"/>
        <v>-1</v>
      </c>
      <c r="T1988" s="2">
        <v>4.3923416850325499E-3</v>
      </c>
      <c r="U1988" s="2">
        <v>4.2808882319910198E-15</v>
      </c>
      <c r="V1988" s="2">
        <v>1.0242359901941501E-3</v>
      </c>
      <c r="W1988" s="2">
        <v>2.22746099994315E-27</v>
      </c>
      <c r="X1988" s="2">
        <v>9.6882041393302597E-3</v>
      </c>
      <c r="Y1988" s="2">
        <v>4.44682883968338E-3</v>
      </c>
      <c r="Z1988" s="2">
        <f t="shared" si="366"/>
        <v>1</v>
      </c>
      <c r="AA1988" s="2">
        <v>4.6073526967448904E-3</v>
      </c>
      <c r="AB1988" s="2">
        <v>9.4110551470940307E-108</v>
      </c>
      <c r="AC1988" s="2">
        <v>4.3101051087624299E-77</v>
      </c>
      <c r="AD1988" s="2">
        <f t="shared" si="367"/>
        <v>1</v>
      </c>
      <c r="AE1988" s="2">
        <v>0</v>
      </c>
      <c r="AF1988" s="2">
        <v>1.75566336588702E-2</v>
      </c>
      <c r="AG1988" s="2">
        <v>7.5850954897455003E-3</v>
      </c>
      <c r="AH1988" s="2">
        <v>7.9512341775434901E-3</v>
      </c>
      <c r="AI1988" s="2">
        <v>0</v>
      </c>
      <c r="AJ1988" s="2">
        <v>1.7556633676491001E-2</v>
      </c>
      <c r="AK1988" s="2">
        <v>7.5866985225148597E-3</v>
      </c>
      <c r="AL1988" s="2">
        <f t="shared" si="362"/>
        <v>0</v>
      </c>
      <c r="AM1988" s="2">
        <v>7.9411687392987804E-3</v>
      </c>
      <c r="AN1988" s="2">
        <v>1.8498509314455501E-4</v>
      </c>
      <c r="AO1988" s="2">
        <v>1.4478297818494701</v>
      </c>
      <c r="AP1988" s="2">
        <v>0</v>
      </c>
      <c r="AQ1988" s="2">
        <v>1.20901242207846E-2</v>
      </c>
      <c r="AR1988" s="2">
        <v>6.9532007038797198E-3</v>
      </c>
      <c r="AS1988" s="2">
        <f t="shared" si="368"/>
        <v>0</v>
      </c>
      <c r="AT1988" s="2">
        <v>7.2810723293662604E-3</v>
      </c>
      <c r="AU1988" s="2">
        <v>0</v>
      </c>
      <c r="AV1988" s="2">
        <v>2.2389520864211602E-208</v>
      </c>
      <c r="AW1988" s="2">
        <f t="shared" si="369"/>
        <v>0</v>
      </c>
      <c r="AX1988" s="2">
        <v>-7.5195481289995396E-35</v>
      </c>
      <c r="AY1988" s="2">
        <v>2.16202489900926E-2</v>
      </c>
      <c r="AZ1988" s="2">
        <v>5.5234998438776703E-3</v>
      </c>
      <c r="BA1988" s="2">
        <v>5.6294479277489403E-3</v>
      </c>
      <c r="BB1988" s="2">
        <v>0</v>
      </c>
      <c r="BC1988" s="2">
        <v>1.21615685486617E-2</v>
      </c>
      <c r="BD1988" s="2">
        <v>2.9922500727718399E-3</v>
      </c>
      <c r="BE1988" s="2">
        <f t="shared" si="370"/>
        <v>-1</v>
      </c>
      <c r="BF1988" s="2">
        <v>3.1038782403860002E-3</v>
      </c>
      <c r="BG1988" s="2">
        <v>0</v>
      </c>
      <c r="BH1988" s="2">
        <v>0</v>
      </c>
      <c r="BI1988" s="2">
        <v>0</v>
      </c>
      <c r="BJ1988" s="2">
        <v>7.72558514208948E-3</v>
      </c>
      <c r="BK1988" s="2">
        <v>2.8242752262953E-3</v>
      </c>
      <c r="BL1988" s="2">
        <f t="shared" si="371"/>
        <v>-1</v>
      </c>
      <c r="BM1988" s="2">
        <v>2.9704118487940798E-3</v>
      </c>
      <c r="BN1988" s="2">
        <v>0</v>
      </c>
      <c r="BO1988" s="2">
        <v>0</v>
      </c>
      <c r="BP1988" s="2">
        <f t="shared" si="372"/>
        <v>1</v>
      </c>
    </row>
    <row r="1989" spans="1:68" x14ac:dyDescent="0.2">
      <c r="A1989">
        <v>1983</v>
      </c>
      <c r="B1989">
        <f t="shared" si="363"/>
        <v>1</v>
      </c>
      <c r="D1989">
        <f t="shared" si="364"/>
        <v>0</v>
      </c>
      <c r="E1989">
        <f t="shared" si="365"/>
        <v>0</v>
      </c>
      <c r="F1989" s="16" t="s">
        <v>7457</v>
      </c>
      <c r="G1989" s="16" t="s">
        <v>4682</v>
      </c>
      <c r="H1989" s="16" t="s">
        <v>7336</v>
      </c>
      <c r="I1989" s="16" t="s">
        <v>4741</v>
      </c>
      <c r="J1989" t="s">
        <v>1982</v>
      </c>
      <c r="K1989" s="8" t="s">
        <v>4224</v>
      </c>
      <c r="L1989" s="2">
        <v>1.1246313004584799E-6</v>
      </c>
      <c r="M1989" s="2">
        <v>3.3049567792994297E-2</v>
      </c>
      <c r="N1989" s="2">
        <v>2.8016229003280499E-4</v>
      </c>
      <c r="O1989" s="2">
        <v>1.11057681092611E-4</v>
      </c>
      <c r="P1989" s="2">
        <v>1.12463130050773E-6</v>
      </c>
      <c r="Q1989" s="2">
        <v>3.3049567500089798E-2</v>
      </c>
      <c r="R1989" s="2">
        <v>2.9523767776268398E-4</v>
      </c>
      <c r="S1989" s="2">
        <f t="shared" si="373"/>
        <v>0</v>
      </c>
      <c r="T1989" s="2">
        <v>1.4223267749984201E-4</v>
      </c>
      <c r="U1989" s="2">
        <v>4.1101517618407998E-31</v>
      </c>
      <c r="V1989" s="2">
        <v>0.77384389137304799</v>
      </c>
      <c r="W1989" s="2">
        <v>1.1246313004842001E-6</v>
      </c>
      <c r="X1989" s="2">
        <v>3.3049567639798702E-2</v>
      </c>
      <c r="Y1989" s="2">
        <v>6.9822511040118504E-5</v>
      </c>
      <c r="Z1989" s="2">
        <f t="shared" si="366"/>
        <v>0</v>
      </c>
      <c r="AA1989" s="2">
        <v>2.4508163522507099E-5</v>
      </c>
      <c r="AB1989" s="2">
        <v>0</v>
      </c>
      <c r="AC1989" s="2">
        <v>1.99345955404755E-49</v>
      </c>
      <c r="AD1989" s="2">
        <f t="shared" si="367"/>
        <v>0</v>
      </c>
      <c r="AE1989" s="2">
        <v>2.02433634082529E-6</v>
      </c>
      <c r="AF1989" s="2">
        <v>6.0314285243187701E-2</v>
      </c>
      <c r="AG1989" s="2">
        <v>5.4937651337633804E-4</v>
      </c>
      <c r="AH1989" s="2">
        <v>2.6081980612833203E-4</v>
      </c>
      <c r="AI1989" s="2">
        <v>2.0243363408007298E-6</v>
      </c>
      <c r="AJ1989" s="2">
        <v>6.0314285344081002E-2</v>
      </c>
      <c r="AK1989" s="2">
        <v>5.8571189562656395E-4</v>
      </c>
      <c r="AL1989" s="2">
        <f t="shared" si="362"/>
        <v>0</v>
      </c>
      <c r="AM1989" s="2">
        <v>2.9537440802757499E-4</v>
      </c>
      <c r="AN1989" s="2">
        <v>5.40392872251923E-11</v>
      </c>
      <c r="AO1989" s="2">
        <v>0.56232871264018303</v>
      </c>
      <c r="AP1989" s="2">
        <v>1.87112431562011E-6</v>
      </c>
      <c r="AQ1989" s="2">
        <v>4.7829339140799398E-2</v>
      </c>
      <c r="AR1989" s="2">
        <v>6.6759175933068802E-5</v>
      </c>
      <c r="AS1989" s="2">
        <f t="shared" si="368"/>
        <v>0</v>
      </c>
      <c r="AT1989" s="2">
        <v>2.18545036870857E-5</v>
      </c>
      <c r="AU1989" s="2">
        <v>0</v>
      </c>
      <c r="AV1989" s="2">
        <v>2.6064129379083301E-101</v>
      </c>
      <c r="AW1989" s="2">
        <f t="shared" si="369"/>
        <v>0</v>
      </c>
      <c r="AX1989" s="2">
        <v>3.7174627055534599E-6</v>
      </c>
      <c r="AY1989" s="2">
        <v>0.110307820891349</v>
      </c>
      <c r="AZ1989" s="2">
        <v>6.4950963869397698E-4</v>
      </c>
      <c r="BA1989" s="2">
        <v>2.7033546463374599E-4</v>
      </c>
      <c r="BB1989" s="2">
        <v>2.1586920326427499E-6</v>
      </c>
      <c r="BC1989" s="2">
        <v>6.1303006950734602E-2</v>
      </c>
      <c r="BD1989" s="2">
        <v>1.5667553610955399E-4</v>
      </c>
      <c r="BE1989" s="2">
        <f t="shared" si="370"/>
        <v>-1</v>
      </c>
      <c r="BF1989" s="2">
        <v>6.4424304023954102E-5</v>
      </c>
      <c r="BG1989" s="2">
        <v>0</v>
      </c>
      <c r="BH1989" s="2">
        <v>5.9717239164954201E-49</v>
      </c>
      <c r="BI1989" s="2">
        <v>2.13306771366497E-6</v>
      </c>
      <c r="BJ1989" s="2">
        <v>5.3214760124639902E-2</v>
      </c>
      <c r="BK1989" s="2">
        <v>1.01971982335939E-4</v>
      </c>
      <c r="BL1989" s="2">
        <f t="shared" si="371"/>
        <v>-1</v>
      </c>
      <c r="BM1989" s="2">
        <v>3.5919352541363499E-5</v>
      </c>
      <c r="BN1989" s="2">
        <v>0</v>
      </c>
      <c r="BO1989" s="2">
        <v>4.6364169352071399E-62</v>
      </c>
      <c r="BP1989" s="2">
        <f t="shared" si="372"/>
        <v>1</v>
      </c>
    </row>
    <row r="1990" spans="1:68" x14ac:dyDescent="0.2">
      <c r="A1990">
        <v>1984</v>
      </c>
      <c r="B1990">
        <f t="shared" si="363"/>
        <v>0</v>
      </c>
      <c r="D1990">
        <f t="shared" si="364"/>
        <v>0</v>
      </c>
      <c r="E1990">
        <f t="shared" si="365"/>
        <v>0</v>
      </c>
      <c r="F1990" s="16" t="s">
        <v>7458</v>
      </c>
      <c r="G1990" s="16" t="s">
        <v>4682</v>
      </c>
      <c r="H1990" s="16" t="s">
        <v>7336</v>
      </c>
      <c r="I1990" s="16" t="s">
        <v>4741</v>
      </c>
      <c r="J1990" t="s">
        <v>1983</v>
      </c>
      <c r="K1990" s="8" t="s">
        <v>4225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f t="shared" si="373"/>
        <v>0</v>
      </c>
      <c r="T1990" s="2">
        <v>0</v>
      </c>
      <c r="U1990" s="2">
        <v>1</v>
      </c>
      <c r="V1990" s="2" t="s">
        <v>7968</v>
      </c>
      <c r="W1990" s="2">
        <v>0</v>
      </c>
      <c r="X1990" s="2">
        <v>0</v>
      </c>
      <c r="Y1990" s="2">
        <v>0</v>
      </c>
      <c r="Z1990" s="2">
        <f t="shared" si="366"/>
        <v>0</v>
      </c>
      <c r="AA1990" s="2">
        <v>0</v>
      </c>
      <c r="AB1990" s="2">
        <v>1</v>
      </c>
      <c r="AC1990" s="2" t="s">
        <v>7968</v>
      </c>
      <c r="AD1990" s="2">
        <f t="shared" si="367"/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f t="shared" si="362"/>
        <v>0</v>
      </c>
      <c r="AM1990" s="2">
        <v>0</v>
      </c>
      <c r="AN1990" s="2">
        <v>1</v>
      </c>
      <c r="AO1990" s="2" t="s">
        <v>7968</v>
      </c>
      <c r="AP1990" s="2">
        <v>0</v>
      </c>
      <c r="AQ1990" s="2">
        <v>0</v>
      </c>
      <c r="AR1990" s="2">
        <v>0</v>
      </c>
      <c r="AS1990" s="2">
        <f t="shared" si="368"/>
        <v>0</v>
      </c>
      <c r="AT1990" s="2">
        <v>0</v>
      </c>
      <c r="AU1990" s="2">
        <v>1</v>
      </c>
      <c r="AV1990" s="2" t="s">
        <v>7968</v>
      </c>
      <c r="AW1990" s="2">
        <f t="shared" si="369"/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-1.5791219385865101E-35</v>
      </c>
      <c r="BC1990" s="2">
        <v>-1.5791219385865101E-35</v>
      </c>
      <c r="BD1990" s="2">
        <v>0</v>
      </c>
      <c r="BE1990" s="2">
        <f t="shared" si="370"/>
        <v>0</v>
      </c>
      <c r="BF1990" s="2">
        <v>0</v>
      </c>
      <c r="BG1990" s="2">
        <v>1</v>
      </c>
      <c r="BH1990" s="2" t="s">
        <v>7968</v>
      </c>
      <c r="BI1990" s="2">
        <v>0</v>
      </c>
      <c r="BJ1990" s="2">
        <v>0</v>
      </c>
      <c r="BK1990" s="2">
        <v>0</v>
      </c>
      <c r="BL1990" s="2">
        <f t="shared" si="371"/>
        <v>0</v>
      </c>
      <c r="BM1990" s="2">
        <v>0</v>
      </c>
      <c r="BN1990" s="2">
        <v>1</v>
      </c>
      <c r="BO1990" s="2" t="s">
        <v>7968</v>
      </c>
      <c r="BP1990" s="2">
        <f t="shared" si="372"/>
        <v>0</v>
      </c>
    </row>
    <row r="1991" spans="1:68" x14ac:dyDescent="0.2">
      <c r="A1991">
        <v>1985</v>
      </c>
      <c r="B1991">
        <f t="shared" si="363"/>
        <v>0</v>
      </c>
      <c r="D1991">
        <f t="shared" si="364"/>
        <v>0</v>
      </c>
      <c r="E1991">
        <f t="shared" si="365"/>
        <v>0</v>
      </c>
      <c r="F1991" s="16" t="s">
        <v>7459</v>
      </c>
      <c r="G1991" s="16" t="s">
        <v>4682</v>
      </c>
      <c r="H1991" s="16" t="s">
        <v>7336</v>
      </c>
      <c r="I1991" s="16" t="s">
        <v>4741</v>
      </c>
      <c r="J1991" t="s">
        <v>1984</v>
      </c>
      <c r="K1991" s="8" t="s">
        <v>4226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f t="shared" si="373"/>
        <v>0</v>
      </c>
      <c r="T1991" s="2">
        <v>0</v>
      </c>
      <c r="U1991" s="2">
        <v>1</v>
      </c>
      <c r="V1991" s="2" t="s">
        <v>7968</v>
      </c>
      <c r="W1991" s="2">
        <v>0</v>
      </c>
      <c r="X1991" s="2">
        <v>0</v>
      </c>
      <c r="Y1991" s="2">
        <v>0</v>
      </c>
      <c r="Z1991" s="2">
        <f t="shared" si="366"/>
        <v>0</v>
      </c>
      <c r="AA1991" s="2">
        <v>0</v>
      </c>
      <c r="AB1991" s="2">
        <v>1</v>
      </c>
      <c r="AC1991" s="2" t="s">
        <v>7968</v>
      </c>
      <c r="AD1991" s="2">
        <f t="shared" si="367"/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f t="shared" ref="AL1991:AL2054" si="374">IF(AND(AW1991=1,AG1991&gt;AK1991),-1,IF(AND(AW1991=1,AG1991&lt;AK1991),1,0))</f>
        <v>0</v>
      </c>
      <c r="AM1991" s="2">
        <v>0</v>
      </c>
      <c r="AN1991" s="2">
        <v>1</v>
      </c>
      <c r="AO1991" s="2" t="s">
        <v>7968</v>
      </c>
      <c r="AP1991" s="2">
        <v>0</v>
      </c>
      <c r="AQ1991" s="2">
        <v>0</v>
      </c>
      <c r="AR1991" s="2">
        <v>0</v>
      </c>
      <c r="AS1991" s="2">
        <f t="shared" si="368"/>
        <v>0</v>
      </c>
      <c r="AT1991" s="2">
        <v>0</v>
      </c>
      <c r="AU1991" s="2">
        <v>1</v>
      </c>
      <c r="AV1991" s="2" t="s">
        <v>7968</v>
      </c>
      <c r="AW1991" s="2">
        <f t="shared" si="369"/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f t="shared" si="370"/>
        <v>0</v>
      </c>
      <c r="BF1991" s="2">
        <v>0</v>
      </c>
      <c r="BG1991" s="2">
        <v>1</v>
      </c>
      <c r="BH1991" s="2" t="s">
        <v>7968</v>
      </c>
      <c r="BI1991" s="2">
        <v>0</v>
      </c>
      <c r="BJ1991" s="2">
        <v>0</v>
      </c>
      <c r="BK1991" s="2">
        <v>0</v>
      </c>
      <c r="BL1991" s="2">
        <f t="shared" si="371"/>
        <v>0</v>
      </c>
      <c r="BM1991" s="2">
        <v>0</v>
      </c>
      <c r="BN1991" s="2">
        <v>1</v>
      </c>
      <c r="BO1991" s="2" t="s">
        <v>7968</v>
      </c>
      <c r="BP1991" s="2">
        <f t="shared" si="372"/>
        <v>0</v>
      </c>
    </row>
    <row r="1992" spans="1:68" x14ac:dyDescent="0.2">
      <c r="A1992">
        <v>1986</v>
      </c>
      <c r="B1992">
        <f t="shared" ref="B1992:B2055" si="375">IF(AND(AND(AD1992=0,AW1992=0),BP1992=1),1,0)</f>
        <v>0</v>
      </c>
      <c r="D1992">
        <f t="shared" ref="D1992:D2055" si="376">IF(AND(AND(AD1992=1,AW1992=0),BP1992=1),1,0)</f>
        <v>0</v>
      </c>
      <c r="E1992">
        <f t="shared" ref="E1992:E2055" si="377">IF(AND(AND(AD1992=0,AW1992=1),BP1992=1),1,0)</f>
        <v>0</v>
      </c>
      <c r="F1992" s="16" t="s">
        <v>7460</v>
      </c>
      <c r="G1992" s="16" t="s">
        <v>4682</v>
      </c>
      <c r="H1992" s="16" t="s">
        <v>7336</v>
      </c>
      <c r="I1992" s="16" t="s">
        <v>4741</v>
      </c>
      <c r="J1992" t="s">
        <v>1985</v>
      </c>
      <c r="K1992" s="8" t="s">
        <v>4227</v>
      </c>
      <c r="L1992" s="2">
        <v>-3.8123094930797002E-8</v>
      </c>
      <c r="M1992" s="2">
        <v>-3.8123094930797002E-8</v>
      </c>
      <c r="N1992" s="2">
        <v>0</v>
      </c>
      <c r="O1992" s="2">
        <v>0</v>
      </c>
      <c r="P1992" s="2">
        <v>-3.8123094932464803E-8</v>
      </c>
      <c r="Q1992" s="2">
        <v>-3.8123094932464803E-8</v>
      </c>
      <c r="R1992" s="2">
        <v>0</v>
      </c>
      <c r="S1992" s="2">
        <f t="shared" si="373"/>
        <v>0</v>
      </c>
      <c r="T1992" s="2">
        <v>0</v>
      </c>
      <c r="U1992" s="2">
        <v>1</v>
      </c>
      <c r="V1992" s="2" t="s">
        <v>7968</v>
      </c>
      <c r="W1992" s="2">
        <v>-3.8123094931667103E-8</v>
      </c>
      <c r="X1992" s="2">
        <v>-3.8123094931667103E-8</v>
      </c>
      <c r="Y1992" s="2">
        <v>0</v>
      </c>
      <c r="Z1992" s="2">
        <f t="shared" ref="Z1992:Z2055" si="378">IF(AND(AD1992=1,N1992&gt;Y1992),-1,IF(AND(AD1992=1,N1992&lt;Y1992),1,0))</f>
        <v>0</v>
      </c>
      <c r="AA1992" s="2">
        <v>0</v>
      </c>
      <c r="AB1992" s="2">
        <v>1</v>
      </c>
      <c r="AC1992" s="2" t="s">
        <v>7968</v>
      </c>
      <c r="AD1992" s="2">
        <f t="shared" ref="AD1992:AD2055" si="379">IF(AND(U1992&lt;=0.05,AB1992&lt;=0.05,V1992&lt;=0.05,AC1992&lt;=0.05),1,0)</f>
        <v>0</v>
      </c>
      <c r="AE1992" s="2">
        <v>-6.8621570875434603E-8</v>
      </c>
      <c r="AF1992" s="2">
        <v>-6.8621570875434603E-8</v>
      </c>
      <c r="AG1992" s="2">
        <v>0</v>
      </c>
      <c r="AH1992" s="2">
        <v>0</v>
      </c>
      <c r="AI1992" s="2">
        <v>-6.8621570874602406E-8</v>
      </c>
      <c r="AJ1992" s="2">
        <v>-6.8621570874602406E-8</v>
      </c>
      <c r="AK1992" s="2">
        <v>0</v>
      </c>
      <c r="AL1992" s="2">
        <f t="shared" si="374"/>
        <v>0</v>
      </c>
      <c r="AM1992" s="2">
        <v>0</v>
      </c>
      <c r="AN1992" s="2">
        <v>1</v>
      </c>
      <c r="AO1992" s="2" t="s">
        <v>7968</v>
      </c>
      <c r="AP1992" s="2">
        <v>-6.3427942902376696E-8</v>
      </c>
      <c r="AQ1992" s="2">
        <v>-6.3427942902376696E-8</v>
      </c>
      <c r="AR1992" s="2">
        <v>0</v>
      </c>
      <c r="AS1992" s="2">
        <f t="shared" ref="AS1992:AS2055" si="380">IF(AND(AW1992=1,AG1992&gt;AR1992),-1,IF(AND(AW1992=1,AG1992&lt;AR1992),1,0))</f>
        <v>0</v>
      </c>
      <c r="AT1992" s="2">
        <v>0</v>
      </c>
      <c r="AU1992" s="2">
        <v>1</v>
      </c>
      <c r="AV1992" s="2" t="s">
        <v>7968</v>
      </c>
      <c r="AW1992" s="2">
        <f t="shared" ref="AW1992:AW2055" si="381">IF(AND(AN1992&lt;=0.05,AU1992&lt;=0.05,AO1992&lt;=0.05,AV1992&lt;=0.05),1,0)</f>
        <v>0</v>
      </c>
      <c r="AX1992" s="2">
        <v>-1.2601568493399999E-7</v>
      </c>
      <c r="AY1992" s="2">
        <v>-1.2601568493399999E-7</v>
      </c>
      <c r="AZ1992" s="2">
        <v>0</v>
      </c>
      <c r="BA1992" s="2">
        <v>0</v>
      </c>
      <c r="BB1992" s="2">
        <v>-7.3176001106530801E-8</v>
      </c>
      <c r="BC1992" s="2">
        <v>-7.3176001106530801E-8</v>
      </c>
      <c r="BD1992" s="2">
        <v>0</v>
      </c>
      <c r="BE1992" s="2">
        <f t="shared" ref="BE1992:BE2055" si="382">IF(AND(BP1992=1,AZ1992&gt;BD1992),-1,IF(AND(BP1992=1,AZ1992&lt;BD1992),1,0))</f>
        <v>0</v>
      </c>
      <c r="BF1992" s="2">
        <v>0</v>
      </c>
      <c r="BG1992" s="2">
        <v>1</v>
      </c>
      <c r="BH1992" s="2" t="s">
        <v>7968</v>
      </c>
      <c r="BI1992" s="2">
        <v>-7.2307380124234695E-8</v>
      </c>
      <c r="BJ1992" s="2">
        <v>-7.2307380124234695E-8</v>
      </c>
      <c r="BK1992" s="2">
        <v>0</v>
      </c>
      <c r="BL1992" s="2">
        <f t="shared" ref="BL1992:BL2055" si="383">IF(AND(BP1992=1,AZ1992&gt;BK1992),-1,IF(AND(BP1992=1,AZ1992&lt;BK1992),1,0))</f>
        <v>0</v>
      </c>
      <c r="BM1992" s="2">
        <v>0</v>
      </c>
      <c r="BN1992" s="2">
        <v>1</v>
      </c>
      <c r="BO1992" s="2" t="s">
        <v>7968</v>
      </c>
      <c r="BP1992" s="2">
        <f t="shared" ref="BP1992:BP2055" si="384">IF(AND(BG1992&lt;=0.05,BN1992&lt;=0.05,BH1992&lt;=0.05,BO1992&lt;=0.05),1,0)</f>
        <v>0</v>
      </c>
    </row>
    <row r="1993" spans="1:68" x14ac:dyDescent="0.2">
      <c r="A1993">
        <v>1987</v>
      </c>
      <c r="B1993">
        <f t="shared" si="375"/>
        <v>0</v>
      </c>
      <c r="D1993">
        <f t="shared" si="376"/>
        <v>0</v>
      </c>
      <c r="E1993">
        <f t="shared" si="377"/>
        <v>0</v>
      </c>
      <c r="F1993" s="16" t="s">
        <v>7461</v>
      </c>
      <c r="G1993" s="16" t="s">
        <v>4682</v>
      </c>
      <c r="H1993" s="16" t="s">
        <v>7336</v>
      </c>
      <c r="I1993" s="16" t="s">
        <v>4741</v>
      </c>
      <c r="J1993" t="s">
        <v>1986</v>
      </c>
      <c r="K1993" s="8" t="s">
        <v>4228</v>
      </c>
      <c r="L1993" s="2">
        <v>-1.11306536520159E-3</v>
      </c>
      <c r="M1993" s="2">
        <v>0</v>
      </c>
      <c r="N1993" s="2">
        <v>0</v>
      </c>
      <c r="O1993" s="2">
        <v>0</v>
      </c>
      <c r="P1993" s="2">
        <v>-1.1130653612220201E-3</v>
      </c>
      <c r="Q1993" s="2">
        <v>0</v>
      </c>
      <c r="R1993" s="2">
        <v>0</v>
      </c>
      <c r="S1993" s="2">
        <f t="shared" si="373"/>
        <v>0</v>
      </c>
      <c r="T1993" s="2">
        <v>0</v>
      </c>
      <c r="U1993" s="2">
        <v>1</v>
      </c>
      <c r="V1993" s="2" t="s">
        <v>7968</v>
      </c>
      <c r="W1993" s="2">
        <v>-1.1130653633023499E-3</v>
      </c>
      <c r="X1993" s="2">
        <v>0</v>
      </c>
      <c r="Y1993" s="2">
        <v>0</v>
      </c>
      <c r="Z1993" s="2">
        <f t="shared" si="378"/>
        <v>0</v>
      </c>
      <c r="AA1993" s="2">
        <v>0</v>
      </c>
      <c r="AB1993" s="2">
        <v>1</v>
      </c>
      <c r="AC1993" s="2" t="s">
        <v>7968</v>
      </c>
      <c r="AD1993" s="2">
        <f t="shared" si="379"/>
        <v>0</v>
      </c>
      <c r="AE1993" s="2">
        <v>-2.0156509397263401E-3</v>
      </c>
      <c r="AF1993" s="2">
        <v>0</v>
      </c>
      <c r="AG1993" s="2">
        <v>0</v>
      </c>
      <c r="AH1993" s="2">
        <v>0</v>
      </c>
      <c r="AI1993" s="2">
        <v>-2.0156509410957199E-3</v>
      </c>
      <c r="AJ1993" s="2">
        <v>0</v>
      </c>
      <c r="AK1993" s="2">
        <v>0</v>
      </c>
      <c r="AL1993" s="2">
        <f t="shared" si="374"/>
        <v>0</v>
      </c>
      <c r="AM1993" s="2">
        <v>0</v>
      </c>
      <c r="AN1993" s="2">
        <v>1</v>
      </c>
      <c r="AO1993" s="2" t="s">
        <v>7968</v>
      </c>
      <c r="AP1993" s="2">
        <v>-1.74400866386213E-3</v>
      </c>
      <c r="AQ1993" s="2">
        <v>0</v>
      </c>
      <c r="AR1993" s="2">
        <v>0</v>
      </c>
      <c r="AS1993" s="2">
        <f t="shared" si="380"/>
        <v>0</v>
      </c>
      <c r="AT1993" s="2">
        <v>0</v>
      </c>
      <c r="AU1993" s="2">
        <v>1</v>
      </c>
      <c r="AV1993" s="2" t="s">
        <v>7968</v>
      </c>
      <c r="AW1993" s="2">
        <f t="shared" si="381"/>
        <v>0</v>
      </c>
      <c r="AX1993" s="2">
        <v>-3.3152641467211002E-3</v>
      </c>
      <c r="AY1993" s="2">
        <v>0</v>
      </c>
      <c r="AZ1993" s="2">
        <v>0</v>
      </c>
      <c r="BA1993" s="2">
        <v>0</v>
      </c>
      <c r="BB1993" s="2">
        <v>-1.79756137416049E-3</v>
      </c>
      <c r="BC1993" s="2">
        <v>0</v>
      </c>
      <c r="BD1993" s="2">
        <v>0</v>
      </c>
      <c r="BE1993" s="2">
        <f t="shared" si="382"/>
        <v>0</v>
      </c>
      <c r="BF1993" s="2">
        <v>0</v>
      </c>
      <c r="BG1993" s="2">
        <v>1</v>
      </c>
      <c r="BH1993" s="2" t="s">
        <v>7968</v>
      </c>
      <c r="BI1993" s="2">
        <v>-1.7385012787988899E-3</v>
      </c>
      <c r="BJ1993" s="2">
        <v>0</v>
      </c>
      <c r="BK1993" s="2">
        <v>0</v>
      </c>
      <c r="BL1993" s="2">
        <f t="shared" si="383"/>
        <v>0</v>
      </c>
      <c r="BM1993" s="2">
        <v>0</v>
      </c>
      <c r="BN1993" s="2">
        <v>1</v>
      </c>
      <c r="BO1993" s="2" t="s">
        <v>7968</v>
      </c>
      <c r="BP1993" s="2">
        <f t="shared" si="384"/>
        <v>0</v>
      </c>
    </row>
    <row r="1994" spans="1:68" x14ac:dyDescent="0.2">
      <c r="A1994">
        <v>1988</v>
      </c>
      <c r="B1994">
        <f t="shared" si="375"/>
        <v>0</v>
      </c>
      <c r="D1994">
        <f t="shared" si="376"/>
        <v>0</v>
      </c>
      <c r="E1994">
        <f t="shared" si="377"/>
        <v>0</v>
      </c>
      <c r="F1994" s="16" t="s">
        <v>7462</v>
      </c>
      <c r="G1994" s="16" t="s">
        <v>4682</v>
      </c>
      <c r="H1994" s="16" t="s">
        <v>7336</v>
      </c>
      <c r="I1994" s="16" t="s">
        <v>4741</v>
      </c>
      <c r="J1994" t="s">
        <v>1987</v>
      </c>
      <c r="K1994" s="8" t="s">
        <v>4229</v>
      </c>
      <c r="L1994" s="2">
        <v>-1.11306536520159E-3</v>
      </c>
      <c r="M1994" s="2">
        <v>0</v>
      </c>
      <c r="N1994" s="2">
        <v>0</v>
      </c>
      <c r="O1994" s="2">
        <v>0</v>
      </c>
      <c r="P1994" s="2">
        <v>-1.1130653612220201E-3</v>
      </c>
      <c r="Q1994" s="2">
        <v>0</v>
      </c>
      <c r="R1994" s="2">
        <v>0</v>
      </c>
      <c r="S1994" s="2">
        <f t="shared" si="373"/>
        <v>0</v>
      </c>
      <c r="T1994" s="2">
        <v>0</v>
      </c>
      <c r="U1994" s="2">
        <v>1</v>
      </c>
      <c r="V1994" s="2" t="s">
        <v>7968</v>
      </c>
      <c r="W1994" s="2">
        <v>-1.1130653633023499E-3</v>
      </c>
      <c r="X1994" s="2">
        <v>0</v>
      </c>
      <c r="Y1994" s="2">
        <v>0</v>
      </c>
      <c r="Z1994" s="2">
        <f t="shared" si="378"/>
        <v>0</v>
      </c>
      <c r="AA1994" s="2">
        <v>0</v>
      </c>
      <c r="AB1994" s="2">
        <v>1</v>
      </c>
      <c r="AC1994" s="2" t="s">
        <v>7968</v>
      </c>
      <c r="AD1994" s="2">
        <f t="shared" si="379"/>
        <v>0</v>
      </c>
      <c r="AE1994" s="2">
        <v>-2.0156509397263401E-3</v>
      </c>
      <c r="AF1994" s="2">
        <v>0</v>
      </c>
      <c r="AG1994" s="2">
        <v>0</v>
      </c>
      <c r="AH1994" s="2">
        <v>0</v>
      </c>
      <c r="AI1994" s="2">
        <v>-2.0156509410957199E-3</v>
      </c>
      <c r="AJ1994" s="2">
        <v>0</v>
      </c>
      <c r="AK1994" s="2">
        <v>0</v>
      </c>
      <c r="AL1994" s="2">
        <f t="shared" si="374"/>
        <v>0</v>
      </c>
      <c r="AM1994" s="2">
        <v>0</v>
      </c>
      <c r="AN1994" s="2">
        <v>1</v>
      </c>
      <c r="AO1994" s="2" t="s">
        <v>7968</v>
      </c>
      <c r="AP1994" s="2">
        <v>-1.74400866386213E-3</v>
      </c>
      <c r="AQ1994" s="2">
        <v>0</v>
      </c>
      <c r="AR1994" s="2">
        <v>0</v>
      </c>
      <c r="AS1994" s="2">
        <f t="shared" si="380"/>
        <v>0</v>
      </c>
      <c r="AT1994" s="2">
        <v>0</v>
      </c>
      <c r="AU1994" s="2">
        <v>1</v>
      </c>
      <c r="AV1994" s="2" t="s">
        <v>7968</v>
      </c>
      <c r="AW1994" s="2">
        <f t="shared" si="381"/>
        <v>0</v>
      </c>
      <c r="AX1994" s="2">
        <v>-3.3152641467211002E-3</v>
      </c>
      <c r="AY1994" s="2">
        <v>0</v>
      </c>
      <c r="AZ1994" s="2">
        <v>0</v>
      </c>
      <c r="BA1994" s="2">
        <v>0</v>
      </c>
      <c r="BB1994" s="2">
        <v>-1.79756137416049E-3</v>
      </c>
      <c r="BC1994" s="2">
        <v>0</v>
      </c>
      <c r="BD1994" s="2">
        <v>0</v>
      </c>
      <c r="BE1994" s="2">
        <f t="shared" si="382"/>
        <v>0</v>
      </c>
      <c r="BF1994" s="2">
        <v>0</v>
      </c>
      <c r="BG1994" s="2">
        <v>1</v>
      </c>
      <c r="BH1994" s="2" t="s">
        <v>7968</v>
      </c>
      <c r="BI1994" s="2">
        <v>-1.7385012787988899E-3</v>
      </c>
      <c r="BJ1994" s="2">
        <v>0</v>
      </c>
      <c r="BK1994" s="2">
        <v>0</v>
      </c>
      <c r="BL1994" s="2">
        <f t="shared" si="383"/>
        <v>0</v>
      </c>
      <c r="BM1994" s="2">
        <v>0</v>
      </c>
      <c r="BN1994" s="2">
        <v>1</v>
      </c>
      <c r="BO1994" s="2" t="s">
        <v>7968</v>
      </c>
      <c r="BP1994" s="2">
        <f t="shared" si="384"/>
        <v>0</v>
      </c>
    </row>
    <row r="1995" spans="1:68" x14ac:dyDescent="0.2">
      <c r="A1995">
        <v>1989</v>
      </c>
      <c r="B1995">
        <f t="shared" si="375"/>
        <v>0</v>
      </c>
      <c r="D1995">
        <f t="shared" si="376"/>
        <v>0</v>
      </c>
      <c r="E1995">
        <f t="shared" si="377"/>
        <v>0</v>
      </c>
      <c r="F1995" s="16" t="s">
        <v>7463</v>
      </c>
      <c r="G1995" s="16" t="s">
        <v>4682</v>
      </c>
      <c r="H1995" s="16" t="s">
        <v>7336</v>
      </c>
      <c r="I1995" s="16" t="s">
        <v>4741</v>
      </c>
      <c r="J1995" t="s">
        <v>1988</v>
      </c>
      <c r="K1995" s="8" t="s">
        <v>4230</v>
      </c>
      <c r="L1995" s="2">
        <v>-6.7148272442858303E-19</v>
      </c>
      <c r="M1995" s="2">
        <v>-6.7148272442858303E-19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f t="shared" si="373"/>
        <v>0</v>
      </c>
      <c r="T1995" s="2">
        <v>0</v>
      </c>
      <c r="U1995" s="2">
        <v>1</v>
      </c>
      <c r="V1995" s="2" t="s">
        <v>7968</v>
      </c>
      <c r="W1995" s="2">
        <v>0</v>
      </c>
      <c r="X1995" s="2">
        <v>0</v>
      </c>
      <c r="Y1995" s="2">
        <v>0</v>
      </c>
      <c r="Z1995" s="2">
        <f t="shared" si="378"/>
        <v>0</v>
      </c>
      <c r="AA1995" s="2">
        <v>0</v>
      </c>
      <c r="AB1995" s="2">
        <v>1</v>
      </c>
      <c r="AC1995" s="2" t="s">
        <v>7968</v>
      </c>
      <c r="AD1995" s="2">
        <f t="shared" si="379"/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-7.2295952100725002E-28</v>
      </c>
      <c r="AJ1995" s="2">
        <v>-7.2295952100725002E-28</v>
      </c>
      <c r="AK1995" s="2">
        <v>0</v>
      </c>
      <c r="AL1995" s="2">
        <f t="shared" si="374"/>
        <v>0</v>
      </c>
      <c r="AM1995" s="2">
        <v>0</v>
      </c>
      <c r="AN1995" s="2">
        <v>1</v>
      </c>
      <c r="AO1995" s="2" t="s">
        <v>7968</v>
      </c>
      <c r="AP1995" s="2">
        <v>0</v>
      </c>
      <c r="AQ1995" s="2">
        <v>0</v>
      </c>
      <c r="AR1995" s="2">
        <v>0</v>
      </c>
      <c r="AS1995" s="2">
        <f t="shared" si="380"/>
        <v>0</v>
      </c>
      <c r="AT1995" s="2">
        <v>0</v>
      </c>
      <c r="AU1995" s="2">
        <v>1</v>
      </c>
      <c r="AV1995" s="2" t="s">
        <v>7968</v>
      </c>
      <c r="AW1995" s="2">
        <f t="shared" si="381"/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2.6802387924432901E-19</v>
      </c>
      <c r="BC1995" s="2">
        <v>2.6802387924432901E-19</v>
      </c>
      <c r="BD1995" s="2">
        <v>0</v>
      </c>
      <c r="BE1995" s="2">
        <f t="shared" si="382"/>
        <v>0</v>
      </c>
      <c r="BF1995" s="2">
        <v>0</v>
      </c>
      <c r="BG1995" s="2">
        <v>1</v>
      </c>
      <c r="BH1995" s="2" t="s">
        <v>7968</v>
      </c>
      <c r="BI1995" s="2">
        <v>0</v>
      </c>
      <c r="BJ1995" s="2">
        <v>0</v>
      </c>
      <c r="BK1995" s="2">
        <v>0</v>
      </c>
      <c r="BL1995" s="2">
        <f t="shared" si="383"/>
        <v>0</v>
      </c>
      <c r="BM1995" s="2">
        <v>0</v>
      </c>
      <c r="BN1995" s="2">
        <v>1</v>
      </c>
      <c r="BO1995" s="2" t="s">
        <v>7968</v>
      </c>
      <c r="BP1995" s="2">
        <f t="shared" si="384"/>
        <v>0</v>
      </c>
    </row>
    <row r="1996" spans="1:68" x14ac:dyDescent="0.2">
      <c r="A1996">
        <v>1990</v>
      </c>
      <c r="B1996">
        <f t="shared" si="375"/>
        <v>0</v>
      </c>
      <c r="D1996">
        <f t="shared" si="376"/>
        <v>0</v>
      </c>
      <c r="E1996">
        <f t="shared" si="377"/>
        <v>0</v>
      </c>
      <c r="F1996" s="16" t="s">
        <v>7464</v>
      </c>
      <c r="G1996" s="16" t="s">
        <v>4682</v>
      </c>
      <c r="H1996" s="16" t="s">
        <v>7336</v>
      </c>
      <c r="I1996" s="16" t="s">
        <v>4741</v>
      </c>
      <c r="J1996" t="s">
        <v>1989</v>
      </c>
      <c r="K1996" s="8" t="s">
        <v>4231</v>
      </c>
      <c r="L1996" s="2">
        <v>-4.5052645723501396E-3</v>
      </c>
      <c r="M1996" s="2">
        <v>-1.5228572027174399E-3</v>
      </c>
      <c r="N1996" s="2">
        <v>0</v>
      </c>
      <c r="O1996" s="2">
        <v>0</v>
      </c>
      <c r="P1996" s="2">
        <v>-4.5052645558917503E-3</v>
      </c>
      <c r="Q1996" s="2">
        <v>-1.52285720278406E-3</v>
      </c>
      <c r="R1996" s="2">
        <v>0</v>
      </c>
      <c r="S1996" s="2">
        <f t="shared" ref="S1996:S2059" si="385">IF(AND(AD1996=1,N1996&gt;R1996),-1,IF(AND(AD1996=1,N1996&lt;R1996),1,0))</f>
        <v>0</v>
      </c>
      <c r="T1996" s="2">
        <v>0</v>
      </c>
      <c r="U1996" s="2">
        <v>1</v>
      </c>
      <c r="V1996" s="2" t="s">
        <v>7968</v>
      </c>
      <c r="W1996" s="2">
        <v>-4.5052645642832097E-3</v>
      </c>
      <c r="X1996" s="2">
        <v>-1.5228572027521899E-3</v>
      </c>
      <c r="Y1996" s="2">
        <v>0</v>
      </c>
      <c r="Z1996" s="2">
        <f t="shared" si="378"/>
        <v>0</v>
      </c>
      <c r="AA1996" s="2">
        <v>0</v>
      </c>
      <c r="AB1996" s="2">
        <v>1</v>
      </c>
      <c r="AC1996" s="2" t="s">
        <v>7968</v>
      </c>
      <c r="AD1996" s="2">
        <f t="shared" si="379"/>
        <v>0</v>
      </c>
      <c r="AE1996" s="2">
        <v>-8.1585871373222301E-3</v>
      </c>
      <c r="AF1996" s="2">
        <v>-2.7411429648913801E-3</v>
      </c>
      <c r="AG1996" s="2">
        <v>0</v>
      </c>
      <c r="AH1996" s="2">
        <v>0</v>
      </c>
      <c r="AI1996" s="2">
        <v>-8.1585871441342307E-3</v>
      </c>
      <c r="AJ1996" s="2">
        <v>-2.7411429648581398E-3</v>
      </c>
      <c r="AK1996" s="2">
        <v>0</v>
      </c>
      <c r="AL1996" s="2">
        <f t="shared" si="374"/>
        <v>0</v>
      </c>
      <c r="AM1996" s="2">
        <v>0</v>
      </c>
      <c r="AN1996" s="2">
        <v>1</v>
      </c>
      <c r="AO1996" s="2" t="s">
        <v>7968</v>
      </c>
      <c r="AP1996" s="2">
        <v>-6.7195925497648499E-3</v>
      </c>
      <c r="AQ1996" s="2">
        <v>-2.5336793845770599E-3</v>
      </c>
      <c r="AR1996" s="2">
        <v>0</v>
      </c>
      <c r="AS1996" s="2">
        <f t="shared" si="380"/>
        <v>0</v>
      </c>
      <c r="AT1996" s="2">
        <v>0</v>
      </c>
      <c r="AU1996" s="2">
        <v>1</v>
      </c>
      <c r="AV1996" s="2" t="s">
        <v>7968</v>
      </c>
      <c r="AW1996" s="2">
        <f t="shared" si="381"/>
        <v>0</v>
      </c>
      <c r="AX1996" s="2">
        <v>-1.38826686139671E-2</v>
      </c>
      <c r="AY1996" s="2">
        <v>-4.1931972903681298E-3</v>
      </c>
      <c r="AZ1996" s="2">
        <v>0</v>
      </c>
      <c r="BA1996" s="2">
        <v>0</v>
      </c>
      <c r="BB1996" s="2">
        <v>-8.8473723891846195E-3</v>
      </c>
      <c r="BC1996" s="2">
        <v>-2.4349461713483399E-3</v>
      </c>
      <c r="BD1996" s="2">
        <v>0</v>
      </c>
      <c r="BE1996" s="2">
        <f t="shared" si="382"/>
        <v>0</v>
      </c>
      <c r="BF1996" s="2">
        <v>0</v>
      </c>
      <c r="BG1996" s="2">
        <v>1</v>
      </c>
      <c r="BH1996" s="2" t="s">
        <v>7968</v>
      </c>
      <c r="BI1996" s="2">
        <v>-7.1361392247293303E-3</v>
      </c>
      <c r="BJ1996" s="2">
        <v>-2.4060426332591801E-3</v>
      </c>
      <c r="BK1996" s="2">
        <v>0</v>
      </c>
      <c r="BL1996" s="2">
        <f t="shared" si="383"/>
        <v>0</v>
      </c>
      <c r="BM1996" s="2">
        <v>0</v>
      </c>
      <c r="BN1996" s="2">
        <v>1</v>
      </c>
      <c r="BO1996" s="2" t="s">
        <v>7968</v>
      </c>
      <c r="BP1996" s="2">
        <f t="shared" si="384"/>
        <v>0</v>
      </c>
    </row>
    <row r="1997" spans="1:68" x14ac:dyDescent="0.2">
      <c r="A1997">
        <v>1991</v>
      </c>
      <c r="B1997">
        <f t="shared" si="375"/>
        <v>1</v>
      </c>
      <c r="D1997">
        <f t="shared" si="376"/>
        <v>0</v>
      </c>
      <c r="E1997">
        <f t="shared" si="377"/>
        <v>0</v>
      </c>
      <c r="F1997" s="16" t="s">
        <v>7465</v>
      </c>
      <c r="G1997" s="16" t="s">
        <v>4682</v>
      </c>
      <c r="H1997" s="19" t="s">
        <v>7336</v>
      </c>
      <c r="I1997" s="16" t="s">
        <v>4741</v>
      </c>
      <c r="J1997" t="s">
        <v>1990</v>
      </c>
      <c r="K1997" s="8" t="s">
        <v>4232</v>
      </c>
      <c r="L1997" s="2">
        <v>0</v>
      </c>
      <c r="M1997" s="2">
        <v>1.11306536520159E-3</v>
      </c>
      <c r="N1997" s="2">
        <v>1.8531938259223501E-6</v>
      </c>
      <c r="O1997" s="2">
        <v>0</v>
      </c>
      <c r="P1997" s="2">
        <v>0</v>
      </c>
      <c r="Q1997" s="2">
        <v>1.1130653612220201E-3</v>
      </c>
      <c r="R1997" s="2">
        <v>1.44683492319332E-6</v>
      </c>
      <c r="S1997" s="2">
        <f t="shared" si="385"/>
        <v>0</v>
      </c>
      <c r="T1997" s="2">
        <v>0</v>
      </c>
      <c r="U1997" s="2">
        <v>1.09394470445945E-2</v>
      </c>
      <c r="V1997" s="2">
        <v>0.48825352227979302</v>
      </c>
      <c r="W1997" s="2">
        <v>0</v>
      </c>
      <c r="X1997" s="2">
        <v>1.1130653633023499E-3</v>
      </c>
      <c r="Y1997" s="2">
        <v>1.2430883182219099E-6</v>
      </c>
      <c r="Z1997" s="2">
        <f t="shared" si="378"/>
        <v>0</v>
      </c>
      <c r="AA1997" s="2">
        <v>0</v>
      </c>
      <c r="AB1997" s="2">
        <v>1.13249986585733E-11</v>
      </c>
      <c r="AC1997" s="2">
        <v>0.12187128910374501</v>
      </c>
      <c r="AD1997" s="2">
        <f t="shared" si="379"/>
        <v>0</v>
      </c>
      <c r="AE1997" s="2">
        <v>0</v>
      </c>
      <c r="AF1997" s="2">
        <v>2.0156509397263401E-3</v>
      </c>
      <c r="AG1997" s="2">
        <v>3.1075951411888398E-6</v>
      </c>
      <c r="AH1997" s="2">
        <v>0</v>
      </c>
      <c r="AI1997" s="2">
        <v>0</v>
      </c>
      <c r="AJ1997" s="2">
        <v>2.0156509410957199E-3</v>
      </c>
      <c r="AK1997" s="2">
        <v>3.5646986866925202E-6</v>
      </c>
      <c r="AL1997" s="2">
        <f t="shared" si="374"/>
        <v>0</v>
      </c>
      <c r="AM1997" s="2">
        <v>1.17341582148841E-6</v>
      </c>
      <c r="AN1997" s="2">
        <v>7.3091011426405801E-17</v>
      </c>
      <c r="AO1997" s="2">
        <v>0.87918121581535902</v>
      </c>
      <c r="AP1997" s="2">
        <v>0</v>
      </c>
      <c r="AQ1997" s="2">
        <v>1.74400866386213E-3</v>
      </c>
      <c r="AR1997" s="2">
        <v>3.2930170341406598E-6</v>
      </c>
      <c r="AS1997" s="2">
        <f t="shared" si="380"/>
        <v>0</v>
      </c>
      <c r="AT1997" s="2">
        <v>0</v>
      </c>
      <c r="AU1997" s="2">
        <v>4.35634804171234E-2</v>
      </c>
      <c r="AV1997" s="2">
        <v>1.1288336894909401</v>
      </c>
      <c r="AW1997" s="2">
        <f t="shared" si="381"/>
        <v>0</v>
      </c>
      <c r="AX1997" s="2">
        <v>0</v>
      </c>
      <c r="AY1997" s="2">
        <v>3.3152641467211002E-3</v>
      </c>
      <c r="AZ1997" s="2">
        <v>6.7258514114513401E-6</v>
      </c>
      <c r="BA1997" s="2">
        <v>1.63163755491834E-6</v>
      </c>
      <c r="BB1997" s="2">
        <v>0</v>
      </c>
      <c r="BC1997" s="2">
        <v>1.79756137416049E-3</v>
      </c>
      <c r="BD1997" s="2">
        <v>2.5507592656105102E-6</v>
      </c>
      <c r="BE1997" s="2">
        <f t="shared" si="382"/>
        <v>-1</v>
      </c>
      <c r="BF1997" s="2">
        <v>0</v>
      </c>
      <c r="BG1997" s="2">
        <v>1.5065870002101299E-223</v>
      </c>
      <c r="BH1997" s="2">
        <v>1.04552533458618E-6</v>
      </c>
      <c r="BI1997" s="2">
        <v>0</v>
      </c>
      <c r="BJ1997" s="2">
        <v>1.73850127879888E-3</v>
      </c>
      <c r="BK1997" s="2">
        <v>3.7835474531060298E-6</v>
      </c>
      <c r="BL1997" s="2">
        <f t="shared" si="383"/>
        <v>-1</v>
      </c>
      <c r="BM1997" s="2">
        <v>1.0776300340243299E-6</v>
      </c>
      <c r="BN1997" s="2">
        <v>7.5290747094554896E-73</v>
      </c>
      <c r="BO1997" s="2">
        <v>9.7207463118858303E-4</v>
      </c>
      <c r="BP1997" s="2">
        <f t="shared" si="384"/>
        <v>1</v>
      </c>
    </row>
    <row r="1998" spans="1:68" x14ac:dyDescent="0.2">
      <c r="A1998">
        <v>1992</v>
      </c>
      <c r="B1998">
        <f t="shared" si="375"/>
        <v>0</v>
      </c>
      <c r="D1998">
        <f t="shared" si="376"/>
        <v>0</v>
      </c>
      <c r="E1998">
        <f t="shared" si="377"/>
        <v>0</v>
      </c>
      <c r="F1998" s="16" t="s">
        <v>7466</v>
      </c>
      <c r="G1998" s="16" t="s">
        <v>4682</v>
      </c>
      <c r="H1998" s="16" t="s">
        <v>7336</v>
      </c>
      <c r="I1998" s="16" t="s">
        <v>4741</v>
      </c>
      <c r="J1998" t="s">
        <v>1991</v>
      </c>
      <c r="K1998" s="8" t="s">
        <v>4233</v>
      </c>
      <c r="L1998" s="2">
        <v>4.2507250847841998E-6</v>
      </c>
      <c r="M1998" s="2">
        <v>4.2507250847841998E-6</v>
      </c>
      <c r="N1998" s="2">
        <v>4.2507250673687399E-6</v>
      </c>
      <c r="O1998" s="2">
        <v>4.2507251107448296E-6</v>
      </c>
      <c r="P1998" s="2">
        <v>4.2507250849692299E-6</v>
      </c>
      <c r="Q1998" s="2">
        <v>4.2507250849692299E-6</v>
      </c>
      <c r="R1998" s="2">
        <v>4.2507253461736698E-6</v>
      </c>
      <c r="S1998" s="2">
        <f t="shared" si="385"/>
        <v>1</v>
      </c>
      <c r="T1998" s="2">
        <v>4.2507254051712501E-6</v>
      </c>
      <c r="U1998" s="2">
        <v>5.0574747751814702E-163</v>
      </c>
      <c r="V1998" s="2">
        <v>1.15412041637451E-136</v>
      </c>
      <c r="W1998" s="2">
        <v>4.2507250848803897E-6</v>
      </c>
      <c r="X1998" s="2">
        <v>4.2507250848803897E-6</v>
      </c>
      <c r="Y1998" s="2">
        <v>4.2507251098464004E-6</v>
      </c>
      <c r="Z1998" s="2">
        <f t="shared" si="378"/>
        <v>1</v>
      </c>
      <c r="AA1998" s="2">
        <v>4.2507251668774201E-6</v>
      </c>
      <c r="AB1998" s="2">
        <v>2.7105860742998401E-13</v>
      </c>
      <c r="AC1998" s="2">
        <v>2.9712738811031798E-4</v>
      </c>
      <c r="AD1998" s="2">
        <f t="shared" si="379"/>
        <v>1</v>
      </c>
      <c r="AE1998" s="2">
        <v>7.6513051526018702E-6</v>
      </c>
      <c r="AF1998" s="2">
        <v>7.6513051526018702E-6</v>
      </c>
      <c r="AG1998" s="2">
        <v>7.6513048343488203E-6</v>
      </c>
      <c r="AH1998" s="2">
        <v>7.6513048371514897E-6</v>
      </c>
      <c r="AI1998" s="2">
        <v>7.6513051524624096E-6</v>
      </c>
      <c r="AJ1998" s="2">
        <v>7.6513051524624096E-6</v>
      </c>
      <c r="AK1998" s="2">
        <v>7.6513051527339108E-6</v>
      </c>
      <c r="AL1998" s="2">
        <f t="shared" si="374"/>
        <v>1</v>
      </c>
      <c r="AM1998" s="2">
        <v>7.6513051996791398E-6</v>
      </c>
      <c r="AN1998" s="2">
        <v>3.3717065324154101E-256</v>
      </c>
      <c r="AO1998" s="2">
        <v>6.2654419376918803E-200</v>
      </c>
      <c r="AP1998" s="2">
        <v>7.0722156335993403E-6</v>
      </c>
      <c r="AQ1998" s="2">
        <v>7.0722156335993403E-6</v>
      </c>
      <c r="AR1998" s="2">
        <v>7.0722153839617502E-6</v>
      </c>
      <c r="AS1998" s="2">
        <f t="shared" si="380"/>
        <v>-1</v>
      </c>
      <c r="AT1998" s="2">
        <v>7.0722153994699198E-6</v>
      </c>
      <c r="AU1998" s="2">
        <v>0</v>
      </c>
      <c r="AV1998" s="2">
        <v>0</v>
      </c>
      <c r="AW1998" s="2">
        <f t="shared" si="381"/>
        <v>1</v>
      </c>
      <c r="AX1998" s="2">
        <v>1.4050748870140999E-5</v>
      </c>
      <c r="AY1998" s="2">
        <v>1.4050748870140999E-5</v>
      </c>
      <c r="AZ1998" s="2">
        <v>1.40507493166689E-5</v>
      </c>
      <c r="BA1998" s="2">
        <v>1.40507493768397E-5</v>
      </c>
      <c r="BB1998" s="2">
        <v>8.1591241233779502E-6</v>
      </c>
      <c r="BC1998" s="2">
        <v>8.1591241233779502E-6</v>
      </c>
      <c r="BD1998" s="2">
        <v>8.1591245536672807E-6</v>
      </c>
      <c r="BE1998" s="2">
        <f t="shared" si="382"/>
        <v>-1</v>
      </c>
      <c r="BF1998" s="2">
        <v>8.15912460829014E-6</v>
      </c>
      <c r="BG1998" s="2">
        <v>0</v>
      </c>
      <c r="BH1998" s="2">
        <v>0</v>
      </c>
      <c r="BI1998" s="2">
        <v>8.0622728838518795E-6</v>
      </c>
      <c r="BJ1998" s="2">
        <v>8.0622728838518795E-6</v>
      </c>
      <c r="BK1998" s="2">
        <v>8.0622732101114999E-6</v>
      </c>
      <c r="BL1998" s="2">
        <f t="shared" si="383"/>
        <v>-1</v>
      </c>
      <c r="BM1998" s="2">
        <v>8.0622732502744192E-6</v>
      </c>
      <c r="BN1998" s="2">
        <v>0</v>
      </c>
      <c r="BO1998" s="2">
        <v>0</v>
      </c>
      <c r="BP1998" s="2">
        <f t="shared" si="384"/>
        <v>1</v>
      </c>
    </row>
    <row r="1999" spans="1:68" x14ac:dyDescent="0.2">
      <c r="A1999">
        <v>1993</v>
      </c>
      <c r="B1999">
        <f t="shared" si="375"/>
        <v>0</v>
      </c>
      <c r="D1999">
        <f t="shared" si="376"/>
        <v>0</v>
      </c>
      <c r="E1999">
        <f t="shared" si="377"/>
        <v>0</v>
      </c>
      <c r="F1999" s="16" t="s">
        <v>7467</v>
      </c>
      <c r="G1999" s="16" t="s">
        <v>4682</v>
      </c>
      <c r="H1999" s="16" t="s">
        <v>7336</v>
      </c>
      <c r="I1999" s="16" t="s">
        <v>4741</v>
      </c>
      <c r="J1999" t="s">
        <v>1992</v>
      </c>
      <c r="K1999" s="8" t="s">
        <v>4234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f t="shared" si="385"/>
        <v>0</v>
      </c>
      <c r="T1999" s="2">
        <v>0</v>
      </c>
      <c r="U1999" s="2">
        <v>1</v>
      </c>
      <c r="V1999" s="2" t="s">
        <v>7968</v>
      </c>
      <c r="W1999" s="2">
        <v>0</v>
      </c>
      <c r="X1999" s="2">
        <v>0</v>
      </c>
      <c r="Y1999" s="2">
        <v>0</v>
      </c>
      <c r="Z1999" s="2">
        <f t="shared" si="378"/>
        <v>0</v>
      </c>
      <c r="AA1999" s="2">
        <v>0</v>
      </c>
      <c r="AB1999" s="2">
        <v>1</v>
      </c>
      <c r="AC1999" s="2" t="s">
        <v>7968</v>
      </c>
      <c r="AD1999" s="2">
        <f t="shared" si="379"/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f t="shared" si="374"/>
        <v>0</v>
      </c>
      <c r="AM1999" s="2">
        <v>0</v>
      </c>
      <c r="AN1999" s="2">
        <v>1</v>
      </c>
      <c r="AO1999" s="2" t="s">
        <v>7968</v>
      </c>
      <c r="AP1999" s="2">
        <v>0</v>
      </c>
      <c r="AQ1999" s="2">
        <v>0</v>
      </c>
      <c r="AR1999" s="2">
        <v>0</v>
      </c>
      <c r="AS1999" s="2">
        <f t="shared" si="380"/>
        <v>0</v>
      </c>
      <c r="AT1999" s="2">
        <v>0</v>
      </c>
      <c r="AU1999" s="2">
        <v>1</v>
      </c>
      <c r="AV1999" s="2" t="s">
        <v>7968</v>
      </c>
      <c r="AW1999" s="2">
        <f t="shared" si="381"/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f t="shared" si="382"/>
        <v>0</v>
      </c>
      <c r="BF1999" s="2">
        <v>0</v>
      </c>
      <c r="BG1999" s="2">
        <v>1</v>
      </c>
      <c r="BH1999" s="2" t="s">
        <v>7968</v>
      </c>
      <c r="BI1999" s="2">
        <v>0</v>
      </c>
      <c r="BJ1999" s="2">
        <v>0</v>
      </c>
      <c r="BK1999" s="2">
        <v>0</v>
      </c>
      <c r="BL1999" s="2">
        <f t="shared" si="383"/>
        <v>0</v>
      </c>
      <c r="BM1999" s="2">
        <v>0</v>
      </c>
      <c r="BN1999" s="2">
        <v>1</v>
      </c>
      <c r="BO1999" s="2" t="s">
        <v>7968</v>
      </c>
      <c r="BP1999" s="2">
        <f t="shared" si="384"/>
        <v>0</v>
      </c>
    </row>
    <row r="2000" spans="1:68" x14ac:dyDescent="0.2">
      <c r="A2000">
        <v>1994</v>
      </c>
      <c r="B2000">
        <f t="shared" si="375"/>
        <v>0</v>
      </c>
      <c r="D2000">
        <f t="shared" si="376"/>
        <v>0</v>
      </c>
      <c r="E2000">
        <f t="shared" si="377"/>
        <v>0</v>
      </c>
      <c r="F2000" s="16" t="s">
        <v>7468</v>
      </c>
      <c r="G2000" s="16" t="s">
        <v>4682</v>
      </c>
      <c r="H2000" s="16" t="s">
        <v>7336</v>
      </c>
      <c r="I2000" s="16" t="s">
        <v>4741</v>
      </c>
      <c r="J2000" t="s">
        <v>1993</v>
      </c>
      <c r="K2000" s="8" t="s">
        <v>4235</v>
      </c>
      <c r="L2000" s="2">
        <v>-3.93433846897549E-4</v>
      </c>
      <c r="M2000" s="2">
        <v>0</v>
      </c>
      <c r="N2000" s="2">
        <v>0</v>
      </c>
      <c r="O2000" s="2">
        <v>0</v>
      </c>
      <c r="P2000" s="2">
        <v>-3.9343384358366299E-4</v>
      </c>
      <c r="Q2000" s="2">
        <v>0</v>
      </c>
      <c r="R2000" s="2">
        <v>0</v>
      </c>
      <c r="S2000" s="2">
        <f t="shared" si="385"/>
        <v>0</v>
      </c>
      <c r="T2000" s="2">
        <v>0</v>
      </c>
      <c r="U2000" s="2">
        <v>1</v>
      </c>
      <c r="V2000" s="2" t="s">
        <v>7968</v>
      </c>
      <c r="W2000" s="2">
        <v>-3.9343384527257697E-4</v>
      </c>
      <c r="X2000" s="2">
        <v>0</v>
      </c>
      <c r="Y2000" s="2">
        <v>0</v>
      </c>
      <c r="Z2000" s="2">
        <f t="shared" si="378"/>
        <v>0</v>
      </c>
      <c r="AA2000" s="2">
        <v>0</v>
      </c>
      <c r="AB2000" s="2">
        <v>1</v>
      </c>
      <c r="AC2000" s="2" t="s">
        <v>7968</v>
      </c>
      <c r="AD2000" s="2">
        <f t="shared" si="379"/>
        <v>0</v>
      </c>
      <c r="AE2000" s="2">
        <v>-7.1800310583398496E-4</v>
      </c>
      <c r="AF2000" s="2">
        <v>0</v>
      </c>
      <c r="AG2000" s="2">
        <v>0</v>
      </c>
      <c r="AH2000" s="2">
        <v>0</v>
      </c>
      <c r="AI2000" s="2">
        <v>-7.1800310720746398E-4</v>
      </c>
      <c r="AJ2000" s="2">
        <v>0</v>
      </c>
      <c r="AK2000" s="2">
        <v>0</v>
      </c>
      <c r="AL2000" s="2">
        <f t="shared" si="374"/>
        <v>0</v>
      </c>
      <c r="AM2000" s="2">
        <v>0</v>
      </c>
      <c r="AN2000" s="2">
        <v>1</v>
      </c>
      <c r="AO2000" s="2" t="s">
        <v>7968</v>
      </c>
      <c r="AP2000" s="2">
        <v>-4.9935871509394997E-4</v>
      </c>
      <c r="AQ2000" s="2">
        <v>0</v>
      </c>
      <c r="AR2000" s="2">
        <v>0</v>
      </c>
      <c r="AS2000" s="2">
        <f t="shared" si="380"/>
        <v>0</v>
      </c>
      <c r="AT2000" s="2">
        <v>0</v>
      </c>
      <c r="AU2000" s="2">
        <v>1</v>
      </c>
      <c r="AV2000" s="2" t="s">
        <v>7968</v>
      </c>
      <c r="AW2000" s="2">
        <f t="shared" si="381"/>
        <v>0</v>
      </c>
      <c r="AX2000" s="2">
        <v>-1.3788012926707199E-3</v>
      </c>
      <c r="AY2000" s="2">
        <v>0</v>
      </c>
      <c r="AZ2000" s="2">
        <v>0</v>
      </c>
      <c r="BA2000" s="2">
        <v>0</v>
      </c>
      <c r="BB2000" s="2">
        <v>-9.5782575405414501E-4</v>
      </c>
      <c r="BC2000" s="2">
        <v>0</v>
      </c>
      <c r="BD2000" s="2">
        <v>0</v>
      </c>
      <c r="BE2000" s="2">
        <f t="shared" si="382"/>
        <v>0</v>
      </c>
      <c r="BF2000" s="2">
        <v>0</v>
      </c>
      <c r="BG2000" s="2">
        <v>1</v>
      </c>
      <c r="BH2000" s="2" t="s">
        <v>7968</v>
      </c>
      <c r="BI2000" s="2">
        <v>-6.2521363385947305E-4</v>
      </c>
      <c r="BJ2000" s="2">
        <v>0</v>
      </c>
      <c r="BK2000" s="2">
        <v>0</v>
      </c>
      <c r="BL2000" s="2">
        <f t="shared" si="383"/>
        <v>0</v>
      </c>
      <c r="BM2000" s="2">
        <v>0</v>
      </c>
      <c r="BN2000" s="2">
        <v>1</v>
      </c>
      <c r="BO2000" s="2" t="s">
        <v>7968</v>
      </c>
      <c r="BP2000" s="2">
        <f t="shared" si="384"/>
        <v>0</v>
      </c>
    </row>
    <row r="2001" spans="1:68" x14ac:dyDescent="0.2">
      <c r="A2001">
        <v>1995</v>
      </c>
      <c r="B2001">
        <f t="shared" si="375"/>
        <v>0</v>
      </c>
      <c r="D2001">
        <f t="shared" si="376"/>
        <v>0</v>
      </c>
      <c r="E2001">
        <f t="shared" si="377"/>
        <v>0</v>
      </c>
      <c r="F2001" s="16" t="s">
        <v>7469</v>
      </c>
      <c r="G2001" s="16" t="s">
        <v>4682</v>
      </c>
      <c r="H2001" s="16" t="s">
        <v>7336</v>
      </c>
      <c r="I2001" s="16" t="s">
        <v>4741</v>
      </c>
      <c r="J2001" t="s">
        <v>1994</v>
      </c>
      <c r="K2001" s="8" t="s">
        <v>4236</v>
      </c>
      <c r="L2001" s="2">
        <v>-3.93433846897549E-4</v>
      </c>
      <c r="M2001" s="2">
        <v>0</v>
      </c>
      <c r="N2001" s="2">
        <v>0</v>
      </c>
      <c r="O2001" s="2">
        <v>0</v>
      </c>
      <c r="P2001" s="2">
        <v>-3.9343384358366299E-4</v>
      </c>
      <c r="Q2001" s="2">
        <v>0</v>
      </c>
      <c r="R2001" s="2">
        <v>0</v>
      </c>
      <c r="S2001" s="2">
        <f t="shared" si="385"/>
        <v>0</v>
      </c>
      <c r="T2001" s="2">
        <v>0</v>
      </c>
      <c r="U2001" s="2">
        <v>1</v>
      </c>
      <c r="V2001" s="2" t="s">
        <v>7968</v>
      </c>
      <c r="W2001" s="2">
        <v>-3.9343384527257697E-4</v>
      </c>
      <c r="X2001" s="2">
        <v>0</v>
      </c>
      <c r="Y2001" s="2">
        <v>0</v>
      </c>
      <c r="Z2001" s="2">
        <f t="shared" si="378"/>
        <v>0</v>
      </c>
      <c r="AA2001" s="2">
        <v>0</v>
      </c>
      <c r="AB2001" s="2">
        <v>1</v>
      </c>
      <c r="AC2001" s="2" t="s">
        <v>7968</v>
      </c>
      <c r="AD2001" s="2">
        <f t="shared" si="379"/>
        <v>0</v>
      </c>
      <c r="AE2001" s="2">
        <v>-7.1800310583398496E-4</v>
      </c>
      <c r="AF2001" s="2">
        <v>0</v>
      </c>
      <c r="AG2001" s="2">
        <v>0</v>
      </c>
      <c r="AH2001" s="2">
        <v>0</v>
      </c>
      <c r="AI2001" s="2">
        <v>-7.1800310720746398E-4</v>
      </c>
      <c r="AJ2001" s="2">
        <v>0</v>
      </c>
      <c r="AK2001" s="2">
        <v>0</v>
      </c>
      <c r="AL2001" s="2">
        <f t="shared" si="374"/>
        <v>0</v>
      </c>
      <c r="AM2001" s="2">
        <v>0</v>
      </c>
      <c r="AN2001" s="2">
        <v>1</v>
      </c>
      <c r="AO2001" s="2" t="s">
        <v>7968</v>
      </c>
      <c r="AP2001" s="2">
        <v>-4.9935871509394997E-4</v>
      </c>
      <c r="AQ2001" s="2">
        <v>0</v>
      </c>
      <c r="AR2001" s="2">
        <v>0</v>
      </c>
      <c r="AS2001" s="2">
        <f t="shared" si="380"/>
        <v>0</v>
      </c>
      <c r="AT2001" s="2">
        <v>0</v>
      </c>
      <c r="AU2001" s="2">
        <v>1</v>
      </c>
      <c r="AV2001" s="2" t="s">
        <v>7968</v>
      </c>
      <c r="AW2001" s="2">
        <f t="shared" si="381"/>
        <v>0</v>
      </c>
      <c r="AX2001" s="2">
        <v>-1.3788012926707199E-3</v>
      </c>
      <c r="AY2001" s="2">
        <v>0</v>
      </c>
      <c r="AZ2001" s="2">
        <v>0</v>
      </c>
      <c r="BA2001" s="2">
        <v>0</v>
      </c>
      <c r="BB2001" s="2">
        <v>-9.5782575405414501E-4</v>
      </c>
      <c r="BC2001" s="2">
        <v>0</v>
      </c>
      <c r="BD2001" s="2">
        <v>0</v>
      </c>
      <c r="BE2001" s="2">
        <f t="shared" si="382"/>
        <v>0</v>
      </c>
      <c r="BF2001" s="2">
        <v>0</v>
      </c>
      <c r="BG2001" s="2">
        <v>1</v>
      </c>
      <c r="BH2001" s="2" t="s">
        <v>7968</v>
      </c>
      <c r="BI2001" s="2">
        <v>-6.2521363385947305E-4</v>
      </c>
      <c r="BJ2001" s="2">
        <v>0</v>
      </c>
      <c r="BK2001" s="2">
        <v>0</v>
      </c>
      <c r="BL2001" s="2">
        <f t="shared" si="383"/>
        <v>0</v>
      </c>
      <c r="BM2001" s="2">
        <v>0</v>
      </c>
      <c r="BN2001" s="2">
        <v>1</v>
      </c>
      <c r="BO2001" s="2" t="s">
        <v>7968</v>
      </c>
      <c r="BP2001" s="2">
        <f t="shared" si="384"/>
        <v>0</v>
      </c>
    </row>
    <row r="2002" spans="1:68" x14ac:dyDescent="0.2">
      <c r="A2002">
        <v>1996</v>
      </c>
      <c r="B2002">
        <f t="shared" si="375"/>
        <v>0</v>
      </c>
      <c r="D2002">
        <f t="shared" si="376"/>
        <v>0</v>
      </c>
      <c r="E2002">
        <f t="shared" si="377"/>
        <v>0</v>
      </c>
      <c r="F2002" s="16" t="s">
        <v>7470</v>
      </c>
      <c r="G2002" s="16" t="s">
        <v>4686</v>
      </c>
      <c r="H2002" s="16" t="s">
        <v>7336</v>
      </c>
      <c r="I2002" s="16" t="s">
        <v>7471</v>
      </c>
      <c r="J2002" t="s">
        <v>1995</v>
      </c>
      <c r="K2002" s="8" t="s">
        <v>4237</v>
      </c>
      <c r="L2002" s="2">
        <v>0</v>
      </c>
      <c r="M2002" s="2">
        <v>1000</v>
      </c>
      <c r="N2002" s="2">
        <v>667.56757057782795</v>
      </c>
      <c r="O2002" s="2">
        <v>694.42342510497201</v>
      </c>
      <c r="P2002" s="2">
        <v>0</v>
      </c>
      <c r="Q2002" s="2">
        <v>1000</v>
      </c>
      <c r="R2002" s="2">
        <v>652.36126562816003</v>
      </c>
      <c r="S2002" s="2">
        <f t="shared" si="385"/>
        <v>-1</v>
      </c>
      <c r="T2002" s="2">
        <v>675.92058338793697</v>
      </c>
      <c r="U2002" s="2">
        <v>6.9792220256734901E-5</v>
      </c>
      <c r="V2002" s="2">
        <v>2.3238234116636101E-6</v>
      </c>
      <c r="W2002" s="2">
        <v>0</v>
      </c>
      <c r="X2002" s="2">
        <v>1000</v>
      </c>
      <c r="Y2002" s="2">
        <v>636.51999944631905</v>
      </c>
      <c r="Z2002" s="2">
        <f t="shared" si="378"/>
        <v>-1</v>
      </c>
      <c r="AA2002" s="2">
        <v>656.36674003296002</v>
      </c>
      <c r="AB2002" s="2">
        <v>7.0052565292313801E-15</v>
      </c>
      <c r="AC2002" s="2">
        <v>2.0536172934994499E-23</v>
      </c>
      <c r="AD2002" s="2">
        <f t="shared" si="379"/>
        <v>1</v>
      </c>
      <c r="AE2002" s="2">
        <v>0</v>
      </c>
      <c r="AF2002" s="2">
        <v>1000</v>
      </c>
      <c r="AG2002" s="2">
        <v>656.89420372616303</v>
      </c>
      <c r="AH2002" s="2">
        <v>679.20364046335101</v>
      </c>
      <c r="AI2002" s="2">
        <v>0</v>
      </c>
      <c r="AJ2002" s="2">
        <v>1000</v>
      </c>
      <c r="AK2002" s="2">
        <v>294.62788910415401</v>
      </c>
      <c r="AL2002" s="2">
        <f t="shared" si="374"/>
        <v>-1</v>
      </c>
      <c r="AM2002" s="2">
        <v>257.42707041707502</v>
      </c>
      <c r="AN2002" s="2">
        <v>0</v>
      </c>
      <c r="AO2002" s="2">
        <v>0</v>
      </c>
      <c r="AP2002" s="2">
        <v>0</v>
      </c>
      <c r="AQ2002" s="2">
        <v>1000</v>
      </c>
      <c r="AR2002" s="2">
        <v>617.905272041942</v>
      </c>
      <c r="AS2002" s="2">
        <f t="shared" si="380"/>
        <v>-1</v>
      </c>
      <c r="AT2002" s="2">
        <v>634.20193928052197</v>
      </c>
      <c r="AU2002" s="2">
        <v>4.01906514507218E-21</v>
      </c>
      <c r="AV2002" s="2">
        <v>5.7828162580231401E-35</v>
      </c>
      <c r="AW2002" s="2">
        <f t="shared" si="381"/>
        <v>1</v>
      </c>
      <c r="AX2002" s="2">
        <v>0</v>
      </c>
      <c r="AY2002" s="2">
        <v>1000</v>
      </c>
      <c r="AZ2002" s="2">
        <v>640.22936641509898</v>
      </c>
      <c r="BA2002" s="2">
        <v>660.99684478196195</v>
      </c>
      <c r="BB2002" s="2">
        <v>0</v>
      </c>
      <c r="BC2002" s="2">
        <v>1000</v>
      </c>
      <c r="BD2002" s="2">
        <v>662.93579285205794</v>
      </c>
      <c r="BE2002" s="2">
        <f t="shared" si="382"/>
        <v>0</v>
      </c>
      <c r="BF2002" s="2">
        <v>691.47973472559397</v>
      </c>
      <c r="BG2002" s="2">
        <v>1.24320617358611E-12</v>
      </c>
      <c r="BH2002" s="2">
        <v>1.04105546765334E-13</v>
      </c>
      <c r="BI2002" s="2">
        <v>0</v>
      </c>
      <c r="BJ2002" s="2">
        <v>1000</v>
      </c>
      <c r="BK2002" s="2">
        <v>639.42627255252296</v>
      </c>
      <c r="BL2002" s="2">
        <f t="shared" si="383"/>
        <v>0</v>
      </c>
      <c r="BM2002" s="2">
        <v>654.24922531049594</v>
      </c>
      <c r="BN2002" s="2">
        <v>2.7996705191851199E-6</v>
      </c>
      <c r="BO2002" s="2">
        <v>1.22295635878288</v>
      </c>
      <c r="BP2002" s="2">
        <f t="shared" si="384"/>
        <v>0</v>
      </c>
    </row>
    <row r="2003" spans="1:68" x14ac:dyDescent="0.2">
      <c r="A2003">
        <v>1997</v>
      </c>
      <c r="B2003">
        <f t="shared" si="375"/>
        <v>1</v>
      </c>
      <c r="D2003">
        <f t="shared" si="376"/>
        <v>0</v>
      </c>
      <c r="E2003">
        <f t="shared" si="377"/>
        <v>0</v>
      </c>
      <c r="F2003" s="16" t="s">
        <v>7472</v>
      </c>
      <c r="G2003" s="16" t="s">
        <v>4686</v>
      </c>
      <c r="H2003" s="16" t="s">
        <v>7336</v>
      </c>
      <c r="I2003" s="16" t="s">
        <v>7473</v>
      </c>
      <c r="J2003" t="s">
        <v>1996</v>
      </c>
      <c r="K2003" s="8" t="s">
        <v>4238</v>
      </c>
      <c r="L2003" s="2">
        <v>0</v>
      </c>
      <c r="M2003" s="2">
        <v>3.30484431400212E-2</v>
      </c>
      <c r="N2003" s="2">
        <v>3.7619661480911502E-5</v>
      </c>
      <c r="O2003" s="2">
        <v>8.65745334725005E-6</v>
      </c>
      <c r="P2003" s="2">
        <v>0</v>
      </c>
      <c r="Q2003" s="2">
        <v>3.3048442879821102E-2</v>
      </c>
      <c r="R2003" s="2">
        <v>4.0975236393897702E-5</v>
      </c>
      <c r="S2003" s="2">
        <f t="shared" si="385"/>
        <v>0</v>
      </c>
      <c r="T2003" s="2">
        <v>1.21626875572882E-5</v>
      </c>
      <c r="U2003" s="2">
        <v>2.7054145220720499E-62</v>
      </c>
      <c r="V2003" s="2">
        <v>1.15567240166499</v>
      </c>
      <c r="W2003" s="2">
        <v>0</v>
      </c>
      <c r="X2003" s="2">
        <v>3.3048443021410003E-2</v>
      </c>
      <c r="Y2003" s="2">
        <v>1.97618506614089E-5</v>
      </c>
      <c r="Z2003" s="2">
        <f t="shared" si="378"/>
        <v>0</v>
      </c>
      <c r="AA2003" s="2">
        <v>7.0106234169242202E-6</v>
      </c>
      <c r="AB2003" s="2">
        <v>5.7862447014491199E-58</v>
      </c>
      <c r="AC2003" s="2">
        <v>9.3300176721285294E-3</v>
      </c>
      <c r="AD2003" s="2">
        <f t="shared" si="379"/>
        <v>0</v>
      </c>
      <c r="AE2003" s="2">
        <v>0</v>
      </c>
      <c r="AF2003" s="2">
        <v>6.03122608877475E-2</v>
      </c>
      <c r="AG2003" s="2">
        <v>2.8450118193747599E-5</v>
      </c>
      <c r="AH2003" s="2">
        <v>9.4899479276584397E-6</v>
      </c>
      <c r="AI2003" s="2">
        <v>0</v>
      </c>
      <c r="AJ2003" s="2">
        <v>6.0312261006237898E-2</v>
      </c>
      <c r="AK2003" s="2">
        <v>7.2149961003787103E-5</v>
      </c>
      <c r="AL2003" s="2">
        <f t="shared" si="374"/>
        <v>0</v>
      </c>
      <c r="AM2003" s="2">
        <v>2.3795061926069499E-5</v>
      </c>
      <c r="AN2003" s="2">
        <v>0</v>
      </c>
      <c r="AO2003" s="2">
        <v>1.3088201076220801E-5</v>
      </c>
      <c r="AP2003" s="2">
        <v>0</v>
      </c>
      <c r="AQ2003" s="2">
        <v>4.7827468004825097E-2</v>
      </c>
      <c r="AR2003" s="2">
        <v>3.3044925400645603E-5</v>
      </c>
      <c r="AS2003" s="2">
        <f t="shared" si="380"/>
        <v>0</v>
      </c>
      <c r="AT2003" s="2">
        <v>8.92607915432159E-6</v>
      </c>
      <c r="AU2003" s="2">
        <v>6.37199309991304E-5</v>
      </c>
      <c r="AV2003" s="2">
        <v>0.80737214920212996</v>
      </c>
      <c r="AW2003" s="2">
        <f t="shared" si="381"/>
        <v>0</v>
      </c>
      <c r="AX2003" s="2">
        <v>0</v>
      </c>
      <c r="AY2003" s="2">
        <v>0.11030410341682099</v>
      </c>
      <c r="AZ2003" s="2">
        <v>1.00494871160432E-4</v>
      </c>
      <c r="BA2003" s="2">
        <v>2.43354775861793E-5</v>
      </c>
      <c r="BB2003" s="2">
        <v>0</v>
      </c>
      <c r="BC2003" s="2">
        <v>6.1300848253841703E-2</v>
      </c>
      <c r="BD2003" s="2">
        <v>4.2521409257967103E-5</v>
      </c>
      <c r="BE2003" s="2">
        <f t="shared" si="382"/>
        <v>-1</v>
      </c>
      <c r="BF2003" s="2">
        <v>1.4276121012505801E-5</v>
      </c>
      <c r="BG2003" s="2">
        <v>2.6011534511254699E-202</v>
      </c>
      <c r="BH2003" s="2">
        <v>1.3547304639427099E-3</v>
      </c>
      <c r="BI2003" s="2">
        <v>0</v>
      </c>
      <c r="BJ2003" s="2">
        <v>5.3212627058513998E-2</v>
      </c>
      <c r="BK2003" s="2">
        <v>4.8564140745426399E-5</v>
      </c>
      <c r="BL2003" s="2">
        <f t="shared" si="383"/>
        <v>-1</v>
      </c>
      <c r="BM2003" s="2">
        <v>1.36850356854344E-5</v>
      </c>
      <c r="BN2003" s="2">
        <v>1.98776635770258E-173</v>
      </c>
      <c r="BO2003" s="2">
        <v>4.3288715915014396E-3</v>
      </c>
      <c r="BP2003" s="2">
        <f t="shared" si="384"/>
        <v>1</v>
      </c>
    </row>
    <row r="2004" spans="1:68" x14ac:dyDescent="0.2">
      <c r="A2004">
        <v>1998</v>
      </c>
      <c r="B2004">
        <f t="shared" si="375"/>
        <v>0</v>
      </c>
      <c r="D2004">
        <f t="shared" si="376"/>
        <v>0</v>
      </c>
      <c r="E2004">
        <f t="shared" si="377"/>
        <v>0</v>
      </c>
      <c r="F2004" s="16" t="s">
        <v>7474</v>
      </c>
      <c r="G2004" s="16" t="s">
        <v>4686</v>
      </c>
      <c r="H2004" s="16" t="s">
        <v>7336</v>
      </c>
      <c r="I2004" s="16" t="s">
        <v>7475</v>
      </c>
      <c r="J2004" t="s">
        <v>1997</v>
      </c>
      <c r="K2004" s="8" t="s">
        <v>4239</v>
      </c>
      <c r="L2004" s="2">
        <v>0</v>
      </c>
      <c r="M2004" s="2">
        <v>2.2174252533779701</v>
      </c>
      <c r="N2004" s="2">
        <v>7.9414648086742104E-2</v>
      </c>
      <c r="O2004" s="2">
        <v>7.1617256219374703E-2</v>
      </c>
      <c r="P2004" s="2">
        <v>0</v>
      </c>
      <c r="Q2004" s="2">
        <v>2.2174252531110401</v>
      </c>
      <c r="R2004" s="2">
        <v>0.420596186426416</v>
      </c>
      <c r="S2004" s="2">
        <f t="shared" si="385"/>
        <v>1</v>
      </c>
      <c r="T2004" s="2">
        <v>0.40001734688989299</v>
      </c>
      <c r="U2004" s="2">
        <v>0</v>
      </c>
      <c r="V2004" s="2">
        <v>0</v>
      </c>
      <c r="W2004" s="2">
        <v>0</v>
      </c>
      <c r="X2004" s="2">
        <v>0.17683233154738601</v>
      </c>
      <c r="Y2004" s="2">
        <v>9.1239322645364496E-3</v>
      </c>
      <c r="Z2004" s="2">
        <f t="shared" si="378"/>
        <v>-1</v>
      </c>
      <c r="AA2004" s="2">
        <v>6.1221255867408503E-3</v>
      </c>
      <c r="AB2004" s="2">
        <v>0</v>
      </c>
      <c r="AC2004" s="2">
        <v>0</v>
      </c>
      <c r="AD2004" s="2">
        <f t="shared" si="379"/>
        <v>1</v>
      </c>
      <c r="AE2004" s="2">
        <v>0</v>
      </c>
      <c r="AF2004" s="2">
        <v>2.6679170000491799</v>
      </c>
      <c r="AG2004" s="2">
        <v>3.2573148015361299E-2</v>
      </c>
      <c r="AH2004" s="2">
        <v>2.0143585268436199E-2</v>
      </c>
      <c r="AI2004" s="2">
        <v>0</v>
      </c>
      <c r="AJ2004" s="2">
        <v>2.6679170000958998</v>
      </c>
      <c r="AK2004" s="2">
        <v>0.124032743991944</v>
      </c>
      <c r="AL2004" s="2">
        <f t="shared" si="374"/>
        <v>1</v>
      </c>
      <c r="AM2004" s="2">
        <v>0.11591245460052101</v>
      </c>
      <c r="AN2004" s="2">
        <v>0</v>
      </c>
      <c r="AO2004" s="2">
        <v>0</v>
      </c>
      <c r="AP2004" s="2">
        <v>0</v>
      </c>
      <c r="AQ2004" s="2">
        <v>3.5000428118673398E-2</v>
      </c>
      <c r="AR2004" s="2">
        <v>2.64688521223921E-3</v>
      </c>
      <c r="AS2004" s="2">
        <f t="shared" si="380"/>
        <v>-1</v>
      </c>
      <c r="AT2004" s="2">
        <v>2.7389726862225498E-3</v>
      </c>
      <c r="AU2004" s="2">
        <v>0</v>
      </c>
      <c r="AV2004" s="2">
        <v>0</v>
      </c>
      <c r="AW2004" s="2">
        <f t="shared" si="381"/>
        <v>1</v>
      </c>
      <c r="AX2004" s="2">
        <v>0</v>
      </c>
      <c r="AY2004" s="2">
        <v>5.47093307859015</v>
      </c>
      <c r="AZ2004" s="2">
        <v>0.59647515458801803</v>
      </c>
      <c r="BA2004" s="2">
        <v>0.59473660541793405</v>
      </c>
      <c r="BB2004" s="2">
        <v>0</v>
      </c>
      <c r="BC2004" s="2">
        <v>3.0351574444934402</v>
      </c>
      <c r="BD2004" s="2">
        <v>0.166188975134033</v>
      </c>
      <c r="BE2004" s="2">
        <f t="shared" si="382"/>
        <v>-1</v>
      </c>
      <c r="BF2004" s="2">
        <v>0.15136952312978999</v>
      </c>
      <c r="BG2004" s="2">
        <v>0</v>
      </c>
      <c r="BH2004" s="2">
        <v>0</v>
      </c>
      <c r="BI2004" s="2">
        <v>0</v>
      </c>
      <c r="BJ2004" s="2">
        <v>3.5475084707051498E-2</v>
      </c>
      <c r="BK2004" s="2">
        <v>1.0012573424452501E-3</v>
      </c>
      <c r="BL2004" s="2">
        <f t="shared" si="383"/>
        <v>-1</v>
      </c>
      <c r="BM2004" s="2">
        <v>4.9146592377578998E-4</v>
      </c>
      <c r="BN2004" s="2">
        <v>0</v>
      </c>
      <c r="BO2004" s="2">
        <v>0</v>
      </c>
      <c r="BP2004" s="2">
        <f t="shared" si="384"/>
        <v>1</v>
      </c>
    </row>
    <row r="2005" spans="1:68" x14ac:dyDescent="0.2">
      <c r="A2005">
        <v>1999</v>
      </c>
      <c r="B2005">
        <f t="shared" si="375"/>
        <v>0</v>
      </c>
      <c r="D2005">
        <f t="shared" si="376"/>
        <v>0</v>
      </c>
      <c r="E2005">
        <f t="shared" si="377"/>
        <v>0</v>
      </c>
      <c r="F2005" s="16" t="s">
        <v>7476</v>
      </c>
      <c r="G2005" s="16" t="s">
        <v>4686</v>
      </c>
      <c r="H2005" s="16" t="s">
        <v>7336</v>
      </c>
      <c r="I2005" s="16" t="s">
        <v>4741</v>
      </c>
      <c r="J2005" t="s">
        <v>1998</v>
      </c>
      <c r="K2005" s="8" t="s">
        <v>4240</v>
      </c>
      <c r="L2005" s="2">
        <v>0</v>
      </c>
      <c r="M2005" s="2">
        <v>13.293628442127</v>
      </c>
      <c r="N2005" s="2">
        <v>0.86509242978740197</v>
      </c>
      <c r="O2005" s="2">
        <v>0.75772018184804701</v>
      </c>
      <c r="P2005" s="2">
        <v>0</v>
      </c>
      <c r="Q2005" s="2">
        <v>13.2936284409128</v>
      </c>
      <c r="R2005" s="2">
        <v>0.64604415217963695</v>
      </c>
      <c r="S2005" s="2">
        <f t="shared" si="385"/>
        <v>-1</v>
      </c>
      <c r="T2005" s="2">
        <v>0.49733126228121699</v>
      </c>
      <c r="U2005" s="2">
        <v>3.1156673654747601E-295</v>
      </c>
      <c r="V2005" s="2">
        <v>1.17787997947254E-73</v>
      </c>
      <c r="W2005" s="2">
        <v>0</v>
      </c>
      <c r="X2005" s="2">
        <v>2.4616047662206602</v>
      </c>
      <c r="Y2005" s="2">
        <v>0.614321920854353</v>
      </c>
      <c r="Z2005" s="2">
        <f t="shared" si="378"/>
        <v>-1</v>
      </c>
      <c r="AA2005" s="2">
        <v>0.58798607270352099</v>
      </c>
      <c r="AB2005" s="2">
        <v>1.20468228744372E-145</v>
      </c>
      <c r="AC2005" s="2">
        <v>3.20028502277418E-174</v>
      </c>
      <c r="AD2005" s="2">
        <f t="shared" si="379"/>
        <v>1</v>
      </c>
      <c r="AE2005" s="2">
        <v>0</v>
      </c>
      <c r="AF2005" s="2">
        <v>15.987840460289901</v>
      </c>
      <c r="AG2005" s="2">
        <v>0.73079431171349896</v>
      </c>
      <c r="AH2005" s="2">
        <v>0.55395960990734505</v>
      </c>
      <c r="AI2005" s="2">
        <v>0</v>
      </c>
      <c r="AJ2005" s="2">
        <v>15.9878404606172</v>
      </c>
      <c r="AK2005" s="2">
        <v>0.67171058234810199</v>
      </c>
      <c r="AL2005" s="2">
        <f t="shared" si="374"/>
        <v>-1</v>
      </c>
      <c r="AM2005" s="2">
        <v>0.52600401186478096</v>
      </c>
      <c r="AN2005" s="2">
        <v>4.8376333111201199E-5</v>
      </c>
      <c r="AO2005" s="2">
        <v>1.05290579767125E-4</v>
      </c>
      <c r="AP2005" s="2">
        <v>0</v>
      </c>
      <c r="AQ2005" s="2">
        <v>2.0687627493182301</v>
      </c>
      <c r="AR2005" s="2">
        <v>0.69535400353763199</v>
      </c>
      <c r="AS2005" s="2">
        <f t="shared" si="380"/>
        <v>-1</v>
      </c>
      <c r="AT2005" s="2">
        <v>0.69622640427906302</v>
      </c>
      <c r="AU2005" s="2">
        <v>1.43531791906019E-65</v>
      </c>
      <c r="AV2005" s="2">
        <v>3.0698274822772201E-3</v>
      </c>
      <c r="AW2005" s="2">
        <f t="shared" si="381"/>
        <v>1</v>
      </c>
      <c r="AX2005" s="2">
        <v>0</v>
      </c>
      <c r="AY2005" s="2">
        <v>29.463538813522899</v>
      </c>
      <c r="AZ2005" s="2">
        <v>1.2954873163895899</v>
      </c>
      <c r="BA2005" s="2">
        <v>0.993765072539052</v>
      </c>
      <c r="BB2005" s="2">
        <v>0</v>
      </c>
      <c r="BC2005" s="2">
        <v>18.210944666871502</v>
      </c>
      <c r="BD2005" s="2">
        <v>0.71097755243322103</v>
      </c>
      <c r="BE2005" s="2">
        <f t="shared" si="382"/>
        <v>-1</v>
      </c>
      <c r="BF2005" s="2">
        <v>0.53611525810198102</v>
      </c>
      <c r="BG2005" s="2">
        <v>1.3097958757846999E-304</v>
      </c>
      <c r="BH2005" s="2">
        <v>3.4880483086637898E-172</v>
      </c>
      <c r="BI2005" s="2">
        <v>0</v>
      </c>
      <c r="BJ2005" s="2">
        <v>2.1144910391620901</v>
      </c>
      <c r="BK2005" s="2">
        <v>1.2441082102799601</v>
      </c>
      <c r="BL2005" s="2">
        <f t="shared" si="383"/>
        <v>-1</v>
      </c>
      <c r="BM2005" s="2">
        <v>1.2924238689054599</v>
      </c>
      <c r="BN2005" s="2">
        <v>8.5094171263252703E-257</v>
      </c>
      <c r="BO2005" s="2">
        <v>7.2770177652270503E-3</v>
      </c>
      <c r="BP2005" s="2">
        <f t="shared" si="384"/>
        <v>1</v>
      </c>
    </row>
    <row r="2006" spans="1:68" x14ac:dyDescent="0.2">
      <c r="A2006">
        <v>2000</v>
      </c>
      <c r="B2006">
        <f t="shared" si="375"/>
        <v>0</v>
      </c>
      <c r="D2006">
        <f t="shared" si="376"/>
        <v>0</v>
      </c>
      <c r="E2006">
        <f t="shared" si="377"/>
        <v>0</v>
      </c>
      <c r="F2006" s="16" t="s">
        <v>7477</v>
      </c>
      <c r="G2006" s="16" t="s">
        <v>4686</v>
      </c>
      <c r="H2006" s="16" t="s">
        <v>7336</v>
      </c>
      <c r="I2006" s="16" t="s">
        <v>4741</v>
      </c>
      <c r="J2006" t="s">
        <v>1999</v>
      </c>
      <c r="K2006" s="8" t="s">
        <v>4241</v>
      </c>
      <c r="L2006" s="2">
        <v>0</v>
      </c>
      <c r="M2006" s="2">
        <v>1000</v>
      </c>
      <c r="N2006" s="2">
        <v>173.93934467326201</v>
      </c>
      <c r="O2006" s="2">
        <v>136.09114846839</v>
      </c>
      <c r="P2006" s="2">
        <v>0</v>
      </c>
      <c r="Q2006" s="2">
        <v>1000</v>
      </c>
      <c r="R2006" s="2">
        <v>174.09078834885699</v>
      </c>
      <c r="S2006" s="2">
        <f t="shared" si="385"/>
        <v>0</v>
      </c>
      <c r="T2006" s="2">
        <v>135.322541173421</v>
      </c>
      <c r="U2006" s="2">
        <v>0.26749600941524998</v>
      </c>
      <c r="V2006" s="2">
        <v>1.48095134071537</v>
      </c>
      <c r="W2006" s="2">
        <v>0</v>
      </c>
      <c r="X2006" s="2">
        <v>1000</v>
      </c>
      <c r="Y2006" s="2">
        <v>193.248833706211</v>
      </c>
      <c r="Z2006" s="2">
        <f t="shared" si="378"/>
        <v>0</v>
      </c>
      <c r="AA2006" s="2">
        <v>152.055672363935</v>
      </c>
      <c r="AB2006" s="2">
        <v>1.24674673277556E-13</v>
      </c>
      <c r="AC2006" s="2">
        <v>1.2285465509331599E-14</v>
      </c>
      <c r="AD2006" s="2">
        <f t="shared" si="379"/>
        <v>0</v>
      </c>
      <c r="AE2006" s="2">
        <v>0</v>
      </c>
      <c r="AF2006" s="2">
        <v>1000</v>
      </c>
      <c r="AG2006" s="2">
        <v>184.593286042805</v>
      </c>
      <c r="AH2006" s="2">
        <v>138.889409672314</v>
      </c>
      <c r="AI2006" s="2">
        <v>0</v>
      </c>
      <c r="AJ2006" s="2">
        <v>1000</v>
      </c>
      <c r="AK2006" s="2">
        <v>180.09972406121801</v>
      </c>
      <c r="AL2006" s="2">
        <f t="shared" si="374"/>
        <v>0</v>
      </c>
      <c r="AM2006" s="2">
        <v>136.20378266372001</v>
      </c>
      <c r="AN2006" s="2">
        <v>3.28485135948118E-2</v>
      </c>
      <c r="AO2006" s="2">
        <v>0.212218081814952</v>
      </c>
      <c r="AP2006" s="2">
        <v>0</v>
      </c>
      <c r="AQ2006" s="2">
        <v>1000</v>
      </c>
      <c r="AR2006" s="2">
        <v>188.652377538417</v>
      </c>
      <c r="AS2006" s="2">
        <f t="shared" si="380"/>
        <v>0</v>
      </c>
      <c r="AT2006" s="2">
        <v>152.356683170156</v>
      </c>
      <c r="AU2006" s="2">
        <v>4.0286531505535398E-7</v>
      </c>
      <c r="AV2006" s="2">
        <v>0.193758078241489</v>
      </c>
      <c r="AW2006" s="2">
        <f t="shared" si="381"/>
        <v>0</v>
      </c>
      <c r="AX2006" s="2">
        <v>0</v>
      </c>
      <c r="AY2006" s="2">
        <v>1000</v>
      </c>
      <c r="AZ2006" s="2">
        <v>191.28691449338501</v>
      </c>
      <c r="BA2006" s="2">
        <v>152.010173547752</v>
      </c>
      <c r="BB2006" s="2">
        <v>0</v>
      </c>
      <c r="BC2006" s="2">
        <v>1000</v>
      </c>
      <c r="BD2006" s="2">
        <v>544.41641930731203</v>
      </c>
      <c r="BE2006" s="2">
        <f t="shared" si="382"/>
        <v>0</v>
      </c>
      <c r="BF2006" s="2">
        <v>535.58276091774201</v>
      </c>
      <c r="BG2006" s="2">
        <v>0</v>
      </c>
      <c r="BH2006" s="2">
        <v>0</v>
      </c>
      <c r="BI2006" s="2">
        <v>0</v>
      </c>
      <c r="BJ2006" s="2">
        <v>1000</v>
      </c>
      <c r="BK2006" s="2">
        <v>185.961149869385</v>
      </c>
      <c r="BL2006" s="2">
        <f t="shared" si="383"/>
        <v>0</v>
      </c>
      <c r="BM2006" s="2">
        <v>138.82715447303701</v>
      </c>
      <c r="BN2006" s="2">
        <v>1.7901597099261399E-9</v>
      </c>
      <c r="BO2006" s="2">
        <v>7.0025390238982493E-2</v>
      </c>
      <c r="BP2006" s="2">
        <f t="shared" si="384"/>
        <v>0</v>
      </c>
    </row>
    <row r="2007" spans="1:68" x14ac:dyDescent="0.2">
      <c r="A2007">
        <v>2001</v>
      </c>
      <c r="B2007">
        <f t="shared" si="375"/>
        <v>1</v>
      </c>
      <c r="D2007">
        <f t="shared" si="376"/>
        <v>0</v>
      </c>
      <c r="E2007">
        <f t="shared" si="377"/>
        <v>0</v>
      </c>
      <c r="F2007" s="16" t="s">
        <v>7478</v>
      </c>
      <c r="G2007" s="16" t="s">
        <v>4686</v>
      </c>
      <c r="H2007" s="16" t="s">
        <v>7336</v>
      </c>
      <c r="I2007" s="16" t="s">
        <v>4741</v>
      </c>
      <c r="J2007" t="s">
        <v>2000</v>
      </c>
      <c r="K2007" s="8" t="s">
        <v>4242</v>
      </c>
      <c r="L2007" s="2">
        <v>0</v>
      </c>
      <c r="M2007" s="2">
        <v>3.3048443165808801E-2</v>
      </c>
      <c r="N2007" s="2">
        <v>4.3209112816093001E-5</v>
      </c>
      <c r="O2007" s="2">
        <v>1.7251800969798501E-5</v>
      </c>
      <c r="P2007" s="2">
        <v>0</v>
      </c>
      <c r="Q2007" s="2">
        <v>3.3048442873832601E-2</v>
      </c>
      <c r="R2007" s="2">
        <v>3.6259321390091697E-5</v>
      </c>
      <c r="S2007" s="2">
        <f t="shared" si="385"/>
        <v>0</v>
      </c>
      <c r="T2007" s="2">
        <v>1.68249418027122E-5</v>
      </c>
      <c r="U2007" s="2">
        <v>0.27832333401687398</v>
      </c>
      <c r="V2007" s="2">
        <v>0.20432792862238</v>
      </c>
      <c r="W2007" s="2">
        <v>0</v>
      </c>
      <c r="X2007" s="2">
        <v>3.3048443013908697E-2</v>
      </c>
      <c r="Y2007" s="2">
        <v>3.0166818199006599E-5</v>
      </c>
      <c r="Z2007" s="2">
        <f t="shared" si="378"/>
        <v>0</v>
      </c>
      <c r="AA2007" s="2">
        <v>1.31472696839422E-5</v>
      </c>
      <c r="AB2007" s="2">
        <v>1.9397653026332801E-38</v>
      </c>
      <c r="AC2007" s="2">
        <v>4.0400207569181203E-3</v>
      </c>
      <c r="AD2007" s="2">
        <f t="shared" si="379"/>
        <v>0</v>
      </c>
      <c r="AE2007" s="2">
        <v>0</v>
      </c>
      <c r="AF2007" s="2">
        <v>6.0312260887774499E-2</v>
      </c>
      <c r="AG2007" s="2">
        <v>7.4844015057789695E-5</v>
      </c>
      <c r="AH2007" s="2">
        <v>2.9881930322425702E-5</v>
      </c>
      <c r="AI2007" s="2">
        <v>0</v>
      </c>
      <c r="AJ2007" s="2">
        <v>6.0312261002583703E-2</v>
      </c>
      <c r="AK2007" s="2">
        <v>6.1240767789571304E-5</v>
      </c>
      <c r="AL2007" s="2">
        <f t="shared" si="374"/>
        <v>0</v>
      </c>
      <c r="AM2007" s="2">
        <v>3.0558273421350402E-5</v>
      </c>
      <c r="AN2007" s="2">
        <v>4.8634319815675502E-2</v>
      </c>
      <c r="AO2007" s="2">
        <v>0.27069202444481999</v>
      </c>
      <c r="AP2007" s="2">
        <v>0</v>
      </c>
      <c r="AQ2007" s="2">
        <v>3.5000428109354803E-2</v>
      </c>
      <c r="AR2007" s="2">
        <v>6.5496795180000904E-5</v>
      </c>
      <c r="AS2007" s="2">
        <f t="shared" si="380"/>
        <v>0</v>
      </c>
      <c r="AT2007" s="2">
        <v>3.1313728522164399E-5</v>
      </c>
      <c r="AU2007" s="2">
        <v>8.2092784050911602E-4</v>
      </c>
      <c r="AV2007" s="2">
        <v>0.42792598438405499</v>
      </c>
      <c r="AW2007" s="2">
        <f t="shared" si="381"/>
        <v>0</v>
      </c>
      <c r="AX2007" s="2">
        <v>0</v>
      </c>
      <c r="AY2007" s="2">
        <v>0.11030410342999</v>
      </c>
      <c r="AZ2007" s="2">
        <v>1.85760790592572E-4</v>
      </c>
      <c r="BA2007" s="2">
        <v>5.9217812220974199E-5</v>
      </c>
      <c r="BB2007" s="2">
        <v>0</v>
      </c>
      <c r="BC2007" s="2">
        <v>6.1300848248244402E-2</v>
      </c>
      <c r="BD2007" s="2">
        <v>1.6020340510094001E-5</v>
      </c>
      <c r="BE2007" s="2">
        <f t="shared" si="382"/>
        <v>-1</v>
      </c>
      <c r="BF2007" s="2">
        <v>3.1156905808392799E-6</v>
      </c>
      <c r="BG2007" s="2">
        <v>0</v>
      </c>
      <c r="BH2007" s="2">
        <v>4.5410236312067803E-28</v>
      </c>
      <c r="BI2007" s="2">
        <v>0</v>
      </c>
      <c r="BJ2007" s="2">
        <v>3.54750846968553E-2</v>
      </c>
      <c r="BK2007" s="2">
        <v>6.8669511810247803E-6</v>
      </c>
      <c r="BL2007" s="2">
        <f t="shared" si="383"/>
        <v>-1</v>
      </c>
      <c r="BM2007" s="2">
        <v>1.7599611645721299E-6</v>
      </c>
      <c r="BN2007" s="2">
        <v>0</v>
      </c>
      <c r="BO2007" s="2">
        <v>1.13939018256329E-33</v>
      </c>
      <c r="BP2007" s="2">
        <f t="shared" si="384"/>
        <v>1</v>
      </c>
    </row>
    <row r="2008" spans="1:68" x14ac:dyDescent="0.2">
      <c r="A2008">
        <v>2002</v>
      </c>
      <c r="B2008">
        <f t="shared" si="375"/>
        <v>0</v>
      </c>
      <c r="D2008">
        <f t="shared" si="376"/>
        <v>0</v>
      </c>
      <c r="E2008">
        <f t="shared" si="377"/>
        <v>0</v>
      </c>
      <c r="F2008" s="16" t="s">
        <v>7479</v>
      </c>
      <c r="G2008" s="16" t="s">
        <v>4686</v>
      </c>
      <c r="H2008" s="16" t="s">
        <v>7336</v>
      </c>
      <c r="I2008" s="16" t="s">
        <v>7480</v>
      </c>
      <c r="J2008" t="s">
        <v>2001</v>
      </c>
      <c r="K2008" s="8" t="s">
        <v>4243</v>
      </c>
      <c r="L2008" s="2">
        <v>0</v>
      </c>
      <c r="M2008" s="2">
        <v>3.30484431398659E-2</v>
      </c>
      <c r="N2008" s="2">
        <v>4.0155331185155097E-5</v>
      </c>
      <c r="O2008" s="2">
        <v>1.1308420767800501E-5</v>
      </c>
      <c r="P2008" s="2">
        <v>0</v>
      </c>
      <c r="Q2008" s="2">
        <v>3.3048442882691202E-2</v>
      </c>
      <c r="R2008" s="2">
        <v>4.7006683263168202E-5</v>
      </c>
      <c r="S2008" s="2">
        <f t="shared" si="385"/>
        <v>0</v>
      </c>
      <c r="T2008" s="2">
        <v>1.6359060132009198E-5</v>
      </c>
      <c r="U2008" s="2">
        <v>1.5559455048992899E-82</v>
      </c>
      <c r="V2008" s="2">
        <v>0.72667316856988495</v>
      </c>
      <c r="W2008" s="2">
        <v>0</v>
      </c>
      <c r="X2008" s="2">
        <v>3.3048443016983703E-2</v>
      </c>
      <c r="Y2008" s="2">
        <v>2.8432763847770098E-5</v>
      </c>
      <c r="Z2008" s="2">
        <f t="shared" si="378"/>
        <v>0</v>
      </c>
      <c r="AA2008" s="2">
        <v>7.09782035377479E-6</v>
      </c>
      <c r="AB2008" s="2">
        <v>5.7282683006629503E-103</v>
      </c>
      <c r="AC2008" s="2">
        <v>0.18667200350744201</v>
      </c>
      <c r="AD2008" s="2">
        <f t="shared" si="379"/>
        <v>0</v>
      </c>
      <c r="AE2008" s="2">
        <v>0</v>
      </c>
      <c r="AF2008" s="2">
        <v>6.0312260881258697E-2</v>
      </c>
      <c r="AG2008" s="2">
        <v>8.4295152310032105E-5</v>
      </c>
      <c r="AH2008" s="2">
        <v>2.6667573024943001E-5</v>
      </c>
      <c r="AI2008" s="2">
        <v>0</v>
      </c>
      <c r="AJ2008" s="2">
        <v>6.0312261008661203E-2</v>
      </c>
      <c r="AK2008" s="2">
        <v>9.7257490027795001E-5</v>
      </c>
      <c r="AL2008" s="2">
        <f t="shared" si="374"/>
        <v>0</v>
      </c>
      <c r="AM2008" s="2">
        <v>3.2211872549113E-5</v>
      </c>
      <c r="AN2008" s="2">
        <v>9.5595763367566395E-16</v>
      </c>
      <c r="AO2008" s="2">
        <v>0.71297437075386405</v>
      </c>
      <c r="AP2008" s="2">
        <v>0</v>
      </c>
      <c r="AQ2008" s="2">
        <v>9.5654935987443707E-2</v>
      </c>
      <c r="AR2008" s="2">
        <v>7.7692157531134405E-5</v>
      </c>
      <c r="AS2008" s="2">
        <f t="shared" si="380"/>
        <v>0</v>
      </c>
      <c r="AT2008" s="2">
        <v>2.4017408677289201E-5</v>
      </c>
      <c r="AU2008" s="2">
        <v>1.70806851741248E-5</v>
      </c>
      <c r="AV2008" s="2">
        <v>0.98706206040925204</v>
      </c>
      <c r="AW2008" s="2">
        <f t="shared" si="381"/>
        <v>0</v>
      </c>
      <c r="AX2008" s="2">
        <v>0</v>
      </c>
      <c r="AY2008" s="2">
        <v>0.11030410342754</v>
      </c>
      <c r="AZ2008" s="2">
        <v>1.64847292283902E-4</v>
      </c>
      <c r="BA2008" s="2">
        <v>3.80937491537741E-5</v>
      </c>
      <c r="BB2008" s="2">
        <v>0</v>
      </c>
      <c r="BC2008" s="2">
        <v>6.1300848255096997E-2</v>
      </c>
      <c r="BD2008" s="2">
        <v>5.0785654918831097E-5</v>
      </c>
      <c r="BE2008" s="2">
        <f t="shared" si="382"/>
        <v>0</v>
      </c>
      <c r="BF2008" s="2">
        <v>1.29357359423268E-5</v>
      </c>
      <c r="BG2008" s="2">
        <v>0</v>
      </c>
      <c r="BH2008" s="2">
        <v>1.1084750380607701E-6</v>
      </c>
      <c r="BI2008" s="2">
        <v>0</v>
      </c>
      <c r="BJ2008" s="2">
        <v>0.10642525411937299</v>
      </c>
      <c r="BK2008" s="2">
        <v>1.23473260091194E-4</v>
      </c>
      <c r="BL2008" s="2">
        <f t="shared" si="383"/>
        <v>0</v>
      </c>
      <c r="BM2008" s="2">
        <v>3.9332215478869599E-5</v>
      </c>
      <c r="BN2008" s="2">
        <v>5.1355972241378903E-2</v>
      </c>
      <c r="BO2008" s="2">
        <v>0.18229805205284999</v>
      </c>
      <c r="BP2008" s="2">
        <f t="shared" si="384"/>
        <v>0</v>
      </c>
    </row>
    <row r="2009" spans="1:68" x14ac:dyDescent="0.2">
      <c r="A2009">
        <v>2003</v>
      </c>
      <c r="B2009">
        <f t="shared" si="375"/>
        <v>0</v>
      </c>
      <c r="D2009">
        <f t="shared" si="376"/>
        <v>0</v>
      </c>
      <c r="E2009">
        <f t="shared" si="377"/>
        <v>0</v>
      </c>
      <c r="F2009" s="16" t="s">
        <v>7481</v>
      </c>
      <c r="G2009" s="16" t="s">
        <v>4686</v>
      </c>
      <c r="H2009" s="16" t="s">
        <v>7336</v>
      </c>
      <c r="I2009" s="16" t="s">
        <v>7482</v>
      </c>
      <c r="J2009" t="s">
        <v>2002</v>
      </c>
      <c r="K2009" s="8" t="s">
        <v>4244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f t="shared" si="385"/>
        <v>0</v>
      </c>
      <c r="T2009" s="2">
        <v>0</v>
      </c>
      <c r="U2009" s="2">
        <v>1</v>
      </c>
      <c r="V2009" s="2" t="s">
        <v>7968</v>
      </c>
      <c r="W2009" s="2">
        <v>0</v>
      </c>
      <c r="X2009" s="2">
        <v>0</v>
      </c>
      <c r="Y2009" s="2">
        <v>0</v>
      </c>
      <c r="Z2009" s="2">
        <f t="shared" si="378"/>
        <v>0</v>
      </c>
      <c r="AA2009" s="2">
        <v>0</v>
      </c>
      <c r="AB2009" s="2">
        <v>1</v>
      </c>
      <c r="AC2009" s="2" t="s">
        <v>7968</v>
      </c>
      <c r="AD2009" s="2">
        <f t="shared" si="379"/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f t="shared" si="374"/>
        <v>0</v>
      </c>
      <c r="AM2009" s="2">
        <v>0</v>
      </c>
      <c r="AN2009" s="2">
        <v>1</v>
      </c>
      <c r="AO2009" s="2" t="s">
        <v>7968</v>
      </c>
      <c r="AP2009" s="2">
        <v>0</v>
      </c>
      <c r="AQ2009" s="2">
        <v>0</v>
      </c>
      <c r="AR2009" s="2">
        <v>0</v>
      </c>
      <c r="AS2009" s="2">
        <f t="shared" si="380"/>
        <v>0</v>
      </c>
      <c r="AT2009" s="2">
        <v>0</v>
      </c>
      <c r="AU2009" s="2">
        <v>1</v>
      </c>
      <c r="AV2009" s="2" t="s">
        <v>7968</v>
      </c>
      <c r="AW2009" s="2">
        <f t="shared" si="381"/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f t="shared" si="382"/>
        <v>0</v>
      </c>
      <c r="BF2009" s="2">
        <v>0</v>
      </c>
      <c r="BG2009" s="2">
        <v>1</v>
      </c>
      <c r="BH2009" s="2" t="s">
        <v>7968</v>
      </c>
      <c r="BI2009" s="2">
        <v>0</v>
      </c>
      <c r="BJ2009" s="2">
        <v>0</v>
      </c>
      <c r="BK2009" s="2">
        <v>0</v>
      </c>
      <c r="BL2009" s="2">
        <f t="shared" si="383"/>
        <v>0</v>
      </c>
      <c r="BM2009" s="2">
        <v>0</v>
      </c>
      <c r="BN2009" s="2">
        <v>1</v>
      </c>
      <c r="BO2009" s="2" t="s">
        <v>7968</v>
      </c>
      <c r="BP2009" s="2">
        <f t="shared" si="384"/>
        <v>0</v>
      </c>
    </row>
    <row r="2010" spans="1:68" x14ac:dyDescent="0.2">
      <c r="A2010">
        <v>2004</v>
      </c>
      <c r="B2010">
        <f t="shared" si="375"/>
        <v>0</v>
      </c>
      <c r="D2010">
        <f t="shared" si="376"/>
        <v>0</v>
      </c>
      <c r="E2010">
        <f t="shared" si="377"/>
        <v>0</v>
      </c>
      <c r="F2010" s="16" t="s">
        <v>7483</v>
      </c>
      <c r="G2010" s="16" t="s">
        <v>4686</v>
      </c>
      <c r="H2010" s="16" t="s">
        <v>7336</v>
      </c>
      <c r="I2010" s="16" t="s">
        <v>7484</v>
      </c>
      <c r="J2010" t="s">
        <v>2003</v>
      </c>
      <c r="K2010" s="8" t="s">
        <v>4245</v>
      </c>
      <c r="L2010" s="2">
        <v>1.2752175254352599E-5</v>
      </c>
      <c r="M2010" s="2">
        <v>0.159762428858364</v>
      </c>
      <c r="N2010" s="2">
        <v>1.7250560672149799E-2</v>
      </c>
      <c r="O2010" s="2">
        <v>1.38083788528536E-2</v>
      </c>
      <c r="P2010" s="2">
        <v>1.2752175254907701E-5</v>
      </c>
      <c r="Q2010" s="2">
        <v>0.10688491965597401</v>
      </c>
      <c r="R2010" s="2">
        <v>1.5921429486392399E-2</v>
      </c>
      <c r="S2010" s="2">
        <f t="shared" si="385"/>
        <v>-1</v>
      </c>
      <c r="T2010" s="2">
        <v>1.2351421071745399E-2</v>
      </c>
      <c r="U2010" s="2">
        <v>2.5592831539259101E-14</v>
      </c>
      <c r="V2010" s="2">
        <v>3.3800265104229998E-9</v>
      </c>
      <c r="W2010" s="2">
        <v>1.27521752546412E-5</v>
      </c>
      <c r="X2010" s="2">
        <v>0.159762428544901</v>
      </c>
      <c r="Y2010" s="2">
        <v>4.9366409912943797E-2</v>
      </c>
      <c r="Z2010" s="2">
        <f t="shared" si="378"/>
        <v>1</v>
      </c>
      <c r="AA2010" s="2">
        <v>4.8623645714376898E-2</v>
      </c>
      <c r="AB2010" s="2">
        <v>0</v>
      </c>
      <c r="AC2010" s="2">
        <v>0</v>
      </c>
      <c r="AD2010" s="2">
        <f t="shared" si="379"/>
        <v>1</v>
      </c>
      <c r="AE2010" s="2">
        <v>2.2953915457805599E-5</v>
      </c>
      <c r="AF2010" s="2">
        <v>0.28946871894137999</v>
      </c>
      <c r="AG2010" s="2">
        <v>3.0448328862943401E-2</v>
      </c>
      <c r="AH2010" s="2">
        <v>2.3277120465603499E-2</v>
      </c>
      <c r="AI2010" s="2">
        <v>2.2953915457836299E-5</v>
      </c>
      <c r="AJ2010" s="2">
        <v>0.192969101553294</v>
      </c>
      <c r="AK2010" s="2">
        <v>8.0340929629205401E-2</v>
      </c>
      <c r="AL2010" s="2">
        <f t="shared" si="374"/>
        <v>1</v>
      </c>
      <c r="AM2010" s="2">
        <v>7.5715924633278503E-2</v>
      </c>
      <c r="AN2010" s="2">
        <v>0</v>
      </c>
      <c r="AO2010" s="2">
        <v>0</v>
      </c>
      <c r="AP2010" s="2">
        <v>2.1216646900798E-5</v>
      </c>
      <c r="AQ2010" s="2">
        <v>0.19693670495159399</v>
      </c>
      <c r="AR2010" s="2">
        <v>3.9753560664868702E-2</v>
      </c>
      <c r="AS2010" s="2">
        <f t="shared" si="380"/>
        <v>1</v>
      </c>
      <c r="AT2010" s="2">
        <v>3.4107762916851699E-2</v>
      </c>
      <c r="AU2010" s="2">
        <v>3.9889686743345302E-136</v>
      </c>
      <c r="AV2010" s="2">
        <v>5.2844700734265097E-108</v>
      </c>
      <c r="AW2010" s="2">
        <f t="shared" si="381"/>
        <v>1</v>
      </c>
      <c r="AX2010" s="2">
        <v>4.2152246610422898E-5</v>
      </c>
      <c r="AY2010" s="2">
        <v>0.23879499786196201</v>
      </c>
      <c r="AZ2010" s="2">
        <v>1.5939886648575E-2</v>
      </c>
      <c r="BA2010" s="2">
        <v>1.1471836593166701E-2</v>
      </c>
      <c r="BB2010" s="2">
        <v>2.44773723694602E-5</v>
      </c>
      <c r="BC2010" s="2">
        <v>3.5081220190339601E-2</v>
      </c>
      <c r="BD2010" s="2">
        <v>3.7779532285965498E-3</v>
      </c>
      <c r="BE2010" s="2">
        <f t="shared" si="382"/>
        <v>-1</v>
      </c>
      <c r="BF2010" s="2">
        <v>3.5524153897121698E-3</v>
      </c>
      <c r="BG2010" s="2">
        <v>0</v>
      </c>
      <c r="BH2010" s="2">
        <v>0</v>
      </c>
      <c r="BI2010" s="2">
        <v>2.41868186515557E-5</v>
      </c>
      <c r="BJ2010" s="2">
        <v>6.4104528853207499E-2</v>
      </c>
      <c r="BK2010" s="2">
        <v>4.7815309264372299E-3</v>
      </c>
      <c r="BL2010" s="2">
        <f t="shared" si="383"/>
        <v>-1</v>
      </c>
      <c r="BM2010" s="2">
        <v>4.7003957654982997E-3</v>
      </c>
      <c r="BN2010" s="2">
        <v>0</v>
      </c>
      <c r="BO2010" s="2">
        <v>0</v>
      </c>
      <c r="BP2010" s="2">
        <f t="shared" si="384"/>
        <v>1</v>
      </c>
    </row>
    <row r="2011" spans="1:68" x14ac:dyDescent="0.2">
      <c r="A2011">
        <v>2005</v>
      </c>
      <c r="B2011">
        <f t="shared" si="375"/>
        <v>0</v>
      </c>
      <c r="D2011">
        <f t="shared" si="376"/>
        <v>0</v>
      </c>
      <c r="E2011">
        <f t="shared" si="377"/>
        <v>1</v>
      </c>
      <c r="F2011" s="16" t="s">
        <v>7485</v>
      </c>
      <c r="G2011" s="16" t="s">
        <v>4686</v>
      </c>
      <c r="H2011" s="16" t="s">
        <v>7336</v>
      </c>
      <c r="I2011" s="16" t="s">
        <v>7486</v>
      </c>
      <c r="J2011" t="s">
        <v>2004</v>
      </c>
      <c r="K2011" s="8" t="s">
        <v>4246</v>
      </c>
      <c r="L2011" s="2">
        <v>0</v>
      </c>
      <c r="M2011" s="2">
        <v>3.3048443170109E-2</v>
      </c>
      <c r="N2011" s="2">
        <v>1.45312437579777E-4</v>
      </c>
      <c r="O2011" s="2">
        <v>6.2998181777199395E-5</v>
      </c>
      <c r="P2011" s="2">
        <v>0</v>
      </c>
      <c r="Q2011" s="2">
        <v>3.3048442870653498E-2</v>
      </c>
      <c r="R2011" s="2">
        <v>1.6795475264400899E-4</v>
      </c>
      <c r="S2011" s="2">
        <f t="shared" si="385"/>
        <v>0</v>
      </c>
      <c r="T2011" s="2">
        <v>7.4613618142494004E-5</v>
      </c>
      <c r="U2011" s="2">
        <v>1.2521727100370301E-17</v>
      </c>
      <c r="V2011" s="2">
        <v>0.113421073509647</v>
      </c>
      <c r="W2011" s="2">
        <v>0</v>
      </c>
      <c r="X2011" s="2">
        <v>3.3048443022120899E-2</v>
      </c>
      <c r="Y2011" s="2">
        <v>1.3456951066116E-4</v>
      </c>
      <c r="Z2011" s="2">
        <f t="shared" si="378"/>
        <v>0</v>
      </c>
      <c r="AA2011" s="2">
        <v>5.7338289421436502E-5</v>
      </c>
      <c r="AB2011" s="2">
        <v>1.3050949670160601E-4</v>
      </c>
      <c r="AC2011" s="2">
        <v>0.55798368397994702</v>
      </c>
      <c r="AD2011" s="2">
        <f t="shared" si="379"/>
        <v>0</v>
      </c>
      <c r="AE2011" s="2">
        <v>0</v>
      </c>
      <c r="AF2011" s="2">
        <v>6.0312260893922998E-2</v>
      </c>
      <c r="AG2011" s="2">
        <v>3.24391289450653E-4</v>
      </c>
      <c r="AH2011" s="2">
        <v>1.39536628567772E-4</v>
      </c>
      <c r="AI2011" s="2">
        <v>0</v>
      </c>
      <c r="AJ2011" s="2">
        <v>6.0312261017880703E-2</v>
      </c>
      <c r="AK2011" s="2">
        <v>2.6353545150798802E-4</v>
      </c>
      <c r="AL2011" s="2">
        <f t="shared" si="374"/>
        <v>-1</v>
      </c>
      <c r="AM2011" s="2">
        <v>1.27450090355489E-4</v>
      </c>
      <c r="AN2011" s="2">
        <v>3.2219555674605401E-7</v>
      </c>
      <c r="AO2011" s="2">
        <v>1.0986440879750699E-2</v>
      </c>
      <c r="AP2011" s="2">
        <v>0</v>
      </c>
      <c r="AQ2011" s="2">
        <v>0.47753896347465102</v>
      </c>
      <c r="AR2011" s="2">
        <v>3.4511685523758899E-3</v>
      </c>
      <c r="AS2011" s="2">
        <f t="shared" si="380"/>
        <v>1</v>
      </c>
      <c r="AT2011" s="2">
        <v>1.62958954647075E-3</v>
      </c>
      <c r="AU2011" s="2">
        <v>0</v>
      </c>
      <c r="AV2011" s="2">
        <v>1.7167058556881499E-125</v>
      </c>
      <c r="AW2011" s="2">
        <f t="shared" si="381"/>
        <v>1</v>
      </c>
      <c r="AX2011" s="2">
        <v>0</v>
      </c>
      <c r="AY2011" s="2">
        <v>0.11030410342795099</v>
      </c>
      <c r="AZ2011" s="2">
        <v>2.83322953060478E-4</v>
      </c>
      <c r="BA2011" s="2">
        <v>1.04695333931668E-4</v>
      </c>
      <c r="BB2011" s="2">
        <v>0</v>
      </c>
      <c r="BC2011" s="2">
        <v>6.1300848249634901E-2</v>
      </c>
      <c r="BD2011" s="2">
        <v>8.4412279150631705E-5</v>
      </c>
      <c r="BE2011" s="2">
        <f t="shared" si="382"/>
        <v>-1</v>
      </c>
      <c r="BF2011" s="2">
        <v>3.4237139970347898E-5</v>
      </c>
      <c r="BG2011" s="2">
        <v>0</v>
      </c>
      <c r="BH2011" s="2">
        <v>5.2557537034743701E-21</v>
      </c>
      <c r="BI2011" s="2">
        <v>0</v>
      </c>
      <c r="BJ2011" s="2">
        <v>0.27917726805202098</v>
      </c>
      <c r="BK2011" s="2">
        <v>2.84991358687618E-3</v>
      </c>
      <c r="BL2011" s="2">
        <f t="shared" si="383"/>
        <v>1</v>
      </c>
      <c r="BM2011" s="2">
        <v>1.3307232152547999E-3</v>
      </c>
      <c r="BN2011" s="2">
        <v>0</v>
      </c>
      <c r="BO2011" s="2">
        <v>5.0001893495032204E-128</v>
      </c>
      <c r="BP2011" s="2">
        <f t="shared" si="384"/>
        <v>1</v>
      </c>
    </row>
    <row r="2012" spans="1:68" x14ac:dyDescent="0.2">
      <c r="A2012">
        <v>2006</v>
      </c>
      <c r="B2012">
        <f t="shared" si="375"/>
        <v>1</v>
      </c>
      <c r="D2012">
        <f t="shared" si="376"/>
        <v>0</v>
      </c>
      <c r="E2012">
        <f t="shared" si="377"/>
        <v>0</v>
      </c>
      <c r="F2012" s="16" t="s">
        <v>7487</v>
      </c>
      <c r="G2012" s="16" t="s">
        <v>4686</v>
      </c>
      <c r="H2012" s="16" t="s">
        <v>7336</v>
      </c>
      <c r="I2012" s="16" t="s">
        <v>7361</v>
      </c>
      <c r="J2012" t="s">
        <v>2005</v>
      </c>
      <c r="K2012" s="8" t="s">
        <v>4247</v>
      </c>
      <c r="L2012" s="2">
        <v>0</v>
      </c>
      <c r="M2012" s="2">
        <v>3.3048443149254002E-2</v>
      </c>
      <c r="N2012" s="2">
        <v>1.4113442847376001E-4</v>
      </c>
      <c r="O2012" s="2">
        <v>5.9524177772925403E-5</v>
      </c>
      <c r="P2012" s="2">
        <v>0</v>
      </c>
      <c r="Q2012" s="2">
        <v>3.3048442887769598E-2</v>
      </c>
      <c r="R2012" s="2">
        <v>1.6066310542399301E-4</v>
      </c>
      <c r="S2012" s="2">
        <f t="shared" si="385"/>
        <v>0</v>
      </c>
      <c r="T2012" s="2">
        <v>7.0277135103677599E-5</v>
      </c>
      <c r="U2012" s="2">
        <v>2.17967838052202E-14</v>
      </c>
      <c r="V2012" s="2">
        <v>0.146596797637256</v>
      </c>
      <c r="W2012" s="2">
        <v>0</v>
      </c>
      <c r="X2012" s="2">
        <v>3.3048443006749098E-2</v>
      </c>
      <c r="Y2012" s="2">
        <v>1.24460063790577E-4</v>
      </c>
      <c r="Z2012" s="2">
        <f t="shared" si="378"/>
        <v>0</v>
      </c>
      <c r="AA2012" s="2">
        <v>5.2652182112264101E-5</v>
      </c>
      <c r="AB2012" s="2">
        <v>1.5242817176892399E-8</v>
      </c>
      <c r="AC2012" s="2">
        <v>0.137886743619378</v>
      </c>
      <c r="AD2012" s="2">
        <f t="shared" si="379"/>
        <v>0</v>
      </c>
      <c r="AE2012" s="2">
        <v>0</v>
      </c>
      <c r="AF2012" s="2">
        <v>6.0312260899538402E-2</v>
      </c>
      <c r="AG2012" s="2">
        <v>3.0465224018280001E-4</v>
      </c>
      <c r="AH2012" s="2">
        <v>1.3059658703171701E-4</v>
      </c>
      <c r="AI2012" s="2">
        <v>0</v>
      </c>
      <c r="AJ2012" s="2">
        <v>6.03122610123282E-2</v>
      </c>
      <c r="AK2012" s="2">
        <v>2.6768969785020101E-4</v>
      </c>
      <c r="AL2012" s="2">
        <f t="shared" si="374"/>
        <v>0</v>
      </c>
      <c r="AM2012" s="2">
        <v>1.29464315266894E-4</v>
      </c>
      <c r="AN2012" s="2">
        <v>4.8634319815674697E-2</v>
      </c>
      <c r="AO2012" s="2">
        <v>0.16192517456911601</v>
      </c>
      <c r="AP2012" s="2">
        <v>0</v>
      </c>
      <c r="AQ2012" s="2">
        <v>0.477538963601017</v>
      </c>
      <c r="AR2012" s="2">
        <v>3.8565286875821602E-3</v>
      </c>
      <c r="AS2012" s="2">
        <f t="shared" si="380"/>
        <v>0</v>
      </c>
      <c r="AT2012" s="2">
        <v>1.7031039649374701E-3</v>
      </c>
      <c r="AU2012" s="2">
        <v>0</v>
      </c>
      <c r="AV2012" s="2">
        <v>1.96591887556726E-108</v>
      </c>
      <c r="AW2012" s="2">
        <f t="shared" si="381"/>
        <v>0</v>
      </c>
      <c r="AX2012" s="2">
        <v>0</v>
      </c>
      <c r="AY2012" s="2">
        <v>0.110304103426949</v>
      </c>
      <c r="AZ2012" s="2">
        <v>1.97683653411907E-4</v>
      </c>
      <c r="BA2012" s="2">
        <v>6.6945460992690395E-5</v>
      </c>
      <c r="BB2012" s="2">
        <v>0</v>
      </c>
      <c r="BC2012" s="2">
        <v>6.1300848253478701E-2</v>
      </c>
      <c r="BD2012" s="2">
        <v>7.1758990891424305E-5</v>
      </c>
      <c r="BE2012" s="2">
        <f t="shared" si="382"/>
        <v>-1</v>
      </c>
      <c r="BF2012" s="2">
        <v>2.9185364620199399E-5</v>
      </c>
      <c r="BG2012" s="2">
        <v>5.5499264665178698E-303</v>
      </c>
      <c r="BH2012" s="2">
        <v>1.09261993346495E-14</v>
      </c>
      <c r="BI2012" s="2">
        <v>0</v>
      </c>
      <c r="BJ2012" s="2">
        <v>0.279177268061995</v>
      </c>
      <c r="BK2012" s="2">
        <v>3.44174067143759E-3</v>
      </c>
      <c r="BL2012" s="2">
        <f t="shared" si="383"/>
        <v>1</v>
      </c>
      <c r="BM2012" s="2">
        <v>1.4786951352427199E-3</v>
      </c>
      <c r="BN2012" s="2">
        <v>0</v>
      </c>
      <c r="BO2012" s="2">
        <v>7.8079334891285703E-138</v>
      </c>
      <c r="BP2012" s="2">
        <f t="shared" si="384"/>
        <v>1</v>
      </c>
    </row>
    <row r="2013" spans="1:68" x14ac:dyDescent="0.2">
      <c r="A2013">
        <v>2007</v>
      </c>
      <c r="B2013">
        <f t="shared" si="375"/>
        <v>1</v>
      </c>
      <c r="D2013">
        <f t="shared" si="376"/>
        <v>0</v>
      </c>
      <c r="E2013">
        <f t="shared" si="377"/>
        <v>0</v>
      </c>
      <c r="F2013" s="16" t="s">
        <v>7488</v>
      </c>
      <c r="G2013" s="16" t="s">
        <v>4686</v>
      </c>
      <c r="H2013" s="16" t="s">
        <v>7336</v>
      </c>
      <c r="I2013" s="16" t="s">
        <v>7364</v>
      </c>
      <c r="J2013" t="s">
        <v>2006</v>
      </c>
      <c r="K2013" s="8" t="s">
        <v>4248</v>
      </c>
      <c r="L2013" s="2">
        <v>0</v>
      </c>
      <c r="M2013" s="2">
        <v>3.3048443152246497E-2</v>
      </c>
      <c r="N2013" s="2">
        <v>2.5551140287952302E-4</v>
      </c>
      <c r="O2013" s="2">
        <v>1.05726826751243E-4</v>
      </c>
      <c r="P2013" s="2">
        <v>0</v>
      </c>
      <c r="Q2013" s="2">
        <v>3.30484428912401E-2</v>
      </c>
      <c r="R2013" s="2">
        <v>2.5344246678201201E-4</v>
      </c>
      <c r="S2013" s="2">
        <f t="shared" si="385"/>
        <v>0</v>
      </c>
      <c r="T2013" s="2">
        <v>1.24559617473449E-4</v>
      </c>
      <c r="U2013" s="2">
        <v>1.2467467327754999E-13</v>
      </c>
      <c r="V2013" s="2">
        <v>1.40834554680152</v>
      </c>
      <c r="W2013" s="2">
        <v>0</v>
      </c>
      <c r="X2013" s="2">
        <v>3.3048443013493203E-2</v>
      </c>
      <c r="Y2013" s="2">
        <v>2.1762014150386499E-4</v>
      </c>
      <c r="Z2013" s="2">
        <f t="shared" si="378"/>
        <v>0</v>
      </c>
      <c r="AA2013" s="2">
        <v>9.8584121482538103E-5</v>
      </c>
      <c r="AB2013" s="2">
        <v>7.5828894207131904E-4</v>
      </c>
      <c r="AC2013" s="2">
        <v>7.9153576910207402E-3</v>
      </c>
      <c r="AD2013" s="2">
        <f t="shared" si="379"/>
        <v>0</v>
      </c>
      <c r="AE2013" s="2">
        <v>0</v>
      </c>
      <c r="AF2013" s="2">
        <v>6.0312260899555999E-2</v>
      </c>
      <c r="AG2013" s="2">
        <v>4.7766448277865103E-4</v>
      </c>
      <c r="AH2013" s="2">
        <v>2.1709290396602701E-4</v>
      </c>
      <c r="AI2013" s="2">
        <v>0</v>
      </c>
      <c r="AJ2013" s="2">
        <v>6.0312261000109599E-2</v>
      </c>
      <c r="AK2013" s="2">
        <v>5.3272289846873996E-4</v>
      </c>
      <c r="AL2013" s="2">
        <f t="shared" si="374"/>
        <v>0</v>
      </c>
      <c r="AM2013" s="2">
        <v>2.6539768279645897E-4</v>
      </c>
      <c r="AN2013" s="2">
        <v>1.5661446880657901E-20</v>
      </c>
      <c r="AO2013" s="2">
        <v>0.14030078822322201</v>
      </c>
      <c r="AP2013" s="2">
        <v>0</v>
      </c>
      <c r="AQ2013" s="2">
        <v>0.47753896358606002</v>
      </c>
      <c r="AR2013" s="2">
        <v>7.9113522117695897E-3</v>
      </c>
      <c r="AS2013" s="2">
        <f t="shared" si="380"/>
        <v>0</v>
      </c>
      <c r="AT2013" s="2">
        <v>3.82085968205036E-3</v>
      </c>
      <c r="AU2013" s="2">
        <v>0</v>
      </c>
      <c r="AV2013" s="2">
        <v>5.91638875328734E-212</v>
      </c>
      <c r="AW2013" s="2">
        <f t="shared" si="381"/>
        <v>0</v>
      </c>
      <c r="AX2013" s="2">
        <v>0</v>
      </c>
      <c r="AY2013" s="2">
        <v>0.110304103426636</v>
      </c>
      <c r="AZ2013" s="2">
        <v>4.3785752891921099E-4</v>
      </c>
      <c r="BA2013" s="2">
        <v>1.6599822055698101E-4</v>
      </c>
      <c r="BB2013" s="2">
        <v>0</v>
      </c>
      <c r="BC2013" s="2">
        <v>6.1300848253411998E-2</v>
      </c>
      <c r="BD2013" s="2">
        <v>1.33627211360565E-4</v>
      </c>
      <c r="BE2013" s="2">
        <f t="shared" si="382"/>
        <v>-1</v>
      </c>
      <c r="BF2013" s="2">
        <v>5.3104665273270797E-5</v>
      </c>
      <c r="BG2013" s="2">
        <v>0</v>
      </c>
      <c r="BH2013" s="2">
        <v>4.4111620907567003E-32</v>
      </c>
      <c r="BI2013" s="2">
        <v>0</v>
      </c>
      <c r="BJ2013" s="2">
        <v>0.27917726805953502</v>
      </c>
      <c r="BK2013" s="2">
        <v>6.0027350219665496E-3</v>
      </c>
      <c r="BL2013" s="2">
        <f t="shared" si="383"/>
        <v>1</v>
      </c>
      <c r="BM2013" s="2">
        <v>2.9681355795605998E-3</v>
      </c>
      <c r="BN2013" s="2">
        <v>0</v>
      </c>
      <c r="BO2013" s="2">
        <v>2.4963070663930002E-218</v>
      </c>
      <c r="BP2013" s="2">
        <f t="shared" si="384"/>
        <v>1</v>
      </c>
    </row>
    <row r="2014" spans="1:68" x14ac:dyDescent="0.2">
      <c r="A2014">
        <v>2008</v>
      </c>
      <c r="B2014">
        <f t="shared" si="375"/>
        <v>0</v>
      </c>
      <c r="D2014">
        <f t="shared" si="376"/>
        <v>0</v>
      </c>
      <c r="E2014">
        <f t="shared" si="377"/>
        <v>0</v>
      </c>
      <c r="F2014" s="16" t="s">
        <v>7489</v>
      </c>
      <c r="G2014" s="16" t="s">
        <v>4686</v>
      </c>
      <c r="H2014" s="16" t="s">
        <v>7336</v>
      </c>
      <c r="I2014" s="16" t="s">
        <v>4741</v>
      </c>
      <c r="J2014" t="s">
        <v>2007</v>
      </c>
      <c r="K2014" s="8" t="s">
        <v>4249</v>
      </c>
      <c r="L2014" s="2">
        <v>0</v>
      </c>
      <c r="M2014" s="2">
        <v>6.1053452362406398E-3</v>
      </c>
      <c r="N2014" s="2">
        <v>2.43961681482613E-6</v>
      </c>
      <c r="O2014" s="2">
        <v>0</v>
      </c>
      <c r="P2014" s="2">
        <v>0</v>
      </c>
      <c r="Q2014" s="2">
        <v>6.10534520078055E-3</v>
      </c>
      <c r="R2014" s="2">
        <v>2.2133658488659701E-6</v>
      </c>
      <c r="S2014" s="2">
        <f t="shared" si="385"/>
        <v>0</v>
      </c>
      <c r="T2014" s="2">
        <v>0</v>
      </c>
      <c r="U2014" s="2">
        <v>0.49314712820778001</v>
      </c>
      <c r="V2014" s="2">
        <v>1.2596300726097001</v>
      </c>
      <c r="W2014" s="2">
        <v>0</v>
      </c>
      <c r="X2014" s="2">
        <v>6.1053452188518202E-3</v>
      </c>
      <c r="Y2014" s="2">
        <v>1.0025136831317599E-6</v>
      </c>
      <c r="Z2014" s="2">
        <f t="shared" si="378"/>
        <v>0</v>
      </c>
      <c r="AA2014" s="2">
        <v>0</v>
      </c>
      <c r="AB2014" s="2">
        <v>7.5579819864894095E-80</v>
      </c>
      <c r="AC2014" s="2">
        <v>7.5455106262306101E-2</v>
      </c>
      <c r="AD2014" s="2">
        <f t="shared" si="379"/>
        <v>0</v>
      </c>
      <c r="AE2014" s="2">
        <v>0</v>
      </c>
      <c r="AF2014" s="2">
        <v>1.10927543266175E-2</v>
      </c>
      <c r="AG2014" s="2">
        <v>1.4980134477943899E-6</v>
      </c>
      <c r="AH2014" s="2">
        <v>0</v>
      </c>
      <c r="AI2014" s="2">
        <v>0</v>
      </c>
      <c r="AJ2014" s="2">
        <v>1.10927543395974E-2</v>
      </c>
      <c r="AK2014" s="2">
        <v>2.2012027859820602E-6</v>
      </c>
      <c r="AL2014" s="2">
        <f t="shared" si="374"/>
        <v>0</v>
      </c>
      <c r="AM2014" s="2">
        <v>0</v>
      </c>
      <c r="AN2014" s="2">
        <v>2.2974710780390901E-7</v>
      </c>
      <c r="AO2014" s="2">
        <v>0.790473719722113</v>
      </c>
      <c r="AP2014" s="2">
        <v>0</v>
      </c>
      <c r="AQ2014" s="2">
        <v>1.4429488382230999E-2</v>
      </c>
      <c r="AR2014" s="2">
        <v>6.3727862767844601E-6</v>
      </c>
      <c r="AS2014" s="2">
        <f t="shared" si="380"/>
        <v>0</v>
      </c>
      <c r="AT2014" s="2">
        <v>1.0713863934895199E-6</v>
      </c>
      <c r="AU2014" s="2">
        <v>4.8308616654160901E-149</v>
      </c>
      <c r="AV2014" s="2">
        <v>2.6173120460274502E-3</v>
      </c>
      <c r="AW2014" s="2">
        <f t="shared" si="381"/>
        <v>0</v>
      </c>
      <c r="AX2014" s="2">
        <v>0</v>
      </c>
      <c r="AY2014" s="2">
        <v>2.0314017361559099E-2</v>
      </c>
      <c r="AZ2014" s="2">
        <v>5.76932945752913E-6</v>
      </c>
      <c r="BA2014" s="2">
        <v>0</v>
      </c>
      <c r="BB2014" s="2">
        <v>0</v>
      </c>
      <c r="BC2014" s="2">
        <v>1.14521891130695E-2</v>
      </c>
      <c r="BD2014" s="2">
        <v>2.4162322014656098E-6</v>
      </c>
      <c r="BE2014" s="2">
        <f t="shared" si="382"/>
        <v>0</v>
      </c>
      <c r="BF2014" s="2">
        <v>0</v>
      </c>
      <c r="BG2014" s="2">
        <v>4.1660005469564403E-104</v>
      </c>
      <c r="BH2014" s="2">
        <v>7.1497362572772005E-2</v>
      </c>
      <c r="BI2014" s="2">
        <v>0</v>
      </c>
      <c r="BJ2014" s="2">
        <v>1.4225202885616701E-2</v>
      </c>
      <c r="BK2014" s="2">
        <v>3.28284119691393E-6</v>
      </c>
      <c r="BL2014" s="2">
        <f t="shared" si="383"/>
        <v>0</v>
      </c>
      <c r="BM2014" s="2">
        <v>0</v>
      </c>
      <c r="BN2014" s="2">
        <v>1.5401939520127001E-19</v>
      </c>
      <c r="BO2014" s="2">
        <v>0.23265791196791</v>
      </c>
      <c r="BP2014" s="2">
        <f t="shared" si="384"/>
        <v>0</v>
      </c>
    </row>
    <row r="2015" spans="1:68" x14ac:dyDescent="0.2">
      <c r="A2015">
        <v>2009</v>
      </c>
      <c r="B2015">
        <f t="shared" si="375"/>
        <v>0</v>
      </c>
      <c r="D2015">
        <f t="shared" si="376"/>
        <v>0</v>
      </c>
      <c r="E2015">
        <f t="shared" si="377"/>
        <v>1</v>
      </c>
      <c r="F2015" s="16" t="s">
        <v>7490</v>
      </c>
      <c r="G2015" s="16" t="s">
        <v>4686</v>
      </c>
      <c r="H2015" s="16" t="s">
        <v>7336</v>
      </c>
      <c r="I2015" s="16" t="s">
        <v>4741</v>
      </c>
      <c r="J2015" t="s">
        <v>2008</v>
      </c>
      <c r="K2015" s="8" t="s">
        <v>4250</v>
      </c>
      <c r="L2015" s="2">
        <v>3.8131889606744198</v>
      </c>
      <c r="M2015" s="2">
        <v>17.136779587273502</v>
      </c>
      <c r="N2015" s="2">
        <v>5.4077688367344896</v>
      </c>
      <c r="O2015" s="2">
        <v>5.1874301630356197</v>
      </c>
      <c r="P2015" s="2">
        <v>3.8131889612152001</v>
      </c>
      <c r="Q2015" s="2">
        <v>17.136779585809901</v>
      </c>
      <c r="R2015" s="2">
        <v>6.4782507181223901</v>
      </c>
      <c r="S2015" s="2">
        <f t="shared" si="385"/>
        <v>0</v>
      </c>
      <c r="T2015" s="2">
        <v>6.3740259076189396</v>
      </c>
      <c r="U2015" s="2">
        <v>0</v>
      </c>
      <c r="V2015" s="2">
        <v>0</v>
      </c>
      <c r="W2015" s="2">
        <v>3.8131889609131902</v>
      </c>
      <c r="X2015" s="2">
        <v>6.2853704235407104</v>
      </c>
      <c r="Y2015" s="2">
        <v>4.9393307452676103</v>
      </c>
      <c r="Z2015" s="2">
        <f t="shared" si="378"/>
        <v>0</v>
      </c>
      <c r="AA2015" s="2">
        <v>4.9497991605892802</v>
      </c>
      <c r="AB2015" s="2">
        <v>2.4924158631840998E-264</v>
      </c>
      <c r="AC2015" s="2" t="s">
        <v>7978</v>
      </c>
      <c r="AD2015" s="2">
        <f t="shared" si="379"/>
        <v>0</v>
      </c>
      <c r="AE2015" s="2">
        <v>5.902287107636</v>
      </c>
      <c r="AF2015" s="2">
        <v>21.945709625649801</v>
      </c>
      <c r="AG2015" s="2">
        <v>8.0228158761406796</v>
      </c>
      <c r="AH2015" s="2">
        <v>7.7848410020333896</v>
      </c>
      <c r="AI2015" s="2">
        <v>5.9022871075002996</v>
      </c>
      <c r="AJ2015" s="2">
        <v>21.945709626066101</v>
      </c>
      <c r="AK2015" s="2">
        <v>9.9691031339680691</v>
      </c>
      <c r="AL2015" s="2">
        <f t="shared" si="374"/>
        <v>1</v>
      </c>
      <c r="AM2015" s="2">
        <v>9.7530587101501496</v>
      </c>
      <c r="AN2015" s="2">
        <v>0</v>
      </c>
      <c r="AO2015" s="2">
        <v>0</v>
      </c>
      <c r="AP2015" s="2">
        <v>5.5929116381914303</v>
      </c>
      <c r="AQ2015" s="2">
        <v>7.8241725157154098</v>
      </c>
      <c r="AR2015" s="2">
        <v>6.76354150793399</v>
      </c>
      <c r="AS2015" s="2">
        <f t="shared" si="380"/>
        <v>-1</v>
      </c>
      <c r="AT2015" s="2">
        <v>6.7452073810552999</v>
      </c>
      <c r="AU2015" s="2">
        <v>0</v>
      </c>
      <c r="AV2015" s="2">
        <v>0</v>
      </c>
      <c r="AW2015" s="2">
        <f t="shared" si="381"/>
        <v>1</v>
      </c>
      <c r="AX2015" s="2">
        <v>4.49963108550455</v>
      </c>
      <c r="AY2015" s="2">
        <v>34.203832328282502</v>
      </c>
      <c r="AZ2015" s="2">
        <v>8.6718456257186407</v>
      </c>
      <c r="BA2015" s="2">
        <v>8.2434785617858299</v>
      </c>
      <c r="BB2015" s="2">
        <v>5.8979523278300903</v>
      </c>
      <c r="BC2015" s="2">
        <v>24.1668634754501</v>
      </c>
      <c r="BD2015" s="2">
        <v>8.0248169035773795</v>
      </c>
      <c r="BE2015" s="2">
        <f t="shared" si="382"/>
        <v>-1</v>
      </c>
      <c r="BF2015" s="2">
        <v>7.7137287738228002</v>
      </c>
      <c r="BG2015" s="2">
        <v>2.69061447187211E-230</v>
      </c>
      <c r="BH2015" s="2">
        <v>3.9372865519891298E-111</v>
      </c>
      <c r="BI2015" s="2">
        <v>5.5488022227039</v>
      </c>
      <c r="BJ2015" s="2">
        <v>7.8335446746706499</v>
      </c>
      <c r="BK2015" s="2">
        <v>6.2524353313892602</v>
      </c>
      <c r="BL2015" s="2">
        <f t="shared" si="383"/>
        <v>-1</v>
      </c>
      <c r="BM2015" s="2">
        <v>6.1945195309545698</v>
      </c>
      <c r="BN2015" s="2">
        <v>0</v>
      </c>
      <c r="BO2015" s="2">
        <v>0</v>
      </c>
      <c r="BP2015" s="2">
        <f t="shared" si="384"/>
        <v>1</v>
      </c>
    </row>
    <row r="2016" spans="1:68" x14ac:dyDescent="0.2">
      <c r="A2016">
        <v>2010</v>
      </c>
      <c r="B2016">
        <f t="shared" si="375"/>
        <v>1</v>
      </c>
      <c r="D2016">
        <f t="shared" si="376"/>
        <v>0</v>
      </c>
      <c r="E2016">
        <f t="shared" si="377"/>
        <v>0</v>
      </c>
      <c r="F2016" s="16" t="s">
        <v>7491</v>
      </c>
      <c r="G2016" s="16" t="s">
        <v>4686</v>
      </c>
      <c r="H2016" s="16" t="s">
        <v>7336</v>
      </c>
      <c r="I2016" s="16" t="s">
        <v>4741</v>
      </c>
      <c r="J2016" t="s">
        <v>2009</v>
      </c>
      <c r="K2016" s="8" t="s">
        <v>4251</v>
      </c>
      <c r="L2016" s="2">
        <v>0</v>
      </c>
      <c r="M2016" s="2">
        <v>3.3048443142164798E-2</v>
      </c>
      <c r="N2016" s="2">
        <v>1.3117402224601399E-4</v>
      </c>
      <c r="O2016" s="2">
        <v>5.1167715940183602E-5</v>
      </c>
      <c r="P2016" s="2">
        <v>0</v>
      </c>
      <c r="Q2016" s="2">
        <v>3.3048442865612697E-2</v>
      </c>
      <c r="R2016" s="2">
        <v>1.2203373148312899E-4</v>
      </c>
      <c r="S2016" s="2">
        <f t="shared" si="385"/>
        <v>0</v>
      </c>
      <c r="T2016" s="2">
        <v>5.8563229516682198E-5</v>
      </c>
      <c r="U2016" s="2">
        <v>1.8718812236420299E-10</v>
      </c>
      <c r="V2016" s="2">
        <v>0.64553128804604898</v>
      </c>
      <c r="W2016" s="2">
        <v>0</v>
      </c>
      <c r="X2016" s="2">
        <v>3.30484430105039E-2</v>
      </c>
      <c r="Y2016" s="2">
        <v>1.0054318005533801E-4</v>
      </c>
      <c r="Z2016" s="2">
        <f t="shared" si="378"/>
        <v>0</v>
      </c>
      <c r="AA2016" s="2">
        <v>3.7104362213610101E-5</v>
      </c>
      <c r="AB2016" s="2">
        <v>5.6683485767566402E-42</v>
      </c>
      <c r="AC2016" s="2">
        <v>3.07569907304897E-3</v>
      </c>
      <c r="AD2016" s="2">
        <f t="shared" si="379"/>
        <v>0</v>
      </c>
      <c r="AE2016" s="2">
        <v>0</v>
      </c>
      <c r="AF2016" s="2">
        <v>6.0312260900829702E-2</v>
      </c>
      <c r="AG2016" s="2">
        <v>2.22015372277379E-4</v>
      </c>
      <c r="AH2016" s="2">
        <v>9.9960313321457102E-5</v>
      </c>
      <c r="AI2016" s="2">
        <v>0</v>
      </c>
      <c r="AJ2016" s="2">
        <v>6.0312261003889603E-2</v>
      </c>
      <c r="AK2016" s="2">
        <v>2.44841322135545E-4</v>
      </c>
      <c r="AL2016" s="2">
        <f t="shared" si="374"/>
        <v>0</v>
      </c>
      <c r="AM2016" s="2">
        <v>1.14617073460449E-4</v>
      </c>
      <c r="AN2016" s="2">
        <v>1.19193085751742E-8</v>
      </c>
      <c r="AO2016" s="2">
        <v>0.44494054307976799</v>
      </c>
      <c r="AP2016" s="2">
        <v>0</v>
      </c>
      <c r="AQ2016" s="2">
        <v>0.47753896355771502</v>
      </c>
      <c r="AR2016" s="2">
        <v>3.7841890831901998E-3</v>
      </c>
      <c r="AS2016" s="2">
        <f t="shared" si="380"/>
        <v>0</v>
      </c>
      <c r="AT2016" s="2">
        <v>1.6492285334547799E-3</v>
      </c>
      <c r="AU2016" s="2">
        <v>0</v>
      </c>
      <c r="AV2016" s="2">
        <v>8.2632826796607203E-125</v>
      </c>
      <c r="AW2016" s="2">
        <f t="shared" si="381"/>
        <v>0</v>
      </c>
      <c r="AX2016" s="2">
        <v>0</v>
      </c>
      <c r="AY2016" s="2">
        <v>0.11030410342718899</v>
      </c>
      <c r="AZ2016" s="2">
        <v>2.74801682857469E-4</v>
      </c>
      <c r="BA2016" s="2">
        <v>1.02581250304087E-4</v>
      </c>
      <c r="BB2016" s="2">
        <v>0</v>
      </c>
      <c r="BC2016" s="2">
        <v>6.1300848254113603E-2</v>
      </c>
      <c r="BD2016" s="2">
        <v>6.1758359297883506E-5</v>
      </c>
      <c r="BE2016" s="2">
        <f t="shared" si="382"/>
        <v>-1</v>
      </c>
      <c r="BF2016" s="2">
        <v>2.5439834959229501E-5</v>
      </c>
      <c r="BG2016" s="2">
        <v>0</v>
      </c>
      <c r="BH2016" s="2">
        <v>1.2545234950169201E-31</v>
      </c>
      <c r="BI2016" s="2">
        <v>0</v>
      </c>
      <c r="BJ2016" s="2">
        <v>0.27917726806216198</v>
      </c>
      <c r="BK2016" s="2">
        <v>2.3614419404198199E-3</v>
      </c>
      <c r="BL2016" s="2">
        <f t="shared" si="383"/>
        <v>1</v>
      </c>
      <c r="BM2016" s="2">
        <v>1.0027750885996799E-3</v>
      </c>
      <c r="BN2016" s="2">
        <v>0</v>
      </c>
      <c r="BO2016" s="2">
        <v>3.49649023236953E-94</v>
      </c>
      <c r="BP2016" s="2">
        <f t="shared" si="384"/>
        <v>1</v>
      </c>
    </row>
    <row r="2017" spans="1:68" x14ac:dyDescent="0.2">
      <c r="A2017">
        <v>2011</v>
      </c>
      <c r="B2017">
        <f t="shared" si="375"/>
        <v>1</v>
      </c>
      <c r="D2017">
        <f t="shared" si="376"/>
        <v>0</v>
      </c>
      <c r="E2017">
        <f t="shared" si="377"/>
        <v>0</v>
      </c>
      <c r="F2017" s="16" t="s">
        <v>7492</v>
      </c>
      <c r="G2017" s="16" t="s">
        <v>4686</v>
      </c>
      <c r="H2017" s="16" t="s">
        <v>7336</v>
      </c>
      <c r="I2017" s="16" t="s">
        <v>4741</v>
      </c>
      <c r="J2017" t="s">
        <v>2010</v>
      </c>
      <c r="K2017" s="8" t="s">
        <v>4252</v>
      </c>
      <c r="L2017" s="2">
        <v>0</v>
      </c>
      <c r="M2017" s="2">
        <v>3.3048443149280002E-2</v>
      </c>
      <c r="N2017" s="2">
        <v>2.3284671526750401E-4</v>
      </c>
      <c r="O2017" s="2">
        <v>1.03679268723425E-4</v>
      </c>
      <c r="P2017" s="2">
        <v>0</v>
      </c>
      <c r="Q2017" s="2">
        <v>3.3048442890925497E-2</v>
      </c>
      <c r="R2017" s="2">
        <v>2.5710060262289702E-4</v>
      </c>
      <c r="S2017" s="2">
        <f t="shared" si="385"/>
        <v>0</v>
      </c>
      <c r="T2017" s="2">
        <v>1.15807359466352E-4</v>
      </c>
      <c r="U2017" s="2">
        <v>4.0286531505535398E-7</v>
      </c>
      <c r="V2017" s="2">
        <v>0.20432792862238</v>
      </c>
      <c r="W2017" s="2">
        <v>0</v>
      </c>
      <c r="X2017" s="2">
        <v>3.3048443007180899E-2</v>
      </c>
      <c r="Y2017" s="2">
        <v>2.4942628531512002E-4</v>
      </c>
      <c r="Z2017" s="2">
        <f t="shared" si="378"/>
        <v>0</v>
      </c>
      <c r="AA2017" s="2">
        <v>1.0868882186712201E-4</v>
      </c>
      <c r="AB2017" s="2">
        <v>2.60188182781654E-2</v>
      </c>
      <c r="AC2017" s="2">
        <v>0.42697182456237998</v>
      </c>
      <c r="AD2017" s="2">
        <f t="shared" si="379"/>
        <v>0</v>
      </c>
      <c r="AE2017" s="2">
        <v>0</v>
      </c>
      <c r="AF2017" s="2">
        <v>6.0312260878615603E-2</v>
      </c>
      <c r="AG2017" s="2">
        <v>4.0712904358250999E-4</v>
      </c>
      <c r="AH2017" s="2">
        <v>1.9133420723394301E-4</v>
      </c>
      <c r="AI2017" s="2">
        <v>0</v>
      </c>
      <c r="AJ2017" s="2">
        <v>6.0312261000071699E-2</v>
      </c>
      <c r="AK2017" s="2">
        <v>4.3036601011803299E-4</v>
      </c>
      <c r="AL2017" s="2">
        <f t="shared" si="374"/>
        <v>0</v>
      </c>
      <c r="AM2017" s="2">
        <v>2.09643151820353E-4</v>
      </c>
      <c r="AN2017" s="2">
        <v>2.2798550011499E-5</v>
      </c>
      <c r="AO2017" s="2">
        <v>0.73013835784647596</v>
      </c>
      <c r="AP2017" s="2">
        <v>0</v>
      </c>
      <c r="AQ2017" s="2">
        <v>0.47753896346693703</v>
      </c>
      <c r="AR2017" s="2">
        <v>1.8271181758895801E-2</v>
      </c>
      <c r="AS2017" s="2">
        <f t="shared" si="380"/>
        <v>0</v>
      </c>
      <c r="AT2017" s="2">
        <v>9.9585608848497403E-3</v>
      </c>
      <c r="AU2017" s="2">
        <v>0</v>
      </c>
      <c r="AV2017" s="2">
        <v>0</v>
      </c>
      <c r="AW2017" s="2">
        <f t="shared" si="381"/>
        <v>0</v>
      </c>
      <c r="AX2017" s="2">
        <v>0</v>
      </c>
      <c r="AY2017" s="2">
        <v>0.110304103422029</v>
      </c>
      <c r="AZ2017" s="2">
        <v>3.1822023490839398E-4</v>
      </c>
      <c r="BA2017" s="2">
        <v>1.19624072628338E-4</v>
      </c>
      <c r="BB2017" s="2">
        <v>0</v>
      </c>
      <c r="BC2017" s="2">
        <v>6.1300848250829397E-2</v>
      </c>
      <c r="BD2017" s="2">
        <v>1.6581825208170301E-4</v>
      </c>
      <c r="BE2017" s="2">
        <f t="shared" si="382"/>
        <v>-1</v>
      </c>
      <c r="BF2017" s="2">
        <v>7.5995158739595097E-5</v>
      </c>
      <c r="BG2017" s="2">
        <v>5.28277513507276E-97</v>
      </c>
      <c r="BH2017" s="2">
        <v>2.5058000006998698E-11</v>
      </c>
      <c r="BI2017" s="2">
        <v>0</v>
      </c>
      <c r="BJ2017" s="2">
        <v>0.27917726804598503</v>
      </c>
      <c r="BK2017" s="2">
        <v>1.2814838409504399E-2</v>
      </c>
      <c r="BL2017" s="2">
        <f t="shared" si="383"/>
        <v>1</v>
      </c>
      <c r="BM2017" s="2">
        <v>7.07845054106674E-3</v>
      </c>
      <c r="BN2017" s="2">
        <v>0</v>
      </c>
      <c r="BO2017" s="2">
        <v>0</v>
      </c>
      <c r="BP2017" s="2">
        <f t="shared" si="384"/>
        <v>1</v>
      </c>
    </row>
    <row r="2018" spans="1:68" x14ac:dyDescent="0.2">
      <c r="A2018">
        <v>2012</v>
      </c>
      <c r="B2018">
        <f t="shared" si="375"/>
        <v>1</v>
      </c>
      <c r="D2018">
        <f t="shared" si="376"/>
        <v>0</v>
      </c>
      <c r="E2018">
        <f t="shared" si="377"/>
        <v>0</v>
      </c>
      <c r="F2018" s="16" t="s">
        <v>7493</v>
      </c>
      <c r="G2018" s="16" t="s">
        <v>4686</v>
      </c>
      <c r="H2018" s="16" t="s">
        <v>7336</v>
      </c>
      <c r="I2018" s="16" t="s">
        <v>7494</v>
      </c>
      <c r="J2018" t="s">
        <v>2011</v>
      </c>
      <c r="K2018" s="8" t="s">
        <v>4253</v>
      </c>
      <c r="L2018" s="2">
        <v>0</v>
      </c>
      <c r="M2018" s="2">
        <v>6.64681422118311</v>
      </c>
      <c r="N2018" s="2">
        <v>1.4939332778871901E-2</v>
      </c>
      <c r="O2018" s="2">
        <v>6.4346147638688102E-3</v>
      </c>
      <c r="P2018" s="2">
        <v>0</v>
      </c>
      <c r="Q2018" s="2">
        <v>6.6468142205209197</v>
      </c>
      <c r="R2018" s="2">
        <v>1.5847004160706401E-2</v>
      </c>
      <c r="S2018" s="2">
        <f t="shared" si="385"/>
        <v>0</v>
      </c>
      <c r="T2018" s="2">
        <v>6.9968106658384E-3</v>
      </c>
      <c r="U2018" s="2">
        <v>4.6875450853038997E-6</v>
      </c>
      <c r="V2018" s="2">
        <v>0.93283936119329203</v>
      </c>
      <c r="W2018" s="2">
        <v>0</v>
      </c>
      <c r="X2018" s="2">
        <v>0.47554247634933999</v>
      </c>
      <c r="Y2018" s="2">
        <v>2.8232091370660898E-4</v>
      </c>
      <c r="Z2018" s="2">
        <f t="shared" si="378"/>
        <v>0</v>
      </c>
      <c r="AA2018" s="2">
        <v>8.0769274811784398E-5</v>
      </c>
      <c r="AB2018" s="2">
        <v>0</v>
      </c>
      <c r="AC2018" s="2">
        <v>1.5220711222449399E-63</v>
      </c>
      <c r="AD2018" s="2">
        <f t="shared" si="379"/>
        <v>0</v>
      </c>
      <c r="AE2018" s="2">
        <v>0</v>
      </c>
      <c r="AF2018" s="2">
        <v>7.9939202301122902</v>
      </c>
      <c r="AG2018" s="2">
        <v>2.0667311365787099E-2</v>
      </c>
      <c r="AH2018" s="2">
        <v>9.3976486248675203E-3</v>
      </c>
      <c r="AI2018" s="2">
        <v>0</v>
      </c>
      <c r="AJ2018" s="2">
        <v>7.9939202303054504</v>
      </c>
      <c r="AK2018" s="2">
        <v>1.79284735343576E-2</v>
      </c>
      <c r="AL2018" s="2">
        <f t="shared" si="374"/>
        <v>0</v>
      </c>
      <c r="AM2018" s="2">
        <v>8.0466786730848203E-3</v>
      </c>
      <c r="AN2018" s="2">
        <v>7.3181434868158501E-18</v>
      </c>
      <c r="AO2018" s="2">
        <v>0.22155250345046801</v>
      </c>
      <c r="AP2018" s="2">
        <v>0</v>
      </c>
      <c r="AQ2018" s="2">
        <v>9.5654935959681497E-2</v>
      </c>
      <c r="AR2018" s="2">
        <v>8.9069330138537802E-5</v>
      </c>
      <c r="AS2018" s="2">
        <f t="shared" si="380"/>
        <v>0</v>
      </c>
      <c r="AT2018" s="2">
        <v>1.7458949994082601E-5</v>
      </c>
      <c r="AU2018" s="2">
        <v>0</v>
      </c>
      <c r="AV2018" s="2">
        <v>2.7411499616000299E-86</v>
      </c>
      <c r="AW2018" s="2">
        <f t="shared" si="381"/>
        <v>0</v>
      </c>
      <c r="AX2018" s="2">
        <v>0</v>
      </c>
      <c r="AY2018" s="2">
        <v>14.7317694067536</v>
      </c>
      <c r="AZ2018" s="2">
        <v>4.0381373994662399E-2</v>
      </c>
      <c r="BA2018" s="2">
        <v>1.68874647645419E-2</v>
      </c>
      <c r="BB2018" s="2">
        <v>0</v>
      </c>
      <c r="BC2018" s="2">
        <v>9.10547233346783</v>
      </c>
      <c r="BD2018" s="2">
        <v>2.0284095666394698E-2</v>
      </c>
      <c r="BE2018" s="2">
        <f t="shared" si="382"/>
        <v>-1</v>
      </c>
      <c r="BF2018" s="2">
        <v>8.3224255112271904E-3</v>
      </c>
      <c r="BG2018" s="2">
        <v>7.8904889870546798E-219</v>
      </c>
      <c r="BH2018" s="2">
        <v>1.5984261812249299E-15</v>
      </c>
      <c r="BI2018" s="2">
        <v>0</v>
      </c>
      <c r="BJ2018" s="2">
        <v>0.106425254140294</v>
      </c>
      <c r="BK2018" s="2">
        <v>1.0272069189749099E-4</v>
      </c>
      <c r="BL2018" s="2">
        <f t="shared" si="383"/>
        <v>-1</v>
      </c>
      <c r="BM2018" s="2">
        <v>2.95760454848329E-5</v>
      </c>
      <c r="BN2018" s="2">
        <v>0</v>
      </c>
      <c r="BO2018" s="2">
        <v>3.4203695593440703E-83</v>
      </c>
      <c r="BP2018" s="2">
        <f t="shared" si="384"/>
        <v>1</v>
      </c>
    </row>
    <row r="2019" spans="1:68" x14ac:dyDescent="0.2">
      <c r="A2019">
        <v>2013</v>
      </c>
      <c r="B2019">
        <f t="shared" si="375"/>
        <v>0</v>
      </c>
      <c r="D2019">
        <f t="shared" si="376"/>
        <v>1</v>
      </c>
      <c r="E2019">
        <f t="shared" si="377"/>
        <v>0</v>
      </c>
      <c r="F2019" s="16" t="s">
        <v>7495</v>
      </c>
      <c r="G2019" s="16" t="s">
        <v>4686</v>
      </c>
      <c r="H2019" s="16" t="s">
        <v>7336</v>
      </c>
      <c r="I2019" s="16" t="s">
        <v>4741</v>
      </c>
      <c r="J2019" t="s">
        <v>2012</v>
      </c>
      <c r="K2019" s="8" t="s">
        <v>4254</v>
      </c>
      <c r="L2019" s="2">
        <v>0</v>
      </c>
      <c r="M2019" s="2">
        <v>3.3048443176565703E-2</v>
      </c>
      <c r="N2019" s="2">
        <v>2.2668689564170098E-3</v>
      </c>
      <c r="O2019" s="2">
        <v>1.48659996616761E-3</v>
      </c>
      <c r="P2019" s="2">
        <v>0</v>
      </c>
      <c r="Q2019" s="2">
        <v>3.3048442851960097E-2</v>
      </c>
      <c r="R2019" s="2">
        <v>4.1075090187604598E-3</v>
      </c>
      <c r="S2019" s="2">
        <f t="shared" si="385"/>
        <v>1</v>
      </c>
      <c r="T2019" s="2">
        <v>3.2147459134082399E-3</v>
      </c>
      <c r="U2019" s="2">
        <v>2.9832447386371102E-196</v>
      </c>
      <c r="V2019" s="2">
        <v>1.08078422633886E-177</v>
      </c>
      <c r="W2019" s="2">
        <v>0</v>
      </c>
      <c r="X2019" s="2">
        <v>3.3048443014329798E-2</v>
      </c>
      <c r="Y2019" s="2">
        <v>3.88846909868522E-3</v>
      </c>
      <c r="Z2019" s="2">
        <f t="shared" si="378"/>
        <v>1</v>
      </c>
      <c r="AA2019" s="2">
        <v>3.0196603998684998E-3</v>
      </c>
      <c r="AB2019" s="2">
        <v>1.7359032453930701E-289</v>
      </c>
      <c r="AC2019" s="2">
        <v>1.8528433776362299E-213</v>
      </c>
      <c r="AD2019" s="2">
        <f t="shared" si="379"/>
        <v>1</v>
      </c>
      <c r="AE2019" s="2">
        <v>0</v>
      </c>
      <c r="AF2019" s="2">
        <v>6.0312260889942203E-2</v>
      </c>
      <c r="AG2019" s="2">
        <v>4.2729683481006102E-3</v>
      </c>
      <c r="AH2019" s="2">
        <v>2.8174444531908201E-3</v>
      </c>
      <c r="AI2019" s="2">
        <v>0</v>
      </c>
      <c r="AJ2019" s="2">
        <v>6.0312261006774899E-2</v>
      </c>
      <c r="AK2019" s="2">
        <v>4.4235486372656398E-3</v>
      </c>
      <c r="AL2019" s="2">
        <f t="shared" si="374"/>
        <v>0</v>
      </c>
      <c r="AM2019" s="2">
        <v>2.9858067158317898E-3</v>
      </c>
      <c r="AN2019" s="2">
        <v>1.9461722972665701E-8</v>
      </c>
      <c r="AO2019" s="2">
        <v>0.242780037101995</v>
      </c>
      <c r="AP2019" s="2">
        <v>0</v>
      </c>
      <c r="AQ2019" s="2">
        <v>0.51222125569926003</v>
      </c>
      <c r="AR2019" s="2">
        <v>0.17351659558298799</v>
      </c>
      <c r="AS2019" s="2">
        <f t="shared" si="380"/>
        <v>0</v>
      </c>
      <c r="AT2019" s="2">
        <v>0.16785423665142599</v>
      </c>
      <c r="AU2019" s="2">
        <v>0</v>
      </c>
      <c r="AV2019" s="2">
        <v>0</v>
      </c>
      <c r="AW2019" s="2">
        <f t="shared" si="381"/>
        <v>0</v>
      </c>
      <c r="AX2019" s="2">
        <v>0</v>
      </c>
      <c r="AY2019" s="2">
        <v>0.110304103433601</v>
      </c>
      <c r="AZ2019" s="2">
        <v>3.8068168142341599E-3</v>
      </c>
      <c r="BA2019" s="2">
        <v>2.0396870462111101E-3</v>
      </c>
      <c r="BB2019" s="2">
        <v>0</v>
      </c>
      <c r="BC2019" s="2">
        <v>6.1300848262127602E-2</v>
      </c>
      <c r="BD2019" s="2">
        <v>7.2367695790247297E-4</v>
      </c>
      <c r="BE2019" s="2">
        <f t="shared" si="382"/>
        <v>-1</v>
      </c>
      <c r="BF2019" s="2">
        <v>3.9868213270583398E-4</v>
      </c>
      <c r="BG2019" s="2">
        <v>0</v>
      </c>
      <c r="BH2019" s="2">
        <v>3.1118433472905297E-297</v>
      </c>
      <c r="BI2019" s="2">
        <v>0</v>
      </c>
      <c r="BJ2019" s="2">
        <v>0.27917726803923099</v>
      </c>
      <c r="BK2019" s="2">
        <v>0.10976785073513499</v>
      </c>
      <c r="BL2019" s="2">
        <f t="shared" si="383"/>
        <v>1</v>
      </c>
      <c r="BM2019" s="2">
        <v>0.10218741719242901</v>
      </c>
      <c r="BN2019" s="2">
        <v>0</v>
      </c>
      <c r="BO2019" s="2">
        <v>0</v>
      </c>
      <c r="BP2019" s="2">
        <f t="shared" si="384"/>
        <v>1</v>
      </c>
    </row>
    <row r="2020" spans="1:68" x14ac:dyDescent="0.2">
      <c r="A2020">
        <v>2014</v>
      </c>
      <c r="B2020">
        <f t="shared" si="375"/>
        <v>0</v>
      </c>
      <c r="D2020">
        <f t="shared" si="376"/>
        <v>0</v>
      </c>
      <c r="E2020">
        <f t="shared" si="377"/>
        <v>1</v>
      </c>
      <c r="F2020" s="16" t="s">
        <v>7496</v>
      </c>
      <c r="G2020" s="16" t="s">
        <v>4686</v>
      </c>
      <c r="H2020" s="16" t="s">
        <v>7336</v>
      </c>
      <c r="I2020" s="16" t="s">
        <v>4741</v>
      </c>
      <c r="J2020" t="s">
        <v>2013</v>
      </c>
      <c r="K2020" s="8" t="s">
        <v>4255</v>
      </c>
      <c r="L2020" s="2">
        <v>0</v>
      </c>
      <c r="M2020" s="2">
        <v>3.3048443137801198E-2</v>
      </c>
      <c r="N2020" s="2">
        <v>2.29626936219233E-3</v>
      </c>
      <c r="O2020" s="2">
        <v>1.51847482596656E-3</v>
      </c>
      <c r="P2020" s="2">
        <v>0</v>
      </c>
      <c r="Q2020" s="2">
        <v>3.3048442860520902E-2</v>
      </c>
      <c r="R2020" s="2">
        <v>2.2079066192790498E-3</v>
      </c>
      <c r="S2020" s="2">
        <f t="shared" si="385"/>
        <v>0</v>
      </c>
      <c r="T2020" s="2">
        <v>1.4493461137517301E-3</v>
      </c>
      <c r="U2020" s="2">
        <v>2.1753719648610101E-2</v>
      </c>
      <c r="V2020" s="2">
        <v>0.170059965151724</v>
      </c>
      <c r="W2020" s="2">
        <v>0</v>
      </c>
      <c r="X2020" s="2">
        <v>3.30484430220475E-2</v>
      </c>
      <c r="Y2020" s="2">
        <v>4.0759901368269099E-3</v>
      </c>
      <c r="Z2020" s="2">
        <f t="shared" si="378"/>
        <v>0</v>
      </c>
      <c r="AA2020" s="2">
        <v>3.3906083812121502E-3</v>
      </c>
      <c r="AB2020" s="2" t="s">
        <v>7979</v>
      </c>
      <c r="AC2020" s="2">
        <v>2.2867369311385501E-229</v>
      </c>
      <c r="AD2020" s="2">
        <f t="shared" si="379"/>
        <v>0</v>
      </c>
      <c r="AE2020" s="2">
        <v>0</v>
      </c>
      <c r="AF2020" s="2">
        <v>6.0312260889520797E-2</v>
      </c>
      <c r="AG2020" s="2">
        <v>7.2413484102166296E-3</v>
      </c>
      <c r="AH2020" s="2">
        <v>6.3396781566612799E-3</v>
      </c>
      <c r="AI2020" s="2">
        <v>0</v>
      </c>
      <c r="AJ2020" s="2">
        <v>6.0312260989853303E-2</v>
      </c>
      <c r="AK2020" s="2">
        <v>4.3600143651844302E-3</v>
      </c>
      <c r="AL2020" s="2">
        <f t="shared" si="374"/>
        <v>-1</v>
      </c>
      <c r="AM2020" s="2">
        <v>2.9305271635856902E-3</v>
      </c>
      <c r="AN2020" s="2">
        <v>8.3855266614267197E-244</v>
      </c>
      <c r="AO2020" s="2">
        <v>1.40545342612965E-151</v>
      </c>
      <c r="AP2020" s="2">
        <v>0</v>
      </c>
      <c r="AQ2020" s="2">
        <v>0.51222125572468902</v>
      </c>
      <c r="AR2020" s="2">
        <v>0.10958330364640401</v>
      </c>
      <c r="AS2020" s="2">
        <f t="shared" si="380"/>
        <v>1</v>
      </c>
      <c r="AT2020" s="2">
        <v>9.3559015349887698E-2</v>
      </c>
      <c r="AU2020" s="2">
        <v>0</v>
      </c>
      <c r="AV2020" s="2">
        <v>0</v>
      </c>
      <c r="AW2020" s="2">
        <f t="shared" si="381"/>
        <v>1</v>
      </c>
      <c r="AX2020" s="2">
        <v>0</v>
      </c>
      <c r="AY2020" s="2">
        <v>0.11030410343053999</v>
      </c>
      <c r="AZ2020" s="2">
        <v>4.6867454800713498E-3</v>
      </c>
      <c r="BA2020" s="2">
        <v>2.5684922229868099E-3</v>
      </c>
      <c r="BB2020" s="2">
        <v>0</v>
      </c>
      <c r="BC2020" s="2">
        <v>6.13008482532744E-2</v>
      </c>
      <c r="BD2020" s="2">
        <v>8.8470304132105902E-4</v>
      </c>
      <c r="BE2020" s="2">
        <f t="shared" si="382"/>
        <v>-1</v>
      </c>
      <c r="BF2020" s="2">
        <v>5.2594230413436098E-4</v>
      </c>
      <c r="BG2020" s="2">
        <v>0</v>
      </c>
      <c r="BH2020" s="2">
        <v>0</v>
      </c>
      <c r="BI2020" s="2">
        <v>0</v>
      </c>
      <c r="BJ2020" s="2">
        <v>0.27917726804955101</v>
      </c>
      <c r="BK2020" s="2">
        <v>5.1926569437137901E-2</v>
      </c>
      <c r="BL2020" s="2">
        <f t="shared" si="383"/>
        <v>1</v>
      </c>
      <c r="BM2020" s="2">
        <v>4.1299686980077702E-2</v>
      </c>
      <c r="BN2020" s="2">
        <v>0</v>
      </c>
      <c r="BO2020" s="2">
        <v>0</v>
      </c>
      <c r="BP2020" s="2">
        <f t="shared" si="384"/>
        <v>1</v>
      </c>
    </row>
    <row r="2021" spans="1:68" x14ac:dyDescent="0.2">
      <c r="A2021">
        <v>2015</v>
      </c>
      <c r="B2021">
        <f t="shared" si="375"/>
        <v>0</v>
      </c>
      <c r="D2021">
        <f t="shared" si="376"/>
        <v>0</v>
      </c>
      <c r="E2021">
        <f t="shared" si="377"/>
        <v>0</v>
      </c>
      <c r="F2021" s="16" t="s">
        <v>7497</v>
      </c>
      <c r="G2021" s="16" t="s">
        <v>4686</v>
      </c>
      <c r="H2021" s="16" t="s">
        <v>7336</v>
      </c>
      <c r="I2021" s="16" t="s">
        <v>7498</v>
      </c>
      <c r="J2021" t="s">
        <v>2014</v>
      </c>
      <c r="K2021" s="8" t="s">
        <v>4256</v>
      </c>
      <c r="L2021" s="2">
        <v>0</v>
      </c>
      <c r="M2021" s="2">
        <v>8.4777592404626997E-3</v>
      </c>
      <c r="N2021" s="2">
        <v>1.11674216276321E-3</v>
      </c>
      <c r="O2021" s="2">
        <v>9.5375426907346903E-4</v>
      </c>
      <c r="P2021" s="2">
        <v>0</v>
      </c>
      <c r="Q2021" s="2">
        <v>8.4777591951249592E-3</v>
      </c>
      <c r="R2021" s="2">
        <v>1.14986525506923E-3</v>
      </c>
      <c r="S2021" s="2">
        <f t="shared" si="385"/>
        <v>1</v>
      </c>
      <c r="T2021" s="2">
        <v>9.7399773728247497E-4</v>
      </c>
      <c r="U2021" s="2">
        <v>1.32589563495869E-2</v>
      </c>
      <c r="V2021" s="2">
        <v>3.0513549280724001E-2</v>
      </c>
      <c r="W2021" s="2">
        <v>0</v>
      </c>
      <c r="X2021" s="2">
        <v>8.4777592172663799E-3</v>
      </c>
      <c r="Y2021" s="2">
        <v>1.7534016798579899E-3</v>
      </c>
      <c r="Z2021" s="2">
        <f t="shared" si="378"/>
        <v>1</v>
      </c>
      <c r="AA2021" s="2">
        <v>1.61738567789077E-3</v>
      </c>
      <c r="AB2021" s="2">
        <v>7.44202455546091E-283</v>
      </c>
      <c r="AC2021" s="2">
        <v>0</v>
      </c>
      <c r="AD2021" s="2">
        <f t="shared" si="379"/>
        <v>1</v>
      </c>
      <c r="AE2021" s="2">
        <v>0</v>
      </c>
      <c r="AF2021" s="2">
        <v>1.53778327996591E-2</v>
      </c>
      <c r="AG2021" s="2">
        <v>2.6777066178852202E-3</v>
      </c>
      <c r="AH2021" s="2">
        <v>2.3834317870425098E-3</v>
      </c>
      <c r="AI2021" s="2">
        <v>0</v>
      </c>
      <c r="AJ2021" s="2">
        <v>1.53778328181882E-2</v>
      </c>
      <c r="AK2021" s="2">
        <v>1.9988579247576699E-3</v>
      </c>
      <c r="AL2021" s="2">
        <f t="shared" si="374"/>
        <v>-1</v>
      </c>
      <c r="AM2021" s="2">
        <v>1.6494607504016199E-3</v>
      </c>
      <c r="AN2021" s="2">
        <v>6.8001314389229596E-166</v>
      </c>
      <c r="AO2021" s="2">
        <v>8.4706267205786701E-165</v>
      </c>
      <c r="AP2021" s="2">
        <v>0</v>
      </c>
      <c r="AQ2021" s="2">
        <v>1.3030996197483101E-2</v>
      </c>
      <c r="AR2021" s="2">
        <v>6.04376139468634E-3</v>
      </c>
      <c r="AS2021" s="2">
        <f t="shared" si="380"/>
        <v>1</v>
      </c>
      <c r="AT2021" s="2">
        <v>6.3192877028350998E-3</v>
      </c>
      <c r="AU2021" s="2">
        <v>0</v>
      </c>
      <c r="AV2021" s="2">
        <v>0</v>
      </c>
      <c r="AW2021" s="2">
        <f t="shared" si="381"/>
        <v>1</v>
      </c>
      <c r="AX2021" s="2">
        <v>0</v>
      </c>
      <c r="AY2021" s="2">
        <v>2.0425705456044801E-2</v>
      </c>
      <c r="AZ2021" s="2">
        <v>5.27354401729128E-4</v>
      </c>
      <c r="BA2021" s="2">
        <v>3.4983610294186197E-4</v>
      </c>
      <c r="BB2021" s="2">
        <v>0</v>
      </c>
      <c r="BC2021" s="2">
        <v>1.1467909508684501E-2</v>
      </c>
      <c r="BD2021" s="2">
        <v>7.96007247214648E-4</v>
      </c>
      <c r="BE2021" s="2">
        <f t="shared" si="382"/>
        <v>0</v>
      </c>
      <c r="BF2021" s="2">
        <v>6.6451944125209403E-4</v>
      </c>
      <c r="BG2021" s="2" t="s">
        <v>8001</v>
      </c>
      <c r="BH2021" s="2">
        <v>1.0109398794529501E-163</v>
      </c>
      <c r="BI2021" s="2">
        <v>0</v>
      </c>
      <c r="BJ2021" s="2">
        <v>9.6274422027060203E-3</v>
      </c>
      <c r="BK2021" s="2">
        <v>2.3611607640405402E-3</v>
      </c>
      <c r="BL2021" s="2">
        <f t="shared" si="383"/>
        <v>0</v>
      </c>
      <c r="BM2021" s="2">
        <v>2.4950316204151298E-3</v>
      </c>
      <c r="BN2021" s="2">
        <v>0</v>
      </c>
      <c r="BO2021" s="2">
        <v>0</v>
      </c>
      <c r="BP2021" s="2">
        <f t="shared" si="384"/>
        <v>0</v>
      </c>
    </row>
    <row r="2022" spans="1:68" x14ac:dyDescent="0.2">
      <c r="A2022">
        <v>2016</v>
      </c>
      <c r="B2022">
        <f t="shared" si="375"/>
        <v>0</v>
      </c>
      <c r="D2022">
        <f t="shared" si="376"/>
        <v>1</v>
      </c>
      <c r="E2022">
        <f t="shared" si="377"/>
        <v>0</v>
      </c>
      <c r="F2022" s="16" t="s">
        <v>7499</v>
      </c>
      <c r="G2022" s="16" t="s">
        <v>4686</v>
      </c>
      <c r="H2022" s="16" t="s">
        <v>7336</v>
      </c>
      <c r="I2022" s="16" t="s">
        <v>7500</v>
      </c>
      <c r="J2022" t="s">
        <v>2015</v>
      </c>
      <c r="K2022" s="8" t="s">
        <v>4257</v>
      </c>
      <c r="L2022" s="2">
        <v>0</v>
      </c>
      <c r="M2022" s="2">
        <v>3.3048443164516703E-2</v>
      </c>
      <c r="N2022" s="2">
        <v>9.3185802801762604E-5</v>
      </c>
      <c r="O2022" s="2">
        <v>4.9708018850029399E-5</v>
      </c>
      <c r="P2022" s="2">
        <v>0</v>
      </c>
      <c r="Q2022" s="2">
        <v>3.3048442864584998E-2</v>
      </c>
      <c r="R2022" s="2">
        <v>1.12936092575813E-4</v>
      </c>
      <c r="S2022" s="2">
        <f t="shared" si="385"/>
        <v>1</v>
      </c>
      <c r="T2022" s="2">
        <v>6.1648777044618798E-5</v>
      </c>
      <c r="U2022" s="2">
        <v>1.3470639100619999E-27</v>
      </c>
      <c r="V2022" s="2">
        <v>4.0181463493321002E-4</v>
      </c>
      <c r="W2022" s="2">
        <v>0</v>
      </c>
      <c r="X2022" s="2">
        <v>3.3048443023369803E-2</v>
      </c>
      <c r="Y2022" s="2">
        <v>7.3338705779106702E-5</v>
      </c>
      <c r="Z2022" s="2">
        <f t="shared" si="378"/>
        <v>-1</v>
      </c>
      <c r="AA2022" s="2">
        <v>3.81968366097413E-5</v>
      </c>
      <c r="AB2022" s="2">
        <v>1.4875451631390301E-38</v>
      </c>
      <c r="AC2022" s="2">
        <v>5.6762529812987796E-6</v>
      </c>
      <c r="AD2022" s="2">
        <f t="shared" si="379"/>
        <v>1</v>
      </c>
      <c r="AE2022" s="2">
        <v>0</v>
      </c>
      <c r="AF2022" s="2">
        <v>6.0312260880468802E-2</v>
      </c>
      <c r="AG2022" s="2">
        <v>1.5636642727646601E-4</v>
      </c>
      <c r="AH2022" s="2">
        <v>7.8959700111385899E-5</v>
      </c>
      <c r="AI2022" s="2">
        <v>0</v>
      </c>
      <c r="AJ2022" s="2">
        <v>6.0312261004102197E-2</v>
      </c>
      <c r="AK2022" s="2">
        <v>1.89779272288083E-4</v>
      </c>
      <c r="AL2022" s="2">
        <f t="shared" si="374"/>
        <v>0</v>
      </c>
      <c r="AM2022" s="2">
        <v>1.00672318043018E-4</v>
      </c>
      <c r="AN2022" s="2">
        <v>4.5494648636905799E-40</v>
      </c>
      <c r="AO2022" s="2">
        <v>7.5711864711722797E-3</v>
      </c>
      <c r="AP2022" s="2">
        <v>0</v>
      </c>
      <c r="AQ2022" s="2">
        <v>3.5000428124932301E-2</v>
      </c>
      <c r="AR2022" s="2">
        <v>1.69948317450122E-4</v>
      </c>
      <c r="AS2022" s="2">
        <f t="shared" si="380"/>
        <v>0</v>
      </c>
      <c r="AT2022" s="2">
        <v>9.7703636630537603E-5</v>
      </c>
      <c r="AU2022" s="2">
        <v>8.8020632638811501E-30</v>
      </c>
      <c r="AV2022" s="2">
        <v>0.17483728999488299</v>
      </c>
      <c r="AW2022" s="2">
        <f t="shared" si="381"/>
        <v>0</v>
      </c>
      <c r="AX2022" s="2">
        <v>0</v>
      </c>
      <c r="AY2022" s="2">
        <v>0.110304103418954</v>
      </c>
      <c r="AZ2022" s="2">
        <v>4.4330375733509203E-4</v>
      </c>
      <c r="BA2022" s="2">
        <v>1.6994847318957401E-4</v>
      </c>
      <c r="BB2022" s="2">
        <v>0</v>
      </c>
      <c r="BC2022" s="2">
        <v>6.1300848251208101E-2</v>
      </c>
      <c r="BD2022" s="2">
        <v>3.3476628962147097E-5</v>
      </c>
      <c r="BE2022" s="2">
        <f t="shared" si="382"/>
        <v>-1</v>
      </c>
      <c r="BF2022" s="2">
        <v>7.4395759154819099E-6</v>
      </c>
      <c r="BG2022" s="2">
        <v>0</v>
      </c>
      <c r="BH2022" s="2">
        <v>5.4498685572842501E-64</v>
      </c>
      <c r="BI2022" s="2">
        <v>0</v>
      </c>
      <c r="BJ2022" s="2">
        <v>3.5475084702514502E-2</v>
      </c>
      <c r="BK2022" s="2">
        <v>6.1135402369802899E-5</v>
      </c>
      <c r="BL2022" s="2">
        <f t="shared" si="383"/>
        <v>-1</v>
      </c>
      <c r="BM2022" s="2">
        <v>2.1946623219108301E-5</v>
      </c>
      <c r="BN2022" s="2">
        <v>0</v>
      </c>
      <c r="BO2022" s="2">
        <v>3.9593134943802699E-56</v>
      </c>
      <c r="BP2022" s="2">
        <f t="shared" si="384"/>
        <v>1</v>
      </c>
    </row>
    <row r="2023" spans="1:68" x14ac:dyDescent="0.2">
      <c r="A2023">
        <v>2017</v>
      </c>
      <c r="B2023">
        <f t="shared" si="375"/>
        <v>0</v>
      </c>
      <c r="D2023">
        <f t="shared" si="376"/>
        <v>0</v>
      </c>
      <c r="E2023">
        <f t="shared" si="377"/>
        <v>0</v>
      </c>
      <c r="F2023" s="16" t="s">
        <v>7501</v>
      </c>
      <c r="G2023" s="16" t="s">
        <v>4686</v>
      </c>
      <c r="H2023" s="16" t="s">
        <v>7336</v>
      </c>
      <c r="I2023" s="16" t="s">
        <v>4741</v>
      </c>
      <c r="J2023" t="s">
        <v>2016</v>
      </c>
      <c r="K2023" s="8" t="s">
        <v>4258</v>
      </c>
      <c r="L2023" s="2">
        <v>0</v>
      </c>
      <c r="M2023" s="2">
        <v>1.6524221576251101E-2</v>
      </c>
      <c r="N2023" s="2">
        <v>3.5277835905154497E-5</v>
      </c>
      <c r="O2023" s="2">
        <v>1.5618769895268101E-5</v>
      </c>
      <c r="P2023" s="2">
        <v>0</v>
      </c>
      <c r="Q2023" s="2">
        <v>1.6524221430775199E-2</v>
      </c>
      <c r="R2023" s="2">
        <v>4.3887962006575198E-5</v>
      </c>
      <c r="S2023" s="2">
        <f t="shared" si="385"/>
        <v>1</v>
      </c>
      <c r="T2023" s="2">
        <v>2.1547286118674199E-5</v>
      </c>
      <c r="U2023" s="2">
        <v>3.073031068426E-69</v>
      </c>
      <c r="V2023" s="2">
        <v>1.7558687360193299E-2</v>
      </c>
      <c r="W2023" s="2">
        <v>0</v>
      </c>
      <c r="X2023" s="2">
        <v>1.6524221509825798E-2</v>
      </c>
      <c r="Y2023" s="2">
        <v>1.92194508982915E-5</v>
      </c>
      <c r="Z2023" s="2">
        <f t="shared" si="378"/>
        <v>-1</v>
      </c>
      <c r="AA2023" s="2">
        <v>8.5853525698230697E-6</v>
      </c>
      <c r="AB2023" s="2">
        <v>2.8117530073899502E-218</v>
      </c>
      <c r="AC2023" s="2">
        <v>3.8765228915200097E-10</v>
      </c>
      <c r="AD2023" s="2">
        <f t="shared" si="379"/>
        <v>1</v>
      </c>
      <c r="AE2023" s="2">
        <v>0</v>
      </c>
      <c r="AF2023" s="2">
        <v>3.01561304366974E-2</v>
      </c>
      <c r="AG2023" s="2">
        <v>9.1208719104819404E-5</v>
      </c>
      <c r="AH2023" s="2">
        <v>4.1996840481532898E-5</v>
      </c>
      <c r="AI2023" s="2">
        <v>0</v>
      </c>
      <c r="AJ2023" s="2">
        <v>3.0156130504590099E-2</v>
      </c>
      <c r="AK2023" s="2">
        <v>6.0757585604791202E-5</v>
      </c>
      <c r="AL2023" s="2">
        <f t="shared" si="374"/>
        <v>-1</v>
      </c>
      <c r="AM2023" s="2">
        <v>3.2526465906760702E-5</v>
      </c>
      <c r="AN2023" s="2">
        <v>2.0181814811836598E-46</v>
      </c>
      <c r="AO2023" s="2">
        <v>3.2041772188611197E-7</v>
      </c>
      <c r="AP2023" s="2">
        <v>0</v>
      </c>
      <c r="AQ2023" s="2">
        <v>1.7500214056054599E-2</v>
      </c>
      <c r="AR2023" s="2">
        <v>5.0835786174131401E-5</v>
      </c>
      <c r="AS2023" s="2">
        <f t="shared" si="380"/>
        <v>-1</v>
      </c>
      <c r="AT2023" s="2">
        <v>2.59870067711667E-5</v>
      </c>
      <c r="AU2023" s="2">
        <v>9.9320318063525996E-122</v>
      </c>
      <c r="AV2023" s="2">
        <v>1.4193672840314801E-15</v>
      </c>
      <c r="AW2023" s="2">
        <f t="shared" si="381"/>
        <v>1</v>
      </c>
      <c r="AX2023" s="2">
        <v>0</v>
      </c>
      <c r="AY2023" s="2">
        <v>5.5152051714708702E-2</v>
      </c>
      <c r="AZ2023" s="2">
        <v>3.1733270244029299E-5</v>
      </c>
      <c r="BA2023" s="2">
        <v>8.8139709827039799E-6</v>
      </c>
      <c r="BB2023" s="2">
        <v>0</v>
      </c>
      <c r="BC2023" s="2">
        <v>3.0650424127625201E-2</v>
      </c>
      <c r="BD2023" s="2">
        <v>1.27602956751992E-5</v>
      </c>
      <c r="BE2023" s="2">
        <f t="shared" si="382"/>
        <v>-1</v>
      </c>
      <c r="BF2023" s="2">
        <v>3.60257966366378E-6</v>
      </c>
      <c r="BG2023" s="2">
        <v>0</v>
      </c>
      <c r="BH2023" s="2">
        <v>2.9126761593672099E-3</v>
      </c>
      <c r="BI2023" s="2">
        <v>0</v>
      </c>
      <c r="BJ2023" s="2">
        <v>1.61250385067724E-2</v>
      </c>
      <c r="BK2023" s="2">
        <v>4.4123364051545301E-6</v>
      </c>
      <c r="BL2023" s="2">
        <f t="shared" si="383"/>
        <v>-1</v>
      </c>
      <c r="BM2023" s="2">
        <v>1.46862811363628E-6</v>
      </c>
      <c r="BN2023" s="2">
        <v>0</v>
      </c>
      <c r="BO2023" s="2">
        <v>3.3064258610403699E-6</v>
      </c>
      <c r="BP2023" s="2">
        <f t="shared" si="384"/>
        <v>1</v>
      </c>
    </row>
    <row r="2024" spans="1:68" x14ac:dyDescent="0.2">
      <c r="A2024">
        <v>2018</v>
      </c>
      <c r="B2024">
        <f t="shared" si="375"/>
        <v>0</v>
      </c>
      <c r="D2024">
        <f t="shared" si="376"/>
        <v>0</v>
      </c>
      <c r="E2024">
        <f t="shared" si="377"/>
        <v>0</v>
      </c>
      <c r="F2024" s="16" t="s">
        <v>7502</v>
      </c>
      <c r="G2024" s="16" t="s">
        <v>4686</v>
      </c>
      <c r="H2024" s="16" t="s">
        <v>7336</v>
      </c>
      <c r="I2024" s="16" t="s">
        <v>7503</v>
      </c>
      <c r="J2024" s="14" t="s">
        <v>2017</v>
      </c>
      <c r="K2024" s="8" t="s">
        <v>4259</v>
      </c>
      <c r="L2024" s="2">
        <v>0</v>
      </c>
      <c r="M2024" s="2">
        <v>1.65242215772963E-2</v>
      </c>
      <c r="N2024" s="2">
        <v>2.8645904993404398E-5</v>
      </c>
      <c r="O2024" s="2">
        <v>8.6514985902170499E-6</v>
      </c>
      <c r="P2024" s="2">
        <v>0</v>
      </c>
      <c r="Q2024" s="2">
        <v>1.6524221432031201E-2</v>
      </c>
      <c r="R2024" s="2">
        <v>4.1508034484276101E-5</v>
      </c>
      <c r="S2024" s="2">
        <f t="shared" si="385"/>
        <v>0</v>
      </c>
      <c r="T2024" s="2">
        <v>1.3209433827008E-5</v>
      </c>
      <c r="U2024" s="2">
        <v>4.5840882646538496E-84</v>
      </c>
      <c r="V2024" s="2">
        <v>2.25374765298107E-2</v>
      </c>
      <c r="W2024" s="2">
        <v>0</v>
      </c>
      <c r="X2024" s="2">
        <v>1.65242215093571E-2</v>
      </c>
      <c r="Y2024" s="2">
        <v>3.3171103079385202E-5</v>
      </c>
      <c r="Z2024" s="2">
        <f t="shared" si="378"/>
        <v>0</v>
      </c>
      <c r="AA2024" s="2">
        <v>8.3702200698630603E-6</v>
      </c>
      <c r="AB2024" s="2">
        <v>1.1949015596588501E-4</v>
      </c>
      <c r="AC2024" s="2">
        <v>0.62832142429809001</v>
      </c>
      <c r="AD2024" s="2">
        <f t="shared" si="379"/>
        <v>0</v>
      </c>
      <c r="AE2024" s="2">
        <v>0</v>
      </c>
      <c r="AF2024" s="2">
        <v>3.0156130444798299E-2</v>
      </c>
      <c r="AG2024" s="2">
        <v>5.3053458049868002E-5</v>
      </c>
      <c r="AH2024" s="2">
        <v>1.61665820203294E-5</v>
      </c>
      <c r="AI2024" s="2">
        <v>0</v>
      </c>
      <c r="AJ2024" s="2">
        <v>3.01561304984376E-2</v>
      </c>
      <c r="AK2024" s="2">
        <v>5.0698289207017297E-5</v>
      </c>
      <c r="AL2024" s="2">
        <f t="shared" si="374"/>
        <v>0</v>
      </c>
      <c r="AM2024" s="2">
        <v>1.8022651628878499E-5</v>
      </c>
      <c r="AN2024" s="2">
        <v>2.2798550011499599E-5</v>
      </c>
      <c r="AO2024" s="2">
        <v>1.28416701072566</v>
      </c>
      <c r="AP2024" s="2">
        <v>0</v>
      </c>
      <c r="AQ2024" s="2">
        <v>4.7827467976839302E-2</v>
      </c>
      <c r="AR2024" s="2">
        <v>1.0102167714150301E-4</v>
      </c>
      <c r="AS2024" s="2">
        <f t="shared" si="380"/>
        <v>0</v>
      </c>
      <c r="AT2024" s="2">
        <v>2.9958697019818599E-5</v>
      </c>
      <c r="AU2024" s="2">
        <v>2.9215206151301299E-163</v>
      </c>
      <c r="AV2024" s="2">
        <v>1.7509748652943602E-5</v>
      </c>
      <c r="AW2024" s="2">
        <f t="shared" si="381"/>
        <v>0</v>
      </c>
      <c r="AX2024" s="2">
        <v>0</v>
      </c>
      <c r="AY2024" s="2">
        <v>5.5152051709246502E-2</v>
      </c>
      <c r="AZ2024" s="2">
        <v>8.7253475902664796E-5</v>
      </c>
      <c r="BA2024" s="2">
        <v>2.6713102225724101E-5</v>
      </c>
      <c r="BB2024" s="2">
        <v>0</v>
      </c>
      <c r="BC2024" s="2">
        <v>3.06504241317593E-2</v>
      </c>
      <c r="BD2024" s="2">
        <v>4.5038054902102197E-5</v>
      </c>
      <c r="BE2024" s="2">
        <f t="shared" si="382"/>
        <v>0</v>
      </c>
      <c r="BF2024" s="2">
        <v>1.6241178925371798E-5</v>
      </c>
      <c r="BG2024" s="2">
        <v>9.9986790134976293E-150</v>
      </c>
      <c r="BH2024" s="2">
        <v>1.4187798696023299E-4</v>
      </c>
      <c r="BI2024" s="2">
        <v>0</v>
      </c>
      <c r="BJ2024" s="2">
        <v>5.3212627047727501E-2</v>
      </c>
      <c r="BK2024" s="2">
        <v>9.8637534838319599E-5</v>
      </c>
      <c r="BL2024" s="2">
        <f t="shared" si="383"/>
        <v>0</v>
      </c>
      <c r="BM2024" s="2">
        <v>3.3571744359243203E-5</v>
      </c>
      <c r="BN2024" s="2">
        <v>2.77578844341386E-28</v>
      </c>
      <c r="BO2024" s="2">
        <v>0.64563573415285502</v>
      </c>
      <c r="BP2024" s="2">
        <f t="shared" si="384"/>
        <v>0</v>
      </c>
    </row>
    <row r="2025" spans="1:68" x14ac:dyDescent="0.2">
      <c r="A2025">
        <v>2019</v>
      </c>
      <c r="B2025">
        <f t="shared" si="375"/>
        <v>0</v>
      </c>
      <c r="D2025">
        <f t="shared" si="376"/>
        <v>0</v>
      </c>
      <c r="E2025">
        <f t="shared" si="377"/>
        <v>0</v>
      </c>
      <c r="F2025" s="19" t="s">
        <v>7504</v>
      </c>
      <c r="G2025" s="16" t="s">
        <v>4682</v>
      </c>
      <c r="H2025" s="16" t="s">
        <v>7505</v>
      </c>
      <c r="I2025" s="16" t="s">
        <v>4741</v>
      </c>
      <c r="J2025" t="s">
        <v>2018</v>
      </c>
      <c r="K2025" s="8" t="s">
        <v>4260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f t="shared" si="385"/>
        <v>0</v>
      </c>
      <c r="T2025" s="2">
        <v>0</v>
      </c>
      <c r="U2025" s="2">
        <v>1</v>
      </c>
      <c r="V2025" s="2" t="s">
        <v>7968</v>
      </c>
      <c r="W2025" s="2">
        <v>0</v>
      </c>
      <c r="X2025" s="2">
        <v>0</v>
      </c>
      <c r="Y2025" s="2">
        <v>0</v>
      </c>
      <c r="Z2025" s="2">
        <f t="shared" si="378"/>
        <v>0</v>
      </c>
      <c r="AA2025" s="2">
        <v>0</v>
      </c>
      <c r="AB2025" s="2">
        <v>1</v>
      </c>
      <c r="AC2025" s="2" t="s">
        <v>7968</v>
      </c>
      <c r="AD2025" s="2">
        <f t="shared" si="379"/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f t="shared" si="374"/>
        <v>0</v>
      </c>
      <c r="AM2025" s="2">
        <v>0</v>
      </c>
      <c r="AN2025" s="2">
        <v>1</v>
      </c>
      <c r="AO2025" s="2" t="s">
        <v>7968</v>
      </c>
      <c r="AP2025" s="2">
        <v>0</v>
      </c>
      <c r="AQ2025" s="2">
        <v>0</v>
      </c>
      <c r="AR2025" s="2">
        <v>0</v>
      </c>
      <c r="AS2025" s="2">
        <f t="shared" si="380"/>
        <v>0</v>
      </c>
      <c r="AT2025" s="2">
        <v>0</v>
      </c>
      <c r="AU2025" s="2">
        <v>1</v>
      </c>
      <c r="AV2025" s="2" t="s">
        <v>7968</v>
      </c>
      <c r="AW2025" s="2">
        <f t="shared" si="381"/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f t="shared" si="382"/>
        <v>0</v>
      </c>
      <c r="BF2025" s="2">
        <v>0</v>
      </c>
      <c r="BG2025" s="2">
        <v>1</v>
      </c>
      <c r="BH2025" s="2" t="s">
        <v>7968</v>
      </c>
      <c r="BI2025" s="2">
        <v>0</v>
      </c>
      <c r="BJ2025" s="2">
        <v>0</v>
      </c>
      <c r="BK2025" s="2">
        <v>0</v>
      </c>
      <c r="BL2025" s="2">
        <f t="shared" si="383"/>
        <v>0</v>
      </c>
      <c r="BM2025" s="2">
        <v>0</v>
      </c>
      <c r="BN2025" s="2">
        <v>1</v>
      </c>
      <c r="BO2025" s="2" t="s">
        <v>7968</v>
      </c>
      <c r="BP2025" s="2">
        <f t="shared" si="384"/>
        <v>0</v>
      </c>
    </row>
    <row r="2026" spans="1:68" x14ac:dyDescent="0.2">
      <c r="A2026">
        <v>2020</v>
      </c>
      <c r="B2026">
        <f t="shared" si="375"/>
        <v>0</v>
      </c>
      <c r="D2026">
        <f t="shared" si="376"/>
        <v>0</v>
      </c>
      <c r="E2026">
        <f t="shared" si="377"/>
        <v>0</v>
      </c>
      <c r="F2026" s="16" t="s">
        <v>7506</v>
      </c>
      <c r="G2026" s="16" t="s">
        <v>4682</v>
      </c>
      <c r="H2026" s="16" t="s">
        <v>7505</v>
      </c>
      <c r="I2026" s="16" t="s">
        <v>7412</v>
      </c>
      <c r="J2026" t="s">
        <v>2019</v>
      </c>
      <c r="K2026" s="8" t="s">
        <v>4261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f t="shared" si="385"/>
        <v>0</v>
      </c>
      <c r="T2026" s="2">
        <v>0</v>
      </c>
      <c r="U2026" s="2">
        <v>1</v>
      </c>
      <c r="V2026" s="2" t="s">
        <v>7968</v>
      </c>
      <c r="W2026" s="2">
        <v>0</v>
      </c>
      <c r="X2026" s="2">
        <v>0</v>
      </c>
      <c r="Y2026" s="2">
        <v>0</v>
      </c>
      <c r="Z2026" s="2">
        <f t="shared" si="378"/>
        <v>0</v>
      </c>
      <c r="AA2026" s="2">
        <v>0</v>
      </c>
      <c r="AB2026" s="2">
        <v>1</v>
      </c>
      <c r="AC2026" s="2" t="s">
        <v>7968</v>
      </c>
      <c r="AD2026" s="2">
        <f t="shared" si="379"/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f t="shared" si="374"/>
        <v>0</v>
      </c>
      <c r="AM2026" s="2">
        <v>0</v>
      </c>
      <c r="AN2026" s="2">
        <v>1</v>
      </c>
      <c r="AO2026" s="2" t="s">
        <v>7968</v>
      </c>
      <c r="AP2026" s="2">
        <v>0</v>
      </c>
      <c r="AQ2026" s="2">
        <v>0</v>
      </c>
      <c r="AR2026" s="2">
        <v>0</v>
      </c>
      <c r="AS2026" s="2">
        <f t="shared" si="380"/>
        <v>0</v>
      </c>
      <c r="AT2026" s="2">
        <v>0</v>
      </c>
      <c r="AU2026" s="2">
        <v>1</v>
      </c>
      <c r="AV2026" s="2" t="s">
        <v>7968</v>
      </c>
      <c r="AW2026" s="2">
        <f t="shared" si="381"/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f t="shared" si="382"/>
        <v>0</v>
      </c>
      <c r="BF2026" s="2">
        <v>0</v>
      </c>
      <c r="BG2026" s="2">
        <v>1</v>
      </c>
      <c r="BH2026" s="2" t="s">
        <v>7968</v>
      </c>
      <c r="BI2026" s="2">
        <v>0</v>
      </c>
      <c r="BJ2026" s="2">
        <v>0</v>
      </c>
      <c r="BK2026" s="2">
        <v>0</v>
      </c>
      <c r="BL2026" s="2">
        <f t="shared" si="383"/>
        <v>0</v>
      </c>
      <c r="BM2026" s="2">
        <v>0</v>
      </c>
      <c r="BN2026" s="2">
        <v>1</v>
      </c>
      <c r="BO2026" s="2" t="s">
        <v>7968</v>
      </c>
      <c r="BP2026" s="2">
        <f t="shared" si="384"/>
        <v>0</v>
      </c>
    </row>
    <row r="2027" spans="1:68" x14ac:dyDescent="0.2">
      <c r="A2027">
        <v>2021</v>
      </c>
      <c r="B2027">
        <f t="shared" si="375"/>
        <v>0</v>
      </c>
      <c r="D2027">
        <f t="shared" si="376"/>
        <v>0</v>
      </c>
      <c r="E2027">
        <f t="shared" si="377"/>
        <v>0</v>
      </c>
      <c r="F2027" s="19" t="s">
        <v>7507</v>
      </c>
      <c r="G2027" s="16" t="s">
        <v>4682</v>
      </c>
      <c r="H2027" s="16" t="s">
        <v>7505</v>
      </c>
      <c r="I2027" s="19" t="s">
        <v>4741</v>
      </c>
      <c r="J2027" t="s">
        <v>2020</v>
      </c>
      <c r="K2027" s="8" t="s">
        <v>4262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f t="shared" si="385"/>
        <v>0</v>
      </c>
      <c r="T2027" s="2">
        <v>0</v>
      </c>
      <c r="U2027" s="2">
        <v>1</v>
      </c>
      <c r="V2027" s="2" t="s">
        <v>7968</v>
      </c>
      <c r="W2027" s="2">
        <v>0</v>
      </c>
      <c r="X2027" s="2">
        <v>0</v>
      </c>
      <c r="Y2027" s="2">
        <v>0</v>
      </c>
      <c r="Z2027" s="2">
        <f t="shared" si="378"/>
        <v>0</v>
      </c>
      <c r="AA2027" s="2">
        <v>0</v>
      </c>
      <c r="AB2027" s="2">
        <v>1</v>
      </c>
      <c r="AC2027" s="2" t="s">
        <v>7968</v>
      </c>
      <c r="AD2027" s="2">
        <f t="shared" si="379"/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f t="shared" si="374"/>
        <v>0</v>
      </c>
      <c r="AM2027" s="2">
        <v>0</v>
      </c>
      <c r="AN2027" s="2">
        <v>1</v>
      </c>
      <c r="AO2027" s="2" t="s">
        <v>7968</v>
      </c>
      <c r="AP2027" s="2">
        <v>0</v>
      </c>
      <c r="AQ2027" s="2">
        <v>0</v>
      </c>
      <c r="AR2027" s="2">
        <v>0</v>
      </c>
      <c r="AS2027" s="2">
        <f t="shared" si="380"/>
        <v>0</v>
      </c>
      <c r="AT2027" s="2">
        <v>0</v>
      </c>
      <c r="AU2027" s="2">
        <v>1</v>
      </c>
      <c r="AV2027" s="2" t="s">
        <v>7968</v>
      </c>
      <c r="AW2027" s="2">
        <f t="shared" si="381"/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f t="shared" si="382"/>
        <v>0</v>
      </c>
      <c r="BF2027" s="2">
        <v>0</v>
      </c>
      <c r="BG2027" s="2">
        <v>1</v>
      </c>
      <c r="BH2027" s="2" t="s">
        <v>7968</v>
      </c>
      <c r="BI2027" s="2">
        <v>0</v>
      </c>
      <c r="BJ2027" s="2">
        <v>0</v>
      </c>
      <c r="BK2027" s="2">
        <v>0</v>
      </c>
      <c r="BL2027" s="2">
        <f t="shared" si="383"/>
        <v>0</v>
      </c>
      <c r="BM2027" s="2">
        <v>0</v>
      </c>
      <c r="BN2027" s="2">
        <v>1</v>
      </c>
      <c r="BO2027" s="2" t="s">
        <v>7968</v>
      </c>
      <c r="BP2027" s="2">
        <f t="shared" si="384"/>
        <v>0</v>
      </c>
    </row>
    <row r="2028" spans="1:68" x14ac:dyDescent="0.2">
      <c r="A2028">
        <v>2022</v>
      </c>
      <c r="B2028">
        <f t="shared" si="375"/>
        <v>1</v>
      </c>
      <c r="C2028">
        <f>IF(AND(BD2028&gt;AZ2028,BK2028&gt;AZ2028),1,0)</f>
        <v>0</v>
      </c>
      <c r="D2028">
        <f t="shared" si="376"/>
        <v>0</v>
      </c>
      <c r="E2028">
        <f t="shared" si="377"/>
        <v>0</v>
      </c>
      <c r="F2028" s="16" t="s">
        <v>7508</v>
      </c>
      <c r="G2028" s="16" t="s">
        <v>4682</v>
      </c>
      <c r="H2028" s="16" t="s">
        <v>7505</v>
      </c>
      <c r="I2028" s="16" t="s">
        <v>4741</v>
      </c>
      <c r="J2028" s="14" t="s">
        <v>2021</v>
      </c>
      <c r="K2028" s="8" t="s">
        <v>4263</v>
      </c>
      <c r="L2028" s="2">
        <v>-1.10161477215779E-2</v>
      </c>
      <c r="M2028" s="2">
        <v>0</v>
      </c>
      <c r="N2028" s="2">
        <v>0</v>
      </c>
      <c r="O2028" s="2">
        <v>0</v>
      </c>
      <c r="P2028" s="2">
        <v>-1.10161476249364E-2</v>
      </c>
      <c r="Q2028" s="2">
        <v>0</v>
      </c>
      <c r="R2028" s="2">
        <v>0</v>
      </c>
      <c r="S2028" s="2">
        <f t="shared" si="385"/>
        <v>0</v>
      </c>
      <c r="T2028" s="2">
        <v>0</v>
      </c>
      <c r="U2028" s="2">
        <v>1</v>
      </c>
      <c r="V2028" s="2" t="s">
        <v>7968</v>
      </c>
      <c r="W2028" s="2">
        <v>-1.10161476719275E-2</v>
      </c>
      <c r="X2028" s="2">
        <v>0</v>
      </c>
      <c r="Y2028" s="2">
        <v>0</v>
      </c>
      <c r="Z2028" s="2">
        <f t="shared" si="378"/>
        <v>0</v>
      </c>
      <c r="AA2028" s="2">
        <v>0</v>
      </c>
      <c r="AB2028" s="2">
        <v>1</v>
      </c>
      <c r="AC2028" s="2" t="s">
        <v>7968</v>
      </c>
      <c r="AD2028" s="2">
        <f t="shared" si="379"/>
        <v>0</v>
      </c>
      <c r="AE2028" s="2">
        <v>-2.0104086964417199E-2</v>
      </c>
      <c r="AF2028" s="2">
        <v>0</v>
      </c>
      <c r="AG2028" s="2">
        <v>0</v>
      </c>
      <c r="AH2028" s="2">
        <v>0</v>
      </c>
      <c r="AI2028" s="2">
        <v>-2.01040869991467E-2</v>
      </c>
      <c r="AJ2028" s="2">
        <v>0</v>
      </c>
      <c r="AK2028" s="2">
        <v>0</v>
      </c>
      <c r="AL2028" s="2">
        <f t="shared" si="374"/>
        <v>0</v>
      </c>
      <c r="AM2028" s="2">
        <v>0</v>
      </c>
      <c r="AN2028" s="2">
        <v>1</v>
      </c>
      <c r="AO2028" s="2" t="s">
        <v>7968</v>
      </c>
      <c r="AP2028" s="2">
        <v>-1.1712849301790999E-2</v>
      </c>
      <c r="AQ2028" s="2">
        <v>0</v>
      </c>
      <c r="AR2028" s="2">
        <v>0</v>
      </c>
      <c r="AS2028" s="2">
        <f t="shared" si="380"/>
        <v>0</v>
      </c>
      <c r="AT2028" s="2">
        <v>0</v>
      </c>
      <c r="AU2028" s="2">
        <v>1</v>
      </c>
      <c r="AV2028" s="2" t="s">
        <v>7968</v>
      </c>
      <c r="AW2028" s="2">
        <f t="shared" si="381"/>
        <v>0</v>
      </c>
      <c r="AX2028" s="2">
        <v>1.9558783586258801</v>
      </c>
      <c r="AY2028" s="2">
        <v>2</v>
      </c>
      <c r="AZ2028" s="2">
        <v>1.9999655820174</v>
      </c>
      <c r="BA2028" s="2">
        <v>1.99999268578658</v>
      </c>
      <c r="BB2028" s="2">
        <v>0.205875000001354</v>
      </c>
      <c r="BC2028" s="2">
        <v>0.205875000001354</v>
      </c>
      <c r="BD2028" s="2">
        <v>0.205875000001429</v>
      </c>
      <c r="BE2028" s="2">
        <f t="shared" si="382"/>
        <v>-1</v>
      </c>
      <c r="BF2028" s="2">
        <v>0.205875000001394</v>
      </c>
      <c r="BG2028" s="2">
        <v>0</v>
      </c>
      <c r="BH2028" s="2">
        <v>0</v>
      </c>
      <c r="BI2028" s="2">
        <v>0.205875000001354</v>
      </c>
      <c r="BJ2028" s="2">
        <v>0.205875000001354</v>
      </c>
      <c r="BK2028" s="2">
        <v>0.205875000001495</v>
      </c>
      <c r="BL2028" s="2">
        <f t="shared" si="383"/>
        <v>-1</v>
      </c>
      <c r="BM2028" s="2">
        <v>0.205875000001534</v>
      </c>
      <c r="BN2028" s="2">
        <v>0</v>
      </c>
      <c r="BO2028" s="2">
        <v>0</v>
      </c>
      <c r="BP2028" s="2">
        <f t="shared" si="384"/>
        <v>1</v>
      </c>
    </row>
    <row r="2029" spans="1:68" x14ac:dyDescent="0.2">
      <c r="A2029">
        <v>2023</v>
      </c>
      <c r="B2029">
        <f t="shared" si="375"/>
        <v>0</v>
      </c>
      <c r="D2029">
        <f t="shared" si="376"/>
        <v>0</v>
      </c>
      <c r="E2029">
        <f t="shared" si="377"/>
        <v>0</v>
      </c>
      <c r="F2029" s="16" t="s">
        <v>7509</v>
      </c>
      <c r="G2029" s="16" t="s">
        <v>4682</v>
      </c>
      <c r="H2029" s="16" t="s">
        <v>7505</v>
      </c>
      <c r="I2029" s="16" t="s">
        <v>4741</v>
      </c>
      <c r="J2029" t="s">
        <v>2022</v>
      </c>
      <c r="K2029" s="8" t="s">
        <v>4264</v>
      </c>
      <c r="L2029" s="2">
        <v>-2.5421879343160698E-3</v>
      </c>
      <c r="M2029" s="2">
        <v>0</v>
      </c>
      <c r="N2029" s="2">
        <v>0</v>
      </c>
      <c r="O2029" s="2">
        <v>0</v>
      </c>
      <c r="P2029" s="2">
        <v>-2.5421879119202702E-3</v>
      </c>
      <c r="Q2029" s="2">
        <v>0</v>
      </c>
      <c r="R2029" s="2">
        <v>0</v>
      </c>
      <c r="S2029" s="2">
        <f t="shared" si="385"/>
        <v>0</v>
      </c>
      <c r="T2029" s="2">
        <v>0</v>
      </c>
      <c r="U2029" s="2">
        <v>1</v>
      </c>
      <c r="V2029" s="2" t="s">
        <v>7968</v>
      </c>
      <c r="W2029" s="2">
        <v>-2.5421879251344699E-3</v>
      </c>
      <c r="X2029" s="2">
        <v>0</v>
      </c>
      <c r="Y2029" s="2">
        <v>0</v>
      </c>
      <c r="Z2029" s="2">
        <f t="shared" si="378"/>
        <v>0</v>
      </c>
      <c r="AA2029" s="2">
        <v>0</v>
      </c>
      <c r="AB2029" s="2">
        <v>1</v>
      </c>
      <c r="AC2029" s="2" t="s">
        <v>7968</v>
      </c>
      <c r="AD2029" s="2">
        <f t="shared" si="379"/>
        <v>0</v>
      </c>
      <c r="AE2029" s="2">
        <v>-4.6394046830555502E-3</v>
      </c>
      <c r="AF2029" s="2">
        <v>0</v>
      </c>
      <c r="AG2029" s="2">
        <v>0</v>
      </c>
      <c r="AH2029" s="2">
        <v>0</v>
      </c>
      <c r="AI2029" s="2">
        <v>-4.6394046944787902E-3</v>
      </c>
      <c r="AJ2029" s="2">
        <v>0</v>
      </c>
      <c r="AK2029" s="2">
        <v>0</v>
      </c>
      <c r="AL2029" s="2">
        <f t="shared" si="374"/>
        <v>0</v>
      </c>
      <c r="AM2029" s="2">
        <v>0</v>
      </c>
      <c r="AN2029" s="2">
        <v>1</v>
      </c>
      <c r="AO2029" s="2" t="s">
        <v>7968</v>
      </c>
      <c r="AP2029" s="2">
        <v>-4.1892672691915198E-3</v>
      </c>
      <c r="AQ2029" s="2">
        <v>0</v>
      </c>
      <c r="AR2029" s="2">
        <v>0</v>
      </c>
      <c r="AS2029" s="2">
        <f t="shared" si="380"/>
        <v>0</v>
      </c>
      <c r="AT2029" s="2">
        <v>0</v>
      </c>
      <c r="AU2029" s="2">
        <v>1</v>
      </c>
      <c r="AV2029" s="2" t="s">
        <v>7968</v>
      </c>
      <c r="AW2029" s="2">
        <f t="shared" si="381"/>
        <v>0</v>
      </c>
      <c r="AX2029" s="2">
        <v>-7.8788645308863602E-3</v>
      </c>
      <c r="AY2029" s="2">
        <v>0</v>
      </c>
      <c r="AZ2029" s="2">
        <v>0</v>
      </c>
      <c r="BA2029" s="2">
        <v>0</v>
      </c>
      <c r="BB2029" s="2">
        <v>-3.4056026806083802E-3</v>
      </c>
      <c r="BC2029" s="2">
        <v>0</v>
      </c>
      <c r="BD2029" s="2">
        <v>0</v>
      </c>
      <c r="BE2029" s="2">
        <f t="shared" si="382"/>
        <v>0</v>
      </c>
      <c r="BF2029" s="2">
        <v>0</v>
      </c>
      <c r="BG2029" s="2">
        <v>1</v>
      </c>
      <c r="BH2029" s="2" t="s">
        <v>7968</v>
      </c>
      <c r="BI2029" s="2">
        <v>-4.5013188631769403E-3</v>
      </c>
      <c r="BJ2029" s="2">
        <v>0</v>
      </c>
      <c r="BK2029" s="2">
        <v>0</v>
      </c>
      <c r="BL2029" s="2">
        <f t="shared" si="383"/>
        <v>0</v>
      </c>
      <c r="BM2029" s="2">
        <v>0</v>
      </c>
      <c r="BN2029" s="2">
        <v>1</v>
      </c>
      <c r="BO2029" s="2" t="s">
        <v>7968</v>
      </c>
      <c r="BP2029" s="2">
        <f t="shared" si="384"/>
        <v>0</v>
      </c>
    </row>
    <row r="2030" spans="1:68" x14ac:dyDescent="0.2">
      <c r="A2030">
        <v>2024</v>
      </c>
      <c r="B2030">
        <f t="shared" si="375"/>
        <v>0</v>
      </c>
      <c r="D2030">
        <f t="shared" si="376"/>
        <v>0</v>
      </c>
      <c r="E2030">
        <f t="shared" si="377"/>
        <v>0</v>
      </c>
      <c r="F2030" s="16" t="s">
        <v>7510</v>
      </c>
      <c r="G2030" s="16" t="s">
        <v>4682</v>
      </c>
      <c r="H2030" s="16" t="s">
        <v>7505</v>
      </c>
      <c r="I2030" s="16" t="s">
        <v>4741</v>
      </c>
      <c r="J2030" t="s">
        <v>2023</v>
      </c>
      <c r="K2030" s="8" t="s">
        <v>4265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f t="shared" si="385"/>
        <v>0</v>
      </c>
      <c r="T2030" s="2">
        <v>0</v>
      </c>
      <c r="U2030" s="2">
        <v>1</v>
      </c>
      <c r="V2030" s="2" t="s">
        <v>7968</v>
      </c>
      <c r="W2030" s="2">
        <v>0</v>
      </c>
      <c r="X2030" s="2">
        <v>0</v>
      </c>
      <c r="Y2030" s="2">
        <v>0</v>
      </c>
      <c r="Z2030" s="2">
        <f t="shared" si="378"/>
        <v>0</v>
      </c>
      <c r="AA2030" s="2">
        <v>0</v>
      </c>
      <c r="AB2030" s="2">
        <v>1</v>
      </c>
      <c r="AC2030" s="2" t="s">
        <v>7968</v>
      </c>
      <c r="AD2030" s="2">
        <f t="shared" si="379"/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f t="shared" si="374"/>
        <v>0</v>
      </c>
      <c r="AM2030" s="2">
        <v>0</v>
      </c>
      <c r="AN2030" s="2">
        <v>1</v>
      </c>
      <c r="AO2030" s="2" t="s">
        <v>7968</v>
      </c>
      <c r="AP2030" s="2">
        <v>0</v>
      </c>
      <c r="AQ2030" s="2">
        <v>0</v>
      </c>
      <c r="AR2030" s="2">
        <v>0</v>
      </c>
      <c r="AS2030" s="2">
        <f t="shared" si="380"/>
        <v>0</v>
      </c>
      <c r="AT2030" s="2">
        <v>0</v>
      </c>
      <c r="AU2030" s="2">
        <v>1</v>
      </c>
      <c r="AV2030" s="2" t="s">
        <v>7968</v>
      </c>
      <c r="AW2030" s="2">
        <f t="shared" si="381"/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f t="shared" si="382"/>
        <v>0</v>
      </c>
      <c r="BF2030" s="2">
        <v>0</v>
      </c>
      <c r="BG2030" s="2">
        <v>1</v>
      </c>
      <c r="BH2030" s="2" t="s">
        <v>7968</v>
      </c>
      <c r="BI2030" s="2">
        <v>0</v>
      </c>
      <c r="BJ2030" s="2">
        <v>0</v>
      </c>
      <c r="BK2030" s="2">
        <v>0</v>
      </c>
      <c r="BL2030" s="2">
        <f t="shared" si="383"/>
        <v>0</v>
      </c>
      <c r="BM2030" s="2">
        <v>0</v>
      </c>
      <c r="BN2030" s="2">
        <v>1</v>
      </c>
      <c r="BO2030" s="2" t="s">
        <v>7968</v>
      </c>
      <c r="BP2030" s="2">
        <f t="shared" si="384"/>
        <v>0</v>
      </c>
    </row>
    <row r="2031" spans="1:68" x14ac:dyDescent="0.2">
      <c r="A2031">
        <v>2025</v>
      </c>
      <c r="B2031">
        <f t="shared" si="375"/>
        <v>0</v>
      </c>
      <c r="D2031">
        <f t="shared" si="376"/>
        <v>0</v>
      </c>
      <c r="E2031">
        <f t="shared" si="377"/>
        <v>0</v>
      </c>
      <c r="F2031" s="16" t="s">
        <v>7511</v>
      </c>
      <c r="G2031" s="16" t="s">
        <v>4682</v>
      </c>
      <c r="H2031" s="16" t="s">
        <v>7505</v>
      </c>
      <c r="I2031" s="16" t="s">
        <v>4741</v>
      </c>
      <c r="J2031" t="s">
        <v>2024</v>
      </c>
      <c r="K2031" s="8" t="s">
        <v>4266</v>
      </c>
      <c r="L2031" s="2">
        <v>-2.7540369275617202E-3</v>
      </c>
      <c r="M2031" s="2">
        <v>0</v>
      </c>
      <c r="N2031" s="2">
        <v>0</v>
      </c>
      <c r="O2031" s="2">
        <v>0</v>
      </c>
      <c r="P2031" s="2">
        <v>-2.75403690461849E-3</v>
      </c>
      <c r="Q2031" s="2">
        <v>0</v>
      </c>
      <c r="R2031" s="2">
        <v>0</v>
      </c>
      <c r="S2031" s="2">
        <f t="shared" si="385"/>
        <v>0</v>
      </c>
      <c r="T2031" s="2">
        <v>0</v>
      </c>
      <c r="U2031" s="2">
        <v>1</v>
      </c>
      <c r="V2031" s="2" t="s">
        <v>7968</v>
      </c>
      <c r="W2031" s="2">
        <v>-2.754036918977E-3</v>
      </c>
      <c r="X2031" s="2">
        <v>0</v>
      </c>
      <c r="Y2031" s="2">
        <v>0</v>
      </c>
      <c r="Z2031" s="2">
        <f t="shared" si="378"/>
        <v>0</v>
      </c>
      <c r="AA2031" s="2">
        <v>0</v>
      </c>
      <c r="AB2031" s="2">
        <v>1</v>
      </c>
      <c r="AC2031" s="2" t="s">
        <v>7968</v>
      </c>
      <c r="AD2031" s="2">
        <f t="shared" si="379"/>
        <v>0</v>
      </c>
      <c r="AE2031" s="2">
        <v>-5.0260217432071298E-3</v>
      </c>
      <c r="AF2031" s="2">
        <v>0</v>
      </c>
      <c r="AG2031" s="2">
        <v>0</v>
      </c>
      <c r="AH2031" s="2">
        <v>0</v>
      </c>
      <c r="AI2031" s="2">
        <v>-5.0260217506756001E-3</v>
      </c>
      <c r="AJ2031" s="2">
        <v>0</v>
      </c>
      <c r="AK2031" s="2">
        <v>0</v>
      </c>
      <c r="AL2031" s="2">
        <f t="shared" si="374"/>
        <v>0</v>
      </c>
      <c r="AM2031" s="2">
        <v>0</v>
      </c>
      <c r="AN2031" s="2">
        <v>1</v>
      </c>
      <c r="AO2031" s="2" t="s">
        <v>7968</v>
      </c>
      <c r="AP2031" s="2">
        <v>-4.8229379492963301E-3</v>
      </c>
      <c r="AQ2031" s="2">
        <v>0</v>
      </c>
      <c r="AR2031" s="2">
        <v>0</v>
      </c>
      <c r="AS2031" s="2">
        <f t="shared" si="380"/>
        <v>0</v>
      </c>
      <c r="AT2031" s="2">
        <v>0</v>
      </c>
      <c r="AU2031" s="2">
        <v>1</v>
      </c>
      <c r="AV2031" s="2" t="s">
        <v>7968</v>
      </c>
      <c r="AW2031" s="2">
        <f t="shared" si="381"/>
        <v>0</v>
      </c>
      <c r="AX2031" s="2">
        <v>-8.4849310336130093E-3</v>
      </c>
      <c r="AY2031" s="2">
        <v>0</v>
      </c>
      <c r="AZ2031" s="2">
        <v>0</v>
      </c>
      <c r="BA2031" s="2">
        <v>0</v>
      </c>
      <c r="BB2031" s="2">
        <v>-3.6059322506399902E-3</v>
      </c>
      <c r="BC2031" s="2">
        <v>0</v>
      </c>
      <c r="BD2031" s="2">
        <v>0</v>
      </c>
      <c r="BE2031" s="2">
        <f t="shared" si="382"/>
        <v>0</v>
      </c>
      <c r="BF2031" s="2">
        <v>0</v>
      </c>
      <c r="BG2031" s="2">
        <v>1</v>
      </c>
      <c r="BH2031" s="2" t="s">
        <v>7968</v>
      </c>
      <c r="BI2031" s="2">
        <v>-5.0570372395411399E-3</v>
      </c>
      <c r="BJ2031" s="2">
        <v>0</v>
      </c>
      <c r="BK2031" s="2">
        <v>0</v>
      </c>
      <c r="BL2031" s="2">
        <f t="shared" si="383"/>
        <v>0</v>
      </c>
      <c r="BM2031" s="2">
        <v>0</v>
      </c>
      <c r="BN2031" s="2">
        <v>1</v>
      </c>
      <c r="BO2031" s="2" t="s">
        <v>7968</v>
      </c>
      <c r="BP2031" s="2">
        <f t="shared" si="384"/>
        <v>0</v>
      </c>
    </row>
    <row r="2032" spans="1:68" x14ac:dyDescent="0.2">
      <c r="A2032">
        <v>2026</v>
      </c>
      <c r="B2032">
        <f t="shared" si="375"/>
        <v>0</v>
      </c>
      <c r="D2032">
        <f t="shared" si="376"/>
        <v>0</v>
      </c>
      <c r="E2032">
        <f t="shared" si="377"/>
        <v>0</v>
      </c>
      <c r="F2032" s="16" t="s">
        <v>7512</v>
      </c>
      <c r="G2032" s="16" t="s">
        <v>4682</v>
      </c>
      <c r="H2032" s="16" t="s">
        <v>7505</v>
      </c>
      <c r="I2032" s="16" t="s">
        <v>4741</v>
      </c>
      <c r="J2032" t="s">
        <v>2025</v>
      </c>
      <c r="K2032" s="8" t="s">
        <v>4267</v>
      </c>
      <c r="L2032" s="2">
        <v>-2.7540369297817001E-3</v>
      </c>
      <c r="M2032" s="2">
        <v>0</v>
      </c>
      <c r="N2032" s="2">
        <v>0</v>
      </c>
      <c r="O2032" s="2">
        <v>0</v>
      </c>
      <c r="P2032" s="2">
        <v>-2.7540369046299999E-3</v>
      </c>
      <c r="Q2032" s="2">
        <v>0</v>
      </c>
      <c r="R2032" s="2">
        <v>0</v>
      </c>
      <c r="S2032" s="2">
        <f t="shared" si="385"/>
        <v>0</v>
      </c>
      <c r="T2032" s="2">
        <v>0</v>
      </c>
      <c r="U2032" s="2">
        <v>1</v>
      </c>
      <c r="V2032" s="2" t="s">
        <v>7968</v>
      </c>
      <c r="W2032" s="2">
        <v>-2.7540369177743002E-3</v>
      </c>
      <c r="X2032" s="2">
        <v>0</v>
      </c>
      <c r="Y2032" s="2">
        <v>0</v>
      </c>
      <c r="Z2032" s="2">
        <f t="shared" si="378"/>
        <v>0</v>
      </c>
      <c r="AA2032" s="2">
        <v>0</v>
      </c>
      <c r="AB2032" s="2">
        <v>1</v>
      </c>
      <c r="AC2032" s="2" t="s">
        <v>7968</v>
      </c>
      <c r="AD2032" s="2">
        <f t="shared" si="379"/>
        <v>0</v>
      </c>
      <c r="AE2032" s="2">
        <v>-5.0260217405644304E-3</v>
      </c>
      <c r="AF2032" s="2">
        <v>0</v>
      </c>
      <c r="AG2032" s="2">
        <v>0</v>
      </c>
      <c r="AH2032" s="2">
        <v>0</v>
      </c>
      <c r="AI2032" s="2">
        <v>-5.0260217490762796E-3</v>
      </c>
      <c r="AJ2032" s="2">
        <v>0</v>
      </c>
      <c r="AK2032" s="2">
        <v>0</v>
      </c>
      <c r="AL2032" s="2">
        <f t="shared" si="374"/>
        <v>0</v>
      </c>
      <c r="AM2032" s="2">
        <v>0</v>
      </c>
      <c r="AN2032" s="2">
        <v>1</v>
      </c>
      <c r="AO2032" s="2" t="s">
        <v>7968</v>
      </c>
      <c r="AP2032" s="2">
        <v>-4.8229379480503702E-3</v>
      </c>
      <c r="AQ2032" s="2">
        <v>0</v>
      </c>
      <c r="AR2032" s="2">
        <v>0</v>
      </c>
      <c r="AS2032" s="2">
        <f t="shared" si="380"/>
        <v>0</v>
      </c>
      <c r="AT2032" s="2">
        <v>0</v>
      </c>
      <c r="AU2032" s="2">
        <v>1</v>
      </c>
      <c r="AV2032" s="2" t="s">
        <v>7968</v>
      </c>
      <c r="AW2032" s="2">
        <f t="shared" si="381"/>
        <v>0</v>
      </c>
      <c r="AX2032" s="2">
        <v>-8.4849310331256197E-3</v>
      </c>
      <c r="AY2032" s="2">
        <v>0</v>
      </c>
      <c r="AZ2032" s="2">
        <v>0</v>
      </c>
      <c r="BA2032" s="2">
        <v>0</v>
      </c>
      <c r="BB2032" s="2">
        <v>-3.6059322506576601E-3</v>
      </c>
      <c r="BC2032" s="2">
        <v>0</v>
      </c>
      <c r="BD2032" s="2">
        <v>0</v>
      </c>
      <c r="BE2032" s="2">
        <f t="shared" si="382"/>
        <v>0</v>
      </c>
      <c r="BF2032" s="2">
        <v>0</v>
      </c>
      <c r="BG2032" s="2">
        <v>1</v>
      </c>
      <c r="BH2032" s="2" t="s">
        <v>7968</v>
      </c>
      <c r="BI2032" s="2">
        <v>-5.0570372399164698E-3</v>
      </c>
      <c r="BJ2032" s="2">
        <v>0</v>
      </c>
      <c r="BK2032" s="2">
        <v>0</v>
      </c>
      <c r="BL2032" s="2">
        <f t="shared" si="383"/>
        <v>0</v>
      </c>
      <c r="BM2032" s="2">
        <v>0</v>
      </c>
      <c r="BN2032" s="2">
        <v>1</v>
      </c>
      <c r="BO2032" s="2" t="s">
        <v>7968</v>
      </c>
      <c r="BP2032" s="2">
        <f t="shared" si="384"/>
        <v>0</v>
      </c>
    </row>
    <row r="2033" spans="1:68" x14ac:dyDescent="0.2">
      <c r="A2033">
        <v>2027</v>
      </c>
      <c r="B2033">
        <f t="shared" si="375"/>
        <v>0</v>
      </c>
      <c r="D2033">
        <f t="shared" si="376"/>
        <v>0</v>
      </c>
      <c r="E2033">
        <f t="shared" si="377"/>
        <v>0</v>
      </c>
      <c r="F2033" s="16" t="s">
        <v>7513</v>
      </c>
      <c r="G2033" s="16" t="s">
        <v>4682</v>
      </c>
      <c r="H2033" s="16" t="s">
        <v>7505</v>
      </c>
      <c r="I2033" s="16" t="s">
        <v>4741</v>
      </c>
      <c r="J2033" t="s">
        <v>2026</v>
      </c>
      <c r="K2033" s="8" t="s">
        <v>4268</v>
      </c>
      <c r="L2033" s="2">
        <v>-3.0044039227735899E-3</v>
      </c>
      <c r="M2033" s="2">
        <v>0</v>
      </c>
      <c r="N2033" s="2">
        <v>0</v>
      </c>
      <c r="O2033" s="2">
        <v>0</v>
      </c>
      <c r="P2033" s="2">
        <v>-3.0044038978531799E-3</v>
      </c>
      <c r="Q2033" s="2">
        <v>0</v>
      </c>
      <c r="R2033" s="2">
        <v>0</v>
      </c>
      <c r="S2033" s="2">
        <f t="shared" si="385"/>
        <v>0</v>
      </c>
      <c r="T2033" s="2">
        <v>0</v>
      </c>
      <c r="U2033" s="2">
        <v>1</v>
      </c>
      <c r="V2033" s="2" t="s">
        <v>7968</v>
      </c>
      <c r="W2033" s="2">
        <v>-3.0044039108605299E-3</v>
      </c>
      <c r="X2033" s="2">
        <v>0</v>
      </c>
      <c r="Y2033" s="2">
        <v>0</v>
      </c>
      <c r="Z2033" s="2">
        <f t="shared" si="378"/>
        <v>0</v>
      </c>
      <c r="AA2033" s="2">
        <v>0</v>
      </c>
      <c r="AB2033" s="2">
        <v>1</v>
      </c>
      <c r="AC2033" s="2" t="s">
        <v>7968</v>
      </c>
      <c r="AD2033" s="2">
        <f t="shared" si="379"/>
        <v>0</v>
      </c>
      <c r="AE2033" s="2">
        <v>-5.4829328098273296E-3</v>
      </c>
      <c r="AF2033" s="2">
        <v>0</v>
      </c>
      <c r="AG2033" s="2">
        <v>0</v>
      </c>
      <c r="AH2033" s="2">
        <v>0</v>
      </c>
      <c r="AI2033" s="2">
        <v>-5.4829328185119104E-3</v>
      </c>
      <c r="AJ2033" s="2">
        <v>0</v>
      </c>
      <c r="AK2033" s="2">
        <v>0</v>
      </c>
      <c r="AL2033" s="2">
        <f t="shared" si="374"/>
        <v>0</v>
      </c>
      <c r="AM2033" s="2">
        <v>0</v>
      </c>
      <c r="AN2033" s="2">
        <v>1</v>
      </c>
      <c r="AO2033" s="2" t="s">
        <v>7968</v>
      </c>
      <c r="AP2033" s="2">
        <v>-3.2425402021846999E-3</v>
      </c>
      <c r="AQ2033" s="2">
        <v>0</v>
      </c>
      <c r="AR2033" s="2">
        <v>0</v>
      </c>
      <c r="AS2033" s="2">
        <f t="shared" si="380"/>
        <v>0</v>
      </c>
      <c r="AT2033" s="2">
        <v>0</v>
      </c>
      <c r="AU2033" s="2">
        <v>1</v>
      </c>
      <c r="AV2033" s="2" t="s">
        <v>7968</v>
      </c>
      <c r="AW2033" s="2">
        <f t="shared" si="381"/>
        <v>0</v>
      </c>
      <c r="AX2033" s="2">
        <v>-1.0505152707971199E-2</v>
      </c>
      <c r="AY2033" s="2">
        <v>0</v>
      </c>
      <c r="AZ2033" s="2">
        <v>0</v>
      </c>
      <c r="BA2033" s="2">
        <v>0</v>
      </c>
      <c r="BB2033" s="2">
        <v>-7.2118645017304204E-3</v>
      </c>
      <c r="BC2033" s="2">
        <v>0</v>
      </c>
      <c r="BD2033" s="2">
        <v>0</v>
      </c>
      <c r="BE2033" s="2">
        <f t="shared" si="382"/>
        <v>0</v>
      </c>
      <c r="BF2033" s="2">
        <v>0</v>
      </c>
      <c r="BG2033" s="2">
        <v>1</v>
      </c>
      <c r="BH2033" s="2" t="s">
        <v>7968</v>
      </c>
      <c r="BI2033" s="2">
        <v>-4.3716364392844299E-3</v>
      </c>
      <c r="BJ2033" s="2">
        <v>0</v>
      </c>
      <c r="BK2033" s="2">
        <v>0</v>
      </c>
      <c r="BL2033" s="2">
        <f t="shared" si="383"/>
        <v>0</v>
      </c>
      <c r="BM2033" s="2">
        <v>0</v>
      </c>
      <c r="BN2033" s="2">
        <v>1</v>
      </c>
      <c r="BO2033" s="2" t="s">
        <v>7968</v>
      </c>
      <c r="BP2033" s="2">
        <f t="shared" si="384"/>
        <v>0</v>
      </c>
    </row>
    <row r="2034" spans="1:68" x14ac:dyDescent="0.2">
      <c r="A2034">
        <v>2028</v>
      </c>
      <c r="B2034">
        <f t="shared" si="375"/>
        <v>0</v>
      </c>
      <c r="D2034">
        <f t="shared" si="376"/>
        <v>0</v>
      </c>
      <c r="E2034">
        <f t="shared" si="377"/>
        <v>0</v>
      </c>
      <c r="F2034" s="19" t="s">
        <v>7514</v>
      </c>
      <c r="G2034" s="16" t="s">
        <v>4682</v>
      </c>
      <c r="H2034" s="16" t="s">
        <v>7505</v>
      </c>
      <c r="I2034" s="16" t="s">
        <v>4741</v>
      </c>
      <c r="J2034" t="s">
        <v>2027</v>
      </c>
      <c r="K2034" s="8" t="s">
        <v>4269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f t="shared" si="385"/>
        <v>0</v>
      </c>
      <c r="T2034" s="2">
        <v>0</v>
      </c>
      <c r="U2034" s="2">
        <v>1</v>
      </c>
      <c r="V2034" s="2" t="s">
        <v>7968</v>
      </c>
      <c r="W2034" s="2">
        <v>0</v>
      </c>
      <c r="X2034" s="2">
        <v>0</v>
      </c>
      <c r="Y2034" s="2">
        <v>0</v>
      </c>
      <c r="Z2034" s="2">
        <f t="shared" si="378"/>
        <v>0</v>
      </c>
      <c r="AA2034" s="2">
        <v>0</v>
      </c>
      <c r="AB2034" s="2">
        <v>1</v>
      </c>
      <c r="AC2034" s="2" t="s">
        <v>7968</v>
      </c>
      <c r="AD2034" s="2">
        <f t="shared" si="379"/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f t="shared" si="374"/>
        <v>0</v>
      </c>
      <c r="AM2034" s="2">
        <v>0</v>
      </c>
      <c r="AN2034" s="2">
        <v>1</v>
      </c>
      <c r="AO2034" s="2" t="s">
        <v>7968</v>
      </c>
      <c r="AP2034" s="2">
        <v>0</v>
      </c>
      <c r="AQ2034" s="2">
        <v>0</v>
      </c>
      <c r="AR2034" s="2">
        <v>0</v>
      </c>
      <c r="AS2034" s="2">
        <f t="shared" si="380"/>
        <v>0</v>
      </c>
      <c r="AT2034" s="2">
        <v>0</v>
      </c>
      <c r="AU2034" s="2">
        <v>1</v>
      </c>
      <c r="AV2034" s="2" t="s">
        <v>7968</v>
      </c>
      <c r="AW2034" s="2">
        <f t="shared" si="381"/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f t="shared" si="382"/>
        <v>0</v>
      </c>
      <c r="BF2034" s="2">
        <v>0</v>
      </c>
      <c r="BG2034" s="2">
        <v>1</v>
      </c>
      <c r="BH2034" s="2" t="s">
        <v>7968</v>
      </c>
      <c r="BI2034" s="2">
        <v>0</v>
      </c>
      <c r="BJ2034" s="2">
        <v>0</v>
      </c>
      <c r="BK2034" s="2">
        <v>0</v>
      </c>
      <c r="BL2034" s="2">
        <f t="shared" si="383"/>
        <v>0</v>
      </c>
      <c r="BM2034" s="2">
        <v>0</v>
      </c>
      <c r="BN2034" s="2">
        <v>1</v>
      </c>
      <c r="BO2034" s="2" t="s">
        <v>7968</v>
      </c>
      <c r="BP2034" s="2">
        <f t="shared" si="384"/>
        <v>0</v>
      </c>
    </row>
    <row r="2035" spans="1:68" x14ac:dyDescent="0.2">
      <c r="A2035">
        <v>2029</v>
      </c>
      <c r="B2035">
        <f t="shared" si="375"/>
        <v>0</v>
      </c>
      <c r="D2035">
        <f t="shared" si="376"/>
        <v>0</v>
      </c>
      <c r="E2035">
        <f t="shared" si="377"/>
        <v>1</v>
      </c>
      <c r="F2035" s="16" t="s">
        <v>7515</v>
      </c>
      <c r="G2035" s="16" t="s">
        <v>4682</v>
      </c>
      <c r="H2035" s="16" t="s">
        <v>7505</v>
      </c>
      <c r="I2035" s="16" t="s">
        <v>4741</v>
      </c>
      <c r="J2035" t="s">
        <v>2028</v>
      </c>
      <c r="K2035" s="8" t="s">
        <v>4270</v>
      </c>
      <c r="L2035" s="2">
        <v>0.73081248311153302</v>
      </c>
      <c r="M2035" s="2">
        <v>2</v>
      </c>
      <c r="N2035" s="2">
        <v>0.78286750495475899</v>
      </c>
      <c r="O2035" s="2">
        <v>0.76023778501638095</v>
      </c>
      <c r="P2035" s="2">
        <v>0.73081248321607795</v>
      </c>
      <c r="Q2035" s="2">
        <v>2</v>
      </c>
      <c r="R2035" s="2">
        <v>0.78133145000409099</v>
      </c>
      <c r="S2035" s="2">
        <f t="shared" si="385"/>
        <v>0</v>
      </c>
      <c r="T2035" s="2">
        <v>0.76145590455795598</v>
      </c>
      <c r="U2035" s="2">
        <v>9.6099672685051596E-4</v>
      </c>
      <c r="V2035" s="2">
        <v>0.65068280010117097</v>
      </c>
      <c r="W2035" s="2">
        <v>1.2866862855716199</v>
      </c>
      <c r="X2035" s="2">
        <v>2</v>
      </c>
      <c r="Y2035" s="2">
        <v>1.9257859064348499</v>
      </c>
      <c r="Z2035" s="2">
        <f t="shared" si="378"/>
        <v>0</v>
      </c>
      <c r="AA2035" s="2">
        <v>1.9506089354924101</v>
      </c>
      <c r="AB2035" s="2">
        <v>0</v>
      </c>
      <c r="AC2035" s="2">
        <v>0</v>
      </c>
      <c r="AD2035" s="2">
        <f t="shared" si="379"/>
        <v>0</v>
      </c>
      <c r="AE2035" s="2">
        <v>1.3201406620000899</v>
      </c>
      <c r="AF2035" s="2">
        <v>2</v>
      </c>
      <c r="AG2035" s="2">
        <v>1.56297727065305</v>
      </c>
      <c r="AH2035" s="2">
        <v>1.54898784415447</v>
      </c>
      <c r="AI2035" s="2">
        <v>1.32014066196975</v>
      </c>
      <c r="AJ2035" s="2">
        <v>2</v>
      </c>
      <c r="AK2035" s="2">
        <v>1.3492825799647901</v>
      </c>
      <c r="AL2035" s="2">
        <f t="shared" si="374"/>
        <v>-1</v>
      </c>
      <c r="AM2035" s="2">
        <v>1.3393135716553699</v>
      </c>
      <c r="AN2035" s="2">
        <v>0</v>
      </c>
      <c r="AO2035" s="2">
        <v>0</v>
      </c>
      <c r="AP2035" s="2">
        <v>1.8565175960828399</v>
      </c>
      <c r="AQ2035" s="2">
        <v>2</v>
      </c>
      <c r="AR2035" s="2">
        <v>1.9897669292378699</v>
      </c>
      <c r="AS2035" s="2">
        <f t="shared" si="380"/>
        <v>1</v>
      </c>
      <c r="AT2035" s="2">
        <v>1.99394020356114</v>
      </c>
      <c r="AU2035" s="2">
        <v>0</v>
      </c>
      <c r="AV2035" s="2">
        <v>0</v>
      </c>
      <c r="AW2035" s="2">
        <f t="shared" si="381"/>
        <v>1</v>
      </c>
      <c r="AX2035" s="2">
        <v>-1.5242153887974199</v>
      </c>
      <c r="AY2035" s="2">
        <v>2</v>
      </c>
      <c r="AZ2035" s="2">
        <v>5.4078640265139001E-4</v>
      </c>
      <c r="BA2035" s="2">
        <v>0</v>
      </c>
      <c r="BB2035" s="2">
        <v>1.01291437066259</v>
      </c>
      <c r="BC2035" s="2">
        <v>2</v>
      </c>
      <c r="BD2035" s="2">
        <v>1.39105216656244</v>
      </c>
      <c r="BE2035" s="2">
        <f t="shared" si="382"/>
        <v>1</v>
      </c>
      <c r="BF2035" s="2">
        <v>1.3617836277666899</v>
      </c>
      <c r="BG2035" s="2">
        <v>0</v>
      </c>
      <c r="BH2035" s="2">
        <v>0</v>
      </c>
      <c r="BI2035" s="2">
        <v>1.8403621188202901</v>
      </c>
      <c r="BJ2035" s="2">
        <v>2</v>
      </c>
      <c r="BK2035" s="2">
        <v>1.9865960741100399</v>
      </c>
      <c r="BL2035" s="2">
        <f t="shared" si="383"/>
        <v>1</v>
      </c>
      <c r="BM2035" s="2">
        <v>1.9917601510735801</v>
      </c>
      <c r="BN2035" s="2">
        <v>0</v>
      </c>
      <c r="BO2035" s="2">
        <v>0</v>
      </c>
      <c r="BP2035" s="2">
        <f t="shared" si="384"/>
        <v>1</v>
      </c>
    </row>
    <row r="2036" spans="1:68" x14ac:dyDescent="0.2">
      <c r="A2036">
        <v>2030</v>
      </c>
      <c r="B2036">
        <f t="shared" si="375"/>
        <v>0</v>
      </c>
      <c r="D2036">
        <f t="shared" si="376"/>
        <v>0</v>
      </c>
      <c r="E2036">
        <f t="shared" si="377"/>
        <v>0</v>
      </c>
      <c r="F2036" s="16" t="s">
        <v>7516</v>
      </c>
      <c r="G2036" s="16" t="s">
        <v>4682</v>
      </c>
      <c r="H2036" s="16" t="s">
        <v>7505</v>
      </c>
      <c r="I2036" s="16" t="s">
        <v>4741</v>
      </c>
      <c r="J2036" t="s">
        <v>2029</v>
      </c>
      <c r="K2036" s="8" t="s">
        <v>4271</v>
      </c>
      <c r="L2036" s="2">
        <v>-3.6720492396536499E-3</v>
      </c>
      <c r="M2036" s="2">
        <v>0</v>
      </c>
      <c r="N2036" s="2">
        <v>0</v>
      </c>
      <c r="O2036" s="2">
        <v>0</v>
      </c>
      <c r="P2036" s="2">
        <v>-3.67204920736854E-3</v>
      </c>
      <c r="Q2036" s="2">
        <v>0</v>
      </c>
      <c r="R2036" s="2">
        <v>0</v>
      </c>
      <c r="S2036" s="2">
        <f t="shared" si="385"/>
        <v>0</v>
      </c>
      <c r="T2036" s="2">
        <v>0</v>
      </c>
      <c r="U2036" s="2">
        <v>1</v>
      </c>
      <c r="V2036" s="2" t="s">
        <v>7968</v>
      </c>
      <c r="W2036" s="2">
        <v>-3.6720492251939201E-3</v>
      </c>
      <c r="X2036" s="2">
        <v>0</v>
      </c>
      <c r="Y2036" s="2">
        <v>0</v>
      </c>
      <c r="Z2036" s="2">
        <f t="shared" si="378"/>
        <v>0</v>
      </c>
      <c r="AA2036" s="2">
        <v>0</v>
      </c>
      <c r="AB2036" s="2">
        <v>1</v>
      </c>
      <c r="AC2036" s="2" t="s">
        <v>7968</v>
      </c>
      <c r="AD2036" s="2">
        <f t="shared" si="379"/>
        <v>0</v>
      </c>
      <c r="AE2036" s="2">
        <v>-6.7013623227099297E-3</v>
      </c>
      <c r="AF2036" s="2">
        <v>0</v>
      </c>
      <c r="AG2036" s="2">
        <v>0</v>
      </c>
      <c r="AH2036" s="2">
        <v>0</v>
      </c>
      <c r="AI2036" s="2">
        <v>-6.7013623338484296E-3</v>
      </c>
      <c r="AJ2036" s="2">
        <v>0</v>
      </c>
      <c r="AK2036" s="2">
        <v>0</v>
      </c>
      <c r="AL2036" s="2">
        <f t="shared" si="374"/>
        <v>0</v>
      </c>
      <c r="AM2036" s="2">
        <v>0</v>
      </c>
      <c r="AN2036" s="2">
        <v>1</v>
      </c>
      <c r="AO2036" s="2" t="s">
        <v>7968</v>
      </c>
      <c r="AP2036" s="2">
        <v>-4.2513304878106601E-3</v>
      </c>
      <c r="AQ2036" s="2">
        <v>0</v>
      </c>
      <c r="AR2036" s="2">
        <v>0</v>
      </c>
      <c r="AS2036" s="2">
        <f t="shared" si="380"/>
        <v>0</v>
      </c>
      <c r="AT2036" s="2">
        <v>0</v>
      </c>
      <c r="AU2036" s="2">
        <v>1</v>
      </c>
      <c r="AV2036" s="2" t="s">
        <v>7968</v>
      </c>
      <c r="AW2036" s="2">
        <f t="shared" si="381"/>
        <v>0</v>
      </c>
      <c r="AX2036" s="2">
        <v>-1.29769533444176E-2</v>
      </c>
      <c r="AY2036" s="2">
        <v>0</v>
      </c>
      <c r="AZ2036" s="2">
        <v>0</v>
      </c>
      <c r="BA2036" s="2">
        <v>0</v>
      </c>
      <c r="BB2036" s="2">
        <v>-9.4308997318928202E-3</v>
      </c>
      <c r="BC2036" s="2">
        <v>0</v>
      </c>
      <c r="BD2036" s="2">
        <v>0</v>
      </c>
      <c r="BE2036" s="2">
        <f t="shared" si="382"/>
        <v>0</v>
      </c>
      <c r="BF2036" s="2">
        <v>0</v>
      </c>
      <c r="BG2036" s="2">
        <v>1</v>
      </c>
      <c r="BH2036" s="2" t="s">
        <v>7968</v>
      </c>
      <c r="BI2036" s="2">
        <v>-5.8417442689705397E-3</v>
      </c>
      <c r="BJ2036" s="2">
        <v>0</v>
      </c>
      <c r="BK2036" s="2">
        <v>0</v>
      </c>
      <c r="BL2036" s="2">
        <f t="shared" si="383"/>
        <v>0</v>
      </c>
      <c r="BM2036" s="2">
        <v>0</v>
      </c>
      <c r="BN2036" s="2">
        <v>1</v>
      </c>
      <c r="BO2036" s="2" t="s">
        <v>7968</v>
      </c>
      <c r="BP2036" s="2">
        <f t="shared" si="384"/>
        <v>0</v>
      </c>
    </row>
    <row r="2037" spans="1:68" x14ac:dyDescent="0.2">
      <c r="A2037">
        <v>2031</v>
      </c>
      <c r="B2037">
        <f t="shared" si="375"/>
        <v>0</v>
      </c>
      <c r="D2037">
        <f t="shared" si="376"/>
        <v>0</v>
      </c>
      <c r="E2037">
        <f t="shared" si="377"/>
        <v>0</v>
      </c>
      <c r="F2037" s="16" t="s">
        <v>7517</v>
      </c>
      <c r="G2037" s="16" t="s">
        <v>4682</v>
      </c>
      <c r="H2037" s="16" t="s">
        <v>7505</v>
      </c>
      <c r="I2037" s="16" t="s">
        <v>4741</v>
      </c>
      <c r="J2037" t="s">
        <v>2030</v>
      </c>
      <c r="K2037" s="8" t="s">
        <v>4272</v>
      </c>
      <c r="L2037" s="2">
        <v>-6.6096886298072097E-3</v>
      </c>
      <c r="M2037" s="2">
        <v>0</v>
      </c>
      <c r="N2037" s="2">
        <v>0</v>
      </c>
      <c r="O2037" s="2">
        <v>0</v>
      </c>
      <c r="P2037" s="2">
        <v>-6.6096885708087499E-3</v>
      </c>
      <c r="Q2037" s="2">
        <v>0</v>
      </c>
      <c r="R2037" s="2">
        <v>0</v>
      </c>
      <c r="S2037" s="2">
        <f t="shared" si="385"/>
        <v>0</v>
      </c>
      <c r="T2037" s="2">
        <v>0</v>
      </c>
      <c r="U2037" s="2">
        <v>1</v>
      </c>
      <c r="V2037" s="2" t="s">
        <v>7968</v>
      </c>
      <c r="W2037" s="2">
        <v>-6.6096886032807603E-3</v>
      </c>
      <c r="X2037" s="2">
        <v>0</v>
      </c>
      <c r="Y2037" s="2">
        <v>0</v>
      </c>
      <c r="Z2037" s="2">
        <f t="shared" si="378"/>
        <v>0</v>
      </c>
      <c r="AA2037" s="2">
        <v>0</v>
      </c>
      <c r="AB2037" s="2">
        <v>1</v>
      </c>
      <c r="AC2037" s="2" t="s">
        <v>7968</v>
      </c>
      <c r="AD2037" s="2">
        <f t="shared" si="379"/>
        <v>0</v>
      </c>
      <c r="AE2037" s="2">
        <v>-1.20624521764045E-2</v>
      </c>
      <c r="AF2037" s="2">
        <v>0</v>
      </c>
      <c r="AG2037" s="2">
        <v>0</v>
      </c>
      <c r="AH2037" s="2">
        <v>0</v>
      </c>
      <c r="AI2037" s="2">
        <v>-1.20624521997303E-2</v>
      </c>
      <c r="AJ2037" s="2">
        <v>0</v>
      </c>
      <c r="AK2037" s="2">
        <v>0</v>
      </c>
      <c r="AL2037" s="2">
        <f t="shared" si="374"/>
        <v>0</v>
      </c>
      <c r="AM2037" s="2">
        <v>0</v>
      </c>
      <c r="AN2037" s="2">
        <v>1</v>
      </c>
      <c r="AO2037" s="2" t="s">
        <v>7968</v>
      </c>
      <c r="AP2037" s="2">
        <v>-7.5517054712950097E-3</v>
      </c>
      <c r="AQ2037" s="2">
        <v>0</v>
      </c>
      <c r="AR2037" s="2">
        <v>0</v>
      </c>
      <c r="AS2037" s="2">
        <f t="shared" si="380"/>
        <v>0</v>
      </c>
      <c r="AT2037" s="2">
        <v>0</v>
      </c>
      <c r="AU2037" s="2">
        <v>1</v>
      </c>
      <c r="AV2037" s="2" t="s">
        <v>7968</v>
      </c>
      <c r="AW2037" s="2">
        <f t="shared" si="381"/>
        <v>0</v>
      </c>
      <c r="AX2037" s="2">
        <v>-2.2060820684185901E-2</v>
      </c>
      <c r="AY2037" s="2">
        <v>0</v>
      </c>
      <c r="AZ2037" s="2">
        <v>0</v>
      </c>
      <c r="BA2037" s="2">
        <v>0</v>
      </c>
      <c r="BB2037" s="2">
        <v>-1.22601696495277E-2</v>
      </c>
      <c r="BC2037" s="2">
        <v>0</v>
      </c>
      <c r="BD2037" s="2">
        <v>0</v>
      </c>
      <c r="BE2037" s="2">
        <f t="shared" si="382"/>
        <v>0</v>
      </c>
      <c r="BF2037" s="2">
        <v>0</v>
      </c>
      <c r="BG2037" s="2">
        <v>1</v>
      </c>
      <c r="BH2037" s="2" t="s">
        <v>7968</v>
      </c>
      <c r="BI2037" s="2">
        <v>-8.8197724411113992E-3</v>
      </c>
      <c r="BJ2037" s="2">
        <v>0</v>
      </c>
      <c r="BK2037" s="2">
        <v>0</v>
      </c>
      <c r="BL2037" s="2">
        <f t="shared" si="383"/>
        <v>0</v>
      </c>
      <c r="BM2037" s="2">
        <v>0</v>
      </c>
      <c r="BN2037" s="2">
        <v>1</v>
      </c>
      <c r="BO2037" s="2" t="s">
        <v>7968</v>
      </c>
      <c r="BP2037" s="2">
        <f t="shared" si="384"/>
        <v>0</v>
      </c>
    </row>
    <row r="2038" spans="1:68" x14ac:dyDescent="0.2">
      <c r="A2038">
        <v>2032</v>
      </c>
      <c r="B2038">
        <f t="shared" si="375"/>
        <v>0</v>
      </c>
      <c r="D2038">
        <f t="shared" si="376"/>
        <v>0</v>
      </c>
      <c r="E2038">
        <f t="shared" si="377"/>
        <v>0</v>
      </c>
      <c r="F2038" s="16" t="s">
        <v>7518</v>
      </c>
      <c r="G2038" s="16" t="s">
        <v>4682</v>
      </c>
      <c r="H2038" s="16" t="s">
        <v>7505</v>
      </c>
      <c r="I2038" s="16" t="s">
        <v>4741</v>
      </c>
      <c r="J2038" t="s">
        <v>2031</v>
      </c>
      <c r="K2038" s="8" t="s">
        <v>4273</v>
      </c>
      <c r="L2038" s="2">
        <v>-2.3606030815320998E-3</v>
      </c>
      <c r="M2038" s="2">
        <v>0</v>
      </c>
      <c r="N2038" s="2">
        <v>0</v>
      </c>
      <c r="O2038" s="2">
        <v>0</v>
      </c>
      <c r="P2038" s="2">
        <v>-2.3606030629021398E-3</v>
      </c>
      <c r="Q2038" s="2">
        <v>0</v>
      </c>
      <c r="R2038" s="2">
        <v>0</v>
      </c>
      <c r="S2038" s="2">
        <f t="shared" si="385"/>
        <v>0</v>
      </c>
      <c r="T2038" s="2">
        <v>0</v>
      </c>
      <c r="U2038" s="2">
        <v>1</v>
      </c>
      <c r="V2038" s="2" t="s">
        <v>7968</v>
      </c>
      <c r="W2038" s="2">
        <v>-2.36060307286662E-3</v>
      </c>
      <c r="X2038" s="2">
        <v>0</v>
      </c>
      <c r="Y2038" s="2">
        <v>0</v>
      </c>
      <c r="Z2038" s="2">
        <f t="shared" si="378"/>
        <v>0</v>
      </c>
      <c r="AA2038" s="2">
        <v>0</v>
      </c>
      <c r="AB2038" s="2">
        <v>1</v>
      </c>
      <c r="AC2038" s="2" t="s">
        <v>7968</v>
      </c>
      <c r="AD2038" s="2">
        <f t="shared" si="379"/>
        <v>0</v>
      </c>
      <c r="AE2038" s="2">
        <v>-4.3080186354509898E-3</v>
      </c>
      <c r="AF2038" s="2">
        <v>0</v>
      </c>
      <c r="AG2038" s="2">
        <v>0</v>
      </c>
      <c r="AH2038" s="2">
        <v>0</v>
      </c>
      <c r="AI2038" s="2">
        <v>-4.3080186449866399E-3</v>
      </c>
      <c r="AJ2038" s="2">
        <v>0</v>
      </c>
      <c r="AK2038" s="2">
        <v>0</v>
      </c>
      <c r="AL2038" s="2">
        <f t="shared" si="374"/>
        <v>0</v>
      </c>
      <c r="AM2038" s="2">
        <v>0</v>
      </c>
      <c r="AN2038" s="2">
        <v>1</v>
      </c>
      <c r="AO2038" s="2" t="s">
        <v>7968</v>
      </c>
      <c r="AP2038" s="2">
        <v>-4.1289900417849999E-3</v>
      </c>
      <c r="AQ2038" s="2">
        <v>0</v>
      </c>
      <c r="AR2038" s="2">
        <v>0</v>
      </c>
      <c r="AS2038" s="2">
        <f t="shared" si="380"/>
        <v>0</v>
      </c>
      <c r="AT2038" s="2">
        <v>0</v>
      </c>
      <c r="AU2038" s="2">
        <v>1</v>
      </c>
      <c r="AV2038" s="2" t="s">
        <v>7968</v>
      </c>
      <c r="AW2038" s="2">
        <f t="shared" si="381"/>
        <v>0</v>
      </c>
      <c r="AX2038" s="2">
        <v>-7.35360689505283E-3</v>
      </c>
      <c r="AY2038" s="2">
        <v>0</v>
      </c>
      <c r="AZ2038" s="2">
        <v>0</v>
      </c>
      <c r="BA2038" s="2">
        <v>0</v>
      </c>
      <c r="BB2038" s="2">
        <v>-3.2263604348498598E-3</v>
      </c>
      <c r="BC2038" s="2">
        <v>0</v>
      </c>
      <c r="BD2038" s="2">
        <v>0</v>
      </c>
      <c r="BE2038" s="2">
        <f t="shared" si="382"/>
        <v>0</v>
      </c>
      <c r="BF2038" s="2">
        <v>0</v>
      </c>
      <c r="BG2038" s="2">
        <v>1</v>
      </c>
      <c r="BH2038" s="2" t="s">
        <v>7968</v>
      </c>
      <c r="BI2038" s="2">
        <v>-4.4427333676763997E-3</v>
      </c>
      <c r="BJ2038" s="2">
        <v>0</v>
      </c>
      <c r="BK2038" s="2">
        <v>0</v>
      </c>
      <c r="BL2038" s="2">
        <f t="shared" si="383"/>
        <v>0</v>
      </c>
      <c r="BM2038" s="2">
        <v>0</v>
      </c>
      <c r="BN2038" s="2">
        <v>1</v>
      </c>
      <c r="BO2038" s="2" t="s">
        <v>7968</v>
      </c>
      <c r="BP2038" s="2">
        <f t="shared" si="384"/>
        <v>0</v>
      </c>
    </row>
    <row r="2039" spans="1:68" x14ac:dyDescent="0.2">
      <c r="A2039">
        <v>2033</v>
      </c>
      <c r="B2039">
        <f t="shared" si="375"/>
        <v>0</v>
      </c>
      <c r="D2039">
        <f t="shared" si="376"/>
        <v>0</v>
      </c>
      <c r="E2039">
        <f t="shared" si="377"/>
        <v>0</v>
      </c>
      <c r="F2039" s="16" t="s">
        <v>7519</v>
      </c>
      <c r="G2039" s="16" t="s">
        <v>4682</v>
      </c>
      <c r="H2039" s="16" t="s">
        <v>7505</v>
      </c>
      <c r="I2039" s="16" t="s">
        <v>7398</v>
      </c>
      <c r="J2039" t="s">
        <v>2032</v>
      </c>
      <c r="K2039" s="8" t="s">
        <v>4274</v>
      </c>
      <c r="L2039" s="2">
        <v>0.39728495522360102</v>
      </c>
      <c r="M2039" s="2">
        <v>3.99531753383302</v>
      </c>
      <c r="N2039" s="2">
        <v>0.796364003783402</v>
      </c>
      <c r="O2039" s="2">
        <v>0.69582551354368505</v>
      </c>
      <c r="P2039" s="2">
        <v>0.39728495550982101</v>
      </c>
      <c r="Q2039" s="2">
        <v>3.9953175335008599</v>
      </c>
      <c r="R2039" s="2">
        <v>0.82307214146062502</v>
      </c>
      <c r="S2039" s="2">
        <f t="shared" si="385"/>
        <v>1</v>
      </c>
      <c r="T2039" s="2">
        <v>0.72108531515799201</v>
      </c>
      <c r="U2039" s="2">
        <v>4.3235117807944198E-17</v>
      </c>
      <c r="V2039" s="2">
        <v>3.0527002054920003E-5</v>
      </c>
      <c r="W2039" s="2">
        <v>0.39728495540999798</v>
      </c>
      <c r="X2039" s="2">
        <v>1.31515927046327</v>
      </c>
      <c r="Y2039" s="2">
        <v>0.87680540846119603</v>
      </c>
      <c r="Z2039" s="2">
        <f t="shared" si="378"/>
        <v>1</v>
      </c>
      <c r="AA2039" s="2">
        <v>0.86558122167034401</v>
      </c>
      <c r="AB2039" s="2">
        <v>0</v>
      </c>
      <c r="AC2039" s="2">
        <v>1.7364509414693499E-71</v>
      </c>
      <c r="AD2039" s="2">
        <f t="shared" si="379"/>
        <v>1</v>
      </c>
      <c r="AE2039" s="2">
        <v>0.71736561434739599</v>
      </c>
      <c r="AF2039" s="2">
        <v>5.2062124517999298</v>
      </c>
      <c r="AG2039" s="2">
        <v>2.4551920899435702</v>
      </c>
      <c r="AH2039" s="2">
        <v>2.3449286047711899</v>
      </c>
      <c r="AI2039" s="2">
        <v>0.71736561424119605</v>
      </c>
      <c r="AJ2039" s="2">
        <v>5.2062124518619397</v>
      </c>
      <c r="AK2039" s="2">
        <v>1.3515226838916501</v>
      </c>
      <c r="AL2039" s="2">
        <f t="shared" si="374"/>
        <v>-1</v>
      </c>
      <c r="AM2039" s="2">
        <v>1.2201822607830499</v>
      </c>
      <c r="AN2039" s="2">
        <v>0</v>
      </c>
      <c r="AO2039" s="2">
        <v>0</v>
      </c>
      <c r="AP2039" s="2">
        <v>0.70120783185235502</v>
      </c>
      <c r="AQ2039" s="2">
        <v>1.0230907813724399</v>
      </c>
      <c r="AR2039" s="2">
        <v>0.88748949119457399</v>
      </c>
      <c r="AS2039" s="2">
        <f t="shared" si="380"/>
        <v>-1</v>
      </c>
      <c r="AT2039" s="2">
        <v>0.88420899126469499</v>
      </c>
      <c r="AU2039" s="2">
        <v>0</v>
      </c>
      <c r="AV2039" s="2">
        <v>0</v>
      </c>
      <c r="AW2039" s="2">
        <f t="shared" si="381"/>
        <v>1</v>
      </c>
      <c r="AX2039" s="2">
        <v>-2.2991479087184001</v>
      </c>
      <c r="AY2039" s="2">
        <v>5.6383711067105899</v>
      </c>
      <c r="AZ2039" s="2">
        <v>9.4661011806551204E-3</v>
      </c>
      <c r="BA2039" s="2">
        <v>0</v>
      </c>
      <c r="BB2039" s="2">
        <v>0.60576854703781402</v>
      </c>
      <c r="BC2039" s="2">
        <v>5.5829106547777201</v>
      </c>
      <c r="BD2039" s="2">
        <v>1.2664256731486101</v>
      </c>
      <c r="BE2039" s="2">
        <f t="shared" si="382"/>
        <v>1</v>
      </c>
      <c r="BF2039" s="2">
        <v>1.13104652417669</v>
      </c>
      <c r="BG2039" s="2">
        <v>0</v>
      </c>
      <c r="BH2039" s="2">
        <v>0</v>
      </c>
      <c r="BI2039" s="2">
        <v>0.56994681550443405</v>
      </c>
      <c r="BJ2039" s="2">
        <v>0.79678689964167904</v>
      </c>
      <c r="BK2039" s="2">
        <v>0.66530663091207398</v>
      </c>
      <c r="BL2039" s="2">
        <f t="shared" si="383"/>
        <v>1</v>
      </c>
      <c r="BM2039" s="2">
        <v>0.66033443339943099</v>
      </c>
      <c r="BN2039" s="2">
        <v>0</v>
      </c>
      <c r="BO2039" s="2">
        <v>0</v>
      </c>
      <c r="BP2039" s="2">
        <f t="shared" si="384"/>
        <v>1</v>
      </c>
    </row>
    <row r="2040" spans="1:68" x14ac:dyDescent="0.2">
      <c r="A2040">
        <v>2034</v>
      </c>
      <c r="B2040">
        <f t="shared" si="375"/>
        <v>0</v>
      </c>
      <c r="D2040">
        <f t="shared" si="376"/>
        <v>0</v>
      </c>
      <c r="E2040">
        <f t="shared" si="377"/>
        <v>0</v>
      </c>
      <c r="F2040" s="16" t="s">
        <v>7520</v>
      </c>
      <c r="G2040" s="16" t="s">
        <v>4682</v>
      </c>
      <c r="H2040" s="16" t="s">
        <v>7505</v>
      </c>
      <c r="I2040" s="16" t="s">
        <v>7395</v>
      </c>
      <c r="J2040" t="s">
        <v>2033</v>
      </c>
      <c r="K2040" s="8" t="s">
        <v>4275</v>
      </c>
      <c r="L2040" s="2">
        <v>-1.7393917443975599E-3</v>
      </c>
      <c r="M2040" s="2">
        <v>0</v>
      </c>
      <c r="N2040" s="2">
        <v>0</v>
      </c>
      <c r="O2040" s="2">
        <v>0</v>
      </c>
      <c r="P2040" s="2">
        <v>-1.7393917304937001E-3</v>
      </c>
      <c r="Q2040" s="2">
        <v>0</v>
      </c>
      <c r="R2040" s="2">
        <v>0</v>
      </c>
      <c r="S2040" s="2">
        <f t="shared" si="385"/>
        <v>0</v>
      </c>
      <c r="T2040" s="2">
        <v>0</v>
      </c>
      <c r="U2040" s="2">
        <v>1</v>
      </c>
      <c r="V2040" s="2" t="s">
        <v>7968</v>
      </c>
      <c r="W2040" s="2">
        <v>-1.7393917373945101E-3</v>
      </c>
      <c r="X2040" s="2">
        <v>0</v>
      </c>
      <c r="Y2040" s="2">
        <v>0</v>
      </c>
      <c r="Z2040" s="2">
        <f t="shared" si="378"/>
        <v>0</v>
      </c>
      <c r="AA2040" s="2">
        <v>0</v>
      </c>
      <c r="AB2040" s="2">
        <v>1</v>
      </c>
      <c r="AC2040" s="2" t="s">
        <v>7968</v>
      </c>
      <c r="AD2040" s="2">
        <f t="shared" si="379"/>
        <v>0</v>
      </c>
      <c r="AE2040" s="2">
        <v>-3.17432952147993E-3</v>
      </c>
      <c r="AF2040" s="2">
        <v>0</v>
      </c>
      <c r="AG2040" s="2">
        <v>0</v>
      </c>
      <c r="AH2040" s="2">
        <v>0</v>
      </c>
      <c r="AI2040" s="2">
        <v>-3.1743295265605799E-3</v>
      </c>
      <c r="AJ2040" s="2">
        <v>0</v>
      </c>
      <c r="AK2040" s="2">
        <v>0</v>
      </c>
      <c r="AL2040" s="2">
        <f t="shared" si="374"/>
        <v>0</v>
      </c>
      <c r="AM2040" s="2">
        <v>0</v>
      </c>
      <c r="AN2040" s="2">
        <v>1</v>
      </c>
      <c r="AO2040" s="2" t="s">
        <v>7968</v>
      </c>
      <c r="AP2040" s="2">
        <v>-2.7726068390662301E-3</v>
      </c>
      <c r="AQ2040" s="2">
        <v>0</v>
      </c>
      <c r="AR2040" s="2">
        <v>0</v>
      </c>
      <c r="AS2040" s="2">
        <f t="shared" si="380"/>
        <v>0</v>
      </c>
      <c r="AT2040" s="2">
        <v>0</v>
      </c>
      <c r="AU2040" s="2">
        <v>1</v>
      </c>
      <c r="AV2040" s="2" t="s">
        <v>7968</v>
      </c>
      <c r="AW2040" s="2">
        <f t="shared" si="381"/>
        <v>0</v>
      </c>
      <c r="AX2040" s="2">
        <v>-5.6566206882996397E-3</v>
      </c>
      <c r="AY2040" s="2">
        <v>0</v>
      </c>
      <c r="AZ2040" s="2">
        <v>0</v>
      </c>
      <c r="BA2040" s="2">
        <v>0</v>
      </c>
      <c r="BB2040" s="2">
        <v>-2.8512022446716E-3</v>
      </c>
      <c r="BC2040" s="2">
        <v>0</v>
      </c>
      <c r="BD2040" s="2">
        <v>0</v>
      </c>
      <c r="BE2040" s="2">
        <f t="shared" si="382"/>
        <v>0</v>
      </c>
      <c r="BF2040" s="2">
        <v>0</v>
      </c>
      <c r="BG2040" s="2">
        <v>1</v>
      </c>
      <c r="BH2040" s="2" t="s">
        <v>7968</v>
      </c>
      <c r="BI2040" s="2">
        <v>-2.79821001263451E-3</v>
      </c>
      <c r="BJ2040" s="2">
        <v>0</v>
      </c>
      <c r="BK2040" s="2">
        <v>0</v>
      </c>
      <c r="BL2040" s="2">
        <f t="shared" si="383"/>
        <v>0</v>
      </c>
      <c r="BM2040" s="2">
        <v>0</v>
      </c>
      <c r="BN2040" s="2">
        <v>1</v>
      </c>
      <c r="BO2040" s="2" t="s">
        <v>7968</v>
      </c>
      <c r="BP2040" s="2">
        <f t="shared" si="384"/>
        <v>0</v>
      </c>
    </row>
    <row r="2041" spans="1:68" x14ac:dyDescent="0.2">
      <c r="A2041">
        <v>2035</v>
      </c>
      <c r="B2041">
        <f t="shared" si="375"/>
        <v>0</v>
      </c>
      <c r="D2041">
        <f t="shared" si="376"/>
        <v>0</v>
      </c>
      <c r="E2041">
        <f t="shared" si="377"/>
        <v>0</v>
      </c>
      <c r="F2041" s="16" t="s">
        <v>7521</v>
      </c>
      <c r="G2041" s="16" t="s">
        <v>4682</v>
      </c>
      <c r="H2041" s="16" t="s">
        <v>7505</v>
      </c>
      <c r="I2041" s="16" t="s">
        <v>4741</v>
      </c>
      <c r="J2041" t="s">
        <v>2034</v>
      </c>
      <c r="K2041" s="8" t="s">
        <v>4276</v>
      </c>
      <c r="L2041" s="2">
        <v>-2.7540369294928898E-3</v>
      </c>
      <c r="M2041" s="2">
        <v>0</v>
      </c>
      <c r="N2041" s="2">
        <v>0</v>
      </c>
      <c r="O2041" s="2">
        <v>0</v>
      </c>
      <c r="P2041" s="2">
        <v>-2.7540369048376801E-3</v>
      </c>
      <c r="Q2041" s="2">
        <v>0</v>
      </c>
      <c r="R2041" s="2">
        <v>0</v>
      </c>
      <c r="S2041" s="2">
        <f t="shared" si="385"/>
        <v>0</v>
      </c>
      <c r="T2041" s="2">
        <v>0</v>
      </c>
      <c r="U2041" s="2">
        <v>1</v>
      </c>
      <c r="V2041" s="2" t="s">
        <v>7968</v>
      </c>
      <c r="W2041" s="2">
        <v>-2.7540369186921398E-3</v>
      </c>
      <c r="X2041" s="2">
        <v>0</v>
      </c>
      <c r="Y2041" s="2">
        <v>0</v>
      </c>
      <c r="Z2041" s="2">
        <f t="shared" si="378"/>
        <v>0</v>
      </c>
      <c r="AA2041" s="2">
        <v>0</v>
      </c>
      <c r="AB2041" s="2">
        <v>1</v>
      </c>
      <c r="AC2041" s="2" t="s">
        <v>7968</v>
      </c>
      <c r="AD2041" s="2">
        <f t="shared" si="379"/>
        <v>0</v>
      </c>
      <c r="AE2041" s="2">
        <v>-5.0260217401347802E-3</v>
      </c>
      <c r="AF2041" s="2">
        <v>0</v>
      </c>
      <c r="AG2041" s="2">
        <v>0</v>
      </c>
      <c r="AH2041" s="2">
        <v>0</v>
      </c>
      <c r="AI2041" s="2">
        <v>-5.0260217487458599E-3</v>
      </c>
      <c r="AJ2041" s="2">
        <v>0</v>
      </c>
      <c r="AK2041" s="2">
        <v>0</v>
      </c>
      <c r="AL2041" s="2">
        <f t="shared" si="374"/>
        <v>0</v>
      </c>
      <c r="AM2041" s="2">
        <v>0</v>
      </c>
      <c r="AN2041" s="2">
        <v>1</v>
      </c>
      <c r="AO2041" s="2" t="s">
        <v>7968</v>
      </c>
      <c r="AP2041" s="2">
        <v>-4.3811421061294804E-3</v>
      </c>
      <c r="AQ2041" s="2">
        <v>0</v>
      </c>
      <c r="AR2041" s="2">
        <v>0</v>
      </c>
      <c r="AS2041" s="2">
        <f t="shared" si="380"/>
        <v>0</v>
      </c>
      <c r="AT2041" s="2">
        <v>0</v>
      </c>
      <c r="AU2041" s="2">
        <v>1</v>
      </c>
      <c r="AV2041" s="2" t="s">
        <v>7968</v>
      </c>
      <c r="AW2041" s="2">
        <f t="shared" si="381"/>
        <v>0</v>
      </c>
      <c r="AX2041" s="2">
        <v>-8.4849310327685702E-3</v>
      </c>
      <c r="AY2041" s="2">
        <v>0</v>
      </c>
      <c r="AZ2041" s="2">
        <v>0</v>
      </c>
      <c r="BA2041" s="2">
        <v>0</v>
      </c>
      <c r="BB2041" s="2">
        <v>-3.6059322501976699E-3</v>
      </c>
      <c r="BC2041" s="2">
        <v>0</v>
      </c>
      <c r="BD2041" s="2">
        <v>0</v>
      </c>
      <c r="BE2041" s="2">
        <f t="shared" si="382"/>
        <v>0</v>
      </c>
      <c r="BF2041" s="2">
        <v>0</v>
      </c>
      <c r="BG2041" s="2">
        <v>1</v>
      </c>
      <c r="BH2041" s="2" t="s">
        <v>7968</v>
      </c>
      <c r="BI2041" s="2">
        <v>-4.6024720941801704E-3</v>
      </c>
      <c r="BJ2041" s="2">
        <v>0</v>
      </c>
      <c r="BK2041" s="2">
        <v>0</v>
      </c>
      <c r="BL2041" s="2">
        <f t="shared" si="383"/>
        <v>0</v>
      </c>
      <c r="BM2041" s="2">
        <v>0</v>
      </c>
      <c r="BN2041" s="2">
        <v>1</v>
      </c>
      <c r="BO2041" s="2" t="s">
        <v>7968</v>
      </c>
      <c r="BP2041" s="2">
        <f t="shared" si="384"/>
        <v>0</v>
      </c>
    </row>
    <row r="2042" spans="1:68" x14ac:dyDescent="0.2">
      <c r="A2042">
        <v>2036</v>
      </c>
      <c r="B2042">
        <f t="shared" si="375"/>
        <v>0</v>
      </c>
      <c r="D2042">
        <f t="shared" si="376"/>
        <v>0</v>
      </c>
      <c r="E2042">
        <f t="shared" si="377"/>
        <v>0</v>
      </c>
      <c r="F2042" s="16" t="s">
        <v>7522</v>
      </c>
      <c r="G2042" s="16" t="s">
        <v>4682</v>
      </c>
      <c r="H2042" s="16" t="s">
        <v>7505</v>
      </c>
      <c r="I2042" s="16" t="s">
        <v>4741</v>
      </c>
      <c r="J2042" t="s">
        <v>2035</v>
      </c>
      <c r="K2042" s="8" t="s">
        <v>4277</v>
      </c>
      <c r="L2042" s="2">
        <v>-3.30484431529743E-3</v>
      </c>
      <c r="M2042" s="2">
        <v>0</v>
      </c>
      <c r="N2042" s="2">
        <v>0</v>
      </c>
      <c r="O2042" s="2">
        <v>0</v>
      </c>
      <c r="P2042" s="2">
        <v>-3.3048442877304501E-3</v>
      </c>
      <c r="Q2042" s="2">
        <v>0</v>
      </c>
      <c r="R2042" s="2">
        <v>0</v>
      </c>
      <c r="S2042" s="2">
        <f t="shared" si="385"/>
        <v>0</v>
      </c>
      <c r="T2042" s="2">
        <v>0</v>
      </c>
      <c r="U2042" s="2">
        <v>1</v>
      </c>
      <c r="V2042" s="2" t="s">
        <v>7968</v>
      </c>
      <c r="W2042" s="2">
        <v>-3.3048443016841498E-3</v>
      </c>
      <c r="X2042" s="2">
        <v>0</v>
      </c>
      <c r="Y2042" s="2">
        <v>0</v>
      </c>
      <c r="Z2042" s="2">
        <f t="shared" si="378"/>
        <v>0</v>
      </c>
      <c r="AA2042" s="2">
        <v>0</v>
      </c>
      <c r="AB2042" s="2">
        <v>1</v>
      </c>
      <c r="AC2042" s="2" t="s">
        <v>7968</v>
      </c>
      <c r="AD2042" s="2">
        <f t="shared" si="379"/>
        <v>0</v>
      </c>
      <c r="AE2042" s="2">
        <v>-6.0312260888172103E-3</v>
      </c>
      <c r="AF2042" s="2">
        <v>0</v>
      </c>
      <c r="AG2042" s="2">
        <v>0</v>
      </c>
      <c r="AH2042" s="2">
        <v>0</v>
      </c>
      <c r="AI2042" s="2">
        <v>-6.0312260988774798E-3</v>
      </c>
      <c r="AJ2042" s="2">
        <v>0</v>
      </c>
      <c r="AK2042" s="2">
        <v>0</v>
      </c>
      <c r="AL2042" s="2">
        <f t="shared" si="374"/>
        <v>0</v>
      </c>
      <c r="AM2042" s="2">
        <v>0</v>
      </c>
      <c r="AN2042" s="2">
        <v>1</v>
      </c>
      <c r="AO2042" s="2" t="s">
        <v>7968</v>
      </c>
      <c r="AP2042" s="2">
        <v>-2.88406842144022E-3</v>
      </c>
      <c r="AQ2042" s="2">
        <v>0</v>
      </c>
      <c r="AR2042" s="2">
        <v>0</v>
      </c>
      <c r="AS2042" s="2">
        <f t="shared" si="380"/>
        <v>0</v>
      </c>
      <c r="AT2042" s="2">
        <v>0</v>
      </c>
      <c r="AU2042" s="2">
        <v>1</v>
      </c>
      <c r="AV2042" s="2" t="s">
        <v>7968</v>
      </c>
      <c r="AW2042" s="2">
        <f t="shared" si="381"/>
        <v>0</v>
      </c>
      <c r="AX2042" s="2">
        <v>-1.1610958256041101E-2</v>
      </c>
      <c r="AY2042" s="2">
        <v>0</v>
      </c>
      <c r="AZ2042" s="2">
        <v>0</v>
      </c>
      <c r="BA2042" s="2">
        <v>0</v>
      </c>
      <c r="BB2042" s="2">
        <v>-8.1734464336888704E-3</v>
      </c>
      <c r="BC2042" s="2">
        <v>0</v>
      </c>
      <c r="BD2042" s="2">
        <v>0</v>
      </c>
      <c r="BE2042" s="2">
        <f t="shared" si="382"/>
        <v>0</v>
      </c>
      <c r="BF2042" s="2">
        <v>0</v>
      </c>
      <c r="BG2042" s="2">
        <v>1</v>
      </c>
      <c r="BH2042" s="2" t="s">
        <v>7968</v>
      </c>
      <c r="BI2042" s="2">
        <v>-3.5914034011864E-3</v>
      </c>
      <c r="BJ2042" s="2">
        <v>0</v>
      </c>
      <c r="BK2042" s="2">
        <v>0</v>
      </c>
      <c r="BL2042" s="2">
        <f t="shared" si="383"/>
        <v>0</v>
      </c>
      <c r="BM2042" s="2">
        <v>0</v>
      </c>
      <c r="BN2042" s="2">
        <v>1</v>
      </c>
      <c r="BO2042" s="2" t="s">
        <v>7968</v>
      </c>
      <c r="BP2042" s="2">
        <f t="shared" si="384"/>
        <v>0</v>
      </c>
    </row>
    <row r="2043" spans="1:68" x14ac:dyDescent="0.2">
      <c r="A2043">
        <v>2037</v>
      </c>
      <c r="B2043">
        <f t="shared" si="375"/>
        <v>0</v>
      </c>
      <c r="D2043">
        <f t="shared" si="376"/>
        <v>0</v>
      </c>
      <c r="E2043">
        <f t="shared" si="377"/>
        <v>0</v>
      </c>
      <c r="F2043" s="19" t="s">
        <v>7523</v>
      </c>
      <c r="G2043" s="16" t="s">
        <v>4682</v>
      </c>
      <c r="H2043" s="16" t="s">
        <v>7505</v>
      </c>
      <c r="I2043" s="16" t="s">
        <v>4741</v>
      </c>
      <c r="J2043" t="s">
        <v>2036</v>
      </c>
      <c r="K2043" s="8" t="s">
        <v>4278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f t="shared" si="385"/>
        <v>0</v>
      </c>
      <c r="T2043" s="2">
        <v>0</v>
      </c>
      <c r="U2043" s="2">
        <v>1</v>
      </c>
      <c r="V2043" s="2" t="s">
        <v>7968</v>
      </c>
      <c r="W2043" s="2">
        <v>0</v>
      </c>
      <c r="X2043" s="2">
        <v>0</v>
      </c>
      <c r="Y2043" s="2">
        <v>0</v>
      </c>
      <c r="Z2043" s="2">
        <f t="shared" si="378"/>
        <v>0</v>
      </c>
      <c r="AA2043" s="2">
        <v>0</v>
      </c>
      <c r="AB2043" s="2">
        <v>1</v>
      </c>
      <c r="AC2043" s="2" t="s">
        <v>7968</v>
      </c>
      <c r="AD2043" s="2">
        <f t="shared" si="379"/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f t="shared" si="374"/>
        <v>0</v>
      </c>
      <c r="AM2043" s="2">
        <v>0</v>
      </c>
      <c r="AN2043" s="2">
        <v>1</v>
      </c>
      <c r="AO2043" s="2" t="s">
        <v>7968</v>
      </c>
      <c r="AP2043" s="2">
        <v>0</v>
      </c>
      <c r="AQ2043" s="2">
        <v>0</v>
      </c>
      <c r="AR2043" s="2">
        <v>0</v>
      </c>
      <c r="AS2043" s="2">
        <f t="shared" si="380"/>
        <v>0</v>
      </c>
      <c r="AT2043" s="2">
        <v>0</v>
      </c>
      <c r="AU2043" s="2">
        <v>1</v>
      </c>
      <c r="AV2043" s="2" t="s">
        <v>7968</v>
      </c>
      <c r="AW2043" s="2">
        <f t="shared" si="381"/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f t="shared" si="382"/>
        <v>0</v>
      </c>
      <c r="BF2043" s="2">
        <v>0</v>
      </c>
      <c r="BG2043" s="2">
        <v>1</v>
      </c>
      <c r="BH2043" s="2" t="s">
        <v>7968</v>
      </c>
      <c r="BI2043" s="2">
        <v>0</v>
      </c>
      <c r="BJ2043" s="2">
        <v>0</v>
      </c>
      <c r="BK2043" s="2">
        <v>0</v>
      </c>
      <c r="BL2043" s="2">
        <f t="shared" si="383"/>
        <v>0</v>
      </c>
      <c r="BM2043" s="2">
        <v>0</v>
      </c>
      <c r="BN2043" s="2">
        <v>1</v>
      </c>
      <c r="BO2043" s="2" t="s">
        <v>7968</v>
      </c>
      <c r="BP2043" s="2">
        <f t="shared" si="384"/>
        <v>0</v>
      </c>
    </row>
    <row r="2044" spans="1:68" x14ac:dyDescent="0.2">
      <c r="A2044">
        <v>2038</v>
      </c>
      <c r="B2044">
        <f t="shared" si="375"/>
        <v>0</v>
      </c>
      <c r="D2044">
        <f t="shared" si="376"/>
        <v>0</v>
      </c>
      <c r="E2044">
        <f t="shared" si="377"/>
        <v>0</v>
      </c>
      <c r="F2044" s="19" t="s">
        <v>7524</v>
      </c>
      <c r="G2044" s="16" t="s">
        <v>4682</v>
      </c>
      <c r="H2044" s="16" t="s">
        <v>7505</v>
      </c>
      <c r="I2044" s="16" t="s">
        <v>4741</v>
      </c>
      <c r="J2044" t="s">
        <v>2037</v>
      </c>
      <c r="K2044" s="8" t="s">
        <v>4279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f t="shared" si="385"/>
        <v>0</v>
      </c>
      <c r="T2044" s="2">
        <v>0</v>
      </c>
      <c r="U2044" s="2">
        <v>1</v>
      </c>
      <c r="V2044" s="2" t="s">
        <v>7968</v>
      </c>
      <c r="W2044" s="2">
        <v>0</v>
      </c>
      <c r="X2044" s="2">
        <v>0</v>
      </c>
      <c r="Y2044" s="2">
        <v>0</v>
      </c>
      <c r="Z2044" s="2">
        <f t="shared" si="378"/>
        <v>0</v>
      </c>
      <c r="AA2044" s="2">
        <v>0</v>
      </c>
      <c r="AB2044" s="2">
        <v>1</v>
      </c>
      <c r="AC2044" s="2" t="s">
        <v>7968</v>
      </c>
      <c r="AD2044" s="2">
        <f t="shared" si="379"/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f t="shared" si="374"/>
        <v>0</v>
      </c>
      <c r="AM2044" s="2">
        <v>0</v>
      </c>
      <c r="AN2044" s="2">
        <v>1</v>
      </c>
      <c r="AO2044" s="2" t="s">
        <v>7968</v>
      </c>
      <c r="AP2044" s="2">
        <v>0</v>
      </c>
      <c r="AQ2044" s="2">
        <v>0</v>
      </c>
      <c r="AR2044" s="2">
        <v>0</v>
      </c>
      <c r="AS2044" s="2">
        <f t="shared" si="380"/>
        <v>0</v>
      </c>
      <c r="AT2044" s="2">
        <v>0</v>
      </c>
      <c r="AU2044" s="2">
        <v>1</v>
      </c>
      <c r="AV2044" s="2" t="s">
        <v>7968</v>
      </c>
      <c r="AW2044" s="2">
        <f t="shared" si="381"/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f t="shared" si="382"/>
        <v>0</v>
      </c>
      <c r="BF2044" s="2">
        <v>0</v>
      </c>
      <c r="BG2044" s="2">
        <v>1</v>
      </c>
      <c r="BH2044" s="2" t="s">
        <v>7968</v>
      </c>
      <c r="BI2044" s="2">
        <v>0</v>
      </c>
      <c r="BJ2044" s="2">
        <v>0</v>
      </c>
      <c r="BK2044" s="2">
        <v>0</v>
      </c>
      <c r="BL2044" s="2">
        <f t="shared" si="383"/>
        <v>0</v>
      </c>
      <c r="BM2044" s="2">
        <v>0</v>
      </c>
      <c r="BN2044" s="2">
        <v>1</v>
      </c>
      <c r="BO2044" s="2" t="s">
        <v>7968</v>
      </c>
      <c r="BP2044" s="2">
        <f t="shared" si="384"/>
        <v>0</v>
      </c>
    </row>
    <row r="2045" spans="1:68" x14ac:dyDescent="0.2">
      <c r="A2045">
        <v>2039</v>
      </c>
      <c r="B2045">
        <f t="shared" si="375"/>
        <v>0</v>
      </c>
      <c r="D2045">
        <f t="shared" si="376"/>
        <v>0</v>
      </c>
      <c r="E2045">
        <f t="shared" si="377"/>
        <v>0</v>
      </c>
      <c r="F2045" s="16" t="s">
        <v>7525</v>
      </c>
      <c r="G2045" s="16" t="s">
        <v>4682</v>
      </c>
      <c r="H2045" s="16" t="s">
        <v>7505</v>
      </c>
      <c r="I2045" s="16" t="s">
        <v>7414</v>
      </c>
      <c r="J2045" t="s">
        <v>2038</v>
      </c>
      <c r="K2045" s="8" t="s">
        <v>4280</v>
      </c>
      <c r="L2045" s="2">
        <v>5.0761906757247903E-4</v>
      </c>
      <c r="M2045" s="2">
        <v>5.0761906757247903E-4</v>
      </c>
      <c r="N2045" s="2">
        <v>5.0761906804696699E-4</v>
      </c>
      <c r="O2045" s="2">
        <v>5.0761906805861295E-4</v>
      </c>
      <c r="P2045" s="2">
        <v>5.0761906759468599E-4</v>
      </c>
      <c r="Q2045" s="2">
        <v>5.0761906759468599E-4</v>
      </c>
      <c r="R2045" s="2">
        <v>5.0761906715688699E-4</v>
      </c>
      <c r="S2045" s="2">
        <f t="shared" si="385"/>
        <v>-1</v>
      </c>
      <c r="T2045" s="2">
        <v>5.0761906712744104E-4</v>
      </c>
      <c r="U2045" s="2">
        <v>0</v>
      </c>
      <c r="V2045" s="2">
        <v>0</v>
      </c>
      <c r="W2045" s="2">
        <v>5.0761906758406503E-4</v>
      </c>
      <c r="X2045" s="2">
        <v>5.0761906758406503E-4</v>
      </c>
      <c r="Y2045" s="2">
        <v>5.0761906675693099E-4</v>
      </c>
      <c r="Z2045" s="2">
        <f t="shared" si="378"/>
        <v>-1</v>
      </c>
      <c r="AA2045" s="2">
        <v>5.0761906674754895E-4</v>
      </c>
      <c r="AB2045" s="2">
        <v>0</v>
      </c>
      <c r="AC2045" s="2">
        <v>0</v>
      </c>
      <c r="AD2045" s="2">
        <f t="shared" si="379"/>
        <v>1</v>
      </c>
      <c r="AE2045" s="2">
        <v>9.13714321630462E-4</v>
      </c>
      <c r="AF2045" s="2">
        <v>9.13714321630462E-4</v>
      </c>
      <c r="AG2045" s="2">
        <v>9.1371432120531304E-4</v>
      </c>
      <c r="AH2045" s="2">
        <v>9.1371432117927495E-4</v>
      </c>
      <c r="AI2045" s="2">
        <v>9.1371432161938102E-4</v>
      </c>
      <c r="AJ2045" s="2">
        <v>9.1371432161938102E-4</v>
      </c>
      <c r="AK2045" s="2">
        <v>9.1371432157819695E-4</v>
      </c>
      <c r="AL2045" s="2">
        <f t="shared" si="374"/>
        <v>1</v>
      </c>
      <c r="AM2045" s="2">
        <v>9.1371432153255496E-4</v>
      </c>
      <c r="AN2045" s="2">
        <v>0</v>
      </c>
      <c r="AO2045" s="2">
        <v>0</v>
      </c>
      <c r="AP2045" s="2">
        <v>8.4455979485902001E-4</v>
      </c>
      <c r="AQ2045" s="2">
        <v>8.4455979485902001E-4</v>
      </c>
      <c r="AR2045" s="2">
        <v>8.4455979521102598E-4</v>
      </c>
      <c r="AS2045" s="2">
        <f t="shared" si="380"/>
        <v>-1</v>
      </c>
      <c r="AT2045" s="2">
        <v>8.4455979520978099E-4</v>
      </c>
      <c r="AU2045" s="2">
        <v>0</v>
      </c>
      <c r="AV2045" s="2">
        <v>0</v>
      </c>
      <c r="AW2045" s="2">
        <f t="shared" si="381"/>
        <v>1</v>
      </c>
      <c r="AX2045" s="2">
        <v>1.3977324301227101E-3</v>
      </c>
      <c r="AY2045" s="2">
        <v>1.3977324301227101E-3</v>
      </c>
      <c r="AZ2045" s="2">
        <v>1.3977324300278599E-3</v>
      </c>
      <c r="BA2045" s="2">
        <v>1.39773242999557E-3</v>
      </c>
      <c r="BB2045" s="2">
        <v>8.1164872378277904E-4</v>
      </c>
      <c r="BC2045" s="2">
        <v>8.1164872378277904E-4</v>
      </c>
      <c r="BD2045" s="2">
        <v>8.1164872353450704E-4</v>
      </c>
      <c r="BE2045" s="2">
        <f t="shared" si="382"/>
        <v>-1</v>
      </c>
      <c r="BF2045" s="2">
        <v>8.1164872349483305E-4</v>
      </c>
      <c r="BG2045" s="2">
        <v>0</v>
      </c>
      <c r="BH2045" s="2">
        <v>0</v>
      </c>
      <c r="BI2045" s="2">
        <v>8.0201421108639303E-4</v>
      </c>
      <c r="BJ2045" s="2">
        <v>8.0201421108639303E-4</v>
      </c>
      <c r="BK2045" s="2">
        <v>8.0201421090017296E-4</v>
      </c>
      <c r="BL2045" s="2">
        <f t="shared" si="383"/>
        <v>-1</v>
      </c>
      <c r="BM2045" s="2">
        <v>8.0201421087190304E-4</v>
      </c>
      <c r="BN2045" s="2">
        <v>0</v>
      </c>
      <c r="BO2045" s="2">
        <v>0</v>
      </c>
      <c r="BP2045" s="2">
        <f t="shared" si="384"/>
        <v>1</v>
      </c>
    </row>
    <row r="2046" spans="1:68" x14ac:dyDescent="0.2">
      <c r="A2046">
        <v>2040</v>
      </c>
      <c r="B2046">
        <f t="shared" si="375"/>
        <v>1</v>
      </c>
      <c r="D2046">
        <f t="shared" si="376"/>
        <v>0</v>
      </c>
      <c r="E2046">
        <f t="shared" si="377"/>
        <v>0</v>
      </c>
      <c r="F2046" s="16" t="s">
        <v>7526</v>
      </c>
      <c r="G2046" s="16" t="s">
        <v>4682</v>
      </c>
      <c r="H2046" s="16" t="s">
        <v>7505</v>
      </c>
      <c r="I2046" s="16" t="s">
        <v>4741</v>
      </c>
      <c r="J2046" t="s">
        <v>2039</v>
      </c>
      <c r="K2046" s="8" t="s">
        <v>4281</v>
      </c>
      <c r="L2046" s="2">
        <v>0.12654926425940799</v>
      </c>
      <c r="M2046" s="2">
        <v>0.146378330155155</v>
      </c>
      <c r="N2046" s="2">
        <v>0.12679168970934501</v>
      </c>
      <c r="O2046" s="2">
        <v>0.12667585781861401</v>
      </c>
      <c r="P2046" s="2">
        <v>0.126549264289226</v>
      </c>
      <c r="Q2046" s="2">
        <v>0.14637833001230499</v>
      </c>
      <c r="R2046" s="2">
        <v>0.12676823051803199</v>
      </c>
      <c r="S2046" s="2">
        <f t="shared" si="385"/>
        <v>0</v>
      </c>
      <c r="T2046" s="2">
        <v>0.126674104297792</v>
      </c>
      <c r="U2046" s="2">
        <v>1.8498509314455501E-4</v>
      </c>
      <c r="V2046" s="2">
        <v>5.7150753195947403E-2</v>
      </c>
      <c r="W2046" s="2">
        <v>0.12654926427834001</v>
      </c>
      <c r="X2046" s="2">
        <v>0.146378330087238</v>
      </c>
      <c r="Y2046" s="2">
        <v>0.1267546659479</v>
      </c>
      <c r="Z2046" s="2">
        <f t="shared" si="378"/>
        <v>0</v>
      </c>
      <c r="AA2046" s="2">
        <v>0.12665568890225401</v>
      </c>
      <c r="AB2046" s="2">
        <v>4.7969456767660099E-44</v>
      </c>
      <c r="AC2046" s="2">
        <v>3.9246009749673499E-4</v>
      </c>
      <c r="AD2046" s="2">
        <f t="shared" si="379"/>
        <v>0</v>
      </c>
      <c r="AE2046" s="2">
        <v>0.22828111699056799</v>
      </c>
      <c r="AF2046" s="2">
        <v>0.26446847352964098</v>
      </c>
      <c r="AG2046" s="2">
        <v>0.22867642225259099</v>
      </c>
      <c r="AH2046" s="2">
        <v>0.22849988525895901</v>
      </c>
      <c r="AI2046" s="2">
        <v>0.228281116986017</v>
      </c>
      <c r="AJ2046" s="2">
        <v>0.26446847358284897</v>
      </c>
      <c r="AK2046" s="2">
        <v>0.22870738749681199</v>
      </c>
      <c r="AL2046" s="2">
        <f t="shared" si="374"/>
        <v>0</v>
      </c>
      <c r="AM2046" s="2">
        <v>0.22854407801337201</v>
      </c>
      <c r="AN2046" s="2">
        <v>2.6520899645969999E-55</v>
      </c>
      <c r="AO2046" s="2">
        <v>0.227740471406849</v>
      </c>
      <c r="AP2046" s="2">
        <v>0.21075668419791499</v>
      </c>
      <c r="AQ2046" s="2">
        <v>0.24264166285411001</v>
      </c>
      <c r="AR2046" s="2">
        <v>0.21109936893193801</v>
      </c>
      <c r="AS2046" s="2">
        <f t="shared" si="380"/>
        <v>0</v>
      </c>
      <c r="AT2046" s="2">
        <v>0.210945246379905</v>
      </c>
      <c r="AU2046" s="2">
        <v>0</v>
      </c>
      <c r="AV2046" s="2">
        <v>0</v>
      </c>
      <c r="AW2046" s="2">
        <f t="shared" si="381"/>
        <v>0</v>
      </c>
      <c r="AX2046" s="2">
        <v>0.20004492645163499</v>
      </c>
      <c r="AY2046" s="2">
        <v>0.26622738851108502</v>
      </c>
      <c r="AZ2046" s="2">
        <v>0.20707506205846499</v>
      </c>
      <c r="BA2046" s="2">
        <v>0.20520099331316499</v>
      </c>
      <c r="BB2046" s="2">
        <v>0.11479579563263601</v>
      </c>
      <c r="BC2046" s="2">
        <v>0.15157630458146401</v>
      </c>
      <c r="BD2046" s="2">
        <v>0.11596815984374099</v>
      </c>
      <c r="BE2046" s="2">
        <f t="shared" si="382"/>
        <v>-1</v>
      </c>
      <c r="BF2046" s="2">
        <v>0.115683993085133</v>
      </c>
      <c r="BG2046" s="2">
        <v>0</v>
      </c>
      <c r="BH2046" s="2">
        <v>0</v>
      </c>
      <c r="BI2046" s="2">
        <v>0.113394402237936</v>
      </c>
      <c r="BJ2046" s="2">
        <v>0.15513696461036799</v>
      </c>
      <c r="BK2046" s="2">
        <v>0.11510175118405901</v>
      </c>
      <c r="BL2046" s="2">
        <f t="shared" si="383"/>
        <v>-1</v>
      </c>
      <c r="BM2046" s="2">
        <v>0.114760374871142</v>
      </c>
      <c r="BN2046" s="2">
        <v>0</v>
      </c>
      <c r="BO2046" s="2">
        <v>0</v>
      </c>
      <c r="BP2046" s="2">
        <f t="shared" si="384"/>
        <v>1</v>
      </c>
    </row>
    <row r="2047" spans="1:68" x14ac:dyDescent="0.2">
      <c r="A2047">
        <v>2041</v>
      </c>
      <c r="B2047">
        <f t="shared" si="375"/>
        <v>0</v>
      </c>
      <c r="D2047">
        <f t="shared" si="376"/>
        <v>0</v>
      </c>
      <c r="E2047">
        <f t="shared" si="377"/>
        <v>0</v>
      </c>
      <c r="F2047" s="16" t="s">
        <v>7527</v>
      </c>
      <c r="G2047" s="16" t="s">
        <v>4682</v>
      </c>
      <c r="H2047" s="16" t="s">
        <v>7505</v>
      </c>
      <c r="I2047" s="16" t="s">
        <v>7423</v>
      </c>
      <c r="J2047" t="s">
        <v>2040</v>
      </c>
      <c r="K2047" s="8" t="s">
        <v>4282</v>
      </c>
      <c r="L2047" s="2">
        <v>-1.6524221599431201E-2</v>
      </c>
      <c r="M2047" s="2">
        <v>0</v>
      </c>
      <c r="N2047" s="2">
        <v>0</v>
      </c>
      <c r="O2047" s="2">
        <v>0</v>
      </c>
      <c r="P2047" s="2">
        <v>-1.65242214429277E-2</v>
      </c>
      <c r="Q2047" s="2">
        <v>0</v>
      </c>
      <c r="R2047" s="2">
        <v>0</v>
      </c>
      <c r="S2047" s="2">
        <f t="shared" si="385"/>
        <v>0</v>
      </c>
      <c r="T2047" s="2">
        <v>0</v>
      </c>
      <c r="U2047" s="2">
        <v>1</v>
      </c>
      <c r="V2047" s="2" t="s">
        <v>7968</v>
      </c>
      <c r="W2047" s="2">
        <v>-1.6524221507828899E-2</v>
      </c>
      <c r="X2047" s="2">
        <v>0</v>
      </c>
      <c r="Y2047" s="2">
        <v>0</v>
      </c>
      <c r="Z2047" s="2">
        <f t="shared" si="378"/>
        <v>0</v>
      </c>
      <c r="AA2047" s="2">
        <v>0</v>
      </c>
      <c r="AB2047" s="2">
        <v>1</v>
      </c>
      <c r="AC2047" s="2" t="s">
        <v>7968</v>
      </c>
      <c r="AD2047" s="2">
        <f t="shared" si="379"/>
        <v>0</v>
      </c>
      <c r="AE2047" s="2">
        <v>-3.0156130444434399E-2</v>
      </c>
      <c r="AF2047" s="2">
        <v>0</v>
      </c>
      <c r="AG2047" s="2">
        <v>0</v>
      </c>
      <c r="AH2047" s="2">
        <v>0</v>
      </c>
      <c r="AI2047" s="2">
        <v>-3.01561305001057E-2</v>
      </c>
      <c r="AJ2047" s="2">
        <v>0</v>
      </c>
      <c r="AK2047" s="2">
        <v>0</v>
      </c>
      <c r="AL2047" s="2">
        <f t="shared" si="374"/>
        <v>0</v>
      </c>
      <c r="AM2047" s="2">
        <v>0</v>
      </c>
      <c r="AN2047" s="2">
        <v>1</v>
      </c>
      <c r="AO2047" s="2" t="s">
        <v>7968</v>
      </c>
      <c r="AP2047" s="2">
        <v>-2.6087709809637E-2</v>
      </c>
      <c r="AQ2047" s="2">
        <v>0</v>
      </c>
      <c r="AR2047" s="2">
        <v>0</v>
      </c>
      <c r="AS2047" s="2">
        <f t="shared" si="380"/>
        <v>0</v>
      </c>
      <c r="AT2047" s="2">
        <v>0</v>
      </c>
      <c r="AU2047" s="2">
        <v>1</v>
      </c>
      <c r="AV2047" s="2" t="s">
        <v>7968</v>
      </c>
      <c r="AW2047" s="2">
        <f t="shared" si="381"/>
        <v>0</v>
      </c>
      <c r="AX2047" s="2">
        <v>-5.51520517185577E-2</v>
      </c>
      <c r="AY2047" s="2">
        <v>0</v>
      </c>
      <c r="AZ2047" s="2">
        <v>0</v>
      </c>
      <c r="BA2047" s="2">
        <v>0</v>
      </c>
      <c r="BB2047" s="2">
        <v>-3.06504241265327E-2</v>
      </c>
      <c r="BC2047" s="2">
        <v>0</v>
      </c>
      <c r="BD2047" s="2">
        <v>0</v>
      </c>
      <c r="BE2047" s="2">
        <f t="shared" si="382"/>
        <v>0</v>
      </c>
      <c r="BF2047" s="2">
        <v>0</v>
      </c>
      <c r="BG2047" s="2">
        <v>1</v>
      </c>
      <c r="BH2047" s="2" t="s">
        <v>7968</v>
      </c>
      <c r="BI2047" s="2">
        <v>-3.4153005575227498E-2</v>
      </c>
      <c r="BJ2047" s="2">
        <v>0</v>
      </c>
      <c r="BK2047" s="2">
        <v>0</v>
      </c>
      <c r="BL2047" s="2">
        <f t="shared" si="383"/>
        <v>0</v>
      </c>
      <c r="BM2047" s="2">
        <v>0</v>
      </c>
      <c r="BN2047" s="2">
        <v>1</v>
      </c>
      <c r="BO2047" s="2" t="s">
        <v>7968</v>
      </c>
      <c r="BP2047" s="2">
        <f t="shared" si="384"/>
        <v>0</v>
      </c>
    </row>
    <row r="2048" spans="1:68" x14ac:dyDescent="0.2">
      <c r="A2048">
        <v>2042</v>
      </c>
      <c r="B2048">
        <f t="shared" si="375"/>
        <v>0</v>
      </c>
      <c r="D2048">
        <f t="shared" si="376"/>
        <v>0</v>
      </c>
      <c r="E2048">
        <f t="shared" si="377"/>
        <v>0</v>
      </c>
      <c r="F2048" s="16" t="s">
        <v>7528</v>
      </c>
      <c r="G2048" s="16" t="s">
        <v>4682</v>
      </c>
      <c r="H2048" s="16" t="s">
        <v>7505</v>
      </c>
      <c r="I2048" s="16" t="s">
        <v>7529</v>
      </c>
      <c r="J2048" t="s">
        <v>2041</v>
      </c>
      <c r="K2048" s="8" t="s">
        <v>4283</v>
      </c>
      <c r="L2048" s="2">
        <v>-1.65242215709662E-2</v>
      </c>
      <c r="M2048" s="2">
        <v>0</v>
      </c>
      <c r="N2048" s="2">
        <v>0</v>
      </c>
      <c r="O2048" s="2">
        <v>0</v>
      </c>
      <c r="P2048" s="2">
        <v>-1.6524221440228401E-2</v>
      </c>
      <c r="Q2048" s="2">
        <v>0</v>
      </c>
      <c r="R2048" s="2">
        <v>0</v>
      </c>
      <c r="S2048" s="2">
        <f t="shared" si="385"/>
        <v>0</v>
      </c>
      <c r="T2048" s="2">
        <v>0</v>
      </c>
      <c r="U2048" s="2">
        <v>1</v>
      </c>
      <c r="V2048" s="2" t="s">
        <v>7968</v>
      </c>
      <c r="W2048" s="2">
        <v>-1.6524221509671502E-2</v>
      </c>
      <c r="X2048" s="2">
        <v>0</v>
      </c>
      <c r="Y2048" s="2">
        <v>0</v>
      </c>
      <c r="Z2048" s="2">
        <f t="shared" si="378"/>
        <v>0</v>
      </c>
      <c r="AA2048" s="2">
        <v>0</v>
      </c>
      <c r="AB2048" s="2">
        <v>1</v>
      </c>
      <c r="AC2048" s="2" t="s">
        <v>7968</v>
      </c>
      <c r="AD2048" s="2">
        <f t="shared" si="379"/>
        <v>0</v>
      </c>
      <c r="AE2048" s="2">
        <v>-3.01561304440136E-2</v>
      </c>
      <c r="AF2048" s="2">
        <v>0</v>
      </c>
      <c r="AG2048" s="2">
        <v>0</v>
      </c>
      <c r="AH2048" s="2">
        <v>0</v>
      </c>
      <c r="AI2048" s="2">
        <v>-3.0156130504807501E-2</v>
      </c>
      <c r="AJ2048" s="2">
        <v>0</v>
      </c>
      <c r="AK2048" s="2">
        <v>0</v>
      </c>
      <c r="AL2048" s="2">
        <f t="shared" si="374"/>
        <v>0</v>
      </c>
      <c r="AM2048" s="2">
        <v>0</v>
      </c>
      <c r="AN2048" s="2">
        <v>1</v>
      </c>
      <c r="AO2048" s="2" t="s">
        <v>7968</v>
      </c>
      <c r="AP2048" s="2">
        <v>-3.1884978657177203E-2</v>
      </c>
      <c r="AQ2048" s="2">
        <v>0</v>
      </c>
      <c r="AR2048" s="2">
        <v>0</v>
      </c>
      <c r="AS2048" s="2">
        <f t="shared" si="380"/>
        <v>0</v>
      </c>
      <c r="AT2048" s="2">
        <v>0</v>
      </c>
      <c r="AU2048" s="2">
        <v>1</v>
      </c>
      <c r="AV2048" s="2" t="s">
        <v>7968</v>
      </c>
      <c r="AW2048" s="2">
        <f t="shared" si="381"/>
        <v>0</v>
      </c>
      <c r="AX2048" s="2">
        <v>-5.5152051719766101E-2</v>
      </c>
      <c r="AY2048" s="2">
        <v>0</v>
      </c>
      <c r="AZ2048" s="2">
        <v>0</v>
      </c>
      <c r="BA2048" s="2">
        <v>0</v>
      </c>
      <c r="BB2048" s="2">
        <v>-3.06504241258229E-2</v>
      </c>
      <c r="BC2048" s="2">
        <v>0</v>
      </c>
      <c r="BD2048" s="2">
        <v>0</v>
      </c>
      <c r="BE2048" s="2">
        <f t="shared" si="382"/>
        <v>0</v>
      </c>
      <c r="BF2048" s="2">
        <v>0</v>
      </c>
      <c r="BG2048" s="2">
        <v>1</v>
      </c>
      <c r="BH2048" s="2" t="s">
        <v>7968</v>
      </c>
      <c r="BI2048" s="2">
        <v>-4.1742562377566503E-2</v>
      </c>
      <c r="BJ2048" s="2">
        <v>0</v>
      </c>
      <c r="BK2048" s="2">
        <v>0</v>
      </c>
      <c r="BL2048" s="2">
        <f t="shared" si="383"/>
        <v>0</v>
      </c>
      <c r="BM2048" s="2">
        <v>0</v>
      </c>
      <c r="BN2048" s="2">
        <v>1</v>
      </c>
      <c r="BO2048" s="2" t="s">
        <v>7968</v>
      </c>
      <c r="BP2048" s="2">
        <f t="shared" si="384"/>
        <v>0</v>
      </c>
    </row>
    <row r="2049" spans="1:68" x14ac:dyDescent="0.2">
      <c r="A2049">
        <v>2043</v>
      </c>
      <c r="B2049">
        <f t="shared" si="375"/>
        <v>0</v>
      </c>
      <c r="D2049">
        <f t="shared" si="376"/>
        <v>0</v>
      </c>
      <c r="E2049">
        <f t="shared" si="377"/>
        <v>1</v>
      </c>
      <c r="F2049" s="16" t="s">
        <v>7530</v>
      </c>
      <c r="G2049" s="16" t="s">
        <v>4682</v>
      </c>
      <c r="H2049" s="16" t="s">
        <v>7505</v>
      </c>
      <c r="I2049" s="16" t="s">
        <v>4741</v>
      </c>
      <c r="J2049" t="s">
        <v>2042</v>
      </c>
      <c r="K2049" s="8" t="s">
        <v>4284</v>
      </c>
      <c r="L2049" s="2">
        <v>0.25680205776642701</v>
      </c>
      <c r="M2049" s="2">
        <v>4.9659877178395702</v>
      </c>
      <c r="N2049" s="2">
        <v>2.1176186775978199</v>
      </c>
      <c r="O2049" s="2">
        <v>2.1606796749733599</v>
      </c>
      <c r="P2049" s="2">
        <v>0.25680205784882798</v>
      </c>
      <c r="Q2049" s="2">
        <v>4.9659877174368203</v>
      </c>
      <c r="R2049" s="2">
        <v>2.1106784549790198</v>
      </c>
      <c r="S2049" s="2">
        <f t="shared" si="385"/>
        <v>0</v>
      </c>
      <c r="T2049" s="2">
        <v>2.1566283607016401</v>
      </c>
      <c r="U2049" s="2">
        <v>1.50422442090267E-2</v>
      </c>
      <c r="V2049" s="2">
        <v>0.104161499561524</v>
      </c>
      <c r="W2049" s="2">
        <v>1.21785435301647</v>
      </c>
      <c r="X2049" s="2">
        <v>1.9582504818064901</v>
      </c>
      <c r="Y2049" s="2">
        <v>1.6057050894763201</v>
      </c>
      <c r="Z2049" s="2">
        <f t="shared" si="378"/>
        <v>0</v>
      </c>
      <c r="AA2049" s="2">
        <v>1.61615729381609</v>
      </c>
      <c r="AB2049" s="2">
        <v>0</v>
      </c>
      <c r="AC2049" s="2">
        <v>0</v>
      </c>
      <c r="AD2049" s="2">
        <f t="shared" si="379"/>
        <v>0</v>
      </c>
      <c r="AE2049" s="2">
        <v>0.63861052476716496</v>
      </c>
      <c r="AF2049" s="2">
        <v>6.2704437586577102</v>
      </c>
      <c r="AG2049" s="2">
        <v>2.9296223055080599</v>
      </c>
      <c r="AH2049" s="2">
        <v>2.9762707058863498</v>
      </c>
      <c r="AI2049" s="2">
        <v>0.63861052475297297</v>
      </c>
      <c r="AJ2049" s="2">
        <v>6.2704437588092601</v>
      </c>
      <c r="AK2049" s="2">
        <v>2.7504588217182202</v>
      </c>
      <c r="AL2049" s="2">
        <f t="shared" si="374"/>
        <v>-1</v>
      </c>
      <c r="AM2049" s="2">
        <v>2.8041195176943998</v>
      </c>
      <c r="AN2049" s="2">
        <v>0</v>
      </c>
      <c r="AO2049" s="2">
        <v>0</v>
      </c>
      <c r="AP2049" s="2">
        <v>2.5572348083685101</v>
      </c>
      <c r="AQ2049" s="2">
        <v>2.7789448225139601</v>
      </c>
      <c r="AR2049" s="2">
        <v>2.63448701916596</v>
      </c>
      <c r="AS2049" s="2">
        <f t="shared" si="380"/>
        <v>-1</v>
      </c>
      <c r="AT2049" s="2">
        <v>2.6348542591781499</v>
      </c>
      <c r="AU2049" s="2">
        <v>0</v>
      </c>
      <c r="AV2049" s="2">
        <v>0</v>
      </c>
      <c r="AW2049" s="2">
        <f t="shared" si="381"/>
        <v>1</v>
      </c>
      <c r="AX2049" s="2">
        <v>1.38901375220593</v>
      </c>
      <c r="AY2049" s="2">
        <v>10</v>
      </c>
      <c r="AZ2049" s="2">
        <v>5.3906070382666202</v>
      </c>
      <c r="BA2049" s="2">
        <v>5.47348477189023</v>
      </c>
      <c r="BB2049" s="2">
        <v>0.62234962455910503</v>
      </c>
      <c r="BC2049" s="2">
        <v>7.1106886267437002</v>
      </c>
      <c r="BD2049" s="2">
        <v>2.83567243257896</v>
      </c>
      <c r="BE2049" s="2">
        <f t="shared" si="382"/>
        <v>-1</v>
      </c>
      <c r="BF2049" s="2">
        <v>2.8743928185809802</v>
      </c>
      <c r="BG2049" s="2">
        <v>0</v>
      </c>
      <c r="BH2049" s="2">
        <v>0</v>
      </c>
      <c r="BI2049" s="2">
        <v>2.7238990488565098</v>
      </c>
      <c r="BJ2049" s="2">
        <v>2.9763516650194002</v>
      </c>
      <c r="BK2049" s="2">
        <v>2.7984296006059801</v>
      </c>
      <c r="BL2049" s="2">
        <f t="shared" si="383"/>
        <v>-1</v>
      </c>
      <c r="BM2049" s="2">
        <v>2.7996008649358002</v>
      </c>
      <c r="BN2049" s="2">
        <v>0</v>
      </c>
      <c r="BO2049" s="2">
        <v>0</v>
      </c>
      <c r="BP2049" s="2">
        <f t="shared" si="384"/>
        <v>1</v>
      </c>
    </row>
    <row r="2050" spans="1:68" x14ac:dyDescent="0.2">
      <c r="A2050">
        <v>2044</v>
      </c>
      <c r="B2050">
        <f t="shared" si="375"/>
        <v>0</v>
      </c>
      <c r="D2050">
        <f t="shared" si="376"/>
        <v>0</v>
      </c>
      <c r="E2050">
        <f t="shared" si="377"/>
        <v>0</v>
      </c>
      <c r="F2050" s="16" t="s">
        <v>7531</v>
      </c>
      <c r="G2050" s="16" t="s">
        <v>4682</v>
      </c>
      <c r="H2050" s="16" t="s">
        <v>7505</v>
      </c>
      <c r="I2050" s="16" t="s">
        <v>4741</v>
      </c>
      <c r="J2050" t="s">
        <v>2043</v>
      </c>
      <c r="K2050" s="8" t="s">
        <v>4285</v>
      </c>
      <c r="L2050" s="2">
        <v>-3.6720492386887699E-3</v>
      </c>
      <c r="M2050" s="2">
        <v>0</v>
      </c>
      <c r="N2050" s="2">
        <v>0</v>
      </c>
      <c r="O2050" s="2">
        <v>0</v>
      </c>
      <c r="P2050" s="2">
        <v>-3.67204920812107E-3</v>
      </c>
      <c r="Q2050" s="2">
        <v>0</v>
      </c>
      <c r="R2050" s="2">
        <v>0</v>
      </c>
      <c r="S2050" s="2">
        <f t="shared" si="385"/>
        <v>0</v>
      </c>
      <c r="T2050" s="2">
        <v>0</v>
      </c>
      <c r="U2050" s="2">
        <v>1</v>
      </c>
      <c r="V2050" s="2" t="s">
        <v>7968</v>
      </c>
      <c r="W2050" s="2">
        <v>-3.6720492240630898E-3</v>
      </c>
      <c r="X2050" s="2">
        <v>0</v>
      </c>
      <c r="Y2050" s="2">
        <v>0</v>
      </c>
      <c r="Z2050" s="2">
        <f t="shared" si="378"/>
        <v>0</v>
      </c>
      <c r="AA2050" s="2">
        <v>0</v>
      </c>
      <c r="AB2050" s="2">
        <v>1</v>
      </c>
      <c r="AC2050" s="2" t="s">
        <v>7968</v>
      </c>
      <c r="AD2050" s="2">
        <f t="shared" si="379"/>
        <v>0</v>
      </c>
      <c r="AE2050" s="2">
        <v>-6.7013623223349103E-3</v>
      </c>
      <c r="AF2050" s="2">
        <v>0</v>
      </c>
      <c r="AG2050" s="2">
        <v>0</v>
      </c>
      <c r="AH2050" s="2">
        <v>0</v>
      </c>
      <c r="AI2050" s="2">
        <v>-6.70136233469184E-3</v>
      </c>
      <c r="AJ2050" s="2">
        <v>0</v>
      </c>
      <c r="AK2050" s="2">
        <v>0</v>
      </c>
      <c r="AL2050" s="2">
        <f t="shared" si="374"/>
        <v>0</v>
      </c>
      <c r="AM2050" s="2">
        <v>0</v>
      </c>
      <c r="AN2050" s="2">
        <v>1</v>
      </c>
      <c r="AO2050" s="2" t="s">
        <v>7968</v>
      </c>
      <c r="AP2050" s="2">
        <v>-4.0134938164060599E-3</v>
      </c>
      <c r="AQ2050" s="2">
        <v>0</v>
      </c>
      <c r="AR2050" s="2">
        <v>0</v>
      </c>
      <c r="AS2050" s="2">
        <f t="shared" si="380"/>
        <v>0</v>
      </c>
      <c r="AT2050" s="2">
        <v>0</v>
      </c>
      <c r="AU2050" s="2">
        <v>1</v>
      </c>
      <c r="AV2050" s="2" t="s">
        <v>7968</v>
      </c>
      <c r="AW2050" s="2">
        <f t="shared" si="381"/>
        <v>0</v>
      </c>
      <c r="AX2050" s="2">
        <v>-1.2976953344581E-2</v>
      </c>
      <c r="AY2050" s="2">
        <v>0</v>
      </c>
      <c r="AZ2050" s="2">
        <v>0</v>
      </c>
      <c r="BA2050" s="2">
        <v>0</v>
      </c>
      <c r="BB2050" s="2">
        <v>-9.4308997315629608E-3</v>
      </c>
      <c r="BC2050" s="2">
        <v>0</v>
      </c>
      <c r="BD2050" s="2">
        <v>0</v>
      </c>
      <c r="BE2050" s="2">
        <f t="shared" si="382"/>
        <v>0</v>
      </c>
      <c r="BF2050" s="2">
        <v>0</v>
      </c>
      <c r="BG2050" s="2">
        <v>1</v>
      </c>
      <c r="BH2050" s="2" t="s">
        <v>7968</v>
      </c>
      <c r="BI2050" s="2">
        <v>-5.3668057101655901E-3</v>
      </c>
      <c r="BJ2050" s="2">
        <v>0</v>
      </c>
      <c r="BK2050" s="2">
        <v>0</v>
      </c>
      <c r="BL2050" s="2">
        <f t="shared" si="383"/>
        <v>0</v>
      </c>
      <c r="BM2050" s="2">
        <v>0</v>
      </c>
      <c r="BN2050" s="2">
        <v>1</v>
      </c>
      <c r="BO2050" s="2" t="s">
        <v>7968</v>
      </c>
      <c r="BP2050" s="2">
        <f t="shared" si="384"/>
        <v>0</v>
      </c>
    </row>
    <row r="2051" spans="1:68" x14ac:dyDescent="0.2">
      <c r="A2051">
        <v>2045</v>
      </c>
      <c r="B2051">
        <f t="shared" si="375"/>
        <v>1</v>
      </c>
      <c r="D2051">
        <f t="shared" si="376"/>
        <v>0</v>
      </c>
      <c r="E2051">
        <f t="shared" si="377"/>
        <v>0</v>
      </c>
      <c r="F2051" s="16" t="s">
        <v>7532</v>
      </c>
      <c r="G2051" s="16" t="s">
        <v>4682</v>
      </c>
      <c r="H2051" s="16" t="s">
        <v>7505</v>
      </c>
      <c r="I2051" s="16" t="s">
        <v>7533</v>
      </c>
      <c r="J2051" t="s">
        <v>2044</v>
      </c>
      <c r="K2051" s="8" t="s">
        <v>4286</v>
      </c>
      <c r="L2051" s="2">
        <v>1.0879471397726799E-2</v>
      </c>
      <c r="M2051" s="2">
        <v>1.2150565368588899E-2</v>
      </c>
      <c r="N2051" s="2">
        <v>1.08804035694178E-2</v>
      </c>
      <c r="O2051" s="2">
        <v>1.08797300968725E-2</v>
      </c>
      <c r="P2051" s="2">
        <v>1.08794714088705E-2</v>
      </c>
      <c r="Q2051" s="2">
        <v>1.21505653662402E-2</v>
      </c>
      <c r="R2051" s="2">
        <v>1.0880919966201901E-2</v>
      </c>
      <c r="S2051" s="2">
        <f t="shared" si="385"/>
        <v>0</v>
      </c>
      <c r="T2051" s="2">
        <v>1.08798196679737E-2</v>
      </c>
      <c r="U2051" s="2">
        <v>1.4009734217396E-55</v>
      </c>
      <c r="V2051" s="2">
        <v>0.106354075018731</v>
      </c>
      <c r="W2051" s="2">
        <v>1.08794714040834E-2</v>
      </c>
      <c r="X2051" s="2">
        <v>1.2150565366607699E-2</v>
      </c>
      <c r="Y2051" s="2">
        <v>1.08808269249601E-2</v>
      </c>
      <c r="Z2051" s="2">
        <f t="shared" si="378"/>
        <v>0</v>
      </c>
      <c r="AA2051" s="2">
        <v>1.0879750324591399E-2</v>
      </c>
      <c r="AB2051" s="2">
        <v>1.0694994386043301E-12</v>
      </c>
      <c r="AC2051" s="2">
        <v>0.20557443155357699</v>
      </c>
      <c r="AD2051" s="2">
        <f t="shared" si="379"/>
        <v>0</v>
      </c>
      <c r="AE2051" s="2">
        <v>1.9583048527462499E-2</v>
      </c>
      <c r="AF2051" s="2">
        <v>2.1902750870486602E-2</v>
      </c>
      <c r="AG2051" s="2">
        <v>1.9585970682138298E-2</v>
      </c>
      <c r="AH2051" s="2">
        <v>1.9583689899245402E-2</v>
      </c>
      <c r="AI2051" s="2">
        <v>1.9583048526635199E-2</v>
      </c>
      <c r="AJ2051" s="2">
        <v>2.1902750872986099E-2</v>
      </c>
      <c r="AK2051" s="2">
        <v>1.9584837726330899E-2</v>
      </c>
      <c r="AL2051" s="2">
        <f t="shared" si="374"/>
        <v>0</v>
      </c>
      <c r="AM2051" s="2">
        <v>1.9583630259666099E-2</v>
      </c>
      <c r="AN2051" s="2">
        <v>4.8587563867518997E-16</v>
      </c>
      <c r="AO2051" s="2">
        <v>6.6935981202974296E-2</v>
      </c>
      <c r="AP2051" s="2">
        <v>1.8100904248104802E-2</v>
      </c>
      <c r="AQ2051" s="2">
        <v>1.9779061020557299E-2</v>
      </c>
      <c r="AR2051" s="2">
        <v>1.81027117394949E-2</v>
      </c>
      <c r="AS2051" s="2">
        <f t="shared" si="380"/>
        <v>0</v>
      </c>
      <c r="AT2051" s="2">
        <v>1.8101360540787401E-2</v>
      </c>
      <c r="AU2051" s="2">
        <v>0</v>
      </c>
      <c r="AV2051" s="2">
        <v>0</v>
      </c>
      <c r="AW2051" s="2">
        <f t="shared" si="381"/>
        <v>0</v>
      </c>
      <c r="AX2051" s="2">
        <v>6.0158177157418301E-2</v>
      </c>
      <c r="AY2051" s="2">
        <v>6.4400642673723904E-2</v>
      </c>
      <c r="AZ2051" s="2">
        <v>6.0161905884457703E-2</v>
      </c>
      <c r="BA2051" s="2">
        <v>6.0159130452380902E-2</v>
      </c>
      <c r="BB2051" s="2">
        <v>3.49332294681403E-2</v>
      </c>
      <c r="BC2051" s="2">
        <v>3.7290954401359398E-2</v>
      </c>
      <c r="BD2051" s="2">
        <v>3.49351816345893E-2</v>
      </c>
      <c r="BE2051" s="2">
        <f t="shared" si="382"/>
        <v>-1</v>
      </c>
      <c r="BF2051" s="2">
        <v>3.4933803305332203E-2</v>
      </c>
      <c r="BG2051" s="2">
        <v>0</v>
      </c>
      <c r="BH2051" s="2">
        <v>0</v>
      </c>
      <c r="BI2051" s="2">
        <v>3.4518561602114597E-2</v>
      </c>
      <c r="BJ2051" s="2">
        <v>3.6364086239430903E-2</v>
      </c>
      <c r="BK2051" s="2">
        <v>3.4520463255879402E-2</v>
      </c>
      <c r="BL2051" s="2">
        <f t="shared" si="383"/>
        <v>-1</v>
      </c>
      <c r="BM2051" s="2">
        <v>3.4519039056702998E-2</v>
      </c>
      <c r="BN2051" s="2">
        <v>0</v>
      </c>
      <c r="BO2051" s="2">
        <v>0</v>
      </c>
      <c r="BP2051" s="2">
        <f t="shared" si="384"/>
        <v>1</v>
      </c>
    </row>
    <row r="2052" spans="1:68" x14ac:dyDescent="0.2">
      <c r="A2052">
        <v>2046</v>
      </c>
      <c r="B2052">
        <f t="shared" si="375"/>
        <v>0</v>
      </c>
      <c r="D2052">
        <f t="shared" si="376"/>
        <v>0</v>
      </c>
      <c r="E2052">
        <f t="shared" si="377"/>
        <v>0</v>
      </c>
      <c r="F2052" s="16" t="s">
        <v>7534</v>
      </c>
      <c r="G2052" s="16" t="s">
        <v>4682</v>
      </c>
      <c r="H2052" s="16" t="s">
        <v>7505</v>
      </c>
      <c r="I2052" s="16" t="s">
        <v>4741</v>
      </c>
      <c r="J2052" t="s">
        <v>2045</v>
      </c>
      <c r="K2052" s="8" t="s">
        <v>4287</v>
      </c>
      <c r="L2052" s="2">
        <v>-2.5421879342128399E-3</v>
      </c>
      <c r="M2052" s="2">
        <v>0</v>
      </c>
      <c r="N2052" s="2">
        <v>0</v>
      </c>
      <c r="O2052" s="2">
        <v>0</v>
      </c>
      <c r="P2052" s="2">
        <v>-2.5421879149249999E-3</v>
      </c>
      <c r="Q2052" s="2">
        <v>0</v>
      </c>
      <c r="R2052" s="2">
        <v>0</v>
      </c>
      <c r="S2052" s="2">
        <f t="shared" si="385"/>
        <v>0</v>
      </c>
      <c r="T2052" s="2">
        <v>0</v>
      </c>
      <c r="U2052" s="2">
        <v>1</v>
      </c>
      <c r="V2052" s="2" t="s">
        <v>7968</v>
      </c>
      <c r="W2052" s="2">
        <v>-2.5421879234532002E-3</v>
      </c>
      <c r="X2052" s="2">
        <v>0</v>
      </c>
      <c r="Y2052" s="2">
        <v>0</v>
      </c>
      <c r="Z2052" s="2">
        <f t="shared" si="378"/>
        <v>0</v>
      </c>
      <c r="AA2052" s="2">
        <v>0</v>
      </c>
      <c r="AB2052" s="2">
        <v>1</v>
      </c>
      <c r="AC2052" s="2" t="s">
        <v>7968</v>
      </c>
      <c r="AD2052" s="2">
        <f t="shared" si="379"/>
        <v>0</v>
      </c>
      <c r="AE2052" s="2">
        <v>-4.6394046851304001E-3</v>
      </c>
      <c r="AF2052" s="2">
        <v>0</v>
      </c>
      <c r="AG2052" s="2">
        <v>0</v>
      </c>
      <c r="AH2052" s="2">
        <v>0</v>
      </c>
      <c r="AI2052" s="2">
        <v>-4.6394046927918696E-3</v>
      </c>
      <c r="AJ2052" s="2">
        <v>0</v>
      </c>
      <c r="AK2052" s="2">
        <v>0</v>
      </c>
      <c r="AL2052" s="2">
        <f t="shared" si="374"/>
        <v>0</v>
      </c>
      <c r="AM2052" s="2">
        <v>0</v>
      </c>
      <c r="AN2052" s="2">
        <v>1</v>
      </c>
      <c r="AO2052" s="2" t="s">
        <v>7968</v>
      </c>
      <c r="AP2052" s="2">
        <v>-3.50004280992738E-3</v>
      </c>
      <c r="AQ2052" s="2">
        <v>0</v>
      </c>
      <c r="AR2052" s="2">
        <v>0</v>
      </c>
      <c r="AS2052" s="2">
        <f t="shared" si="380"/>
        <v>0</v>
      </c>
      <c r="AT2052" s="2">
        <v>0</v>
      </c>
      <c r="AU2052" s="2">
        <v>1</v>
      </c>
      <c r="AV2052" s="2" t="s">
        <v>7968</v>
      </c>
      <c r="AW2052" s="2">
        <f t="shared" si="381"/>
        <v>0</v>
      </c>
      <c r="AX2052" s="2">
        <v>-8.4849310326410698E-3</v>
      </c>
      <c r="AY2052" s="2">
        <v>0</v>
      </c>
      <c r="AZ2052" s="2">
        <v>0</v>
      </c>
      <c r="BA2052" s="2">
        <v>0</v>
      </c>
      <c r="BB2052" s="2">
        <v>-4.7154498652686996E-3</v>
      </c>
      <c r="BC2052" s="2">
        <v>0</v>
      </c>
      <c r="BD2052" s="2">
        <v>0</v>
      </c>
      <c r="BE2052" s="2">
        <f t="shared" si="382"/>
        <v>0</v>
      </c>
      <c r="BF2052" s="2">
        <v>0</v>
      </c>
      <c r="BG2052" s="2">
        <v>1</v>
      </c>
      <c r="BH2052" s="2" t="s">
        <v>7968</v>
      </c>
      <c r="BI2052" s="2">
        <v>-3.4779494800138799E-3</v>
      </c>
      <c r="BJ2052" s="2">
        <v>0</v>
      </c>
      <c r="BK2052" s="2">
        <v>0</v>
      </c>
      <c r="BL2052" s="2">
        <f t="shared" si="383"/>
        <v>0</v>
      </c>
      <c r="BM2052" s="2">
        <v>0</v>
      </c>
      <c r="BN2052" s="2">
        <v>1</v>
      </c>
      <c r="BO2052" s="2" t="s">
        <v>7968</v>
      </c>
      <c r="BP2052" s="2">
        <f t="shared" si="384"/>
        <v>0</v>
      </c>
    </row>
    <row r="2053" spans="1:68" x14ac:dyDescent="0.2">
      <c r="A2053">
        <v>2047</v>
      </c>
      <c r="B2053">
        <f t="shared" si="375"/>
        <v>0</v>
      </c>
      <c r="D2053">
        <f t="shared" si="376"/>
        <v>0</v>
      </c>
      <c r="E2053">
        <f t="shared" si="377"/>
        <v>0</v>
      </c>
      <c r="F2053" s="16" t="s">
        <v>7535</v>
      </c>
      <c r="G2053" s="16" t="s">
        <v>4682</v>
      </c>
      <c r="H2053" s="16" t="s">
        <v>7505</v>
      </c>
      <c r="I2053" s="16" t="s">
        <v>4741</v>
      </c>
      <c r="J2053" t="s">
        <v>2046</v>
      </c>
      <c r="K2053" s="8" t="s">
        <v>4288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f t="shared" si="385"/>
        <v>0</v>
      </c>
      <c r="T2053" s="2">
        <v>0</v>
      </c>
      <c r="U2053" s="2">
        <v>1</v>
      </c>
      <c r="V2053" s="2" t="s">
        <v>7968</v>
      </c>
      <c r="W2053" s="2">
        <v>0</v>
      </c>
      <c r="X2053" s="2">
        <v>0</v>
      </c>
      <c r="Y2053" s="2">
        <v>0</v>
      </c>
      <c r="Z2053" s="2">
        <f t="shared" si="378"/>
        <v>0</v>
      </c>
      <c r="AA2053" s="2">
        <v>0</v>
      </c>
      <c r="AB2053" s="2">
        <v>1</v>
      </c>
      <c r="AC2053" s="2" t="s">
        <v>7968</v>
      </c>
      <c r="AD2053" s="2">
        <f t="shared" si="379"/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f t="shared" si="374"/>
        <v>0</v>
      </c>
      <c r="AM2053" s="2">
        <v>0</v>
      </c>
      <c r="AN2053" s="2">
        <v>1</v>
      </c>
      <c r="AO2053" s="2" t="s">
        <v>7968</v>
      </c>
      <c r="AP2053" s="2">
        <v>0</v>
      </c>
      <c r="AQ2053" s="2">
        <v>0</v>
      </c>
      <c r="AR2053" s="2">
        <v>0</v>
      </c>
      <c r="AS2053" s="2">
        <f t="shared" si="380"/>
        <v>0</v>
      </c>
      <c r="AT2053" s="2">
        <v>0</v>
      </c>
      <c r="AU2053" s="2">
        <v>1</v>
      </c>
      <c r="AV2053" s="2" t="s">
        <v>7968</v>
      </c>
      <c r="AW2053" s="2">
        <f t="shared" si="381"/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f t="shared" si="382"/>
        <v>0</v>
      </c>
      <c r="BF2053" s="2">
        <v>0</v>
      </c>
      <c r="BG2053" s="2">
        <v>1</v>
      </c>
      <c r="BH2053" s="2" t="s">
        <v>7968</v>
      </c>
      <c r="BI2053" s="2">
        <v>0</v>
      </c>
      <c r="BJ2053" s="2">
        <v>0</v>
      </c>
      <c r="BK2053" s="2">
        <v>0</v>
      </c>
      <c r="BL2053" s="2">
        <f t="shared" si="383"/>
        <v>0</v>
      </c>
      <c r="BM2053" s="2">
        <v>0</v>
      </c>
      <c r="BN2053" s="2">
        <v>1</v>
      </c>
      <c r="BO2053" s="2" t="s">
        <v>7968</v>
      </c>
      <c r="BP2053" s="2">
        <f t="shared" si="384"/>
        <v>0</v>
      </c>
    </row>
    <row r="2054" spans="1:68" x14ac:dyDescent="0.2">
      <c r="A2054">
        <v>2048</v>
      </c>
      <c r="B2054">
        <f t="shared" si="375"/>
        <v>0</v>
      </c>
      <c r="D2054">
        <f t="shared" si="376"/>
        <v>0</v>
      </c>
      <c r="E2054">
        <f t="shared" si="377"/>
        <v>0</v>
      </c>
      <c r="F2054" s="16" t="s">
        <v>7536</v>
      </c>
      <c r="G2054" s="16" t="s">
        <v>4682</v>
      </c>
      <c r="H2054" s="16" t="s">
        <v>7505</v>
      </c>
      <c r="I2054" s="16" t="s">
        <v>7537</v>
      </c>
      <c r="J2054" t="s">
        <v>2047</v>
      </c>
      <c r="K2054" s="8" t="s">
        <v>4289</v>
      </c>
      <c r="L2054" s="2">
        <v>0.14285527023153199</v>
      </c>
      <c r="M2054" s="2">
        <v>7.3092386721029001</v>
      </c>
      <c r="N2054" s="2">
        <v>0.93367709946217303</v>
      </c>
      <c r="O2054" s="2">
        <v>0.73774937868288804</v>
      </c>
      <c r="P2054" s="2">
        <v>0.14285527056522501</v>
      </c>
      <c r="Q2054" s="2">
        <v>7.3092386714871296</v>
      </c>
      <c r="R2054" s="2">
        <v>0.97582869156179197</v>
      </c>
      <c r="S2054" s="2">
        <f t="shared" si="385"/>
        <v>1</v>
      </c>
      <c r="T2054" s="2">
        <v>0.76641099099917398</v>
      </c>
      <c r="U2054" s="2">
        <v>8.1762184724627602E-10</v>
      </c>
      <c r="V2054" s="2">
        <v>1.9334258688904901E-3</v>
      </c>
      <c r="W2054" s="2">
        <v>0.142855270385955</v>
      </c>
      <c r="X2054" s="2">
        <v>1.93360813755725</v>
      </c>
      <c r="Y2054" s="2">
        <v>0.892394557599965</v>
      </c>
      <c r="Z2054" s="2">
        <f t="shared" si="378"/>
        <v>-1</v>
      </c>
      <c r="AA2054" s="2">
        <v>0.87093036450357597</v>
      </c>
      <c r="AB2054" s="2">
        <v>9.9366637710182703E-196</v>
      </c>
      <c r="AC2054" s="2">
        <v>6.3328611546430398E-6</v>
      </c>
      <c r="AD2054" s="2">
        <f t="shared" si="379"/>
        <v>1</v>
      </c>
      <c r="AE2054" s="2">
        <v>0.25545265093339697</v>
      </c>
      <c r="AF2054" s="2">
        <v>9.17922412848222</v>
      </c>
      <c r="AG2054" s="2">
        <v>2.5491170230209499</v>
      </c>
      <c r="AH2054" s="2">
        <v>2.3843395290489</v>
      </c>
      <c r="AI2054" s="2">
        <v>0.25545265083896701</v>
      </c>
      <c r="AJ2054" s="2">
        <v>9.1792241287176299</v>
      </c>
      <c r="AK2054" s="2">
        <v>1.45688353215387</v>
      </c>
      <c r="AL2054" s="2">
        <f t="shared" si="374"/>
        <v>-1</v>
      </c>
      <c r="AM2054" s="2">
        <v>1.19502642591627</v>
      </c>
      <c r="AN2054" s="2">
        <v>0</v>
      </c>
      <c r="AO2054" s="2">
        <v>0</v>
      </c>
      <c r="AP2054" s="2">
        <v>0.25151412867046002</v>
      </c>
      <c r="AQ2054" s="2">
        <v>0.88405088749288496</v>
      </c>
      <c r="AR2054" s="2">
        <v>0.61478009995319804</v>
      </c>
      <c r="AS2054" s="2">
        <f t="shared" si="380"/>
        <v>-1</v>
      </c>
      <c r="AT2054" s="2">
        <v>0.60826365788804004</v>
      </c>
      <c r="AU2054" s="2">
        <v>0</v>
      </c>
      <c r="AV2054" s="2">
        <v>0</v>
      </c>
      <c r="AW2054" s="2">
        <f t="shared" si="381"/>
        <v>1</v>
      </c>
      <c r="AX2054" s="2">
        <v>-3.8904825174722698E-13</v>
      </c>
      <c r="AY2054" s="2">
        <v>10.022060820685301</v>
      </c>
      <c r="AZ2054" s="2">
        <v>1.4342701376479701</v>
      </c>
      <c r="BA2054" s="2">
        <v>1.0618142088129201</v>
      </c>
      <c r="BB2054" s="2">
        <v>-1.10499916608899E-12</v>
      </c>
      <c r="BC2054" s="2">
        <v>9.8790340682661597</v>
      </c>
      <c r="BD2054" s="2">
        <v>1.9941355568542101</v>
      </c>
      <c r="BE2054" s="2">
        <f t="shared" si="382"/>
        <v>1</v>
      </c>
      <c r="BF2054" s="2">
        <v>1.8106832544209099</v>
      </c>
      <c r="BG2054" s="2">
        <v>0</v>
      </c>
      <c r="BH2054" s="2">
        <v>3.6791433197275001E-179</v>
      </c>
      <c r="BI2054" s="2">
        <v>-5.2282780547485003E-13</v>
      </c>
      <c r="BJ2054" s="2">
        <v>0.31927576238449401</v>
      </c>
      <c r="BK2054" s="2">
        <v>6.9274121240608097E-2</v>
      </c>
      <c r="BL2054" s="2">
        <f t="shared" si="383"/>
        <v>-1</v>
      </c>
      <c r="BM2054" s="2">
        <v>6.0303517494816397E-2</v>
      </c>
      <c r="BN2054" s="2">
        <v>0</v>
      </c>
      <c r="BO2054" s="2">
        <v>0</v>
      </c>
      <c r="BP2054" s="2">
        <f t="shared" si="384"/>
        <v>1</v>
      </c>
    </row>
    <row r="2055" spans="1:68" x14ac:dyDescent="0.2">
      <c r="A2055">
        <v>2049</v>
      </c>
      <c r="B2055">
        <f t="shared" si="375"/>
        <v>0</v>
      </c>
      <c r="D2055">
        <f t="shared" si="376"/>
        <v>0</v>
      </c>
      <c r="E2055">
        <f t="shared" si="377"/>
        <v>0</v>
      </c>
      <c r="F2055" s="16" t="s">
        <v>7538</v>
      </c>
      <c r="G2055" s="16" t="s">
        <v>4682</v>
      </c>
      <c r="H2055" s="16" t="s">
        <v>7505</v>
      </c>
      <c r="I2055" s="16" t="s">
        <v>7539</v>
      </c>
      <c r="J2055" t="s">
        <v>2048</v>
      </c>
      <c r="K2055" s="8" t="s">
        <v>4290</v>
      </c>
      <c r="L2055" s="2">
        <v>-7.3086665614561799</v>
      </c>
      <c r="M2055" s="2">
        <v>-0.142283159584808</v>
      </c>
      <c r="N2055" s="2">
        <v>0</v>
      </c>
      <c r="O2055" s="2">
        <v>0</v>
      </c>
      <c r="P2055" s="2">
        <v>-7.3086665608403898</v>
      </c>
      <c r="Q2055" s="2">
        <v>-0.14228315991847601</v>
      </c>
      <c r="R2055" s="2">
        <v>0</v>
      </c>
      <c r="S2055" s="2">
        <f t="shared" si="385"/>
        <v>0</v>
      </c>
      <c r="T2055" s="2">
        <v>0</v>
      </c>
      <c r="U2055" s="2">
        <v>1</v>
      </c>
      <c r="V2055" s="2" t="s">
        <v>7968</v>
      </c>
      <c r="W2055" s="2">
        <v>-1.93303602691052</v>
      </c>
      <c r="X2055" s="2">
        <v>-0.14228315975002301</v>
      </c>
      <c r="Y2055" s="2">
        <v>0</v>
      </c>
      <c r="Z2055" s="2">
        <f t="shared" si="378"/>
        <v>0</v>
      </c>
      <c r="AA2055" s="2">
        <v>0</v>
      </c>
      <c r="AB2055" s="2">
        <v>1</v>
      </c>
      <c r="AC2055" s="2" t="s">
        <v>7968</v>
      </c>
      <c r="AD2055" s="2">
        <f t="shared" si="379"/>
        <v>0</v>
      </c>
      <c r="AE2055" s="2">
        <v>-9.1781943293181207</v>
      </c>
      <c r="AF2055" s="2">
        <v>-0.25442285176929402</v>
      </c>
      <c r="AG2055" s="2">
        <v>0</v>
      </c>
      <c r="AH2055" s="2">
        <v>0</v>
      </c>
      <c r="AI2055" s="2">
        <v>-9.1781943295535395</v>
      </c>
      <c r="AJ2055" s="2">
        <v>-0.25442285166874501</v>
      </c>
      <c r="AK2055" s="2">
        <v>0</v>
      </c>
      <c r="AL2055" s="2">
        <f t="shared" ref="AL2055:AL2118" si="386">IF(AND(AW2055=1,AG2055&gt;AK2055),-1,IF(AND(AW2055=1,AG2055&lt;AK2055),1,0))</f>
        <v>0</v>
      </c>
      <c r="AM2055" s="2">
        <v>0</v>
      </c>
      <c r="AN2055" s="2">
        <v>1</v>
      </c>
      <c r="AO2055" s="2" t="s">
        <v>7968</v>
      </c>
      <c r="AP2055" s="2">
        <v>-0.88309902874426704</v>
      </c>
      <c r="AQ2055" s="2">
        <v>-0.25056226992184299</v>
      </c>
      <c r="AR2055" s="2">
        <v>0</v>
      </c>
      <c r="AS2055" s="2">
        <f t="shared" si="380"/>
        <v>0</v>
      </c>
      <c r="AT2055" s="2">
        <v>0</v>
      </c>
      <c r="AU2055" s="2">
        <v>1</v>
      </c>
      <c r="AV2055" s="2" t="s">
        <v>7968</v>
      </c>
      <c r="AW2055" s="2">
        <f t="shared" si="381"/>
        <v>0</v>
      </c>
      <c r="AX2055" s="2">
        <v>-10.0195618756138</v>
      </c>
      <c r="AY2055" s="2">
        <v>2.91030556470936E-2</v>
      </c>
      <c r="AZ2055" s="2">
        <v>0</v>
      </c>
      <c r="BA2055" s="2">
        <v>0</v>
      </c>
      <c r="BB2055" s="2">
        <v>-9.8775829567841704</v>
      </c>
      <c r="BC2055" s="2">
        <v>1.89656395550717E-2</v>
      </c>
      <c r="BD2055" s="2">
        <v>0</v>
      </c>
      <c r="BE2055" s="2">
        <f t="shared" si="382"/>
        <v>0</v>
      </c>
      <c r="BF2055" s="2">
        <v>0</v>
      </c>
      <c r="BG2055" s="2">
        <v>1</v>
      </c>
      <c r="BH2055" s="2" t="s">
        <v>7968</v>
      </c>
      <c r="BI2055" s="2">
        <v>-0.31784187602907199</v>
      </c>
      <c r="BJ2055" s="2">
        <v>1.36637255479948E-2</v>
      </c>
      <c r="BK2055" s="2">
        <v>3.8461743715237103E-6</v>
      </c>
      <c r="BL2055" s="2">
        <f t="shared" si="383"/>
        <v>0</v>
      </c>
      <c r="BM2055" s="2">
        <v>0</v>
      </c>
      <c r="BN2055" s="2">
        <v>0.99435510537749605</v>
      </c>
      <c r="BO2055" s="2">
        <v>3.7805270554596103E-5</v>
      </c>
      <c r="BP2055" s="2">
        <f t="shared" si="384"/>
        <v>0</v>
      </c>
    </row>
    <row r="2056" spans="1:68" x14ac:dyDescent="0.2">
      <c r="A2056">
        <v>2050</v>
      </c>
      <c r="B2056">
        <f t="shared" ref="B2056:B2119" si="387">IF(AND(AND(AD2056=0,AW2056=0),BP2056=1),1,0)</f>
        <v>0</v>
      </c>
      <c r="D2056">
        <f t="shared" ref="D2056:D2119" si="388">IF(AND(AND(AD2056=1,AW2056=0),BP2056=1),1,0)</f>
        <v>0</v>
      </c>
      <c r="E2056">
        <f t="shared" ref="E2056:E2119" si="389">IF(AND(AND(AD2056=0,AW2056=1),BP2056=1),1,0)</f>
        <v>0</v>
      </c>
      <c r="F2056" s="16" t="s">
        <v>7540</v>
      </c>
      <c r="G2056" s="16" t="s">
        <v>4682</v>
      </c>
      <c r="H2056" s="16" t="s">
        <v>7505</v>
      </c>
      <c r="I2056" s="16" t="s">
        <v>4741</v>
      </c>
      <c r="J2056" t="s">
        <v>2049</v>
      </c>
      <c r="K2056" s="8" t="s">
        <v>4291</v>
      </c>
      <c r="L2056" s="2">
        <v>-6.6096886301214202E-3</v>
      </c>
      <c r="M2056" s="2">
        <v>0</v>
      </c>
      <c r="N2056" s="2">
        <v>0</v>
      </c>
      <c r="O2056" s="2">
        <v>0</v>
      </c>
      <c r="P2056" s="2">
        <v>-6.6096885740454499E-3</v>
      </c>
      <c r="Q2056" s="2">
        <v>0</v>
      </c>
      <c r="R2056" s="2">
        <v>0</v>
      </c>
      <c r="S2056" s="2">
        <f t="shared" si="385"/>
        <v>0</v>
      </c>
      <c r="T2056" s="2">
        <v>0</v>
      </c>
      <c r="U2056" s="2">
        <v>1</v>
      </c>
      <c r="V2056" s="2" t="s">
        <v>7968</v>
      </c>
      <c r="W2056" s="2">
        <v>-6.6096886021146297E-3</v>
      </c>
      <c r="X2056" s="2">
        <v>0</v>
      </c>
      <c r="Y2056" s="2">
        <v>0</v>
      </c>
      <c r="Z2056" s="2">
        <f t="shared" ref="Z2056:Z2119" si="390">IF(AND(AD2056=1,N2056&gt;Y2056),-1,IF(AND(AD2056=1,N2056&lt;Y2056),1,0))</f>
        <v>0</v>
      </c>
      <c r="AA2056" s="2">
        <v>0</v>
      </c>
      <c r="AB2056" s="2">
        <v>1</v>
      </c>
      <c r="AC2056" s="2" t="s">
        <v>7968</v>
      </c>
      <c r="AD2056" s="2">
        <f t="shared" ref="AD2056:AD2119" si="391">IF(AND(U2056&lt;=0.05,AB2056&lt;=0.05,V2056&lt;=0.05,AC2056&lt;=0.05),1,0)</f>
        <v>0</v>
      </c>
      <c r="AE2056" s="2">
        <v>-1.20624521811289E-2</v>
      </c>
      <c r="AF2056" s="2">
        <v>0</v>
      </c>
      <c r="AG2056" s="2">
        <v>0</v>
      </c>
      <c r="AH2056" s="2">
        <v>0</v>
      </c>
      <c r="AI2056" s="2">
        <v>-1.20624521994377E-2</v>
      </c>
      <c r="AJ2056" s="2">
        <v>0</v>
      </c>
      <c r="AK2056" s="2">
        <v>0</v>
      </c>
      <c r="AL2056" s="2">
        <f t="shared" si="386"/>
        <v>0</v>
      </c>
      <c r="AM2056" s="2">
        <v>0</v>
      </c>
      <c r="AN2056" s="2">
        <v>1</v>
      </c>
      <c r="AO2056" s="2" t="s">
        <v>7968</v>
      </c>
      <c r="AP2056" s="2">
        <v>-7.3580719979350799E-3</v>
      </c>
      <c r="AQ2056" s="2">
        <v>0</v>
      </c>
      <c r="AR2056" s="2">
        <v>0</v>
      </c>
      <c r="AS2056" s="2">
        <f t="shared" ref="AS2056:AS2119" si="392">IF(AND(AW2056=1,AG2056&gt;AR2056),-1,IF(AND(AW2056=1,AG2056&lt;AR2056),1,0))</f>
        <v>0</v>
      </c>
      <c r="AT2056" s="2">
        <v>0</v>
      </c>
      <c r="AU2056" s="2">
        <v>1</v>
      </c>
      <c r="AV2056" s="2" t="s">
        <v>7968</v>
      </c>
      <c r="AW2056" s="2">
        <f t="shared" ref="AW2056:AW2119" si="393">IF(AND(AN2056&lt;=0.05,AU2056&lt;=0.05,AO2056&lt;=0.05,AV2056&lt;=0.05),1,0)</f>
        <v>0</v>
      </c>
      <c r="AX2056" s="2">
        <v>-2.2060820688329801E-2</v>
      </c>
      <c r="AY2056" s="2">
        <v>0</v>
      </c>
      <c r="AZ2056" s="2">
        <v>0</v>
      </c>
      <c r="BA2056" s="2">
        <v>0</v>
      </c>
      <c r="BB2056" s="2">
        <v>-1.2260169651763001E-2</v>
      </c>
      <c r="BC2056" s="2">
        <v>0</v>
      </c>
      <c r="BD2056" s="2">
        <v>0</v>
      </c>
      <c r="BE2056" s="2">
        <f t="shared" ref="BE2056:BE2119" si="394">IF(AND(BP2056=1,AZ2056&gt;BD2056),-1,IF(AND(BP2056=1,AZ2056&lt;BD2056),1,0))</f>
        <v>0</v>
      </c>
      <c r="BF2056" s="2">
        <v>0</v>
      </c>
      <c r="BG2056" s="2">
        <v>1</v>
      </c>
      <c r="BH2056" s="2" t="s">
        <v>7968</v>
      </c>
      <c r="BI2056" s="2">
        <v>-8.9205013836061407E-3</v>
      </c>
      <c r="BJ2056" s="2">
        <v>0</v>
      </c>
      <c r="BK2056" s="2">
        <v>0</v>
      </c>
      <c r="BL2056" s="2">
        <f t="shared" ref="BL2056:BL2119" si="395">IF(AND(BP2056=1,AZ2056&gt;BK2056),-1,IF(AND(BP2056=1,AZ2056&lt;BK2056),1,0))</f>
        <v>0</v>
      </c>
      <c r="BM2056" s="2">
        <v>0</v>
      </c>
      <c r="BN2056" s="2">
        <v>1</v>
      </c>
      <c r="BO2056" s="2" t="s">
        <v>7968</v>
      </c>
      <c r="BP2056" s="2">
        <f t="shared" ref="BP2056:BP2119" si="396">IF(AND(BG2056&lt;=0.05,BN2056&lt;=0.05,BH2056&lt;=0.05,BO2056&lt;=0.05),1,0)</f>
        <v>0</v>
      </c>
    </row>
    <row r="2057" spans="1:68" x14ac:dyDescent="0.2">
      <c r="A2057">
        <v>2051</v>
      </c>
      <c r="B2057">
        <f t="shared" si="387"/>
        <v>0</v>
      </c>
      <c r="D2057">
        <f t="shared" si="388"/>
        <v>0</v>
      </c>
      <c r="E2057">
        <f t="shared" si="389"/>
        <v>0</v>
      </c>
      <c r="F2057" s="19" t="s">
        <v>7541</v>
      </c>
      <c r="G2057" s="16" t="s">
        <v>4682</v>
      </c>
      <c r="H2057" s="16" t="s">
        <v>7505</v>
      </c>
      <c r="I2057" s="16" t="s">
        <v>4741</v>
      </c>
      <c r="J2057" t="s">
        <v>2050</v>
      </c>
      <c r="K2057" s="8" t="s">
        <v>4292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f t="shared" si="385"/>
        <v>0</v>
      </c>
      <c r="T2057" s="2">
        <v>0</v>
      </c>
      <c r="U2057" s="2">
        <v>1</v>
      </c>
      <c r="V2057" s="2" t="s">
        <v>7968</v>
      </c>
      <c r="W2057" s="2">
        <v>0</v>
      </c>
      <c r="X2057" s="2">
        <v>0</v>
      </c>
      <c r="Y2057" s="2">
        <v>0</v>
      </c>
      <c r="Z2057" s="2">
        <f t="shared" si="390"/>
        <v>0</v>
      </c>
      <c r="AA2057" s="2">
        <v>0</v>
      </c>
      <c r="AB2057" s="2">
        <v>1</v>
      </c>
      <c r="AC2057" s="2" t="s">
        <v>7968</v>
      </c>
      <c r="AD2057" s="2">
        <f t="shared" si="391"/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f t="shared" si="386"/>
        <v>0</v>
      </c>
      <c r="AM2057" s="2">
        <v>0</v>
      </c>
      <c r="AN2057" s="2">
        <v>1</v>
      </c>
      <c r="AO2057" s="2" t="s">
        <v>7968</v>
      </c>
      <c r="AP2057" s="2">
        <v>0</v>
      </c>
      <c r="AQ2057" s="2">
        <v>0</v>
      </c>
      <c r="AR2057" s="2">
        <v>0</v>
      </c>
      <c r="AS2057" s="2">
        <f t="shared" si="392"/>
        <v>0</v>
      </c>
      <c r="AT2057" s="2">
        <v>0</v>
      </c>
      <c r="AU2057" s="2">
        <v>1</v>
      </c>
      <c r="AV2057" s="2" t="s">
        <v>7968</v>
      </c>
      <c r="AW2057" s="2">
        <f t="shared" si="393"/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f t="shared" si="394"/>
        <v>0</v>
      </c>
      <c r="BF2057" s="2">
        <v>0</v>
      </c>
      <c r="BG2057" s="2">
        <v>1</v>
      </c>
      <c r="BH2057" s="2" t="s">
        <v>7968</v>
      </c>
      <c r="BI2057" s="2">
        <v>0</v>
      </c>
      <c r="BJ2057" s="2">
        <v>0</v>
      </c>
      <c r="BK2057" s="2">
        <v>0</v>
      </c>
      <c r="BL2057" s="2">
        <f t="shared" si="395"/>
        <v>0</v>
      </c>
      <c r="BM2057" s="2">
        <v>0</v>
      </c>
      <c r="BN2057" s="2">
        <v>1</v>
      </c>
      <c r="BO2057" s="2" t="s">
        <v>7968</v>
      </c>
      <c r="BP2057" s="2">
        <f t="shared" si="396"/>
        <v>0</v>
      </c>
    </row>
    <row r="2058" spans="1:68" x14ac:dyDescent="0.2">
      <c r="A2058">
        <v>2052</v>
      </c>
      <c r="B2058">
        <f t="shared" si="387"/>
        <v>0</v>
      </c>
      <c r="D2058">
        <f t="shared" si="388"/>
        <v>0</v>
      </c>
      <c r="E2058">
        <f t="shared" si="389"/>
        <v>0</v>
      </c>
      <c r="F2058" s="19" t="s">
        <v>7542</v>
      </c>
      <c r="G2058" s="16" t="s">
        <v>4682</v>
      </c>
      <c r="H2058" s="16" t="s">
        <v>7505</v>
      </c>
      <c r="I2058" s="19" t="s">
        <v>4741</v>
      </c>
      <c r="J2058" t="s">
        <v>2051</v>
      </c>
      <c r="K2058" s="8" t="s">
        <v>4293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f t="shared" si="385"/>
        <v>0</v>
      </c>
      <c r="T2058" s="2">
        <v>0</v>
      </c>
      <c r="U2058" s="2">
        <v>1</v>
      </c>
      <c r="V2058" s="2" t="s">
        <v>7968</v>
      </c>
      <c r="W2058" s="2">
        <v>0</v>
      </c>
      <c r="X2058" s="2">
        <v>0</v>
      </c>
      <c r="Y2058" s="2">
        <v>0</v>
      </c>
      <c r="Z2058" s="2">
        <f t="shared" si="390"/>
        <v>0</v>
      </c>
      <c r="AA2058" s="2">
        <v>0</v>
      </c>
      <c r="AB2058" s="2">
        <v>1</v>
      </c>
      <c r="AC2058" s="2" t="s">
        <v>7968</v>
      </c>
      <c r="AD2058" s="2">
        <f t="shared" si="391"/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f t="shared" si="386"/>
        <v>0</v>
      </c>
      <c r="AM2058" s="2">
        <v>0</v>
      </c>
      <c r="AN2058" s="2">
        <v>1</v>
      </c>
      <c r="AO2058" s="2" t="s">
        <v>7968</v>
      </c>
      <c r="AP2058" s="2">
        <v>0</v>
      </c>
      <c r="AQ2058" s="2">
        <v>0</v>
      </c>
      <c r="AR2058" s="2">
        <v>0</v>
      </c>
      <c r="AS2058" s="2">
        <f t="shared" si="392"/>
        <v>0</v>
      </c>
      <c r="AT2058" s="2">
        <v>0</v>
      </c>
      <c r="AU2058" s="2">
        <v>1</v>
      </c>
      <c r="AV2058" s="2" t="s">
        <v>7968</v>
      </c>
      <c r="AW2058" s="2">
        <f t="shared" si="393"/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f t="shared" si="394"/>
        <v>0</v>
      </c>
      <c r="BF2058" s="2">
        <v>0</v>
      </c>
      <c r="BG2058" s="2">
        <v>1</v>
      </c>
      <c r="BH2058" s="2" t="s">
        <v>7968</v>
      </c>
      <c r="BI2058" s="2">
        <v>0</v>
      </c>
      <c r="BJ2058" s="2">
        <v>0</v>
      </c>
      <c r="BK2058" s="2">
        <v>0</v>
      </c>
      <c r="BL2058" s="2">
        <f t="shared" si="395"/>
        <v>0</v>
      </c>
      <c r="BM2058" s="2">
        <v>0</v>
      </c>
      <c r="BN2058" s="2">
        <v>1</v>
      </c>
      <c r="BO2058" s="2" t="s">
        <v>7968</v>
      </c>
      <c r="BP2058" s="2">
        <f t="shared" si="396"/>
        <v>0</v>
      </c>
    </row>
    <row r="2059" spans="1:68" x14ac:dyDescent="0.2">
      <c r="A2059">
        <v>2053</v>
      </c>
      <c r="B2059">
        <f t="shared" si="387"/>
        <v>0</v>
      </c>
      <c r="D2059">
        <f t="shared" si="388"/>
        <v>0</v>
      </c>
      <c r="E2059">
        <f t="shared" si="389"/>
        <v>0</v>
      </c>
      <c r="F2059" s="16" t="s">
        <v>7543</v>
      </c>
      <c r="G2059" s="16" t="s">
        <v>4682</v>
      </c>
      <c r="H2059" s="16" t="s">
        <v>7505</v>
      </c>
      <c r="I2059" s="16" t="s">
        <v>4741</v>
      </c>
      <c r="J2059" t="s">
        <v>2052</v>
      </c>
      <c r="K2059" s="8" t="s">
        <v>4294</v>
      </c>
      <c r="L2059" s="2">
        <v>-4.7212061659531804E-3</v>
      </c>
      <c r="M2059" s="2">
        <v>0</v>
      </c>
      <c r="N2059" s="2">
        <v>0</v>
      </c>
      <c r="O2059" s="2">
        <v>0</v>
      </c>
      <c r="P2059" s="2">
        <v>-4.7212061244574699E-3</v>
      </c>
      <c r="Q2059" s="2">
        <v>0</v>
      </c>
      <c r="R2059" s="2">
        <v>0</v>
      </c>
      <c r="S2059" s="2">
        <f t="shared" si="385"/>
        <v>0</v>
      </c>
      <c r="T2059" s="2">
        <v>0</v>
      </c>
      <c r="U2059" s="2">
        <v>1</v>
      </c>
      <c r="V2059" s="2" t="s">
        <v>7968</v>
      </c>
      <c r="W2059" s="2">
        <v>-4.7212061436418904E-3</v>
      </c>
      <c r="X2059" s="2">
        <v>0</v>
      </c>
      <c r="Y2059" s="2">
        <v>0</v>
      </c>
      <c r="Z2059" s="2">
        <f t="shared" si="390"/>
        <v>0</v>
      </c>
      <c r="AA2059" s="2">
        <v>0</v>
      </c>
      <c r="AB2059" s="2">
        <v>1</v>
      </c>
      <c r="AC2059" s="2" t="s">
        <v>7968</v>
      </c>
      <c r="AD2059" s="2">
        <f t="shared" si="391"/>
        <v>0</v>
      </c>
      <c r="AE2059" s="2">
        <v>-8.6160372703372699E-3</v>
      </c>
      <c r="AF2059" s="2">
        <v>0</v>
      </c>
      <c r="AG2059" s="2">
        <v>0</v>
      </c>
      <c r="AH2059" s="2">
        <v>0</v>
      </c>
      <c r="AI2059" s="2">
        <v>-8.6160372861802392E-3</v>
      </c>
      <c r="AJ2059" s="2">
        <v>0</v>
      </c>
      <c r="AK2059" s="2">
        <v>0</v>
      </c>
      <c r="AL2059" s="2">
        <f t="shared" si="386"/>
        <v>0</v>
      </c>
      <c r="AM2059" s="2">
        <v>0</v>
      </c>
      <c r="AN2059" s="2">
        <v>1</v>
      </c>
      <c r="AO2059" s="2" t="s">
        <v>7968</v>
      </c>
      <c r="AP2059" s="2">
        <v>-8.5546733435666999E-3</v>
      </c>
      <c r="AQ2059" s="2">
        <v>0</v>
      </c>
      <c r="AR2059" s="2">
        <v>0</v>
      </c>
      <c r="AS2059" s="2">
        <f t="shared" si="392"/>
        <v>0</v>
      </c>
      <c r="AT2059" s="2">
        <v>0</v>
      </c>
      <c r="AU2059" s="2">
        <v>1</v>
      </c>
      <c r="AV2059" s="2" t="s">
        <v>7968</v>
      </c>
      <c r="AW2059" s="2">
        <f t="shared" si="393"/>
        <v>0</v>
      </c>
      <c r="AX2059" s="2">
        <v>-1.33020552880996E-2</v>
      </c>
      <c r="AY2059" s="2">
        <v>0</v>
      </c>
      <c r="AZ2059" s="2">
        <v>0</v>
      </c>
      <c r="BA2059" s="2">
        <v>0</v>
      </c>
      <c r="BB2059" s="2">
        <v>-8.7572640356242803E-3</v>
      </c>
      <c r="BC2059" s="2">
        <v>0</v>
      </c>
      <c r="BD2059" s="2">
        <v>0</v>
      </c>
      <c r="BE2059" s="2">
        <f t="shared" si="394"/>
        <v>0</v>
      </c>
      <c r="BF2059" s="2">
        <v>0</v>
      </c>
      <c r="BG2059" s="2">
        <v>1</v>
      </c>
      <c r="BH2059" s="2" t="s">
        <v>7968</v>
      </c>
      <c r="BI2059" s="2">
        <v>-6.1149195966749802E-3</v>
      </c>
      <c r="BJ2059" s="2">
        <v>0</v>
      </c>
      <c r="BK2059" s="2">
        <v>0</v>
      </c>
      <c r="BL2059" s="2">
        <f t="shared" si="395"/>
        <v>0</v>
      </c>
      <c r="BM2059" s="2">
        <v>0</v>
      </c>
      <c r="BN2059" s="2">
        <v>1</v>
      </c>
      <c r="BO2059" s="2" t="s">
        <v>7968</v>
      </c>
      <c r="BP2059" s="2">
        <f t="shared" si="396"/>
        <v>0</v>
      </c>
    </row>
    <row r="2060" spans="1:68" x14ac:dyDescent="0.2">
      <c r="A2060">
        <v>2054</v>
      </c>
      <c r="B2060">
        <f t="shared" si="387"/>
        <v>0</v>
      </c>
      <c r="D2060">
        <f t="shared" si="388"/>
        <v>0</v>
      </c>
      <c r="E2060">
        <f t="shared" si="389"/>
        <v>0</v>
      </c>
      <c r="F2060" s="16" t="s">
        <v>7544</v>
      </c>
      <c r="G2060" s="16" t="s">
        <v>4682</v>
      </c>
      <c r="H2060" s="16" t="s">
        <v>7505</v>
      </c>
      <c r="I2060" s="16" t="s">
        <v>7545</v>
      </c>
      <c r="J2060" t="s">
        <v>2053</v>
      </c>
      <c r="K2060" s="8" t="s">
        <v>4295</v>
      </c>
      <c r="L2060" s="2">
        <v>-2.7540369291250699E-3</v>
      </c>
      <c r="M2060" s="2">
        <v>0</v>
      </c>
      <c r="N2060" s="2">
        <v>0</v>
      </c>
      <c r="O2060" s="2">
        <v>0</v>
      </c>
      <c r="P2060" s="2">
        <v>-2.7540369045439802E-3</v>
      </c>
      <c r="Q2060" s="2">
        <v>0</v>
      </c>
      <c r="R2060" s="2">
        <v>0</v>
      </c>
      <c r="S2060" s="2">
        <f t="shared" ref="S2060:S2123" si="397">IF(AND(AD2060=1,N2060&gt;R2060),-1,IF(AND(AD2060=1,N2060&lt;R2060),1,0))</f>
        <v>0</v>
      </c>
      <c r="T2060" s="2">
        <v>0</v>
      </c>
      <c r="U2060" s="2">
        <v>1</v>
      </c>
      <c r="V2060" s="2" t="s">
        <v>7968</v>
      </c>
      <c r="W2060" s="2">
        <v>-2.7540369190904202E-3</v>
      </c>
      <c r="X2060" s="2">
        <v>0</v>
      </c>
      <c r="Y2060" s="2">
        <v>0</v>
      </c>
      <c r="Z2060" s="2">
        <f t="shared" si="390"/>
        <v>0</v>
      </c>
      <c r="AA2060" s="2">
        <v>0</v>
      </c>
      <c r="AB2060" s="2">
        <v>1</v>
      </c>
      <c r="AC2060" s="2" t="s">
        <v>7968</v>
      </c>
      <c r="AD2060" s="2">
        <f t="shared" si="391"/>
        <v>0</v>
      </c>
      <c r="AE2060" s="2">
        <v>-5.0260217414209597E-3</v>
      </c>
      <c r="AF2060" s="2">
        <v>0</v>
      </c>
      <c r="AG2060" s="2">
        <v>0</v>
      </c>
      <c r="AH2060" s="2">
        <v>0</v>
      </c>
      <c r="AI2060" s="2">
        <v>-5.0260217500215903E-3</v>
      </c>
      <c r="AJ2060" s="2">
        <v>0</v>
      </c>
      <c r="AK2060" s="2">
        <v>0</v>
      </c>
      <c r="AL2060" s="2">
        <f t="shared" si="386"/>
        <v>0</v>
      </c>
      <c r="AM2060" s="2">
        <v>0</v>
      </c>
      <c r="AN2060" s="2">
        <v>1</v>
      </c>
      <c r="AO2060" s="2" t="s">
        <v>7968</v>
      </c>
      <c r="AP2060" s="2">
        <v>-4.6660944387098601E-3</v>
      </c>
      <c r="AQ2060" s="2">
        <v>0</v>
      </c>
      <c r="AR2060" s="2">
        <v>0</v>
      </c>
      <c r="AS2060" s="2">
        <f t="shared" si="392"/>
        <v>0</v>
      </c>
      <c r="AT2060" s="2">
        <v>0</v>
      </c>
      <c r="AU2060" s="2">
        <v>1</v>
      </c>
      <c r="AV2060" s="2" t="s">
        <v>7968</v>
      </c>
      <c r="AW2060" s="2">
        <f t="shared" si="393"/>
        <v>0</v>
      </c>
      <c r="AX2060" s="2">
        <v>-8.4849310328835095E-3</v>
      </c>
      <c r="AY2060" s="2">
        <v>0</v>
      </c>
      <c r="AZ2060" s="2">
        <v>0</v>
      </c>
      <c r="BA2060" s="2">
        <v>0</v>
      </c>
      <c r="BB2060" s="2">
        <v>-3.60593225019764E-3</v>
      </c>
      <c r="BC2060" s="2">
        <v>0</v>
      </c>
      <c r="BD2060" s="2">
        <v>0</v>
      </c>
      <c r="BE2060" s="2">
        <f t="shared" si="394"/>
        <v>0</v>
      </c>
      <c r="BF2060" s="2">
        <v>0</v>
      </c>
      <c r="BG2060" s="2">
        <v>1</v>
      </c>
      <c r="BH2060" s="2" t="s">
        <v>7968</v>
      </c>
      <c r="BI2060" s="2">
        <v>-4.8183730102877896E-3</v>
      </c>
      <c r="BJ2060" s="2">
        <v>0</v>
      </c>
      <c r="BK2060" s="2">
        <v>0</v>
      </c>
      <c r="BL2060" s="2">
        <f t="shared" si="395"/>
        <v>0</v>
      </c>
      <c r="BM2060" s="2">
        <v>0</v>
      </c>
      <c r="BN2060" s="2">
        <v>1</v>
      </c>
      <c r="BO2060" s="2" t="s">
        <v>7968</v>
      </c>
      <c r="BP2060" s="2">
        <f t="shared" si="396"/>
        <v>0</v>
      </c>
    </row>
    <row r="2061" spans="1:68" x14ac:dyDescent="0.2">
      <c r="A2061">
        <v>2055</v>
      </c>
      <c r="B2061">
        <f t="shared" si="387"/>
        <v>0</v>
      </c>
      <c r="D2061">
        <f t="shared" si="388"/>
        <v>0</v>
      </c>
      <c r="E2061">
        <f t="shared" si="389"/>
        <v>0</v>
      </c>
      <c r="F2061" s="16" t="s">
        <v>7546</v>
      </c>
      <c r="G2061" s="16" t="s">
        <v>4682</v>
      </c>
      <c r="H2061" s="16" t="s">
        <v>7505</v>
      </c>
      <c r="I2061" s="16" t="s">
        <v>7547</v>
      </c>
      <c r="J2061" t="s">
        <v>2054</v>
      </c>
      <c r="K2061" s="8" t="s">
        <v>4296</v>
      </c>
      <c r="L2061" s="2">
        <v>-3.4787834914891702E-3</v>
      </c>
      <c r="M2061" s="2">
        <v>0</v>
      </c>
      <c r="N2061" s="2">
        <v>0</v>
      </c>
      <c r="O2061" s="2">
        <v>0</v>
      </c>
      <c r="P2061" s="2">
        <v>-3.4787834602179298E-3</v>
      </c>
      <c r="Q2061" s="2">
        <v>0</v>
      </c>
      <c r="R2061" s="2">
        <v>0</v>
      </c>
      <c r="S2061" s="2">
        <f t="shared" si="397"/>
        <v>0</v>
      </c>
      <c r="T2061" s="2">
        <v>0</v>
      </c>
      <c r="U2061" s="2">
        <v>1</v>
      </c>
      <c r="V2061" s="2" t="s">
        <v>7968</v>
      </c>
      <c r="W2061" s="2">
        <v>-3.47878347560906E-3</v>
      </c>
      <c r="X2061" s="2">
        <v>0</v>
      </c>
      <c r="Y2061" s="2">
        <v>0</v>
      </c>
      <c r="Z2061" s="2">
        <f t="shared" si="390"/>
        <v>0</v>
      </c>
      <c r="AA2061" s="2">
        <v>0</v>
      </c>
      <c r="AB2061" s="2">
        <v>1</v>
      </c>
      <c r="AC2061" s="2" t="s">
        <v>7968</v>
      </c>
      <c r="AD2061" s="2">
        <f t="shared" si="391"/>
        <v>0</v>
      </c>
      <c r="AE2061" s="2">
        <v>-6.3486590428069502E-3</v>
      </c>
      <c r="AF2061" s="2">
        <v>0</v>
      </c>
      <c r="AG2061" s="2">
        <v>0</v>
      </c>
      <c r="AH2061" s="2">
        <v>0</v>
      </c>
      <c r="AI2061" s="2">
        <v>-6.3486590521046301E-3</v>
      </c>
      <c r="AJ2061" s="2">
        <v>0</v>
      </c>
      <c r="AK2061" s="2">
        <v>0</v>
      </c>
      <c r="AL2061" s="2">
        <f t="shared" si="386"/>
        <v>0</v>
      </c>
      <c r="AM2061" s="2">
        <v>0</v>
      </c>
      <c r="AN2061" s="2">
        <v>1</v>
      </c>
      <c r="AO2061" s="2" t="s">
        <v>7968</v>
      </c>
      <c r="AP2061" s="2">
        <v>-7.0565116677276402E-3</v>
      </c>
      <c r="AQ2061" s="2">
        <v>0</v>
      </c>
      <c r="AR2061" s="2">
        <v>0</v>
      </c>
      <c r="AS2061" s="2">
        <f t="shared" si="392"/>
        <v>0</v>
      </c>
      <c r="AT2061" s="2">
        <v>0</v>
      </c>
      <c r="AU2061" s="2">
        <v>1</v>
      </c>
      <c r="AV2061" s="2" t="s">
        <v>7968</v>
      </c>
      <c r="AW2061" s="2">
        <f t="shared" si="393"/>
        <v>0</v>
      </c>
      <c r="AX2061" s="2">
        <v>-1.1030410342525601E-2</v>
      </c>
      <c r="AY2061" s="2">
        <v>0</v>
      </c>
      <c r="AZ2061" s="2">
        <v>0</v>
      </c>
      <c r="BA2061" s="2">
        <v>0</v>
      </c>
      <c r="BB2061" s="2">
        <v>-5.1084040216949102E-3</v>
      </c>
      <c r="BC2061" s="2">
        <v>0</v>
      </c>
      <c r="BD2061" s="2">
        <v>0</v>
      </c>
      <c r="BE2061" s="2">
        <f t="shared" si="394"/>
        <v>0</v>
      </c>
      <c r="BF2061" s="2">
        <v>0</v>
      </c>
      <c r="BG2061" s="2">
        <v>1</v>
      </c>
      <c r="BH2061" s="2" t="s">
        <v>7968</v>
      </c>
      <c r="BI2061" s="2">
        <v>-6.64547418336038E-3</v>
      </c>
      <c r="BJ2061" s="2">
        <v>0</v>
      </c>
      <c r="BK2061" s="2">
        <v>0</v>
      </c>
      <c r="BL2061" s="2">
        <f t="shared" si="395"/>
        <v>0</v>
      </c>
      <c r="BM2061" s="2">
        <v>0</v>
      </c>
      <c r="BN2061" s="2">
        <v>1</v>
      </c>
      <c r="BO2061" s="2" t="s">
        <v>7968</v>
      </c>
      <c r="BP2061" s="2">
        <f t="shared" si="396"/>
        <v>0</v>
      </c>
    </row>
    <row r="2062" spans="1:68" x14ac:dyDescent="0.2">
      <c r="A2062">
        <v>2056</v>
      </c>
      <c r="B2062">
        <f t="shared" si="387"/>
        <v>0</v>
      </c>
      <c r="D2062">
        <f t="shared" si="388"/>
        <v>0</v>
      </c>
      <c r="E2062">
        <f t="shared" si="389"/>
        <v>0</v>
      </c>
      <c r="F2062" s="16" t="s">
        <v>7548</v>
      </c>
      <c r="G2062" s="16" t="s">
        <v>4682</v>
      </c>
      <c r="H2062" s="16" t="s">
        <v>7505</v>
      </c>
      <c r="I2062" s="16" t="s">
        <v>4741</v>
      </c>
      <c r="J2062" t="s">
        <v>2055</v>
      </c>
      <c r="K2062" s="8" t="s">
        <v>4297</v>
      </c>
      <c r="L2062" s="2">
        <v>-2.7540369296108298E-3</v>
      </c>
      <c r="M2062" s="2">
        <v>0</v>
      </c>
      <c r="N2062" s="2">
        <v>0</v>
      </c>
      <c r="O2062" s="2">
        <v>0</v>
      </c>
      <c r="P2062" s="2">
        <v>-2.7540369060976501E-3</v>
      </c>
      <c r="Q2062" s="2">
        <v>0</v>
      </c>
      <c r="R2062" s="2">
        <v>0</v>
      </c>
      <c r="S2062" s="2">
        <f t="shared" si="397"/>
        <v>0</v>
      </c>
      <c r="T2062" s="2">
        <v>0</v>
      </c>
      <c r="U2062" s="2">
        <v>1</v>
      </c>
      <c r="V2062" s="2" t="s">
        <v>7968</v>
      </c>
      <c r="W2062" s="2">
        <v>-2.7540369185779399E-3</v>
      </c>
      <c r="X2062" s="2">
        <v>2.8190014892546498E-16</v>
      </c>
      <c r="Y2062" s="2">
        <v>0</v>
      </c>
      <c r="Z2062" s="2">
        <f t="shared" si="390"/>
        <v>0</v>
      </c>
      <c r="AA2062" s="2">
        <v>0</v>
      </c>
      <c r="AB2062" s="2">
        <v>1</v>
      </c>
      <c r="AC2062" s="2" t="s">
        <v>7968</v>
      </c>
      <c r="AD2062" s="2">
        <f t="shared" si="391"/>
        <v>0</v>
      </c>
      <c r="AE2062" s="2">
        <v>-5.0260217402296904E-3</v>
      </c>
      <c r="AF2062" s="2">
        <v>0</v>
      </c>
      <c r="AG2062" s="2">
        <v>0</v>
      </c>
      <c r="AH2062" s="2">
        <v>0</v>
      </c>
      <c r="AI2062" s="2">
        <v>-5.0260217503988701E-3</v>
      </c>
      <c r="AJ2062" s="2">
        <v>0</v>
      </c>
      <c r="AK2062" s="2">
        <v>0</v>
      </c>
      <c r="AL2062" s="2">
        <f t="shared" si="386"/>
        <v>0</v>
      </c>
      <c r="AM2062" s="2">
        <v>0</v>
      </c>
      <c r="AN2062" s="2">
        <v>1</v>
      </c>
      <c r="AO2062" s="2" t="s">
        <v>7968</v>
      </c>
      <c r="AP2062" s="2">
        <v>-3.22432368401172E-3</v>
      </c>
      <c r="AQ2062" s="2">
        <v>9.6246731169631692E-16</v>
      </c>
      <c r="AR2062" s="2">
        <v>0</v>
      </c>
      <c r="AS2062" s="2">
        <f t="shared" si="392"/>
        <v>0</v>
      </c>
      <c r="AT2062" s="2">
        <v>0</v>
      </c>
      <c r="AU2062" s="2">
        <v>1</v>
      </c>
      <c r="AV2062" s="2" t="s">
        <v>7968</v>
      </c>
      <c r="AW2062" s="2">
        <f t="shared" si="393"/>
        <v>0</v>
      </c>
      <c r="AX2062" s="2">
        <v>-9.1920086193242601E-3</v>
      </c>
      <c r="AY2062" s="2">
        <v>0</v>
      </c>
      <c r="AZ2062" s="2">
        <v>0</v>
      </c>
      <c r="BA2062" s="2">
        <v>0</v>
      </c>
      <c r="BB2062" s="2">
        <v>-5.10840402187724E-3</v>
      </c>
      <c r="BC2062" s="2">
        <v>2.4061682792407898E-16</v>
      </c>
      <c r="BD2062" s="2">
        <v>0</v>
      </c>
      <c r="BE2062" s="2">
        <f t="shared" si="394"/>
        <v>0</v>
      </c>
      <c r="BF2062" s="2">
        <v>0</v>
      </c>
      <c r="BG2062" s="2">
        <v>1</v>
      </c>
      <c r="BH2062" s="2" t="s">
        <v>7968</v>
      </c>
      <c r="BI2062" s="2">
        <v>-3.5162528893666798E-3</v>
      </c>
      <c r="BJ2062" s="2">
        <v>0</v>
      </c>
      <c r="BK2062" s="2">
        <v>0</v>
      </c>
      <c r="BL2062" s="2">
        <f t="shared" si="395"/>
        <v>0</v>
      </c>
      <c r="BM2062" s="2">
        <v>0</v>
      </c>
      <c r="BN2062" s="2">
        <v>1</v>
      </c>
      <c r="BO2062" s="2" t="s">
        <v>7968</v>
      </c>
      <c r="BP2062" s="2">
        <f t="shared" si="396"/>
        <v>0</v>
      </c>
    </row>
    <row r="2063" spans="1:68" x14ac:dyDescent="0.2">
      <c r="A2063">
        <v>2057</v>
      </c>
      <c r="B2063">
        <f t="shared" si="387"/>
        <v>0</v>
      </c>
      <c r="D2063">
        <f t="shared" si="388"/>
        <v>0</v>
      </c>
      <c r="E2063">
        <f t="shared" si="389"/>
        <v>0</v>
      </c>
      <c r="F2063" s="16" t="s">
        <v>7549</v>
      </c>
      <c r="G2063" s="16" t="s">
        <v>4682</v>
      </c>
      <c r="H2063" s="16" t="s">
        <v>7505</v>
      </c>
      <c r="I2063" s="16" t="s">
        <v>4741</v>
      </c>
      <c r="J2063" t="s">
        <v>2056</v>
      </c>
      <c r="K2063" s="8" t="s">
        <v>4298</v>
      </c>
      <c r="L2063" s="2">
        <v>-2.7540369290004101E-3</v>
      </c>
      <c r="M2063" s="2">
        <v>0</v>
      </c>
      <c r="N2063" s="2">
        <v>0</v>
      </c>
      <c r="O2063" s="2">
        <v>0</v>
      </c>
      <c r="P2063" s="2">
        <v>-2.75403690716307E-3</v>
      </c>
      <c r="Q2063" s="2">
        <v>0</v>
      </c>
      <c r="R2063" s="2">
        <v>0</v>
      </c>
      <c r="S2063" s="2">
        <f t="shared" si="397"/>
        <v>0</v>
      </c>
      <c r="T2063" s="2">
        <v>0</v>
      </c>
      <c r="U2063" s="2">
        <v>1</v>
      </c>
      <c r="V2063" s="2" t="s">
        <v>7968</v>
      </c>
      <c r="W2063" s="2">
        <v>-2.7540369177298202E-3</v>
      </c>
      <c r="X2063" s="2">
        <v>0</v>
      </c>
      <c r="Y2063" s="2">
        <v>0</v>
      </c>
      <c r="Z2063" s="2">
        <f t="shared" si="390"/>
        <v>0</v>
      </c>
      <c r="AA2063" s="2">
        <v>0</v>
      </c>
      <c r="AB2063" s="2">
        <v>1</v>
      </c>
      <c r="AC2063" s="2" t="s">
        <v>7968</v>
      </c>
      <c r="AD2063" s="2">
        <f t="shared" si="391"/>
        <v>0</v>
      </c>
      <c r="AE2063" s="2">
        <v>-5.0260217410318404E-3</v>
      </c>
      <c r="AF2063" s="2">
        <v>0</v>
      </c>
      <c r="AG2063" s="2">
        <v>0</v>
      </c>
      <c r="AH2063" s="2">
        <v>0</v>
      </c>
      <c r="AI2063" s="2">
        <v>-5.0260217512273402E-3</v>
      </c>
      <c r="AJ2063" s="2">
        <v>0</v>
      </c>
      <c r="AK2063" s="2">
        <v>0</v>
      </c>
      <c r="AL2063" s="2">
        <f t="shared" si="386"/>
        <v>0</v>
      </c>
      <c r="AM2063" s="2">
        <v>0</v>
      </c>
      <c r="AN2063" s="2">
        <v>1</v>
      </c>
      <c r="AO2063" s="2" t="s">
        <v>7968</v>
      </c>
      <c r="AP2063" s="2">
        <v>-4.51913083407367E-3</v>
      </c>
      <c r="AQ2063" s="2">
        <v>0</v>
      </c>
      <c r="AR2063" s="2">
        <v>0</v>
      </c>
      <c r="AS2063" s="2">
        <f t="shared" si="392"/>
        <v>0</v>
      </c>
      <c r="AT2063" s="2">
        <v>0</v>
      </c>
      <c r="AU2063" s="2">
        <v>1</v>
      </c>
      <c r="AV2063" s="2" t="s">
        <v>7968</v>
      </c>
      <c r="AW2063" s="2">
        <f t="shared" si="393"/>
        <v>0</v>
      </c>
      <c r="AX2063" s="2">
        <v>-8.4849310327923793E-3</v>
      </c>
      <c r="AY2063" s="2">
        <v>0</v>
      </c>
      <c r="AZ2063" s="2">
        <v>0</v>
      </c>
      <c r="BA2063" s="2">
        <v>0</v>
      </c>
      <c r="BB2063" s="2">
        <v>-3.6059322501977701E-3</v>
      </c>
      <c r="BC2063" s="2">
        <v>0</v>
      </c>
      <c r="BD2063" s="2">
        <v>0</v>
      </c>
      <c r="BE2063" s="2">
        <f t="shared" si="394"/>
        <v>0</v>
      </c>
      <c r="BF2063" s="2">
        <v>0</v>
      </c>
      <c r="BG2063" s="2">
        <v>1</v>
      </c>
      <c r="BH2063" s="2" t="s">
        <v>7968</v>
      </c>
      <c r="BI2063" s="2">
        <v>-4.6816815775778901E-3</v>
      </c>
      <c r="BJ2063" s="2">
        <v>0</v>
      </c>
      <c r="BK2063" s="2">
        <v>0</v>
      </c>
      <c r="BL2063" s="2">
        <f t="shared" si="395"/>
        <v>0</v>
      </c>
      <c r="BM2063" s="2">
        <v>0</v>
      </c>
      <c r="BN2063" s="2">
        <v>1</v>
      </c>
      <c r="BO2063" s="2" t="s">
        <v>7968</v>
      </c>
      <c r="BP2063" s="2">
        <f t="shared" si="396"/>
        <v>0</v>
      </c>
    </row>
    <row r="2064" spans="1:68" x14ac:dyDescent="0.2">
      <c r="A2064">
        <v>2058</v>
      </c>
      <c r="B2064">
        <f t="shared" si="387"/>
        <v>0</v>
      </c>
      <c r="D2064">
        <f t="shared" si="388"/>
        <v>0</v>
      </c>
      <c r="E2064">
        <f t="shared" si="389"/>
        <v>0</v>
      </c>
      <c r="F2064" s="16" t="s">
        <v>7550</v>
      </c>
      <c r="G2064" s="16" t="s">
        <v>4682</v>
      </c>
      <c r="H2064" s="16" t="s">
        <v>7505</v>
      </c>
      <c r="I2064" s="16" t="s">
        <v>4741</v>
      </c>
      <c r="J2064" t="s">
        <v>2057</v>
      </c>
      <c r="K2064" s="8" t="s">
        <v>4299</v>
      </c>
      <c r="L2064" s="2">
        <v>-6.60968863088977E-3</v>
      </c>
      <c r="M2064" s="2">
        <v>0</v>
      </c>
      <c r="N2064" s="2">
        <v>0</v>
      </c>
      <c r="O2064" s="2">
        <v>0</v>
      </c>
      <c r="P2064" s="2">
        <v>-6.6096885782915699E-3</v>
      </c>
      <c r="Q2064" s="2">
        <v>0</v>
      </c>
      <c r="R2064" s="2">
        <v>0</v>
      </c>
      <c r="S2064" s="2">
        <f t="shared" si="397"/>
        <v>0</v>
      </c>
      <c r="T2064" s="2">
        <v>0</v>
      </c>
      <c r="U2064" s="2">
        <v>1</v>
      </c>
      <c r="V2064" s="2" t="s">
        <v>7968</v>
      </c>
      <c r="W2064" s="2">
        <v>-6.60968860228412E-3</v>
      </c>
      <c r="X2064" s="2">
        <v>0</v>
      </c>
      <c r="Y2064" s="2">
        <v>0</v>
      </c>
      <c r="Z2064" s="2">
        <f t="shared" si="390"/>
        <v>0</v>
      </c>
      <c r="AA2064" s="2">
        <v>0</v>
      </c>
      <c r="AB2064" s="2">
        <v>1</v>
      </c>
      <c r="AC2064" s="2" t="s">
        <v>7968</v>
      </c>
      <c r="AD2064" s="2">
        <f t="shared" si="391"/>
        <v>0</v>
      </c>
      <c r="AE2064" s="2">
        <v>-1.20624521794942E-2</v>
      </c>
      <c r="AF2064" s="2">
        <v>0</v>
      </c>
      <c r="AG2064" s="2">
        <v>0</v>
      </c>
      <c r="AH2064" s="2">
        <v>0</v>
      </c>
      <c r="AI2064" s="2">
        <v>-1.20624522031385E-2</v>
      </c>
      <c r="AJ2064" s="2">
        <v>0</v>
      </c>
      <c r="AK2064" s="2">
        <v>0</v>
      </c>
      <c r="AL2064" s="2">
        <f t="shared" si="386"/>
        <v>0</v>
      </c>
      <c r="AM2064" s="2">
        <v>0</v>
      </c>
      <c r="AN2064" s="2">
        <v>1</v>
      </c>
      <c r="AO2064" s="2" t="s">
        <v>7968</v>
      </c>
      <c r="AP2064" s="2">
        <v>-5.73929615744714E-3</v>
      </c>
      <c r="AQ2064" s="2">
        <v>0</v>
      </c>
      <c r="AR2064" s="2">
        <v>0</v>
      </c>
      <c r="AS2064" s="2">
        <f t="shared" si="392"/>
        <v>0</v>
      </c>
      <c r="AT2064" s="2">
        <v>0</v>
      </c>
      <c r="AU2064" s="2">
        <v>1</v>
      </c>
      <c r="AV2064" s="2" t="s">
        <v>7968</v>
      </c>
      <c r="AW2064" s="2">
        <f t="shared" si="393"/>
        <v>0</v>
      </c>
      <c r="AX2064" s="2">
        <v>-2.2060820687031302E-2</v>
      </c>
      <c r="AY2064" s="2">
        <v>0</v>
      </c>
      <c r="AZ2064" s="2">
        <v>0</v>
      </c>
      <c r="BA2064" s="2">
        <v>0</v>
      </c>
      <c r="BB2064" s="2">
        <v>-1.22601696517278E-2</v>
      </c>
      <c r="BC2064" s="2">
        <v>0</v>
      </c>
      <c r="BD2064" s="2">
        <v>0</v>
      </c>
      <c r="BE2064" s="2">
        <f t="shared" si="394"/>
        <v>0</v>
      </c>
      <c r="BF2064" s="2">
        <v>0</v>
      </c>
      <c r="BG2064" s="2">
        <v>1</v>
      </c>
      <c r="BH2064" s="2" t="s">
        <v>7968</v>
      </c>
      <c r="BI2064" s="2">
        <v>-7.0225223676694398E-3</v>
      </c>
      <c r="BJ2064" s="2">
        <v>0</v>
      </c>
      <c r="BK2064" s="2">
        <v>0</v>
      </c>
      <c r="BL2064" s="2">
        <f t="shared" si="395"/>
        <v>0</v>
      </c>
      <c r="BM2064" s="2">
        <v>0</v>
      </c>
      <c r="BN2064" s="2">
        <v>1</v>
      </c>
      <c r="BO2064" s="2" t="s">
        <v>7968</v>
      </c>
      <c r="BP2064" s="2">
        <f t="shared" si="396"/>
        <v>0</v>
      </c>
    </row>
    <row r="2065" spans="1:68" x14ac:dyDescent="0.2">
      <c r="A2065">
        <v>2059</v>
      </c>
      <c r="B2065">
        <f t="shared" si="387"/>
        <v>0</v>
      </c>
      <c r="D2065">
        <f t="shared" si="388"/>
        <v>0</v>
      </c>
      <c r="E2065">
        <f t="shared" si="389"/>
        <v>0</v>
      </c>
      <c r="F2065" s="16" t="s">
        <v>7551</v>
      </c>
      <c r="G2065" s="16" t="s">
        <v>4682</v>
      </c>
      <c r="H2065" s="16" t="s">
        <v>7505</v>
      </c>
      <c r="I2065" s="16" t="s">
        <v>4741</v>
      </c>
      <c r="J2065" t="s">
        <v>2058</v>
      </c>
      <c r="K2065" s="8" t="s">
        <v>4300</v>
      </c>
      <c r="L2065" s="2">
        <v>3.8123094930797002E-8</v>
      </c>
      <c r="M2065" s="2">
        <v>3.8123094930797002E-8</v>
      </c>
      <c r="N2065" s="2">
        <v>0</v>
      </c>
      <c r="O2065" s="2">
        <v>0</v>
      </c>
      <c r="P2065" s="2">
        <v>3.8123094932464803E-8</v>
      </c>
      <c r="Q2065" s="2">
        <v>3.8123094932464803E-8</v>
      </c>
      <c r="R2065" s="2">
        <v>0</v>
      </c>
      <c r="S2065" s="2">
        <f t="shared" si="397"/>
        <v>0</v>
      </c>
      <c r="T2065" s="2">
        <v>0</v>
      </c>
      <c r="U2065" s="2">
        <v>1</v>
      </c>
      <c r="V2065" s="2" t="s">
        <v>7968</v>
      </c>
      <c r="W2065" s="2">
        <v>3.8123094931667103E-8</v>
      </c>
      <c r="X2065" s="2">
        <v>3.8123094931667103E-8</v>
      </c>
      <c r="Y2065" s="2">
        <v>0</v>
      </c>
      <c r="Z2065" s="2">
        <f t="shared" si="390"/>
        <v>0</v>
      </c>
      <c r="AA2065" s="2">
        <v>0</v>
      </c>
      <c r="AB2065" s="2">
        <v>1</v>
      </c>
      <c r="AC2065" s="2" t="s">
        <v>7968</v>
      </c>
      <c r="AD2065" s="2">
        <f t="shared" si="391"/>
        <v>0</v>
      </c>
      <c r="AE2065" s="2">
        <v>6.8621570875434603E-8</v>
      </c>
      <c r="AF2065" s="2">
        <v>6.8621570875434603E-8</v>
      </c>
      <c r="AG2065" s="2">
        <v>0</v>
      </c>
      <c r="AH2065" s="2">
        <v>0</v>
      </c>
      <c r="AI2065" s="2">
        <v>6.8621570874602406E-8</v>
      </c>
      <c r="AJ2065" s="2">
        <v>6.8621570874602406E-8</v>
      </c>
      <c r="AK2065" s="2">
        <v>0</v>
      </c>
      <c r="AL2065" s="2">
        <f t="shared" si="386"/>
        <v>0</v>
      </c>
      <c r="AM2065" s="2">
        <v>0</v>
      </c>
      <c r="AN2065" s="2">
        <v>1</v>
      </c>
      <c r="AO2065" s="2" t="s">
        <v>7968</v>
      </c>
      <c r="AP2065" s="2">
        <v>6.3427942902376696E-8</v>
      </c>
      <c r="AQ2065" s="2">
        <v>6.3427942902376696E-8</v>
      </c>
      <c r="AR2065" s="2">
        <v>0</v>
      </c>
      <c r="AS2065" s="2">
        <f t="shared" si="392"/>
        <v>0</v>
      </c>
      <c r="AT2065" s="2">
        <v>0</v>
      </c>
      <c r="AU2065" s="2">
        <v>1</v>
      </c>
      <c r="AV2065" s="2" t="s">
        <v>7968</v>
      </c>
      <c r="AW2065" s="2">
        <f t="shared" si="393"/>
        <v>0</v>
      </c>
      <c r="AX2065" s="2">
        <v>1.2601568493399999E-7</v>
      </c>
      <c r="AY2065" s="2">
        <v>1.2601568493399999E-7</v>
      </c>
      <c r="AZ2065" s="2">
        <v>0</v>
      </c>
      <c r="BA2065" s="2">
        <v>0</v>
      </c>
      <c r="BB2065" s="2">
        <v>7.3176001106530801E-8</v>
      </c>
      <c r="BC2065" s="2">
        <v>7.3176001106530801E-8</v>
      </c>
      <c r="BD2065" s="2">
        <v>0</v>
      </c>
      <c r="BE2065" s="2">
        <f t="shared" si="394"/>
        <v>0</v>
      </c>
      <c r="BF2065" s="2">
        <v>0</v>
      </c>
      <c r="BG2065" s="2">
        <v>1</v>
      </c>
      <c r="BH2065" s="2" t="s">
        <v>7968</v>
      </c>
      <c r="BI2065" s="2">
        <v>7.2307380124234695E-8</v>
      </c>
      <c r="BJ2065" s="2">
        <v>7.2307380124234695E-8</v>
      </c>
      <c r="BK2065" s="2">
        <v>0</v>
      </c>
      <c r="BL2065" s="2">
        <f t="shared" si="395"/>
        <v>0</v>
      </c>
      <c r="BM2065" s="2">
        <v>0</v>
      </c>
      <c r="BN2065" s="2">
        <v>1</v>
      </c>
      <c r="BO2065" s="2" t="s">
        <v>7968</v>
      </c>
      <c r="BP2065" s="2">
        <f t="shared" si="396"/>
        <v>0</v>
      </c>
    </row>
    <row r="2066" spans="1:68" x14ac:dyDescent="0.2">
      <c r="A2066">
        <v>2060</v>
      </c>
      <c r="B2066">
        <f t="shared" si="387"/>
        <v>0</v>
      </c>
      <c r="D2066">
        <f t="shared" si="388"/>
        <v>0</v>
      </c>
      <c r="E2066">
        <f t="shared" si="389"/>
        <v>0</v>
      </c>
      <c r="F2066" s="16" t="s">
        <v>7552</v>
      </c>
      <c r="G2066" s="16" t="s">
        <v>4682</v>
      </c>
      <c r="H2066" s="16" t="s">
        <v>7505</v>
      </c>
      <c r="I2066" s="16" t="s">
        <v>4741</v>
      </c>
      <c r="J2066" t="s">
        <v>2059</v>
      </c>
      <c r="K2066" s="8" t="s">
        <v>4301</v>
      </c>
      <c r="L2066" s="2">
        <v>-3.8123094930797002E-8</v>
      </c>
      <c r="M2066" s="2">
        <v>-3.8123094930797002E-8</v>
      </c>
      <c r="N2066" s="2">
        <v>0</v>
      </c>
      <c r="O2066" s="2">
        <v>0</v>
      </c>
      <c r="P2066" s="2">
        <v>-3.8123094932464803E-8</v>
      </c>
      <c r="Q2066" s="2">
        <v>-3.8123094932464803E-8</v>
      </c>
      <c r="R2066" s="2">
        <v>0</v>
      </c>
      <c r="S2066" s="2">
        <f t="shared" si="397"/>
        <v>0</v>
      </c>
      <c r="T2066" s="2">
        <v>0</v>
      </c>
      <c r="U2066" s="2">
        <v>1</v>
      </c>
      <c r="V2066" s="2" t="s">
        <v>7968</v>
      </c>
      <c r="W2066" s="2">
        <v>-3.8123094931667103E-8</v>
      </c>
      <c r="X2066" s="2">
        <v>-3.8123094931667103E-8</v>
      </c>
      <c r="Y2066" s="2">
        <v>0</v>
      </c>
      <c r="Z2066" s="2">
        <f t="shared" si="390"/>
        <v>0</v>
      </c>
      <c r="AA2066" s="2">
        <v>0</v>
      </c>
      <c r="AB2066" s="2">
        <v>1</v>
      </c>
      <c r="AC2066" s="2" t="s">
        <v>7968</v>
      </c>
      <c r="AD2066" s="2">
        <f t="shared" si="391"/>
        <v>0</v>
      </c>
      <c r="AE2066" s="2">
        <v>-6.8621570875434603E-8</v>
      </c>
      <c r="AF2066" s="2">
        <v>-6.8621570875434603E-8</v>
      </c>
      <c r="AG2066" s="2">
        <v>0</v>
      </c>
      <c r="AH2066" s="2">
        <v>0</v>
      </c>
      <c r="AI2066" s="2">
        <v>-6.8621570874602406E-8</v>
      </c>
      <c r="AJ2066" s="2">
        <v>-6.8621570874602406E-8</v>
      </c>
      <c r="AK2066" s="2">
        <v>0</v>
      </c>
      <c r="AL2066" s="2">
        <f t="shared" si="386"/>
        <v>0</v>
      </c>
      <c r="AM2066" s="2">
        <v>0</v>
      </c>
      <c r="AN2066" s="2">
        <v>1</v>
      </c>
      <c r="AO2066" s="2" t="s">
        <v>7968</v>
      </c>
      <c r="AP2066" s="2">
        <v>-6.3427942902376696E-8</v>
      </c>
      <c r="AQ2066" s="2">
        <v>-6.3427942902376696E-8</v>
      </c>
      <c r="AR2066" s="2">
        <v>0</v>
      </c>
      <c r="AS2066" s="2">
        <f t="shared" si="392"/>
        <v>0</v>
      </c>
      <c r="AT2066" s="2">
        <v>0</v>
      </c>
      <c r="AU2066" s="2">
        <v>1</v>
      </c>
      <c r="AV2066" s="2" t="s">
        <v>7968</v>
      </c>
      <c r="AW2066" s="2">
        <f t="shared" si="393"/>
        <v>0</v>
      </c>
      <c r="AX2066" s="2">
        <v>-1.2601568493399999E-7</v>
      </c>
      <c r="AY2066" s="2">
        <v>-1.2601568493399999E-7</v>
      </c>
      <c r="AZ2066" s="2">
        <v>0</v>
      </c>
      <c r="BA2066" s="2">
        <v>0</v>
      </c>
      <c r="BB2066" s="2">
        <v>-7.3176001106530801E-8</v>
      </c>
      <c r="BC2066" s="2">
        <v>-7.3176001106530801E-8</v>
      </c>
      <c r="BD2066" s="2">
        <v>0</v>
      </c>
      <c r="BE2066" s="2">
        <f t="shared" si="394"/>
        <v>0</v>
      </c>
      <c r="BF2066" s="2">
        <v>0</v>
      </c>
      <c r="BG2066" s="2">
        <v>1</v>
      </c>
      <c r="BH2066" s="2" t="s">
        <v>7968</v>
      </c>
      <c r="BI2066" s="2">
        <v>-7.2307380124234695E-8</v>
      </c>
      <c r="BJ2066" s="2">
        <v>-7.2307380124234695E-8</v>
      </c>
      <c r="BK2066" s="2">
        <v>0</v>
      </c>
      <c r="BL2066" s="2">
        <f t="shared" si="395"/>
        <v>0</v>
      </c>
      <c r="BM2066" s="2">
        <v>0</v>
      </c>
      <c r="BN2066" s="2">
        <v>1</v>
      </c>
      <c r="BO2066" s="2" t="s">
        <v>7968</v>
      </c>
      <c r="BP2066" s="2">
        <f t="shared" si="396"/>
        <v>0</v>
      </c>
    </row>
    <row r="2067" spans="1:68" x14ac:dyDescent="0.2">
      <c r="A2067">
        <v>2061</v>
      </c>
      <c r="B2067">
        <f t="shared" si="387"/>
        <v>0</v>
      </c>
      <c r="D2067">
        <f t="shared" si="388"/>
        <v>0</v>
      </c>
      <c r="E2067">
        <f t="shared" si="389"/>
        <v>0</v>
      </c>
      <c r="F2067" s="16" t="s">
        <v>7553</v>
      </c>
      <c r="G2067" s="16" t="s">
        <v>4682</v>
      </c>
      <c r="H2067" s="16" t="s">
        <v>7505</v>
      </c>
      <c r="I2067" s="16" t="s">
        <v>4741</v>
      </c>
      <c r="J2067" t="s">
        <v>2060</v>
      </c>
      <c r="K2067" s="8" t="s">
        <v>4302</v>
      </c>
      <c r="L2067" s="2">
        <v>-1.27109396767974E-3</v>
      </c>
      <c r="M2067" s="2">
        <v>0</v>
      </c>
      <c r="N2067" s="2">
        <v>0</v>
      </c>
      <c r="O2067" s="2">
        <v>0</v>
      </c>
      <c r="P2067" s="2">
        <v>-1.2710939556377001E-3</v>
      </c>
      <c r="Q2067" s="2">
        <v>0</v>
      </c>
      <c r="R2067" s="2">
        <v>0</v>
      </c>
      <c r="S2067" s="2">
        <f t="shared" si="397"/>
        <v>0</v>
      </c>
      <c r="T2067" s="2">
        <v>0</v>
      </c>
      <c r="U2067" s="2">
        <v>1</v>
      </c>
      <c r="V2067" s="2" t="s">
        <v>7968</v>
      </c>
      <c r="W2067" s="2">
        <v>-1.27109396250167E-3</v>
      </c>
      <c r="X2067" s="2">
        <v>0</v>
      </c>
      <c r="Y2067" s="2">
        <v>0</v>
      </c>
      <c r="Z2067" s="2">
        <f t="shared" si="390"/>
        <v>0</v>
      </c>
      <c r="AA2067" s="2">
        <v>0</v>
      </c>
      <c r="AB2067" s="2">
        <v>1</v>
      </c>
      <c r="AC2067" s="2" t="s">
        <v>7968</v>
      </c>
      <c r="AD2067" s="2">
        <f t="shared" si="391"/>
        <v>0</v>
      </c>
      <c r="AE2067" s="2">
        <v>-2.3197023418294999E-3</v>
      </c>
      <c r="AF2067" s="2">
        <v>0</v>
      </c>
      <c r="AG2067" s="2">
        <v>0</v>
      </c>
      <c r="AH2067" s="2">
        <v>0</v>
      </c>
      <c r="AI2067" s="2">
        <v>-2.3197023466662299E-3</v>
      </c>
      <c r="AJ2067" s="2">
        <v>0</v>
      </c>
      <c r="AK2067" s="2">
        <v>0</v>
      </c>
      <c r="AL2067" s="2">
        <f t="shared" si="386"/>
        <v>0</v>
      </c>
      <c r="AM2067" s="2">
        <v>0</v>
      </c>
      <c r="AN2067" s="2">
        <v>1</v>
      </c>
      <c r="AO2067" s="2" t="s">
        <v>7968</v>
      </c>
      <c r="AP2067" s="2">
        <v>-1.67815677103118E-3</v>
      </c>
      <c r="AQ2067" s="2">
        <v>0</v>
      </c>
      <c r="AR2067" s="2">
        <v>0</v>
      </c>
      <c r="AS2067" s="2">
        <f t="shared" si="392"/>
        <v>0</v>
      </c>
      <c r="AT2067" s="2">
        <v>0</v>
      </c>
      <c r="AU2067" s="2">
        <v>1</v>
      </c>
      <c r="AV2067" s="2" t="s">
        <v>7968</v>
      </c>
      <c r="AW2067" s="2">
        <f t="shared" si="393"/>
        <v>0</v>
      </c>
      <c r="AX2067" s="2">
        <v>-4.2424655161097703E-3</v>
      </c>
      <c r="AY2067" s="2">
        <v>0</v>
      </c>
      <c r="AZ2067" s="2">
        <v>0</v>
      </c>
      <c r="BA2067" s="2">
        <v>0</v>
      </c>
      <c r="BB2067" s="2">
        <v>-2.35772493301369E-3</v>
      </c>
      <c r="BC2067" s="2">
        <v>0</v>
      </c>
      <c r="BD2067" s="2">
        <v>0</v>
      </c>
      <c r="BE2067" s="2">
        <f t="shared" si="394"/>
        <v>0</v>
      </c>
      <c r="BF2067" s="2">
        <v>0</v>
      </c>
      <c r="BG2067" s="2">
        <v>1</v>
      </c>
      <c r="BH2067" s="2" t="s">
        <v>7968</v>
      </c>
      <c r="BI2067" s="2">
        <v>-1.84552463857751E-3</v>
      </c>
      <c r="BJ2067" s="2">
        <v>0</v>
      </c>
      <c r="BK2067" s="2">
        <v>0</v>
      </c>
      <c r="BL2067" s="2">
        <f t="shared" si="395"/>
        <v>0</v>
      </c>
      <c r="BM2067" s="2">
        <v>0</v>
      </c>
      <c r="BN2067" s="2">
        <v>1</v>
      </c>
      <c r="BO2067" s="2" t="s">
        <v>7968</v>
      </c>
      <c r="BP2067" s="2">
        <f t="shared" si="396"/>
        <v>0</v>
      </c>
    </row>
    <row r="2068" spans="1:68" x14ac:dyDescent="0.2">
      <c r="A2068">
        <v>2062</v>
      </c>
      <c r="B2068">
        <f t="shared" si="387"/>
        <v>0</v>
      </c>
      <c r="D2068">
        <f t="shared" si="388"/>
        <v>0</v>
      </c>
      <c r="E2068">
        <f t="shared" si="389"/>
        <v>0</v>
      </c>
      <c r="F2068" s="16" t="s">
        <v>7554</v>
      </c>
      <c r="G2068" s="16" t="s">
        <v>4682</v>
      </c>
      <c r="H2068" s="16" t="s">
        <v>7505</v>
      </c>
      <c r="I2068" s="16" t="s">
        <v>4741</v>
      </c>
      <c r="J2068" t="s">
        <v>2061</v>
      </c>
      <c r="K2068" s="8" t="s">
        <v>4303</v>
      </c>
      <c r="L2068" s="2">
        <v>-2.54218793449329E-3</v>
      </c>
      <c r="M2068" s="2">
        <v>0</v>
      </c>
      <c r="N2068" s="2">
        <v>0</v>
      </c>
      <c r="O2068" s="2">
        <v>0</v>
      </c>
      <c r="P2068" s="2">
        <v>-2.5421879129769401E-3</v>
      </c>
      <c r="Q2068" s="2">
        <v>0</v>
      </c>
      <c r="R2068" s="2">
        <v>0</v>
      </c>
      <c r="S2068" s="2">
        <f t="shared" si="397"/>
        <v>0</v>
      </c>
      <c r="T2068" s="2">
        <v>0</v>
      </c>
      <c r="U2068" s="2">
        <v>1</v>
      </c>
      <c r="V2068" s="2" t="s">
        <v>7968</v>
      </c>
      <c r="W2068" s="2">
        <v>-2.5421879241556999E-3</v>
      </c>
      <c r="X2068" s="2">
        <v>0</v>
      </c>
      <c r="Y2068" s="2">
        <v>0</v>
      </c>
      <c r="Z2068" s="2">
        <f t="shared" si="390"/>
        <v>0</v>
      </c>
      <c r="AA2068" s="2">
        <v>0</v>
      </c>
      <c r="AB2068" s="2">
        <v>1</v>
      </c>
      <c r="AC2068" s="2" t="s">
        <v>7968</v>
      </c>
      <c r="AD2068" s="2">
        <f t="shared" si="391"/>
        <v>0</v>
      </c>
      <c r="AE2068" s="2">
        <v>-4.6394046829949702E-3</v>
      </c>
      <c r="AF2068" s="2">
        <v>0</v>
      </c>
      <c r="AG2068" s="2">
        <v>0</v>
      </c>
      <c r="AH2068" s="2">
        <v>0</v>
      </c>
      <c r="AI2068" s="2">
        <v>-4.6394046922897704E-3</v>
      </c>
      <c r="AJ2068" s="2">
        <v>0</v>
      </c>
      <c r="AK2068" s="2">
        <v>0</v>
      </c>
      <c r="AL2068" s="2">
        <f t="shared" si="386"/>
        <v>0</v>
      </c>
      <c r="AM2068" s="2">
        <v>0</v>
      </c>
      <c r="AN2068" s="2">
        <v>1</v>
      </c>
      <c r="AO2068" s="2" t="s">
        <v>7968</v>
      </c>
      <c r="AP2068" s="2">
        <v>-3.1884978659080599E-3</v>
      </c>
      <c r="AQ2068" s="2">
        <v>0</v>
      </c>
      <c r="AR2068" s="2">
        <v>0</v>
      </c>
      <c r="AS2068" s="2">
        <f t="shared" si="392"/>
        <v>0</v>
      </c>
      <c r="AT2068" s="2">
        <v>0</v>
      </c>
      <c r="AU2068" s="2">
        <v>1</v>
      </c>
      <c r="AV2068" s="2" t="s">
        <v>7968</v>
      </c>
      <c r="AW2068" s="2">
        <f t="shared" si="393"/>
        <v>0</v>
      </c>
      <c r="AX2068" s="2">
        <v>-8.4849310324837703E-3</v>
      </c>
      <c r="AY2068" s="2">
        <v>0</v>
      </c>
      <c r="AZ2068" s="2">
        <v>0</v>
      </c>
      <c r="BA2068" s="2">
        <v>0</v>
      </c>
      <c r="BB2068" s="2">
        <v>-4.7154498654012403E-3</v>
      </c>
      <c r="BC2068" s="2">
        <v>0</v>
      </c>
      <c r="BD2068" s="2">
        <v>0</v>
      </c>
      <c r="BE2068" s="2">
        <f t="shared" si="394"/>
        <v>0</v>
      </c>
      <c r="BF2068" s="2">
        <v>0</v>
      </c>
      <c r="BG2068" s="2">
        <v>1</v>
      </c>
      <c r="BH2068" s="2" t="s">
        <v>7968</v>
      </c>
      <c r="BI2068" s="2">
        <v>-3.7937764506021199E-3</v>
      </c>
      <c r="BJ2068" s="2">
        <v>0</v>
      </c>
      <c r="BK2068" s="2">
        <v>0</v>
      </c>
      <c r="BL2068" s="2">
        <f t="shared" si="395"/>
        <v>0</v>
      </c>
      <c r="BM2068" s="2">
        <v>0</v>
      </c>
      <c r="BN2068" s="2">
        <v>1</v>
      </c>
      <c r="BO2068" s="2" t="s">
        <v>7968</v>
      </c>
      <c r="BP2068" s="2">
        <f t="shared" si="396"/>
        <v>0</v>
      </c>
    </row>
    <row r="2069" spans="1:68" x14ac:dyDescent="0.2">
      <c r="A2069">
        <v>2063</v>
      </c>
      <c r="B2069">
        <f t="shared" si="387"/>
        <v>0</v>
      </c>
      <c r="D2069">
        <f t="shared" si="388"/>
        <v>0</v>
      </c>
      <c r="E2069">
        <f t="shared" si="389"/>
        <v>0</v>
      </c>
      <c r="F2069" s="16" t="s">
        <v>7555</v>
      </c>
      <c r="G2069" s="16" t="s">
        <v>4682</v>
      </c>
      <c r="H2069" s="16" t="s">
        <v>7505</v>
      </c>
      <c r="I2069" s="16" t="s">
        <v>4741</v>
      </c>
      <c r="J2069" t="s">
        <v>2062</v>
      </c>
      <c r="K2069" s="8" t="s">
        <v>4304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f t="shared" si="397"/>
        <v>0</v>
      </c>
      <c r="T2069" s="2">
        <v>0</v>
      </c>
      <c r="U2069" s="2">
        <v>1</v>
      </c>
      <c r="V2069" s="2" t="s">
        <v>7968</v>
      </c>
      <c r="W2069" s="2">
        <v>0</v>
      </c>
      <c r="X2069" s="2">
        <v>0</v>
      </c>
      <c r="Y2069" s="2">
        <v>0</v>
      </c>
      <c r="Z2069" s="2">
        <f t="shared" si="390"/>
        <v>0</v>
      </c>
      <c r="AA2069" s="2">
        <v>0</v>
      </c>
      <c r="AB2069" s="2">
        <v>1</v>
      </c>
      <c r="AC2069" s="2" t="s">
        <v>7968</v>
      </c>
      <c r="AD2069" s="2">
        <f t="shared" si="391"/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f t="shared" si="386"/>
        <v>0</v>
      </c>
      <c r="AM2069" s="2">
        <v>0</v>
      </c>
      <c r="AN2069" s="2">
        <v>1</v>
      </c>
      <c r="AO2069" s="2" t="s">
        <v>7968</v>
      </c>
      <c r="AP2069" s="2">
        <v>0</v>
      </c>
      <c r="AQ2069" s="2">
        <v>0</v>
      </c>
      <c r="AR2069" s="2">
        <v>0</v>
      </c>
      <c r="AS2069" s="2">
        <f t="shared" si="392"/>
        <v>0</v>
      </c>
      <c r="AT2069" s="2">
        <v>0</v>
      </c>
      <c r="AU2069" s="2">
        <v>1</v>
      </c>
      <c r="AV2069" s="2" t="s">
        <v>7968</v>
      </c>
      <c r="AW2069" s="2">
        <f t="shared" si="393"/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f t="shared" si="394"/>
        <v>0</v>
      </c>
      <c r="BF2069" s="2">
        <v>0</v>
      </c>
      <c r="BG2069" s="2">
        <v>1</v>
      </c>
      <c r="BH2069" s="2" t="s">
        <v>7968</v>
      </c>
      <c r="BI2069" s="2">
        <v>0</v>
      </c>
      <c r="BJ2069" s="2">
        <v>0</v>
      </c>
      <c r="BK2069" s="2">
        <v>0</v>
      </c>
      <c r="BL2069" s="2">
        <f t="shared" si="395"/>
        <v>0</v>
      </c>
      <c r="BM2069" s="2">
        <v>0</v>
      </c>
      <c r="BN2069" s="2">
        <v>1</v>
      </c>
      <c r="BO2069" s="2" t="s">
        <v>7968</v>
      </c>
      <c r="BP2069" s="2">
        <f t="shared" si="396"/>
        <v>0</v>
      </c>
    </row>
    <row r="2070" spans="1:68" x14ac:dyDescent="0.2">
      <c r="A2070">
        <v>2064</v>
      </c>
      <c r="B2070">
        <f t="shared" si="387"/>
        <v>0</v>
      </c>
      <c r="D2070">
        <f t="shared" si="388"/>
        <v>0</v>
      </c>
      <c r="E2070">
        <f t="shared" si="389"/>
        <v>0</v>
      </c>
      <c r="F2070" s="16" t="s">
        <v>7556</v>
      </c>
      <c r="G2070" s="16" t="s">
        <v>4682</v>
      </c>
      <c r="H2070" s="16" t="s">
        <v>7505</v>
      </c>
      <c r="I2070" s="16" t="s">
        <v>4741</v>
      </c>
      <c r="J2070" t="s">
        <v>2063</v>
      </c>
      <c r="K2070" s="8" t="s">
        <v>4305</v>
      </c>
      <c r="L2070" s="2">
        <v>-1.26918751689057</v>
      </c>
      <c r="M2070" s="2">
        <v>0</v>
      </c>
      <c r="N2070" s="2">
        <v>0</v>
      </c>
      <c r="O2070" s="2">
        <v>0</v>
      </c>
      <c r="P2070" s="2">
        <v>-1.2691875167845901</v>
      </c>
      <c r="Q2070" s="2">
        <v>0</v>
      </c>
      <c r="R2070" s="2">
        <v>0</v>
      </c>
      <c r="S2070" s="2">
        <f t="shared" si="397"/>
        <v>0</v>
      </c>
      <c r="T2070" s="2">
        <v>0</v>
      </c>
      <c r="U2070" s="2">
        <v>1</v>
      </c>
      <c r="V2070" s="2" t="s">
        <v>7968</v>
      </c>
      <c r="W2070" s="2">
        <v>-1.2691875168247599</v>
      </c>
      <c r="X2070" s="2">
        <v>-0.555873802392575</v>
      </c>
      <c r="Y2070" s="2">
        <v>0</v>
      </c>
      <c r="Z2070" s="2">
        <f t="shared" si="390"/>
        <v>0</v>
      </c>
      <c r="AA2070" s="2">
        <v>0</v>
      </c>
      <c r="AB2070" s="2">
        <v>1</v>
      </c>
      <c r="AC2070" s="2" t="s">
        <v>7968</v>
      </c>
      <c r="AD2070" s="2">
        <f t="shared" si="391"/>
        <v>0</v>
      </c>
      <c r="AE2070" s="2">
        <v>-0.67985933800519405</v>
      </c>
      <c r="AF2070" s="2">
        <v>0</v>
      </c>
      <c r="AG2070" s="2">
        <v>0</v>
      </c>
      <c r="AH2070" s="2">
        <v>0</v>
      </c>
      <c r="AI2070" s="2">
        <v>-0.67985933803517196</v>
      </c>
      <c r="AJ2070" s="2">
        <v>0</v>
      </c>
      <c r="AK2070" s="2">
        <v>0</v>
      </c>
      <c r="AL2070" s="2">
        <f t="shared" si="386"/>
        <v>0</v>
      </c>
      <c r="AM2070" s="2">
        <v>0</v>
      </c>
      <c r="AN2070" s="2">
        <v>1</v>
      </c>
      <c r="AO2070" s="2" t="s">
        <v>7968</v>
      </c>
      <c r="AP2070" s="2">
        <v>-0.78212040613406797</v>
      </c>
      <c r="AQ2070" s="2">
        <v>-0.63863800220692701</v>
      </c>
      <c r="AR2070" s="2">
        <v>0</v>
      </c>
      <c r="AS2070" s="2">
        <f t="shared" si="392"/>
        <v>0</v>
      </c>
      <c r="AT2070" s="2">
        <v>0</v>
      </c>
      <c r="AU2070" s="2">
        <v>1</v>
      </c>
      <c r="AV2070" s="2" t="s">
        <v>7968</v>
      </c>
      <c r="AW2070" s="2">
        <f t="shared" si="393"/>
        <v>0</v>
      </c>
      <c r="AX2070" s="2">
        <v>-3.5242153887997199</v>
      </c>
      <c r="AY2070" s="2">
        <v>0</v>
      </c>
      <c r="AZ2070" s="2">
        <v>0</v>
      </c>
      <c r="BA2070" s="2">
        <v>0</v>
      </c>
      <c r="BB2070" s="2">
        <v>-0.98708562933865496</v>
      </c>
      <c r="BC2070" s="2">
        <v>0</v>
      </c>
      <c r="BD2070" s="2">
        <v>0</v>
      </c>
      <c r="BE2070" s="2">
        <f t="shared" si="394"/>
        <v>0</v>
      </c>
      <c r="BF2070" s="2">
        <v>0</v>
      </c>
      <c r="BG2070" s="2">
        <v>1</v>
      </c>
      <c r="BH2070" s="2" t="s">
        <v>7968</v>
      </c>
      <c r="BI2070" s="2">
        <v>-1.0043647845138199</v>
      </c>
      <c r="BJ2070" s="2">
        <v>-0.84472690333130795</v>
      </c>
      <c r="BK2070" s="2">
        <v>0</v>
      </c>
      <c r="BL2070" s="2">
        <f t="shared" si="395"/>
        <v>0</v>
      </c>
      <c r="BM2070" s="2">
        <v>0</v>
      </c>
      <c r="BN2070" s="2">
        <v>1</v>
      </c>
      <c r="BO2070" s="2" t="s">
        <v>7968</v>
      </c>
      <c r="BP2070" s="2">
        <f t="shared" si="396"/>
        <v>0</v>
      </c>
    </row>
    <row r="2071" spans="1:68" x14ac:dyDescent="0.2">
      <c r="A2071">
        <v>2065</v>
      </c>
      <c r="B2071">
        <f t="shared" si="387"/>
        <v>1</v>
      </c>
      <c r="D2071">
        <f t="shared" si="388"/>
        <v>0</v>
      </c>
      <c r="E2071">
        <f t="shared" si="389"/>
        <v>0</v>
      </c>
      <c r="F2071" s="16" t="s">
        <v>7557</v>
      </c>
      <c r="G2071" s="16" t="s">
        <v>4686</v>
      </c>
      <c r="H2071" s="16" t="s">
        <v>7505</v>
      </c>
      <c r="I2071" s="16" t="s">
        <v>4741</v>
      </c>
      <c r="J2071" t="s">
        <v>2064</v>
      </c>
      <c r="K2071" s="8" t="s">
        <v>4306</v>
      </c>
      <c r="L2071" s="2">
        <v>0</v>
      </c>
      <c r="M2071" s="2">
        <v>8.2621107875765903E-3</v>
      </c>
      <c r="N2071" s="2">
        <v>4.9520480074522203E-6</v>
      </c>
      <c r="O2071" s="2">
        <v>1.26891322229776E-6</v>
      </c>
      <c r="P2071" s="2">
        <v>0</v>
      </c>
      <c r="Q2071" s="2">
        <v>8.2621107203835892E-3</v>
      </c>
      <c r="R2071" s="2">
        <v>6.4479681161523303E-6</v>
      </c>
      <c r="S2071" s="2">
        <f t="shared" si="397"/>
        <v>0</v>
      </c>
      <c r="T2071" s="2">
        <v>1.52679715101494E-6</v>
      </c>
      <c r="U2071" s="2">
        <v>2.23021626384348E-21</v>
      </c>
      <c r="V2071" s="2">
        <v>0.686715752833994</v>
      </c>
      <c r="W2071" s="2">
        <v>0</v>
      </c>
      <c r="X2071" s="2">
        <v>8.2621107533070101E-3</v>
      </c>
      <c r="Y2071" s="2">
        <v>5.0682728362906597E-6</v>
      </c>
      <c r="Z2071" s="2">
        <f t="shared" si="390"/>
        <v>0</v>
      </c>
      <c r="AA2071" s="2">
        <v>1.41541824430835E-6</v>
      </c>
      <c r="AB2071" s="2">
        <v>3.2177235660895502E-10</v>
      </c>
      <c r="AC2071" s="2">
        <v>1.4336535656623901</v>
      </c>
      <c r="AD2071" s="2">
        <f t="shared" si="391"/>
        <v>0</v>
      </c>
      <c r="AE2071" s="2">
        <v>0</v>
      </c>
      <c r="AF2071" s="2">
        <v>1.5078065224725001E-2</v>
      </c>
      <c r="AG2071" s="2">
        <v>9.4602258474676002E-6</v>
      </c>
      <c r="AH2071" s="2">
        <v>2.4289646071899399E-6</v>
      </c>
      <c r="AI2071" s="2">
        <v>0</v>
      </c>
      <c r="AJ2071" s="2">
        <v>1.50780652490563E-2</v>
      </c>
      <c r="AK2071" s="2">
        <v>1.0434141193381801E-5</v>
      </c>
      <c r="AL2071" s="2">
        <f t="shared" si="386"/>
        <v>0</v>
      </c>
      <c r="AM2071" s="2">
        <v>3.2238866884533601E-6</v>
      </c>
      <c r="AN2071" s="2">
        <v>1.12509521792016E-46</v>
      </c>
      <c r="AO2071" s="2">
        <v>1.19962176663966</v>
      </c>
      <c r="AP2071" s="2">
        <v>0</v>
      </c>
      <c r="AQ2071" s="2">
        <v>7.3580719969260598E-3</v>
      </c>
      <c r="AR2071" s="2">
        <v>6.9362031702449899E-6</v>
      </c>
      <c r="AS2071" s="2">
        <f t="shared" si="392"/>
        <v>0</v>
      </c>
      <c r="AT2071" s="2">
        <v>1.57175801244837E-6</v>
      </c>
      <c r="AU2071" s="2">
        <v>3.7695931545903499E-100</v>
      </c>
      <c r="AV2071" s="2">
        <v>0.38157137504000399</v>
      </c>
      <c r="AW2071" s="2">
        <f t="shared" si="393"/>
        <v>0</v>
      </c>
      <c r="AX2071" s="2">
        <v>0</v>
      </c>
      <c r="AY2071" s="2">
        <v>2.75760258574307E-2</v>
      </c>
      <c r="AZ2071" s="2">
        <v>2.1297545926347398E-5</v>
      </c>
      <c r="BA2071" s="2">
        <v>4.6783203586135696E-6</v>
      </c>
      <c r="BB2071" s="2">
        <v>0</v>
      </c>
      <c r="BC2071" s="2">
        <v>1.53252120637933E-2</v>
      </c>
      <c r="BD2071" s="2">
        <v>1.17348270593943E-5</v>
      </c>
      <c r="BE2071" s="2">
        <f t="shared" si="394"/>
        <v>-1</v>
      </c>
      <c r="BF2071" s="2">
        <v>2.7713875772229098E-6</v>
      </c>
      <c r="BG2071" s="2">
        <v>1.69100341409416E-149</v>
      </c>
      <c r="BH2071" s="2">
        <v>4.48993278313123E-2</v>
      </c>
      <c r="BI2071" s="2">
        <v>0</v>
      </c>
      <c r="BJ2071" s="2">
        <v>8.1865580079695903E-3</v>
      </c>
      <c r="BK2071" s="2">
        <v>4.7562825922164398E-6</v>
      </c>
      <c r="BL2071" s="2">
        <f t="shared" si="395"/>
        <v>-1</v>
      </c>
      <c r="BM2071" s="2">
        <v>1.43978297621762E-6</v>
      </c>
      <c r="BN2071" s="2">
        <v>0</v>
      </c>
      <c r="BO2071" s="2">
        <v>5.0199971745432702E-5</v>
      </c>
      <c r="BP2071" s="2">
        <f t="shared" si="396"/>
        <v>1</v>
      </c>
    </row>
    <row r="2072" spans="1:68" x14ac:dyDescent="0.2">
      <c r="A2072">
        <v>2066</v>
      </c>
      <c r="B2072">
        <f t="shared" si="387"/>
        <v>1</v>
      </c>
      <c r="D2072">
        <f t="shared" si="388"/>
        <v>0</v>
      </c>
      <c r="E2072">
        <f t="shared" si="389"/>
        <v>0</v>
      </c>
      <c r="F2072" s="16" t="s">
        <v>7558</v>
      </c>
      <c r="G2072" s="16" t="s">
        <v>4686</v>
      </c>
      <c r="H2072" s="16" t="s">
        <v>7505</v>
      </c>
      <c r="I2072" s="16" t="s">
        <v>4741</v>
      </c>
      <c r="J2072" t="s">
        <v>2065</v>
      </c>
      <c r="K2072" s="8" t="s">
        <v>4307</v>
      </c>
      <c r="L2072" s="2">
        <v>0</v>
      </c>
      <c r="M2072" s="2">
        <v>1.10161477271592E-2</v>
      </c>
      <c r="N2072" s="2">
        <v>6.07675354602258E-6</v>
      </c>
      <c r="O2072" s="2">
        <v>1.0852591511096399E-6</v>
      </c>
      <c r="P2072" s="2">
        <v>0</v>
      </c>
      <c r="Q2072" s="2">
        <v>1.10161476170786E-2</v>
      </c>
      <c r="R2072" s="2">
        <v>6.18601915414821E-6</v>
      </c>
      <c r="S2072" s="2">
        <f t="shared" si="397"/>
        <v>0</v>
      </c>
      <c r="T2072" s="2">
        <v>1.38711179132081E-6</v>
      </c>
      <c r="U2072" s="2">
        <v>2.3016244735002299E-20</v>
      </c>
      <c r="V2072" s="2">
        <v>1.48095134071537</v>
      </c>
      <c r="W2072" s="2">
        <v>0</v>
      </c>
      <c r="X2072" s="2">
        <v>1.10161476722541E-2</v>
      </c>
      <c r="Y2072" s="2">
        <v>4.7996316212645902E-6</v>
      </c>
      <c r="Z2072" s="2">
        <f t="shared" si="390"/>
        <v>0</v>
      </c>
      <c r="AA2072" s="2">
        <v>1.1313000486338699E-6</v>
      </c>
      <c r="AB2072" s="2">
        <v>5.3050351115718303E-5</v>
      </c>
      <c r="AC2072" s="2">
        <v>0.81528367837411597</v>
      </c>
      <c r="AD2072" s="2">
        <f t="shared" si="391"/>
        <v>0</v>
      </c>
      <c r="AE2072" s="2">
        <v>0</v>
      </c>
      <c r="AF2072" s="2">
        <v>2.0104086963190101E-2</v>
      </c>
      <c r="AG2072" s="2">
        <v>7.7852993985874508E-6</v>
      </c>
      <c r="AH2072" s="2">
        <v>2.1946935457310599E-6</v>
      </c>
      <c r="AI2072" s="2">
        <v>0</v>
      </c>
      <c r="AJ2072" s="2">
        <v>2.0104086997638999E-2</v>
      </c>
      <c r="AK2072" s="2">
        <v>1.9123196930529601E-4</v>
      </c>
      <c r="AL2072" s="2">
        <f t="shared" si="386"/>
        <v>0</v>
      </c>
      <c r="AM2072" s="2">
        <v>7.9752222427414504E-5</v>
      </c>
      <c r="AN2072" s="2">
        <v>0</v>
      </c>
      <c r="AO2072" s="2">
        <v>4.5250919624679299E-77</v>
      </c>
      <c r="AP2072" s="2">
        <v>0</v>
      </c>
      <c r="AQ2072" s="2">
        <v>9.1099939031305498E-3</v>
      </c>
      <c r="AR2072" s="2">
        <v>3.9929336135508198E-6</v>
      </c>
      <c r="AS2072" s="2">
        <f t="shared" si="392"/>
        <v>0</v>
      </c>
      <c r="AT2072" s="2">
        <v>1.0699181279287999E-6</v>
      </c>
      <c r="AU2072" s="2" t="s">
        <v>7989</v>
      </c>
      <c r="AV2072" s="2">
        <v>0.11141690778256701</v>
      </c>
      <c r="AW2072" s="2">
        <f t="shared" si="393"/>
        <v>0</v>
      </c>
      <c r="AX2072" s="2">
        <v>0</v>
      </c>
      <c r="AY2072" s="2">
        <v>4.41216413725928E-2</v>
      </c>
      <c r="AZ2072" s="2">
        <v>2.0486799997310899E-5</v>
      </c>
      <c r="BA2072" s="2">
        <v>4.0971880172592899E-6</v>
      </c>
      <c r="BB2072" s="2">
        <v>0</v>
      </c>
      <c r="BC2072" s="2">
        <v>7.9852187912247297E-2</v>
      </c>
      <c r="BD2072" s="2">
        <v>4.8363636094655001E-5</v>
      </c>
      <c r="BE2072" s="2">
        <f t="shared" si="394"/>
        <v>1</v>
      </c>
      <c r="BF2072" s="2">
        <v>1.31461804193049E-5</v>
      </c>
      <c r="BG2072" s="2">
        <v>0</v>
      </c>
      <c r="BH2072" s="2">
        <v>4.5287492594239297E-3</v>
      </c>
      <c r="BI2072" s="2">
        <v>0</v>
      </c>
      <c r="BJ2072" s="2">
        <v>1.3031663769494901E-2</v>
      </c>
      <c r="BK2072" s="2">
        <v>9.0142078416439593E-6</v>
      </c>
      <c r="BL2072" s="2">
        <f t="shared" si="395"/>
        <v>-1</v>
      </c>
      <c r="BM2072" s="2">
        <v>2.9417322502926499E-6</v>
      </c>
      <c r="BN2072" s="2">
        <v>9.7853899477291707E-63</v>
      </c>
      <c r="BO2072" s="2">
        <v>2.76225740460888E-2</v>
      </c>
      <c r="BP2072" s="2">
        <f t="shared" si="396"/>
        <v>1</v>
      </c>
    </row>
    <row r="2073" spans="1:68" x14ac:dyDescent="0.2">
      <c r="A2073">
        <v>2067</v>
      </c>
      <c r="B2073">
        <f t="shared" si="387"/>
        <v>0</v>
      </c>
      <c r="D2073">
        <f t="shared" si="388"/>
        <v>0</v>
      </c>
      <c r="E2073">
        <f t="shared" si="389"/>
        <v>0</v>
      </c>
      <c r="F2073" s="16" t="s">
        <v>7559</v>
      </c>
      <c r="G2073" s="16" t="s">
        <v>4686</v>
      </c>
      <c r="H2073" s="16" t="s">
        <v>7505</v>
      </c>
      <c r="I2073" s="16" t="s">
        <v>7560</v>
      </c>
      <c r="J2073" t="s">
        <v>2066</v>
      </c>
      <c r="K2073" s="8" t="s">
        <v>4308</v>
      </c>
      <c r="L2073" s="2">
        <v>0</v>
      </c>
      <c r="M2073" s="2">
        <v>3.30484431398659E-2</v>
      </c>
      <c r="N2073" s="2">
        <v>4.0155331771273897E-5</v>
      </c>
      <c r="O2073" s="2">
        <v>1.13084212698433E-5</v>
      </c>
      <c r="P2073" s="2">
        <v>0</v>
      </c>
      <c r="Q2073" s="2">
        <v>3.3048442882691299E-2</v>
      </c>
      <c r="R2073" s="2">
        <v>4.7006683474024898E-5</v>
      </c>
      <c r="S2073" s="2">
        <f t="shared" si="397"/>
        <v>0</v>
      </c>
      <c r="T2073" s="2">
        <v>1.6359060435766299E-5</v>
      </c>
      <c r="U2073" s="2">
        <v>1.5559455048992899E-82</v>
      </c>
      <c r="V2073" s="2">
        <v>0.72667316856988495</v>
      </c>
      <c r="W2073" s="2">
        <v>0</v>
      </c>
      <c r="X2073" s="2">
        <v>3.3048443016983703E-2</v>
      </c>
      <c r="Y2073" s="2">
        <v>2.8432763946182299E-5</v>
      </c>
      <c r="Z2073" s="2">
        <f t="shared" si="390"/>
        <v>0</v>
      </c>
      <c r="AA2073" s="2">
        <v>7.0978204803402097E-6</v>
      </c>
      <c r="AB2073" s="2">
        <v>5.7282683006629503E-103</v>
      </c>
      <c r="AC2073" s="2">
        <v>0.18667200350744201</v>
      </c>
      <c r="AD2073" s="2">
        <f t="shared" si="391"/>
        <v>0</v>
      </c>
      <c r="AE2073" s="2">
        <v>0</v>
      </c>
      <c r="AF2073" s="2">
        <v>6.0312260881258697E-2</v>
      </c>
      <c r="AG2073" s="2">
        <v>8.4295152591950298E-5</v>
      </c>
      <c r="AH2073" s="2">
        <v>2.6667573160834299E-5</v>
      </c>
      <c r="AI2073" s="2">
        <v>0</v>
      </c>
      <c r="AJ2073" s="2">
        <v>6.0312261008661203E-2</v>
      </c>
      <c r="AK2073" s="2">
        <v>9.7257490275358906E-5</v>
      </c>
      <c r="AL2073" s="2">
        <f t="shared" si="386"/>
        <v>0</v>
      </c>
      <c r="AM2073" s="2">
        <v>3.2211872496044299E-5</v>
      </c>
      <c r="AN2073" s="2">
        <v>9.5595763367566395E-16</v>
      </c>
      <c r="AO2073" s="2">
        <v>0.71297437075386405</v>
      </c>
      <c r="AP2073" s="2">
        <v>0</v>
      </c>
      <c r="AQ2073" s="2">
        <v>9.5654935987443707E-2</v>
      </c>
      <c r="AR2073" s="2">
        <v>7.7692157968758504E-5</v>
      </c>
      <c r="AS2073" s="2">
        <f t="shared" si="392"/>
        <v>0</v>
      </c>
      <c r="AT2073" s="2">
        <v>2.4017408764774799E-5</v>
      </c>
      <c r="AU2073" s="2">
        <v>1.70806851741248E-5</v>
      </c>
      <c r="AV2073" s="2">
        <v>0.98706206040925204</v>
      </c>
      <c r="AW2073" s="2">
        <f t="shared" si="393"/>
        <v>0</v>
      </c>
      <c r="AX2073" s="2">
        <v>0</v>
      </c>
      <c r="AY2073" s="2">
        <v>0.11030410342754</v>
      </c>
      <c r="AZ2073" s="2">
        <v>1.64847292418518E-4</v>
      </c>
      <c r="BA2073" s="2">
        <v>3.80937493271355E-5</v>
      </c>
      <c r="BB2073" s="2">
        <v>0</v>
      </c>
      <c r="BC2073" s="2">
        <v>6.1300848255096997E-2</v>
      </c>
      <c r="BD2073" s="2">
        <v>5.0785654759452402E-5</v>
      </c>
      <c r="BE2073" s="2">
        <f t="shared" si="394"/>
        <v>0</v>
      </c>
      <c r="BF2073" s="2">
        <v>1.29357356159212E-5</v>
      </c>
      <c r="BG2073" s="2">
        <v>0</v>
      </c>
      <c r="BH2073" s="2">
        <v>1.1084750380607701E-6</v>
      </c>
      <c r="BI2073" s="2">
        <v>0</v>
      </c>
      <c r="BJ2073" s="2">
        <v>0.10642525411937299</v>
      </c>
      <c r="BK2073" s="2">
        <v>1.23473260241749E-4</v>
      </c>
      <c r="BL2073" s="2">
        <f t="shared" si="395"/>
        <v>0</v>
      </c>
      <c r="BM2073" s="2">
        <v>3.9332215712127403E-5</v>
      </c>
      <c r="BN2073" s="2">
        <v>5.1355972241378903E-2</v>
      </c>
      <c r="BO2073" s="2">
        <v>0.18229805205284999</v>
      </c>
      <c r="BP2073" s="2">
        <f t="shared" si="396"/>
        <v>0</v>
      </c>
    </row>
    <row r="2074" spans="1:68" x14ac:dyDescent="0.2">
      <c r="A2074">
        <v>2068</v>
      </c>
      <c r="B2074">
        <f t="shared" si="387"/>
        <v>0</v>
      </c>
      <c r="D2074">
        <f t="shared" si="388"/>
        <v>0</v>
      </c>
      <c r="E2074">
        <f t="shared" si="389"/>
        <v>0</v>
      </c>
      <c r="F2074" s="16" t="s">
        <v>7561</v>
      </c>
      <c r="G2074" s="16" t="s">
        <v>4686</v>
      </c>
      <c r="H2074" s="16" t="s">
        <v>7505</v>
      </c>
      <c r="I2074" s="16" t="s">
        <v>7562</v>
      </c>
      <c r="J2074" t="s">
        <v>2067</v>
      </c>
      <c r="K2074" s="8" t="s">
        <v>4309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f t="shared" si="397"/>
        <v>0</v>
      </c>
      <c r="T2074" s="2">
        <v>0</v>
      </c>
      <c r="U2074" s="2">
        <v>1</v>
      </c>
      <c r="V2074" s="2" t="s">
        <v>7968</v>
      </c>
      <c r="W2074" s="2">
        <v>0</v>
      </c>
      <c r="X2074" s="2">
        <v>0</v>
      </c>
      <c r="Y2074" s="2">
        <v>0</v>
      </c>
      <c r="Z2074" s="2">
        <f t="shared" si="390"/>
        <v>0</v>
      </c>
      <c r="AA2074" s="2">
        <v>0</v>
      </c>
      <c r="AB2074" s="2">
        <v>1</v>
      </c>
      <c r="AC2074" s="2" t="s">
        <v>7968</v>
      </c>
      <c r="AD2074" s="2">
        <f t="shared" si="391"/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f t="shared" si="386"/>
        <v>0</v>
      </c>
      <c r="AM2074" s="2">
        <v>0</v>
      </c>
      <c r="AN2074" s="2">
        <v>1</v>
      </c>
      <c r="AO2074" s="2" t="s">
        <v>7968</v>
      </c>
      <c r="AP2074" s="2">
        <v>0</v>
      </c>
      <c r="AQ2074" s="2">
        <v>0</v>
      </c>
      <c r="AR2074" s="2">
        <v>0</v>
      </c>
      <c r="AS2074" s="2">
        <f t="shared" si="392"/>
        <v>0</v>
      </c>
      <c r="AT2074" s="2">
        <v>0</v>
      </c>
      <c r="AU2074" s="2">
        <v>1</v>
      </c>
      <c r="AV2074" s="2" t="s">
        <v>7968</v>
      </c>
      <c r="AW2074" s="2">
        <f t="shared" si="393"/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f t="shared" si="394"/>
        <v>0</v>
      </c>
      <c r="BF2074" s="2">
        <v>0</v>
      </c>
      <c r="BG2074" s="2">
        <v>1</v>
      </c>
      <c r="BH2074" s="2" t="s">
        <v>7968</v>
      </c>
      <c r="BI2074" s="2">
        <v>0</v>
      </c>
      <c r="BJ2074" s="2">
        <v>0</v>
      </c>
      <c r="BK2074" s="2">
        <v>0</v>
      </c>
      <c r="BL2074" s="2">
        <f t="shared" si="395"/>
        <v>0</v>
      </c>
      <c r="BM2074" s="2">
        <v>0</v>
      </c>
      <c r="BN2074" s="2">
        <v>1</v>
      </c>
      <c r="BO2074" s="2" t="s">
        <v>7968</v>
      </c>
      <c r="BP2074" s="2">
        <f t="shared" si="396"/>
        <v>0</v>
      </c>
    </row>
    <row r="2075" spans="1:68" x14ac:dyDescent="0.2">
      <c r="A2075">
        <v>2069</v>
      </c>
      <c r="B2075">
        <f t="shared" si="387"/>
        <v>0</v>
      </c>
      <c r="D2075">
        <f t="shared" si="388"/>
        <v>0</v>
      </c>
      <c r="E2075">
        <f t="shared" si="389"/>
        <v>0</v>
      </c>
      <c r="F2075" s="16" t="s">
        <v>7563</v>
      </c>
      <c r="G2075" s="16" t="s">
        <v>4686</v>
      </c>
      <c r="H2075" s="16" t="s">
        <v>7505</v>
      </c>
      <c r="I2075" s="16" t="s">
        <v>7564</v>
      </c>
      <c r="J2075" t="s">
        <v>2068</v>
      </c>
      <c r="K2075" s="8" t="s">
        <v>4310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f t="shared" si="397"/>
        <v>0</v>
      </c>
      <c r="T2075" s="2">
        <v>0</v>
      </c>
      <c r="U2075" s="2">
        <v>1</v>
      </c>
      <c r="V2075" s="2" t="s">
        <v>7968</v>
      </c>
      <c r="W2075" s="2">
        <v>0</v>
      </c>
      <c r="X2075" s="2">
        <v>0</v>
      </c>
      <c r="Y2075" s="2">
        <v>0</v>
      </c>
      <c r="Z2075" s="2">
        <f t="shared" si="390"/>
        <v>0</v>
      </c>
      <c r="AA2075" s="2">
        <v>0</v>
      </c>
      <c r="AB2075" s="2">
        <v>1</v>
      </c>
      <c r="AC2075" s="2" t="s">
        <v>7968</v>
      </c>
      <c r="AD2075" s="2">
        <f t="shared" si="391"/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f t="shared" si="386"/>
        <v>0</v>
      </c>
      <c r="AM2075" s="2">
        <v>0</v>
      </c>
      <c r="AN2075" s="2">
        <v>1</v>
      </c>
      <c r="AO2075" s="2" t="s">
        <v>7968</v>
      </c>
      <c r="AP2075" s="2">
        <v>0</v>
      </c>
      <c r="AQ2075" s="2">
        <v>0</v>
      </c>
      <c r="AR2075" s="2">
        <v>0</v>
      </c>
      <c r="AS2075" s="2">
        <f t="shared" si="392"/>
        <v>0</v>
      </c>
      <c r="AT2075" s="2">
        <v>0</v>
      </c>
      <c r="AU2075" s="2">
        <v>1</v>
      </c>
      <c r="AV2075" s="2" t="s">
        <v>7968</v>
      </c>
      <c r="AW2075" s="2">
        <f t="shared" si="393"/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f t="shared" si="394"/>
        <v>0</v>
      </c>
      <c r="BF2075" s="2">
        <v>0</v>
      </c>
      <c r="BG2075" s="2">
        <v>1</v>
      </c>
      <c r="BH2075" s="2" t="s">
        <v>7968</v>
      </c>
      <c r="BI2075" s="2">
        <v>0</v>
      </c>
      <c r="BJ2075" s="2">
        <v>0</v>
      </c>
      <c r="BK2075" s="2">
        <v>0</v>
      </c>
      <c r="BL2075" s="2">
        <f t="shared" si="395"/>
        <v>0</v>
      </c>
      <c r="BM2075" s="2">
        <v>0</v>
      </c>
      <c r="BN2075" s="2">
        <v>1</v>
      </c>
      <c r="BO2075" s="2" t="s">
        <v>7968</v>
      </c>
      <c r="BP2075" s="2">
        <f t="shared" si="396"/>
        <v>0</v>
      </c>
    </row>
    <row r="2076" spans="1:68" x14ac:dyDescent="0.2">
      <c r="A2076">
        <v>2070</v>
      </c>
      <c r="B2076">
        <f t="shared" si="387"/>
        <v>0</v>
      </c>
      <c r="D2076">
        <f t="shared" si="388"/>
        <v>0</v>
      </c>
      <c r="E2076">
        <f t="shared" si="389"/>
        <v>1</v>
      </c>
      <c r="F2076" s="16" t="s">
        <v>7565</v>
      </c>
      <c r="G2076" s="16" t="s">
        <v>4686</v>
      </c>
      <c r="H2076" s="16" t="s">
        <v>7505</v>
      </c>
      <c r="I2076" s="16" t="s">
        <v>7484</v>
      </c>
      <c r="J2076" t="s">
        <v>2069</v>
      </c>
      <c r="K2076" s="8" t="s">
        <v>4311</v>
      </c>
      <c r="L2076" s="2">
        <v>0</v>
      </c>
      <c r="M2076" s="2">
        <v>3.3048443137211003E-2</v>
      </c>
      <c r="N2076" s="2">
        <v>3.2442612993492797E-5</v>
      </c>
      <c r="O2076" s="2">
        <v>9.9001404031108296E-6</v>
      </c>
      <c r="P2076" s="2">
        <v>0</v>
      </c>
      <c r="Q2076" s="2">
        <v>3.3048442863792798E-2</v>
      </c>
      <c r="R2076" s="2">
        <v>4.8754190718041601E-5</v>
      </c>
      <c r="S2076" s="2">
        <f t="shared" si="397"/>
        <v>0</v>
      </c>
      <c r="T2076" s="2">
        <v>1.7566610894522401E-5</v>
      </c>
      <c r="U2076" s="2">
        <v>4.8308616654144404E-149</v>
      </c>
      <c r="V2076" s="2">
        <v>2.56815861577992E-2</v>
      </c>
      <c r="W2076" s="2">
        <v>0</v>
      </c>
      <c r="X2076" s="2">
        <v>3.30484430286931E-2</v>
      </c>
      <c r="Y2076" s="2">
        <v>2.9957030742369301E-5</v>
      </c>
      <c r="Z2076" s="2">
        <f t="shared" si="390"/>
        <v>0</v>
      </c>
      <c r="AA2076" s="2">
        <v>1.08978592412937E-5</v>
      </c>
      <c r="AB2076" s="2">
        <v>1.0290723584063099E-7</v>
      </c>
      <c r="AC2076" s="2">
        <v>1.0968680083056499</v>
      </c>
      <c r="AD2076" s="2">
        <f t="shared" si="391"/>
        <v>0</v>
      </c>
      <c r="AE2076" s="2">
        <v>0</v>
      </c>
      <c r="AF2076" s="2">
        <v>6.0312260886660897E-2</v>
      </c>
      <c r="AG2076" s="2">
        <v>5.2437056033639303E-5</v>
      </c>
      <c r="AH2076" s="2">
        <v>1.74772725113334E-5</v>
      </c>
      <c r="AI2076" s="2">
        <v>0</v>
      </c>
      <c r="AJ2076" s="2">
        <v>6.0312261009389703E-2</v>
      </c>
      <c r="AK2076" s="2">
        <v>1.3423832586997099E-4</v>
      </c>
      <c r="AL2076" s="2">
        <f t="shared" si="386"/>
        <v>1</v>
      </c>
      <c r="AM2076" s="2">
        <v>5.5481647360438299E-5</v>
      </c>
      <c r="AN2076" s="2">
        <v>0</v>
      </c>
      <c r="AO2076" s="2">
        <v>5.7969983936633E-11</v>
      </c>
      <c r="AP2076" s="2">
        <v>0</v>
      </c>
      <c r="AQ2076" s="2">
        <v>3.0206821890436698E-2</v>
      </c>
      <c r="AR2076" s="2">
        <v>1.4827474337604701E-5</v>
      </c>
      <c r="AS2076" s="2">
        <f t="shared" si="392"/>
        <v>-1</v>
      </c>
      <c r="AT2076" s="2">
        <v>3.5832308783205599E-6</v>
      </c>
      <c r="AU2076" s="2">
        <v>0</v>
      </c>
      <c r="AV2076" s="2">
        <v>5.0455361547600095E-7</v>
      </c>
      <c r="AW2076" s="2">
        <f t="shared" si="393"/>
        <v>1</v>
      </c>
      <c r="AX2076" s="2">
        <v>0</v>
      </c>
      <c r="AY2076" s="2">
        <v>7.3536068957544207E-2</v>
      </c>
      <c r="AZ2076" s="2">
        <v>8.9968738757223394E-5</v>
      </c>
      <c r="BA2076" s="2">
        <v>3.2157072366483903E-5</v>
      </c>
      <c r="BB2076" s="2">
        <v>0</v>
      </c>
      <c r="BC2076" s="2">
        <v>1.7514528072725199E-2</v>
      </c>
      <c r="BD2076" s="2">
        <v>1.00635926515821E-5</v>
      </c>
      <c r="BE2076" s="2">
        <f t="shared" si="394"/>
        <v>-1</v>
      </c>
      <c r="BF2076" s="2">
        <v>2.4748945450190398E-6</v>
      </c>
      <c r="BG2076" s="2">
        <v>0</v>
      </c>
      <c r="BH2076" s="2">
        <v>3.21000197976695E-22</v>
      </c>
      <c r="BI2076" s="2">
        <v>0</v>
      </c>
      <c r="BJ2076" s="2">
        <v>1.93500462043747E-2</v>
      </c>
      <c r="BK2076" s="2">
        <v>8.5314459453778608E-6</v>
      </c>
      <c r="BL2076" s="2">
        <f t="shared" si="395"/>
        <v>-1</v>
      </c>
      <c r="BM2076" s="2">
        <v>2.2002322959441E-6</v>
      </c>
      <c r="BN2076" s="2">
        <v>0</v>
      </c>
      <c r="BO2076" s="2">
        <v>2.2687434374043699E-23</v>
      </c>
      <c r="BP2076" s="2">
        <f t="shared" si="396"/>
        <v>1</v>
      </c>
    </row>
    <row r="2077" spans="1:68" x14ac:dyDescent="0.2">
      <c r="A2077">
        <v>2071</v>
      </c>
      <c r="B2077">
        <f t="shared" si="387"/>
        <v>0</v>
      </c>
      <c r="D2077">
        <f t="shared" si="388"/>
        <v>0</v>
      </c>
      <c r="E2077">
        <f t="shared" si="389"/>
        <v>0</v>
      </c>
      <c r="F2077" s="16" t="s">
        <v>7566</v>
      </c>
      <c r="G2077" s="16" t="s">
        <v>4686</v>
      </c>
      <c r="H2077" s="16" t="s">
        <v>7505</v>
      </c>
      <c r="I2077" s="16" t="s">
        <v>4741</v>
      </c>
      <c r="J2077" t="s">
        <v>2070</v>
      </c>
      <c r="K2077" s="8" t="s">
        <v>4312</v>
      </c>
      <c r="L2077" s="2">
        <v>0</v>
      </c>
      <c r="M2077" s="2">
        <v>3.3048443165961401E-2</v>
      </c>
      <c r="N2077" s="2">
        <v>4.79154122207262E-5</v>
      </c>
      <c r="O2077" s="2">
        <v>1.3999774406218401E-5</v>
      </c>
      <c r="P2077" s="2">
        <v>0</v>
      </c>
      <c r="Q2077" s="2">
        <v>3.30484428420416E-2</v>
      </c>
      <c r="R2077" s="2">
        <v>3.44017482815573E-5</v>
      </c>
      <c r="S2077" s="2">
        <f t="shared" si="397"/>
        <v>0</v>
      </c>
      <c r="T2077" s="2">
        <v>1.1198272928618399E-5</v>
      </c>
      <c r="U2077" s="2">
        <v>3.0000659973810203E-39</v>
      </c>
      <c r="V2077" s="2">
        <v>0.16332222885176401</v>
      </c>
      <c r="W2077" s="2">
        <v>0</v>
      </c>
      <c r="X2077" s="2">
        <v>3.3048443024612302E-2</v>
      </c>
      <c r="Y2077" s="2">
        <v>4.9331641943237099E-5</v>
      </c>
      <c r="Z2077" s="2">
        <f t="shared" si="390"/>
        <v>0</v>
      </c>
      <c r="AA2077" s="2">
        <v>1.6438280396096899E-5</v>
      </c>
      <c r="AB2077" s="2">
        <v>7.0052565292313801E-15</v>
      </c>
      <c r="AC2077" s="2">
        <v>1.34896207818841</v>
      </c>
      <c r="AD2077" s="2">
        <f t="shared" si="391"/>
        <v>0</v>
      </c>
      <c r="AE2077" s="2">
        <v>0</v>
      </c>
      <c r="AF2077" s="2">
        <v>6.0312260906038202E-2</v>
      </c>
      <c r="AG2077" s="2">
        <v>7.1419961134135403E-5</v>
      </c>
      <c r="AH2077" s="2">
        <v>2.1089829650329402E-5</v>
      </c>
      <c r="AI2077" s="2">
        <v>0</v>
      </c>
      <c r="AJ2077" s="2">
        <v>6.0312261000736597E-2</v>
      </c>
      <c r="AK2077" s="2">
        <v>8.2883270673124904E-5</v>
      </c>
      <c r="AL2077" s="2">
        <f t="shared" si="386"/>
        <v>0</v>
      </c>
      <c r="AM2077" s="2">
        <v>2.2202268343389801E-5</v>
      </c>
      <c r="AN2077" s="2">
        <v>8.88383968680788E-4</v>
      </c>
      <c r="AO2077" s="2">
        <v>0.85208185458010199</v>
      </c>
      <c r="AP2077" s="2">
        <v>0</v>
      </c>
      <c r="AQ2077" s="2">
        <v>4.1632743610542498E-2</v>
      </c>
      <c r="AR2077" s="2">
        <v>7.8105644115740506E-5</v>
      </c>
      <c r="AS2077" s="2">
        <f t="shared" si="392"/>
        <v>0</v>
      </c>
      <c r="AT2077" s="2">
        <v>2.6537725505028999E-5</v>
      </c>
      <c r="AU2077" s="2">
        <v>9.4549344325391996E-24</v>
      </c>
      <c r="AV2077" s="2">
        <v>0.85266775966600294</v>
      </c>
      <c r="AW2077" s="2">
        <f t="shared" si="393"/>
        <v>0</v>
      </c>
      <c r="AX2077" s="2">
        <v>0</v>
      </c>
      <c r="AY2077" s="2">
        <v>7.5378313303707506E-2</v>
      </c>
      <c r="AZ2077" s="2">
        <v>8.8741106423541498E-5</v>
      </c>
      <c r="BA2077" s="2">
        <v>1.9605594624524501E-5</v>
      </c>
      <c r="BB2077" s="2">
        <v>0</v>
      </c>
      <c r="BC2077" s="2">
        <v>4.7275605378367398E-2</v>
      </c>
      <c r="BD2077" s="2">
        <v>5.0435640184555297E-5</v>
      </c>
      <c r="BE2077" s="2">
        <f t="shared" si="394"/>
        <v>0</v>
      </c>
      <c r="BF2077" s="2">
        <v>1.4785727470026601E-5</v>
      </c>
      <c r="BG2077" s="2">
        <v>2.5284459846415101E-38</v>
      </c>
      <c r="BH2077" s="2">
        <v>1.4465199256986701E-2</v>
      </c>
      <c r="BI2077" s="2">
        <v>0</v>
      </c>
      <c r="BJ2077" s="2">
        <v>2.6408166547879999E-2</v>
      </c>
      <c r="BK2077" s="2">
        <v>6.5776837835216002E-5</v>
      </c>
      <c r="BL2077" s="2">
        <f t="shared" si="395"/>
        <v>0</v>
      </c>
      <c r="BM2077" s="2">
        <v>2.69042130672346E-5</v>
      </c>
      <c r="BN2077" s="2">
        <v>5.96359676335481E-40</v>
      </c>
      <c r="BO2077" s="2">
        <v>0.14873680367788999</v>
      </c>
      <c r="BP2077" s="2">
        <f t="shared" si="396"/>
        <v>0</v>
      </c>
    </row>
    <row r="2078" spans="1:68" x14ac:dyDescent="0.2">
      <c r="A2078">
        <v>2072</v>
      </c>
      <c r="B2078">
        <f t="shared" si="387"/>
        <v>1</v>
      </c>
      <c r="D2078">
        <f t="shared" si="388"/>
        <v>0</v>
      </c>
      <c r="E2078">
        <f t="shared" si="389"/>
        <v>0</v>
      </c>
      <c r="F2078" s="16" t="s">
        <v>7567</v>
      </c>
      <c r="G2078" s="16" t="s">
        <v>4686</v>
      </c>
      <c r="H2078" s="16" t="s">
        <v>7505</v>
      </c>
      <c r="I2078" s="16" t="s">
        <v>7568</v>
      </c>
      <c r="J2078" t="s">
        <v>2071</v>
      </c>
      <c r="K2078" s="8" t="s">
        <v>4313</v>
      </c>
      <c r="L2078" s="2">
        <v>0</v>
      </c>
      <c r="M2078" s="2">
        <v>3.3048443151447497E-2</v>
      </c>
      <c r="N2078" s="2">
        <v>2.7495233309367401E-5</v>
      </c>
      <c r="O2078" s="2">
        <v>6.7048050407960503E-6</v>
      </c>
      <c r="P2078" s="2">
        <v>0</v>
      </c>
      <c r="Q2078" s="2">
        <v>3.3048442869561399E-2</v>
      </c>
      <c r="R2078" s="2">
        <v>2.97229702324121E-5</v>
      </c>
      <c r="S2078" s="2">
        <f t="shared" si="397"/>
        <v>0</v>
      </c>
      <c r="T2078" s="2">
        <v>7.5412169562405997E-6</v>
      </c>
      <c r="U2078" s="2">
        <v>8.4795815459088392E-12</v>
      </c>
      <c r="V2078" s="2">
        <v>1.247571731479</v>
      </c>
      <c r="W2078" s="2">
        <v>0</v>
      </c>
      <c r="X2078" s="2">
        <v>3.3048443010798102E-2</v>
      </c>
      <c r="Y2078" s="2">
        <v>2.96283050186316E-5</v>
      </c>
      <c r="Z2078" s="2">
        <f t="shared" si="390"/>
        <v>0</v>
      </c>
      <c r="AA2078" s="2">
        <v>7.3858618832853796E-6</v>
      </c>
      <c r="AB2078" s="2">
        <v>1.2971102866076999E-7</v>
      </c>
      <c r="AC2078" s="2">
        <v>1.2233692918260799</v>
      </c>
      <c r="AD2078" s="2">
        <f t="shared" si="391"/>
        <v>0</v>
      </c>
      <c r="AE2078" s="2">
        <v>0</v>
      </c>
      <c r="AF2078" s="2">
        <v>6.0312260889936298E-2</v>
      </c>
      <c r="AG2078" s="2">
        <v>5.50939294017137E-5</v>
      </c>
      <c r="AH2078" s="2">
        <v>1.4080869711656201E-5</v>
      </c>
      <c r="AI2078" s="2">
        <v>0</v>
      </c>
      <c r="AJ2078" s="2">
        <v>6.0312261005994697E-2</v>
      </c>
      <c r="AK2078" s="2">
        <v>1.7283258096482599E-5</v>
      </c>
      <c r="AL2078" s="2">
        <f t="shared" si="386"/>
        <v>0</v>
      </c>
      <c r="AM2078" s="2">
        <v>4.0052992104300097E-6</v>
      </c>
      <c r="AN2078" s="2">
        <v>0</v>
      </c>
      <c r="AO2078" s="2">
        <v>2.2824378557053201E-4</v>
      </c>
      <c r="AP2078" s="2">
        <v>0</v>
      </c>
      <c r="AQ2078" s="2">
        <v>9.5654935973908894E-2</v>
      </c>
      <c r="AR2078" s="2">
        <v>7.2824914633630097E-5</v>
      </c>
      <c r="AS2078" s="2">
        <f t="shared" si="392"/>
        <v>0</v>
      </c>
      <c r="AT2078" s="2">
        <v>1.6570707966747E-5</v>
      </c>
      <c r="AU2078" s="2">
        <v>1.73947765342354E-16</v>
      </c>
      <c r="AV2078" s="2">
        <v>0.29247732018487799</v>
      </c>
      <c r="AW2078" s="2">
        <f t="shared" si="393"/>
        <v>0</v>
      </c>
      <c r="AX2078" s="2">
        <v>0</v>
      </c>
      <c r="AY2078" s="2">
        <v>0.110304103431264</v>
      </c>
      <c r="AZ2078" s="2">
        <v>6.3776560793799494E-5</v>
      </c>
      <c r="BA2078" s="2">
        <v>1.28106937520557E-5</v>
      </c>
      <c r="BB2078" s="2">
        <v>0</v>
      </c>
      <c r="BC2078" s="2">
        <v>6.1300848254483502E-2</v>
      </c>
      <c r="BD2078" s="2">
        <v>2.32763970173149E-5</v>
      </c>
      <c r="BE2078" s="2">
        <f t="shared" si="394"/>
        <v>-1</v>
      </c>
      <c r="BF2078" s="2">
        <v>5.8024418905585503E-6</v>
      </c>
      <c r="BG2078" s="2">
        <v>0</v>
      </c>
      <c r="BH2078" s="2">
        <v>2.7171868945797999E-3</v>
      </c>
      <c r="BI2078" s="2">
        <v>0</v>
      </c>
      <c r="BJ2078" s="2">
        <v>6.6515783821043006E-2</v>
      </c>
      <c r="BK2078" s="2">
        <v>1.7629372332269501E-5</v>
      </c>
      <c r="BL2078" s="2">
        <f t="shared" si="395"/>
        <v>-1</v>
      </c>
      <c r="BM2078" s="2">
        <v>4.0702095848153298E-6</v>
      </c>
      <c r="BN2078" s="2">
        <v>0</v>
      </c>
      <c r="BO2078" s="2">
        <v>4.9295334430485098E-4</v>
      </c>
      <c r="BP2078" s="2">
        <f t="shared" si="396"/>
        <v>1</v>
      </c>
    </row>
    <row r="2079" spans="1:68" x14ac:dyDescent="0.2">
      <c r="A2079">
        <v>2073</v>
      </c>
      <c r="B2079">
        <f t="shared" si="387"/>
        <v>0</v>
      </c>
      <c r="D2079">
        <f t="shared" si="388"/>
        <v>0</v>
      </c>
      <c r="E2079">
        <f t="shared" si="389"/>
        <v>0</v>
      </c>
      <c r="F2079" s="16" t="s">
        <v>7569</v>
      </c>
      <c r="G2079" s="16" t="s">
        <v>4686</v>
      </c>
      <c r="H2079" s="16" t="s">
        <v>7505</v>
      </c>
      <c r="I2079" s="16" t="s">
        <v>4741</v>
      </c>
      <c r="J2079" t="s">
        <v>2072</v>
      </c>
      <c r="K2079" s="8" t="s">
        <v>4314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f t="shared" si="397"/>
        <v>0</v>
      </c>
      <c r="T2079" s="2">
        <v>0</v>
      </c>
      <c r="U2079" s="2">
        <v>1</v>
      </c>
      <c r="V2079" s="2" t="s">
        <v>7968</v>
      </c>
      <c r="W2079" s="2">
        <v>0</v>
      </c>
      <c r="X2079" s="2">
        <v>0</v>
      </c>
      <c r="Y2079" s="2">
        <v>0</v>
      </c>
      <c r="Z2079" s="2">
        <f t="shared" si="390"/>
        <v>0</v>
      </c>
      <c r="AA2079" s="2">
        <v>0</v>
      </c>
      <c r="AB2079" s="2">
        <v>1</v>
      </c>
      <c r="AC2079" s="2" t="s">
        <v>7968</v>
      </c>
      <c r="AD2079" s="2">
        <f t="shared" si="391"/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f t="shared" si="386"/>
        <v>0</v>
      </c>
      <c r="AM2079" s="2">
        <v>0</v>
      </c>
      <c r="AN2079" s="2">
        <v>1</v>
      </c>
      <c r="AO2079" s="2" t="s">
        <v>7968</v>
      </c>
      <c r="AP2079" s="2">
        <v>0</v>
      </c>
      <c r="AQ2079" s="2">
        <v>0</v>
      </c>
      <c r="AR2079" s="2">
        <v>0</v>
      </c>
      <c r="AS2079" s="2">
        <f t="shared" si="392"/>
        <v>0</v>
      </c>
      <c r="AT2079" s="2">
        <v>0</v>
      </c>
      <c r="AU2079" s="2">
        <v>1</v>
      </c>
      <c r="AV2079" s="2" t="s">
        <v>7968</v>
      </c>
      <c r="AW2079" s="2">
        <f t="shared" si="393"/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f t="shared" si="394"/>
        <v>0</v>
      </c>
      <c r="BF2079" s="2">
        <v>0</v>
      </c>
      <c r="BG2079" s="2">
        <v>1</v>
      </c>
      <c r="BH2079" s="2" t="s">
        <v>7968</v>
      </c>
      <c r="BI2079" s="2">
        <v>0</v>
      </c>
      <c r="BJ2079" s="2">
        <v>0</v>
      </c>
      <c r="BK2079" s="2">
        <v>0</v>
      </c>
      <c r="BL2079" s="2">
        <f t="shared" si="395"/>
        <v>0</v>
      </c>
      <c r="BM2079" s="2">
        <v>0</v>
      </c>
      <c r="BN2079" s="2">
        <v>1</v>
      </c>
      <c r="BO2079" s="2" t="s">
        <v>7968</v>
      </c>
      <c r="BP2079" s="2">
        <f t="shared" si="396"/>
        <v>0</v>
      </c>
    </row>
    <row r="2080" spans="1:68" x14ac:dyDescent="0.2">
      <c r="A2080">
        <v>2074</v>
      </c>
      <c r="B2080">
        <f t="shared" si="387"/>
        <v>0</v>
      </c>
      <c r="D2080">
        <f t="shared" si="388"/>
        <v>0</v>
      </c>
      <c r="E2080">
        <f t="shared" si="389"/>
        <v>0</v>
      </c>
      <c r="F2080" s="16" t="s">
        <v>7570</v>
      </c>
      <c r="G2080" s="16" t="s">
        <v>4686</v>
      </c>
      <c r="H2080" s="16" t="s">
        <v>7505</v>
      </c>
      <c r="I2080" s="16" t="s">
        <v>7571</v>
      </c>
      <c r="J2080" t="s">
        <v>2073</v>
      </c>
      <c r="K2080" s="8" t="s">
        <v>4315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f t="shared" si="397"/>
        <v>0</v>
      </c>
      <c r="T2080" s="2">
        <v>0</v>
      </c>
      <c r="U2080" s="2">
        <v>1</v>
      </c>
      <c r="V2080" s="2" t="s">
        <v>7968</v>
      </c>
      <c r="W2080" s="2">
        <v>0</v>
      </c>
      <c r="X2080" s="2">
        <v>0</v>
      </c>
      <c r="Y2080" s="2">
        <v>0</v>
      </c>
      <c r="Z2080" s="2">
        <f t="shared" si="390"/>
        <v>0</v>
      </c>
      <c r="AA2080" s="2">
        <v>0</v>
      </c>
      <c r="AB2080" s="2">
        <v>1</v>
      </c>
      <c r="AC2080" s="2" t="s">
        <v>7968</v>
      </c>
      <c r="AD2080" s="2">
        <f t="shared" si="391"/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f t="shared" si="386"/>
        <v>0</v>
      </c>
      <c r="AM2080" s="2">
        <v>0</v>
      </c>
      <c r="AN2080" s="2">
        <v>1</v>
      </c>
      <c r="AO2080" s="2" t="s">
        <v>7968</v>
      </c>
      <c r="AP2080" s="2">
        <v>0</v>
      </c>
      <c r="AQ2080" s="2">
        <v>0</v>
      </c>
      <c r="AR2080" s="2">
        <v>0</v>
      </c>
      <c r="AS2080" s="2">
        <f t="shared" si="392"/>
        <v>0</v>
      </c>
      <c r="AT2080" s="2">
        <v>0</v>
      </c>
      <c r="AU2080" s="2">
        <v>1</v>
      </c>
      <c r="AV2080" s="2" t="s">
        <v>7968</v>
      </c>
      <c r="AW2080" s="2">
        <f t="shared" si="393"/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f t="shared" si="394"/>
        <v>0</v>
      </c>
      <c r="BF2080" s="2">
        <v>0</v>
      </c>
      <c r="BG2080" s="2">
        <v>1</v>
      </c>
      <c r="BH2080" s="2" t="s">
        <v>7968</v>
      </c>
      <c r="BI2080" s="2">
        <v>0</v>
      </c>
      <c r="BJ2080" s="2">
        <v>0</v>
      </c>
      <c r="BK2080" s="2">
        <v>0</v>
      </c>
      <c r="BL2080" s="2">
        <f t="shared" si="395"/>
        <v>0</v>
      </c>
      <c r="BM2080" s="2">
        <v>0</v>
      </c>
      <c r="BN2080" s="2">
        <v>1</v>
      </c>
      <c r="BO2080" s="2" t="s">
        <v>7968</v>
      </c>
      <c r="BP2080" s="2">
        <f t="shared" si="396"/>
        <v>0</v>
      </c>
    </row>
    <row r="2081" spans="1:68" x14ac:dyDescent="0.2">
      <c r="A2081">
        <v>2075</v>
      </c>
      <c r="B2081">
        <f t="shared" si="387"/>
        <v>0</v>
      </c>
      <c r="D2081">
        <f t="shared" si="388"/>
        <v>0</v>
      </c>
      <c r="E2081">
        <f t="shared" si="389"/>
        <v>0</v>
      </c>
      <c r="F2081" s="16" t="s">
        <v>7572</v>
      </c>
      <c r="G2081" s="16" t="s">
        <v>4686</v>
      </c>
      <c r="H2081" s="16" t="s">
        <v>7505</v>
      </c>
      <c r="I2081" s="16" t="s">
        <v>7571</v>
      </c>
      <c r="J2081" t="s">
        <v>2074</v>
      </c>
      <c r="K2081" s="8" t="s">
        <v>4316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f t="shared" si="397"/>
        <v>0</v>
      </c>
      <c r="T2081" s="2">
        <v>0</v>
      </c>
      <c r="U2081" s="2">
        <v>1</v>
      </c>
      <c r="V2081" s="2" t="s">
        <v>7968</v>
      </c>
      <c r="W2081" s="2">
        <v>0</v>
      </c>
      <c r="X2081" s="2">
        <v>0</v>
      </c>
      <c r="Y2081" s="2">
        <v>0</v>
      </c>
      <c r="Z2081" s="2">
        <f t="shared" si="390"/>
        <v>0</v>
      </c>
      <c r="AA2081" s="2">
        <v>0</v>
      </c>
      <c r="AB2081" s="2">
        <v>1</v>
      </c>
      <c r="AC2081" s="2" t="s">
        <v>7968</v>
      </c>
      <c r="AD2081" s="2">
        <f t="shared" si="391"/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f t="shared" si="386"/>
        <v>0</v>
      </c>
      <c r="AM2081" s="2">
        <v>0</v>
      </c>
      <c r="AN2081" s="2">
        <v>1</v>
      </c>
      <c r="AO2081" s="2" t="s">
        <v>7968</v>
      </c>
      <c r="AP2081" s="2">
        <v>0</v>
      </c>
      <c r="AQ2081" s="2">
        <v>0</v>
      </c>
      <c r="AR2081" s="2">
        <v>0</v>
      </c>
      <c r="AS2081" s="2">
        <f t="shared" si="392"/>
        <v>0</v>
      </c>
      <c r="AT2081" s="2">
        <v>0</v>
      </c>
      <c r="AU2081" s="2">
        <v>1</v>
      </c>
      <c r="AV2081" s="2" t="s">
        <v>7968</v>
      </c>
      <c r="AW2081" s="2">
        <f t="shared" si="393"/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f t="shared" si="394"/>
        <v>0</v>
      </c>
      <c r="BF2081" s="2">
        <v>0</v>
      </c>
      <c r="BG2081" s="2">
        <v>1</v>
      </c>
      <c r="BH2081" s="2" t="s">
        <v>7968</v>
      </c>
      <c r="BI2081" s="2">
        <v>0</v>
      </c>
      <c r="BJ2081" s="2">
        <v>0</v>
      </c>
      <c r="BK2081" s="2">
        <v>0</v>
      </c>
      <c r="BL2081" s="2">
        <f t="shared" si="395"/>
        <v>0</v>
      </c>
      <c r="BM2081" s="2">
        <v>0</v>
      </c>
      <c r="BN2081" s="2">
        <v>1</v>
      </c>
      <c r="BO2081" s="2" t="s">
        <v>7968</v>
      </c>
      <c r="BP2081" s="2">
        <f t="shared" si="396"/>
        <v>0</v>
      </c>
    </row>
    <row r="2082" spans="1:68" x14ac:dyDescent="0.2">
      <c r="A2082">
        <v>2076</v>
      </c>
      <c r="B2082">
        <f t="shared" si="387"/>
        <v>0</v>
      </c>
      <c r="D2082">
        <f t="shared" si="388"/>
        <v>0</v>
      </c>
      <c r="E2082">
        <f t="shared" si="389"/>
        <v>0</v>
      </c>
      <c r="F2082" s="16" t="s">
        <v>7573</v>
      </c>
      <c r="G2082" s="16" t="s">
        <v>4686</v>
      </c>
      <c r="H2082" s="16" t="s">
        <v>7505</v>
      </c>
      <c r="I2082" s="16" t="s">
        <v>7571</v>
      </c>
      <c r="J2082" t="s">
        <v>2075</v>
      </c>
      <c r="K2082" s="8" t="s">
        <v>4317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f t="shared" si="397"/>
        <v>0</v>
      </c>
      <c r="T2082" s="2">
        <v>0</v>
      </c>
      <c r="U2082" s="2">
        <v>1</v>
      </c>
      <c r="V2082" s="2" t="s">
        <v>7968</v>
      </c>
      <c r="W2082" s="2">
        <v>0</v>
      </c>
      <c r="X2082" s="2">
        <v>0</v>
      </c>
      <c r="Y2082" s="2">
        <v>0</v>
      </c>
      <c r="Z2082" s="2">
        <f t="shared" si="390"/>
        <v>0</v>
      </c>
      <c r="AA2082" s="2">
        <v>0</v>
      </c>
      <c r="AB2082" s="2">
        <v>1</v>
      </c>
      <c r="AC2082" s="2" t="s">
        <v>7968</v>
      </c>
      <c r="AD2082" s="2">
        <f t="shared" si="391"/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f t="shared" si="386"/>
        <v>0</v>
      </c>
      <c r="AM2082" s="2">
        <v>0</v>
      </c>
      <c r="AN2082" s="2">
        <v>1</v>
      </c>
      <c r="AO2082" s="2" t="s">
        <v>7968</v>
      </c>
      <c r="AP2082" s="2">
        <v>0</v>
      </c>
      <c r="AQ2082" s="2">
        <v>0</v>
      </c>
      <c r="AR2082" s="2">
        <v>0</v>
      </c>
      <c r="AS2082" s="2">
        <f t="shared" si="392"/>
        <v>0</v>
      </c>
      <c r="AT2082" s="2">
        <v>0</v>
      </c>
      <c r="AU2082" s="2">
        <v>1</v>
      </c>
      <c r="AV2082" s="2" t="s">
        <v>7968</v>
      </c>
      <c r="AW2082" s="2">
        <f t="shared" si="393"/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f t="shared" si="394"/>
        <v>0</v>
      </c>
      <c r="BF2082" s="2">
        <v>0</v>
      </c>
      <c r="BG2082" s="2">
        <v>1</v>
      </c>
      <c r="BH2082" s="2" t="s">
        <v>7968</v>
      </c>
      <c r="BI2082" s="2">
        <v>0</v>
      </c>
      <c r="BJ2082" s="2">
        <v>0</v>
      </c>
      <c r="BK2082" s="2">
        <v>0</v>
      </c>
      <c r="BL2082" s="2">
        <f t="shared" si="395"/>
        <v>0</v>
      </c>
      <c r="BM2082" s="2">
        <v>0</v>
      </c>
      <c r="BN2082" s="2">
        <v>1</v>
      </c>
      <c r="BO2082" s="2" t="s">
        <v>7968</v>
      </c>
      <c r="BP2082" s="2">
        <f t="shared" si="396"/>
        <v>0</v>
      </c>
    </row>
    <row r="2083" spans="1:68" x14ac:dyDescent="0.2">
      <c r="A2083">
        <v>2077</v>
      </c>
      <c r="B2083">
        <f t="shared" si="387"/>
        <v>0</v>
      </c>
      <c r="D2083">
        <f t="shared" si="388"/>
        <v>0</v>
      </c>
      <c r="E2083">
        <f t="shared" si="389"/>
        <v>0</v>
      </c>
      <c r="F2083" s="16" t="s">
        <v>7574</v>
      </c>
      <c r="G2083" s="16" t="s">
        <v>4686</v>
      </c>
      <c r="H2083" s="16" t="s">
        <v>7505</v>
      </c>
      <c r="I2083" s="16" t="s">
        <v>7571</v>
      </c>
      <c r="J2083" t="s">
        <v>2076</v>
      </c>
      <c r="K2083" s="8" t="s">
        <v>4318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f t="shared" si="397"/>
        <v>0</v>
      </c>
      <c r="T2083" s="2">
        <v>0</v>
      </c>
      <c r="U2083" s="2">
        <v>1</v>
      </c>
      <c r="V2083" s="2" t="s">
        <v>7968</v>
      </c>
      <c r="W2083" s="2">
        <v>0</v>
      </c>
      <c r="X2083" s="2">
        <v>0</v>
      </c>
      <c r="Y2083" s="2">
        <v>0</v>
      </c>
      <c r="Z2083" s="2">
        <f t="shared" si="390"/>
        <v>0</v>
      </c>
      <c r="AA2083" s="2">
        <v>0</v>
      </c>
      <c r="AB2083" s="2">
        <v>1</v>
      </c>
      <c r="AC2083" s="2" t="s">
        <v>7968</v>
      </c>
      <c r="AD2083" s="2">
        <f t="shared" si="391"/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f t="shared" si="386"/>
        <v>0</v>
      </c>
      <c r="AM2083" s="2">
        <v>0</v>
      </c>
      <c r="AN2083" s="2">
        <v>1</v>
      </c>
      <c r="AO2083" s="2" t="s">
        <v>7968</v>
      </c>
      <c r="AP2083" s="2">
        <v>0</v>
      </c>
      <c r="AQ2083" s="2">
        <v>0</v>
      </c>
      <c r="AR2083" s="2">
        <v>0</v>
      </c>
      <c r="AS2083" s="2">
        <f t="shared" si="392"/>
        <v>0</v>
      </c>
      <c r="AT2083" s="2">
        <v>0</v>
      </c>
      <c r="AU2083" s="2">
        <v>1</v>
      </c>
      <c r="AV2083" s="2" t="s">
        <v>7968</v>
      </c>
      <c r="AW2083" s="2">
        <f t="shared" si="393"/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f t="shared" si="394"/>
        <v>0</v>
      </c>
      <c r="BF2083" s="2">
        <v>0</v>
      </c>
      <c r="BG2083" s="2">
        <v>1</v>
      </c>
      <c r="BH2083" s="2" t="s">
        <v>7968</v>
      </c>
      <c r="BI2083" s="2">
        <v>0</v>
      </c>
      <c r="BJ2083" s="2">
        <v>0</v>
      </c>
      <c r="BK2083" s="2">
        <v>0</v>
      </c>
      <c r="BL2083" s="2">
        <f t="shared" si="395"/>
        <v>0</v>
      </c>
      <c r="BM2083" s="2">
        <v>0</v>
      </c>
      <c r="BN2083" s="2">
        <v>1</v>
      </c>
      <c r="BO2083" s="2" t="s">
        <v>7968</v>
      </c>
      <c r="BP2083" s="2">
        <f t="shared" si="396"/>
        <v>0</v>
      </c>
    </row>
    <row r="2084" spans="1:68" x14ac:dyDescent="0.2">
      <c r="A2084">
        <v>2078</v>
      </c>
      <c r="B2084">
        <f t="shared" si="387"/>
        <v>0</v>
      </c>
      <c r="D2084">
        <f t="shared" si="388"/>
        <v>0</v>
      </c>
      <c r="E2084">
        <f t="shared" si="389"/>
        <v>0</v>
      </c>
      <c r="F2084" s="16" t="s">
        <v>7575</v>
      </c>
      <c r="G2084" s="16" t="s">
        <v>4686</v>
      </c>
      <c r="H2084" s="16" t="s">
        <v>7505</v>
      </c>
      <c r="I2084" s="16" t="s">
        <v>7571</v>
      </c>
      <c r="J2084" t="s">
        <v>2077</v>
      </c>
      <c r="K2084" s="8" t="s">
        <v>4319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f t="shared" si="397"/>
        <v>0</v>
      </c>
      <c r="T2084" s="2">
        <v>0</v>
      </c>
      <c r="U2084" s="2">
        <v>1</v>
      </c>
      <c r="V2084" s="2" t="s">
        <v>7968</v>
      </c>
      <c r="W2084" s="2">
        <v>0</v>
      </c>
      <c r="X2084" s="2">
        <v>0</v>
      </c>
      <c r="Y2084" s="2">
        <v>0</v>
      </c>
      <c r="Z2084" s="2">
        <f t="shared" si="390"/>
        <v>0</v>
      </c>
      <c r="AA2084" s="2">
        <v>0</v>
      </c>
      <c r="AB2084" s="2">
        <v>1</v>
      </c>
      <c r="AC2084" s="2" t="s">
        <v>7968</v>
      </c>
      <c r="AD2084" s="2">
        <f t="shared" si="391"/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f t="shared" si="386"/>
        <v>0</v>
      </c>
      <c r="AM2084" s="2">
        <v>0</v>
      </c>
      <c r="AN2084" s="2">
        <v>1</v>
      </c>
      <c r="AO2084" s="2" t="s">
        <v>7968</v>
      </c>
      <c r="AP2084" s="2">
        <v>0</v>
      </c>
      <c r="AQ2084" s="2">
        <v>0</v>
      </c>
      <c r="AR2084" s="2">
        <v>0</v>
      </c>
      <c r="AS2084" s="2">
        <f t="shared" si="392"/>
        <v>0</v>
      </c>
      <c r="AT2084" s="2">
        <v>0</v>
      </c>
      <c r="AU2084" s="2">
        <v>1</v>
      </c>
      <c r="AV2084" s="2" t="s">
        <v>7968</v>
      </c>
      <c r="AW2084" s="2">
        <f t="shared" si="393"/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f t="shared" si="394"/>
        <v>0</v>
      </c>
      <c r="BF2084" s="2">
        <v>0</v>
      </c>
      <c r="BG2084" s="2">
        <v>1</v>
      </c>
      <c r="BH2084" s="2" t="s">
        <v>7968</v>
      </c>
      <c r="BI2084" s="2">
        <v>0</v>
      </c>
      <c r="BJ2084" s="2">
        <v>0</v>
      </c>
      <c r="BK2084" s="2">
        <v>0</v>
      </c>
      <c r="BL2084" s="2">
        <f t="shared" si="395"/>
        <v>0</v>
      </c>
      <c r="BM2084" s="2">
        <v>0</v>
      </c>
      <c r="BN2084" s="2">
        <v>1</v>
      </c>
      <c r="BO2084" s="2" t="s">
        <v>7968</v>
      </c>
      <c r="BP2084" s="2">
        <f t="shared" si="396"/>
        <v>0</v>
      </c>
    </row>
    <row r="2085" spans="1:68" x14ac:dyDescent="0.2">
      <c r="A2085">
        <v>2079</v>
      </c>
      <c r="B2085">
        <f t="shared" si="387"/>
        <v>0</v>
      </c>
      <c r="D2085">
        <f t="shared" si="388"/>
        <v>0</v>
      </c>
      <c r="E2085">
        <f t="shared" si="389"/>
        <v>0</v>
      </c>
      <c r="F2085" s="16" t="s">
        <v>7576</v>
      </c>
      <c r="G2085" s="16" t="s">
        <v>4686</v>
      </c>
      <c r="H2085" s="16" t="s">
        <v>7505</v>
      </c>
      <c r="I2085" s="16" t="s">
        <v>7571</v>
      </c>
      <c r="J2085" t="s">
        <v>2078</v>
      </c>
      <c r="K2085" s="8" t="s">
        <v>4320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f t="shared" si="397"/>
        <v>0</v>
      </c>
      <c r="T2085" s="2">
        <v>0</v>
      </c>
      <c r="U2085" s="2">
        <v>1</v>
      </c>
      <c r="V2085" s="2" t="s">
        <v>7968</v>
      </c>
      <c r="W2085" s="2">
        <v>0</v>
      </c>
      <c r="X2085" s="2">
        <v>0</v>
      </c>
      <c r="Y2085" s="2">
        <v>0</v>
      </c>
      <c r="Z2085" s="2">
        <f t="shared" si="390"/>
        <v>0</v>
      </c>
      <c r="AA2085" s="2">
        <v>0</v>
      </c>
      <c r="AB2085" s="2">
        <v>1</v>
      </c>
      <c r="AC2085" s="2" t="s">
        <v>7968</v>
      </c>
      <c r="AD2085" s="2">
        <f t="shared" si="391"/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f t="shared" si="386"/>
        <v>0</v>
      </c>
      <c r="AM2085" s="2">
        <v>0</v>
      </c>
      <c r="AN2085" s="2">
        <v>1</v>
      </c>
      <c r="AO2085" s="2" t="s">
        <v>7968</v>
      </c>
      <c r="AP2085" s="2">
        <v>0</v>
      </c>
      <c r="AQ2085" s="2">
        <v>0</v>
      </c>
      <c r="AR2085" s="2">
        <v>0</v>
      </c>
      <c r="AS2085" s="2">
        <f t="shared" si="392"/>
        <v>0</v>
      </c>
      <c r="AT2085" s="2">
        <v>0</v>
      </c>
      <c r="AU2085" s="2">
        <v>1</v>
      </c>
      <c r="AV2085" s="2" t="s">
        <v>7968</v>
      </c>
      <c r="AW2085" s="2">
        <f t="shared" si="393"/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f t="shared" si="394"/>
        <v>0</v>
      </c>
      <c r="BF2085" s="2">
        <v>0</v>
      </c>
      <c r="BG2085" s="2">
        <v>1</v>
      </c>
      <c r="BH2085" s="2" t="s">
        <v>7968</v>
      </c>
      <c r="BI2085" s="2">
        <v>0</v>
      </c>
      <c r="BJ2085" s="2">
        <v>0</v>
      </c>
      <c r="BK2085" s="2">
        <v>0</v>
      </c>
      <c r="BL2085" s="2">
        <f t="shared" si="395"/>
        <v>0</v>
      </c>
      <c r="BM2085" s="2">
        <v>0</v>
      </c>
      <c r="BN2085" s="2">
        <v>1</v>
      </c>
      <c r="BO2085" s="2" t="s">
        <v>7968</v>
      </c>
      <c r="BP2085" s="2">
        <f t="shared" si="396"/>
        <v>0</v>
      </c>
    </row>
    <row r="2086" spans="1:68" x14ac:dyDescent="0.2">
      <c r="A2086">
        <v>2080</v>
      </c>
      <c r="B2086">
        <f t="shared" si="387"/>
        <v>0</v>
      </c>
      <c r="D2086">
        <f t="shared" si="388"/>
        <v>0</v>
      </c>
      <c r="E2086">
        <f t="shared" si="389"/>
        <v>0</v>
      </c>
      <c r="F2086" s="16" t="s">
        <v>7577</v>
      </c>
      <c r="G2086" s="16" t="s">
        <v>4686</v>
      </c>
      <c r="H2086" s="16" t="s">
        <v>7505</v>
      </c>
      <c r="I2086" s="16" t="s">
        <v>7571</v>
      </c>
      <c r="J2086" t="s">
        <v>2079</v>
      </c>
      <c r="K2086" s="8" t="s">
        <v>4321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f t="shared" si="397"/>
        <v>0</v>
      </c>
      <c r="T2086" s="2">
        <v>0</v>
      </c>
      <c r="U2086" s="2">
        <v>1</v>
      </c>
      <c r="V2086" s="2" t="s">
        <v>7968</v>
      </c>
      <c r="W2086" s="2">
        <v>0</v>
      </c>
      <c r="X2086" s="2">
        <v>0</v>
      </c>
      <c r="Y2086" s="2">
        <v>0</v>
      </c>
      <c r="Z2086" s="2">
        <f t="shared" si="390"/>
        <v>0</v>
      </c>
      <c r="AA2086" s="2">
        <v>0</v>
      </c>
      <c r="AB2086" s="2">
        <v>1</v>
      </c>
      <c r="AC2086" s="2" t="s">
        <v>7968</v>
      </c>
      <c r="AD2086" s="2">
        <f t="shared" si="391"/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f t="shared" si="386"/>
        <v>0</v>
      </c>
      <c r="AM2086" s="2">
        <v>0</v>
      </c>
      <c r="AN2086" s="2">
        <v>1</v>
      </c>
      <c r="AO2086" s="2" t="s">
        <v>7968</v>
      </c>
      <c r="AP2086" s="2">
        <v>0</v>
      </c>
      <c r="AQ2086" s="2">
        <v>0</v>
      </c>
      <c r="AR2086" s="2">
        <v>0</v>
      </c>
      <c r="AS2086" s="2">
        <f t="shared" si="392"/>
        <v>0</v>
      </c>
      <c r="AT2086" s="2">
        <v>0</v>
      </c>
      <c r="AU2086" s="2">
        <v>1</v>
      </c>
      <c r="AV2086" s="2" t="s">
        <v>7968</v>
      </c>
      <c r="AW2086" s="2">
        <f t="shared" si="393"/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f t="shared" si="394"/>
        <v>0</v>
      </c>
      <c r="BF2086" s="2">
        <v>0</v>
      </c>
      <c r="BG2086" s="2">
        <v>1</v>
      </c>
      <c r="BH2086" s="2" t="s">
        <v>7968</v>
      </c>
      <c r="BI2086" s="2">
        <v>0</v>
      </c>
      <c r="BJ2086" s="2">
        <v>0</v>
      </c>
      <c r="BK2086" s="2">
        <v>0</v>
      </c>
      <c r="BL2086" s="2">
        <f t="shared" si="395"/>
        <v>0</v>
      </c>
      <c r="BM2086" s="2">
        <v>0</v>
      </c>
      <c r="BN2086" s="2">
        <v>1</v>
      </c>
      <c r="BO2086" s="2" t="s">
        <v>7968</v>
      </c>
      <c r="BP2086" s="2">
        <f t="shared" si="396"/>
        <v>0</v>
      </c>
    </row>
    <row r="2087" spans="1:68" x14ac:dyDescent="0.2">
      <c r="A2087">
        <v>2081</v>
      </c>
      <c r="B2087">
        <f t="shared" si="387"/>
        <v>0</v>
      </c>
      <c r="D2087">
        <f t="shared" si="388"/>
        <v>0</v>
      </c>
      <c r="E2087">
        <f t="shared" si="389"/>
        <v>0</v>
      </c>
      <c r="F2087" s="16" t="s">
        <v>7578</v>
      </c>
      <c r="G2087" s="16" t="s">
        <v>4686</v>
      </c>
      <c r="H2087" s="16" t="s">
        <v>7505</v>
      </c>
      <c r="I2087" s="16" t="s">
        <v>7571</v>
      </c>
      <c r="J2087" t="s">
        <v>2080</v>
      </c>
      <c r="K2087" s="8" t="s">
        <v>4322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f t="shared" si="397"/>
        <v>0</v>
      </c>
      <c r="T2087" s="2">
        <v>0</v>
      </c>
      <c r="U2087" s="2">
        <v>1</v>
      </c>
      <c r="V2087" s="2" t="s">
        <v>7968</v>
      </c>
      <c r="W2087" s="2">
        <v>0</v>
      </c>
      <c r="X2087" s="2">
        <v>0</v>
      </c>
      <c r="Y2087" s="2">
        <v>0</v>
      </c>
      <c r="Z2087" s="2">
        <f t="shared" si="390"/>
        <v>0</v>
      </c>
      <c r="AA2087" s="2">
        <v>0</v>
      </c>
      <c r="AB2087" s="2">
        <v>1</v>
      </c>
      <c r="AC2087" s="2" t="s">
        <v>7968</v>
      </c>
      <c r="AD2087" s="2">
        <f t="shared" si="391"/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f t="shared" si="386"/>
        <v>0</v>
      </c>
      <c r="AM2087" s="2">
        <v>0</v>
      </c>
      <c r="AN2087" s="2">
        <v>1</v>
      </c>
      <c r="AO2087" s="2" t="s">
        <v>7968</v>
      </c>
      <c r="AP2087" s="2">
        <v>0</v>
      </c>
      <c r="AQ2087" s="2">
        <v>0</v>
      </c>
      <c r="AR2087" s="2">
        <v>0</v>
      </c>
      <c r="AS2087" s="2">
        <f t="shared" si="392"/>
        <v>0</v>
      </c>
      <c r="AT2087" s="2">
        <v>0</v>
      </c>
      <c r="AU2087" s="2">
        <v>1</v>
      </c>
      <c r="AV2087" s="2" t="s">
        <v>7968</v>
      </c>
      <c r="AW2087" s="2">
        <f t="shared" si="393"/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f t="shared" si="394"/>
        <v>0</v>
      </c>
      <c r="BF2087" s="2">
        <v>0</v>
      </c>
      <c r="BG2087" s="2">
        <v>1</v>
      </c>
      <c r="BH2087" s="2" t="s">
        <v>7968</v>
      </c>
      <c r="BI2087" s="2">
        <v>0</v>
      </c>
      <c r="BJ2087" s="2">
        <v>0</v>
      </c>
      <c r="BK2087" s="2">
        <v>0</v>
      </c>
      <c r="BL2087" s="2">
        <f t="shared" si="395"/>
        <v>0</v>
      </c>
      <c r="BM2087" s="2">
        <v>0</v>
      </c>
      <c r="BN2087" s="2">
        <v>1</v>
      </c>
      <c r="BO2087" s="2" t="s">
        <v>7968</v>
      </c>
      <c r="BP2087" s="2">
        <f t="shared" si="396"/>
        <v>0</v>
      </c>
    </row>
    <row r="2088" spans="1:68" x14ac:dyDescent="0.2">
      <c r="A2088">
        <v>2082</v>
      </c>
      <c r="B2088">
        <f t="shared" si="387"/>
        <v>0</v>
      </c>
      <c r="D2088">
        <f t="shared" si="388"/>
        <v>0</v>
      </c>
      <c r="E2088">
        <f t="shared" si="389"/>
        <v>0</v>
      </c>
      <c r="F2088" s="16" t="s">
        <v>7579</v>
      </c>
      <c r="G2088" s="16" t="s">
        <v>4686</v>
      </c>
      <c r="H2088" s="16" t="s">
        <v>7505</v>
      </c>
      <c r="I2088" s="16" t="s">
        <v>7571</v>
      </c>
      <c r="J2088" t="s">
        <v>2081</v>
      </c>
      <c r="K2088" s="8" t="s">
        <v>4323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f t="shared" si="397"/>
        <v>0</v>
      </c>
      <c r="T2088" s="2">
        <v>0</v>
      </c>
      <c r="U2088" s="2">
        <v>1</v>
      </c>
      <c r="V2088" s="2" t="s">
        <v>7968</v>
      </c>
      <c r="W2088" s="2">
        <v>0</v>
      </c>
      <c r="X2088" s="2">
        <v>0</v>
      </c>
      <c r="Y2088" s="2">
        <v>0</v>
      </c>
      <c r="Z2088" s="2">
        <f t="shared" si="390"/>
        <v>0</v>
      </c>
      <c r="AA2088" s="2">
        <v>0</v>
      </c>
      <c r="AB2088" s="2">
        <v>1</v>
      </c>
      <c r="AC2088" s="2" t="s">
        <v>7968</v>
      </c>
      <c r="AD2088" s="2">
        <f t="shared" si="391"/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f t="shared" si="386"/>
        <v>0</v>
      </c>
      <c r="AM2088" s="2">
        <v>0</v>
      </c>
      <c r="AN2088" s="2">
        <v>1</v>
      </c>
      <c r="AO2088" s="2" t="s">
        <v>7968</v>
      </c>
      <c r="AP2088" s="2">
        <v>0</v>
      </c>
      <c r="AQ2088" s="2">
        <v>0</v>
      </c>
      <c r="AR2088" s="2">
        <v>0</v>
      </c>
      <c r="AS2088" s="2">
        <f t="shared" si="392"/>
        <v>0</v>
      </c>
      <c r="AT2088" s="2">
        <v>0</v>
      </c>
      <c r="AU2088" s="2">
        <v>1</v>
      </c>
      <c r="AV2088" s="2" t="s">
        <v>7968</v>
      </c>
      <c r="AW2088" s="2">
        <f t="shared" si="393"/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f t="shared" si="394"/>
        <v>0</v>
      </c>
      <c r="BF2088" s="2">
        <v>0</v>
      </c>
      <c r="BG2088" s="2">
        <v>1</v>
      </c>
      <c r="BH2088" s="2" t="s">
        <v>7968</v>
      </c>
      <c r="BI2088" s="2">
        <v>0</v>
      </c>
      <c r="BJ2088" s="2">
        <v>0</v>
      </c>
      <c r="BK2088" s="2">
        <v>0</v>
      </c>
      <c r="BL2088" s="2">
        <f t="shared" si="395"/>
        <v>0</v>
      </c>
      <c r="BM2088" s="2">
        <v>0</v>
      </c>
      <c r="BN2088" s="2">
        <v>1</v>
      </c>
      <c r="BO2088" s="2" t="s">
        <v>7968</v>
      </c>
      <c r="BP2088" s="2">
        <f t="shared" si="396"/>
        <v>0</v>
      </c>
    </row>
    <row r="2089" spans="1:68" x14ac:dyDescent="0.2">
      <c r="A2089">
        <v>2083</v>
      </c>
      <c r="B2089">
        <f t="shared" si="387"/>
        <v>0</v>
      </c>
      <c r="D2089">
        <f t="shared" si="388"/>
        <v>0</v>
      </c>
      <c r="E2089">
        <f t="shared" si="389"/>
        <v>0</v>
      </c>
      <c r="F2089" s="16" t="s">
        <v>7580</v>
      </c>
      <c r="G2089" s="16" t="s">
        <v>4686</v>
      </c>
      <c r="H2089" s="16" t="s">
        <v>7505</v>
      </c>
      <c r="I2089" s="16" t="s">
        <v>7571</v>
      </c>
      <c r="J2089" t="s">
        <v>2082</v>
      </c>
      <c r="K2089" s="8" t="s">
        <v>4324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f t="shared" si="397"/>
        <v>0</v>
      </c>
      <c r="T2089" s="2">
        <v>0</v>
      </c>
      <c r="U2089" s="2">
        <v>1</v>
      </c>
      <c r="V2089" s="2" t="s">
        <v>7968</v>
      </c>
      <c r="W2089" s="2">
        <v>0</v>
      </c>
      <c r="X2089" s="2">
        <v>0</v>
      </c>
      <c r="Y2089" s="2">
        <v>0</v>
      </c>
      <c r="Z2089" s="2">
        <f t="shared" si="390"/>
        <v>0</v>
      </c>
      <c r="AA2089" s="2">
        <v>0</v>
      </c>
      <c r="AB2089" s="2">
        <v>1</v>
      </c>
      <c r="AC2089" s="2" t="s">
        <v>7968</v>
      </c>
      <c r="AD2089" s="2">
        <f t="shared" si="391"/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f t="shared" si="386"/>
        <v>0</v>
      </c>
      <c r="AM2089" s="2">
        <v>0</v>
      </c>
      <c r="AN2089" s="2">
        <v>1</v>
      </c>
      <c r="AO2089" s="2" t="s">
        <v>7968</v>
      </c>
      <c r="AP2089" s="2">
        <v>0</v>
      </c>
      <c r="AQ2089" s="2">
        <v>0</v>
      </c>
      <c r="AR2089" s="2">
        <v>0</v>
      </c>
      <c r="AS2089" s="2">
        <f t="shared" si="392"/>
        <v>0</v>
      </c>
      <c r="AT2089" s="2">
        <v>0</v>
      </c>
      <c r="AU2089" s="2">
        <v>1</v>
      </c>
      <c r="AV2089" s="2" t="s">
        <v>7968</v>
      </c>
      <c r="AW2089" s="2">
        <f t="shared" si="393"/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f t="shared" si="394"/>
        <v>0</v>
      </c>
      <c r="BF2089" s="2">
        <v>0</v>
      </c>
      <c r="BG2089" s="2">
        <v>1</v>
      </c>
      <c r="BH2089" s="2" t="s">
        <v>7968</v>
      </c>
      <c r="BI2089" s="2">
        <v>0</v>
      </c>
      <c r="BJ2089" s="2">
        <v>0</v>
      </c>
      <c r="BK2089" s="2">
        <v>0</v>
      </c>
      <c r="BL2089" s="2">
        <f t="shared" si="395"/>
        <v>0</v>
      </c>
      <c r="BM2089" s="2">
        <v>0</v>
      </c>
      <c r="BN2089" s="2">
        <v>1</v>
      </c>
      <c r="BO2089" s="2" t="s">
        <v>7968</v>
      </c>
      <c r="BP2089" s="2">
        <f t="shared" si="396"/>
        <v>0</v>
      </c>
    </row>
    <row r="2090" spans="1:68" x14ac:dyDescent="0.2">
      <c r="A2090">
        <v>2084</v>
      </c>
      <c r="B2090">
        <f t="shared" si="387"/>
        <v>0</v>
      </c>
      <c r="D2090">
        <f t="shared" si="388"/>
        <v>0</v>
      </c>
      <c r="E2090">
        <f t="shared" si="389"/>
        <v>0</v>
      </c>
      <c r="F2090" s="16" t="s">
        <v>7581</v>
      </c>
      <c r="G2090" s="16" t="s">
        <v>4686</v>
      </c>
      <c r="H2090" s="16" t="s">
        <v>7505</v>
      </c>
      <c r="I2090" s="16" t="s">
        <v>7571</v>
      </c>
      <c r="J2090" t="s">
        <v>2083</v>
      </c>
      <c r="K2090" s="8" t="s">
        <v>4325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f t="shared" si="397"/>
        <v>0</v>
      </c>
      <c r="T2090" s="2">
        <v>0</v>
      </c>
      <c r="U2090" s="2">
        <v>1</v>
      </c>
      <c r="V2090" s="2" t="s">
        <v>7968</v>
      </c>
      <c r="W2090" s="2">
        <v>0</v>
      </c>
      <c r="X2090" s="2">
        <v>0</v>
      </c>
      <c r="Y2090" s="2">
        <v>0</v>
      </c>
      <c r="Z2090" s="2">
        <f t="shared" si="390"/>
        <v>0</v>
      </c>
      <c r="AA2090" s="2">
        <v>0</v>
      </c>
      <c r="AB2090" s="2">
        <v>1</v>
      </c>
      <c r="AC2090" s="2" t="s">
        <v>7968</v>
      </c>
      <c r="AD2090" s="2">
        <f t="shared" si="391"/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f t="shared" si="386"/>
        <v>0</v>
      </c>
      <c r="AM2090" s="2">
        <v>0</v>
      </c>
      <c r="AN2090" s="2">
        <v>1</v>
      </c>
      <c r="AO2090" s="2" t="s">
        <v>7968</v>
      </c>
      <c r="AP2090" s="2">
        <v>0</v>
      </c>
      <c r="AQ2090" s="2">
        <v>0</v>
      </c>
      <c r="AR2090" s="2">
        <v>0</v>
      </c>
      <c r="AS2090" s="2">
        <f t="shared" si="392"/>
        <v>0</v>
      </c>
      <c r="AT2090" s="2">
        <v>0</v>
      </c>
      <c r="AU2090" s="2">
        <v>1</v>
      </c>
      <c r="AV2090" s="2" t="s">
        <v>7968</v>
      </c>
      <c r="AW2090" s="2">
        <f t="shared" si="393"/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f t="shared" si="394"/>
        <v>0</v>
      </c>
      <c r="BF2090" s="2">
        <v>0</v>
      </c>
      <c r="BG2090" s="2">
        <v>1</v>
      </c>
      <c r="BH2090" s="2" t="s">
        <v>7968</v>
      </c>
      <c r="BI2090" s="2">
        <v>0</v>
      </c>
      <c r="BJ2090" s="2">
        <v>0</v>
      </c>
      <c r="BK2090" s="2">
        <v>0</v>
      </c>
      <c r="BL2090" s="2">
        <f t="shared" si="395"/>
        <v>0</v>
      </c>
      <c r="BM2090" s="2">
        <v>0</v>
      </c>
      <c r="BN2090" s="2">
        <v>1</v>
      </c>
      <c r="BO2090" s="2" t="s">
        <v>7968</v>
      </c>
      <c r="BP2090" s="2">
        <f t="shared" si="396"/>
        <v>0</v>
      </c>
    </row>
    <row r="2091" spans="1:68" x14ac:dyDescent="0.2">
      <c r="A2091">
        <v>2085</v>
      </c>
      <c r="B2091">
        <f t="shared" si="387"/>
        <v>0</v>
      </c>
      <c r="D2091">
        <f t="shared" si="388"/>
        <v>0</v>
      </c>
      <c r="E2091">
        <f t="shared" si="389"/>
        <v>0</v>
      </c>
      <c r="F2091" s="16" t="s">
        <v>7582</v>
      </c>
      <c r="G2091" s="16" t="s">
        <v>4686</v>
      </c>
      <c r="H2091" s="16" t="s">
        <v>7505</v>
      </c>
      <c r="I2091" s="16" t="s">
        <v>7571</v>
      </c>
      <c r="J2091" t="s">
        <v>2084</v>
      </c>
      <c r="K2091" s="8" t="s">
        <v>4326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f t="shared" si="397"/>
        <v>0</v>
      </c>
      <c r="T2091" s="2">
        <v>0</v>
      </c>
      <c r="U2091" s="2">
        <v>1</v>
      </c>
      <c r="V2091" s="2" t="s">
        <v>7968</v>
      </c>
      <c r="W2091" s="2">
        <v>0</v>
      </c>
      <c r="X2091" s="2">
        <v>0</v>
      </c>
      <c r="Y2091" s="2">
        <v>0</v>
      </c>
      <c r="Z2091" s="2">
        <f t="shared" si="390"/>
        <v>0</v>
      </c>
      <c r="AA2091" s="2">
        <v>0</v>
      </c>
      <c r="AB2091" s="2">
        <v>1</v>
      </c>
      <c r="AC2091" s="2" t="s">
        <v>7968</v>
      </c>
      <c r="AD2091" s="2">
        <f t="shared" si="391"/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f t="shared" si="386"/>
        <v>0</v>
      </c>
      <c r="AM2091" s="2">
        <v>0</v>
      </c>
      <c r="AN2091" s="2">
        <v>1</v>
      </c>
      <c r="AO2091" s="2" t="s">
        <v>7968</v>
      </c>
      <c r="AP2091" s="2">
        <v>0</v>
      </c>
      <c r="AQ2091" s="2">
        <v>0</v>
      </c>
      <c r="AR2091" s="2">
        <v>0</v>
      </c>
      <c r="AS2091" s="2">
        <f t="shared" si="392"/>
        <v>0</v>
      </c>
      <c r="AT2091" s="2">
        <v>0</v>
      </c>
      <c r="AU2091" s="2">
        <v>1</v>
      </c>
      <c r="AV2091" s="2" t="s">
        <v>7968</v>
      </c>
      <c r="AW2091" s="2">
        <f t="shared" si="393"/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f t="shared" si="394"/>
        <v>0</v>
      </c>
      <c r="BF2091" s="2">
        <v>0</v>
      </c>
      <c r="BG2091" s="2">
        <v>1</v>
      </c>
      <c r="BH2091" s="2" t="s">
        <v>7968</v>
      </c>
      <c r="BI2091" s="2">
        <v>0</v>
      </c>
      <c r="BJ2091" s="2">
        <v>0</v>
      </c>
      <c r="BK2091" s="2">
        <v>0</v>
      </c>
      <c r="BL2091" s="2">
        <f t="shared" si="395"/>
        <v>0</v>
      </c>
      <c r="BM2091" s="2">
        <v>0</v>
      </c>
      <c r="BN2091" s="2">
        <v>1</v>
      </c>
      <c r="BO2091" s="2" t="s">
        <v>7968</v>
      </c>
      <c r="BP2091" s="2">
        <f t="shared" si="396"/>
        <v>0</v>
      </c>
    </row>
    <row r="2092" spans="1:68" x14ac:dyDescent="0.2">
      <c r="A2092">
        <v>2086</v>
      </c>
      <c r="B2092">
        <f t="shared" si="387"/>
        <v>0</v>
      </c>
      <c r="D2092">
        <f t="shared" si="388"/>
        <v>0</v>
      </c>
      <c r="E2092">
        <f t="shared" si="389"/>
        <v>0</v>
      </c>
      <c r="F2092" s="16" t="s">
        <v>7583</v>
      </c>
      <c r="G2092" s="16" t="s">
        <v>4686</v>
      </c>
      <c r="H2092" s="16" t="s">
        <v>7505</v>
      </c>
      <c r="I2092" s="16" t="s">
        <v>7571</v>
      </c>
      <c r="J2092" t="s">
        <v>2085</v>
      </c>
      <c r="K2092" s="8" t="s">
        <v>4327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f t="shared" si="397"/>
        <v>0</v>
      </c>
      <c r="T2092" s="2">
        <v>0</v>
      </c>
      <c r="U2092" s="2">
        <v>1</v>
      </c>
      <c r="V2092" s="2" t="s">
        <v>7968</v>
      </c>
      <c r="W2092" s="2">
        <v>0</v>
      </c>
      <c r="X2092" s="2">
        <v>0</v>
      </c>
      <c r="Y2092" s="2">
        <v>0</v>
      </c>
      <c r="Z2092" s="2">
        <f t="shared" si="390"/>
        <v>0</v>
      </c>
      <c r="AA2092" s="2">
        <v>0</v>
      </c>
      <c r="AB2092" s="2">
        <v>1</v>
      </c>
      <c r="AC2092" s="2" t="s">
        <v>7968</v>
      </c>
      <c r="AD2092" s="2">
        <f t="shared" si="391"/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f t="shared" si="386"/>
        <v>0</v>
      </c>
      <c r="AM2092" s="2">
        <v>0</v>
      </c>
      <c r="AN2092" s="2">
        <v>1</v>
      </c>
      <c r="AO2092" s="2" t="s">
        <v>7968</v>
      </c>
      <c r="AP2092" s="2">
        <v>0</v>
      </c>
      <c r="AQ2092" s="2">
        <v>0</v>
      </c>
      <c r="AR2092" s="2">
        <v>0</v>
      </c>
      <c r="AS2092" s="2">
        <f t="shared" si="392"/>
        <v>0</v>
      </c>
      <c r="AT2092" s="2">
        <v>0</v>
      </c>
      <c r="AU2092" s="2">
        <v>1</v>
      </c>
      <c r="AV2092" s="2" t="s">
        <v>7968</v>
      </c>
      <c r="AW2092" s="2">
        <f t="shared" si="393"/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f t="shared" si="394"/>
        <v>0</v>
      </c>
      <c r="BF2092" s="2">
        <v>0</v>
      </c>
      <c r="BG2092" s="2">
        <v>1</v>
      </c>
      <c r="BH2092" s="2" t="s">
        <v>7968</v>
      </c>
      <c r="BI2092" s="2">
        <v>0</v>
      </c>
      <c r="BJ2092" s="2">
        <v>0</v>
      </c>
      <c r="BK2092" s="2">
        <v>0</v>
      </c>
      <c r="BL2092" s="2">
        <f t="shared" si="395"/>
        <v>0</v>
      </c>
      <c r="BM2092" s="2">
        <v>0</v>
      </c>
      <c r="BN2092" s="2">
        <v>1</v>
      </c>
      <c r="BO2092" s="2" t="s">
        <v>7968</v>
      </c>
      <c r="BP2092" s="2">
        <f t="shared" si="396"/>
        <v>0</v>
      </c>
    </row>
    <row r="2093" spans="1:68" x14ac:dyDescent="0.2">
      <c r="A2093">
        <v>2087</v>
      </c>
      <c r="B2093">
        <f t="shared" si="387"/>
        <v>0</v>
      </c>
      <c r="D2093">
        <f t="shared" si="388"/>
        <v>0</v>
      </c>
      <c r="E2093">
        <f t="shared" si="389"/>
        <v>0</v>
      </c>
      <c r="F2093" s="16" t="s">
        <v>7584</v>
      </c>
      <c r="G2093" s="16" t="s">
        <v>4686</v>
      </c>
      <c r="H2093" s="16" t="s">
        <v>7505</v>
      </c>
      <c r="I2093" s="16" t="s">
        <v>7571</v>
      </c>
      <c r="J2093" t="s">
        <v>2086</v>
      </c>
      <c r="K2093" s="8" t="s">
        <v>4328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f t="shared" si="397"/>
        <v>0</v>
      </c>
      <c r="T2093" s="2">
        <v>0</v>
      </c>
      <c r="U2093" s="2">
        <v>1</v>
      </c>
      <c r="V2093" s="2" t="s">
        <v>7968</v>
      </c>
      <c r="W2093" s="2">
        <v>0</v>
      </c>
      <c r="X2093" s="2">
        <v>0</v>
      </c>
      <c r="Y2093" s="2">
        <v>0</v>
      </c>
      <c r="Z2093" s="2">
        <f t="shared" si="390"/>
        <v>0</v>
      </c>
      <c r="AA2093" s="2">
        <v>0</v>
      </c>
      <c r="AB2093" s="2">
        <v>1</v>
      </c>
      <c r="AC2093" s="2" t="s">
        <v>7968</v>
      </c>
      <c r="AD2093" s="2">
        <f t="shared" si="391"/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f t="shared" si="386"/>
        <v>0</v>
      </c>
      <c r="AM2093" s="2">
        <v>0</v>
      </c>
      <c r="AN2093" s="2">
        <v>1</v>
      </c>
      <c r="AO2093" s="2" t="s">
        <v>7968</v>
      </c>
      <c r="AP2093" s="2">
        <v>0</v>
      </c>
      <c r="AQ2093" s="2">
        <v>0</v>
      </c>
      <c r="AR2093" s="2">
        <v>0</v>
      </c>
      <c r="AS2093" s="2">
        <f t="shared" si="392"/>
        <v>0</v>
      </c>
      <c r="AT2093" s="2">
        <v>0</v>
      </c>
      <c r="AU2093" s="2">
        <v>1</v>
      </c>
      <c r="AV2093" s="2" t="s">
        <v>7968</v>
      </c>
      <c r="AW2093" s="2">
        <f t="shared" si="393"/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f t="shared" si="394"/>
        <v>0</v>
      </c>
      <c r="BF2093" s="2">
        <v>0</v>
      </c>
      <c r="BG2093" s="2">
        <v>1</v>
      </c>
      <c r="BH2093" s="2" t="s">
        <v>7968</v>
      </c>
      <c r="BI2093" s="2">
        <v>0</v>
      </c>
      <c r="BJ2093" s="2">
        <v>0</v>
      </c>
      <c r="BK2093" s="2">
        <v>0</v>
      </c>
      <c r="BL2093" s="2">
        <f t="shared" si="395"/>
        <v>0</v>
      </c>
      <c r="BM2093" s="2">
        <v>0</v>
      </c>
      <c r="BN2093" s="2">
        <v>1</v>
      </c>
      <c r="BO2093" s="2" t="s">
        <v>7968</v>
      </c>
      <c r="BP2093" s="2">
        <f t="shared" si="396"/>
        <v>0</v>
      </c>
    </row>
    <row r="2094" spans="1:68" x14ac:dyDescent="0.2">
      <c r="A2094">
        <v>2088</v>
      </c>
      <c r="B2094">
        <f t="shared" si="387"/>
        <v>0</v>
      </c>
      <c r="D2094">
        <f t="shared" si="388"/>
        <v>0</v>
      </c>
      <c r="E2094">
        <f t="shared" si="389"/>
        <v>0</v>
      </c>
      <c r="F2094" s="16" t="s">
        <v>7585</v>
      </c>
      <c r="G2094" s="16" t="s">
        <v>4686</v>
      </c>
      <c r="H2094" s="16" t="s">
        <v>7505</v>
      </c>
      <c r="I2094" s="16" t="s">
        <v>7571</v>
      </c>
      <c r="J2094" t="s">
        <v>2087</v>
      </c>
      <c r="K2094" s="8" t="s">
        <v>4329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f t="shared" si="397"/>
        <v>0</v>
      </c>
      <c r="T2094" s="2">
        <v>0</v>
      </c>
      <c r="U2094" s="2">
        <v>1</v>
      </c>
      <c r="V2094" s="2" t="s">
        <v>7968</v>
      </c>
      <c r="W2094" s="2">
        <v>0</v>
      </c>
      <c r="X2094" s="2">
        <v>0</v>
      </c>
      <c r="Y2094" s="2">
        <v>0</v>
      </c>
      <c r="Z2094" s="2">
        <f t="shared" si="390"/>
        <v>0</v>
      </c>
      <c r="AA2094" s="2">
        <v>0</v>
      </c>
      <c r="AB2094" s="2">
        <v>1</v>
      </c>
      <c r="AC2094" s="2" t="s">
        <v>7968</v>
      </c>
      <c r="AD2094" s="2">
        <f t="shared" si="391"/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f t="shared" si="386"/>
        <v>0</v>
      </c>
      <c r="AM2094" s="2">
        <v>0</v>
      </c>
      <c r="AN2094" s="2">
        <v>1</v>
      </c>
      <c r="AO2094" s="2" t="s">
        <v>7968</v>
      </c>
      <c r="AP2094" s="2">
        <v>0</v>
      </c>
      <c r="AQ2094" s="2">
        <v>0</v>
      </c>
      <c r="AR2094" s="2">
        <v>0</v>
      </c>
      <c r="AS2094" s="2">
        <f t="shared" si="392"/>
        <v>0</v>
      </c>
      <c r="AT2094" s="2">
        <v>0</v>
      </c>
      <c r="AU2094" s="2">
        <v>1</v>
      </c>
      <c r="AV2094" s="2" t="s">
        <v>7968</v>
      </c>
      <c r="AW2094" s="2">
        <f t="shared" si="393"/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f t="shared" si="394"/>
        <v>0</v>
      </c>
      <c r="BF2094" s="2">
        <v>0</v>
      </c>
      <c r="BG2094" s="2">
        <v>1</v>
      </c>
      <c r="BH2094" s="2" t="s">
        <v>7968</v>
      </c>
      <c r="BI2094" s="2">
        <v>0</v>
      </c>
      <c r="BJ2094" s="2">
        <v>0</v>
      </c>
      <c r="BK2094" s="2">
        <v>0</v>
      </c>
      <c r="BL2094" s="2">
        <f t="shared" si="395"/>
        <v>0</v>
      </c>
      <c r="BM2094" s="2">
        <v>0</v>
      </c>
      <c r="BN2094" s="2">
        <v>1</v>
      </c>
      <c r="BO2094" s="2" t="s">
        <v>7968</v>
      </c>
      <c r="BP2094" s="2">
        <f t="shared" si="396"/>
        <v>0</v>
      </c>
    </row>
    <row r="2095" spans="1:68" x14ac:dyDescent="0.2">
      <c r="A2095">
        <v>2089</v>
      </c>
      <c r="B2095">
        <f t="shared" si="387"/>
        <v>0</v>
      </c>
      <c r="D2095">
        <f t="shared" si="388"/>
        <v>0</v>
      </c>
      <c r="E2095">
        <f t="shared" si="389"/>
        <v>0</v>
      </c>
      <c r="F2095" s="16" t="s">
        <v>7586</v>
      </c>
      <c r="G2095" s="16" t="s">
        <v>4686</v>
      </c>
      <c r="H2095" s="16" t="s">
        <v>7505</v>
      </c>
      <c r="I2095" s="16" t="s">
        <v>7571</v>
      </c>
      <c r="J2095" t="s">
        <v>2088</v>
      </c>
      <c r="K2095" s="8" t="s">
        <v>4330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f t="shared" si="397"/>
        <v>0</v>
      </c>
      <c r="T2095" s="2">
        <v>0</v>
      </c>
      <c r="U2095" s="2">
        <v>1</v>
      </c>
      <c r="V2095" s="2" t="s">
        <v>7968</v>
      </c>
      <c r="W2095" s="2">
        <v>0</v>
      </c>
      <c r="X2095" s="2">
        <v>0</v>
      </c>
      <c r="Y2095" s="2">
        <v>0</v>
      </c>
      <c r="Z2095" s="2">
        <f t="shared" si="390"/>
        <v>0</v>
      </c>
      <c r="AA2095" s="2">
        <v>0</v>
      </c>
      <c r="AB2095" s="2">
        <v>1</v>
      </c>
      <c r="AC2095" s="2" t="s">
        <v>7968</v>
      </c>
      <c r="AD2095" s="2">
        <f t="shared" si="391"/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f t="shared" si="386"/>
        <v>0</v>
      </c>
      <c r="AM2095" s="2">
        <v>0</v>
      </c>
      <c r="AN2095" s="2">
        <v>1</v>
      </c>
      <c r="AO2095" s="2" t="s">
        <v>7968</v>
      </c>
      <c r="AP2095" s="2">
        <v>0</v>
      </c>
      <c r="AQ2095" s="2">
        <v>0</v>
      </c>
      <c r="AR2095" s="2">
        <v>0</v>
      </c>
      <c r="AS2095" s="2">
        <f t="shared" si="392"/>
        <v>0</v>
      </c>
      <c r="AT2095" s="2">
        <v>0</v>
      </c>
      <c r="AU2095" s="2">
        <v>1</v>
      </c>
      <c r="AV2095" s="2" t="s">
        <v>7968</v>
      </c>
      <c r="AW2095" s="2">
        <f t="shared" si="393"/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f t="shared" si="394"/>
        <v>0</v>
      </c>
      <c r="BF2095" s="2">
        <v>0</v>
      </c>
      <c r="BG2095" s="2">
        <v>1</v>
      </c>
      <c r="BH2095" s="2" t="s">
        <v>7968</v>
      </c>
      <c r="BI2095" s="2">
        <v>0</v>
      </c>
      <c r="BJ2095" s="2">
        <v>0</v>
      </c>
      <c r="BK2095" s="2">
        <v>0</v>
      </c>
      <c r="BL2095" s="2">
        <f t="shared" si="395"/>
        <v>0</v>
      </c>
      <c r="BM2095" s="2">
        <v>0</v>
      </c>
      <c r="BN2095" s="2">
        <v>1</v>
      </c>
      <c r="BO2095" s="2" t="s">
        <v>7968</v>
      </c>
      <c r="BP2095" s="2">
        <f t="shared" si="396"/>
        <v>0</v>
      </c>
    </row>
    <row r="2096" spans="1:68" x14ac:dyDescent="0.2">
      <c r="A2096">
        <v>2090</v>
      </c>
      <c r="B2096">
        <f t="shared" si="387"/>
        <v>0</v>
      </c>
      <c r="D2096">
        <f t="shared" si="388"/>
        <v>0</v>
      </c>
      <c r="E2096">
        <f t="shared" si="389"/>
        <v>0</v>
      </c>
      <c r="F2096" s="16" t="s">
        <v>7587</v>
      </c>
      <c r="G2096" s="16" t="s">
        <v>4686</v>
      </c>
      <c r="H2096" s="16" t="s">
        <v>7505</v>
      </c>
      <c r="I2096" s="16" t="s">
        <v>7571</v>
      </c>
      <c r="J2096" t="s">
        <v>2089</v>
      </c>
      <c r="K2096" s="8" t="s">
        <v>4331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f t="shared" si="397"/>
        <v>0</v>
      </c>
      <c r="T2096" s="2">
        <v>0</v>
      </c>
      <c r="U2096" s="2">
        <v>1</v>
      </c>
      <c r="V2096" s="2" t="s">
        <v>7968</v>
      </c>
      <c r="W2096" s="2">
        <v>0</v>
      </c>
      <c r="X2096" s="2">
        <v>0</v>
      </c>
      <c r="Y2096" s="2">
        <v>0</v>
      </c>
      <c r="Z2096" s="2">
        <f t="shared" si="390"/>
        <v>0</v>
      </c>
      <c r="AA2096" s="2">
        <v>0</v>
      </c>
      <c r="AB2096" s="2">
        <v>1</v>
      </c>
      <c r="AC2096" s="2" t="s">
        <v>7968</v>
      </c>
      <c r="AD2096" s="2">
        <f t="shared" si="391"/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f t="shared" si="386"/>
        <v>0</v>
      </c>
      <c r="AM2096" s="2">
        <v>0</v>
      </c>
      <c r="AN2096" s="2">
        <v>1</v>
      </c>
      <c r="AO2096" s="2" t="s">
        <v>7968</v>
      </c>
      <c r="AP2096" s="2">
        <v>0</v>
      </c>
      <c r="AQ2096" s="2">
        <v>0</v>
      </c>
      <c r="AR2096" s="2">
        <v>0</v>
      </c>
      <c r="AS2096" s="2">
        <f t="shared" si="392"/>
        <v>0</v>
      </c>
      <c r="AT2096" s="2">
        <v>0</v>
      </c>
      <c r="AU2096" s="2">
        <v>1</v>
      </c>
      <c r="AV2096" s="2" t="s">
        <v>7968</v>
      </c>
      <c r="AW2096" s="2">
        <f t="shared" si="393"/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f t="shared" si="394"/>
        <v>0</v>
      </c>
      <c r="BF2096" s="2">
        <v>0</v>
      </c>
      <c r="BG2096" s="2">
        <v>1</v>
      </c>
      <c r="BH2096" s="2" t="s">
        <v>7968</v>
      </c>
      <c r="BI2096" s="2">
        <v>0</v>
      </c>
      <c r="BJ2096" s="2">
        <v>0</v>
      </c>
      <c r="BK2096" s="2">
        <v>0</v>
      </c>
      <c r="BL2096" s="2">
        <f t="shared" si="395"/>
        <v>0</v>
      </c>
      <c r="BM2096" s="2">
        <v>0</v>
      </c>
      <c r="BN2096" s="2">
        <v>1</v>
      </c>
      <c r="BO2096" s="2" t="s">
        <v>7968</v>
      </c>
      <c r="BP2096" s="2">
        <f t="shared" si="396"/>
        <v>0</v>
      </c>
    </row>
    <row r="2097" spans="1:68" x14ac:dyDescent="0.2">
      <c r="A2097">
        <v>2091</v>
      </c>
      <c r="B2097">
        <f t="shared" si="387"/>
        <v>0</v>
      </c>
      <c r="D2097">
        <f t="shared" si="388"/>
        <v>0</v>
      </c>
      <c r="E2097">
        <f t="shared" si="389"/>
        <v>0</v>
      </c>
      <c r="F2097" s="16" t="s">
        <v>7588</v>
      </c>
      <c r="G2097" s="16" t="s">
        <v>4686</v>
      </c>
      <c r="H2097" s="16" t="s">
        <v>7505</v>
      </c>
      <c r="I2097" s="16" t="s">
        <v>7571</v>
      </c>
      <c r="J2097" t="s">
        <v>2090</v>
      </c>
      <c r="K2097" s="8" t="s">
        <v>4332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f t="shared" si="397"/>
        <v>0</v>
      </c>
      <c r="T2097" s="2">
        <v>0</v>
      </c>
      <c r="U2097" s="2">
        <v>1</v>
      </c>
      <c r="V2097" s="2" t="s">
        <v>7968</v>
      </c>
      <c r="W2097" s="2">
        <v>0</v>
      </c>
      <c r="X2097" s="2">
        <v>0</v>
      </c>
      <c r="Y2097" s="2">
        <v>0</v>
      </c>
      <c r="Z2097" s="2">
        <f t="shared" si="390"/>
        <v>0</v>
      </c>
      <c r="AA2097" s="2">
        <v>0</v>
      </c>
      <c r="AB2097" s="2">
        <v>1</v>
      </c>
      <c r="AC2097" s="2" t="s">
        <v>7968</v>
      </c>
      <c r="AD2097" s="2">
        <f t="shared" si="391"/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f t="shared" si="386"/>
        <v>0</v>
      </c>
      <c r="AM2097" s="2">
        <v>0</v>
      </c>
      <c r="AN2097" s="2">
        <v>1</v>
      </c>
      <c r="AO2097" s="2" t="s">
        <v>7968</v>
      </c>
      <c r="AP2097" s="2">
        <v>0</v>
      </c>
      <c r="AQ2097" s="2">
        <v>0</v>
      </c>
      <c r="AR2097" s="2">
        <v>0</v>
      </c>
      <c r="AS2097" s="2">
        <f t="shared" si="392"/>
        <v>0</v>
      </c>
      <c r="AT2097" s="2">
        <v>0</v>
      </c>
      <c r="AU2097" s="2">
        <v>1</v>
      </c>
      <c r="AV2097" s="2" t="s">
        <v>7968</v>
      </c>
      <c r="AW2097" s="2">
        <f t="shared" si="393"/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f t="shared" si="394"/>
        <v>0</v>
      </c>
      <c r="BF2097" s="2">
        <v>0</v>
      </c>
      <c r="BG2097" s="2">
        <v>1</v>
      </c>
      <c r="BH2097" s="2" t="s">
        <v>7968</v>
      </c>
      <c r="BI2097" s="2">
        <v>0</v>
      </c>
      <c r="BJ2097" s="2">
        <v>0</v>
      </c>
      <c r="BK2097" s="2">
        <v>0</v>
      </c>
      <c r="BL2097" s="2">
        <f t="shared" si="395"/>
        <v>0</v>
      </c>
      <c r="BM2097" s="2">
        <v>0</v>
      </c>
      <c r="BN2097" s="2">
        <v>1</v>
      </c>
      <c r="BO2097" s="2" t="s">
        <v>7968</v>
      </c>
      <c r="BP2097" s="2">
        <f t="shared" si="396"/>
        <v>0</v>
      </c>
    </row>
    <row r="2098" spans="1:68" x14ac:dyDescent="0.2">
      <c r="A2098">
        <v>2092</v>
      </c>
      <c r="B2098">
        <f t="shared" si="387"/>
        <v>0</v>
      </c>
      <c r="D2098">
        <f t="shared" si="388"/>
        <v>0</v>
      </c>
      <c r="E2098">
        <f t="shared" si="389"/>
        <v>0</v>
      </c>
      <c r="F2098" s="16" t="s">
        <v>7589</v>
      </c>
      <c r="G2098" s="16" t="s">
        <v>4686</v>
      </c>
      <c r="H2098" s="16" t="s">
        <v>7505</v>
      </c>
      <c r="I2098" s="16" t="s">
        <v>7571</v>
      </c>
      <c r="J2098" t="s">
        <v>2091</v>
      </c>
      <c r="K2098" s="8" t="s">
        <v>4333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f t="shared" si="397"/>
        <v>0</v>
      </c>
      <c r="T2098" s="2">
        <v>0</v>
      </c>
      <c r="U2098" s="2">
        <v>1</v>
      </c>
      <c r="V2098" s="2" t="s">
        <v>7968</v>
      </c>
      <c r="W2098" s="2">
        <v>0</v>
      </c>
      <c r="X2098" s="2">
        <v>0</v>
      </c>
      <c r="Y2098" s="2">
        <v>0</v>
      </c>
      <c r="Z2098" s="2">
        <f t="shared" si="390"/>
        <v>0</v>
      </c>
      <c r="AA2098" s="2">
        <v>0</v>
      </c>
      <c r="AB2098" s="2">
        <v>1</v>
      </c>
      <c r="AC2098" s="2" t="s">
        <v>7968</v>
      </c>
      <c r="AD2098" s="2">
        <f t="shared" si="391"/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f t="shared" si="386"/>
        <v>0</v>
      </c>
      <c r="AM2098" s="2">
        <v>0</v>
      </c>
      <c r="AN2098" s="2">
        <v>1</v>
      </c>
      <c r="AO2098" s="2" t="s">
        <v>7968</v>
      </c>
      <c r="AP2098" s="2">
        <v>0</v>
      </c>
      <c r="AQ2098" s="2">
        <v>0</v>
      </c>
      <c r="AR2098" s="2">
        <v>0</v>
      </c>
      <c r="AS2098" s="2">
        <f t="shared" si="392"/>
        <v>0</v>
      </c>
      <c r="AT2098" s="2">
        <v>0</v>
      </c>
      <c r="AU2098" s="2">
        <v>1</v>
      </c>
      <c r="AV2098" s="2" t="s">
        <v>7968</v>
      </c>
      <c r="AW2098" s="2">
        <f t="shared" si="393"/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f t="shared" si="394"/>
        <v>0</v>
      </c>
      <c r="BF2098" s="2">
        <v>0</v>
      </c>
      <c r="BG2098" s="2">
        <v>1</v>
      </c>
      <c r="BH2098" s="2" t="s">
        <v>7968</v>
      </c>
      <c r="BI2098" s="2">
        <v>0</v>
      </c>
      <c r="BJ2098" s="2">
        <v>0</v>
      </c>
      <c r="BK2098" s="2">
        <v>0</v>
      </c>
      <c r="BL2098" s="2">
        <f t="shared" si="395"/>
        <v>0</v>
      </c>
      <c r="BM2098" s="2">
        <v>0</v>
      </c>
      <c r="BN2098" s="2">
        <v>1</v>
      </c>
      <c r="BO2098" s="2" t="s">
        <v>7968</v>
      </c>
      <c r="BP2098" s="2">
        <f t="shared" si="396"/>
        <v>0</v>
      </c>
    </row>
    <row r="2099" spans="1:68" x14ac:dyDescent="0.2">
      <c r="A2099">
        <v>2093</v>
      </c>
      <c r="B2099">
        <f t="shared" si="387"/>
        <v>0</v>
      </c>
      <c r="D2099">
        <f t="shared" si="388"/>
        <v>0</v>
      </c>
      <c r="E2099">
        <f t="shared" si="389"/>
        <v>0</v>
      </c>
      <c r="F2099" s="16" t="s">
        <v>7590</v>
      </c>
      <c r="G2099" s="16" t="s">
        <v>4682</v>
      </c>
      <c r="H2099" s="16" t="s">
        <v>7591</v>
      </c>
      <c r="I2099" s="16" t="s">
        <v>4741</v>
      </c>
      <c r="J2099" t="s">
        <v>2092</v>
      </c>
      <c r="K2099" s="8" t="s">
        <v>4334</v>
      </c>
      <c r="L2099" s="2">
        <v>0</v>
      </c>
      <c r="M2099" s="2">
        <v>1.9782787588645902E-8</v>
      </c>
      <c r="N2099" s="2">
        <v>0</v>
      </c>
      <c r="O2099" s="2">
        <v>0</v>
      </c>
      <c r="P2099" s="2">
        <v>0</v>
      </c>
      <c r="Q2099" s="2">
        <v>1.9782787588645902E-8</v>
      </c>
      <c r="R2099" s="2">
        <v>0</v>
      </c>
      <c r="S2099" s="2">
        <f t="shared" si="397"/>
        <v>0</v>
      </c>
      <c r="T2099" s="2">
        <v>0</v>
      </c>
      <c r="U2099" s="2">
        <v>1</v>
      </c>
      <c r="V2099" s="2" t="s">
        <v>7968</v>
      </c>
      <c r="W2099" s="2">
        <v>0</v>
      </c>
      <c r="X2099" s="2">
        <v>1.9782774271321101E-8</v>
      </c>
      <c r="Y2099" s="2">
        <v>0</v>
      </c>
      <c r="Z2099" s="2">
        <f t="shared" si="390"/>
        <v>0</v>
      </c>
      <c r="AA2099" s="2">
        <v>0</v>
      </c>
      <c r="AB2099" s="2">
        <v>1</v>
      </c>
      <c r="AC2099" s="2" t="s">
        <v>7968</v>
      </c>
      <c r="AD2099" s="2">
        <f t="shared" si="391"/>
        <v>0</v>
      </c>
      <c r="AE2099" s="2">
        <v>0</v>
      </c>
      <c r="AF2099" s="2">
        <v>3.5608954015035103E-8</v>
      </c>
      <c r="AG2099" s="2">
        <v>0</v>
      </c>
      <c r="AH2099" s="2">
        <v>0</v>
      </c>
      <c r="AI2099" s="2">
        <v>0</v>
      </c>
      <c r="AJ2099" s="2">
        <v>3.5608993687133303E-8</v>
      </c>
      <c r="AK2099" s="2">
        <v>0</v>
      </c>
      <c r="AL2099" s="2">
        <f t="shared" si="386"/>
        <v>0</v>
      </c>
      <c r="AM2099" s="2">
        <v>0</v>
      </c>
      <c r="AN2099" s="2">
        <v>1</v>
      </c>
      <c r="AO2099" s="2" t="s">
        <v>7968</v>
      </c>
      <c r="AP2099" s="2">
        <v>0</v>
      </c>
      <c r="AQ2099" s="2">
        <v>3.2913926498796503E-8</v>
      </c>
      <c r="AR2099" s="2">
        <v>0</v>
      </c>
      <c r="AS2099" s="2">
        <f t="shared" si="392"/>
        <v>0</v>
      </c>
      <c r="AT2099" s="2">
        <v>0</v>
      </c>
      <c r="AU2099" s="2">
        <v>1</v>
      </c>
      <c r="AV2099" s="2" t="s">
        <v>7968</v>
      </c>
      <c r="AW2099" s="2">
        <f t="shared" si="393"/>
        <v>0</v>
      </c>
      <c r="AX2099" s="2">
        <v>0</v>
      </c>
      <c r="AY2099" s="2">
        <v>6.5391887984339206E-8</v>
      </c>
      <c r="AZ2099" s="2">
        <v>0</v>
      </c>
      <c r="BA2099" s="2">
        <v>0</v>
      </c>
      <c r="BB2099" s="2">
        <v>0</v>
      </c>
      <c r="BC2099" s="2">
        <v>3.7972393543090699E-8</v>
      </c>
      <c r="BD2099" s="2">
        <v>0</v>
      </c>
      <c r="BE2099" s="2">
        <f t="shared" si="394"/>
        <v>0</v>
      </c>
      <c r="BF2099" s="2">
        <v>0</v>
      </c>
      <c r="BG2099" s="2">
        <v>1</v>
      </c>
      <c r="BH2099" s="2" t="s">
        <v>7968</v>
      </c>
      <c r="BI2099" s="2">
        <v>0</v>
      </c>
      <c r="BJ2099" s="2">
        <v>3.7521631177197203E-8</v>
      </c>
      <c r="BK2099" s="2">
        <v>0</v>
      </c>
      <c r="BL2099" s="2">
        <f t="shared" si="395"/>
        <v>0</v>
      </c>
      <c r="BM2099" s="2">
        <v>0</v>
      </c>
      <c r="BN2099" s="2">
        <v>1</v>
      </c>
      <c r="BO2099" s="2" t="s">
        <v>7968</v>
      </c>
      <c r="BP2099" s="2">
        <f t="shared" si="396"/>
        <v>0</v>
      </c>
    </row>
    <row r="2100" spans="1:68" x14ac:dyDescent="0.2">
      <c r="A2100">
        <v>2094</v>
      </c>
      <c r="B2100">
        <f t="shared" si="387"/>
        <v>0</v>
      </c>
      <c r="D2100">
        <f t="shared" si="388"/>
        <v>0</v>
      </c>
      <c r="E2100">
        <f t="shared" si="389"/>
        <v>0</v>
      </c>
      <c r="F2100" s="16" t="s">
        <v>7592</v>
      </c>
      <c r="G2100" s="16" t="s">
        <v>4682</v>
      </c>
      <c r="H2100" s="16" t="s">
        <v>7591</v>
      </c>
      <c r="I2100" s="16" t="s">
        <v>4741</v>
      </c>
      <c r="J2100" t="s">
        <v>2093</v>
      </c>
      <c r="K2100" s="8" t="s">
        <v>4335</v>
      </c>
      <c r="L2100" s="2">
        <v>-1.9782787588645902E-8</v>
      </c>
      <c r="M2100" s="2">
        <v>0</v>
      </c>
      <c r="N2100" s="2">
        <v>0</v>
      </c>
      <c r="O2100" s="2">
        <v>0</v>
      </c>
      <c r="P2100" s="2">
        <v>-1.9782787588645902E-8</v>
      </c>
      <c r="Q2100" s="2">
        <v>0</v>
      </c>
      <c r="R2100" s="2">
        <v>0</v>
      </c>
      <c r="S2100" s="2">
        <f t="shared" si="397"/>
        <v>0</v>
      </c>
      <c r="T2100" s="2">
        <v>0</v>
      </c>
      <c r="U2100" s="2">
        <v>1</v>
      </c>
      <c r="V2100" s="2" t="s">
        <v>7968</v>
      </c>
      <c r="W2100" s="2">
        <v>-1.9782774271321101E-8</v>
      </c>
      <c r="X2100" s="2">
        <v>0</v>
      </c>
      <c r="Y2100" s="2">
        <v>0</v>
      </c>
      <c r="Z2100" s="2">
        <f t="shared" si="390"/>
        <v>0</v>
      </c>
      <c r="AA2100" s="2">
        <v>0</v>
      </c>
      <c r="AB2100" s="2">
        <v>1</v>
      </c>
      <c r="AC2100" s="2" t="s">
        <v>7968</v>
      </c>
      <c r="AD2100" s="2">
        <f t="shared" si="391"/>
        <v>0</v>
      </c>
      <c r="AE2100" s="2">
        <v>-3.5608954015035103E-8</v>
      </c>
      <c r="AF2100" s="2">
        <v>0</v>
      </c>
      <c r="AG2100" s="2">
        <v>0</v>
      </c>
      <c r="AH2100" s="2">
        <v>0</v>
      </c>
      <c r="AI2100" s="2">
        <v>-3.5608993687133303E-8</v>
      </c>
      <c r="AJ2100" s="2">
        <v>0</v>
      </c>
      <c r="AK2100" s="2">
        <v>0</v>
      </c>
      <c r="AL2100" s="2">
        <f t="shared" si="386"/>
        <v>0</v>
      </c>
      <c r="AM2100" s="2">
        <v>0</v>
      </c>
      <c r="AN2100" s="2">
        <v>1</v>
      </c>
      <c r="AO2100" s="2" t="s">
        <v>7968</v>
      </c>
      <c r="AP2100" s="2">
        <v>-3.2913926498796503E-8</v>
      </c>
      <c r="AQ2100" s="2">
        <v>0</v>
      </c>
      <c r="AR2100" s="2">
        <v>0</v>
      </c>
      <c r="AS2100" s="2">
        <f t="shared" si="392"/>
        <v>0</v>
      </c>
      <c r="AT2100" s="2">
        <v>0</v>
      </c>
      <c r="AU2100" s="2">
        <v>1</v>
      </c>
      <c r="AV2100" s="2" t="s">
        <v>7968</v>
      </c>
      <c r="AW2100" s="2">
        <f t="shared" si="393"/>
        <v>0</v>
      </c>
      <c r="AX2100" s="2">
        <v>-6.5391887984339206E-8</v>
      </c>
      <c r="AY2100" s="2">
        <v>0</v>
      </c>
      <c r="AZ2100" s="2">
        <v>0</v>
      </c>
      <c r="BA2100" s="2">
        <v>0</v>
      </c>
      <c r="BB2100" s="2">
        <v>-3.7972393543090699E-8</v>
      </c>
      <c r="BC2100" s="2">
        <v>-1.05139935752003E-39</v>
      </c>
      <c r="BD2100" s="2">
        <v>0</v>
      </c>
      <c r="BE2100" s="2">
        <f t="shared" si="394"/>
        <v>0</v>
      </c>
      <c r="BF2100" s="2">
        <v>0</v>
      </c>
      <c r="BG2100" s="2">
        <v>1</v>
      </c>
      <c r="BH2100" s="2" t="s">
        <v>7968</v>
      </c>
      <c r="BI2100" s="2">
        <v>-3.7521631177197203E-8</v>
      </c>
      <c r="BJ2100" s="2">
        <v>-5.2569967876001698E-40</v>
      </c>
      <c r="BK2100" s="2">
        <v>0</v>
      </c>
      <c r="BL2100" s="2">
        <f t="shared" si="395"/>
        <v>0</v>
      </c>
      <c r="BM2100" s="2">
        <v>0</v>
      </c>
      <c r="BN2100" s="2">
        <v>1</v>
      </c>
      <c r="BO2100" s="2" t="s">
        <v>7968</v>
      </c>
      <c r="BP2100" s="2">
        <f t="shared" si="396"/>
        <v>0</v>
      </c>
    </row>
    <row r="2101" spans="1:68" x14ac:dyDescent="0.2">
      <c r="A2101">
        <v>2095</v>
      </c>
      <c r="B2101">
        <f t="shared" si="387"/>
        <v>0</v>
      </c>
      <c r="D2101">
        <f t="shared" si="388"/>
        <v>0</v>
      </c>
      <c r="E2101">
        <f t="shared" si="389"/>
        <v>0</v>
      </c>
      <c r="F2101" s="16" t="s">
        <v>7593</v>
      </c>
      <c r="G2101" s="16" t="s">
        <v>4682</v>
      </c>
      <c r="H2101" s="16" t="s">
        <v>7591</v>
      </c>
      <c r="I2101" s="16" t="s">
        <v>4741</v>
      </c>
      <c r="J2101" t="s">
        <v>2094</v>
      </c>
      <c r="K2101" s="8" t="s">
        <v>4336</v>
      </c>
      <c r="L2101" s="2">
        <v>-1.9782787588645902E-8</v>
      </c>
      <c r="M2101" s="2">
        <v>-1.9782787588645902E-8</v>
      </c>
      <c r="N2101" s="2">
        <v>0</v>
      </c>
      <c r="O2101" s="2">
        <v>0</v>
      </c>
      <c r="P2101" s="2">
        <v>-1.9782787588645902E-8</v>
      </c>
      <c r="Q2101" s="2">
        <v>-1.9782787588645902E-8</v>
      </c>
      <c r="R2101" s="2">
        <v>0</v>
      </c>
      <c r="S2101" s="2">
        <f t="shared" si="397"/>
        <v>0</v>
      </c>
      <c r="T2101" s="2">
        <v>0</v>
      </c>
      <c r="U2101" s="2">
        <v>1</v>
      </c>
      <c r="V2101" s="2" t="s">
        <v>7968</v>
      </c>
      <c r="W2101" s="2">
        <v>-1.9782774271321101E-8</v>
      </c>
      <c r="X2101" s="2">
        <v>-1.9782774271321101E-8</v>
      </c>
      <c r="Y2101" s="2">
        <v>0</v>
      </c>
      <c r="Z2101" s="2">
        <f t="shared" si="390"/>
        <v>0</v>
      </c>
      <c r="AA2101" s="2">
        <v>0</v>
      </c>
      <c r="AB2101" s="2">
        <v>1</v>
      </c>
      <c r="AC2101" s="2" t="s">
        <v>7968</v>
      </c>
      <c r="AD2101" s="2">
        <f t="shared" si="391"/>
        <v>0</v>
      </c>
      <c r="AE2101" s="2">
        <v>-3.5608954015035103E-8</v>
      </c>
      <c r="AF2101" s="2">
        <v>-3.5608954015035103E-8</v>
      </c>
      <c r="AG2101" s="2">
        <v>0</v>
      </c>
      <c r="AH2101" s="2">
        <v>0</v>
      </c>
      <c r="AI2101" s="2">
        <v>-3.5608993687133303E-8</v>
      </c>
      <c r="AJ2101" s="2">
        <v>-3.5608993687133303E-8</v>
      </c>
      <c r="AK2101" s="2">
        <v>0</v>
      </c>
      <c r="AL2101" s="2">
        <f t="shared" si="386"/>
        <v>0</v>
      </c>
      <c r="AM2101" s="2">
        <v>0</v>
      </c>
      <c r="AN2101" s="2">
        <v>1</v>
      </c>
      <c r="AO2101" s="2" t="s">
        <v>7968</v>
      </c>
      <c r="AP2101" s="2">
        <v>-3.2913926498796503E-8</v>
      </c>
      <c r="AQ2101" s="2">
        <v>-3.2913926498796503E-8</v>
      </c>
      <c r="AR2101" s="2">
        <v>0</v>
      </c>
      <c r="AS2101" s="2">
        <f t="shared" si="392"/>
        <v>0</v>
      </c>
      <c r="AT2101" s="2">
        <v>0</v>
      </c>
      <c r="AU2101" s="2">
        <v>1</v>
      </c>
      <c r="AV2101" s="2" t="s">
        <v>7968</v>
      </c>
      <c r="AW2101" s="2">
        <f t="shared" si="393"/>
        <v>0</v>
      </c>
      <c r="AX2101" s="2">
        <v>-6.5391887984339206E-8</v>
      </c>
      <c r="AY2101" s="2">
        <v>-6.5391887984339206E-8</v>
      </c>
      <c r="AZ2101" s="2">
        <v>0</v>
      </c>
      <c r="BA2101" s="2">
        <v>0</v>
      </c>
      <c r="BB2101" s="2">
        <v>-3.7972393543090699E-8</v>
      </c>
      <c r="BC2101" s="2">
        <v>-3.7972393543090699E-8</v>
      </c>
      <c r="BD2101" s="2">
        <v>0</v>
      </c>
      <c r="BE2101" s="2">
        <f t="shared" si="394"/>
        <v>0</v>
      </c>
      <c r="BF2101" s="2">
        <v>0</v>
      </c>
      <c r="BG2101" s="2">
        <v>1</v>
      </c>
      <c r="BH2101" s="2" t="s">
        <v>7968</v>
      </c>
      <c r="BI2101" s="2">
        <v>-3.7521631177197203E-8</v>
      </c>
      <c r="BJ2101" s="2">
        <v>-3.7521631177197203E-8</v>
      </c>
      <c r="BK2101" s="2">
        <v>0</v>
      </c>
      <c r="BL2101" s="2">
        <f t="shared" si="395"/>
        <v>0</v>
      </c>
      <c r="BM2101" s="2">
        <v>0</v>
      </c>
      <c r="BN2101" s="2">
        <v>1</v>
      </c>
      <c r="BO2101" s="2" t="s">
        <v>7968</v>
      </c>
      <c r="BP2101" s="2">
        <f t="shared" si="396"/>
        <v>0</v>
      </c>
    </row>
    <row r="2102" spans="1:68" x14ac:dyDescent="0.2">
      <c r="A2102">
        <v>2096</v>
      </c>
      <c r="B2102">
        <f t="shared" si="387"/>
        <v>0</v>
      </c>
      <c r="D2102">
        <f t="shared" si="388"/>
        <v>0</v>
      </c>
      <c r="E2102">
        <f t="shared" si="389"/>
        <v>0</v>
      </c>
      <c r="F2102" s="16" t="s">
        <v>7594</v>
      </c>
      <c r="G2102" s="16" t="s">
        <v>4682</v>
      </c>
      <c r="H2102" s="16" t="s">
        <v>7591</v>
      </c>
      <c r="I2102" s="16" t="s">
        <v>4741</v>
      </c>
      <c r="J2102" t="s">
        <v>2095</v>
      </c>
      <c r="K2102" s="8" t="s">
        <v>4337</v>
      </c>
      <c r="L2102" s="2">
        <v>1.33177763202791E-14</v>
      </c>
      <c r="M2102" s="2">
        <v>1.33177763202791E-14</v>
      </c>
      <c r="N2102" s="2">
        <v>0</v>
      </c>
      <c r="O2102" s="2">
        <v>0</v>
      </c>
      <c r="P2102" s="2">
        <v>1.33169108563655E-14</v>
      </c>
      <c r="Q2102" s="2">
        <v>1.33169108563655E-14</v>
      </c>
      <c r="R2102" s="2">
        <v>0</v>
      </c>
      <c r="S2102" s="2">
        <f t="shared" si="397"/>
        <v>0</v>
      </c>
      <c r="T2102" s="2">
        <v>0</v>
      </c>
      <c r="U2102" s="2">
        <v>1</v>
      </c>
      <c r="V2102" s="2" t="s">
        <v>7968</v>
      </c>
      <c r="W2102" s="2">
        <v>9.6361917686043797E-26</v>
      </c>
      <c r="X2102" s="2">
        <v>9.6361917686043797E-26</v>
      </c>
      <c r="Y2102" s="2">
        <v>0</v>
      </c>
      <c r="Z2102" s="2">
        <f t="shared" si="390"/>
        <v>0</v>
      </c>
      <c r="AA2102" s="2">
        <v>0</v>
      </c>
      <c r="AB2102" s="2">
        <v>1</v>
      </c>
      <c r="AC2102" s="2" t="s">
        <v>7968</v>
      </c>
      <c r="AD2102" s="2">
        <f t="shared" si="391"/>
        <v>0</v>
      </c>
      <c r="AE2102" s="2">
        <v>-3.9672530103631201E-14</v>
      </c>
      <c r="AF2102" s="2">
        <v>-3.9672530103631201E-14</v>
      </c>
      <c r="AG2102" s="2">
        <v>0</v>
      </c>
      <c r="AH2102" s="2">
        <v>0</v>
      </c>
      <c r="AI2102" s="2">
        <v>-3.7955969085136499E-24</v>
      </c>
      <c r="AJ2102" s="2">
        <v>-3.7955969085136499E-24</v>
      </c>
      <c r="AK2102" s="2">
        <v>0</v>
      </c>
      <c r="AL2102" s="2">
        <f t="shared" si="386"/>
        <v>0</v>
      </c>
      <c r="AM2102" s="2">
        <v>0</v>
      </c>
      <c r="AN2102" s="2">
        <v>1</v>
      </c>
      <c r="AO2102" s="2" t="s">
        <v>7968</v>
      </c>
      <c r="AP2102" s="2">
        <v>1.77203808588009E-15</v>
      </c>
      <c r="AQ2102" s="2">
        <v>1.77203808588009E-15</v>
      </c>
      <c r="AR2102" s="2">
        <v>0</v>
      </c>
      <c r="AS2102" s="2">
        <f t="shared" si="392"/>
        <v>0</v>
      </c>
      <c r="AT2102" s="2">
        <v>0</v>
      </c>
      <c r="AU2102" s="2">
        <v>1</v>
      </c>
      <c r="AV2102" s="2" t="s">
        <v>7968</v>
      </c>
      <c r="AW2102" s="2">
        <f t="shared" si="393"/>
        <v>0</v>
      </c>
      <c r="AX2102" s="2">
        <v>3.41969265978927E-14</v>
      </c>
      <c r="AY2102" s="2">
        <v>3.41969265978927E-14</v>
      </c>
      <c r="AZ2102" s="2">
        <v>0</v>
      </c>
      <c r="BA2102" s="2">
        <v>0</v>
      </c>
      <c r="BB2102" s="2">
        <v>2.23449180454645E-14</v>
      </c>
      <c r="BC2102" s="2">
        <v>2.23449180454645E-14</v>
      </c>
      <c r="BD2102" s="2">
        <v>0</v>
      </c>
      <c r="BE2102" s="2">
        <f t="shared" si="394"/>
        <v>0</v>
      </c>
      <c r="BF2102" s="2">
        <v>0</v>
      </c>
      <c r="BG2102" s="2">
        <v>1</v>
      </c>
      <c r="BH2102" s="2" t="s">
        <v>7968</v>
      </c>
      <c r="BI2102" s="2">
        <v>3.3630782029457701E-15</v>
      </c>
      <c r="BJ2102" s="2">
        <v>3.3630782029457701E-15</v>
      </c>
      <c r="BK2102" s="2">
        <v>0</v>
      </c>
      <c r="BL2102" s="2">
        <f t="shared" si="395"/>
        <v>0</v>
      </c>
      <c r="BM2102" s="2">
        <v>0</v>
      </c>
      <c r="BN2102" s="2">
        <v>1</v>
      </c>
      <c r="BO2102" s="2" t="s">
        <v>7968</v>
      </c>
      <c r="BP2102" s="2">
        <f t="shared" si="396"/>
        <v>0</v>
      </c>
    </row>
    <row r="2103" spans="1:68" x14ac:dyDescent="0.2">
      <c r="A2103">
        <v>2097</v>
      </c>
      <c r="B2103">
        <f t="shared" si="387"/>
        <v>0</v>
      </c>
      <c r="D2103">
        <f t="shared" si="388"/>
        <v>0</v>
      </c>
      <c r="E2103">
        <f t="shared" si="389"/>
        <v>0</v>
      </c>
      <c r="F2103" s="16" t="s">
        <v>7595</v>
      </c>
      <c r="G2103" s="16" t="s">
        <v>4682</v>
      </c>
      <c r="H2103" s="16" t="s">
        <v>7591</v>
      </c>
      <c r="I2103" s="16" t="s">
        <v>4741</v>
      </c>
      <c r="J2103" t="s">
        <v>2096</v>
      </c>
      <c r="K2103" s="8" t="s">
        <v>4338</v>
      </c>
      <c r="L2103" s="2">
        <v>-1.9782787588645902E-8</v>
      </c>
      <c r="M2103" s="2">
        <v>5.1987577905687696E-40</v>
      </c>
      <c r="N2103" s="2">
        <v>0</v>
      </c>
      <c r="O2103" s="2">
        <v>0</v>
      </c>
      <c r="P2103" s="2">
        <v>-1.9782787588645902E-8</v>
      </c>
      <c r="Q2103" s="2">
        <v>5.1987577905687696E-40</v>
      </c>
      <c r="R2103" s="2">
        <v>0</v>
      </c>
      <c r="S2103" s="2">
        <f t="shared" si="397"/>
        <v>0</v>
      </c>
      <c r="T2103" s="2">
        <v>0</v>
      </c>
      <c r="U2103" s="2">
        <v>1</v>
      </c>
      <c r="V2103" s="2" t="s">
        <v>7968</v>
      </c>
      <c r="W2103" s="2">
        <v>-1.9782774271321101E-8</v>
      </c>
      <c r="X2103" s="2">
        <v>0</v>
      </c>
      <c r="Y2103" s="2">
        <v>0</v>
      </c>
      <c r="Z2103" s="2">
        <f t="shared" si="390"/>
        <v>0</v>
      </c>
      <c r="AA2103" s="2">
        <v>0</v>
      </c>
      <c r="AB2103" s="2">
        <v>1</v>
      </c>
      <c r="AC2103" s="2" t="s">
        <v>7968</v>
      </c>
      <c r="AD2103" s="2">
        <f t="shared" si="391"/>
        <v>0</v>
      </c>
      <c r="AE2103" s="2">
        <v>-3.5608954015035103E-8</v>
      </c>
      <c r="AF2103" s="2">
        <v>5.1987577905687696E-40</v>
      </c>
      <c r="AG2103" s="2">
        <v>0</v>
      </c>
      <c r="AH2103" s="2">
        <v>0</v>
      </c>
      <c r="AI2103" s="2">
        <v>-3.5608993687133303E-8</v>
      </c>
      <c r="AJ2103" s="2">
        <v>1.05291038456934E-36</v>
      </c>
      <c r="AK2103" s="2">
        <v>0</v>
      </c>
      <c r="AL2103" s="2">
        <f t="shared" si="386"/>
        <v>0</v>
      </c>
      <c r="AM2103" s="2">
        <v>0</v>
      </c>
      <c r="AN2103" s="2">
        <v>1</v>
      </c>
      <c r="AO2103" s="2" t="s">
        <v>7968</v>
      </c>
      <c r="AP2103" s="2">
        <v>-3.2913926498796503E-8</v>
      </c>
      <c r="AQ2103" s="2">
        <v>0</v>
      </c>
      <c r="AR2103" s="2">
        <v>0</v>
      </c>
      <c r="AS2103" s="2">
        <f t="shared" si="392"/>
        <v>0</v>
      </c>
      <c r="AT2103" s="2">
        <v>0</v>
      </c>
      <c r="AU2103" s="2">
        <v>1</v>
      </c>
      <c r="AV2103" s="2" t="s">
        <v>7968</v>
      </c>
      <c r="AW2103" s="2">
        <f t="shared" si="393"/>
        <v>0</v>
      </c>
      <c r="AX2103" s="2">
        <v>-6.5391887984339206E-8</v>
      </c>
      <c r="AY2103" s="2">
        <v>-1.03975155811375E-39</v>
      </c>
      <c r="AZ2103" s="2">
        <v>0</v>
      </c>
      <c r="BA2103" s="2">
        <v>0</v>
      </c>
      <c r="BB2103" s="2">
        <v>-3.7972393543090699E-8</v>
      </c>
      <c r="BC2103" s="2">
        <v>0</v>
      </c>
      <c r="BD2103" s="2">
        <v>0</v>
      </c>
      <c r="BE2103" s="2">
        <f t="shared" si="394"/>
        <v>0</v>
      </c>
      <c r="BF2103" s="2">
        <v>0</v>
      </c>
      <c r="BG2103" s="2">
        <v>1</v>
      </c>
      <c r="BH2103" s="2" t="s">
        <v>7968</v>
      </c>
      <c r="BI2103" s="2">
        <v>-3.7521631177197203E-8</v>
      </c>
      <c r="BJ2103" s="2">
        <v>-3.2911126258265602E-40</v>
      </c>
      <c r="BK2103" s="2">
        <v>0</v>
      </c>
      <c r="BL2103" s="2">
        <f t="shared" si="395"/>
        <v>0</v>
      </c>
      <c r="BM2103" s="2">
        <v>0</v>
      </c>
      <c r="BN2103" s="2">
        <v>1</v>
      </c>
      <c r="BO2103" s="2" t="s">
        <v>7968</v>
      </c>
      <c r="BP2103" s="2">
        <f t="shared" si="396"/>
        <v>0</v>
      </c>
    </row>
    <row r="2104" spans="1:68" x14ac:dyDescent="0.2">
      <c r="A2104">
        <v>2098</v>
      </c>
      <c r="B2104">
        <f t="shared" si="387"/>
        <v>0</v>
      </c>
      <c r="D2104">
        <f t="shared" si="388"/>
        <v>0</v>
      </c>
      <c r="E2104">
        <f t="shared" si="389"/>
        <v>0</v>
      </c>
      <c r="F2104" s="16" t="s">
        <v>7596</v>
      </c>
      <c r="G2104" s="16" t="s">
        <v>4682</v>
      </c>
      <c r="H2104" s="16" t="s">
        <v>7591</v>
      </c>
      <c r="I2104" s="16" t="s">
        <v>4741</v>
      </c>
      <c r="J2104" t="s">
        <v>2097</v>
      </c>
      <c r="K2104" s="8" t="s">
        <v>4339</v>
      </c>
      <c r="L2104" s="2">
        <v>1.97826300426829E-8</v>
      </c>
      <c r="M2104" s="2">
        <v>1.97826300426829E-8</v>
      </c>
      <c r="N2104" s="2">
        <v>0</v>
      </c>
      <c r="O2104" s="2">
        <v>0</v>
      </c>
      <c r="P2104" s="2">
        <v>1.97826300426829E-8</v>
      </c>
      <c r="Q2104" s="2">
        <v>1.97826300426829E-8</v>
      </c>
      <c r="R2104" s="2">
        <v>0</v>
      </c>
      <c r="S2104" s="2">
        <f t="shared" si="397"/>
        <v>0</v>
      </c>
      <c r="T2104" s="2">
        <v>0</v>
      </c>
      <c r="U2104" s="2">
        <v>1</v>
      </c>
      <c r="V2104" s="2" t="s">
        <v>7968</v>
      </c>
      <c r="W2104" s="2">
        <v>1.97827422704266E-8</v>
      </c>
      <c r="X2104" s="2">
        <v>1.97827422704266E-8</v>
      </c>
      <c r="Y2104" s="2">
        <v>0</v>
      </c>
      <c r="Z2104" s="2">
        <f t="shared" si="390"/>
        <v>0</v>
      </c>
      <c r="AA2104" s="2">
        <v>0</v>
      </c>
      <c r="AB2104" s="2">
        <v>1</v>
      </c>
      <c r="AC2104" s="2" t="s">
        <v>7968</v>
      </c>
      <c r="AD2104" s="2">
        <f t="shared" si="391"/>
        <v>0</v>
      </c>
      <c r="AE2104" s="2">
        <v>3.56090932414278E-8</v>
      </c>
      <c r="AF2104" s="2">
        <v>3.56090932414278E-8</v>
      </c>
      <c r="AG2104" s="2">
        <v>0</v>
      </c>
      <c r="AH2104" s="2">
        <v>0</v>
      </c>
      <c r="AI2104" s="2">
        <v>3.5609003416071698E-8</v>
      </c>
      <c r="AJ2104" s="2">
        <v>3.5609003416071698E-8</v>
      </c>
      <c r="AK2104" s="2">
        <v>0</v>
      </c>
      <c r="AL2104" s="2">
        <f t="shared" si="386"/>
        <v>0</v>
      </c>
      <c r="AM2104" s="2">
        <v>0</v>
      </c>
      <c r="AN2104" s="2">
        <v>1</v>
      </c>
      <c r="AO2104" s="2" t="s">
        <v>7968</v>
      </c>
      <c r="AP2104" s="2">
        <v>3.2913985939197998E-8</v>
      </c>
      <c r="AQ2104" s="2">
        <v>3.2913985939197998E-8</v>
      </c>
      <c r="AR2104" s="2">
        <v>0</v>
      </c>
      <c r="AS2104" s="2">
        <f t="shared" si="392"/>
        <v>0</v>
      </c>
      <c r="AT2104" s="2">
        <v>0</v>
      </c>
      <c r="AU2104" s="2">
        <v>1</v>
      </c>
      <c r="AV2104" s="2" t="s">
        <v>7968</v>
      </c>
      <c r="AW2104" s="2">
        <f t="shared" si="393"/>
        <v>0</v>
      </c>
      <c r="AX2104" s="2">
        <v>6.5392089337752706E-8</v>
      </c>
      <c r="AY2104" s="2">
        <v>6.5392089337752706E-8</v>
      </c>
      <c r="AZ2104" s="2">
        <v>0</v>
      </c>
      <c r="BA2104" s="2">
        <v>0</v>
      </c>
      <c r="BB2104" s="2">
        <v>3.7972448750917797E-8</v>
      </c>
      <c r="BC2104" s="2">
        <v>3.7972448750917797E-8</v>
      </c>
      <c r="BD2104" s="2">
        <v>0</v>
      </c>
      <c r="BE2104" s="2">
        <f t="shared" si="394"/>
        <v>0</v>
      </c>
      <c r="BF2104" s="2">
        <v>0</v>
      </c>
      <c r="BG2104" s="2">
        <v>1</v>
      </c>
      <c r="BH2104" s="2" t="s">
        <v>7968</v>
      </c>
      <c r="BI2104" s="2">
        <v>3.7521661886603697E-8</v>
      </c>
      <c r="BJ2104" s="2">
        <v>3.7521661886603697E-8</v>
      </c>
      <c r="BK2104" s="2">
        <v>0</v>
      </c>
      <c r="BL2104" s="2">
        <f t="shared" si="395"/>
        <v>0</v>
      </c>
      <c r="BM2104" s="2">
        <v>0</v>
      </c>
      <c r="BN2104" s="2">
        <v>1</v>
      </c>
      <c r="BO2104" s="2" t="s">
        <v>7968</v>
      </c>
      <c r="BP2104" s="2">
        <f t="shared" si="396"/>
        <v>0</v>
      </c>
    </row>
    <row r="2105" spans="1:68" x14ac:dyDescent="0.2">
      <c r="A2105">
        <v>2099</v>
      </c>
      <c r="B2105">
        <f t="shared" si="387"/>
        <v>0</v>
      </c>
      <c r="D2105">
        <f t="shared" si="388"/>
        <v>1</v>
      </c>
      <c r="E2105">
        <f t="shared" si="389"/>
        <v>0</v>
      </c>
      <c r="F2105" s="16" t="s">
        <v>7597</v>
      </c>
      <c r="G2105" s="16" t="s">
        <v>4682</v>
      </c>
      <c r="H2105" s="16" t="s">
        <v>7591</v>
      </c>
      <c r="I2105" s="16" t="s">
        <v>4741</v>
      </c>
      <c r="J2105" t="s">
        <v>2098</v>
      </c>
      <c r="K2105" s="8" t="s">
        <v>4340</v>
      </c>
      <c r="L2105" s="2">
        <v>-1000</v>
      </c>
      <c r="M2105" s="2">
        <v>1000</v>
      </c>
      <c r="N2105" s="2">
        <v>515.68757690815903</v>
      </c>
      <c r="O2105" s="2">
        <v>547.08063402380697</v>
      </c>
      <c r="P2105" s="2">
        <v>-1000</v>
      </c>
      <c r="Q2105" s="2">
        <v>1000</v>
      </c>
      <c r="R2105" s="2">
        <v>501.98273539194702</v>
      </c>
      <c r="S2105" s="2">
        <f t="shared" si="397"/>
        <v>-1</v>
      </c>
      <c r="T2105" s="2">
        <v>533.55539818827697</v>
      </c>
      <c r="U2105" s="2">
        <v>4.5598430513905299E-3</v>
      </c>
      <c r="V2105" s="2">
        <v>7.3737312690250502E-3</v>
      </c>
      <c r="W2105" s="2">
        <v>-1000</v>
      </c>
      <c r="X2105" s="2">
        <v>1000</v>
      </c>
      <c r="Y2105" s="2">
        <v>476.71049614175797</v>
      </c>
      <c r="Z2105" s="2">
        <f t="shared" si="390"/>
        <v>-1</v>
      </c>
      <c r="AA2105" s="2">
        <v>504.53370534525402</v>
      </c>
      <c r="AB2105" s="2">
        <v>8.2484376473111708E-15</v>
      </c>
      <c r="AC2105" s="2">
        <v>4.2778505766927903E-18</v>
      </c>
      <c r="AD2105" s="2">
        <f t="shared" si="391"/>
        <v>1</v>
      </c>
      <c r="AE2105" s="2">
        <v>-1000</v>
      </c>
      <c r="AF2105" s="2">
        <v>1000</v>
      </c>
      <c r="AG2105" s="2">
        <v>500.538952643605</v>
      </c>
      <c r="AH2105" s="2">
        <v>533.26129723306497</v>
      </c>
      <c r="AI2105" s="2">
        <v>-1000</v>
      </c>
      <c r="AJ2105" s="2">
        <v>1000</v>
      </c>
      <c r="AK2105" s="2">
        <v>498.13758558958</v>
      </c>
      <c r="AL2105" s="2">
        <f t="shared" si="386"/>
        <v>0</v>
      </c>
      <c r="AM2105" s="2">
        <v>533.32390974478005</v>
      </c>
      <c r="AN2105" s="2">
        <v>0.105510964303464</v>
      </c>
      <c r="AO2105" s="2">
        <v>1.1069990643337799</v>
      </c>
      <c r="AP2105" s="2">
        <v>-1000</v>
      </c>
      <c r="AQ2105" s="2">
        <v>1000</v>
      </c>
      <c r="AR2105" s="2">
        <v>450.21181492549402</v>
      </c>
      <c r="AS2105" s="2">
        <f t="shared" si="392"/>
        <v>0</v>
      </c>
      <c r="AT2105" s="2">
        <v>468.29489697831298</v>
      </c>
      <c r="AU2105" s="2">
        <v>2.0395142436064101E-22</v>
      </c>
      <c r="AV2105" s="2">
        <v>6.3601026091005698E-28</v>
      </c>
      <c r="AW2105" s="2">
        <f t="shared" si="393"/>
        <v>0</v>
      </c>
      <c r="AX2105" s="2">
        <v>-1000</v>
      </c>
      <c r="AY2105" s="2">
        <v>1000</v>
      </c>
      <c r="AZ2105" s="2">
        <v>175.66762418201299</v>
      </c>
      <c r="BA2105" s="2">
        <v>138.24905314827899</v>
      </c>
      <c r="BB2105" s="2">
        <v>-1000</v>
      </c>
      <c r="BC2105" s="2">
        <v>1000</v>
      </c>
      <c r="BD2105" s="2">
        <v>166.10546152858899</v>
      </c>
      <c r="BE2105" s="2">
        <f t="shared" si="394"/>
        <v>-1</v>
      </c>
      <c r="BF2105" s="2">
        <v>123.852583471938</v>
      </c>
      <c r="BG2105" s="2">
        <v>6.4620542680557402E-4</v>
      </c>
      <c r="BH2105" s="2">
        <v>4.4759736625184501E-3</v>
      </c>
      <c r="BI2105" s="2">
        <v>-1000</v>
      </c>
      <c r="BJ2105" s="2">
        <v>1000</v>
      </c>
      <c r="BK2105" s="2">
        <v>479.49578342459398</v>
      </c>
      <c r="BL2105" s="2">
        <f t="shared" si="395"/>
        <v>1</v>
      </c>
      <c r="BM2105" s="2">
        <v>498.588924758102</v>
      </c>
      <c r="BN2105" s="2">
        <v>0</v>
      </c>
      <c r="BO2105" s="2">
        <v>0</v>
      </c>
      <c r="BP2105" s="2">
        <f t="shared" si="396"/>
        <v>1</v>
      </c>
    </row>
    <row r="2106" spans="1:68" x14ac:dyDescent="0.2">
      <c r="A2106">
        <v>2100</v>
      </c>
      <c r="B2106">
        <f t="shared" si="387"/>
        <v>0</v>
      </c>
      <c r="D2106">
        <f t="shared" si="388"/>
        <v>0</v>
      </c>
      <c r="E2106">
        <f t="shared" si="389"/>
        <v>0</v>
      </c>
      <c r="F2106" s="16" t="s">
        <v>7598</v>
      </c>
      <c r="G2106" s="16" t="s">
        <v>4682</v>
      </c>
      <c r="H2106" s="16" t="s">
        <v>7591</v>
      </c>
      <c r="I2106" s="16" t="s">
        <v>4741</v>
      </c>
      <c r="J2106" t="s">
        <v>2099</v>
      </c>
      <c r="K2106" s="8" t="s">
        <v>4341</v>
      </c>
      <c r="L2106" s="2">
        <v>-1000</v>
      </c>
      <c r="M2106" s="2">
        <v>1000</v>
      </c>
      <c r="N2106" s="2">
        <v>2.45006552627577</v>
      </c>
      <c r="O2106" s="2">
        <v>0</v>
      </c>
      <c r="P2106" s="2">
        <v>-1000</v>
      </c>
      <c r="Q2106" s="2">
        <v>1000</v>
      </c>
      <c r="R2106" s="2">
        <v>2.67914104069526</v>
      </c>
      <c r="S2106" s="2">
        <f t="shared" si="397"/>
        <v>0</v>
      </c>
      <c r="T2106" s="2">
        <v>0</v>
      </c>
      <c r="U2106" s="2">
        <v>1</v>
      </c>
      <c r="V2106" s="2">
        <v>1.16152362133831</v>
      </c>
      <c r="W2106" s="2">
        <v>-1000</v>
      </c>
      <c r="X2106" s="2">
        <v>1000</v>
      </c>
      <c r="Y2106" s="2">
        <v>4.4199233283574797</v>
      </c>
      <c r="Z2106" s="2">
        <f t="shared" si="390"/>
        <v>0</v>
      </c>
      <c r="AA2106" s="2">
        <v>0</v>
      </c>
      <c r="AB2106" s="2">
        <v>0.50892240269921096</v>
      </c>
      <c r="AC2106" s="2">
        <v>1.8607248406197301E-3</v>
      </c>
      <c r="AD2106" s="2">
        <f t="shared" si="391"/>
        <v>0</v>
      </c>
      <c r="AE2106" s="2">
        <v>-1000</v>
      </c>
      <c r="AF2106" s="2">
        <v>1000</v>
      </c>
      <c r="AG2106" s="2">
        <v>3.3965415016908098</v>
      </c>
      <c r="AH2106" s="2">
        <v>0</v>
      </c>
      <c r="AI2106" s="2">
        <v>-1000</v>
      </c>
      <c r="AJ2106" s="2">
        <v>1000</v>
      </c>
      <c r="AK2106" s="2">
        <v>2.6208838733620299</v>
      </c>
      <c r="AL2106" s="2">
        <f t="shared" si="386"/>
        <v>0</v>
      </c>
      <c r="AM2106" s="2">
        <v>0</v>
      </c>
      <c r="AN2106" s="2">
        <v>0.99995157788615996</v>
      </c>
      <c r="AO2106" s="2">
        <v>0.34176318525722799</v>
      </c>
      <c r="AP2106" s="2">
        <v>-1000</v>
      </c>
      <c r="AQ2106" s="2">
        <v>1000</v>
      </c>
      <c r="AR2106" s="2">
        <v>7.2384234974066697</v>
      </c>
      <c r="AS2106" s="2">
        <f t="shared" si="392"/>
        <v>0</v>
      </c>
      <c r="AT2106" s="2">
        <v>0</v>
      </c>
      <c r="AU2106" s="2">
        <v>0.127739680798415</v>
      </c>
      <c r="AV2106" s="2">
        <v>1.76879670128291E-7</v>
      </c>
      <c r="AW2106" s="2">
        <f t="shared" si="393"/>
        <v>0</v>
      </c>
      <c r="AX2106" s="2">
        <v>-1000</v>
      </c>
      <c r="AY2106" s="2">
        <v>1000</v>
      </c>
      <c r="AZ2106" s="2">
        <v>28.187561665177402</v>
      </c>
      <c r="BA2106" s="2">
        <v>0</v>
      </c>
      <c r="BB2106" s="2">
        <v>-1000</v>
      </c>
      <c r="BC2106" s="2">
        <v>1000</v>
      </c>
      <c r="BD2106" s="2">
        <v>29.145942915380999</v>
      </c>
      <c r="BE2106" s="2">
        <f t="shared" si="394"/>
        <v>0</v>
      </c>
      <c r="BF2106" s="2">
        <v>0</v>
      </c>
      <c r="BG2106" s="2">
        <v>0.86241544939007697</v>
      </c>
      <c r="BH2106" s="2">
        <v>0.82439050001320502</v>
      </c>
      <c r="BI2106" s="2">
        <v>-1000</v>
      </c>
      <c r="BJ2106" s="2">
        <v>1000</v>
      </c>
      <c r="BK2106" s="2">
        <v>4.7830563803200903</v>
      </c>
      <c r="BL2106" s="2">
        <f t="shared" si="395"/>
        <v>0</v>
      </c>
      <c r="BM2106" s="2">
        <v>0</v>
      </c>
      <c r="BN2106" s="2">
        <v>2.9859507857683201E-49</v>
      </c>
      <c r="BO2106" s="2">
        <v>6.8845949923357507E-80</v>
      </c>
      <c r="BP2106" s="2">
        <f t="shared" si="396"/>
        <v>0</v>
      </c>
    </row>
    <row r="2107" spans="1:68" x14ac:dyDescent="0.2">
      <c r="A2107">
        <v>2101</v>
      </c>
      <c r="B2107">
        <f t="shared" si="387"/>
        <v>0</v>
      </c>
      <c r="D2107">
        <f t="shared" si="388"/>
        <v>1</v>
      </c>
      <c r="E2107">
        <f t="shared" si="389"/>
        <v>0</v>
      </c>
      <c r="F2107" s="16" t="s">
        <v>7599</v>
      </c>
      <c r="G2107" s="16" t="s">
        <v>4682</v>
      </c>
      <c r="H2107" s="16" t="s">
        <v>7591</v>
      </c>
      <c r="I2107" s="16" t="s">
        <v>4741</v>
      </c>
      <c r="J2107" t="s">
        <v>2100</v>
      </c>
      <c r="K2107" s="8" t="s">
        <v>4342</v>
      </c>
      <c r="L2107" s="2">
        <v>-1000</v>
      </c>
      <c r="M2107" s="2">
        <v>1000</v>
      </c>
      <c r="N2107" s="2">
        <v>515.68757690816005</v>
      </c>
      <c r="O2107" s="2">
        <v>547.08063402380606</v>
      </c>
      <c r="P2107" s="2">
        <v>-1000</v>
      </c>
      <c r="Q2107" s="2">
        <v>1000</v>
      </c>
      <c r="R2107" s="2">
        <v>501.98273539194702</v>
      </c>
      <c r="S2107" s="2">
        <f t="shared" si="397"/>
        <v>-1</v>
      </c>
      <c r="T2107" s="2">
        <v>533.55539818827799</v>
      </c>
      <c r="U2107" s="2">
        <v>4.5598430513905299E-3</v>
      </c>
      <c r="V2107" s="2">
        <v>7.3737312690250502E-3</v>
      </c>
      <c r="W2107" s="2">
        <v>-1000</v>
      </c>
      <c r="X2107" s="2">
        <v>1000</v>
      </c>
      <c r="Y2107" s="2">
        <v>476.71049614175797</v>
      </c>
      <c r="Z2107" s="2">
        <f t="shared" si="390"/>
        <v>-1</v>
      </c>
      <c r="AA2107" s="2">
        <v>504.53370534525499</v>
      </c>
      <c r="AB2107" s="2">
        <v>8.2484376473111708E-15</v>
      </c>
      <c r="AC2107" s="2">
        <v>4.2778505766927903E-18</v>
      </c>
      <c r="AD2107" s="2">
        <f t="shared" si="391"/>
        <v>1</v>
      </c>
      <c r="AE2107" s="2">
        <v>-1000</v>
      </c>
      <c r="AF2107" s="2">
        <v>1000</v>
      </c>
      <c r="AG2107" s="2">
        <v>500.538952643605</v>
      </c>
      <c r="AH2107" s="2">
        <v>533.26129723306497</v>
      </c>
      <c r="AI2107" s="2">
        <v>-1000</v>
      </c>
      <c r="AJ2107" s="2">
        <v>1000</v>
      </c>
      <c r="AK2107" s="2">
        <v>498.13758558957898</v>
      </c>
      <c r="AL2107" s="2">
        <f t="shared" si="386"/>
        <v>0</v>
      </c>
      <c r="AM2107" s="2">
        <v>533.32390974477903</v>
      </c>
      <c r="AN2107" s="2">
        <v>0.105510964303464</v>
      </c>
      <c r="AO2107" s="2">
        <v>1.1069990643337799</v>
      </c>
      <c r="AP2107" s="2">
        <v>-1000</v>
      </c>
      <c r="AQ2107" s="2">
        <v>1000</v>
      </c>
      <c r="AR2107" s="2">
        <v>450.21181492549499</v>
      </c>
      <c r="AS2107" s="2">
        <f t="shared" si="392"/>
        <v>0</v>
      </c>
      <c r="AT2107" s="2">
        <v>468.294896978314</v>
      </c>
      <c r="AU2107" s="2">
        <v>2.0395142436064101E-22</v>
      </c>
      <c r="AV2107" s="2">
        <v>6.3601026091005698E-28</v>
      </c>
      <c r="AW2107" s="2">
        <f t="shared" si="393"/>
        <v>0</v>
      </c>
      <c r="AX2107" s="2">
        <v>-1000</v>
      </c>
      <c r="AY2107" s="2">
        <v>1000</v>
      </c>
      <c r="AZ2107" s="2">
        <v>175.66762418201299</v>
      </c>
      <c r="BA2107" s="2">
        <v>138.24905314827799</v>
      </c>
      <c r="BB2107" s="2">
        <v>-1000</v>
      </c>
      <c r="BC2107" s="2">
        <v>1000</v>
      </c>
      <c r="BD2107" s="2">
        <v>166.10546152858899</v>
      </c>
      <c r="BE2107" s="2">
        <f t="shared" si="394"/>
        <v>-1</v>
      </c>
      <c r="BF2107" s="2">
        <v>123.852583471938</v>
      </c>
      <c r="BG2107" s="2">
        <v>6.4620542680557402E-4</v>
      </c>
      <c r="BH2107" s="2">
        <v>4.4759736625184501E-3</v>
      </c>
      <c r="BI2107" s="2">
        <v>-1000</v>
      </c>
      <c r="BJ2107" s="2">
        <v>1000</v>
      </c>
      <c r="BK2107" s="2">
        <v>479.49578342459301</v>
      </c>
      <c r="BL2107" s="2">
        <f t="shared" si="395"/>
        <v>1</v>
      </c>
      <c r="BM2107" s="2">
        <v>498.588924758102</v>
      </c>
      <c r="BN2107" s="2">
        <v>0</v>
      </c>
      <c r="BO2107" s="2">
        <v>0</v>
      </c>
      <c r="BP2107" s="2">
        <f t="shared" si="396"/>
        <v>1</v>
      </c>
    </row>
    <row r="2108" spans="1:68" x14ac:dyDescent="0.2">
      <c r="A2108">
        <v>2102</v>
      </c>
      <c r="B2108">
        <f t="shared" si="387"/>
        <v>0</v>
      </c>
      <c r="D2108">
        <f t="shared" si="388"/>
        <v>0</v>
      </c>
      <c r="E2108">
        <f t="shared" si="389"/>
        <v>0</v>
      </c>
      <c r="F2108" s="16" t="s">
        <v>7600</v>
      </c>
      <c r="G2108" s="16" t="s">
        <v>4682</v>
      </c>
      <c r="H2108" s="16" t="s">
        <v>7591</v>
      </c>
      <c r="I2108" s="16" t="s">
        <v>4741</v>
      </c>
      <c r="J2108" t="s">
        <v>2101</v>
      </c>
      <c r="K2108" s="8" t="s">
        <v>4343</v>
      </c>
      <c r="L2108" s="2">
        <v>-1000</v>
      </c>
      <c r="M2108" s="2">
        <v>1000</v>
      </c>
      <c r="N2108" s="2">
        <v>2.4500655262757598</v>
      </c>
      <c r="O2108" s="2">
        <v>0</v>
      </c>
      <c r="P2108" s="2">
        <v>-1000</v>
      </c>
      <c r="Q2108" s="2">
        <v>1000</v>
      </c>
      <c r="R2108" s="2">
        <v>2.6791410406952401</v>
      </c>
      <c r="S2108" s="2">
        <f t="shared" si="397"/>
        <v>0</v>
      </c>
      <c r="T2108" s="2">
        <v>0</v>
      </c>
      <c r="U2108" s="2">
        <v>1</v>
      </c>
      <c r="V2108" s="2">
        <v>1.16152362133831</v>
      </c>
      <c r="W2108" s="2">
        <v>-1000</v>
      </c>
      <c r="X2108" s="2">
        <v>1000</v>
      </c>
      <c r="Y2108" s="2">
        <v>4.4199233283574602</v>
      </c>
      <c r="Z2108" s="2">
        <f t="shared" si="390"/>
        <v>0</v>
      </c>
      <c r="AA2108" s="2">
        <v>0</v>
      </c>
      <c r="AB2108" s="2">
        <v>0.50892240269921096</v>
      </c>
      <c r="AC2108" s="2">
        <v>1.8607248406197301E-3</v>
      </c>
      <c r="AD2108" s="2">
        <f t="shared" si="391"/>
        <v>0</v>
      </c>
      <c r="AE2108" s="2">
        <v>-1000</v>
      </c>
      <c r="AF2108" s="2">
        <v>1000</v>
      </c>
      <c r="AG2108" s="2">
        <v>3.3965415016907898</v>
      </c>
      <c r="AH2108" s="2">
        <v>0</v>
      </c>
      <c r="AI2108" s="2">
        <v>-1000</v>
      </c>
      <c r="AJ2108" s="2">
        <v>1000</v>
      </c>
      <c r="AK2108" s="2">
        <v>2.6208838733620099</v>
      </c>
      <c r="AL2108" s="2">
        <f t="shared" si="386"/>
        <v>0</v>
      </c>
      <c r="AM2108" s="2">
        <v>0</v>
      </c>
      <c r="AN2108" s="2">
        <v>0.99995157788615996</v>
      </c>
      <c r="AO2108" s="2">
        <v>0.34176318525722799</v>
      </c>
      <c r="AP2108" s="2">
        <v>-1000</v>
      </c>
      <c r="AQ2108" s="2">
        <v>1000</v>
      </c>
      <c r="AR2108" s="2">
        <v>7.2384234974066404</v>
      </c>
      <c r="AS2108" s="2">
        <f t="shared" si="392"/>
        <v>0</v>
      </c>
      <c r="AT2108" s="2">
        <v>0</v>
      </c>
      <c r="AU2108" s="2">
        <v>0.127739680798415</v>
      </c>
      <c r="AV2108" s="2">
        <v>1.76879670128291E-7</v>
      </c>
      <c r="AW2108" s="2">
        <f t="shared" si="393"/>
        <v>0</v>
      </c>
      <c r="AX2108" s="2">
        <v>-1000</v>
      </c>
      <c r="AY2108" s="2">
        <v>1000</v>
      </c>
      <c r="AZ2108" s="2">
        <v>28.187561665177299</v>
      </c>
      <c r="BA2108" s="2">
        <v>0</v>
      </c>
      <c r="BB2108" s="2">
        <v>-1000</v>
      </c>
      <c r="BC2108" s="2">
        <v>1000</v>
      </c>
      <c r="BD2108" s="2">
        <v>29.1459429153808</v>
      </c>
      <c r="BE2108" s="2">
        <f t="shared" si="394"/>
        <v>0</v>
      </c>
      <c r="BF2108" s="2">
        <v>0</v>
      </c>
      <c r="BG2108" s="2">
        <v>0.86241544939007697</v>
      </c>
      <c r="BH2108" s="2">
        <v>0.82439050001320502</v>
      </c>
      <c r="BI2108" s="2">
        <v>-1000</v>
      </c>
      <c r="BJ2108" s="2">
        <v>1000</v>
      </c>
      <c r="BK2108" s="2">
        <v>4.7830563803200699</v>
      </c>
      <c r="BL2108" s="2">
        <f t="shared" si="395"/>
        <v>0</v>
      </c>
      <c r="BM2108" s="2">
        <v>0</v>
      </c>
      <c r="BN2108" s="2">
        <v>2.9859507857683201E-49</v>
      </c>
      <c r="BO2108" s="2">
        <v>6.8845949923357507E-80</v>
      </c>
      <c r="BP2108" s="2">
        <f t="shared" si="396"/>
        <v>0</v>
      </c>
    </row>
    <row r="2109" spans="1:68" x14ac:dyDescent="0.2">
      <c r="A2109">
        <v>2103</v>
      </c>
      <c r="B2109">
        <f t="shared" si="387"/>
        <v>0</v>
      </c>
      <c r="D2109">
        <f t="shared" si="388"/>
        <v>0</v>
      </c>
      <c r="E2109">
        <f t="shared" si="389"/>
        <v>0</v>
      </c>
      <c r="F2109" s="16" t="s">
        <v>7601</v>
      </c>
      <c r="G2109" s="16" t="s">
        <v>4682</v>
      </c>
      <c r="H2109" s="16" t="s">
        <v>7591</v>
      </c>
      <c r="I2109" s="16" t="s">
        <v>4741</v>
      </c>
      <c r="J2109" t="s">
        <v>2102</v>
      </c>
      <c r="K2109" s="8" t="s">
        <v>4344</v>
      </c>
      <c r="L2109" s="2">
        <v>0</v>
      </c>
      <c r="M2109" s="2">
        <v>1.9782787588645902E-8</v>
      </c>
      <c r="N2109" s="2">
        <v>0</v>
      </c>
      <c r="O2109" s="2">
        <v>0</v>
      </c>
      <c r="P2109" s="2">
        <v>0</v>
      </c>
      <c r="Q2109" s="2">
        <v>1.9782787588645902E-8</v>
      </c>
      <c r="R2109" s="2">
        <v>0</v>
      </c>
      <c r="S2109" s="2">
        <f t="shared" si="397"/>
        <v>0</v>
      </c>
      <c r="T2109" s="2">
        <v>0</v>
      </c>
      <c r="U2109" s="2">
        <v>1</v>
      </c>
      <c r="V2109" s="2" t="s">
        <v>7968</v>
      </c>
      <c r="W2109" s="2">
        <v>0</v>
      </c>
      <c r="X2109" s="2">
        <v>1.9782774271321101E-8</v>
      </c>
      <c r="Y2109" s="2">
        <v>0</v>
      </c>
      <c r="Z2109" s="2">
        <f t="shared" si="390"/>
        <v>0</v>
      </c>
      <c r="AA2109" s="2">
        <v>0</v>
      </c>
      <c r="AB2109" s="2">
        <v>1</v>
      </c>
      <c r="AC2109" s="2" t="s">
        <v>7968</v>
      </c>
      <c r="AD2109" s="2">
        <f t="shared" si="391"/>
        <v>0</v>
      </c>
      <c r="AE2109" s="2">
        <v>0</v>
      </c>
      <c r="AF2109" s="2">
        <v>3.5608954015034997E-8</v>
      </c>
      <c r="AG2109" s="2">
        <v>0</v>
      </c>
      <c r="AH2109" s="2">
        <v>0</v>
      </c>
      <c r="AI2109" s="2">
        <v>0</v>
      </c>
      <c r="AJ2109" s="2">
        <v>3.5608993687133303E-8</v>
      </c>
      <c r="AK2109" s="2">
        <v>0</v>
      </c>
      <c r="AL2109" s="2">
        <f t="shared" si="386"/>
        <v>0</v>
      </c>
      <c r="AM2109" s="2">
        <v>0</v>
      </c>
      <c r="AN2109" s="2">
        <v>1</v>
      </c>
      <c r="AO2109" s="2" t="s">
        <v>7968</v>
      </c>
      <c r="AP2109" s="2">
        <v>0</v>
      </c>
      <c r="AQ2109" s="2">
        <v>3.2913926498796503E-8</v>
      </c>
      <c r="AR2109" s="2">
        <v>0</v>
      </c>
      <c r="AS2109" s="2">
        <f t="shared" si="392"/>
        <v>0</v>
      </c>
      <c r="AT2109" s="2">
        <v>0</v>
      </c>
      <c r="AU2109" s="2">
        <v>1</v>
      </c>
      <c r="AV2109" s="2" t="s">
        <v>7968</v>
      </c>
      <c r="AW2109" s="2">
        <f t="shared" si="393"/>
        <v>0</v>
      </c>
      <c r="AX2109" s="2">
        <v>0</v>
      </c>
      <c r="AY2109" s="2">
        <v>6.5391887984339206E-8</v>
      </c>
      <c r="AZ2109" s="2">
        <v>0</v>
      </c>
      <c r="BA2109" s="2">
        <v>0</v>
      </c>
      <c r="BB2109" s="2">
        <v>0</v>
      </c>
      <c r="BC2109" s="2">
        <v>3.7972393543090699E-8</v>
      </c>
      <c r="BD2109" s="2">
        <v>0</v>
      </c>
      <c r="BE2109" s="2">
        <f t="shared" si="394"/>
        <v>0</v>
      </c>
      <c r="BF2109" s="2">
        <v>0</v>
      </c>
      <c r="BG2109" s="2">
        <v>1</v>
      </c>
      <c r="BH2109" s="2" t="s">
        <v>7968</v>
      </c>
      <c r="BI2109" s="2">
        <v>-1.0172214133423799E-40</v>
      </c>
      <c r="BJ2109" s="2">
        <v>3.7521631177197203E-8</v>
      </c>
      <c r="BK2109" s="2">
        <v>0</v>
      </c>
      <c r="BL2109" s="2">
        <f t="shared" si="395"/>
        <v>0</v>
      </c>
      <c r="BM2109" s="2">
        <v>0</v>
      </c>
      <c r="BN2109" s="2">
        <v>1</v>
      </c>
      <c r="BO2109" s="2" t="s">
        <v>7968</v>
      </c>
      <c r="BP2109" s="2">
        <f t="shared" si="396"/>
        <v>0</v>
      </c>
    </row>
    <row r="2110" spans="1:68" x14ac:dyDescent="0.2">
      <c r="A2110">
        <v>2104</v>
      </c>
      <c r="B2110">
        <f t="shared" si="387"/>
        <v>0</v>
      </c>
      <c r="D2110">
        <f t="shared" si="388"/>
        <v>0</v>
      </c>
      <c r="E2110">
        <f t="shared" si="389"/>
        <v>0</v>
      </c>
      <c r="F2110" s="19" t="s">
        <v>7602</v>
      </c>
      <c r="G2110" s="16" t="s">
        <v>4682</v>
      </c>
      <c r="H2110" s="16" t="s">
        <v>7591</v>
      </c>
      <c r="I2110" s="19" t="s">
        <v>4741</v>
      </c>
      <c r="J2110" t="s">
        <v>2103</v>
      </c>
      <c r="K2110" s="8" t="s">
        <v>4345</v>
      </c>
      <c r="L2110" s="2">
        <v>1.9782787588645902E-8</v>
      </c>
      <c r="M2110" s="2">
        <v>1.9782787588645902E-8</v>
      </c>
      <c r="N2110" s="2">
        <v>0</v>
      </c>
      <c r="O2110" s="2">
        <v>0</v>
      </c>
      <c r="P2110" s="2">
        <v>1.9782787588645902E-8</v>
      </c>
      <c r="Q2110" s="2">
        <v>1.9782787588645902E-8</v>
      </c>
      <c r="R2110" s="2">
        <v>0</v>
      </c>
      <c r="S2110" s="2">
        <f t="shared" si="397"/>
        <v>0</v>
      </c>
      <c r="T2110" s="2">
        <v>0</v>
      </c>
      <c r="U2110" s="2">
        <v>1</v>
      </c>
      <c r="V2110" s="2" t="s">
        <v>7968</v>
      </c>
      <c r="W2110" s="2">
        <v>1.9782803962426101E-8</v>
      </c>
      <c r="X2110" s="2">
        <v>1.9782803962426101E-8</v>
      </c>
      <c r="Y2110" s="2">
        <v>0</v>
      </c>
      <c r="Z2110" s="2">
        <f t="shared" si="390"/>
        <v>0</v>
      </c>
      <c r="AA2110" s="2">
        <v>0</v>
      </c>
      <c r="AB2110" s="2">
        <v>1</v>
      </c>
      <c r="AC2110" s="2" t="s">
        <v>7968</v>
      </c>
      <c r="AD2110" s="2">
        <f t="shared" si="391"/>
        <v>0</v>
      </c>
      <c r="AE2110" s="2">
        <v>3.5608954015034997E-8</v>
      </c>
      <c r="AF2110" s="2">
        <v>3.5608954015034997E-8</v>
      </c>
      <c r="AG2110" s="2">
        <v>0</v>
      </c>
      <c r="AH2110" s="2">
        <v>0</v>
      </c>
      <c r="AI2110" s="2">
        <v>3.5608866594294901E-8</v>
      </c>
      <c r="AJ2110" s="2">
        <v>3.5608866594294901E-8</v>
      </c>
      <c r="AK2110" s="2">
        <v>0</v>
      </c>
      <c r="AL2110" s="2">
        <f t="shared" si="386"/>
        <v>0</v>
      </c>
      <c r="AM2110" s="2">
        <v>0</v>
      </c>
      <c r="AN2110" s="2">
        <v>1</v>
      </c>
      <c r="AO2110" s="2" t="s">
        <v>7968</v>
      </c>
      <c r="AP2110" s="2">
        <v>3.2913926498796503E-8</v>
      </c>
      <c r="AQ2110" s="2">
        <v>3.2913926498796503E-8</v>
      </c>
      <c r="AR2110" s="2">
        <v>0</v>
      </c>
      <c r="AS2110" s="2">
        <f t="shared" si="392"/>
        <v>0</v>
      </c>
      <c r="AT2110" s="2">
        <v>0</v>
      </c>
      <c r="AU2110" s="2">
        <v>1</v>
      </c>
      <c r="AV2110" s="2" t="s">
        <v>7968</v>
      </c>
      <c r="AW2110" s="2">
        <f t="shared" si="393"/>
        <v>0</v>
      </c>
      <c r="AX2110" s="2">
        <v>6.5391878596654999E-8</v>
      </c>
      <c r="AY2110" s="2">
        <v>6.5391878596654999E-8</v>
      </c>
      <c r="AZ2110" s="2">
        <v>0</v>
      </c>
      <c r="BA2110" s="2">
        <v>0</v>
      </c>
      <c r="BB2110" s="2">
        <v>3.7972347255228198E-8</v>
      </c>
      <c r="BC2110" s="2">
        <v>3.7972347255228198E-8</v>
      </c>
      <c r="BD2110" s="2">
        <v>0</v>
      </c>
      <c r="BE2110" s="2">
        <f t="shared" si="394"/>
        <v>0</v>
      </c>
      <c r="BF2110" s="2">
        <v>0</v>
      </c>
      <c r="BG2110" s="2">
        <v>1</v>
      </c>
      <c r="BH2110" s="2" t="s">
        <v>7968</v>
      </c>
      <c r="BI2110" s="2">
        <v>3.7521631177197203E-8</v>
      </c>
      <c r="BJ2110" s="2">
        <v>3.7521631177197203E-8</v>
      </c>
      <c r="BK2110" s="2">
        <v>0</v>
      </c>
      <c r="BL2110" s="2">
        <f t="shared" si="395"/>
        <v>0</v>
      </c>
      <c r="BM2110" s="2">
        <v>0</v>
      </c>
      <c r="BN2110" s="2">
        <v>1</v>
      </c>
      <c r="BO2110" s="2" t="s">
        <v>7968</v>
      </c>
      <c r="BP2110" s="2">
        <f t="shared" si="396"/>
        <v>0</v>
      </c>
    </row>
    <row r="2111" spans="1:68" x14ac:dyDescent="0.2">
      <c r="A2111">
        <v>2105</v>
      </c>
      <c r="B2111">
        <f t="shared" si="387"/>
        <v>0</v>
      </c>
      <c r="D2111">
        <f t="shared" si="388"/>
        <v>0</v>
      </c>
      <c r="E2111">
        <f t="shared" si="389"/>
        <v>0</v>
      </c>
      <c r="F2111" s="16" t="s">
        <v>7603</v>
      </c>
      <c r="G2111" s="16" t="s">
        <v>4682</v>
      </c>
      <c r="H2111" s="16" t="s">
        <v>7604</v>
      </c>
      <c r="I2111" s="16" t="s">
        <v>4741</v>
      </c>
      <c r="J2111" t="s">
        <v>2104</v>
      </c>
      <c r="K2111" s="8" t="s">
        <v>4346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f t="shared" si="397"/>
        <v>0</v>
      </c>
      <c r="T2111" s="2">
        <v>0</v>
      </c>
      <c r="U2111" s="2">
        <v>1</v>
      </c>
      <c r="V2111" s="2" t="s">
        <v>7968</v>
      </c>
      <c r="W2111" s="2">
        <v>0</v>
      </c>
      <c r="X2111" s="2">
        <v>0</v>
      </c>
      <c r="Y2111" s="2">
        <v>0</v>
      </c>
      <c r="Z2111" s="2">
        <f t="shared" si="390"/>
        <v>0</v>
      </c>
      <c r="AA2111" s="2">
        <v>0</v>
      </c>
      <c r="AB2111" s="2">
        <v>1</v>
      </c>
      <c r="AC2111" s="2" t="s">
        <v>7968</v>
      </c>
      <c r="AD2111" s="2">
        <f t="shared" si="391"/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f t="shared" si="386"/>
        <v>0</v>
      </c>
      <c r="AM2111" s="2">
        <v>0</v>
      </c>
      <c r="AN2111" s="2">
        <v>1</v>
      </c>
      <c r="AO2111" s="2" t="s">
        <v>7968</v>
      </c>
      <c r="AP2111" s="2">
        <v>0</v>
      </c>
      <c r="AQ2111" s="2">
        <v>0</v>
      </c>
      <c r="AR2111" s="2">
        <v>0</v>
      </c>
      <c r="AS2111" s="2">
        <f t="shared" si="392"/>
        <v>0</v>
      </c>
      <c r="AT2111" s="2">
        <v>0</v>
      </c>
      <c r="AU2111" s="2">
        <v>1</v>
      </c>
      <c r="AV2111" s="2" t="s">
        <v>7968</v>
      </c>
      <c r="AW2111" s="2">
        <f t="shared" si="393"/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f t="shared" si="394"/>
        <v>0</v>
      </c>
      <c r="BF2111" s="2">
        <v>0</v>
      </c>
      <c r="BG2111" s="2">
        <v>1</v>
      </c>
      <c r="BH2111" s="2" t="s">
        <v>7968</v>
      </c>
      <c r="BI2111" s="2">
        <v>0</v>
      </c>
      <c r="BJ2111" s="2">
        <v>0</v>
      </c>
      <c r="BK2111" s="2">
        <v>0</v>
      </c>
      <c r="BL2111" s="2">
        <f t="shared" si="395"/>
        <v>0</v>
      </c>
      <c r="BM2111" s="2">
        <v>0</v>
      </c>
      <c r="BN2111" s="2">
        <v>1</v>
      </c>
      <c r="BO2111" s="2" t="s">
        <v>7968</v>
      </c>
      <c r="BP2111" s="2">
        <f t="shared" si="396"/>
        <v>0</v>
      </c>
    </row>
    <row r="2112" spans="1:68" x14ac:dyDescent="0.2">
      <c r="A2112">
        <v>2106</v>
      </c>
      <c r="B2112">
        <f t="shared" si="387"/>
        <v>0</v>
      </c>
      <c r="D2112">
        <f t="shared" si="388"/>
        <v>0</v>
      </c>
      <c r="E2112">
        <f t="shared" si="389"/>
        <v>0</v>
      </c>
      <c r="F2112" s="16" t="s">
        <v>7605</v>
      </c>
      <c r="G2112" s="16" t="s">
        <v>4682</v>
      </c>
      <c r="H2112" s="16" t="s">
        <v>7604</v>
      </c>
      <c r="I2112" s="16" t="s">
        <v>4741</v>
      </c>
      <c r="J2112" t="s">
        <v>2105</v>
      </c>
      <c r="K2112" s="8" t="s">
        <v>4347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f t="shared" si="397"/>
        <v>0</v>
      </c>
      <c r="T2112" s="2">
        <v>0</v>
      </c>
      <c r="U2112" s="2">
        <v>1</v>
      </c>
      <c r="V2112" s="2" t="s">
        <v>7968</v>
      </c>
      <c r="W2112" s="2">
        <v>0</v>
      </c>
      <c r="X2112" s="2">
        <v>0</v>
      </c>
      <c r="Y2112" s="2">
        <v>0</v>
      </c>
      <c r="Z2112" s="2">
        <f t="shared" si="390"/>
        <v>0</v>
      </c>
      <c r="AA2112" s="2">
        <v>0</v>
      </c>
      <c r="AB2112" s="2">
        <v>1</v>
      </c>
      <c r="AC2112" s="2" t="s">
        <v>7968</v>
      </c>
      <c r="AD2112" s="2">
        <f t="shared" si="391"/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f t="shared" si="386"/>
        <v>0</v>
      </c>
      <c r="AM2112" s="2">
        <v>0</v>
      </c>
      <c r="AN2112" s="2">
        <v>1</v>
      </c>
      <c r="AO2112" s="2" t="s">
        <v>7968</v>
      </c>
      <c r="AP2112" s="2">
        <v>0</v>
      </c>
      <c r="AQ2112" s="2">
        <v>0</v>
      </c>
      <c r="AR2112" s="2">
        <v>0</v>
      </c>
      <c r="AS2112" s="2">
        <f t="shared" si="392"/>
        <v>0</v>
      </c>
      <c r="AT2112" s="2">
        <v>0</v>
      </c>
      <c r="AU2112" s="2">
        <v>1</v>
      </c>
      <c r="AV2112" s="2" t="s">
        <v>7968</v>
      </c>
      <c r="AW2112" s="2">
        <f t="shared" si="393"/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f t="shared" si="394"/>
        <v>0</v>
      </c>
      <c r="BF2112" s="2">
        <v>0</v>
      </c>
      <c r="BG2112" s="2">
        <v>1</v>
      </c>
      <c r="BH2112" s="2" t="s">
        <v>7968</v>
      </c>
      <c r="BI2112" s="2">
        <v>0</v>
      </c>
      <c r="BJ2112" s="2">
        <v>0</v>
      </c>
      <c r="BK2112" s="2">
        <v>0</v>
      </c>
      <c r="BL2112" s="2">
        <f t="shared" si="395"/>
        <v>0</v>
      </c>
      <c r="BM2112" s="2">
        <v>0</v>
      </c>
      <c r="BN2112" s="2">
        <v>1</v>
      </c>
      <c r="BO2112" s="2" t="s">
        <v>7968</v>
      </c>
      <c r="BP2112" s="2">
        <f t="shared" si="396"/>
        <v>0</v>
      </c>
    </row>
    <row r="2113" spans="1:68" x14ac:dyDescent="0.2">
      <c r="A2113">
        <v>2107</v>
      </c>
      <c r="B2113">
        <f t="shared" si="387"/>
        <v>0</v>
      </c>
      <c r="D2113">
        <f t="shared" si="388"/>
        <v>0</v>
      </c>
      <c r="E2113">
        <f t="shared" si="389"/>
        <v>0</v>
      </c>
      <c r="F2113" s="16" t="s">
        <v>7606</v>
      </c>
      <c r="G2113" s="16" t="s">
        <v>4682</v>
      </c>
      <c r="H2113" s="16" t="s">
        <v>7604</v>
      </c>
      <c r="I2113" s="16" t="s">
        <v>4741</v>
      </c>
      <c r="J2113" t="s">
        <v>2106</v>
      </c>
      <c r="K2113" s="8" t="s">
        <v>4348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f t="shared" si="397"/>
        <v>0</v>
      </c>
      <c r="T2113" s="2">
        <v>0</v>
      </c>
      <c r="U2113" s="2">
        <v>1</v>
      </c>
      <c r="V2113" s="2" t="s">
        <v>7968</v>
      </c>
      <c r="W2113" s="2">
        <v>0</v>
      </c>
      <c r="X2113" s="2">
        <v>0</v>
      </c>
      <c r="Y2113" s="2">
        <v>0</v>
      </c>
      <c r="Z2113" s="2">
        <f t="shared" si="390"/>
        <v>0</v>
      </c>
      <c r="AA2113" s="2">
        <v>0</v>
      </c>
      <c r="AB2113" s="2">
        <v>1</v>
      </c>
      <c r="AC2113" s="2" t="s">
        <v>7968</v>
      </c>
      <c r="AD2113" s="2">
        <f t="shared" si="391"/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f t="shared" si="386"/>
        <v>0</v>
      </c>
      <c r="AM2113" s="2">
        <v>0</v>
      </c>
      <c r="AN2113" s="2">
        <v>1</v>
      </c>
      <c r="AO2113" s="2" t="s">
        <v>7968</v>
      </c>
      <c r="AP2113" s="2">
        <v>0</v>
      </c>
      <c r="AQ2113" s="2">
        <v>0</v>
      </c>
      <c r="AR2113" s="2">
        <v>0</v>
      </c>
      <c r="AS2113" s="2">
        <f t="shared" si="392"/>
        <v>0</v>
      </c>
      <c r="AT2113" s="2">
        <v>0</v>
      </c>
      <c r="AU2113" s="2">
        <v>1</v>
      </c>
      <c r="AV2113" s="2" t="s">
        <v>7968</v>
      </c>
      <c r="AW2113" s="2">
        <f t="shared" si="393"/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f t="shared" si="394"/>
        <v>0</v>
      </c>
      <c r="BF2113" s="2">
        <v>0</v>
      </c>
      <c r="BG2113" s="2">
        <v>1</v>
      </c>
      <c r="BH2113" s="2" t="s">
        <v>7968</v>
      </c>
      <c r="BI2113" s="2">
        <v>0</v>
      </c>
      <c r="BJ2113" s="2">
        <v>0</v>
      </c>
      <c r="BK2113" s="2">
        <v>0</v>
      </c>
      <c r="BL2113" s="2">
        <f t="shared" si="395"/>
        <v>0</v>
      </c>
      <c r="BM2113" s="2">
        <v>0</v>
      </c>
      <c r="BN2113" s="2">
        <v>1</v>
      </c>
      <c r="BO2113" s="2" t="s">
        <v>7968</v>
      </c>
      <c r="BP2113" s="2">
        <f t="shared" si="396"/>
        <v>0</v>
      </c>
    </row>
    <row r="2114" spans="1:68" x14ac:dyDescent="0.2">
      <c r="A2114">
        <v>2108</v>
      </c>
      <c r="B2114">
        <f t="shared" si="387"/>
        <v>0</v>
      </c>
      <c r="D2114">
        <f t="shared" si="388"/>
        <v>0</v>
      </c>
      <c r="E2114">
        <f t="shared" si="389"/>
        <v>0</v>
      </c>
      <c r="F2114" s="16" t="s">
        <v>7607</v>
      </c>
      <c r="G2114" s="16" t="s">
        <v>4682</v>
      </c>
      <c r="H2114" s="16" t="s">
        <v>7604</v>
      </c>
      <c r="I2114" s="16" t="s">
        <v>4741</v>
      </c>
      <c r="J2114" t="s">
        <v>2107</v>
      </c>
      <c r="K2114" s="8" t="s">
        <v>4349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f t="shared" si="397"/>
        <v>0</v>
      </c>
      <c r="T2114" s="2">
        <v>0</v>
      </c>
      <c r="U2114" s="2">
        <v>1</v>
      </c>
      <c r="V2114" s="2" t="s">
        <v>7968</v>
      </c>
      <c r="W2114" s="2">
        <v>0</v>
      </c>
      <c r="X2114" s="2">
        <v>0</v>
      </c>
      <c r="Y2114" s="2">
        <v>0</v>
      </c>
      <c r="Z2114" s="2">
        <f t="shared" si="390"/>
        <v>0</v>
      </c>
      <c r="AA2114" s="2">
        <v>0</v>
      </c>
      <c r="AB2114" s="2">
        <v>1</v>
      </c>
      <c r="AC2114" s="2" t="s">
        <v>7968</v>
      </c>
      <c r="AD2114" s="2">
        <f t="shared" si="391"/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f t="shared" si="386"/>
        <v>0</v>
      </c>
      <c r="AM2114" s="2">
        <v>0</v>
      </c>
      <c r="AN2114" s="2">
        <v>1</v>
      </c>
      <c r="AO2114" s="2" t="s">
        <v>7968</v>
      </c>
      <c r="AP2114" s="2">
        <v>0</v>
      </c>
      <c r="AQ2114" s="2">
        <v>0</v>
      </c>
      <c r="AR2114" s="2">
        <v>0</v>
      </c>
      <c r="AS2114" s="2">
        <f t="shared" si="392"/>
        <v>0</v>
      </c>
      <c r="AT2114" s="2">
        <v>0</v>
      </c>
      <c r="AU2114" s="2">
        <v>1</v>
      </c>
      <c r="AV2114" s="2" t="s">
        <v>7968</v>
      </c>
      <c r="AW2114" s="2">
        <f t="shared" si="393"/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f t="shared" si="394"/>
        <v>0</v>
      </c>
      <c r="BF2114" s="2">
        <v>0</v>
      </c>
      <c r="BG2114" s="2">
        <v>1</v>
      </c>
      <c r="BH2114" s="2" t="s">
        <v>7968</v>
      </c>
      <c r="BI2114" s="2">
        <v>0</v>
      </c>
      <c r="BJ2114" s="2">
        <v>0</v>
      </c>
      <c r="BK2114" s="2">
        <v>0</v>
      </c>
      <c r="BL2114" s="2">
        <f t="shared" si="395"/>
        <v>0</v>
      </c>
      <c r="BM2114" s="2">
        <v>0</v>
      </c>
      <c r="BN2114" s="2">
        <v>1</v>
      </c>
      <c r="BO2114" s="2" t="s">
        <v>7968</v>
      </c>
      <c r="BP2114" s="2">
        <f t="shared" si="396"/>
        <v>0</v>
      </c>
    </row>
    <row r="2115" spans="1:68" x14ac:dyDescent="0.2">
      <c r="A2115">
        <v>2109</v>
      </c>
      <c r="B2115">
        <f t="shared" si="387"/>
        <v>0</v>
      </c>
      <c r="D2115">
        <f t="shared" si="388"/>
        <v>0</v>
      </c>
      <c r="E2115">
        <f t="shared" si="389"/>
        <v>0</v>
      </c>
      <c r="F2115" s="16" t="s">
        <v>7608</v>
      </c>
      <c r="G2115" s="16" t="s">
        <v>4682</v>
      </c>
      <c r="H2115" s="16" t="s">
        <v>7604</v>
      </c>
      <c r="I2115" s="16" t="s">
        <v>7398</v>
      </c>
      <c r="J2115" t="s">
        <v>2108</v>
      </c>
      <c r="K2115" s="8" t="s">
        <v>4350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f t="shared" si="397"/>
        <v>0</v>
      </c>
      <c r="T2115" s="2">
        <v>0</v>
      </c>
      <c r="U2115" s="2">
        <v>1</v>
      </c>
      <c r="V2115" s="2" t="s">
        <v>7968</v>
      </c>
      <c r="W2115" s="2">
        <v>0</v>
      </c>
      <c r="X2115" s="2">
        <v>0</v>
      </c>
      <c r="Y2115" s="2">
        <v>0</v>
      </c>
      <c r="Z2115" s="2">
        <f t="shared" si="390"/>
        <v>0</v>
      </c>
      <c r="AA2115" s="2">
        <v>0</v>
      </c>
      <c r="AB2115" s="2">
        <v>1</v>
      </c>
      <c r="AC2115" s="2" t="s">
        <v>7968</v>
      </c>
      <c r="AD2115" s="2">
        <f t="shared" si="391"/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f t="shared" si="386"/>
        <v>0</v>
      </c>
      <c r="AM2115" s="2">
        <v>0</v>
      </c>
      <c r="AN2115" s="2">
        <v>1</v>
      </c>
      <c r="AO2115" s="2" t="s">
        <v>7968</v>
      </c>
      <c r="AP2115" s="2">
        <v>0</v>
      </c>
      <c r="AQ2115" s="2">
        <v>0</v>
      </c>
      <c r="AR2115" s="2">
        <v>0</v>
      </c>
      <c r="AS2115" s="2">
        <f t="shared" si="392"/>
        <v>0</v>
      </c>
      <c r="AT2115" s="2">
        <v>0</v>
      </c>
      <c r="AU2115" s="2">
        <v>1</v>
      </c>
      <c r="AV2115" s="2" t="s">
        <v>7968</v>
      </c>
      <c r="AW2115" s="2">
        <f t="shared" si="393"/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f t="shared" si="394"/>
        <v>0</v>
      </c>
      <c r="BF2115" s="2">
        <v>0</v>
      </c>
      <c r="BG2115" s="2">
        <v>1</v>
      </c>
      <c r="BH2115" s="2" t="s">
        <v>7968</v>
      </c>
      <c r="BI2115" s="2">
        <v>0</v>
      </c>
      <c r="BJ2115" s="2">
        <v>0</v>
      </c>
      <c r="BK2115" s="2">
        <v>0</v>
      </c>
      <c r="BL2115" s="2">
        <f t="shared" si="395"/>
        <v>0</v>
      </c>
      <c r="BM2115" s="2">
        <v>0</v>
      </c>
      <c r="BN2115" s="2">
        <v>1</v>
      </c>
      <c r="BO2115" s="2" t="s">
        <v>7968</v>
      </c>
      <c r="BP2115" s="2">
        <f t="shared" si="396"/>
        <v>0</v>
      </c>
    </row>
    <row r="2116" spans="1:68" x14ac:dyDescent="0.2">
      <c r="A2116">
        <v>2110</v>
      </c>
      <c r="B2116">
        <f t="shared" si="387"/>
        <v>0</v>
      </c>
      <c r="D2116">
        <f t="shared" si="388"/>
        <v>0</v>
      </c>
      <c r="E2116">
        <f t="shared" si="389"/>
        <v>0</v>
      </c>
      <c r="F2116" s="16" t="s">
        <v>7609</v>
      </c>
      <c r="G2116" s="16" t="s">
        <v>4682</v>
      </c>
      <c r="H2116" s="16" t="s">
        <v>7604</v>
      </c>
      <c r="I2116" s="16" t="s">
        <v>7533</v>
      </c>
      <c r="J2116" t="s">
        <v>2109</v>
      </c>
      <c r="K2116" s="8" t="s">
        <v>4351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f t="shared" si="397"/>
        <v>0</v>
      </c>
      <c r="T2116" s="2">
        <v>0</v>
      </c>
      <c r="U2116" s="2">
        <v>1</v>
      </c>
      <c r="V2116" s="2" t="s">
        <v>7968</v>
      </c>
      <c r="W2116" s="2">
        <v>0</v>
      </c>
      <c r="X2116" s="2">
        <v>0</v>
      </c>
      <c r="Y2116" s="2">
        <v>0</v>
      </c>
      <c r="Z2116" s="2">
        <f t="shared" si="390"/>
        <v>0</v>
      </c>
      <c r="AA2116" s="2">
        <v>0</v>
      </c>
      <c r="AB2116" s="2">
        <v>1</v>
      </c>
      <c r="AC2116" s="2" t="s">
        <v>7968</v>
      </c>
      <c r="AD2116" s="2">
        <f t="shared" si="391"/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f t="shared" si="386"/>
        <v>0</v>
      </c>
      <c r="AM2116" s="2">
        <v>0</v>
      </c>
      <c r="AN2116" s="2">
        <v>1</v>
      </c>
      <c r="AO2116" s="2" t="s">
        <v>7968</v>
      </c>
      <c r="AP2116" s="2">
        <v>0</v>
      </c>
      <c r="AQ2116" s="2">
        <v>0</v>
      </c>
      <c r="AR2116" s="2">
        <v>0</v>
      </c>
      <c r="AS2116" s="2">
        <f t="shared" si="392"/>
        <v>0</v>
      </c>
      <c r="AT2116" s="2">
        <v>0</v>
      </c>
      <c r="AU2116" s="2">
        <v>1</v>
      </c>
      <c r="AV2116" s="2" t="s">
        <v>7968</v>
      </c>
      <c r="AW2116" s="2">
        <f t="shared" si="393"/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f t="shared" si="394"/>
        <v>0</v>
      </c>
      <c r="BF2116" s="2">
        <v>0</v>
      </c>
      <c r="BG2116" s="2">
        <v>1</v>
      </c>
      <c r="BH2116" s="2" t="s">
        <v>7968</v>
      </c>
      <c r="BI2116" s="2">
        <v>0</v>
      </c>
      <c r="BJ2116" s="2">
        <v>0</v>
      </c>
      <c r="BK2116" s="2">
        <v>0</v>
      </c>
      <c r="BL2116" s="2">
        <f t="shared" si="395"/>
        <v>0</v>
      </c>
      <c r="BM2116" s="2">
        <v>0</v>
      </c>
      <c r="BN2116" s="2">
        <v>1</v>
      </c>
      <c r="BO2116" s="2" t="s">
        <v>7968</v>
      </c>
      <c r="BP2116" s="2">
        <f t="shared" si="396"/>
        <v>0</v>
      </c>
    </row>
    <row r="2117" spans="1:68" x14ac:dyDescent="0.2">
      <c r="A2117">
        <v>2111</v>
      </c>
      <c r="B2117">
        <f t="shared" si="387"/>
        <v>0</v>
      </c>
      <c r="D2117">
        <f t="shared" si="388"/>
        <v>0</v>
      </c>
      <c r="E2117">
        <f t="shared" si="389"/>
        <v>0</v>
      </c>
      <c r="F2117" s="16" t="s">
        <v>7610</v>
      </c>
      <c r="G2117" s="16" t="s">
        <v>4682</v>
      </c>
      <c r="H2117" s="16" t="s">
        <v>7604</v>
      </c>
      <c r="I2117" s="16" t="s">
        <v>4741</v>
      </c>
      <c r="J2117" t="s">
        <v>2110</v>
      </c>
      <c r="K2117" s="8" t="s">
        <v>4352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f t="shared" si="397"/>
        <v>0</v>
      </c>
      <c r="T2117" s="2">
        <v>0</v>
      </c>
      <c r="U2117" s="2">
        <v>1</v>
      </c>
      <c r="V2117" s="2" t="s">
        <v>7968</v>
      </c>
      <c r="W2117" s="2">
        <v>0</v>
      </c>
      <c r="X2117" s="2">
        <v>0</v>
      </c>
      <c r="Y2117" s="2">
        <v>0</v>
      </c>
      <c r="Z2117" s="2">
        <f t="shared" si="390"/>
        <v>0</v>
      </c>
      <c r="AA2117" s="2">
        <v>0</v>
      </c>
      <c r="AB2117" s="2">
        <v>1</v>
      </c>
      <c r="AC2117" s="2" t="s">
        <v>7968</v>
      </c>
      <c r="AD2117" s="2">
        <f t="shared" si="391"/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f t="shared" si="386"/>
        <v>0</v>
      </c>
      <c r="AM2117" s="2">
        <v>0</v>
      </c>
      <c r="AN2117" s="2">
        <v>1</v>
      </c>
      <c r="AO2117" s="2" t="s">
        <v>7968</v>
      </c>
      <c r="AP2117" s="2">
        <v>0</v>
      </c>
      <c r="AQ2117" s="2">
        <v>0</v>
      </c>
      <c r="AR2117" s="2">
        <v>0</v>
      </c>
      <c r="AS2117" s="2">
        <f t="shared" si="392"/>
        <v>0</v>
      </c>
      <c r="AT2117" s="2">
        <v>0</v>
      </c>
      <c r="AU2117" s="2">
        <v>1</v>
      </c>
      <c r="AV2117" s="2" t="s">
        <v>7968</v>
      </c>
      <c r="AW2117" s="2">
        <f t="shared" si="393"/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f t="shared" si="394"/>
        <v>0</v>
      </c>
      <c r="BF2117" s="2">
        <v>0</v>
      </c>
      <c r="BG2117" s="2">
        <v>1</v>
      </c>
      <c r="BH2117" s="2" t="s">
        <v>7968</v>
      </c>
      <c r="BI2117" s="2">
        <v>0</v>
      </c>
      <c r="BJ2117" s="2">
        <v>0</v>
      </c>
      <c r="BK2117" s="2">
        <v>0</v>
      </c>
      <c r="BL2117" s="2">
        <f t="shared" si="395"/>
        <v>0</v>
      </c>
      <c r="BM2117" s="2">
        <v>0</v>
      </c>
      <c r="BN2117" s="2">
        <v>1</v>
      </c>
      <c r="BO2117" s="2" t="s">
        <v>7968</v>
      </c>
      <c r="BP2117" s="2">
        <f t="shared" si="396"/>
        <v>0</v>
      </c>
    </row>
    <row r="2118" spans="1:68" x14ac:dyDescent="0.2">
      <c r="A2118">
        <v>2112</v>
      </c>
      <c r="B2118">
        <f t="shared" si="387"/>
        <v>0</v>
      </c>
      <c r="D2118">
        <f t="shared" si="388"/>
        <v>0</v>
      </c>
      <c r="E2118">
        <f t="shared" si="389"/>
        <v>0</v>
      </c>
      <c r="F2118" s="16" t="s">
        <v>7611</v>
      </c>
      <c r="G2118" s="16" t="s">
        <v>4682</v>
      </c>
      <c r="H2118" s="16" t="s">
        <v>7612</v>
      </c>
      <c r="I2118" s="16" t="s">
        <v>4741</v>
      </c>
      <c r="J2118" t="s">
        <v>2111</v>
      </c>
      <c r="K2118" s="8" t="s">
        <v>4353</v>
      </c>
      <c r="L2118" s="2">
        <v>-9.4424123258285593E-3</v>
      </c>
      <c r="M2118" s="2">
        <v>0</v>
      </c>
      <c r="N2118" s="2">
        <v>0</v>
      </c>
      <c r="O2118" s="2">
        <v>0</v>
      </c>
      <c r="P2118" s="2">
        <v>-9.4424122480912497E-3</v>
      </c>
      <c r="Q2118" s="2">
        <v>0</v>
      </c>
      <c r="R2118" s="2">
        <v>0</v>
      </c>
      <c r="S2118" s="2">
        <f t="shared" si="397"/>
        <v>0</v>
      </c>
      <c r="T2118" s="2">
        <v>0</v>
      </c>
      <c r="U2118" s="2">
        <v>1</v>
      </c>
      <c r="V2118" s="2" t="s">
        <v>7968</v>
      </c>
      <c r="W2118" s="2">
        <v>-9.4424122925633996E-3</v>
      </c>
      <c r="X2118" s="2">
        <v>0</v>
      </c>
      <c r="Y2118" s="2">
        <v>0</v>
      </c>
      <c r="Z2118" s="2">
        <f t="shared" si="390"/>
        <v>0</v>
      </c>
      <c r="AA2118" s="2">
        <v>0</v>
      </c>
      <c r="AB2118" s="2">
        <v>1</v>
      </c>
      <c r="AC2118" s="2" t="s">
        <v>7968</v>
      </c>
      <c r="AD2118" s="2">
        <f t="shared" si="391"/>
        <v>0</v>
      </c>
      <c r="AE2118" s="2">
        <v>-1.7232074539943899E-2</v>
      </c>
      <c r="AF2118" s="2">
        <v>0</v>
      </c>
      <c r="AG2118" s="2">
        <v>0</v>
      </c>
      <c r="AH2118" s="2">
        <v>0</v>
      </c>
      <c r="AI2118" s="2">
        <v>-1.7232074575636001E-2</v>
      </c>
      <c r="AJ2118" s="2">
        <v>0</v>
      </c>
      <c r="AK2118" s="2">
        <v>0</v>
      </c>
      <c r="AL2118" s="2">
        <f t="shared" si="386"/>
        <v>0</v>
      </c>
      <c r="AM2118" s="2">
        <v>0</v>
      </c>
      <c r="AN2118" s="2">
        <v>1</v>
      </c>
      <c r="AO2118" s="2" t="s">
        <v>7968</v>
      </c>
      <c r="AP2118" s="2">
        <v>-1.08001321045377E-2</v>
      </c>
      <c r="AQ2118" s="2">
        <v>0</v>
      </c>
      <c r="AR2118" s="2">
        <v>0</v>
      </c>
      <c r="AS2118" s="2">
        <f t="shared" si="392"/>
        <v>0</v>
      </c>
      <c r="AT2118" s="2">
        <v>0</v>
      </c>
      <c r="AU2118" s="2">
        <v>1</v>
      </c>
      <c r="AV2118" s="2" t="s">
        <v>7968</v>
      </c>
      <c r="AW2118" s="2">
        <f t="shared" si="393"/>
        <v>0</v>
      </c>
      <c r="AX2118" s="2">
        <v>-3.6768034473823402E-2</v>
      </c>
      <c r="AY2118" s="2">
        <v>0</v>
      </c>
      <c r="AZ2118" s="2">
        <v>0</v>
      </c>
      <c r="BA2118" s="2">
        <v>0</v>
      </c>
      <c r="BB2118" s="2">
        <v>-6.1300848252912203E-2</v>
      </c>
      <c r="BC2118" s="2">
        <v>0</v>
      </c>
      <c r="BD2118" s="2">
        <v>0</v>
      </c>
      <c r="BE2118" s="2">
        <f t="shared" si="394"/>
        <v>0</v>
      </c>
      <c r="BF2118" s="2">
        <v>0</v>
      </c>
      <c r="BG2118" s="2">
        <v>1</v>
      </c>
      <c r="BH2118" s="2" t="s">
        <v>7968</v>
      </c>
      <c r="BI2118" s="2">
        <v>-1.31149093193626E-2</v>
      </c>
      <c r="BJ2118" s="2">
        <v>0</v>
      </c>
      <c r="BK2118" s="2">
        <v>0</v>
      </c>
      <c r="BL2118" s="2">
        <f t="shared" si="395"/>
        <v>0</v>
      </c>
      <c r="BM2118" s="2">
        <v>0</v>
      </c>
      <c r="BN2118" s="2">
        <v>1</v>
      </c>
      <c r="BO2118" s="2" t="s">
        <v>7968</v>
      </c>
      <c r="BP2118" s="2">
        <f t="shared" si="396"/>
        <v>0</v>
      </c>
    </row>
    <row r="2119" spans="1:68" x14ac:dyDescent="0.2">
      <c r="A2119">
        <v>2113</v>
      </c>
      <c r="B2119">
        <f t="shared" si="387"/>
        <v>0</v>
      </c>
      <c r="D2119">
        <f t="shared" si="388"/>
        <v>0</v>
      </c>
      <c r="E2119">
        <f t="shared" si="389"/>
        <v>0</v>
      </c>
      <c r="F2119" s="16" t="s">
        <v>7613</v>
      </c>
      <c r="G2119" s="16" t="s">
        <v>4682</v>
      </c>
      <c r="H2119" s="16" t="s">
        <v>7612</v>
      </c>
      <c r="I2119" s="16" t="s">
        <v>4741</v>
      </c>
      <c r="J2119" t="s">
        <v>2112</v>
      </c>
      <c r="K2119" s="8" t="s">
        <v>4354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f t="shared" si="397"/>
        <v>0</v>
      </c>
      <c r="T2119" s="2">
        <v>0</v>
      </c>
      <c r="U2119" s="2">
        <v>1</v>
      </c>
      <c r="V2119" s="2" t="s">
        <v>7968</v>
      </c>
      <c r="W2119" s="2">
        <v>0</v>
      </c>
      <c r="X2119" s="2">
        <v>0</v>
      </c>
      <c r="Y2119" s="2">
        <v>0</v>
      </c>
      <c r="Z2119" s="2">
        <f t="shared" si="390"/>
        <v>0</v>
      </c>
      <c r="AA2119" s="2">
        <v>0</v>
      </c>
      <c r="AB2119" s="2">
        <v>1</v>
      </c>
      <c r="AC2119" s="2" t="s">
        <v>7968</v>
      </c>
      <c r="AD2119" s="2">
        <f t="shared" si="391"/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f t="shared" ref="AL2119:AL2182" si="398">IF(AND(AW2119=1,AG2119&gt;AK2119),-1,IF(AND(AW2119=1,AG2119&lt;AK2119),1,0))</f>
        <v>0</v>
      </c>
      <c r="AM2119" s="2">
        <v>0</v>
      </c>
      <c r="AN2119" s="2">
        <v>1</v>
      </c>
      <c r="AO2119" s="2" t="s">
        <v>7968</v>
      </c>
      <c r="AP2119" s="2">
        <v>0</v>
      </c>
      <c r="AQ2119" s="2">
        <v>0</v>
      </c>
      <c r="AR2119" s="2">
        <v>0</v>
      </c>
      <c r="AS2119" s="2">
        <f t="shared" si="392"/>
        <v>0</v>
      </c>
      <c r="AT2119" s="2">
        <v>0</v>
      </c>
      <c r="AU2119" s="2">
        <v>1</v>
      </c>
      <c r="AV2119" s="2" t="s">
        <v>7968</v>
      </c>
      <c r="AW2119" s="2">
        <f t="shared" si="393"/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f t="shared" si="394"/>
        <v>0</v>
      </c>
      <c r="BF2119" s="2">
        <v>0</v>
      </c>
      <c r="BG2119" s="2">
        <v>1</v>
      </c>
      <c r="BH2119" s="2" t="s">
        <v>7968</v>
      </c>
      <c r="BI2119" s="2">
        <v>0</v>
      </c>
      <c r="BJ2119" s="2">
        <v>0</v>
      </c>
      <c r="BK2119" s="2">
        <v>0</v>
      </c>
      <c r="BL2119" s="2">
        <f t="shared" si="395"/>
        <v>0</v>
      </c>
      <c r="BM2119" s="2">
        <v>0</v>
      </c>
      <c r="BN2119" s="2">
        <v>1</v>
      </c>
      <c r="BO2119" s="2" t="s">
        <v>7968</v>
      </c>
      <c r="BP2119" s="2">
        <f t="shared" si="396"/>
        <v>0</v>
      </c>
    </row>
    <row r="2120" spans="1:68" x14ac:dyDescent="0.2">
      <c r="A2120">
        <v>2114</v>
      </c>
      <c r="B2120">
        <f t="shared" ref="B2120:B2183" si="399">IF(AND(AND(AD2120=0,AW2120=0),BP2120=1),1,0)</f>
        <v>0</v>
      </c>
      <c r="D2120">
        <f t="shared" ref="D2120:D2183" si="400">IF(AND(AND(AD2120=1,AW2120=0),BP2120=1),1,0)</f>
        <v>0</v>
      </c>
      <c r="E2120">
        <f t="shared" ref="E2120:E2183" si="401">IF(AND(AND(AD2120=0,AW2120=1),BP2120=1),1,0)</f>
        <v>0</v>
      </c>
      <c r="F2120" s="16" t="s">
        <v>7614</v>
      </c>
      <c r="G2120" s="16" t="s">
        <v>4682</v>
      </c>
      <c r="H2120" s="16" t="s">
        <v>7612</v>
      </c>
      <c r="I2120" s="16" t="s">
        <v>7349</v>
      </c>
      <c r="J2120" t="s">
        <v>2113</v>
      </c>
      <c r="K2120" s="8" t="s">
        <v>4355</v>
      </c>
      <c r="L2120" s="2">
        <v>-0.26438754525539299</v>
      </c>
      <c r="M2120" s="2">
        <v>2.2032295430475701E-2</v>
      </c>
      <c r="N2120" s="2">
        <v>3.3890951670541701E-6</v>
      </c>
      <c r="O2120" s="2">
        <v>0</v>
      </c>
      <c r="P2120" s="2">
        <v>-0.26438754329978698</v>
      </c>
      <c r="Q2120" s="2">
        <v>2.2032295246622799E-2</v>
      </c>
      <c r="R2120" s="2">
        <v>1.4214133808500701E-6</v>
      </c>
      <c r="S2120" s="2">
        <f t="shared" si="397"/>
        <v>0</v>
      </c>
      <c r="T2120" s="2">
        <v>0</v>
      </c>
      <c r="U2120" s="2">
        <v>1</v>
      </c>
      <c r="V2120" s="2">
        <v>0.71338316497929199</v>
      </c>
      <c r="W2120" s="2">
        <v>-0.26438754410031301</v>
      </c>
      <c r="X2120" s="2">
        <v>2.20322953459457E-2</v>
      </c>
      <c r="Y2120" s="2">
        <v>4.9519602866762697E-6</v>
      </c>
      <c r="Z2120" s="2">
        <f t="shared" ref="Z2120:Z2183" si="402">IF(AND(AD2120=1,N2120&gt;Y2120),-1,IF(AND(AD2120=1,N2120&lt;Y2120),1,0))</f>
        <v>0</v>
      </c>
      <c r="AA2120" s="2">
        <v>0</v>
      </c>
      <c r="AB2120" s="2">
        <v>1</v>
      </c>
      <c r="AC2120" s="2">
        <v>1.00658330503015</v>
      </c>
      <c r="AD2120" s="2">
        <f t="shared" ref="AD2120:AD2183" si="403">IF(AND(U2120&lt;=0.05,AB2120&lt;=0.05,V2120&lt;=0.05,AC2120&lt;=0.05),1,0)</f>
        <v>0</v>
      </c>
      <c r="AE2120" s="2">
        <v>-0.48249808713775399</v>
      </c>
      <c r="AF2120" s="2">
        <v>4.0208173931076202E-2</v>
      </c>
      <c r="AG2120" s="2">
        <v>6.6102892338074997E-6</v>
      </c>
      <c r="AH2120" s="2">
        <v>0</v>
      </c>
      <c r="AI2120" s="2">
        <v>-0.48249808801466698</v>
      </c>
      <c r="AJ2120" s="2">
        <v>4.0208173997868503E-2</v>
      </c>
      <c r="AK2120" s="2">
        <v>1.10422515164842E-5</v>
      </c>
      <c r="AL2120" s="2">
        <f t="shared" si="398"/>
        <v>0</v>
      </c>
      <c r="AM2120" s="2">
        <v>0</v>
      </c>
      <c r="AN2120" s="2">
        <v>1</v>
      </c>
      <c r="AO2120" s="2">
        <v>0.99848119537246105</v>
      </c>
      <c r="AP2120" s="2">
        <v>-7.17412019793814E-2</v>
      </c>
      <c r="AQ2120" s="2">
        <v>2.5507982923253798E-2</v>
      </c>
      <c r="AR2120" s="2">
        <v>1.0752578453229199E-5</v>
      </c>
      <c r="AS2120" s="2">
        <f t="shared" ref="AS2120:AS2183" si="404">IF(AND(AW2120=1,AG2120&gt;AR2120),-1,IF(AND(AW2120=1,AG2120&lt;AR2120),1,0))</f>
        <v>0</v>
      </c>
      <c r="AT2120" s="2">
        <v>0</v>
      </c>
      <c r="AU2120" s="2">
        <v>0.99999999425342101</v>
      </c>
      <c r="AV2120" s="2">
        <v>0.67592200161336402</v>
      </c>
      <c r="AW2120" s="2">
        <f t="shared" ref="AW2120:AW2183" si="405">IF(AND(AN2120&lt;=0.05,AU2120&lt;=0.05,AO2120&lt;=0.05,AV2120&lt;=0.05),1,0)</f>
        <v>0</v>
      </c>
      <c r="AX2120" s="2">
        <v>-0.88243282748288898</v>
      </c>
      <c r="AY2120" s="2">
        <v>8.8243282747840698E-2</v>
      </c>
      <c r="AZ2120" s="2">
        <v>8.5453671974374094E-6</v>
      </c>
      <c r="BA2120" s="2">
        <v>0</v>
      </c>
      <c r="BB2120" s="2">
        <v>-0.49040678606992699</v>
      </c>
      <c r="BC2120" s="2">
        <v>0.115492306719665</v>
      </c>
      <c r="BD2120" s="2">
        <v>7.4117471137298603E-5</v>
      </c>
      <c r="BE2120" s="2">
        <f t="shared" ref="BE2120:BE2183" si="406">IF(AND(BP2120=1,AZ2120&gt;BD2120),-1,IF(AND(BP2120=1,AZ2120&lt;BD2120),1,0))</f>
        <v>0</v>
      </c>
      <c r="BF2120" s="2">
        <v>0</v>
      </c>
      <c r="BG2120" s="2">
        <v>0.99800083264946005</v>
      </c>
      <c r="BH2120" s="2">
        <v>1.59561652370727E-3</v>
      </c>
      <c r="BI2120" s="2">
        <v>-8.4576360874425896E-2</v>
      </c>
      <c r="BJ2120" s="2">
        <v>3.2746232038733003E-2</v>
      </c>
      <c r="BK2120" s="2">
        <v>9.1805309077526599E-6</v>
      </c>
      <c r="BL2120" s="2">
        <f t="shared" ref="BL2120:BL2183" si="407">IF(AND(BP2120=1,AZ2120&gt;BK2120),-1,IF(AND(BP2120=1,AZ2120&lt;BK2120),1,0))</f>
        <v>0</v>
      </c>
      <c r="BM2120" s="2">
        <v>0</v>
      </c>
      <c r="BN2120" s="2">
        <v>1</v>
      </c>
      <c r="BO2120" s="2">
        <v>1.3963831213181499</v>
      </c>
      <c r="BP2120" s="2">
        <f t="shared" ref="BP2120:BP2183" si="408">IF(AND(BG2120&lt;=0.05,BN2120&lt;=0.05,BH2120&lt;=0.05,BO2120&lt;=0.05),1,0)</f>
        <v>0</v>
      </c>
    </row>
    <row r="2121" spans="1:68" x14ac:dyDescent="0.2">
      <c r="A2121">
        <v>2115</v>
      </c>
      <c r="B2121">
        <f t="shared" si="399"/>
        <v>0</v>
      </c>
      <c r="D2121">
        <f t="shared" si="400"/>
        <v>0</v>
      </c>
      <c r="E2121">
        <f t="shared" si="401"/>
        <v>0</v>
      </c>
      <c r="F2121" s="16" t="s">
        <v>7615</v>
      </c>
      <c r="G2121" s="16" t="s">
        <v>4682</v>
      </c>
      <c r="H2121" s="16" t="s">
        <v>7612</v>
      </c>
      <c r="I2121" s="16" t="s">
        <v>7388</v>
      </c>
      <c r="J2121" t="s">
        <v>2114</v>
      </c>
      <c r="K2121" s="8" t="s">
        <v>4356</v>
      </c>
      <c r="L2121" s="2">
        <v>0</v>
      </c>
      <c r="M2121" s="2">
        <v>1.10161477118882E-2</v>
      </c>
      <c r="N2121" s="2">
        <v>9.3631784630198408E-6</v>
      </c>
      <c r="O2121" s="2">
        <v>2.85300745140871E-6</v>
      </c>
      <c r="P2121" s="2">
        <v>0</v>
      </c>
      <c r="Q2121" s="2">
        <v>1.1016147629886499E-2</v>
      </c>
      <c r="R2121" s="2">
        <v>9.1859605134113506E-6</v>
      </c>
      <c r="S2121" s="2">
        <f t="shared" si="397"/>
        <v>0</v>
      </c>
      <c r="T2121" s="2">
        <v>3.0950689287895302E-6</v>
      </c>
      <c r="U2121" s="2">
        <v>1.21201370684715E-9</v>
      </c>
      <c r="V2121" s="2">
        <v>1.45285066322002</v>
      </c>
      <c r="W2121" s="2">
        <v>0</v>
      </c>
      <c r="X2121" s="2">
        <v>1.1016147674549399E-2</v>
      </c>
      <c r="Y2121" s="2">
        <v>1.1473468576368099E-5</v>
      </c>
      <c r="Z2121" s="2">
        <f t="shared" si="402"/>
        <v>0</v>
      </c>
      <c r="AA2121" s="2">
        <v>3.2121257245934701E-6</v>
      </c>
      <c r="AB2121" s="2">
        <v>1.6331434927415699E-10</v>
      </c>
      <c r="AC2121" s="2">
        <v>0.51809016929111396</v>
      </c>
      <c r="AD2121" s="2">
        <f t="shared" si="403"/>
        <v>0</v>
      </c>
      <c r="AE2121" s="2">
        <v>0</v>
      </c>
      <c r="AF2121" s="2">
        <v>2.0104086965983099E-2</v>
      </c>
      <c r="AG2121" s="2">
        <v>2.63666615839027E-5</v>
      </c>
      <c r="AH2121" s="2">
        <v>6.79216063819313E-6</v>
      </c>
      <c r="AI2121" s="2">
        <v>0</v>
      </c>
      <c r="AJ2121" s="2">
        <v>2.0104086999694199E-2</v>
      </c>
      <c r="AK2121" s="2">
        <v>2.03792481637818E-5</v>
      </c>
      <c r="AL2121" s="2">
        <f t="shared" si="398"/>
        <v>0</v>
      </c>
      <c r="AM2121" s="2">
        <v>6.9396223804384301E-6</v>
      </c>
      <c r="AN2121" s="2">
        <v>1.0794486472703699E-6</v>
      </c>
      <c r="AO2121" s="2">
        <v>0.42673895996824501</v>
      </c>
      <c r="AP2121" s="2">
        <v>0</v>
      </c>
      <c r="AQ2121" s="2">
        <v>3.1884978659169103E-2</v>
      </c>
      <c r="AR2121" s="2">
        <v>3.4452558508143299E-5</v>
      </c>
      <c r="AS2121" s="2">
        <f t="shared" si="404"/>
        <v>0</v>
      </c>
      <c r="AT2121" s="2">
        <v>1.03333535147254E-5</v>
      </c>
      <c r="AU2121" s="2">
        <v>4.2923617247040197E-89</v>
      </c>
      <c r="AV2121" s="2">
        <v>0.25559955393876499</v>
      </c>
      <c r="AW2121" s="2">
        <f t="shared" si="405"/>
        <v>0</v>
      </c>
      <c r="AX2121" s="2">
        <v>0</v>
      </c>
      <c r="AY2121" s="2">
        <v>3.67680344764914E-2</v>
      </c>
      <c r="AZ2121" s="2">
        <v>3.3228286864420599E-5</v>
      </c>
      <c r="BA2121" s="2">
        <v>1.0583859417556701E-5</v>
      </c>
      <c r="BB2121" s="2">
        <v>0</v>
      </c>
      <c r="BC2121" s="2">
        <v>2.0433616084601602E-2</v>
      </c>
      <c r="BD2121" s="2">
        <v>1.8732492495128399E-5</v>
      </c>
      <c r="BE2121" s="2">
        <f t="shared" si="406"/>
        <v>0</v>
      </c>
      <c r="BF2121" s="2">
        <v>5.7764167171192799E-6</v>
      </c>
      <c r="BG2121" s="2">
        <v>2.7717863159500002E-236</v>
      </c>
      <c r="BH2121" s="2">
        <v>2.3037788746086401E-3</v>
      </c>
      <c r="BI2121" s="2">
        <v>0</v>
      </c>
      <c r="BJ2121" s="2">
        <v>2.9562570583784999E-2</v>
      </c>
      <c r="BK2121" s="2">
        <v>2.84708582610604E-5</v>
      </c>
      <c r="BL2121" s="2">
        <f t="shared" si="407"/>
        <v>0</v>
      </c>
      <c r="BM2121" s="2">
        <v>9.3381720406778796E-6</v>
      </c>
      <c r="BN2121" s="2">
        <v>2.2302162638435902E-21</v>
      </c>
      <c r="BO2121" s="2">
        <v>0.49212863192120099</v>
      </c>
      <c r="BP2121" s="2">
        <f t="shared" si="408"/>
        <v>0</v>
      </c>
    </row>
    <row r="2122" spans="1:68" x14ac:dyDescent="0.2">
      <c r="A2122">
        <v>2116</v>
      </c>
      <c r="B2122">
        <f t="shared" si="399"/>
        <v>0</v>
      </c>
      <c r="D2122">
        <f t="shared" si="400"/>
        <v>0</v>
      </c>
      <c r="E2122">
        <f t="shared" si="401"/>
        <v>0</v>
      </c>
      <c r="F2122" s="16" t="s">
        <v>7616</v>
      </c>
      <c r="G2122" s="16" t="s">
        <v>4682</v>
      </c>
      <c r="H2122" s="16" t="s">
        <v>7612</v>
      </c>
      <c r="I2122" s="16" t="s">
        <v>7364</v>
      </c>
      <c r="J2122" t="s">
        <v>2115</v>
      </c>
      <c r="K2122" s="8" t="s">
        <v>4357</v>
      </c>
      <c r="L2122" s="2">
        <v>0</v>
      </c>
      <c r="M2122" s="2">
        <v>1.10161477118882E-2</v>
      </c>
      <c r="N2122" s="2">
        <v>9.3631788267772303E-6</v>
      </c>
      <c r="O2122" s="2">
        <v>2.85300788139531E-6</v>
      </c>
      <c r="P2122" s="2">
        <v>0</v>
      </c>
      <c r="Q2122" s="2">
        <v>1.1016147629886499E-2</v>
      </c>
      <c r="R2122" s="2">
        <v>9.1859608188035401E-6</v>
      </c>
      <c r="S2122" s="2">
        <f t="shared" si="397"/>
        <v>0</v>
      </c>
      <c r="T2122" s="2">
        <v>3.0950693455149798E-6</v>
      </c>
      <c r="U2122" s="2">
        <v>1.21201370684715E-9</v>
      </c>
      <c r="V2122" s="2">
        <v>1.45285066322002</v>
      </c>
      <c r="W2122" s="2">
        <v>0</v>
      </c>
      <c r="X2122" s="2">
        <v>1.1016147674549399E-2</v>
      </c>
      <c r="Y2122" s="2">
        <v>1.14734692246701E-5</v>
      </c>
      <c r="Z2122" s="2">
        <f t="shared" si="402"/>
        <v>0</v>
      </c>
      <c r="AA2122" s="2">
        <v>3.2121270393592898E-6</v>
      </c>
      <c r="AB2122" s="2">
        <v>1.6331434927415699E-10</v>
      </c>
      <c r="AC2122" s="2">
        <v>0.51809016929111396</v>
      </c>
      <c r="AD2122" s="2">
        <f t="shared" si="403"/>
        <v>0</v>
      </c>
      <c r="AE2122" s="2">
        <v>0</v>
      </c>
      <c r="AF2122" s="2">
        <v>2.0104086965983099E-2</v>
      </c>
      <c r="AG2122" s="2">
        <v>2.6366661865105801E-5</v>
      </c>
      <c r="AH2122" s="2">
        <v>6.7921608878041401E-6</v>
      </c>
      <c r="AI2122" s="2">
        <v>0</v>
      </c>
      <c r="AJ2122" s="2">
        <v>2.01040869996943E-2</v>
      </c>
      <c r="AK2122" s="2">
        <v>2.0379248530461099E-5</v>
      </c>
      <c r="AL2122" s="2">
        <f t="shared" si="398"/>
        <v>0</v>
      </c>
      <c r="AM2122" s="2">
        <v>6.9396224361893501E-6</v>
      </c>
      <c r="AN2122" s="2">
        <v>1.0794486472703699E-6</v>
      </c>
      <c r="AO2122" s="2">
        <v>0.42673895996824501</v>
      </c>
      <c r="AP2122" s="2">
        <v>0</v>
      </c>
      <c r="AQ2122" s="2">
        <v>3.1884978659169103E-2</v>
      </c>
      <c r="AR2122" s="2">
        <v>3.4452558775144097E-5</v>
      </c>
      <c r="AS2122" s="2">
        <f t="shared" si="404"/>
        <v>0</v>
      </c>
      <c r="AT2122" s="2">
        <v>1.0333353499865801E-5</v>
      </c>
      <c r="AU2122" s="2">
        <v>4.2923617247040197E-89</v>
      </c>
      <c r="AV2122" s="2">
        <v>0.25559955393876499</v>
      </c>
      <c r="AW2122" s="2">
        <f t="shared" si="405"/>
        <v>0</v>
      </c>
      <c r="AX2122" s="2">
        <v>0</v>
      </c>
      <c r="AY2122" s="2">
        <v>3.67680344764914E-2</v>
      </c>
      <c r="AZ2122" s="2">
        <v>3.3228286872338101E-5</v>
      </c>
      <c r="BA2122" s="2">
        <v>1.05838593230236E-5</v>
      </c>
      <c r="BB2122" s="2">
        <v>0</v>
      </c>
      <c r="BC2122" s="2">
        <v>2.0433616084601602E-2</v>
      </c>
      <c r="BD2122" s="2">
        <v>1.8732493348231601E-5</v>
      </c>
      <c r="BE2122" s="2">
        <f t="shared" si="406"/>
        <v>0</v>
      </c>
      <c r="BF2122" s="2">
        <v>5.7764171081046603E-6</v>
      </c>
      <c r="BG2122" s="2">
        <v>2.7717863159500002E-236</v>
      </c>
      <c r="BH2122" s="2">
        <v>2.3037788746086401E-3</v>
      </c>
      <c r="BI2122" s="2">
        <v>0</v>
      </c>
      <c r="BJ2122" s="2">
        <v>2.9562570583784999E-2</v>
      </c>
      <c r="BK2122" s="2">
        <v>2.8470858579370299E-5</v>
      </c>
      <c r="BL2122" s="2">
        <f t="shared" si="407"/>
        <v>0</v>
      </c>
      <c r="BM2122" s="2">
        <v>9.3381722438199398E-6</v>
      </c>
      <c r="BN2122" s="2">
        <v>2.2302162638435902E-21</v>
      </c>
      <c r="BO2122" s="2">
        <v>0.49212863192120099</v>
      </c>
      <c r="BP2122" s="2">
        <f t="shared" si="408"/>
        <v>0</v>
      </c>
    </row>
    <row r="2123" spans="1:68" x14ac:dyDescent="0.2">
      <c r="A2123">
        <v>2117</v>
      </c>
      <c r="B2123">
        <f t="shared" si="399"/>
        <v>0</v>
      </c>
      <c r="D2123">
        <f t="shared" si="400"/>
        <v>0</v>
      </c>
      <c r="E2123">
        <f t="shared" si="401"/>
        <v>0</v>
      </c>
      <c r="F2123" s="16" t="s">
        <v>7617</v>
      </c>
      <c r="G2123" s="16" t="s">
        <v>4682</v>
      </c>
      <c r="H2123" s="16" t="s">
        <v>7612</v>
      </c>
      <c r="I2123" s="16" t="s">
        <v>4741</v>
      </c>
      <c r="J2123" t="s">
        <v>2116</v>
      </c>
      <c r="K2123" s="8" t="s">
        <v>4358</v>
      </c>
      <c r="L2123" s="2">
        <v>-1.10161477152378E-2</v>
      </c>
      <c r="M2123" s="2">
        <v>0</v>
      </c>
      <c r="N2123" s="2">
        <v>0</v>
      </c>
      <c r="O2123" s="2">
        <v>0</v>
      </c>
      <c r="P2123" s="2">
        <v>-1.1016147623311399E-2</v>
      </c>
      <c r="Q2123" s="2">
        <v>0</v>
      </c>
      <c r="R2123" s="2">
        <v>0</v>
      </c>
      <c r="S2123" s="2">
        <f t="shared" si="397"/>
        <v>0</v>
      </c>
      <c r="T2123" s="2">
        <v>0</v>
      </c>
      <c r="U2123" s="2">
        <v>1</v>
      </c>
      <c r="V2123" s="2" t="s">
        <v>7968</v>
      </c>
      <c r="W2123" s="2">
        <v>-1.1016147672972799E-2</v>
      </c>
      <c r="X2123" s="2">
        <v>0</v>
      </c>
      <c r="Y2123" s="2">
        <v>0</v>
      </c>
      <c r="Z2123" s="2">
        <f t="shared" si="402"/>
        <v>0</v>
      </c>
      <c r="AA2123" s="2">
        <v>0</v>
      </c>
      <c r="AB2123" s="2">
        <v>1</v>
      </c>
      <c r="AC2123" s="2" t="s">
        <v>7968</v>
      </c>
      <c r="AD2123" s="2">
        <f t="shared" si="403"/>
        <v>0</v>
      </c>
      <c r="AE2123" s="2">
        <v>-2.01040869653525E-2</v>
      </c>
      <c r="AF2123" s="2">
        <v>0</v>
      </c>
      <c r="AG2123" s="2">
        <v>0</v>
      </c>
      <c r="AH2123" s="2">
        <v>0</v>
      </c>
      <c r="AI2123" s="2">
        <v>-2.01040869923363E-2</v>
      </c>
      <c r="AJ2123" s="2">
        <v>2.04912340915845E-23</v>
      </c>
      <c r="AK2123" s="2">
        <v>0</v>
      </c>
      <c r="AL2123" s="2">
        <f t="shared" si="398"/>
        <v>0</v>
      </c>
      <c r="AM2123" s="2">
        <v>0</v>
      </c>
      <c r="AN2123" s="2">
        <v>1</v>
      </c>
      <c r="AO2123" s="2" t="s">
        <v>7968</v>
      </c>
      <c r="AP2123" s="2">
        <v>-1.2753991461626899E-2</v>
      </c>
      <c r="AQ2123" s="2">
        <v>0</v>
      </c>
      <c r="AR2123" s="2">
        <v>0</v>
      </c>
      <c r="AS2123" s="2">
        <f t="shared" si="404"/>
        <v>0</v>
      </c>
      <c r="AT2123" s="2">
        <v>0</v>
      </c>
      <c r="AU2123" s="2">
        <v>1</v>
      </c>
      <c r="AV2123" s="2" t="s">
        <v>7968</v>
      </c>
      <c r="AW2123" s="2">
        <f t="shared" si="405"/>
        <v>0</v>
      </c>
      <c r="AX2123" s="2">
        <v>-4.4121641373920398E-2</v>
      </c>
      <c r="AY2123" s="2">
        <v>0</v>
      </c>
      <c r="AZ2123" s="2">
        <v>0</v>
      </c>
      <c r="BA2123" s="2">
        <v>0</v>
      </c>
      <c r="BB2123" s="2">
        <v>-5.77461533598327E-2</v>
      </c>
      <c r="BC2123" s="2">
        <v>0</v>
      </c>
      <c r="BD2123" s="2">
        <v>0</v>
      </c>
      <c r="BE2123" s="2">
        <f t="shared" si="406"/>
        <v>0</v>
      </c>
      <c r="BF2123" s="2">
        <v>0</v>
      </c>
      <c r="BG2123" s="2">
        <v>1</v>
      </c>
      <c r="BH2123" s="2" t="s">
        <v>7968</v>
      </c>
      <c r="BI2123" s="2">
        <v>-1.6373116019366502E-2</v>
      </c>
      <c r="BJ2123" s="2">
        <v>0</v>
      </c>
      <c r="BK2123" s="2">
        <v>0</v>
      </c>
      <c r="BL2123" s="2">
        <f t="shared" si="407"/>
        <v>0</v>
      </c>
      <c r="BM2123" s="2">
        <v>0</v>
      </c>
      <c r="BN2123" s="2">
        <v>1</v>
      </c>
      <c r="BO2123" s="2" t="s">
        <v>7968</v>
      </c>
      <c r="BP2123" s="2">
        <f t="shared" si="408"/>
        <v>0</v>
      </c>
    </row>
    <row r="2124" spans="1:68" x14ac:dyDescent="0.2">
      <c r="A2124">
        <v>2118</v>
      </c>
      <c r="B2124">
        <f t="shared" si="399"/>
        <v>0</v>
      </c>
      <c r="D2124">
        <f t="shared" si="400"/>
        <v>0</v>
      </c>
      <c r="E2124">
        <f t="shared" si="401"/>
        <v>0</v>
      </c>
      <c r="F2124" s="16" t="s">
        <v>7618</v>
      </c>
      <c r="G2124" s="16" t="s">
        <v>4682</v>
      </c>
      <c r="H2124" s="16" t="s">
        <v>7612</v>
      </c>
      <c r="I2124" s="16" t="s">
        <v>4741</v>
      </c>
      <c r="J2124" t="s">
        <v>2117</v>
      </c>
      <c r="K2124" s="8" t="s">
        <v>4359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f t="shared" ref="S2124:S2187" si="409">IF(AND(AD2124=1,N2124&gt;R2124),-1,IF(AND(AD2124=1,N2124&lt;R2124),1,0))</f>
        <v>0</v>
      </c>
      <c r="T2124" s="2">
        <v>0</v>
      </c>
      <c r="U2124" s="2">
        <v>1</v>
      </c>
      <c r="V2124" s="2" t="s">
        <v>7968</v>
      </c>
      <c r="W2124" s="2">
        <v>0</v>
      </c>
      <c r="X2124" s="2">
        <v>0</v>
      </c>
      <c r="Y2124" s="2">
        <v>0</v>
      </c>
      <c r="Z2124" s="2">
        <f t="shared" si="402"/>
        <v>0</v>
      </c>
      <c r="AA2124" s="2">
        <v>0</v>
      </c>
      <c r="AB2124" s="2">
        <v>1</v>
      </c>
      <c r="AC2124" s="2" t="s">
        <v>7968</v>
      </c>
      <c r="AD2124" s="2">
        <f t="shared" si="403"/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f t="shared" si="398"/>
        <v>0</v>
      </c>
      <c r="AM2124" s="2">
        <v>0</v>
      </c>
      <c r="AN2124" s="2">
        <v>1</v>
      </c>
      <c r="AO2124" s="2" t="s">
        <v>7968</v>
      </c>
      <c r="AP2124" s="2">
        <v>0</v>
      </c>
      <c r="AQ2124" s="2">
        <v>0</v>
      </c>
      <c r="AR2124" s="2">
        <v>0</v>
      </c>
      <c r="AS2124" s="2">
        <f t="shared" si="404"/>
        <v>0</v>
      </c>
      <c r="AT2124" s="2">
        <v>0</v>
      </c>
      <c r="AU2124" s="2">
        <v>1</v>
      </c>
      <c r="AV2124" s="2" t="s">
        <v>7968</v>
      </c>
      <c r="AW2124" s="2">
        <f t="shared" si="405"/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f t="shared" si="406"/>
        <v>0</v>
      </c>
      <c r="BF2124" s="2">
        <v>0</v>
      </c>
      <c r="BG2124" s="2">
        <v>1</v>
      </c>
      <c r="BH2124" s="2" t="s">
        <v>7968</v>
      </c>
      <c r="BI2124" s="2">
        <v>0</v>
      </c>
      <c r="BJ2124" s="2">
        <v>0</v>
      </c>
      <c r="BK2124" s="2">
        <v>0</v>
      </c>
      <c r="BL2124" s="2">
        <f t="shared" si="407"/>
        <v>0</v>
      </c>
      <c r="BM2124" s="2">
        <v>0</v>
      </c>
      <c r="BN2124" s="2">
        <v>1</v>
      </c>
      <c r="BO2124" s="2" t="s">
        <v>7968</v>
      </c>
      <c r="BP2124" s="2">
        <f t="shared" si="408"/>
        <v>0</v>
      </c>
    </row>
    <row r="2125" spans="1:68" x14ac:dyDescent="0.2">
      <c r="A2125">
        <v>2119</v>
      </c>
      <c r="B2125">
        <f t="shared" si="399"/>
        <v>0</v>
      </c>
      <c r="D2125">
        <f t="shared" si="400"/>
        <v>0</v>
      </c>
      <c r="E2125">
        <f t="shared" si="401"/>
        <v>0</v>
      </c>
      <c r="F2125" s="16" t="s">
        <v>7619</v>
      </c>
      <c r="G2125" s="16" t="s">
        <v>4682</v>
      </c>
      <c r="H2125" s="16" t="s">
        <v>7612</v>
      </c>
      <c r="I2125" s="16" t="s">
        <v>4741</v>
      </c>
      <c r="J2125" t="s">
        <v>2118</v>
      </c>
      <c r="K2125" s="8" t="s">
        <v>4360</v>
      </c>
      <c r="L2125" s="2">
        <v>-3.3048443156209799E-2</v>
      </c>
      <c r="M2125" s="2">
        <v>0</v>
      </c>
      <c r="N2125" s="2">
        <v>0</v>
      </c>
      <c r="O2125" s="2">
        <v>0</v>
      </c>
      <c r="P2125" s="2">
        <v>-3.3048442898851699E-2</v>
      </c>
      <c r="Q2125" s="2">
        <v>9.5472131252586395E-29</v>
      </c>
      <c r="R2125" s="2">
        <v>0</v>
      </c>
      <c r="S2125" s="2">
        <f t="shared" si="409"/>
        <v>0</v>
      </c>
      <c r="T2125" s="2">
        <v>0</v>
      </c>
      <c r="U2125" s="2">
        <v>1</v>
      </c>
      <c r="V2125" s="2" t="s">
        <v>7968</v>
      </c>
      <c r="W2125" s="2">
        <v>-3.3048443012539098E-2</v>
      </c>
      <c r="X2125" s="2">
        <v>0</v>
      </c>
      <c r="Y2125" s="2">
        <v>0</v>
      </c>
      <c r="Z2125" s="2">
        <f t="shared" si="402"/>
        <v>0</v>
      </c>
      <c r="AA2125" s="2">
        <v>0</v>
      </c>
      <c r="AB2125" s="2">
        <v>1</v>
      </c>
      <c r="AC2125" s="2" t="s">
        <v>7968</v>
      </c>
      <c r="AD2125" s="2">
        <f t="shared" si="403"/>
        <v>0</v>
      </c>
      <c r="AE2125" s="2">
        <v>-6.0312260892219201E-2</v>
      </c>
      <c r="AF2125" s="2">
        <v>-3.8188852501034603E-27</v>
      </c>
      <c r="AG2125" s="2">
        <v>0</v>
      </c>
      <c r="AH2125" s="2">
        <v>0</v>
      </c>
      <c r="AI2125" s="2">
        <v>-6.03122610018334E-2</v>
      </c>
      <c r="AJ2125" s="2">
        <v>-1.06531622936886E-23</v>
      </c>
      <c r="AK2125" s="2">
        <v>0</v>
      </c>
      <c r="AL2125" s="2">
        <f t="shared" si="398"/>
        <v>0</v>
      </c>
      <c r="AM2125" s="2">
        <v>0</v>
      </c>
      <c r="AN2125" s="2">
        <v>1</v>
      </c>
      <c r="AO2125" s="2" t="s">
        <v>7968</v>
      </c>
      <c r="AP2125" s="2">
        <v>-8.9676502481886092E-3</v>
      </c>
      <c r="AQ2125" s="2">
        <v>1.1109153724590701E-29</v>
      </c>
      <c r="AR2125" s="2">
        <v>0</v>
      </c>
      <c r="AS2125" s="2">
        <f t="shared" si="404"/>
        <v>0</v>
      </c>
      <c r="AT2125" s="2">
        <v>0</v>
      </c>
      <c r="AU2125" s="2">
        <v>1</v>
      </c>
      <c r="AV2125" s="2" t="s">
        <v>7968</v>
      </c>
      <c r="AW2125" s="2">
        <f t="shared" si="405"/>
        <v>0</v>
      </c>
      <c r="AX2125" s="2">
        <v>-0.110304103435361</v>
      </c>
      <c r="AY2125" s="2">
        <v>0</v>
      </c>
      <c r="AZ2125" s="2">
        <v>0</v>
      </c>
      <c r="BA2125" s="2">
        <v>0</v>
      </c>
      <c r="BB2125" s="2">
        <v>-6.1300848258740902E-2</v>
      </c>
      <c r="BC2125" s="2">
        <v>0</v>
      </c>
      <c r="BD2125" s="2">
        <v>0</v>
      </c>
      <c r="BE2125" s="2">
        <f t="shared" si="406"/>
        <v>0</v>
      </c>
      <c r="BF2125" s="2">
        <v>0</v>
      </c>
      <c r="BG2125" s="2">
        <v>1</v>
      </c>
      <c r="BH2125" s="2" t="s">
        <v>7968</v>
      </c>
      <c r="BI2125" s="2">
        <v>-1.0572045109303201E-2</v>
      </c>
      <c r="BJ2125" s="2">
        <v>0</v>
      </c>
      <c r="BK2125" s="2">
        <v>0</v>
      </c>
      <c r="BL2125" s="2">
        <f t="shared" si="407"/>
        <v>0</v>
      </c>
      <c r="BM2125" s="2">
        <v>0</v>
      </c>
      <c r="BN2125" s="2">
        <v>1</v>
      </c>
      <c r="BO2125" s="2" t="s">
        <v>7968</v>
      </c>
      <c r="BP2125" s="2">
        <f t="shared" si="408"/>
        <v>0</v>
      </c>
    </row>
    <row r="2126" spans="1:68" x14ac:dyDescent="0.2">
      <c r="A2126">
        <v>2120</v>
      </c>
      <c r="B2126">
        <f t="shared" si="399"/>
        <v>0</v>
      </c>
      <c r="D2126">
        <f t="shared" si="400"/>
        <v>0</v>
      </c>
      <c r="E2126">
        <f t="shared" si="401"/>
        <v>0</v>
      </c>
      <c r="F2126" s="16" t="s">
        <v>7620</v>
      </c>
      <c r="G2126" s="16" t="s">
        <v>4682</v>
      </c>
      <c r="H2126" s="16" t="s">
        <v>7612</v>
      </c>
      <c r="I2126" s="16" t="s">
        <v>4741</v>
      </c>
      <c r="J2126" t="s">
        <v>2119</v>
      </c>
      <c r="K2126" s="8" t="s">
        <v>4361</v>
      </c>
      <c r="L2126" s="2">
        <v>-1.7827618094790101</v>
      </c>
      <c r="M2126" s="2">
        <v>3.3048443158524201E-3</v>
      </c>
      <c r="N2126" s="2">
        <v>2.7959253008518199E-10</v>
      </c>
      <c r="O2126" s="2">
        <v>0</v>
      </c>
      <c r="P2126" s="2">
        <v>-1.78276180900596</v>
      </c>
      <c r="Q2126" s="2">
        <v>3.3048442871546299E-3</v>
      </c>
      <c r="R2126" s="2">
        <v>5.7632496923375797E-9</v>
      </c>
      <c r="S2126" s="2">
        <f t="shared" si="409"/>
        <v>0</v>
      </c>
      <c r="T2126" s="2">
        <v>0</v>
      </c>
      <c r="U2126" s="2">
        <v>1</v>
      </c>
      <c r="V2126" s="2">
        <v>0.70056424841499498</v>
      </c>
      <c r="W2126" s="2">
        <v>-0.35665685727141799</v>
      </c>
      <c r="X2126" s="2">
        <v>3.3048443019457201E-3</v>
      </c>
      <c r="Y2126" s="2">
        <v>1.24145870001576E-9</v>
      </c>
      <c r="Z2126" s="2">
        <f t="shared" si="402"/>
        <v>0</v>
      </c>
      <c r="AA2126" s="2">
        <v>0</v>
      </c>
      <c r="AB2126" s="2">
        <v>1</v>
      </c>
      <c r="AC2126" s="2">
        <v>0.52449409383254997</v>
      </c>
      <c r="AD2126" s="2">
        <f t="shared" si="403"/>
        <v>0</v>
      </c>
      <c r="AE2126" s="2">
        <v>-2.1990163242823102</v>
      </c>
      <c r="AF2126" s="2">
        <v>6.0312260908090701E-3</v>
      </c>
      <c r="AG2126" s="2">
        <v>1.5880338301656299E-9</v>
      </c>
      <c r="AH2126" s="2">
        <v>0</v>
      </c>
      <c r="AI2126" s="2">
        <v>-2.1990163244743801</v>
      </c>
      <c r="AJ2126" s="2">
        <v>6.0312261005928498E-3</v>
      </c>
      <c r="AK2126" s="2">
        <v>2.86031419830802E-9</v>
      </c>
      <c r="AL2126" s="2">
        <f t="shared" si="398"/>
        <v>0</v>
      </c>
      <c r="AM2126" s="2">
        <v>0</v>
      </c>
      <c r="AN2126" s="2">
        <v>1</v>
      </c>
      <c r="AO2126" s="2">
        <v>1.1353244988011499</v>
      </c>
      <c r="AP2126" s="2">
        <v>-0.14348240395620199</v>
      </c>
      <c r="AQ2126" s="2">
        <v>7.17412019738938E-3</v>
      </c>
      <c r="AR2126" s="2">
        <v>4.6818098025907901E-7</v>
      </c>
      <c r="AS2126" s="2">
        <f t="shared" si="404"/>
        <v>0</v>
      </c>
      <c r="AT2126" s="2">
        <v>0</v>
      </c>
      <c r="AU2126" s="2">
        <v>1</v>
      </c>
      <c r="AV2126" s="2">
        <v>0.49535837245247699</v>
      </c>
      <c r="AW2126" s="2">
        <f t="shared" si="405"/>
        <v>0</v>
      </c>
      <c r="AX2126" s="2">
        <v>-4.7059576726380197</v>
      </c>
      <c r="AY2126" s="2">
        <v>1.05051527066792E-2</v>
      </c>
      <c r="AZ2126" s="2">
        <v>0</v>
      </c>
      <c r="BA2126" s="2">
        <v>0</v>
      </c>
      <c r="BB2126" s="2">
        <v>-2.5562105306226699</v>
      </c>
      <c r="BC2126" s="2">
        <v>4.9040678608749302E-3</v>
      </c>
      <c r="BD2126" s="2">
        <v>6.6737717127892197E-9</v>
      </c>
      <c r="BE2126" s="2">
        <f t="shared" si="406"/>
        <v>0</v>
      </c>
      <c r="BF2126" s="2">
        <v>0</v>
      </c>
      <c r="BG2126" s="2">
        <v>1</v>
      </c>
      <c r="BH2126" s="2">
        <v>0.29530679967730999</v>
      </c>
      <c r="BI2126" s="2">
        <v>-0.16502927561782199</v>
      </c>
      <c r="BJ2126" s="2">
        <v>6.4630721120586196E-3</v>
      </c>
      <c r="BK2126" s="2">
        <v>4.3975569185495099E-10</v>
      </c>
      <c r="BL2126" s="2">
        <f t="shared" si="407"/>
        <v>0</v>
      </c>
      <c r="BM2126" s="2">
        <v>0</v>
      </c>
      <c r="BN2126" s="2">
        <v>1</v>
      </c>
      <c r="BO2126" s="2">
        <v>0.51750632300273902</v>
      </c>
      <c r="BP2126" s="2">
        <f t="shared" si="408"/>
        <v>0</v>
      </c>
    </row>
    <row r="2127" spans="1:68" x14ac:dyDescent="0.2">
      <c r="A2127">
        <v>2121</v>
      </c>
      <c r="B2127">
        <f t="shared" si="399"/>
        <v>0</v>
      </c>
      <c r="D2127">
        <f t="shared" si="400"/>
        <v>0</v>
      </c>
      <c r="E2127">
        <f t="shared" si="401"/>
        <v>1</v>
      </c>
      <c r="F2127" s="16" t="s">
        <v>7621</v>
      </c>
      <c r="G2127" s="16" t="s">
        <v>4682</v>
      </c>
      <c r="H2127" s="16" t="s">
        <v>7612</v>
      </c>
      <c r="I2127" s="16" t="s">
        <v>7398</v>
      </c>
      <c r="J2127" t="s">
        <v>2120</v>
      </c>
      <c r="K2127" s="8" t="s">
        <v>4362</v>
      </c>
      <c r="L2127" s="2">
        <v>-0.156356029736677</v>
      </c>
      <c r="M2127" s="2">
        <v>0.23078945702831599</v>
      </c>
      <c r="N2127" s="2">
        <v>1.90610100581725E-3</v>
      </c>
      <c r="O2127" s="2">
        <v>0</v>
      </c>
      <c r="P2127" s="2">
        <v>-0.10347852057803</v>
      </c>
      <c r="Q2127" s="2">
        <v>0.230789455174365</v>
      </c>
      <c r="R2127" s="2">
        <v>1.9209445242643699E-3</v>
      </c>
      <c r="S2127" s="2">
        <f t="shared" si="409"/>
        <v>0</v>
      </c>
      <c r="T2127" s="2">
        <v>0</v>
      </c>
      <c r="U2127" s="2">
        <v>0.99999999989102495</v>
      </c>
      <c r="V2127" s="2">
        <v>1.4787259453933099</v>
      </c>
      <c r="W2127" s="2">
        <v>-0.156356029482389</v>
      </c>
      <c r="X2127" s="2">
        <v>0.22266421148632501</v>
      </c>
      <c r="Y2127" s="2">
        <v>9.5732075579412802E-5</v>
      </c>
      <c r="Z2127" s="2">
        <f t="shared" si="402"/>
        <v>0</v>
      </c>
      <c r="AA2127" s="2">
        <v>0</v>
      </c>
      <c r="AB2127" s="2">
        <v>3.4017954634639698E-9</v>
      </c>
      <c r="AC2127" s="2">
        <v>2.4917819220095501E-39</v>
      </c>
      <c r="AD2127" s="2">
        <f t="shared" si="403"/>
        <v>0</v>
      </c>
      <c r="AE2127" s="2">
        <v>-0.28333720056150702</v>
      </c>
      <c r="AF2127" s="2">
        <v>0.42119646522515197</v>
      </c>
      <c r="AG2127" s="2">
        <v>1.32006855344964E-3</v>
      </c>
      <c r="AH2127" s="2">
        <v>0</v>
      </c>
      <c r="AI2127" s="2">
        <v>-0.18683758320055699</v>
      </c>
      <c r="AJ2127" s="2">
        <v>0.42119646592846</v>
      </c>
      <c r="AK2127" s="2">
        <v>4.9497087650807398E-3</v>
      </c>
      <c r="AL2127" s="2">
        <f t="shared" si="398"/>
        <v>1</v>
      </c>
      <c r="AM2127" s="2">
        <v>0</v>
      </c>
      <c r="AN2127" s="2">
        <v>4.2808882319914103E-15</v>
      </c>
      <c r="AO2127" s="2">
        <v>1.83458495159236E-34</v>
      </c>
      <c r="AP2127" s="2">
        <v>-0.19126925093980901</v>
      </c>
      <c r="AQ2127" s="2">
        <v>2.8784098080409899E-2</v>
      </c>
      <c r="AR2127" s="2">
        <v>0</v>
      </c>
      <c r="AS2127" s="2">
        <f t="shared" si="404"/>
        <v>-1</v>
      </c>
      <c r="AT2127" s="2">
        <v>0</v>
      </c>
      <c r="AU2127" s="2">
        <v>1.3258956349586799E-2</v>
      </c>
      <c r="AV2127" s="2">
        <v>1.6150664929748401E-20</v>
      </c>
      <c r="AW2127" s="2">
        <f t="shared" si="405"/>
        <v>1</v>
      </c>
      <c r="AX2127" s="2">
        <v>-0.220608206867622</v>
      </c>
      <c r="AY2127" s="2">
        <v>0.77212872404752797</v>
      </c>
      <c r="AZ2127" s="2">
        <v>3.1323858720634701E-2</v>
      </c>
      <c r="BA2127" s="2">
        <v>9.0834179803383902E-3</v>
      </c>
      <c r="BB2127" s="2">
        <v>-2.4520339301544E-2</v>
      </c>
      <c r="BC2127" s="2">
        <v>0.42910593778918799</v>
      </c>
      <c r="BD2127" s="2">
        <v>1.34203802673511E-2</v>
      </c>
      <c r="BE2127" s="2">
        <f t="shared" si="406"/>
        <v>-1</v>
      </c>
      <c r="BF2127" s="2">
        <v>7.2776566127133102E-3</v>
      </c>
      <c r="BG2127" s="2">
        <v>0</v>
      </c>
      <c r="BH2127" s="2">
        <v>6.6283932695761206E-92</v>
      </c>
      <c r="BI2127" s="2">
        <v>-5.3669008754501001E-2</v>
      </c>
      <c r="BJ2127" s="2">
        <v>7.4004315772959295E-2</v>
      </c>
      <c r="BK2127" s="2">
        <v>9.4365245567673301E-4</v>
      </c>
      <c r="BL2127" s="2">
        <f t="shared" si="407"/>
        <v>-1</v>
      </c>
      <c r="BM2127" s="2">
        <v>1.4020635501153501E-4</v>
      </c>
      <c r="BN2127" s="2">
        <v>0</v>
      </c>
      <c r="BO2127" s="2">
        <v>1.1664514896696399E-282</v>
      </c>
      <c r="BP2127" s="2">
        <f t="shared" si="408"/>
        <v>1</v>
      </c>
    </row>
    <row r="2128" spans="1:68" x14ac:dyDescent="0.2">
      <c r="A2128">
        <v>2122</v>
      </c>
      <c r="B2128">
        <f t="shared" si="399"/>
        <v>0</v>
      </c>
      <c r="D2128">
        <f t="shared" si="400"/>
        <v>0</v>
      </c>
      <c r="E2128">
        <f t="shared" si="401"/>
        <v>0</v>
      </c>
      <c r="F2128" s="16" t="s">
        <v>7622</v>
      </c>
      <c r="G2128" s="16" t="s">
        <v>4682</v>
      </c>
      <c r="H2128" s="16" t="s">
        <v>7612</v>
      </c>
      <c r="I2128" s="16" t="s">
        <v>4741</v>
      </c>
      <c r="J2128" t="s">
        <v>2121</v>
      </c>
      <c r="K2128" s="8" t="s">
        <v>4363</v>
      </c>
      <c r="L2128" s="2">
        <v>-0.23133910207662201</v>
      </c>
      <c r="M2128" s="2">
        <v>5.5080738566939003E-3</v>
      </c>
      <c r="N2128" s="2">
        <v>3.4365220141608802E-8</v>
      </c>
      <c r="O2128" s="2">
        <v>0</v>
      </c>
      <c r="P2128" s="2">
        <v>-0.23133910007546099</v>
      </c>
      <c r="Q2128" s="2">
        <v>5.5080738078633704E-3</v>
      </c>
      <c r="R2128" s="2">
        <v>0</v>
      </c>
      <c r="S2128" s="2">
        <f t="shared" si="409"/>
        <v>0</v>
      </c>
      <c r="T2128" s="2">
        <v>0</v>
      </c>
      <c r="U2128" s="2">
        <v>1</v>
      </c>
      <c r="V2128" s="2">
        <v>0.70056424841499498</v>
      </c>
      <c r="W2128" s="2">
        <v>-0.23133910109903999</v>
      </c>
      <c r="X2128" s="2">
        <v>5.5080738381242597E-3</v>
      </c>
      <c r="Y2128" s="2">
        <v>2.5413581233871903E-7</v>
      </c>
      <c r="Z2128" s="2">
        <f t="shared" si="402"/>
        <v>0</v>
      </c>
      <c r="AA2128" s="2">
        <v>0</v>
      </c>
      <c r="AB2128" s="2">
        <v>1</v>
      </c>
      <c r="AC2128" s="2">
        <v>0.30681100425363</v>
      </c>
      <c r="AD2128" s="2">
        <f t="shared" si="403"/>
        <v>0</v>
      </c>
      <c r="AE2128" s="2">
        <v>-0.42218582624553502</v>
      </c>
      <c r="AF2128" s="2">
        <v>1.00520434834525E-2</v>
      </c>
      <c r="AG2128" s="2">
        <v>2.9236182248381998E-7</v>
      </c>
      <c r="AH2128" s="2">
        <v>0</v>
      </c>
      <c r="AI2128" s="2">
        <v>-0.42218582701283403</v>
      </c>
      <c r="AJ2128" s="2">
        <v>1.0052043501653301E-2</v>
      </c>
      <c r="AK2128" s="2">
        <v>3.30059482125863E-6</v>
      </c>
      <c r="AL2128" s="2">
        <f t="shared" si="398"/>
        <v>0</v>
      </c>
      <c r="AM2128" s="2">
        <v>0</v>
      </c>
      <c r="AN2128" s="2">
        <v>1</v>
      </c>
      <c r="AO2128" s="2">
        <v>1.2274294963556099E-2</v>
      </c>
      <c r="AP2128" s="2">
        <v>-6.2773551735724298E-2</v>
      </c>
      <c r="AQ2128" s="2">
        <v>5.03447031260986E-3</v>
      </c>
      <c r="AR2128" s="2">
        <v>6.3066422917067703E-7</v>
      </c>
      <c r="AS2128" s="2">
        <f t="shared" si="404"/>
        <v>0</v>
      </c>
      <c r="AT2128" s="2">
        <v>0</v>
      </c>
      <c r="AU2128" s="2">
        <v>1</v>
      </c>
      <c r="AV2128" s="2">
        <v>0.61216293910026698</v>
      </c>
      <c r="AW2128" s="2">
        <f t="shared" si="405"/>
        <v>0</v>
      </c>
      <c r="AX2128" s="2">
        <v>-0.77212872404752797</v>
      </c>
      <c r="AY2128" s="2">
        <v>2.2060820686355901E-2</v>
      </c>
      <c r="AZ2128" s="2">
        <v>0</v>
      </c>
      <c r="BA2128" s="2">
        <v>0</v>
      </c>
      <c r="BB2128" s="2">
        <v>-0.429105937811186</v>
      </c>
      <c r="BC2128" s="2">
        <v>3.9926093956148601E-2</v>
      </c>
      <c r="BD2128" s="2">
        <v>5.84159849400356E-6</v>
      </c>
      <c r="BE2128" s="2">
        <f t="shared" si="406"/>
        <v>0</v>
      </c>
      <c r="BF2128" s="2">
        <v>0</v>
      </c>
      <c r="BG2128" s="2">
        <v>0.999999999999999</v>
      </c>
      <c r="BH2128" s="2">
        <v>7.3911547776739903E-2</v>
      </c>
      <c r="BI2128" s="2">
        <v>-7.4004315772959295E-2</v>
      </c>
      <c r="BJ2128" s="2">
        <v>7.7494117061176204E-3</v>
      </c>
      <c r="BK2128" s="2">
        <v>8.3519915653012096E-6</v>
      </c>
      <c r="BL2128" s="2">
        <f t="shared" si="407"/>
        <v>0</v>
      </c>
      <c r="BM2128" s="2">
        <v>0</v>
      </c>
      <c r="BN2128" s="2">
        <v>0.87548318075256804</v>
      </c>
      <c r="BO2128" s="2">
        <v>2.4031034489260199E-8</v>
      </c>
      <c r="BP2128" s="2">
        <f t="shared" si="408"/>
        <v>0</v>
      </c>
    </row>
    <row r="2129" spans="1:68" x14ac:dyDescent="0.2">
      <c r="A2129">
        <v>2123</v>
      </c>
      <c r="B2129">
        <f t="shared" si="399"/>
        <v>0</v>
      </c>
      <c r="D2129">
        <f t="shared" si="400"/>
        <v>0</v>
      </c>
      <c r="E2129">
        <f t="shared" si="401"/>
        <v>0</v>
      </c>
      <c r="F2129" s="16" t="s">
        <v>7623</v>
      </c>
      <c r="G2129" s="16" t="s">
        <v>4682</v>
      </c>
      <c r="H2129" s="16" t="s">
        <v>7612</v>
      </c>
      <c r="I2129" s="16" t="s">
        <v>4741</v>
      </c>
      <c r="J2129" t="s">
        <v>2122</v>
      </c>
      <c r="K2129" s="8" t="s">
        <v>4364</v>
      </c>
      <c r="L2129" s="2">
        <v>-0.23133910207662201</v>
      </c>
      <c r="M2129" s="2">
        <v>5.5080738566939003E-3</v>
      </c>
      <c r="N2129" s="2">
        <v>3.4365220018568697E-8</v>
      </c>
      <c r="O2129" s="2">
        <v>0</v>
      </c>
      <c r="P2129" s="2">
        <v>-0.23133910007546099</v>
      </c>
      <c r="Q2129" s="2">
        <v>5.5080738078633704E-3</v>
      </c>
      <c r="R2129" s="2">
        <v>0</v>
      </c>
      <c r="S2129" s="2">
        <f t="shared" si="409"/>
        <v>0</v>
      </c>
      <c r="T2129" s="2">
        <v>0</v>
      </c>
      <c r="U2129" s="2">
        <v>1</v>
      </c>
      <c r="V2129" s="2">
        <v>0.70056424841499498</v>
      </c>
      <c r="W2129" s="2">
        <v>-0.23133910109904099</v>
      </c>
      <c r="X2129" s="2">
        <v>5.5080738381242597E-3</v>
      </c>
      <c r="Y2129" s="2">
        <v>2.5413581211849602E-7</v>
      </c>
      <c r="Z2129" s="2">
        <f t="shared" si="402"/>
        <v>0</v>
      </c>
      <c r="AA2129" s="2">
        <v>0</v>
      </c>
      <c r="AB2129" s="2">
        <v>1</v>
      </c>
      <c r="AC2129" s="2">
        <v>0.30681100425363</v>
      </c>
      <c r="AD2129" s="2">
        <f t="shared" si="403"/>
        <v>0</v>
      </c>
      <c r="AE2129" s="2">
        <v>-0.42218582624553502</v>
      </c>
      <c r="AF2129" s="2">
        <v>1.00520434834525E-2</v>
      </c>
      <c r="AG2129" s="2">
        <v>2.9236182242574999E-7</v>
      </c>
      <c r="AH2129" s="2">
        <v>0</v>
      </c>
      <c r="AI2129" s="2">
        <v>-0.42218582701283403</v>
      </c>
      <c r="AJ2129" s="2">
        <v>1.0052043501653399E-2</v>
      </c>
      <c r="AK2129" s="2">
        <v>3.3005948209824702E-6</v>
      </c>
      <c r="AL2129" s="2">
        <f t="shared" si="398"/>
        <v>0</v>
      </c>
      <c r="AM2129" s="2">
        <v>0</v>
      </c>
      <c r="AN2129" s="2">
        <v>1</v>
      </c>
      <c r="AO2129" s="2">
        <v>1.2274294963556099E-2</v>
      </c>
      <c r="AP2129" s="2">
        <v>-6.2773551735724298E-2</v>
      </c>
      <c r="AQ2129" s="2">
        <v>5.03447031260986E-3</v>
      </c>
      <c r="AR2129" s="2">
        <v>6.3066422874213702E-7</v>
      </c>
      <c r="AS2129" s="2">
        <f t="shared" si="404"/>
        <v>0</v>
      </c>
      <c r="AT2129" s="2">
        <v>0</v>
      </c>
      <c r="AU2129" s="2">
        <v>1</v>
      </c>
      <c r="AV2129" s="2">
        <v>0.61216293910026698</v>
      </c>
      <c r="AW2129" s="2">
        <f t="shared" si="405"/>
        <v>0</v>
      </c>
      <c r="AX2129" s="2">
        <v>-0.77212872404752797</v>
      </c>
      <c r="AY2129" s="2">
        <v>2.2060820686355901E-2</v>
      </c>
      <c r="AZ2129" s="2">
        <v>0</v>
      </c>
      <c r="BA2129" s="2">
        <v>0</v>
      </c>
      <c r="BB2129" s="2">
        <v>-0.429105937811186</v>
      </c>
      <c r="BC2129" s="2">
        <v>3.9926093956148601E-2</v>
      </c>
      <c r="BD2129" s="2">
        <v>5.8415984939053398E-6</v>
      </c>
      <c r="BE2129" s="2">
        <f t="shared" si="406"/>
        <v>0</v>
      </c>
      <c r="BF2129" s="2">
        <v>0</v>
      </c>
      <c r="BG2129" s="2">
        <v>0.999999999999999</v>
      </c>
      <c r="BH2129" s="2">
        <v>7.3911547776739903E-2</v>
      </c>
      <c r="BI2129" s="2">
        <v>-7.4004315772959295E-2</v>
      </c>
      <c r="BJ2129" s="2">
        <v>7.7494117061176204E-3</v>
      </c>
      <c r="BK2129" s="2">
        <v>8.3519915621051798E-6</v>
      </c>
      <c r="BL2129" s="2">
        <f t="shared" si="407"/>
        <v>0</v>
      </c>
      <c r="BM2129" s="2">
        <v>0</v>
      </c>
      <c r="BN2129" s="2">
        <v>0.87548318075256804</v>
      </c>
      <c r="BO2129" s="2">
        <v>2.4031034489260199E-8</v>
      </c>
      <c r="BP2129" s="2">
        <f t="shared" si="408"/>
        <v>0</v>
      </c>
    </row>
    <row r="2130" spans="1:68" x14ac:dyDescent="0.2">
      <c r="A2130">
        <v>2124</v>
      </c>
      <c r="B2130">
        <f t="shared" si="399"/>
        <v>0</v>
      </c>
      <c r="D2130">
        <f t="shared" si="400"/>
        <v>0</v>
      </c>
      <c r="E2130">
        <f t="shared" si="401"/>
        <v>0</v>
      </c>
      <c r="F2130" s="16" t="s">
        <v>7624</v>
      </c>
      <c r="G2130" s="16" t="s">
        <v>4682</v>
      </c>
      <c r="H2130" s="16" t="s">
        <v>7612</v>
      </c>
      <c r="I2130" s="16" t="s">
        <v>7625</v>
      </c>
      <c r="J2130" t="s">
        <v>2123</v>
      </c>
      <c r="K2130" s="8" t="s">
        <v>4365</v>
      </c>
      <c r="L2130" s="2">
        <v>-1.10161477118882E-2</v>
      </c>
      <c r="M2130" s="2">
        <v>0</v>
      </c>
      <c r="N2130" s="2">
        <v>0</v>
      </c>
      <c r="O2130" s="2">
        <v>0</v>
      </c>
      <c r="P2130" s="2">
        <v>-1.1016147629886499E-2</v>
      </c>
      <c r="Q2130" s="2">
        <v>0</v>
      </c>
      <c r="R2130" s="2">
        <v>0</v>
      </c>
      <c r="S2130" s="2">
        <f t="shared" si="409"/>
        <v>0</v>
      </c>
      <c r="T2130" s="2">
        <v>0</v>
      </c>
      <c r="U2130" s="2">
        <v>1</v>
      </c>
      <c r="V2130" s="2" t="s">
        <v>7968</v>
      </c>
      <c r="W2130" s="2">
        <v>-1.1016147674549399E-2</v>
      </c>
      <c r="X2130" s="2">
        <v>0</v>
      </c>
      <c r="Y2130" s="2">
        <v>0</v>
      </c>
      <c r="Z2130" s="2">
        <f t="shared" si="402"/>
        <v>0</v>
      </c>
      <c r="AA2130" s="2">
        <v>0</v>
      </c>
      <c r="AB2130" s="2">
        <v>1</v>
      </c>
      <c r="AC2130" s="2" t="s">
        <v>7968</v>
      </c>
      <c r="AD2130" s="2">
        <f t="shared" si="403"/>
        <v>0</v>
      </c>
      <c r="AE2130" s="2">
        <v>-2.0104086965983099E-2</v>
      </c>
      <c r="AF2130" s="2">
        <v>0</v>
      </c>
      <c r="AG2130" s="2">
        <v>0</v>
      </c>
      <c r="AH2130" s="2">
        <v>0</v>
      </c>
      <c r="AI2130" s="2">
        <v>-2.01040869996943E-2</v>
      </c>
      <c r="AJ2130" s="2">
        <v>0</v>
      </c>
      <c r="AK2130" s="2">
        <v>0</v>
      </c>
      <c r="AL2130" s="2">
        <f t="shared" si="398"/>
        <v>0</v>
      </c>
      <c r="AM2130" s="2">
        <v>0</v>
      </c>
      <c r="AN2130" s="2">
        <v>1</v>
      </c>
      <c r="AO2130" s="2" t="s">
        <v>7968</v>
      </c>
      <c r="AP2130" s="2">
        <v>-3.1884978659169103E-2</v>
      </c>
      <c r="AQ2130" s="2">
        <v>0</v>
      </c>
      <c r="AR2130" s="2">
        <v>0</v>
      </c>
      <c r="AS2130" s="2">
        <f t="shared" si="404"/>
        <v>0</v>
      </c>
      <c r="AT2130" s="2">
        <v>0</v>
      </c>
      <c r="AU2130" s="2">
        <v>1</v>
      </c>
      <c r="AV2130" s="2" t="s">
        <v>7968</v>
      </c>
      <c r="AW2130" s="2">
        <f t="shared" si="405"/>
        <v>0</v>
      </c>
      <c r="AX2130" s="2">
        <v>-3.67680344764914E-2</v>
      </c>
      <c r="AY2130" s="2">
        <v>0</v>
      </c>
      <c r="AZ2130" s="2">
        <v>0</v>
      </c>
      <c r="BA2130" s="2">
        <v>0</v>
      </c>
      <c r="BB2130" s="2">
        <v>-2.0433616084601602E-2</v>
      </c>
      <c r="BC2130" s="2">
        <v>0</v>
      </c>
      <c r="BD2130" s="2">
        <v>0</v>
      </c>
      <c r="BE2130" s="2">
        <f t="shared" si="406"/>
        <v>0</v>
      </c>
      <c r="BF2130" s="2">
        <v>0</v>
      </c>
      <c r="BG2130" s="2">
        <v>1</v>
      </c>
      <c r="BH2130" s="2" t="s">
        <v>7968</v>
      </c>
      <c r="BI2130" s="2">
        <v>-2.9562570583784999E-2</v>
      </c>
      <c r="BJ2130" s="2">
        <v>0</v>
      </c>
      <c r="BK2130" s="2">
        <v>0</v>
      </c>
      <c r="BL2130" s="2">
        <f t="shared" si="407"/>
        <v>0</v>
      </c>
      <c r="BM2130" s="2">
        <v>0</v>
      </c>
      <c r="BN2130" s="2">
        <v>1</v>
      </c>
      <c r="BO2130" s="2" t="s">
        <v>7968</v>
      </c>
      <c r="BP2130" s="2">
        <f t="shared" si="408"/>
        <v>0</v>
      </c>
    </row>
    <row r="2131" spans="1:68" x14ac:dyDescent="0.2">
      <c r="A2131">
        <v>2125</v>
      </c>
      <c r="B2131">
        <f t="shared" si="399"/>
        <v>1</v>
      </c>
      <c r="D2131">
        <f t="shared" si="400"/>
        <v>0</v>
      </c>
      <c r="E2131">
        <f t="shared" si="401"/>
        <v>0</v>
      </c>
      <c r="F2131" s="16" t="s">
        <v>7626</v>
      </c>
      <c r="G2131" s="16" t="s">
        <v>4682</v>
      </c>
      <c r="H2131" s="16" t="s">
        <v>7612</v>
      </c>
      <c r="I2131" s="16" t="s">
        <v>4741</v>
      </c>
      <c r="J2131" t="s">
        <v>2124</v>
      </c>
      <c r="K2131" s="8" t="s">
        <v>4366</v>
      </c>
      <c r="L2131" s="2">
        <v>0</v>
      </c>
      <c r="M2131" s="2">
        <v>1.7827618094557101</v>
      </c>
      <c r="N2131" s="2">
        <v>1.26814530976071E-2</v>
      </c>
      <c r="O2131" s="2">
        <v>4.9999679455019798E-3</v>
      </c>
      <c r="P2131" s="2">
        <v>0</v>
      </c>
      <c r="Q2131" s="2">
        <v>1.7827618089925401</v>
      </c>
      <c r="R2131" s="2">
        <v>1.4167933682867499E-2</v>
      </c>
      <c r="S2131" s="2">
        <f t="shared" si="409"/>
        <v>0</v>
      </c>
      <c r="T2131" s="2">
        <v>6.2725860264707996E-3</v>
      </c>
      <c r="U2131" s="2">
        <v>4.6267745129704202E-26</v>
      </c>
      <c r="V2131" s="2">
        <v>0.21912136316974001</v>
      </c>
      <c r="W2131" s="2">
        <v>0</v>
      </c>
      <c r="X2131" s="2">
        <v>0.35665685726222002</v>
      </c>
      <c r="Y2131" s="2">
        <v>3.0439710611498598E-3</v>
      </c>
      <c r="Z2131" s="2">
        <f t="shared" si="402"/>
        <v>0</v>
      </c>
      <c r="AA2131" s="2">
        <v>1.3558760226349701E-3</v>
      </c>
      <c r="AB2131" s="2">
        <v>0</v>
      </c>
      <c r="AC2131" s="2">
        <v>3.44957334345557E-58</v>
      </c>
      <c r="AD2131" s="2">
        <f t="shared" si="403"/>
        <v>0</v>
      </c>
      <c r="AE2131" s="2">
        <v>0</v>
      </c>
      <c r="AF2131" s="2">
        <v>2.1990163242488299</v>
      </c>
      <c r="AG2131" s="2">
        <v>1.54048882621082E-2</v>
      </c>
      <c r="AH2131" s="2">
        <v>6.6933539006475704E-3</v>
      </c>
      <c r="AI2131" s="2">
        <v>0</v>
      </c>
      <c r="AJ2131" s="2">
        <v>2.1990163243857199</v>
      </c>
      <c r="AK2131" s="2">
        <v>1.37490720690137E-2</v>
      </c>
      <c r="AL2131" s="2">
        <f t="shared" si="398"/>
        <v>0</v>
      </c>
      <c r="AM2131" s="2">
        <v>7.3839801142828202E-3</v>
      </c>
      <c r="AN2131" s="2">
        <v>9.5595763367571207E-16</v>
      </c>
      <c r="AO2131" s="2">
        <v>0.201231848248384</v>
      </c>
      <c r="AP2131" s="2">
        <v>0</v>
      </c>
      <c r="AQ2131" s="2">
        <v>0.14348240398420201</v>
      </c>
      <c r="AR2131" s="2">
        <v>8.9941952777181002E-4</v>
      </c>
      <c r="AS2131" s="2">
        <f t="shared" si="404"/>
        <v>0</v>
      </c>
      <c r="AT2131" s="2">
        <v>4.0734488895886103E-4</v>
      </c>
      <c r="AU2131" s="2">
        <v>0</v>
      </c>
      <c r="AV2131" s="2">
        <v>1.0820917080004199E-99</v>
      </c>
      <c r="AW2131" s="2">
        <f t="shared" si="405"/>
        <v>0</v>
      </c>
      <c r="AX2131" s="2">
        <v>0</v>
      </c>
      <c r="AY2131" s="2">
        <v>4.7059576726391104</v>
      </c>
      <c r="AZ2131" s="2">
        <v>0.149004318509941</v>
      </c>
      <c r="BA2131" s="2">
        <v>0.11115354840445101</v>
      </c>
      <c r="BB2131" s="2">
        <v>0</v>
      </c>
      <c r="BC2131" s="2">
        <v>2.5562105306162302</v>
      </c>
      <c r="BD2131" s="2">
        <v>2.1098478720785699E-2</v>
      </c>
      <c r="BE2131" s="2">
        <f t="shared" si="406"/>
        <v>-1</v>
      </c>
      <c r="BF2131" s="2">
        <v>1.00054681192668E-2</v>
      </c>
      <c r="BG2131" s="2">
        <v>0</v>
      </c>
      <c r="BH2131" s="2">
        <v>0</v>
      </c>
      <c r="BI2131" s="2">
        <v>0</v>
      </c>
      <c r="BJ2131" s="2">
        <v>0.165029275602222</v>
      </c>
      <c r="BK2131" s="2">
        <v>2.8761575352146801E-3</v>
      </c>
      <c r="BL2131" s="2">
        <f t="shared" si="407"/>
        <v>-1</v>
      </c>
      <c r="BM2131" s="2">
        <v>2.0746384206859802E-3</v>
      </c>
      <c r="BN2131" s="2">
        <v>0</v>
      </c>
      <c r="BO2131" s="2">
        <v>0</v>
      </c>
      <c r="BP2131" s="2">
        <f t="shared" si="408"/>
        <v>1</v>
      </c>
    </row>
    <row r="2132" spans="1:68" x14ac:dyDescent="0.2">
      <c r="A2132">
        <v>2126</v>
      </c>
      <c r="B2132">
        <f t="shared" si="399"/>
        <v>0</v>
      </c>
      <c r="D2132">
        <f t="shared" si="400"/>
        <v>0</v>
      </c>
      <c r="E2132">
        <f t="shared" si="401"/>
        <v>0</v>
      </c>
      <c r="F2132" s="16" t="s">
        <v>7627</v>
      </c>
      <c r="G2132" s="16" t="s">
        <v>4682</v>
      </c>
      <c r="H2132" s="16" t="s">
        <v>7612</v>
      </c>
      <c r="I2132" s="16" t="s">
        <v>7533</v>
      </c>
      <c r="J2132" t="s">
        <v>2125</v>
      </c>
      <c r="K2132" s="8" t="s">
        <v>4367</v>
      </c>
      <c r="L2132" s="2">
        <v>-9.4424123258285593E-3</v>
      </c>
      <c r="M2132" s="2">
        <v>0</v>
      </c>
      <c r="N2132" s="2">
        <v>0</v>
      </c>
      <c r="O2132" s="2">
        <v>0</v>
      </c>
      <c r="P2132" s="2">
        <v>-9.4424122480912497E-3</v>
      </c>
      <c r="Q2132" s="2">
        <v>0</v>
      </c>
      <c r="R2132" s="2">
        <v>0</v>
      </c>
      <c r="S2132" s="2">
        <f t="shared" si="409"/>
        <v>0</v>
      </c>
      <c r="T2132" s="2">
        <v>0</v>
      </c>
      <c r="U2132" s="2">
        <v>1</v>
      </c>
      <c r="V2132" s="2" t="s">
        <v>7968</v>
      </c>
      <c r="W2132" s="2">
        <v>-9.4424122925633996E-3</v>
      </c>
      <c r="X2132" s="2">
        <v>2.6212291249249499E-24</v>
      </c>
      <c r="Y2132" s="2">
        <v>0</v>
      </c>
      <c r="Z2132" s="2">
        <f t="shared" si="402"/>
        <v>0</v>
      </c>
      <c r="AA2132" s="2">
        <v>0</v>
      </c>
      <c r="AB2132" s="2">
        <v>1</v>
      </c>
      <c r="AC2132" s="2" t="s">
        <v>7968</v>
      </c>
      <c r="AD2132" s="2">
        <f t="shared" si="403"/>
        <v>0</v>
      </c>
      <c r="AE2132" s="2">
        <v>-1.7232074539943899E-2</v>
      </c>
      <c r="AF2132" s="2">
        <v>0</v>
      </c>
      <c r="AG2132" s="2">
        <v>0</v>
      </c>
      <c r="AH2132" s="2">
        <v>0</v>
      </c>
      <c r="AI2132" s="2">
        <v>-1.7232074575636001E-2</v>
      </c>
      <c r="AJ2132" s="2">
        <v>0</v>
      </c>
      <c r="AK2132" s="2">
        <v>0</v>
      </c>
      <c r="AL2132" s="2">
        <f t="shared" si="398"/>
        <v>0</v>
      </c>
      <c r="AM2132" s="2">
        <v>0</v>
      </c>
      <c r="AN2132" s="2">
        <v>1</v>
      </c>
      <c r="AO2132" s="2" t="s">
        <v>7968</v>
      </c>
      <c r="AP2132" s="2">
        <v>-1.08001321045377E-2</v>
      </c>
      <c r="AQ2132" s="2">
        <v>0</v>
      </c>
      <c r="AR2132" s="2">
        <v>0</v>
      </c>
      <c r="AS2132" s="2">
        <f t="shared" si="404"/>
        <v>0</v>
      </c>
      <c r="AT2132" s="2">
        <v>0</v>
      </c>
      <c r="AU2132" s="2">
        <v>1</v>
      </c>
      <c r="AV2132" s="2" t="s">
        <v>7968</v>
      </c>
      <c r="AW2132" s="2">
        <f t="shared" si="405"/>
        <v>0</v>
      </c>
      <c r="AX2132" s="2">
        <v>-3.6768034473823402E-2</v>
      </c>
      <c r="AY2132" s="2">
        <v>0</v>
      </c>
      <c r="AZ2132" s="2">
        <v>0</v>
      </c>
      <c r="BA2132" s="2">
        <v>0</v>
      </c>
      <c r="BB2132" s="2">
        <v>-6.1300848252912203E-2</v>
      </c>
      <c r="BC2132" s="2">
        <v>0</v>
      </c>
      <c r="BD2132" s="2">
        <v>0</v>
      </c>
      <c r="BE2132" s="2">
        <f t="shared" si="406"/>
        <v>0</v>
      </c>
      <c r="BF2132" s="2">
        <v>0</v>
      </c>
      <c r="BG2132" s="2">
        <v>1</v>
      </c>
      <c r="BH2132" s="2" t="s">
        <v>7968</v>
      </c>
      <c r="BI2132" s="2">
        <v>-1.31149093193626E-2</v>
      </c>
      <c r="BJ2132" s="2">
        <v>0</v>
      </c>
      <c r="BK2132" s="2">
        <v>0</v>
      </c>
      <c r="BL2132" s="2">
        <f t="shared" si="407"/>
        <v>0</v>
      </c>
      <c r="BM2132" s="2">
        <v>0</v>
      </c>
      <c r="BN2132" s="2">
        <v>1</v>
      </c>
      <c r="BO2132" s="2" t="s">
        <v>7968</v>
      </c>
      <c r="BP2132" s="2">
        <f t="shared" si="408"/>
        <v>0</v>
      </c>
    </row>
    <row r="2133" spans="1:68" x14ac:dyDescent="0.2">
      <c r="A2133">
        <v>2127</v>
      </c>
      <c r="B2133">
        <f t="shared" si="399"/>
        <v>0</v>
      </c>
      <c r="D2133">
        <f t="shared" si="400"/>
        <v>0</v>
      </c>
      <c r="E2133">
        <f t="shared" si="401"/>
        <v>0</v>
      </c>
      <c r="F2133" s="16" t="s">
        <v>7628</v>
      </c>
      <c r="G2133" s="16" t="s">
        <v>4682</v>
      </c>
      <c r="H2133" s="16" t="s">
        <v>7612</v>
      </c>
      <c r="I2133" s="16" t="s">
        <v>4741</v>
      </c>
      <c r="J2133" t="s">
        <v>2126</v>
      </c>
      <c r="K2133" s="8" t="s">
        <v>4368</v>
      </c>
      <c r="L2133" s="2">
        <v>0</v>
      </c>
      <c r="M2133" s="2">
        <v>0.156356029719698</v>
      </c>
      <c r="N2133" s="2">
        <v>3.0993864765801599E-2</v>
      </c>
      <c r="O2133" s="2">
        <v>2.8709452823328999E-2</v>
      </c>
      <c r="P2133" s="2">
        <v>0</v>
      </c>
      <c r="Q2133" s="2">
        <v>0.10347852057698401</v>
      </c>
      <c r="R2133" s="2">
        <v>3.2097278884619003E-2</v>
      </c>
      <c r="S2133" s="2">
        <f t="shared" si="409"/>
        <v>1</v>
      </c>
      <c r="T2133" s="2">
        <v>3.00188137297073E-2</v>
      </c>
      <c r="U2133" s="2">
        <v>2.39290303045965E-4</v>
      </c>
      <c r="V2133" s="2">
        <v>2.4437812911000899E-4</v>
      </c>
      <c r="W2133" s="2">
        <v>0</v>
      </c>
      <c r="X2133" s="2">
        <v>0.15635602945894</v>
      </c>
      <c r="Y2133" s="2">
        <v>7.3168488836111004E-2</v>
      </c>
      <c r="Z2133" s="2">
        <f t="shared" si="402"/>
        <v>1</v>
      </c>
      <c r="AA2133" s="2">
        <v>7.6599690387849195E-2</v>
      </c>
      <c r="AB2133" s="2">
        <v>0</v>
      </c>
      <c r="AC2133" s="2">
        <v>0</v>
      </c>
      <c r="AD2133" s="2">
        <f t="shared" si="403"/>
        <v>1</v>
      </c>
      <c r="AE2133" s="2">
        <v>0</v>
      </c>
      <c r="AF2133" s="2">
        <v>0.28333720056150702</v>
      </c>
      <c r="AG2133" s="2">
        <v>0.10908124900317499</v>
      </c>
      <c r="AH2133" s="2">
        <v>0.112743873157366</v>
      </c>
      <c r="AI2133" s="2">
        <v>0</v>
      </c>
      <c r="AJ2133" s="2">
        <v>0.18683758319867699</v>
      </c>
      <c r="AK2133" s="2">
        <v>0.10555820355345601</v>
      </c>
      <c r="AL2133" s="2">
        <f t="shared" si="398"/>
        <v>-1</v>
      </c>
      <c r="AM2133" s="2">
        <v>0.109497072173914</v>
      </c>
      <c r="AN2133" s="2">
        <v>9.4246068422653701E-11</v>
      </c>
      <c r="AO2133" s="2">
        <v>1.80732935720865E-12</v>
      </c>
      <c r="AP2133" s="2">
        <v>0</v>
      </c>
      <c r="AQ2133" s="2">
        <v>0.19126925094941399</v>
      </c>
      <c r="AR2133" s="2">
        <v>0.13717218439632001</v>
      </c>
      <c r="AS2133" s="2">
        <f t="shared" si="404"/>
        <v>1</v>
      </c>
      <c r="AT2133" s="2">
        <v>0.140939463392626</v>
      </c>
      <c r="AU2133" s="2">
        <v>0</v>
      </c>
      <c r="AV2133" s="2">
        <v>0</v>
      </c>
      <c r="AW2133" s="2">
        <f t="shared" si="405"/>
        <v>1</v>
      </c>
      <c r="AX2133" s="2">
        <v>0</v>
      </c>
      <c r="AY2133" s="2">
        <v>0.220608206867622</v>
      </c>
      <c r="AZ2133" s="2">
        <v>3.1928552279062002E-2</v>
      </c>
      <c r="BA2133" s="2">
        <v>1.9518318911466201E-2</v>
      </c>
      <c r="BB2133" s="2">
        <v>0</v>
      </c>
      <c r="BC2133" s="2">
        <v>2.4520339301544E-2</v>
      </c>
      <c r="BD2133" s="2">
        <v>1.5287233281698501E-4</v>
      </c>
      <c r="BE2133" s="2">
        <f t="shared" si="406"/>
        <v>-1</v>
      </c>
      <c r="BF2133" s="2">
        <v>6.1516064919530796E-5</v>
      </c>
      <c r="BG2133" s="2">
        <v>0</v>
      </c>
      <c r="BH2133" s="2">
        <v>0</v>
      </c>
      <c r="BI2133" s="2">
        <v>0</v>
      </c>
      <c r="BJ2133" s="2">
        <v>5.36690087633006E-2</v>
      </c>
      <c r="BK2133" s="2">
        <v>1.0310961203294901E-3</v>
      </c>
      <c r="BL2133" s="2">
        <f t="shared" si="407"/>
        <v>-1</v>
      </c>
      <c r="BM2133" s="2">
        <v>6.1298682157883496E-4</v>
      </c>
      <c r="BN2133" s="2">
        <v>0</v>
      </c>
      <c r="BO2133" s="2">
        <v>0</v>
      </c>
      <c r="BP2133" s="2">
        <f t="shared" si="408"/>
        <v>1</v>
      </c>
    </row>
    <row r="2134" spans="1:68" x14ac:dyDescent="0.2">
      <c r="A2134">
        <v>2128</v>
      </c>
      <c r="B2134">
        <f t="shared" si="399"/>
        <v>0</v>
      </c>
      <c r="D2134">
        <f t="shared" si="400"/>
        <v>0</v>
      </c>
      <c r="E2134">
        <f t="shared" si="401"/>
        <v>1</v>
      </c>
      <c r="F2134" s="16" t="s">
        <v>7629</v>
      </c>
      <c r="G2134" s="16" t="s">
        <v>4682</v>
      </c>
      <c r="H2134" s="16" t="s">
        <v>7612</v>
      </c>
      <c r="I2134" s="16" t="s">
        <v>4741</v>
      </c>
      <c r="J2134" t="s">
        <v>2127</v>
      </c>
      <c r="K2134" s="8" t="s">
        <v>4369</v>
      </c>
      <c r="L2134" s="2">
        <v>0</v>
      </c>
      <c r="M2134" s="2">
        <v>5.5080738576394096E-3</v>
      </c>
      <c r="N2134" s="2">
        <v>7.4878483122443203E-6</v>
      </c>
      <c r="O2134" s="2">
        <v>1.9876898242357898E-6</v>
      </c>
      <c r="P2134" s="2">
        <v>0</v>
      </c>
      <c r="Q2134" s="2">
        <v>5.5080738139773201E-3</v>
      </c>
      <c r="R2134" s="2">
        <v>8.3267917322961207E-6</v>
      </c>
      <c r="S2134" s="2">
        <f t="shared" si="409"/>
        <v>0</v>
      </c>
      <c r="T2134" s="2">
        <v>2.4362321837693101E-6</v>
      </c>
      <c r="U2134" s="2">
        <v>5.9839313484250296E-20</v>
      </c>
      <c r="V2134" s="2">
        <v>1.00910302421485</v>
      </c>
      <c r="W2134" s="2">
        <v>0</v>
      </c>
      <c r="X2134" s="2">
        <v>5.5080738381242597E-3</v>
      </c>
      <c r="Y2134" s="2">
        <v>6.5733096895485996E-6</v>
      </c>
      <c r="Z2134" s="2">
        <f t="shared" si="402"/>
        <v>0</v>
      </c>
      <c r="AA2134" s="2">
        <v>1.9240023991820799E-6</v>
      </c>
      <c r="AB2134" s="2">
        <v>3.4362020047031799E-3</v>
      </c>
      <c r="AC2134" s="2">
        <v>0.812124303760559</v>
      </c>
      <c r="AD2134" s="2">
        <f t="shared" si="403"/>
        <v>0</v>
      </c>
      <c r="AE2134" s="2">
        <v>0</v>
      </c>
      <c r="AF2134" s="2">
        <v>1.0052043483182799E-2</v>
      </c>
      <c r="AG2134" s="2">
        <v>5.1940426457403002E-5</v>
      </c>
      <c r="AH2134" s="2">
        <v>1.8803579482128799E-5</v>
      </c>
      <c r="AI2134" s="2">
        <v>0</v>
      </c>
      <c r="AJ2134" s="2">
        <v>1.0052043499721899E-2</v>
      </c>
      <c r="AK2134" s="2">
        <v>7.5367591065790698E-5</v>
      </c>
      <c r="AL2134" s="2">
        <f t="shared" si="398"/>
        <v>1</v>
      </c>
      <c r="AM2134" s="2">
        <v>3.5480804418295801E-5</v>
      </c>
      <c r="AN2134" s="2">
        <v>4.2530056230287097E-260</v>
      </c>
      <c r="AO2134" s="2">
        <v>1.16902423375605E-6</v>
      </c>
      <c r="AP2134" s="2">
        <v>0</v>
      </c>
      <c r="AQ2134" s="2">
        <v>5.0344703139167798E-3</v>
      </c>
      <c r="AR2134" s="2">
        <v>6.3884283262676998E-6</v>
      </c>
      <c r="AS2134" s="2">
        <f t="shared" si="404"/>
        <v>-1</v>
      </c>
      <c r="AT2134" s="2">
        <v>1.95083028118015E-6</v>
      </c>
      <c r="AU2134" s="2">
        <v>0</v>
      </c>
      <c r="AV2134" s="2">
        <v>4.5185904116132302E-45</v>
      </c>
      <c r="AW2134" s="2">
        <f t="shared" si="405"/>
        <v>1</v>
      </c>
      <c r="AX2134" s="2">
        <v>0</v>
      </c>
      <c r="AY2134" s="2">
        <v>2.2060820686355901E-2</v>
      </c>
      <c r="AZ2134" s="2">
        <v>2.53630033263461E-5</v>
      </c>
      <c r="BA2134" s="2">
        <v>7.3491939552855696E-6</v>
      </c>
      <c r="BB2134" s="2">
        <v>0</v>
      </c>
      <c r="BC2134" s="2">
        <v>3.9926093956148601E-2</v>
      </c>
      <c r="BD2134" s="2">
        <v>5.6277505888229497E-5</v>
      </c>
      <c r="BE2134" s="2">
        <f t="shared" si="406"/>
        <v>1</v>
      </c>
      <c r="BF2134" s="2">
        <v>1.7550429882928601E-5</v>
      </c>
      <c r="BG2134" s="2">
        <v>0</v>
      </c>
      <c r="BH2134" s="2">
        <v>1.46334030430164E-5</v>
      </c>
      <c r="BI2134" s="2">
        <v>0</v>
      </c>
      <c r="BJ2134" s="2">
        <v>7.7494117061176204E-3</v>
      </c>
      <c r="BK2134" s="2">
        <v>4.9408707569373398E-5</v>
      </c>
      <c r="BL2134" s="2">
        <f t="shared" si="407"/>
        <v>1</v>
      </c>
      <c r="BM2134" s="2">
        <v>2.21291153176039E-5</v>
      </c>
      <c r="BN2134" s="2">
        <v>0</v>
      </c>
      <c r="BO2134" s="2">
        <v>6.4037262114986602E-9</v>
      </c>
      <c r="BP2134" s="2">
        <f t="shared" si="408"/>
        <v>1</v>
      </c>
    </row>
    <row r="2135" spans="1:68" x14ac:dyDescent="0.2">
      <c r="A2135">
        <v>2129</v>
      </c>
      <c r="B2135">
        <f t="shared" si="399"/>
        <v>0</v>
      </c>
      <c r="D2135">
        <f t="shared" si="400"/>
        <v>0</v>
      </c>
      <c r="E2135">
        <f t="shared" si="401"/>
        <v>0</v>
      </c>
      <c r="F2135" s="16" t="s">
        <v>7630</v>
      </c>
      <c r="G2135" s="16" t="s">
        <v>4682</v>
      </c>
      <c r="H2135" s="16" t="s">
        <v>7612</v>
      </c>
      <c r="I2135" s="16" t="s">
        <v>4741</v>
      </c>
      <c r="J2135" t="s">
        <v>2128</v>
      </c>
      <c r="K2135" s="8" t="s">
        <v>4370</v>
      </c>
      <c r="L2135" s="2">
        <v>-3.5601448846530399</v>
      </c>
      <c r="M2135" s="2">
        <v>0</v>
      </c>
      <c r="N2135" s="2">
        <v>0</v>
      </c>
      <c r="O2135" s="2">
        <v>0</v>
      </c>
      <c r="P2135" s="2">
        <v>-3.5601448843741501</v>
      </c>
      <c r="Q2135" s="2">
        <v>0</v>
      </c>
      <c r="R2135" s="2">
        <v>0</v>
      </c>
      <c r="S2135" s="2">
        <f t="shared" si="409"/>
        <v>0</v>
      </c>
      <c r="T2135" s="2">
        <v>0</v>
      </c>
      <c r="U2135" s="2">
        <v>1</v>
      </c>
      <c r="V2135" s="2" t="s">
        <v>7968</v>
      </c>
      <c r="W2135" s="2">
        <v>-0.87757826106569903</v>
      </c>
      <c r="X2135" s="2">
        <v>0</v>
      </c>
      <c r="Y2135" s="2">
        <v>0</v>
      </c>
      <c r="Z2135" s="2">
        <f t="shared" si="402"/>
        <v>0</v>
      </c>
      <c r="AA2135" s="2">
        <v>0</v>
      </c>
      <c r="AB2135" s="2">
        <v>1</v>
      </c>
      <c r="AC2135" s="2" t="s">
        <v>7968</v>
      </c>
      <c r="AD2135" s="2">
        <f t="shared" si="403"/>
        <v>0</v>
      </c>
      <c r="AE2135" s="2">
        <v>-4.4198239252267397</v>
      </c>
      <c r="AF2135" s="2">
        <v>0</v>
      </c>
      <c r="AG2135" s="2">
        <v>0</v>
      </c>
      <c r="AH2135" s="2">
        <v>0</v>
      </c>
      <c r="AI2135" s="2">
        <v>-4.4198239253379104</v>
      </c>
      <c r="AJ2135" s="2">
        <v>0</v>
      </c>
      <c r="AK2135" s="2">
        <v>0</v>
      </c>
      <c r="AL2135" s="2">
        <f t="shared" si="398"/>
        <v>0</v>
      </c>
      <c r="AM2135" s="2">
        <v>0</v>
      </c>
      <c r="AN2135" s="2">
        <v>1</v>
      </c>
      <c r="AO2135" s="2" t="s">
        <v>7968</v>
      </c>
      <c r="AP2135" s="2">
        <v>-0.29375668231901397</v>
      </c>
      <c r="AQ2135" s="2">
        <v>0</v>
      </c>
      <c r="AR2135" s="2">
        <v>0</v>
      </c>
      <c r="AS2135" s="2">
        <f t="shared" si="404"/>
        <v>0</v>
      </c>
      <c r="AT2135" s="2">
        <v>0</v>
      </c>
      <c r="AU2135" s="2">
        <v>1</v>
      </c>
      <c r="AV2135" s="2" t="s">
        <v>7968</v>
      </c>
      <c r="AW2135" s="2">
        <f t="shared" si="405"/>
        <v>0</v>
      </c>
      <c r="AX2135" s="2">
        <v>-5.2206082068711801</v>
      </c>
      <c r="AY2135" s="2">
        <v>0</v>
      </c>
      <c r="AZ2135" s="2">
        <v>0</v>
      </c>
      <c r="BA2135" s="2">
        <v>0</v>
      </c>
      <c r="BB2135" s="2">
        <v>-4.9395170341305104</v>
      </c>
      <c r="BC2135" s="2">
        <v>2.8267147815315699E-27</v>
      </c>
      <c r="BD2135" s="2">
        <v>0</v>
      </c>
      <c r="BE2135" s="2">
        <f t="shared" si="406"/>
        <v>0</v>
      </c>
      <c r="BF2135" s="2">
        <v>0</v>
      </c>
      <c r="BG2135" s="2">
        <v>1</v>
      </c>
      <c r="BH2135" s="2" t="s">
        <v>7968</v>
      </c>
      <c r="BI2135" s="2">
        <v>-0.15963788119224401</v>
      </c>
      <c r="BJ2135" s="2">
        <v>0</v>
      </c>
      <c r="BK2135" s="2">
        <v>0</v>
      </c>
      <c r="BL2135" s="2">
        <f t="shared" si="407"/>
        <v>0</v>
      </c>
      <c r="BM2135" s="2">
        <v>0</v>
      </c>
      <c r="BN2135" s="2">
        <v>1</v>
      </c>
      <c r="BO2135" s="2" t="s">
        <v>7968</v>
      </c>
      <c r="BP2135" s="2">
        <f t="shared" si="408"/>
        <v>0</v>
      </c>
    </row>
    <row r="2136" spans="1:68" x14ac:dyDescent="0.2">
      <c r="A2136">
        <v>2130</v>
      </c>
      <c r="B2136">
        <f t="shared" si="399"/>
        <v>0</v>
      </c>
      <c r="D2136">
        <f t="shared" si="400"/>
        <v>0</v>
      </c>
      <c r="E2136">
        <f t="shared" si="401"/>
        <v>0</v>
      </c>
      <c r="F2136" s="16" t="s">
        <v>7631</v>
      </c>
      <c r="G2136" s="16" t="s">
        <v>4682</v>
      </c>
      <c r="H2136" s="16" t="s">
        <v>7612</v>
      </c>
      <c r="I2136" s="16" t="s">
        <v>7393</v>
      </c>
      <c r="J2136" t="s">
        <v>2129</v>
      </c>
      <c r="K2136" s="8" t="s">
        <v>4371</v>
      </c>
      <c r="L2136" s="2">
        <v>0</v>
      </c>
      <c r="M2136" s="2">
        <v>7.0014361125962603</v>
      </c>
      <c r="N2136" s="2">
        <v>0.619870376676943</v>
      </c>
      <c r="O2136" s="2">
        <v>0.42909201975753702</v>
      </c>
      <c r="P2136" s="2">
        <v>0</v>
      </c>
      <c r="Q2136" s="2">
        <v>7.0014361117116399</v>
      </c>
      <c r="R2136" s="2">
        <v>0.66323146514783704</v>
      </c>
      <c r="S2136" s="2">
        <f t="shared" si="409"/>
        <v>1</v>
      </c>
      <c r="T2136" s="2">
        <v>0.46349224737199402</v>
      </c>
      <c r="U2136" s="2">
        <v>8.2484376473111708E-15</v>
      </c>
      <c r="V2136" s="2">
        <v>6.0617731043536801E-4</v>
      </c>
      <c r="W2136" s="2">
        <v>0</v>
      </c>
      <c r="X2136" s="2">
        <v>1.5746382352822601</v>
      </c>
      <c r="Y2136" s="2">
        <v>0.56310001782510699</v>
      </c>
      <c r="Z2136" s="2">
        <f t="shared" si="402"/>
        <v>-1</v>
      </c>
      <c r="AA2136" s="2">
        <v>0.53791557544076496</v>
      </c>
      <c r="AB2136" s="2">
        <v>1.3993229409277899E-167</v>
      </c>
      <c r="AC2136" s="2">
        <v>1.9027527016136001E-11</v>
      </c>
      <c r="AD2136" s="2">
        <f t="shared" si="403"/>
        <v>1</v>
      </c>
      <c r="AE2136" s="2">
        <v>0</v>
      </c>
      <c r="AF2136" s="2">
        <v>8.6260844943273103</v>
      </c>
      <c r="AG2136" s="2">
        <v>1.9246370055142401</v>
      </c>
      <c r="AH2136" s="2">
        <v>1.7538811590055301</v>
      </c>
      <c r="AI2136" s="2">
        <v>0</v>
      </c>
      <c r="AJ2136" s="2">
        <v>8.6260844943736892</v>
      </c>
      <c r="AK2136" s="2">
        <v>0.83783766369066304</v>
      </c>
      <c r="AL2136" s="2">
        <f t="shared" si="398"/>
        <v>-1</v>
      </c>
      <c r="AM2136" s="2">
        <v>0.58138020448607997</v>
      </c>
      <c r="AN2136" s="2">
        <v>0</v>
      </c>
      <c r="AO2136" s="2">
        <v>0</v>
      </c>
      <c r="AP2136" s="2">
        <v>0</v>
      </c>
      <c r="AQ2136" s="2">
        <v>0.286964807868687</v>
      </c>
      <c r="AR2136" s="2">
        <v>4.81351605528864E-2</v>
      </c>
      <c r="AS2136" s="2">
        <f t="shared" si="404"/>
        <v>-1</v>
      </c>
      <c r="AT2136" s="2">
        <v>3.6992146021056098E-2</v>
      </c>
      <c r="AU2136" s="2">
        <v>0</v>
      </c>
      <c r="AV2136" s="2">
        <v>0</v>
      </c>
      <c r="AW2136" s="2">
        <f t="shared" si="405"/>
        <v>1</v>
      </c>
      <c r="AX2136" s="2">
        <v>0</v>
      </c>
      <c r="AY2136" s="2">
        <v>9.9999999999995293</v>
      </c>
      <c r="AZ2136" s="2">
        <v>1.2902397294540799</v>
      </c>
      <c r="BA2136" s="2">
        <v>0.93982828578687005</v>
      </c>
      <c r="BB2136" s="2">
        <v>0</v>
      </c>
      <c r="BC2136" s="2">
        <v>9.8790340682707907</v>
      </c>
      <c r="BD2136" s="2">
        <v>1.168597950633</v>
      </c>
      <c r="BE2136" s="2">
        <f t="shared" si="406"/>
        <v>-1</v>
      </c>
      <c r="BF2136" s="2">
        <v>0.89921541742980005</v>
      </c>
      <c r="BG2136" s="2">
        <v>1.4637164151982401E-16</v>
      </c>
      <c r="BH2136" s="2">
        <v>7.2697620535452494E-11</v>
      </c>
      <c r="BI2136" s="2">
        <v>0</v>
      </c>
      <c r="BJ2136" s="2">
        <v>0.31927576238448802</v>
      </c>
      <c r="BK2136" s="2">
        <v>6.6664698534504796E-2</v>
      </c>
      <c r="BL2136" s="2">
        <f t="shared" si="407"/>
        <v>-1</v>
      </c>
      <c r="BM2136" s="2">
        <v>5.7912933114654098E-2</v>
      </c>
      <c r="BN2136" s="2">
        <v>0</v>
      </c>
      <c r="BO2136" s="2">
        <v>0</v>
      </c>
      <c r="BP2136" s="2">
        <f t="shared" si="408"/>
        <v>1</v>
      </c>
    </row>
    <row r="2137" spans="1:68" x14ac:dyDescent="0.2">
      <c r="A2137">
        <v>2131</v>
      </c>
      <c r="B2137">
        <f t="shared" si="399"/>
        <v>0</v>
      </c>
      <c r="D2137">
        <f t="shared" si="400"/>
        <v>0</v>
      </c>
      <c r="E2137">
        <f t="shared" si="401"/>
        <v>0</v>
      </c>
      <c r="F2137" s="16" t="s">
        <v>7632</v>
      </c>
      <c r="G2137" s="16" t="s">
        <v>4682</v>
      </c>
      <c r="H2137" s="16" t="s">
        <v>7612</v>
      </c>
      <c r="I2137" s="16" t="s">
        <v>7395</v>
      </c>
      <c r="J2137" t="s">
        <v>2130</v>
      </c>
      <c r="K2137" s="8" t="s">
        <v>4372</v>
      </c>
      <c r="L2137" s="2">
        <v>-7.0014361125962603</v>
      </c>
      <c r="M2137" s="2">
        <v>1.04800837482679E-26</v>
      </c>
      <c r="N2137" s="2">
        <v>0</v>
      </c>
      <c r="O2137" s="2">
        <v>0</v>
      </c>
      <c r="P2137" s="2">
        <v>-7.0014361117116399</v>
      </c>
      <c r="Q2137" s="2">
        <v>-2.3037335174165599E-24</v>
      </c>
      <c r="R2137" s="2">
        <v>0</v>
      </c>
      <c r="S2137" s="2">
        <f t="shared" si="409"/>
        <v>0</v>
      </c>
      <c r="T2137" s="2">
        <v>0</v>
      </c>
      <c r="U2137" s="2">
        <v>1</v>
      </c>
      <c r="V2137" s="2" t="s">
        <v>7968</v>
      </c>
      <c r="W2137" s="2">
        <v>-1.5746382352822601</v>
      </c>
      <c r="X2137" s="2">
        <v>0</v>
      </c>
      <c r="Y2137" s="2">
        <v>0</v>
      </c>
      <c r="Z2137" s="2">
        <f t="shared" si="402"/>
        <v>0</v>
      </c>
      <c r="AA2137" s="2">
        <v>0</v>
      </c>
      <c r="AB2137" s="2">
        <v>1</v>
      </c>
      <c r="AC2137" s="2" t="s">
        <v>7968</v>
      </c>
      <c r="AD2137" s="2">
        <f t="shared" si="403"/>
        <v>0</v>
      </c>
      <c r="AE2137" s="2">
        <v>-8.6260844943273103</v>
      </c>
      <c r="AF2137" s="2">
        <v>0</v>
      </c>
      <c r="AG2137" s="2">
        <v>0</v>
      </c>
      <c r="AH2137" s="2">
        <v>0</v>
      </c>
      <c r="AI2137" s="2">
        <v>-8.6260844943736892</v>
      </c>
      <c r="AJ2137" s="2">
        <v>7.0383209828278495E-24</v>
      </c>
      <c r="AK2137" s="2">
        <v>0</v>
      </c>
      <c r="AL2137" s="2">
        <f t="shared" si="398"/>
        <v>0</v>
      </c>
      <c r="AM2137" s="2">
        <v>0</v>
      </c>
      <c r="AN2137" s="2">
        <v>1</v>
      </c>
      <c r="AO2137" s="2" t="s">
        <v>7968</v>
      </c>
      <c r="AP2137" s="2">
        <v>-0.286964807868687</v>
      </c>
      <c r="AQ2137" s="2">
        <v>3.8914417523928401E-26</v>
      </c>
      <c r="AR2137" s="2">
        <v>0</v>
      </c>
      <c r="AS2137" s="2">
        <f t="shared" si="404"/>
        <v>0</v>
      </c>
      <c r="AT2137" s="2">
        <v>0</v>
      </c>
      <c r="AU2137" s="2">
        <v>1</v>
      </c>
      <c r="AV2137" s="2" t="s">
        <v>7968</v>
      </c>
      <c r="AW2137" s="2">
        <f t="shared" si="405"/>
        <v>0</v>
      </c>
      <c r="AX2137" s="2">
        <v>-9.9999999999995293</v>
      </c>
      <c r="AY2137" s="2">
        <v>8.3017424051047295E-26</v>
      </c>
      <c r="AZ2137" s="2">
        <v>0</v>
      </c>
      <c r="BA2137" s="2">
        <v>0</v>
      </c>
      <c r="BB2137" s="2">
        <v>-9.8790340682707907</v>
      </c>
      <c r="BC2137" s="2">
        <v>-1.9457208761964201E-26</v>
      </c>
      <c r="BD2137" s="2">
        <v>0</v>
      </c>
      <c r="BE2137" s="2">
        <f t="shared" si="406"/>
        <v>0</v>
      </c>
      <c r="BF2137" s="2">
        <v>0</v>
      </c>
      <c r="BG2137" s="2">
        <v>1</v>
      </c>
      <c r="BH2137" s="2" t="s">
        <v>7968</v>
      </c>
      <c r="BI2137" s="2">
        <v>-0.31927576238448802</v>
      </c>
      <c r="BJ2137" s="2">
        <v>-2.6461803916271302E-24</v>
      </c>
      <c r="BK2137" s="2">
        <v>0</v>
      </c>
      <c r="BL2137" s="2">
        <f t="shared" si="407"/>
        <v>0</v>
      </c>
      <c r="BM2137" s="2">
        <v>0</v>
      </c>
      <c r="BN2137" s="2">
        <v>1</v>
      </c>
      <c r="BO2137" s="2" t="s">
        <v>7968</v>
      </c>
      <c r="BP2137" s="2">
        <f t="shared" si="408"/>
        <v>0</v>
      </c>
    </row>
    <row r="2138" spans="1:68" x14ac:dyDescent="0.2">
      <c r="A2138">
        <v>2132</v>
      </c>
      <c r="B2138">
        <f t="shared" si="399"/>
        <v>0</v>
      </c>
      <c r="D2138">
        <f t="shared" si="400"/>
        <v>0</v>
      </c>
      <c r="E2138">
        <f t="shared" si="401"/>
        <v>0</v>
      </c>
      <c r="F2138" s="16" t="s">
        <v>7633</v>
      </c>
      <c r="G2138" s="16" t="s">
        <v>4682</v>
      </c>
      <c r="H2138" s="16" t="s">
        <v>7612</v>
      </c>
      <c r="I2138" s="16" t="s">
        <v>4741</v>
      </c>
      <c r="J2138" t="s">
        <v>2131</v>
      </c>
      <c r="K2138" s="8" t="s">
        <v>4373</v>
      </c>
      <c r="L2138" s="2">
        <v>0</v>
      </c>
      <c r="M2138" s="2">
        <v>3.5601448846530399</v>
      </c>
      <c r="N2138" s="2">
        <v>0.341642040273059</v>
      </c>
      <c r="O2138" s="2">
        <v>0.24638546127171099</v>
      </c>
      <c r="P2138" s="2">
        <v>0</v>
      </c>
      <c r="Q2138" s="2">
        <v>3.5601448843741501</v>
      </c>
      <c r="R2138" s="2">
        <v>0.36447940165905302</v>
      </c>
      <c r="S2138" s="2">
        <f t="shared" si="409"/>
        <v>1</v>
      </c>
      <c r="T2138" s="2">
        <v>0.26457184946268503</v>
      </c>
      <c r="U2138" s="2">
        <v>1.70300460884667E-13</v>
      </c>
      <c r="V2138" s="2">
        <v>3.4857934292568298E-4</v>
      </c>
      <c r="W2138" s="2">
        <v>0</v>
      </c>
      <c r="X2138" s="2">
        <v>0.87757826106569903</v>
      </c>
      <c r="Y2138" s="2">
        <v>0.355071272703404</v>
      </c>
      <c r="Z2138" s="2">
        <f t="shared" si="402"/>
        <v>1</v>
      </c>
      <c r="AA2138" s="2">
        <v>0.344259466691619</v>
      </c>
      <c r="AB2138" s="2">
        <v>6.4922485319904895E-306</v>
      </c>
      <c r="AC2138" s="2">
        <v>4.0002641493978299E-3</v>
      </c>
      <c r="AD2138" s="2">
        <f t="shared" si="403"/>
        <v>1</v>
      </c>
      <c r="AE2138" s="2">
        <v>0</v>
      </c>
      <c r="AF2138" s="2">
        <v>4.4198239252267397</v>
      </c>
      <c r="AG2138" s="2">
        <v>1.0726232306636601</v>
      </c>
      <c r="AH2138" s="2">
        <v>0.98644646194462604</v>
      </c>
      <c r="AI2138" s="2">
        <v>0</v>
      </c>
      <c r="AJ2138" s="2">
        <v>4.4198239253379104</v>
      </c>
      <c r="AK2138" s="2">
        <v>0.52740186093313401</v>
      </c>
      <c r="AL2138" s="2">
        <f t="shared" si="398"/>
        <v>-1</v>
      </c>
      <c r="AM2138" s="2">
        <v>0.402741448158634</v>
      </c>
      <c r="AN2138" s="2">
        <v>0</v>
      </c>
      <c r="AO2138" s="2">
        <v>0</v>
      </c>
      <c r="AP2138" s="2">
        <v>0</v>
      </c>
      <c r="AQ2138" s="2">
        <v>0.29375668231901397</v>
      </c>
      <c r="AR2138" s="2">
        <v>0.16125869311302399</v>
      </c>
      <c r="AS2138" s="2">
        <f t="shared" si="404"/>
        <v>-1</v>
      </c>
      <c r="AT2138" s="2">
        <v>0.157913198725222</v>
      </c>
      <c r="AU2138" s="2">
        <v>0</v>
      </c>
      <c r="AV2138" s="2">
        <v>0</v>
      </c>
      <c r="AW2138" s="2">
        <f t="shared" si="405"/>
        <v>1</v>
      </c>
      <c r="AX2138" s="2">
        <v>0</v>
      </c>
      <c r="AY2138" s="2">
        <v>5.2206082068711801</v>
      </c>
      <c r="AZ2138" s="2">
        <v>0.68037004441365401</v>
      </c>
      <c r="BA2138" s="2">
        <v>0.50002068538680899</v>
      </c>
      <c r="BB2138" s="2">
        <v>-2.8267147815315699E-27</v>
      </c>
      <c r="BC2138" s="2">
        <v>4.9395170341305104</v>
      </c>
      <c r="BD2138" s="2">
        <v>0.58526585402591402</v>
      </c>
      <c r="BE2138" s="2">
        <f t="shared" si="406"/>
        <v>-1</v>
      </c>
      <c r="BF2138" s="2">
        <v>0.450483215177862</v>
      </c>
      <c r="BG2138" s="2">
        <v>2.16369698113595E-23</v>
      </c>
      <c r="BH2138" s="2">
        <v>9.6849273665932001E-25</v>
      </c>
      <c r="BI2138" s="2">
        <v>0</v>
      </c>
      <c r="BJ2138" s="2">
        <v>0.15963788119224401</v>
      </c>
      <c r="BK2138" s="2">
        <v>3.4415130733624899E-2</v>
      </c>
      <c r="BL2138" s="2">
        <f t="shared" si="407"/>
        <v>-1</v>
      </c>
      <c r="BM2138" s="2">
        <v>3.0082199186524401E-2</v>
      </c>
      <c r="BN2138" s="2">
        <v>0</v>
      </c>
      <c r="BO2138" s="2">
        <v>0</v>
      </c>
      <c r="BP2138" s="2">
        <f t="shared" si="408"/>
        <v>1</v>
      </c>
    </row>
    <row r="2139" spans="1:68" x14ac:dyDescent="0.2">
      <c r="A2139">
        <v>2133</v>
      </c>
      <c r="B2139">
        <f t="shared" si="399"/>
        <v>0</v>
      </c>
      <c r="D2139">
        <f t="shared" si="400"/>
        <v>0</v>
      </c>
      <c r="E2139">
        <f t="shared" si="401"/>
        <v>0</v>
      </c>
      <c r="F2139" s="16" t="s">
        <v>7634</v>
      </c>
      <c r="G2139" s="16" t="s">
        <v>4682</v>
      </c>
      <c r="H2139" s="16" t="s">
        <v>7612</v>
      </c>
      <c r="I2139" s="16" t="s">
        <v>4741</v>
      </c>
      <c r="J2139" t="s">
        <v>2132</v>
      </c>
      <c r="K2139" s="8" t="s">
        <v>4374</v>
      </c>
      <c r="L2139" s="2">
        <v>-0.23133910207662201</v>
      </c>
      <c r="M2139" s="2">
        <v>0</v>
      </c>
      <c r="N2139" s="2">
        <v>0</v>
      </c>
      <c r="O2139" s="2">
        <v>0</v>
      </c>
      <c r="P2139" s="2">
        <v>-0.23133910007546099</v>
      </c>
      <c r="Q2139" s="2">
        <v>0</v>
      </c>
      <c r="R2139" s="2">
        <v>0</v>
      </c>
      <c r="S2139" s="2">
        <f t="shared" si="409"/>
        <v>0</v>
      </c>
      <c r="T2139" s="2">
        <v>0</v>
      </c>
      <c r="U2139" s="2">
        <v>1</v>
      </c>
      <c r="V2139" s="2" t="s">
        <v>7968</v>
      </c>
      <c r="W2139" s="2">
        <v>-0.231339101087774</v>
      </c>
      <c r="X2139" s="2">
        <v>0</v>
      </c>
      <c r="Y2139" s="2">
        <v>0</v>
      </c>
      <c r="Z2139" s="2">
        <f t="shared" si="402"/>
        <v>0</v>
      </c>
      <c r="AA2139" s="2">
        <v>0</v>
      </c>
      <c r="AB2139" s="2">
        <v>1</v>
      </c>
      <c r="AC2139" s="2" t="s">
        <v>7968</v>
      </c>
      <c r="AD2139" s="2">
        <f t="shared" si="403"/>
        <v>0</v>
      </c>
      <c r="AE2139" s="2">
        <v>-0.42218582624553502</v>
      </c>
      <c r="AF2139" s="2">
        <v>-6.9428196123539198E-26</v>
      </c>
      <c r="AG2139" s="2">
        <v>0</v>
      </c>
      <c r="AH2139" s="2">
        <v>0</v>
      </c>
      <c r="AI2139" s="2">
        <v>-0.42218582701283403</v>
      </c>
      <c r="AJ2139" s="2">
        <v>-2.6524750836571698E-23</v>
      </c>
      <c r="AK2139" s="2">
        <v>0</v>
      </c>
      <c r="AL2139" s="2">
        <f t="shared" si="398"/>
        <v>0</v>
      </c>
      <c r="AM2139" s="2">
        <v>0</v>
      </c>
      <c r="AN2139" s="2">
        <v>1</v>
      </c>
      <c r="AO2139" s="2" t="s">
        <v>7968</v>
      </c>
      <c r="AP2139" s="2">
        <v>-6.2773551737320299E-2</v>
      </c>
      <c r="AQ2139" s="2">
        <v>0</v>
      </c>
      <c r="AR2139" s="2">
        <v>0</v>
      </c>
      <c r="AS2139" s="2">
        <f t="shared" si="404"/>
        <v>0</v>
      </c>
      <c r="AT2139" s="2">
        <v>0</v>
      </c>
      <c r="AU2139" s="2">
        <v>1</v>
      </c>
      <c r="AV2139" s="2" t="s">
        <v>7968</v>
      </c>
      <c r="AW2139" s="2">
        <f t="shared" si="405"/>
        <v>0</v>
      </c>
      <c r="AX2139" s="2">
        <v>-0.77212872404752797</v>
      </c>
      <c r="AY2139" s="2">
        <v>0</v>
      </c>
      <c r="AZ2139" s="2">
        <v>0</v>
      </c>
      <c r="BA2139" s="2">
        <v>0</v>
      </c>
      <c r="BB2139" s="2">
        <v>-0.429105937811186</v>
      </c>
      <c r="BC2139" s="2">
        <v>0</v>
      </c>
      <c r="BD2139" s="2">
        <v>0</v>
      </c>
      <c r="BE2139" s="2">
        <f t="shared" si="406"/>
        <v>0</v>
      </c>
      <c r="BF2139" s="2">
        <v>0</v>
      </c>
      <c r="BG2139" s="2">
        <v>1</v>
      </c>
      <c r="BH2139" s="2" t="s">
        <v>7968</v>
      </c>
      <c r="BI2139" s="2">
        <v>-7.4004315765122702E-2</v>
      </c>
      <c r="BJ2139" s="2">
        <v>0</v>
      </c>
      <c r="BK2139" s="2">
        <v>0</v>
      </c>
      <c r="BL2139" s="2">
        <f t="shared" si="407"/>
        <v>0</v>
      </c>
      <c r="BM2139" s="2">
        <v>0</v>
      </c>
      <c r="BN2139" s="2">
        <v>1</v>
      </c>
      <c r="BO2139" s="2" t="s">
        <v>7968</v>
      </c>
      <c r="BP2139" s="2">
        <f t="shared" si="408"/>
        <v>0</v>
      </c>
    </row>
    <row r="2140" spans="1:68" x14ac:dyDescent="0.2">
      <c r="A2140">
        <v>2134</v>
      </c>
      <c r="B2140">
        <f t="shared" si="399"/>
        <v>0</v>
      </c>
      <c r="D2140">
        <f t="shared" si="400"/>
        <v>0</v>
      </c>
      <c r="E2140">
        <f t="shared" si="401"/>
        <v>0</v>
      </c>
      <c r="F2140" s="16" t="s">
        <v>7635</v>
      </c>
      <c r="G2140" s="16" t="s">
        <v>4682</v>
      </c>
      <c r="H2140" s="16" t="s">
        <v>7612</v>
      </c>
      <c r="I2140" s="16" t="s">
        <v>4741</v>
      </c>
      <c r="J2140" t="s">
        <v>2133</v>
      </c>
      <c r="K2140" s="8" t="s">
        <v>4375</v>
      </c>
      <c r="L2140" s="2">
        <v>0</v>
      </c>
      <c r="M2140" s="2">
        <v>0.23133910207662201</v>
      </c>
      <c r="N2140" s="2">
        <v>1.07798138096604E-2</v>
      </c>
      <c r="O2140" s="2">
        <v>5.79264174798095E-3</v>
      </c>
      <c r="P2140" s="2">
        <v>2.3487016839775801E-27</v>
      </c>
      <c r="Q2140" s="2">
        <v>0.23133910007546099</v>
      </c>
      <c r="R2140" s="2">
        <v>1.16056959180529E-2</v>
      </c>
      <c r="S2140" s="2">
        <f t="shared" si="409"/>
        <v>1</v>
      </c>
      <c r="T2140" s="2">
        <v>6.7696180421929902E-3</v>
      </c>
      <c r="U2140" s="2">
        <v>1.0351648660855E-16</v>
      </c>
      <c r="V2140" s="2">
        <v>3.6782333809030801E-2</v>
      </c>
      <c r="W2140" s="2">
        <v>0</v>
      </c>
      <c r="X2140" s="2">
        <v>0.231339101087774</v>
      </c>
      <c r="Y2140" s="2">
        <v>5.2572604800037301E-3</v>
      </c>
      <c r="Z2140" s="2">
        <f t="shared" si="402"/>
        <v>-1</v>
      </c>
      <c r="AA2140" s="2">
        <v>2.36680339942441E-3</v>
      </c>
      <c r="AB2140" s="2">
        <v>0</v>
      </c>
      <c r="AC2140" s="2">
        <v>2.0443060739909701E-88</v>
      </c>
      <c r="AD2140" s="2">
        <f t="shared" si="403"/>
        <v>1</v>
      </c>
      <c r="AE2140" s="2">
        <v>7.0355672025952903E-26</v>
      </c>
      <c r="AF2140" s="2">
        <v>0.42218582624553502</v>
      </c>
      <c r="AG2140" s="2">
        <v>1.8706680588799401E-2</v>
      </c>
      <c r="AH2140" s="2">
        <v>1.04439280830287E-2</v>
      </c>
      <c r="AI2140" s="2">
        <v>2.6456912599138001E-23</v>
      </c>
      <c r="AJ2140" s="2">
        <v>0.42218582701283403</v>
      </c>
      <c r="AK2140" s="2">
        <v>4.2612780747924899E-2</v>
      </c>
      <c r="AL2140" s="2">
        <f t="shared" si="398"/>
        <v>1</v>
      </c>
      <c r="AM2140" s="2">
        <v>1.6961916125974901E-2</v>
      </c>
      <c r="AN2140" s="2">
        <v>9.1819046112079202E-267</v>
      </c>
      <c r="AO2140" s="2">
        <v>5.5374675044365802E-170</v>
      </c>
      <c r="AP2140" s="2">
        <v>0</v>
      </c>
      <c r="AQ2140" s="2">
        <v>6.2773551737320299E-2</v>
      </c>
      <c r="AR2140" s="2">
        <v>9.8301533619652901E-4</v>
      </c>
      <c r="AS2140" s="2">
        <f t="shared" si="404"/>
        <v>-1</v>
      </c>
      <c r="AT2140" s="2">
        <v>4.5833215272333597E-4</v>
      </c>
      <c r="AU2140" s="2">
        <v>0</v>
      </c>
      <c r="AV2140" s="2">
        <v>0</v>
      </c>
      <c r="AW2140" s="2">
        <f t="shared" si="405"/>
        <v>1</v>
      </c>
      <c r="AX2140" s="2">
        <v>0</v>
      </c>
      <c r="AY2140" s="2">
        <v>0.77212872404752797</v>
      </c>
      <c r="AZ2140" s="2">
        <v>4.7078384605871298E-2</v>
      </c>
      <c r="BA2140" s="2">
        <v>2.7468922350304601E-2</v>
      </c>
      <c r="BB2140" s="2">
        <v>0</v>
      </c>
      <c r="BC2140" s="2">
        <v>0.429105937811186</v>
      </c>
      <c r="BD2140" s="2">
        <v>1.31594865293284E-2</v>
      </c>
      <c r="BE2140" s="2">
        <f t="shared" si="406"/>
        <v>-1</v>
      </c>
      <c r="BF2140" s="2">
        <v>7.0576924542896302E-3</v>
      </c>
      <c r="BG2140" s="2">
        <v>0</v>
      </c>
      <c r="BH2140" s="2">
        <v>6.9769839397734995E-303</v>
      </c>
      <c r="BI2140" s="2">
        <v>0</v>
      </c>
      <c r="BJ2140" s="2">
        <v>7.4004315765122702E-2</v>
      </c>
      <c r="BK2140" s="2">
        <v>1.42753673965323E-3</v>
      </c>
      <c r="BL2140" s="2">
        <f t="shared" si="407"/>
        <v>-1</v>
      </c>
      <c r="BM2140" s="2">
        <v>6.8857193069890501E-4</v>
      </c>
      <c r="BN2140" s="2">
        <v>0</v>
      </c>
      <c r="BO2140" s="2">
        <v>0</v>
      </c>
      <c r="BP2140" s="2">
        <f t="shared" si="408"/>
        <v>1</v>
      </c>
    </row>
    <row r="2141" spans="1:68" x14ac:dyDescent="0.2">
      <c r="A2141">
        <v>2135</v>
      </c>
      <c r="B2141">
        <f t="shared" si="399"/>
        <v>1</v>
      </c>
      <c r="D2141">
        <f t="shared" si="400"/>
        <v>0</v>
      </c>
      <c r="E2141">
        <f t="shared" si="401"/>
        <v>0</v>
      </c>
      <c r="F2141" s="16" t="s">
        <v>7636</v>
      </c>
      <c r="G2141" s="16" t="s">
        <v>4682</v>
      </c>
      <c r="H2141" s="16" t="s">
        <v>7612</v>
      </c>
      <c r="I2141" s="16" t="s">
        <v>4741</v>
      </c>
      <c r="J2141" t="s">
        <v>2134</v>
      </c>
      <c r="K2141" s="8" t="s">
        <v>4376</v>
      </c>
      <c r="L2141" s="2">
        <v>-9.4424123339909693E-3</v>
      </c>
      <c r="M2141" s="2">
        <v>1.7827618094557101</v>
      </c>
      <c r="N2141" s="2">
        <v>1.2669651578468199E-2</v>
      </c>
      <c r="O2141" s="2">
        <v>4.9912030104138898E-3</v>
      </c>
      <c r="P2141" s="2">
        <v>-9.4424122482812609E-3</v>
      </c>
      <c r="Q2141" s="2">
        <v>1.7827618089925401</v>
      </c>
      <c r="R2141" s="2">
        <v>1.41545261475542E-2</v>
      </c>
      <c r="S2141" s="2">
        <f t="shared" si="409"/>
        <v>0</v>
      </c>
      <c r="T2141" s="2">
        <v>6.26056559409237E-3</v>
      </c>
      <c r="U2141" s="2">
        <v>7.14698725800642E-26</v>
      </c>
      <c r="V2141" s="2">
        <v>0.21950865780745499</v>
      </c>
      <c r="W2141" s="2">
        <v>-9.4424122925633996E-3</v>
      </c>
      <c r="X2141" s="2">
        <v>0.35665685726222002</v>
      </c>
      <c r="Y2141" s="2">
        <v>3.0348167097610399E-3</v>
      </c>
      <c r="Z2141" s="2">
        <f t="shared" si="402"/>
        <v>0</v>
      </c>
      <c r="AA2141" s="2">
        <v>1.3444651961323701E-3</v>
      </c>
      <c r="AB2141" s="2">
        <v>0</v>
      </c>
      <c r="AC2141" s="2">
        <v>3.7118886739088997E-58</v>
      </c>
      <c r="AD2141" s="2">
        <f t="shared" si="403"/>
        <v>0</v>
      </c>
      <c r="AE2141" s="2">
        <v>-1.7232074539943899E-2</v>
      </c>
      <c r="AF2141" s="2">
        <v>2.1990163242488299</v>
      </c>
      <c r="AG2141" s="2">
        <v>1.53807137754909E-2</v>
      </c>
      <c r="AH2141" s="2">
        <v>6.6677524311073303E-3</v>
      </c>
      <c r="AI2141" s="2">
        <v>-1.7232074575636001E-2</v>
      </c>
      <c r="AJ2141" s="2">
        <v>2.1990163243857102</v>
      </c>
      <c r="AK2141" s="2">
        <v>1.37274525693621E-2</v>
      </c>
      <c r="AL2141" s="2">
        <f t="shared" si="398"/>
        <v>0</v>
      </c>
      <c r="AM2141" s="2">
        <v>7.35784095892852E-3</v>
      </c>
      <c r="AN2141" s="2">
        <v>1.13104710738233E-15</v>
      </c>
      <c r="AO2141" s="2">
        <v>0.20199919435396799</v>
      </c>
      <c r="AP2141" s="2">
        <v>-1.08001321045377E-2</v>
      </c>
      <c r="AQ2141" s="2">
        <v>0.14348240398420201</v>
      </c>
      <c r="AR2141" s="2">
        <v>8.9035745236683804E-4</v>
      </c>
      <c r="AS2141" s="2">
        <f t="shared" si="404"/>
        <v>0</v>
      </c>
      <c r="AT2141" s="2">
        <v>3.9944318601697502E-4</v>
      </c>
      <c r="AU2141" s="2">
        <v>0</v>
      </c>
      <c r="AV2141" s="2">
        <v>1.74181137900806E-99</v>
      </c>
      <c r="AW2141" s="2">
        <f t="shared" si="405"/>
        <v>0</v>
      </c>
      <c r="AX2141" s="2">
        <v>-3.6768034473823402E-2</v>
      </c>
      <c r="AY2141" s="2">
        <v>4.7059576726391104</v>
      </c>
      <c r="AZ2141" s="2">
        <v>0.14894308660764299</v>
      </c>
      <c r="BA2141" s="2">
        <v>0.111108463524246</v>
      </c>
      <c r="BB2141" s="2">
        <v>-6.1300848252912203E-2</v>
      </c>
      <c r="BC2141" s="2">
        <v>2.5562105306162302</v>
      </c>
      <c r="BD2141" s="2">
        <v>2.1030083709785902E-2</v>
      </c>
      <c r="BE2141" s="2">
        <f t="shared" si="406"/>
        <v>-1</v>
      </c>
      <c r="BF2141" s="2">
        <v>9.8895687104656703E-3</v>
      </c>
      <c r="BG2141" s="2">
        <v>0</v>
      </c>
      <c r="BH2141" s="2">
        <v>0</v>
      </c>
      <c r="BI2141" s="2">
        <v>-1.31149093193626E-2</v>
      </c>
      <c r="BJ2141" s="2">
        <v>0.165029275602222</v>
      </c>
      <c r="BK2141" s="2">
        <v>2.8559870948644999E-3</v>
      </c>
      <c r="BL2141" s="2">
        <f t="shared" si="407"/>
        <v>-1</v>
      </c>
      <c r="BM2141" s="2">
        <v>2.0587762739036198E-3</v>
      </c>
      <c r="BN2141" s="2">
        <v>0</v>
      </c>
      <c r="BO2141" s="2">
        <v>0</v>
      </c>
      <c r="BP2141" s="2">
        <f t="shared" si="408"/>
        <v>1</v>
      </c>
    </row>
    <row r="2142" spans="1:68" x14ac:dyDescent="0.2">
      <c r="A2142">
        <v>2136</v>
      </c>
      <c r="B2142">
        <f t="shared" si="399"/>
        <v>0</v>
      </c>
      <c r="D2142">
        <f t="shared" si="400"/>
        <v>0</v>
      </c>
      <c r="E2142">
        <f t="shared" si="401"/>
        <v>0</v>
      </c>
      <c r="F2142" s="16" t="s">
        <v>7637</v>
      </c>
      <c r="G2142" s="16" t="s">
        <v>4682</v>
      </c>
      <c r="H2142" s="16" t="s">
        <v>7612</v>
      </c>
      <c r="I2142" s="16" t="s">
        <v>7395</v>
      </c>
      <c r="J2142" t="s">
        <v>2135</v>
      </c>
      <c r="K2142" s="8" t="s">
        <v>4377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f t="shared" si="409"/>
        <v>0</v>
      </c>
      <c r="T2142" s="2">
        <v>0</v>
      </c>
      <c r="U2142" s="2">
        <v>1</v>
      </c>
      <c r="V2142" s="2" t="s">
        <v>7968</v>
      </c>
      <c r="W2142" s="2">
        <v>0</v>
      </c>
      <c r="X2142" s="2">
        <v>0</v>
      </c>
      <c r="Y2142" s="2">
        <v>0</v>
      </c>
      <c r="Z2142" s="2">
        <f t="shared" si="402"/>
        <v>0</v>
      </c>
      <c r="AA2142" s="2">
        <v>0</v>
      </c>
      <c r="AB2142" s="2">
        <v>1</v>
      </c>
      <c r="AC2142" s="2" t="s">
        <v>7968</v>
      </c>
      <c r="AD2142" s="2">
        <f t="shared" si="403"/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f t="shared" si="398"/>
        <v>0</v>
      </c>
      <c r="AM2142" s="2">
        <v>0</v>
      </c>
      <c r="AN2142" s="2">
        <v>1</v>
      </c>
      <c r="AO2142" s="2" t="s">
        <v>7968</v>
      </c>
      <c r="AP2142" s="2">
        <v>0</v>
      </c>
      <c r="AQ2142" s="2">
        <v>0</v>
      </c>
      <c r="AR2142" s="2">
        <v>0</v>
      </c>
      <c r="AS2142" s="2">
        <f t="shared" si="404"/>
        <v>0</v>
      </c>
      <c r="AT2142" s="2">
        <v>0</v>
      </c>
      <c r="AU2142" s="2">
        <v>1</v>
      </c>
      <c r="AV2142" s="2" t="s">
        <v>7968</v>
      </c>
      <c r="AW2142" s="2">
        <f t="shared" si="405"/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f t="shared" si="406"/>
        <v>0</v>
      </c>
      <c r="BF2142" s="2">
        <v>0</v>
      </c>
      <c r="BG2142" s="2">
        <v>1</v>
      </c>
      <c r="BH2142" s="2" t="s">
        <v>7968</v>
      </c>
      <c r="BI2142" s="2">
        <v>0</v>
      </c>
      <c r="BJ2142" s="2">
        <v>0</v>
      </c>
      <c r="BK2142" s="2">
        <v>0</v>
      </c>
      <c r="BL2142" s="2">
        <f t="shared" si="407"/>
        <v>0</v>
      </c>
      <c r="BM2142" s="2">
        <v>0</v>
      </c>
      <c r="BN2142" s="2">
        <v>1</v>
      </c>
      <c r="BO2142" s="2" t="s">
        <v>7968</v>
      </c>
      <c r="BP2142" s="2">
        <f t="shared" si="408"/>
        <v>0</v>
      </c>
    </row>
    <row r="2143" spans="1:68" x14ac:dyDescent="0.2">
      <c r="A2143">
        <v>2137</v>
      </c>
      <c r="B2143">
        <f t="shared" si="399"/>
        <v>0</v>
      </c>
      <c r="D2143">
        <f t="shared" si="400"/>
        <v>0</v>
      </c>
      <c r="E2143">
        <f t="shared" si="401"/>
        <v>0</v>
      </c>
      <c r="F2143" s="16" t="s">
        <v>7638</v>
      </c>
      <c r="G2143" s="16" t="s">
        <v>4682</v>
      </c>
      <c r="H2143" s="16" t="s">
        <v>7612</v>
      </c>
      <c r="I2143" s="16" t="s">
        <v>4741</v>
      </c>
      <c r="J2143" t="s">
        <v>2136</v>
      </c>
      <c r="K2143" s="8" t="s">
        <v>4378</v>
      </c>
      <c r="L2143" s="2">
        <v>-1.7827618094557101</v>
      </c>
      <c r="M2143" s="2">
        <v>0</v>
      </c>
      <c r="N2143" s="2">
        <v>0</v>
      </c>
      <c r="O2143" s="2">
        <v>0</v>
      </c>
      <c r="P2143" s="2">
        <v>-1.7827618089925401</v>
      </c>
      <c r="Q2143" s="2">
        <v>0</v>
      </c>
      <c r="R2143" s="2">
        <v>0</v>
      </c>
      <c r="S2143" s="2">
        <f t="shared" si="409"/>
        <v>0</v>
      </c>
      <c r="T2143" s="2">
        <v>0</v>
      </c>
      <c r="U2143" s="2">
        <v>1</v>
      </c>
      <c r="V2143" s="2" t="s">
        <v>7968</v>
      </c>
      <c r="W2143" s="2">
        <v>-0.35665685726222002</v>
      </c>
      <c r="X2143" s="2">
        <v>0</v>
      </c>
      <c r="Y2143" s="2">
        <v>0</v>
      </c>
      <c r="Z2143" s="2">
        <f t="shared" si="402"/>
        <v>0</v>
      </c>
      <c r="AA2143" s="2">
        <v>0</v>
      </c>
      <c r="AB2143" s="2">
        <v>1</v>
      </c>
      <c r="AC2143" s="2" t="s">
        <v>7968</v>
      </c>
      <c r="AD2143" s="2">
        <f t="shared" si="403"/>
        <v>0</v>
      </c>
      <c r="AE2143" s="2">
        <v>-2.1990163242488299</v>
      </c>
      <c r="AF2143" s="2">
        <v>0</v>
      </c>
      <c r="AG2143" s="2">
        <v>0</v>
      </c>
      <c r="AH2143" s="2">
        <v>0</v>
      </c>
      <c r="AI2143" s="2">
        <v>-2.1990163243857199</v>
      </c>
      <c r="AJ2143" s="2">
        <v>0</v>
      </c>
      <c r="AK2143" s="2">
        <v>0</v>
      </c>
      <c r="AL2143" s="2">
        <f t="shared" si="398"/>
        <v>0</v>
      </c>
      <c r="AM2143" s="2">
        <v>0</v>
      </c>
      <c r="AN2143" s="2">
        <v>1</v>
      </c>
      <c r="AO2143" s="2" t="s">
        <v>7968</v>
      </c>
      <c r="AP2143" s="2">
        <v>-0.14348240398420201</v>
      </c>
      <c r="AQ2143" s="2">
        <v>0</v>
      </c>
      <c r="AR2143" s="2">
        <v>0</v>
      </c>
      <c r="AS2143" s="2">
        <f t="shared" si="404"/>
        <v>0</v>
      </c>
      <c r="AT2143" s="2">
        <v>0</v>
      </c>
      <c r="AU2143" s="2">
        <v>1</v>
      </c>
      <c r="AV2143" s="2" t="s">
        <v>7968</v>
      </c>
      <c r="AW2143" s="2">
        <f t="shared" si="405"/>
        <v>0</v>
      </c>
      <c r="AX2143" s="2">
        <v>-4.7059576726391104</v>
      </c>
      <c r="AY2143" s="2">
        <v>0</v>
      </c>
      <c r="AZ2143" s="2">
        <v>0</v>
      </c>
      <c r="BA2143" s="2">
        <v>0</v>
      </c>
      <c r="BB2143" s="2">
        <v>-2.5562105306162302</v>
      </c>
      <c r="BC2143" s="2">
        <v>0</v>
      </c>
      <c r="BD2143" s="2">
        <v>0</v>
      </c>
      <c r="BE2143" s="2">
        <f t="shared" si="406"/>
        <v>0</v>
      </c>
      <c r="BF2143" s="2">
        <v>0</v>
      </c>
      <c r="BG2143" s="2">
        <v>1</v>
      </c>
      <c r="BH2143" s="2" t="s">
        <v>7968</v>
      </c>
      <c r="BI2143" s="2">
        <v>-0.165029275602222</v>
      </c>
      <c r="BJ2143" s="2">
        <v>0</v>
      </c>
      <c r="BK2143" s="2">
        <v>0</v>
      </c>
      <c r="BL2143" s="2">
        <f t="shared" si="407"/>
        <v>0</v>
      </c>
      <c r="BM2143" s="2">
        <v>0</v>
      </c>
      <c r="BN2143" s="2">
        <v>1</v>
      </c>
      <c r="BO2143" s="2" t="s">
        <v>7968</v>
      </c>
      <c r="BP2143" s="2">
        <f t="shared" si="408"/>
        <v>0</v>
      </c>
    </row>
    <row r="2144" spans="1:68" x14ac:dyDescent="0.2">
      <c r="A2144">
        <v>2138</v>
      </c>
      <c r="B2144">
        <f t="shared" si="399"/>
        <v>0</v>
      </c>
      <c r="D2144">
        <f t="shared" si="400"/>
        <v>0</v>
      </c>
      <c r="E2144">
        <f t="shared" si="401"/>
        <v>0</v>
      </c>
      <c r="F2144" s="16" t="s">
        <v>7639</v>
      </c>
      <c r="G2144" s="16" t="s">
        <v>4682</v>
      </c>
      <c r="H2144" s="16" t="s">
        <v>7612</v>
      </c>
      <c r="I2144" s="16" t="s">
        <v>7412</v>
      </c>
      <c r="J2144" t="s">
        <v>2137</v>
      </c>
      <c r="K2144" s="8" t="s">
        <v>4379</v>
      </c>
      <c r="L2144" s="2">
        <v>-0.156356029719698</v>
      </c>
      <c r="M2144" s="2">
        <v>0</v>
      </c>
      <c r="N2144" s="2">
        <v>0</v>
      </c>
      <c r="O2144" s="2">
        <v>0</v>
      </c>
      <c r="P2144" s="2">
        <v>-0.10347852057698401</v>
      </c>
      <c r="Q2144" s="2">
        <v>0</v>
      </c>
      <c r="R2144" s="2">
        <v>0</v>
      </c>
      <c r="S2144" s="2">
        <f t="shared" si="409"/>
        <v>0</v>
      </c>
      <c r="T2144" s="2">
        <v>0</v>
      </c>
      <c r="U2144" s="2">
        <v>1</v>
      </c>
      <c r="V2144" s="2" t="s">
        <v>7968</v>
      </c>
      <c r="W2144" s="2">
        <v>-0.15635602945894</v>
      </c>
      <c r="X2144" s="2">
        <v>0</v>
      </c>
      <c r="Y2144" s="2">
        <v>0</v>
      </c>
      <c r="Z2144" s="2">
        <f t="shared" si="402"/>
        <v>0</v>
      </c>
      <c r="AA2144" s="2">
        <v>0</v>
      </c>
      <c r="AB2144" s="2">
        <v>1</v>
      </c>
      <c r="AC2144" s="2" t="s">
        <v>7968</v>
      </c>
      <c r="AD2144" s="2">
        <f t="shared" si="403"/>
        <v>0</v>
      </c>
      <c r="AE2144" s="2">
        <v>-0.28333720056150702</v>
      </c>
      <c r="AF2144" s="2">
        <v>0</v>
      </c>
      <c r="AG2144" s="2">
        <v>0</v>
      </c>
      <c r="AH2144" s="2">
        <v>0</v>
      </c>
      <c r="AI2144" s="2">
        <v>-0.18683758319867599</v>
      </c>
      <c r="AJ2144" s="2">
        <v>-4.72725999427002E-23</v>
      </c>
      <c r="AK2144" s="2">
        <v>0</v>
      </c>
      <c r="AL2144" s="2">
        <f t="shared" si="398"/>
        <v>0</v>
      </c>
      <c r="AM2144" s="2">
        <v>0</v>
      </c>
      <c r="AN2144" s="2">
        <v>1</v>
      </c>
      <c r="AO2144" s="2" t="s">
        <v>7968</v>
      </c>
      <c r="AP2144" s="2">
        <v>-0.19126925094941399</v>
      </c>
      <c r="AQ2144" s="2">
        <v>-1.5439002319019899E-26</v>
      </c>
      <c r="AR2144" s="2">
        <v>0</v>
      </c>
      <c r="AS2144" s="2">
        <f t="shared" si="404"/>
        <v>0</v>
      </c>
      <c r="AT2144" s="2">
        <v>0</v>
      </c>
      <c r="AU2144" s="2">
        <v>1</v>
      </c>
      <c r="AV2144" s="2" t="s">
        <v>7968</v>
      </c>
      <c r="AW2144" s="2">
        <f t="shared" si="405"/>
        <v>0</v>
      </c>
      <c r="AX2144" s="2">
        <v>-0.220608206867622</v>
      </c>
      <c r="AY2144" s="2">
        <v>2.9252846499195699E-26</v>
      </c>
      <c r="AZ2144" s="2">
        <v>0</v>
      </c>
      <c r="BA2144" s="2">
        <v>0</v>
      </c>
      <c r="BB2144" s="2">
        <v>-2.4520339301544E-2</v>
      </c>
      <c r="BC2144" s="2">
        <v>0</v>
      </c>
      <c r="BD2144" s="2">
        <v>0</v>
      </c>
      <c r="BE2144" s="2">
        <f t="shared" si="406"/>
        <v>0</v>
      </c>
      <c r="BF2144" s="2">
        <v>0</v>
      </c>
      <c r="BG2144" s="2">
        <v>1</v>
      </c>
      <c r="BH2144" s="2" t="s">
        <v>7968</v>
      </c>
      <c r="BI2144" s="2">
        <v>-5.36690087633006E-2</v>
      </c>
      <c r="BJ2144" s="2">
        <v>3.8496745992941503E-23</v>
      </c>
      <c r="BK2144" s="2">
        <v>0</v>
      </c>
      <c r="BL2144" s="2">
        <f t="shared" si="407"/>
        <v>0</v>
      </c>
      <c r="BM2144" s="2">
        <v>0</v>
      </c>
      <c r="BN2144" s="2">
        <v>1</v>
      </c>
      <c r="BO2144" s="2" t="s">
        <v>7968</v>
      </c>
      <c r="BP2144" s="2">
        <f t="shared" si="408"/>
        <v>0</v>
      </c>
    </row>
    <row r="2145" spans="1:68" x14ac:dyDescent="0.2">
      <c r="A2145">
        <v>2139</v>
      </c>
      <c r="B2145">
        <f t="shared" si="399"/>
        <v>0</v>
      </c>
      <c r="D2145">
        <f t="shared" si="400"/>
        <v>0</v>
      </c>
      <c r="E2145">
        <f t="shared" si="401"/>
        <v>0</v>
      </c>
      <c r="F2145" s="16" t="s">
        <v>7640</v>
      </c>
      <c r="G2145" s="16" t="s">
        <v>4682</v>
      </c>
      <c r="H2145" s="16" t="s">
        <v>7612</v>
      </c>
      <c r="I2145" s="16" t="s">
        <v>4741</v>
      </c>
      <c r="J2145" t="s">
        <v>2138</v>
      </c>
      <c r="K2145" s="8" t="s">
        <v>4380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f t="shared" si="409"/>
        <v>0</v>
      </c>
      <c r="T2145" s="2">
        <v>0</v>
      </c>
      <c r="U2145" s="2">
        <v>1</v>
      </c>
      <c r="V2145" s="2" t="s">
        <v>7968</v>
      </c>
      <c r="W2145" s="2">
        <v>0</v>
      </c>
      <c r="X2145" s="2">
        <v>0</v>
      </c>
      <c r="Y2145" s="2">
        <v>0</v>
      </c>
      <c r="Z2145" s="2">
        <f t="shared" si="402"/>
        <v>0</v>
      </c>
      <c r="AA2145" s="2">
        <v>0</v>
      </c>
      <c r="AB2145" s="2">
        <v>1</v>
      </c>
      <c r="AC2145" s="2" t="s">
        <v>7968</v>
      </c>
      <c r="AD2145" s="2">
        <f t="shared" si="403"/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f t="shared" si="398"/>
        <v>0</v>
      </c>
      <c r="AM2145" s="2">
        <v>0</v>
      </c>
      <c r="AN2145" s="2">
        <v>1</v>
      </c>
      <c r="AO2145" s="2" t="s">
        <v>7968</v>
      </c>
      <c r="AP2145" s="2">
        <v>0</v>
      </c>
      <c r="AQ2145" s="2">
        <v>0</v>
      </c>
      <c r="AR2145" s="2">
        <v>0</v>
      </c>
      <c r="AS2145" s="2">
        <f t="shared" si="404"/>
        <v>0</v>
      </c>
      <c r="AT2145" s="2">
        <v>0</v>
      </c>
      <c r="AU2145" s="2">
        <v>1</v>
      </c>
      <c r="AV2145" s="2" t="s">
        <v>7968</v>
      </c>
      <c r="AW2145" s="2">
        <f t="shared" si="405"/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f t="shared" si="406"/>
        <v>0</v>
      </c>
      <c r="BF2145" s="2">
        <v>0</v>
      </c>
      <c r="BG2145" s="2">
        <v>1</v>
      </c>
      <c r="BH2145" s="2" t="s">
        <v>7968</v>
      </c>
      <c r="BI2145" s="2">
        <v>0</v>
      </c>
      <c r="BJ2145" s="2">
        <v>0</v>
      </c>
      <c r="BK2145" s="2">
        <v>0</v>
      </c>
      <c r="BL2145" s="2">
        <f t="shared" si="407"/>
        <v>0</v>
      </c>
      <c r="BM2145" s="2">
        <v>0</v>
      </c>
      <c r="BN2145" s="2">
        <v>1</v>
      </c>
      <c r="BO2145" s="2" t="s">
        <v>7968</v>
      </c>
      <c r="BP2145" s="2">
        <f t="shared" si="408"/>
        <v>0</v>
      </c>
    </row>
    <row r="2146" spans="1:68" x14ac:dyDescent="0.2">
      <c r="A2146">
        <v>2140</v>
      </c>
      <c r="B2146">
        <f t="shared" si="399"/>
        <v>0</v>
      </c>
      <c r="D2146">
        <f t="shared" si="400"/>
        <v>0</v>
      </c>
      <c r="E2146">
        <f t="shared" si="401"/>
        <v>0</v>
      </c>
      <c r="F2146" s="16" t="s">
        <v>7641</v>
      </c>
      <c r="G2146" s="16" t="s">
        <v>4682</v>
      </c>
      <c r="H2146" s="16" t="s">
        <v>7612</v>
      </c>
      <c r="I2146" s="16" t="s">
        <v>4741</v>
      </c>
      <c r="J2146" t="s">
        <v>2139</v>
      </c>
      <c r="K2146" s="8" t="s">
        <v>4381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f t="shared" si="409"/>
        <v>0</v>
      </c>
      <c r="T2146" s="2">
        <v>0</v>
      </c>
      <c r="U2146" s="2">
        <v>1</v>
      </c>
      <c r="V2146" s="2" t="s">
        <v>7968</v>
      </c>
      <c r="W2146" s="2">
        <v>0</v>
      </c>
      <c r="X2146" s="2">
        <v>0</v>
      </c>
      <c r="Y2146" s="2">
        <v>0</v>
      </c>
      <c r="Z2146" s="2">
        <f t="shared" si="402"/>
        <v>0</v>
      </c>
      <c r="AA2146" s="2">
        <v>0</v>
      </c>
      <c r="AB2146" s="2">
        <v>1</v>
      </c>
      <c r="AC2146" s="2" t="s">
        <v>7968</v>
      </c>
      <c r="AD2146" s="2">
        <f t="shared" si="403"/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f t="shared" si="398"/>
        <v>0</v>
      </c>
      <c r="AM2146" s="2">
        <v>0</v>
      </c>
      <c r="AN2146" s="2">
        <v>1</v>
      </c>
      <c r="AO2146" s="2" t="s">
        <v>7968</v>
      </c>
      <c r="AP2146" s="2">
        <v>0</v>
      </c>
      <c r="AQ2146" s="2">
        <v>0</v>
      </c>
      <c r="AR2146" s="2">
        <v>0</v>
      </c>
      <c r="AS2146" s="2">
        <f t="shared" si="404"/>
        <v>0</v>
      </c>
      <c r="AT2146" s="2">
        <v>0</v>
      </c>
      <c r="AU2146" s="2">
        <v>1</v>
      </c>
      <c r="AV2146" s="2" t="s">
        <v>7968</v>
      </c>
      <c r="AW2146" s="2">
        <f t="shared" si="405"/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f t="shared" si="406"/>
        <v>0</v>
      </c>
      <c r="BF2146" s="2">
        <v>0</v>
      </c>
      <c r="BG2146" s="2">
        <v>1</v>
      </c>
      <c r="BH2146" s="2" t="s">
        <v>7968</v>
      </c>
      <c r="BI2146" s="2">
        <v>0</v>
      </c>
      <c r="BJ2146" s="2">
        <v>0</v>
      </c>
      <c r="BK2146" s="2">
        <v>0</v>
      </c>
      <c r="BL2146" s="2">
        <f t="shared" si="407"/>
        <v>0</v>
      </c>
      <c r="BM2146" s="2">
        <v>0</v>
      </c>
      <c r="BN2146" s="2">
        <v>1</v>
      </c>
      <c r="BO2146" s="2" t="s">
        <v>7968</v>
      </c>
      <c r="BP2146" s="2">
        <f t="shared" si="408"/>
        <v>0</v>
      </c>
    </row>
    <row r="2147" spans="1:68" x14ac:dyDescent="0.2">
      <c r="A2147">
        <v>2141</v>
      </c>
      <c r="B2147">
        <f t="shared" si="399"/>
        <v>0</v>
      </c>
      <c r="D2147">
        <f t="shared" si="400"/>
        <v>0</v>
      </c>
      <c r="E2147">
        <f t="shared" si="401"/>
        <v>0</v>
      </c>
      <c r="F2147" s="16" t="s">
        <v>7642</v>
      </c>
      <c r="G2147" s="16" t="s">
        <v>4686</v>
      </c>
      <c r="H2147" s="16" t="s">
        <v>7612</v>
      </c>
      <c r="I2147" s="16" t="s">
        <v>7643</v>
      </c>
      <c r="J2147" t="s">
        <v>2140</v>
      </c>
      <c r="K2147" s="8" t="s">
        <v>4382</v>
      </c>
      <c r="L2147" s="2">
        <v>0</v>
      </c>
      <c r="M2147" s="2">
        <v>3.30484431538315E-2</v>
      </c>
      <c r="N2147" s="2">
        <v>1.556338582592E-3</v>
      </c>
      <c r="O2147" s="2">
        <v>8.3826451581642801E-4</v>
      </c>
      <c r="P2147" s="2">
        <v>0</v>
      </c>
      <c r="Q2147" s="2">
        <v>3.3048442867922898E-2</v>
      </c>
      <c r="R2147" s="2">
        <v>1.67618579461058E-3</v>
      </c>
      <c r="S2147" s="2">
        <f t="shared" si="409"/>
        <v>1</v>
      </c>
      <c r="T2147" s="2">
        <v>9.8074927253384396E-4</v>
      </c>
      <c r="U2147" s="2">
        <v>7.3091011426402202E-17</v>
      </c>
      <c r="V2147" s="2">
        <v>3.3536464333566399E-2</v>
      </c>
      <c r="W2147" s="2">
        <v>0</v>
      </c>
      <c r="X2147" s="2">
        <v>3.3048443022796498E-2</v>
      </c>
      <c r="Y2147" s="2">
        <v>7.5573365642960595E-4</v>
      </c>
      <c r="Z2147" s="2">
        <f t="shared" si="402"/>
        <v>-1</v>
      </c>
      <c r="AA2147" s="2">
        <v>3.4112034319198399E-4</v>
      </c>
      <c r="AB2147" s="2">
        <v>0</v>
      </c>
      <c r="AC2147" s="2">
        <v>1.2886264197144E-90</v>
      </c>
      <c r="AD2147" s="2">
        <f t="shared" si="403"/>
        <v>1</v>
      </c>
      <c r="AE2147" s="2">
        <v>0</v>
      </c>
      <c r="AF2147" s="2">
        <v>6.0312260892219201E-2</v>
      </c>
      <c r="AG2147" s="2">
        <v>2.7058231872477399E-3</v>
      </c>
      <c r="AH2147" s="2">
        <v>1.5144662914159501E-3</v>
      </c>
      <c r="AI2147" s="2">
        <v>0</v>
      </c>
      <c r="AJ2147" s="2">
        <v>6.0312261001833498E-2</v>
      </c>
      <c r="AK2147" s="2">
        <v>6.1233151022892802E-3</v>
      </c>
      <c r="AL2147" s="2">
        <f t="shared" si="398"/>
        <v>1</v>
      </c>
      <c r="AM2147" s="2">
        <v>2.4983877388173501E-3</v>
      </c>
      <c r="AN2147" s="2">
        <v>2.2530224252673498E-267</v>
      </c>
      <c r="AO2147" s="2">
        <v>6.0117575713067201E-170</v>
      </c>
      <c r="AP2147" s="2">
        <v>0</v>
      </c>
      <c r="AQ2147" s="2">
        <v>9.5654935967756406E-3</v>
      </c>
      <c r="AR2147" s="2">
        <v>1.5435251389793201E-4</v>
      </c>
      <c r="AS2147" s="2">
        <f t="shared" si="404"/>
        <v>-1</v>
      </c>
      <c r="AT2147" s="2">
        <v>7.1422497418810305E-5</v>
      </c>
      <c r="AU2147" s="2">
        <v>0</v>
      </c>
      <c r="AV2147" s="2">
        <v>0</v>
      </c>
      <c r="AW2147" s="2">
        <f t="shared" si="405"/>
        <v>1</v>
      </c>
      <c r="AX2147" s="2">
        <v>0</v>
      </c>
      <c r="AY2147" s="2">
        <v>0.110304103435361</v>
      </c>
      <c r="AZ2147" s="2">
        <v>6.73290685180899E-3</v>
      </c>
      <c r="BA2147" s="2">
        <v>3.92907953552038E-3</v>
      </c>
      <c r="BB2147" s="2">
        <v>0</v>
      </c>
      <c r="BC2147" s="2">
        <v>6.1300848258740902E-2</v>
      </c>
      <c r="BD2147" s="2">
        <v>1.88230499922039E-3</v>
      </c>
      <c r="BE2147" s="2">
        <f t="shared" si="406"/>
        <v>-1</v>
      </c>
      <c r="BF2147" s="2">
        <v>1.0118567340731499E-3</v>
      </c>
      <c r="BG2147" s="2">
        <v>0</v>
      </c>
      <c r="BH2147" s="2">
        <v>2.9335908311944501E-303</v>
      </c>
      <c r="BI2147" s="2">
        <v>0</v>
      </c>
      <c r="BJ2147" s="2">
        <v>1.0642525411109299E-2</v>
      </c>
      <c r="BK2147" s="2">
        <v>2.1840606816515601E-4</v>
      </c>
      <c r="BL2147" s="2">
        <f t="shared" si="407"/>
        <v>-1</v>
      </c>
      <c r="BM2147" s="2">
        <v>1.05843946596822E-4</v>
      </c>
      <c r="BN2147" s="2">
        <v>0</v>
      </c>
      <c r="BO2147" s="2">
        <v>0</v>
      </c>
      <c r="BP2147" s="2">
        <f t="shared" si="408"/>
        <v>1</v>
      </c>
    </row>
    <row r="2148" spans="1:68" x14ac:dyDescent="0.2">
      <c r="A2148">
        <v>2142</v>
      </c>
      <c r="B2148">
        <f t="shared" si="399"/>
        <v>1</v>
      </c>
      <c r="D2148">
        <f t="shared" si="400"/>
        <v>0</v>
      </c>
      <c r="E2148">
        <f t="shared" si="401"/>
        <v>0</v>
      </c>
      <c r="F2148" s="19" t="s">
        <v>7644</v>
      </c>
      <c r="G2148" s="16" t="s">
        <v>4686</v>
      </c>
      <c r="H2148" s="16" t="s">
        <v>7612</v>
      </c>
      <c r="I2148" s="19" t="s">
        <v>4741</v>
      </c>
      <c r="J2148" t="s">
        <v>2141</v>
      </c>
      <c r="K2148" s="8" t="s">
        <v>4383</v>
      </c>
      <c r="L2148" s="2">
        <v>0</v>
      </c>
      <c r="M2148" s="2">
        <v>1.6524221569913101E-2</v>
      </c>
      <c r="N2148" s="2">
        <v>1.14552410492687E-4</v>
      </c>
      <c r="O2148" s="2">
        <v>5.3203416038874899E-5</v>
      </c>
      <c r="P2148" s="2">
        <v>0</v>
      </c>
      <c r="Q2148" s="2">
        <v>1.65242214287252E-2</v>
      </c>
      <c r="R2148" s="2">
        <v>1.2760115544328701E-4</v>
      </c>
      <c r="S2148" s="2">
        <f t="shared" si="409"/>
        <v>0</v>
      </c>
      <c r="T2148" s="2">
        <v>6.0862300935570003E-5</v>
      </c>
      <c r="U2148" s="2">
        <v>1.6331434927415699E-10</v>
      </c>
      <c r="V2148" s="2">
        <v>0.12161004039881999</v>
      </c>
      <c r="W2148" s="2">
        <v>0</v>
      </c>
      <c r="X2148" s="2">
        <v>1.65242215108128E-2</v>
      </c>
      <c r="Y2148" s="2">
        <v>3.2863747378663501E-5</v>
      </c>
      <c r="Z2148" s="2">
        <f t="shared" si="402"/>
        <v>0</v>
      </c>
      <c r="AA2148" s="2">
        <v>1.11053090679613E-5</v>
      </c>
      <c r="AB2148" s="2">
        <v>0</v>
      </c>
      <c r="AC2148" s="2">
        <v>4.2312977046914296E-59</v>
      </c>
      <c r="AD2148" s="2">
        <f t="shared" si="403"/>
        <v>0</v>
      </c>
      <c r="AE2148" s="2">
        <v>0</v>
      </c>
      <c r="AF2148" s="2">
        <v>3.01561304424489E-2</v>
      </c>
      <c r="AG2148" s="2">
        <v>2.3408053331392E-4</v>
      </c>
      <c r="AH2148" s="2">
        <v>1.12833730757537E-4</v>
      </c>
      <c r="AI2148" s="2">
        <v>0</v>
      </c>
      <c r="AJ2148" s="2">
        <v>3.0156130509273901E-2</v>
      </c>
      <c r="AK2148" s="2">
        <v>2.5042349677501598E-4</v>
      </c>
      <c r="AL2148" s="2">
        <f t="shared" si="398"/>
        <v>0</v>
      </c>
      <c r="AM2148" s="2">
        <v>1.2564329525399499E-4</v>
      </c>
      <c r="AN2148" s="2">
        <v>1.1555764289612E-7</v>
      </c>
      <c r="AO2148" s="2">
        <v>0.54952357170862998</v>
      </c>
      <c r="AP2148" s="2">
        <v>0</v>
      </c>
      <c r="AQ2148" s="2">
        <v>9.5654935967756302E-3</v>
      </c>
      <c r="AR2148" s="2">
        <v>9.7446979952038802E-5</v>
      </c>
      <c r="AS2148" s="2">
        <f t="shared" si="404"/>
        <v>0</v>
      </c>
      <c r="AT2148" s="2">
        <v>3.9702152303192499E-5</v>
      </c>
      <c r="AU2148" s="2">
        <v>0</v>
      </c>
      <c r="AV2148" s="2">
        <v>2.5881733887442601E-37</v>
      </c>
      <c r="AW2148" s="2">
        <f t="shared" si="405"/>
        <v>0</v>
      </c>
      <c r="AX2148" s="2">
        <v>0</v>
      </c>
      <c r="AY2148" s="2">
        <v>5.5152051717916699E-2</v>
      </c>
      <c r="AZ2148" s="2">
        <v>5.1954120864608697E-5</v>
      </c>
      <c r="BA2148" s="2">
        <v>1.4819003615970801E-5</v>
      </c>
      <c r="BB2148" s="2">
        <v>0</v>
      </c>
      <c r="BC2148" s="2">
        <v>3.06504241299233E-2</v>
      </c>
      <c r="BD2148" s="2">
        <v>1.6586711009925402E-5</v>
      </c>
      <c r="BE2148" s="2">
        <f t="shared" si="406"/>
        <v>-1</v>
      </c>
      <c r="BF2148" s="2">
        <v>4.6777761063212396E-6</v>
      </c>
      <c r="BG2148" s="2">
        <v>0</v>
      </c>
      <c r="BH2148" s="2">
        <v>1.4494180708134001E-7</v>
      </c>
      <c r="BI2148" s="2">
        <v>0</v>
      </c>
      <c r="BJ2148" s="2">
        <v>1.0642525411374899E-2</v>
      </c>
      <c r="BK2148" s="2">
        <v>1.0130288045291199E-4</v>
      </c>
      <c r="BL2148" s="2">
        <f t="shared" si="407"/>
        <v>1</v>
      </c>
      <c r="BM2148" s="2">
        <v>4.2880010217643798E-5</v>
      </c>
      <c r="BN2148" s="2">
        <v>0</v>
      </c>
      <c r="BO2148" s="2">
        <v>1.06376830174424E-9</v>
      </c>
      <c r="BP2148" s="2">
        <f t="shared" si="408"/>
        <v>1</v>
      </c>
    </row>
    <row r="2149" spans="1:68" x14ac:dyDescent="0.2">
      <c r="A2149">
        <v>2143</v>
      </c>
      <c r="B2149">
        <f t="shared" si="399"/>
        <v>0</v>
      </c>
      <c r="D2149">
        <f t="shared" si="400"/>
        <v>0</v>
      </c>
      <c r="E2149">
        <f t="shared" si="401"/>
        <v>0</v>
      </c>
      <c r="F2149" s="16" t="s">
        <v>7645</v>
      </c>
      <c r="G2149" s="16" t="s">
        <v>4686</v>
      </c>
      <c r="H2149" s="16" t="s">
        <v>7612</v>
      </c>
      <c r="I2149" s="16" t="s">
        <v>7484</v>
      </c>
      <c r="J2149" t="s">
        <v>2142</v>
      </c>
      <c r="K2149" s="8" t="s">
        <v>4384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f t="shared" si="409"/>
        <v>0</v>
      </c>
      <c r="T2149" s="2">
        <v>0</v>
      </c>
      <c r="U2149" s="2">
        <v>1</v>
      </c>
      <c r="V2149" s="2" t="s">
        <v>7968</v>
      </c>
      <c r="W2149" s="2">
        <v>0</v>
      </c>
      <c r="X2149" s="2">
        <v>0</v>
      </c>
      <c r="Y2149" s="2">
        <v>0</v>
      </c>
      <c r="Z2149" s="2">
        <f t="shared" si="402"/>
        <v>0</v>
      </c>
      <c r="AA2149" s="2">
        <v>0</v>
      </c>
      <c r="AB2149" s="2">
        <v>1</v>
      </c>
      <c r="AC2149" s="2" t="s">
        <v>7968</v>
      </c>
      <c r="AD2149" s="2">
        <f t="shared" si="403"/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f t="shared" si="398"/>
        <v>0</v>
      </c>
      <c r="AM2149" s="2">
        <v>0</v>
      </c>
      <c r="AN2149" s="2">
        <v>1</v>
      </c>
      <c r="AO2149" s="2" t="s">
        <v>7968</v>
      </c>
      <c r="AP2149" s="2">
        <v>0</v>
      </c>
      <c r="AQ2149" s="2">
        <v>0</v>
      </c>
      <c r="AR2149" s="2">
        <v>0</v>
      </c>
      <c r="AS2149" s="2">
        <f t="shared" si="404"/>
        <v>0</v>
      </c>
      <c r="AT2149" s="2">
        <v>0</v>
      </c>
      <c r="AU2149" s="2">
        <v>1</v>
      </c>
      <c r="AV2149" s="2" t="s">
        <v>7968</v>
      </c>
      <c r="AW2149" s="2">
        <f t="shared" si="405"/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f t="shared" si="406"/>
        <v>0</v>
      </c>
      <c r="BF2149" s="2">
        <v>0</v>
      </c>
      <c r="BG2149" s="2">
        <v>1</v>
      </c>
      <c r="BH2149" s="2" t="s">
        <v>7968</v>
      </c>
      <c r="BI2149" s="2">
        <v>0</v>
      </c>
      <c r="BJ2149" s="2">
        <v>0</v>
      </c>
      <c r="BK2149" s="2">
        <v>0</v>
      </c>
      <c r="BL2149" s="2">
        <f t="shared" si="407"/>
        <v>0</v>
      </c>
      <c r="BM2149" s="2">
        <v>0</v>
      </c>
      <c r="BN2149" s="2">
        <v>1</v>
      </c>
      <c r="BO2149" s="2" t="s">
        <v>7968</v>
      </c>
      <c r="BP2149" s="2">
        <f t="shared" si="408"/>
        <v>0</v>
      </c>
    </row>
    <row r="2150" spans="1:68" x14ac:dyDescent="0.2">
      <c r="A2150">
        <v>2144</v>
      </c>
      <c r="B2150">
        <f t="shared" si="399"/>
        <v>0</v>
      </c>
      <c r="D2150">
        <f t="shared" si="400"/>
        <v>0</v>
      </c>
      <c r="E2150">
        <f t="shared" si="401"/>
        <v>0</v>
      </c>
      <c r="F2150" s="16" t="s">
        <v>7646</v>
      </c>
      <c r="G2150" s="16" t="s">
        <v>4682</v>
      </c>
      <c r="H2150" s="19" t="s">
        <v>7647</v>
      </c>
      <c r="I2150" s="16" t="s">
        <v>4741</v>
      </c>
      <c r="J2150" t="s">
        <v>2143</v>
      </c>
      <c r="K2150" s="8" t="s">
        <v>4385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f t="shared" si="409"/>
        <v>0</v>
      </c>
      <c r="T2150" s="2">
        <v>0</v>
      </c>
      <c r="U2150" s="2">
        <v>1</v>
      </c>
      <c r="V2150" s="2" t="s">
        <v>7968</v>
      </c>
      <c r="W2150" s="2">
        <v>0</v>
      </c>
      <c r="X2150" s="2">
        <v>0</v>
      </c>
      <c r="Y2150" s="2">
        <v>0</v>
      </c>
      <c r="Z2150" s="2">
        <f t="shared" si="402"/>
        <v>0</v>
      </c>
      <c r="AA2150" s="2">
        <v>0</v>
      </c>
      <c r="AB2150" s="2">
        <v>1</v>
      </c>
      <c r="AC2150" s="2" t="s">
        <v>7968</v>
      </c>
      <c r="AD2150" s="2">
        <f t="shared" si="403"/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f t="shared" si="398"/>
        <v>0</v>
      </c>
      <c r="AM2150" s="2">
        <v>0</v>
      </c>
      <c r="AN2150" s="2">
        <v>1</v>
      </c>
      <c r="AO2150" s="2" t="s">
        <v>7968</v>
      </c>
      <c r="AP2150" s="2">
        <v>0</v>
      </c>
      <c r="AQ2150" s="2">
        <v>0</v>
      </c>
      <c r="AR2150" s="2">
        <v>0</v>
      </c>
      <c r="AS2150" s="2">
        <f t="shared" si="404"/>
        <v>0</v>
      </c>
      <c r="AT2150" s="2">
        <v>0</v>
      </c>
      <c r="AU2150" s="2">
        <v>1</v>
      </c>
      <c r="AV2150" s="2" t="s">
        <v>7968</v>
      </c>
      <c r="AW2150" s="2">
        <f t="shared" si="405"/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f t="shared" si="406"/>
        <v>0</v>
      </c>
      <c r="BF2150" s="2">
        <v>0</v>
      </c>
      <c r="BG2150" s="2">
        <v>1</v>
      </c>
      <c r="BH2150" s="2" t="s">
        <v>7968</v>
      </c>
      <c r="BI2150" s="2">
        <v>0</v>
      </c>
      <c r="BJ2150" s="2">
        <v>0</v>
      </c>
      <c r="BK2150" s="2">
        <v>0</v>
      </c>
      <c r="BL2150" s="2">
        <f t="shared" si="407"/>
        <v>0</v>
      </c>
      <c r="BM2150" s="2">
        <v>0</v>
      </c>
      <c r="BN2150" s="2">
        <v>1</v>
      </c>
      <c r="BO2150" s="2" t="s">
        <v>7968</v>
      </c>
      <c r="BP2150" s="2">
        <f t="shared" si="408"/>
        <v>0</v>
      </c>
    </row>
    <row r="2151" spans="1:68" x14ac:dyDescent="0.2">
      <c r="A2151">
        <v>2145</v>
      </c>
      <c r="B2151">
        <f t="shared" si="399"/>
        <v>0</v>
      </c>
      <c r="D2151">
        <f t="shared" si="400"/>
        <v>0</v>
      </c>
      <c r="E2151">
        <f t="shared" si="401"/>
        <v>0</v>
      </c>
      <c r="F2151" s="16" t="s">
        <v>7648</v>
      </c>
      <c r="G2151" s="16" t="s">
        <v>4682</v>
      </c>
      <c r="H2151" s="19" t="s">
        <v>7647</v>
      </c>
      <c r="I2151" s="16" t="s">
        <v>4741</v>
      </c>
      <c r="J2151" t="s">
        <v>2144</v>
      </c>
      <c r="K2151" s="8" t="s">
        <v>4386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f t="shared" si="409"/>
        <v>0</v>
      </c>
      <c r="T2151" s="2">
        <v>0</v>
      </c>
      <c r="U2151" s="2">
        <v>1</v>
      </c>
      <c r="V2151" s="2" t="s">
        <v>7968</v>
      </c>
      <c r="W2151" s="2">
        <v>0</v>
      </c>
      <c r="X2151" s="2">
        <v>0</v>
      </c>
      <c r="Y2151" s="2">
        <v>0</v>
      </c>
      <c r="Z2151" s="2">
        <f t="shared" si="402"/>
        <v>0</v>
      </c>
      <c r="AA2151" s="2">
        <v>0</v>
      </c>
      <c r="AB2151" s="2">
        <v>1</v>
      </c>
      <c r="AC2151" s="2" t="s">
        <v>7968</v>
      </c>
      <c r="AD2151" s="2">
        <f t="shared" si="403"/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f t="shared" si="398"/>
        <v>0</v>
      </c>
      <c r="AM2151" s="2">
        <v>0</v>
      </c>
      <c r="AN2151" s="2">
        <v>1</v>
      </c>
      <c r="AO2151" s="2" t="s">
        <v>7968</v>
      </c>
      <c r="AP2151" s="2">
        <v>0</v>
      </c>
      <c r="AQ2151" s="2">
        <v>0</v>
      </c>
      <c r="AR2151" s="2">
        <v>0</v>
      </c>
      <c r="AS2151" s="2">
        <f t="shared" si="404"/>
        <v>0</v>
      </c>
      <c r="AT2151" s="2">
        <v>0</v>
      </c>
      <c r="AU2151" s="2">
        <v>1</v>
      </c>
      <c r="AV2151" s="2" t="s">
        <v>7968</v>
      </c>
      <c r="AW2151" s="2">
        <f t="shared" si="405"/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f t="shared" si="406"/>
        <v>0</v>
      </c>
      <c r="BF2151" s="2">
        <v>0</v>
      </c>
      <c r="BG2151" s="2">
        <v>1</v>
      </c>
      <c r="BH2151" s="2" t="s">
        <v>7968</v>
      </c>
      <c r="BI2151" s="2">
        <v>0</v>
      </c>
      <c r="BJ2151" s="2">
        <v>0</v>
      </c>
      <c r="BK2151" s="2">
        <v>0</v>
      </c>
      <c r="BL2151" s="2">
        <f t="shared" si="407"/>
        <v>0</v>
      </c>
      <c r="BM2151" s="2">
        <v>0</v>
      </c>
      <c r="BN2151" s="2">
        <v>1</v>
      </c>
      <c r="BO2151" s="2" t="s">
        <v>7968</v>
      </c>
      <c r="BP2151" s="2">
        <f t="shared" si="408"/>
        <v>0</v>
      </c>
    </row>
    <row r="2152" spans="1:68" x14ac:dyDescent="0.2">
      <c r="A2152">
        <v>2146</v>
      </c>
      <c r="B2152">
        <f t="shared" si="399"/>
        <v>0</v>
      </c>
      <c r="D2152">
        <f t="shared" si="400"/>
        <v>0</v>
      </c>
      <c r="E2152">
        <f t="shared" si="401"/>
        <v>0</v>
      </c>
      <c r="F2152" s="16" t="s">
        <v>7649</v>
      </c>
      <c r="G2152" s="16" t="s">
        <v>4682</v>
      </c>
      <c r="H2152" s="19" t="s">
        <v>7647</v>
      </c>
      <c r="I2152" s="16" t="s">
        <v>4741</v>
      </c>
      <c r="J2152" t="s">
        <v>2145</v>
      </c>
      <c r="K2152" s="8" t="s">
        <v>4387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f t="shared" si="409"/>
        <v>0</v>
      </c>
      <c r="T2152" s="2">
        <v>0</v>
      </c>
      <c r="U2152" s="2">
        <v>1</v>
      </c>
      <c r="V2152" s="2" t="s">
        <v>7968</v>
      </c>
      <c r="W2152" s="2">
        <v>0</v>
      </c>
      <c r="X2152" s="2">
        <v>0</v>
      </c>
      <c r="Y2152" s="2">
        <v>0</v>
      </c>
      <c r="Z2152" s="2">
        <f t="shared" si="402"/>
        <v>0</v>
      </c>
      <c r="AA2152" s="2">
        <v>0</v>
      </c>
      <c r="AB2152" s="2">
        <v>1</v>
      </c>
      <c r="AC2152" s="2" t="s">
        <v>7968</v>
      </c>
      <c r="AD2152" s="2">
        <f t="shared" si="403"/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f t="shared" si="398"/>
        <v>0</v>
      </c>
      <c r="AM2152" s="2">
        <v>0</v>
      </c>
      <c r="AN2152" s="2">
        <v>1</v>
      </c>
      <c r="AO2152" s="2" t="s">
        <v>7968</v>
      </c>
      <c r="AP2152" s="2">
        <v>0</v>
      </c>
      <c r="AQ2152" s="2">
        <v>0</v>
      </c>
      <c r="AR2152" s="2">
        <v>0</v>
      </c>
      <c r="AS2152" s="2">
        <f t="shared" si="404"/>
        <v>0</v>
      </c>
      <c r="AT2152" s="2">
        <v>0</v>
      </c>
      <c r="AU2152" s="2">
        <v>1</v>
      </c>
      <c r="AV2152" s="2" t="s">
        <v>7968</v>
      </c>
      <c r="AW2152" s="2">
        <f t="shared" si="405"/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f t="shared" si="406"/>
        <v>0</v>
      </c>
      <c r="BF2152" s="2">
        <v>0</v>
      </c>
      <c r="BG2152" s="2">
        <v>1</v>
      </c>
      <c r="BH2152" s="2" t="s">
        <v>7968</v>
      </c>
      <c r="BI2152" s="2">
        <v>0</v>
      </c>
      <c r="BJ2152" s="2">
        <v>0</v>
      </c>
      <c r="BK2152" s="2">
        <v>0</v>
      </c>
      <c r="BL2152" s="2">
        <f t="shared" si="407"/>
        <v>0</v>
      </c>
      <c r="BM2152" s="2">
        <v>0</v>
      </c>
      <c r="BN2152" s="2">
        <v>1</v>
      </c>
      <c r="BO2152" s="2" t="s">
        <v>7968</v>
      </c>
      <c r="BP2152" s="2">
        <f t="shared" si="408"/>
        <v>0</v>
      </c>
    </row>
    <row r="2153" spans="1:68" x14ac:dyDescent="0.2">
      <c r="A2153">
        <v>2147</v>
      </c>
      <c r="B2153">
        <f t="shared" si="399"/>
        <v>0</v>
      </c>
      <c r="D2153">
        <f t="shared" si="400"/>
        <v>0</v>
      </c>
      <c r="E2153">
        <f t="shared" si="401"/>
        <v>0</v>
      </c>
      <c r="F2153" s="16" t="s">
        <v>7650</v>
      </c>
      <c r="G2153" s="16" t="s">
        <v>4682</v>
      </c>
      <c r="H2153" s="19" t="s">
        <v>7647</v>
      </c>
      <c r="I2153" s="16" t="s">
        <v>4741</v>
      </c>
      <c r="J2153" t="s">
        <v>2146</v>
      </c>
      <c r="K2153" s="8" t="s">
        <v>4388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f t="shared" si="409"/>
        <v>0</v>
      </c>
      <c r="T2153" s="2">
        <v>0</v>
      </c>
      <c r="U2153" s="2">
        <v>1</v>
      </c>
      <c r="V2153" s="2" t="s">
        <v>7968</v>
      </c>
      <c r="W2153" s="2">
        <v>0</v>
      </c>
      <c r="X2153" s="2">
        <v>0</v>
      </c>
      <c r="Y2153" s="2">
        <v>0</v>
      </c>
      <c r="Z2153" s="2">
        <f t="shared" si="402"/>
        <v>0</v>
      </c>
      <c r="AA2153" s="2">
        <v>0</v>
      </c>
      <c r="AB2153" s="2">
        <v>1</v>
      </c>
      <c r="AC2153" s="2" t="s">
        <v>7968</v>
      </c>
      <c r="AD2153" s="2">
        <f t="shared" si="403"/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f t="shared" si="398"/>
        <v>0</v>
      </c>
      <c r="AM2153" s="2">
        <v>0</v>
      </c>
      <c r="AN2153" s="2">
        <v>1</v>
      </c>
      <c r="AO2153" s="2" t="s">
        <v>7968</v>
      </c>
      <c r="AP2153" s="2">
        <v>0</v>
      </c>
      <c r="AQ2153" s="2">
        <v>0</v>
      </c>
      <c r="AR2153" s="2">
        <v>0</v>
      </c>
      <c r="AS2153" s="2">
        <f t="shared" si="404"/>
        <v>0</v>
      </c>
      <c r="AT2153" s="2">
        <v>0</v>
      </c>
      <c r="AU2153" s="2">
        <v>1</v>
      </c>
      <c r="AV2153" s="2" t="s">
        <v>7968</v>
      </c>
      <c r="AW2153" s="2">
        <f t="shared" si="405"/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f t="shared" si="406"/>
        <v>0</v>
      </c>
      <c r="BF2153" s="2">
        <v>0</v>
      </c>
      <c r="BG2153" s="2">
        <v>1</v>
      </c>
      <c r="BH2153" s="2" t="s">
        <v>7968</v>
      </c>
      <c r="BI2153" s="2">
        <v>0</v>
      </c>
      <c r="BJ2153" s="2">
        <v>0</v>
      </c>
      <c r="BK2153" s="2">
        <v>0</v>
      </c>
      <c r="BL2153" s="2">
        <f t="shared" si="407"/>
        <v>0</v>
      </c>
      <c r="BM2153" s="2">
        <v>0</v>
      </c>
      <c r="BN2153" s="2">
        <v>1</v>
      </c>
      <c r="BO2153" s="2" t="s">
        <v>7968</v>
      </c>
      <c r="BP2153" s="2">
        <f t="shared" si="408"/>
        <v>0</v>
      </c>
    </row>
    <row r="2154" spans="1:68" x14ac:dyDescent="0.2">
      <c r="A2154">
        <v>2148</v>
      </c>
      <c r="B2154">
        <f t="shared" si="399"/>
        <v>0</v>
      </c>
      <c r="D2154">
        <f t="shared" si="400"/>
        <v>0</v>
      </c>
      <c r="E2154">
        <f t="shared" si="401"/>
        <v>0</v>
      </c>
      <c r="F2154" s="16" t="s">
        <v>7651</v>
      </c>
      <c r="G2154" s="16" t="s">
        <v>4682</v>
      </c>
      <c r="H2154" s="19" t="s">
        <v>7647</v>
      </c>
      <c r="I2154" s="16" t="s">
        <v>4741</v>
      </c>
      <c r="J2154" t="s">
        <v>2147</v>
      </c>
      <c r="K2154" s="8" t="s">
        <v>4389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f t="shared" si="409"/>
        <v>0</v>
      </c>
      <c r="T2154" s="2">
        <v>0</v>
      </c>
      <c r="U2154" s="2">
        <v>1</v>
      </c>
      <c r="V2154" s="2" t="s">
        <v>7968</v>
      </c>
      <c r="W2154" s="2">
        <v>0</v>
      </c>
      <c r="X2154" s="2">
        <v>0</v>
      </c>
      <c r="Y2154" s="2">
        <v>0</v>
      </c>
      <c r="Z2154" s="2">
        <f t="shared" si="402"/>
        <v>0</v>
      </c>
      <c r="AA2154" s="2">
        <v>0</v>
      </c>
      <c r="AB2154" s="2">
        <v>1</v>
      </c>
      <c r="AC2154" s="2" t="s">
        <v>7968</v>
      </c>
      <c r="AD2154" s="2">
        <f t="shared" si="403"/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f t="shared" si="398"/>
        <v>0</v>
      </c>
      <c r="AM2154" s="2">
        <v>0</v>
      </c>
      <c r="AN2154" s="2">
        <v>1</v>
      </c>
      <c r="AO2154" s="2" t="s">
        <v>7968</v>
      </c>
      <c r="AP2154" s="2">
        <v>0</v>
      </c>
      <c r="AQ2154" s="2">
        <v>0</v>
      </c>
      <c r="AR2154" s="2">
        <v>0</v>
      </c>
      <c r="AS2154" s="2">
        <f t="shared" si="404"/>
        <v>0</v>
      </c>
      <c r="AT2154" s="2">
        <v>0</v>
      </c>
      <c r="AU2154" s="2">
        <v>1</v>
      </c>
      <c r="AV2154" s="2" t="s">
        <v>7968</v>
      </c>
      <c r="AW2154" s="2">
        <f t="shared" si="405"/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f t="shared" si="406"/>
        <v>0</v>
      </c>
      <c r="BF2154" s="2">
        <v>0</v>
      </c>
      <c r="BG2154" s="2">
        <v>1</v>
      </c>
      <c r="BH2154" s="2" t="s">
        <v>7968</v>
      </c>
      <c r="BI2154" s="2">
        <v>0</v>
      </c>
      <c r="BJ2154" s="2">
        <v>0</v>
      </c>
      <c r="BK2154" s="2">
        <v>0</v>
      </c>
      <c r="BL2154" s="2">
        <f t="shared" si="407"/>
        <v>0</v>
      </c>
      <c r="BM2154" s="2">
        <v>0</v>
      </c>
      <c r="BN2154" s="2">
        <v>1</v>
      </c>
      <c r="BO2154" s="2" t="s">
        <v>7968</v>
      </c>
      <c r="BP2154" s="2">
        <f t="shared" si="408"/>
        <v>0</v>
      </c>
    </row>
    <row r="2155" spans="1:68" x14ac:dyDescent="0.2">
      <c r="A2155">
        <v>2149</v>
      </c>
      <c r="B2155">
        <f t="shared" si="399"/>
        <v>0</v>
      </c>
      <c r="D2155">
        <f t="shared" si="400"/>
        <v>0</v>
      </c>
      <c r="E2155">
        <f t="shared" si="401"/>
        <v>0</v>
      </c>
      <c r="F2155" s="16" t="s">
        <v>7652</v>
      </c>
      <c r="G2155" s="16" t="s">
        <v>4682</v>
      </c>
      <c r="H2155" s="19" t="s">
        <v>7647</v>
      </c>
      <c r="I2155" s="16" t="s">
        <v>7653</v>
      </c>
      <c r="J2155" t="s">
        <v>2148</v>
      </c>
      <c r="K2155" s="8" t="s">
        <v>4390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f t="shared" si="409"/>
        <v>0</v>
      </c>
      <c r="T2155" s="2">
        <v>0</v>
      </c>
      <c r="U2155" s="2">
        <v>1</v>
      </c>
      <c r="V2155" s="2" t="s">
        <v>7968</v>
      </c>
      <c r="W2155" s="2">
        <v>0</v>
      </c>
      <c r="X2155" s="2">
        <v>0</v>
      </c>
      <c r="Y2155" s="2">
        <v>0</v>
      </c>
      <c r="Z2155" s="2">
        <f t="shared" si="402"/>
        <v>0</v>
      </c>
      <c r="AA2155" s="2">
        <v>0</v>
      </c>
      <c r="AB2155" s="2">
        <v>1</v>
      </c>
      <c r="AC2155" s="2" t="s">
        <v>7968</v>
      </c>
      <c r="AD2155" s="2">
        <f t="shared" si="403"/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f t="shared" si="398"/>
        <v>0</v>
      </c>
      <c r="AM2155" s="2">
        <v>0</v>
      </c>
      <c r="AN2155" s="2">
        <v>1</v>
      </c>
      <c r="AO2155" s="2" t="s">
        <v>7968</v>
      </c>
      <c r="AP2155" s="2">
        <v>0</v>
      </c>
      <c r="AQ2155" s="2">
        <v>0</v>
      </c>
      <c r="AR2155" s="2">
        <v>0</v>
      </c>
      <c r="AS2155" s="2">
        <f t="shared" si="404"/>
        <v>0</v>
      </c>
      <c r="AT2155" s="2">
        <v>0</v>
      </c>
      <c r="AU2155" s="2">
        <v>1</v>
      </c>
      <c r="AV2155" s="2" t="s">
        <v>7968</v>
      </c>
      <c r="AW2155" s="2">
        <f t="shared" si="405"/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f t="shared" si="406"/>
        <v>0</v>
      </c>
      <c r="BF2155" s="2">
        <v>0</v>
      </c>
      <c r="BG2155" s="2">
        <v>1</v>
      </c>
      <c r="BH2155" s="2" t="s">
        <v>7968</v>
      </c>
      <c r="BI2155" s="2">
        <v>0</v>
      </c>
      <c r="BJ2155" s="2">
        <v>0</v>
      </c>
      <c r="BK2155" s="2">
        <v>0</v>
      </c>
      <c r="BL2155" s="2">
        <f t="shared" si="407"/>
        <v>0</v>
      </c>
      <c r="BM2155" s="2">
        <v>0</v>
      </c>
      <c r="BN2155" s="2">
        <v>1</v>
      </c>
      <c r="BO2155" s="2" t="s">
        <v>7968</v>
      </c>
      <c r="BP2155" s="2">
        <f t="shared" si="408"/>
        <v>0</v>
      </c>
    </row>
    <row r="2156" spans="1:68" x14ac:dyDescent="0.2">
      <c r="A2156">
        <v>2150</v>
      </c>
      <c r="B2156">
        <f t="shared" si="399"/>
        <v>0</v>
      </c>
      <c r="D2156">
        <f t="shared" si="400"/>
        <v>0</v>
      </c>
      <c r="E2156">
        <f t="shared" si="401"/>
        <v>0</v>
      </c>
      <c r="F2156" s="16" t="s">
        <v>7654</v>
      </c>
      <c r="G2156" s="16" t="s">
        <v>4682</v>
      </c>
      <c r="H2156" s="19" t="s">
        <v>7647</v>
      </c>
      <c r="I2156" s="16" t="s">
        <v>4741</v>
      </c>
      <c r="J2156" t="s">
        <v>2149</v>
      </c>
      <c r="K2156" s="8" t="s">
        <v>4391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f t="shared" si="409"/>
        <v>0</v>
      </c>
      <c r="T2156" s="2">
        <v>0</v>
      </c>
      <c r="U2156" s="2">
        <v>1</v>
      </c>
      <c r="V2156" s="2" t="s">
        <v>7968</v>
      </c>
      <c r="W2156" s="2">
        <v>0</v>
      </c>
      <c r="X2156" s="2">
        <v>0</v>
      </c>
      <c r="Y2156" s="2">
        <v>0</v>
      </c>
      <c r="Z2156" s="2">
        <f t="shared" si="402"/>
        <v>0</v>
      </c>
      <c r="AA2156" s="2">
        <v>0</v>
      </c>
      <c r="AB2156" s="2">
        <v>1</v>
      </c>
      <c r="AC2156" s="2" t="s">
        <v>7968</v>
      </c>
      <c r="AD2156" s="2">
        <f t="shared" si="403"/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f t="shared" si="398"/>
        <v>0</v>
      </c>
      <c r="AM2156" s="2">
        <v>0</v>
      </c>
      <c r="AN2156" s="2">
        <v>1</v>
      </c>
      <c r="AO2156" s="2" t="s">
        <v>7968</v>
      </c>
      <c r="AP2156" s="2">
        <v>0</v>
      </c>
      <c r="AQ2156" s="2">
        <v>0</v>
      </c>
      <c r="AR2156" s="2">
        <v>0</v>
      </c>
      <c r="AS2156" s="2">
        <f t="shared" si="404"/>
        <v>0</v>
      </c>
      <c r="AT2156" s="2">
        <v>0</v>
      </c>
      <c r="AU2156" s="2">
        <v>1</v>
      </c>
      <c r="AV2156" s="2" t="s">
        <v>7968</v>
      </c>
      <c r="AW2156" s="2">
        <f t="shared" si="405"/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f t="shared" si="406"/>
        <v>0</v>
      </c>
      <c r="BF2156" s="2">
        <v>0</v>
      </c>
      <c r="BG2156" s="2">
        <v>1</v>
      </c>
      <c r="BH2156" s="2" t="s">
        <v>7968</v>
      </c>
      <c r="BI2156" s="2">
        <v>0</v>
      </c>
      <c r="BJ2156" s="2">
        <v>0</v>
      </c>
      <c r="BK2156" s="2">
        <v>0</v>
      </c>
      <c r="BL2156" s="2">
        <f t="shared" si="407"/>
        <v>0</v>
      </c>
      <c r="BM2156" s="2">
        <v>0</v>
      </c>
      <c r="BN2156" s="2">
        <v>1</v>
      </c>
      <c r="BO2156" s="2" t="s">
        <v>7968</v>
      </c>
      <c r="BP2156" s="2">
        <f t="shared" si="408"/>
        <v>0</v>
      </c>
    </row>
    <row r="2157" spans="1:68" x14ac:dyDescent="0.2">
      <c r="A2157">
        <v>2151</v>
      </c>
      <c r="B2157">
        <f t="shared" si="399"/>
        <v>0</v>
      </c>
      <c r="D2157">
        <f t="shared" si="400"/>
        <v>0</v>
      </c>
      <c r="E2157">
        <f t="shared" si="401"/>
        <v>0</v>
      </c>
      <c r="F2157" s="16" t="s">
        <v>7655</v>
      </c>
      <c r="G2157" s="16" t="s">
        <v>4682</v>
      </c>
      <c r="H2157" s="16" t="s">
        <v>7656</v>
      </c>
      <c r="I2157" s="16" t="s">
        <v>4741</v>
      </c>
      <c r="J2157" t="s">
        <v>2150</v>
      </c>
      <c r="K2157" s="8" t="s">
        <v>4392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f t="shared" si="409"/>
        <v>0</v>
      </c>
      <c r="T2157" s="2">
        <v>0</v>
      </c>
      <c r="U2157" s="2">
        <v>1</v>
      </c>
      <c r="V2157" s="2" t="s">
        <v>7968</v>
      </c>
      <c r="W2157" s="2">
        <v>0</v>
      </c>
      <c r="X2157" s="2">
        <v>0</v>
      </c>
      <c r="Y2157" s="2">
        <v>0</v>
      </c>
      <c r="Z2157" s="2">
        <f t="shared" si="402"/>
        <v>0</v>
      </c>
      <c r="AA2157" s="2">
        <v>0</v>
      </c>
      <c r="AB2157" s="2">
        <v>1</v>
      </c>
      <c r="AC2157" s="2" t="s">
        <v>7968</v>
      </c>
      <c r="AD2157" s="2">
        <f t="shared" si="403"/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f t="shared" si="398"/>
        <v>0</v>
      </c>
      <c r="AM2157" s="2">
        <v>0</v>
      </c>
      <c r="AN2157" s="2">
        <v>1</v>
      </c>
      <c r="AO2157" s="2" t="s">
        <v>7968</v>
      </c>
      <c r="AP2157" s="2">
        <v>0</v>
      </c>
      <c r="AQ2157" s="2">
        <v>0</v>
      </c>
      <c r="AR2157" s="2">
        <v>0</v>
      </c>
      <c r="AS2157" s="2">
        <f t="shared" si="404"/>
        <v>0</v>
      </c>
      <c r="AT2157" s="2">
        <v>0</v>
      </c>
      <c r="AU2157" s="2">
        <v>1</v>
      </c>
      <c r="AV2157" s="2" t="s">
        <v>7968</v>
      </c>
      <c r="AW2157" s="2">
        <f t="shared" si="405"/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f t="shared" si="406"/>
        <v>0</v>
      </c>
      <c r="BF2157" s="2">
        <v>0</v>
      </c>
      <c r="BG2157" s="2">
        <v>1</v>
      </c>
      <c r="BH2157" s="2" t="s">
        <v>7968</v>
      </c>
      <c r="BI2157" s="2">
        <v>0</v>
      </c>
      <c r="BJ2157" s="2">
        <v>0</v>
      </c>
      <c r="BK2157" s="2">
        <v>0</v>
      </c>
      <c r="BL2157" s="2">
        <f t="shared" si="407"/>
        <v>0</v>
      </c>
      <c r="BM2157" s="2">
        <v>0</v>
      </c>
      <c r="BN2157" s="2">
        <v>1</v>
      </c>
      <c r="BO2157" s="2" t="s">
        <v>7968</v>
      </c>
      <c r="BP2157" s="2">
        <f t="shared" si="408"/>
        <v>0</v>
      </c>
    </row>
    <row r="2158" spans="1:68" x14ac:dyDescent="0.2">
      <c r="A2158">
        <v>2152</v>
      </c>
      <c r="B2158">
        <f t="shared" si="399"/>
        <v>0</v>
      </c>
      <c r="D2158">
        <f t="shared" si="400"/>
        <v>0</v>
      </c>
      <c r="E2158">
        <f t="shared" si="401"/>
        <v>0</v>
      </c>
      <c r="F2158" s="16" t="s">
        <v>7657</v>
      </c>
      <c r="G2158" s="16" t="s">
        <v>4682</v>
      </c>
      <c r="H2158" s="16" t="s">
        <v>7656</v>
      </c>
      <c r="I2158" s="16" t="s">
        <v>4741</v>
      </c>
      <c r="J2158" t="s">
        <v>2151</v>
      </c>
      <c r="K2158" s="8" t="s">
        <v>4393</v>
      </c>
      <c r="L2158" s="2">
        <v>0</v>
      </c>
      <c r="M2158" s="2">
        <v>2.0836170298385699E-2</v>
      </c>
      <c r="N2158" s="2">
        <v>1.96166182650646E-3</v>
      </c>
      <c r="O2158" s="2">
        <v>1.93076295861732E-3</v>
      </c>
      <c r="P2158" s="2">
        <v>-3.3164447934604101E-24</v>
      </c>
      <c r="Q2158" s="2">
        <v>2.08361701612154E-2</v>
      </c>
      <c r="R2158" s="2">
        <v>3.3009244074258901E-3</v>
      </c>
      <c r="S2158" s="2">
        <f t="shared" si="409"/>
        <v>1</v>
      </c>
      <c r="T2158" s="2">
        <v>3.3986302944863599E-3</v>
      </c>
      <c r="U2158" s="2">
        <v>0</v>
      </c>
      <c r="V2158" s="2">
        <v>0</v>
      </c>
      <c r="W2158" s="2">
        <v>5.1976485124791599E-24</v>
      </c>
      <c r="X2158" s="2">
        <v>2.0836170218982899E-2</v>
      </c>
      <c r="Y2158" s="2">
        <v>1.88348532184677E-3</v>
      </c>
      <c r="Z2158" s="2">
        <f t="shared" si="402"/>
        <v>-1</v>
      </c>
      <c r="AA2158" s="2">
        <v>1.8953004786941899E-3</v>
      </c>
      <c r="AB2158" s="2">
        <v>3.0320640330662999E-5</v>
      </c>
      <c r="AC2158" s="2">
        <v>1.9598932659848301E-6</v>
      </c>
      <c r="AD2158" s="2">
        <f t="shared" si="403"/>
        <v>1</v>
      </c>
      <c r="AE2158" s="2">
        <v>4.6980067903164299E-26</v>
      </c>
      <c r="AF2158" s="2">
        <v>3.7917638137170903E-2</v>
      </c>
      <c r="AG2158" s="2">
        <v>5.7017243780590598E-3</v>
      </c>
      <c r="AH2158" s="2">
        <v>5.8763601691765198E-3</v>
      </c>
      <c r="AI2158" s="2">
        <v>6.24730502961189E-24</v>
      </c>
      <c r="AJ2158" s="2">
        <v>3.79176381882734E-2</v>
      </c>
      <c r="AK2158" s="2">
        <v>6.0176891989602204E-3</v>
      </c>
      <c r="AL2158" s="2">
        <f t="shared" si="398"/>
        <v>1</v>
      </c>
      <c r="AM2158" s="2">
        <v>6.2557653119756796E-3</v>
      </c>
      <c r="AN2158" s="2">
        <v>4.3775800323286199E-101</v>
      </c>
      <c r="AO2158" s="2">
        <v>9.0073424556756306E-33</v>
      </c>
      <c r="AP2158" s="2">
        <v>2.5230036466514198E-27</v>
      </c>
      <c r="AQ2158" s="2">
        <v>5.5001545472833903E-2</v>
      </c>
      <c r="AR2158" s="2">
        <v>5.17423419224931E-3</v>
      </c>
      <c r="AS2158" s="2">
        <f t="shared" si="404"/>
        <v>-1</v>
      </c>
      <c r="AT2158" s="2">
        <v>5.3301771211108802E-3</v>
      </c>
      <c r="AU2158" s="2">
        <v>3.4211293810702998E-128</v>
      </c>
      <c r="AV2158" s="2">
        <v>5.6598261554475204E-83</v>
      </c>
      <c r="AW2158" s="2">
        <f t="shared" si="405"/>
        <v>1</v>
      </c>
      <c r="AX2158" s="2">
        <v>-1.9391698255057801E-30</v>
      </c>
      <c r="AY2158" s="2">
        <v>5.9153067715235E-2</v>
      </c>
      <c r="AZ2158" s="2">
        <v>1.2253372237912201E-2</v>
      </c>
      <c r="BA2158" s="2">
        <v>1.21981707574789E-2</v>
      </c>
      <c r="BB2158" s="2">
        <v>-4.2039960588975001E-29</v>
      </c>
      <c r="BC2158" s="2">
        <v>2.3154475265510399E-2</v>
      </c>
      <c r="BD2158" s="2">
        <v>5.7903788353879E-3</v>
      </c>
      <c r="BE2158" s="2">
        <f t="shared" si="406"/>
        <v>-1</v>
      </c>
      <c r="BF2158" s="2">
        <v>5.9815205203236502E-3</v>
      </c>
      <c r="BG2158" s="2">
        <v>0</v>
      </c>
      <c r="BH2158" s="2">
        <v>0</v>
      </c>
      <c r="BI2158" s="2">
        <v>-3.5702067602381002E-23</v>
      </c>
      <c r="BJ2158" s="2">
        <v>3.8279443228709201E-2</v>
      </c>
      <c r="BK2158" s="2">
        <v>2.5796421958122302E-3</v>
      </c>
      <c r="BL2158" s="2">
        <f t="shared" si="407"/>
        <v>-1</v>
      </c>
      <c r="BM2158" s="2">
        <v>2.6338613296621898E-3</v>
      </c>
      <c r="BN2158" s="2">
        <v>0</v>
      </c>
      <c r="BO2158" s="2">
        <v>0</v>
      </c>
      <c r="BP2158" s="2">
        <f t="shared" si="408"/>
        <v>1</v>
      </c>
    </row>
    <row r="2159" spans="1:68" x14ac:dyDescent="0.2">
      <c r="A2159">
        <v>2153</v>
      </c>
      <c r="B2159">
        <f t="shared" si="399"/>
        <v>0</v>
      </c>
      <c r="D2159">
        <f t="shared" si="400"/>
        <v>0</v>
      </c>
      <c r="E2159">
        <f t="shared" si="401"/>
        <v>0</v>
      </c>
      <c r="F2159" s="16" t="s">
        <v>7658</v>
      </c>
      <c r="G2159" s="16" t="s">
        <v>4682</v>
      </c>
      <c r="H2159" s="16" t="s">
        <v>7656</v>
      </c>
      <c r="I2159" s="16" t="s">
        <v>4741</v>
      </c>
      <c r="J2159" t="s">
        <v>2152</v>
      </c>
      <c r="K2159" s="8" t="s">
        <v>4394</v>
      </c>
      <c r="L2159" s="2">
        <v>-8.4771786420720294E-3</v>
      </c>
      <c r="M2159" s="2">
        <v>1.40671886873578E-2</v>
      </c>
      <c r="N2159" s="2">
        <v>3.0819238926253003E-4</v>
      </c>
      <c r="O2159" s="2">
        <v>1.78256998607982E-5</v>
      </c>
      <c r="P2159" s="2">
        <v>-8.4771786040833894E-3</v>
      </c>
      <c r="Q2159" s="2">
        <v>1.4067188641142399E-2</v>
      </c>
      <c r="R2159" s="2">
        <v>3.2450797360963999E-4</v>
      </c>
      <c r="S2159" s="2">
        <f t="shared" si="409"/>
        <v>0</v>
      </c>
      <c r="T2159" s="2">
        <v>3.1869349013028502E-5</v>
      </c>
      <c r="U2159" s="2">
        <v>0.28946223798940501</v>
      </c>
      <c r="V2159" s="2">
        <v>0.50420200961842498</v>
      </c>
      <c r="W2159" s="2">
        <v>-8.4771786214843693E-3</v>
      </c>
      <c r="X2159" s="2">
        <v>1.40671886626081E-2</v>
      </c>
      <c r="Y2159" s="2">
        <v>5.9300951061110095E-4</v>
      </c>
      <c r="Z2159" s="2">
        <f t="shared" si="402"/>
        <v>0</v>
      </c>
      <c r="AA2159" s="2">
        <v>3.1007492392998398E-4</v>
      </c>
      <c r="AB2159" s="2">
        <v>3.4294883970337199E-227</v>
      </c>
      <c r="AC2159" s="2">
        <v>4.2179885272913197E-84</v>
      </c>
      <c r="AD2159" s="2">
        <f t="shared" si="403"/>
        <v>0</v>
      </c>
      <c r="AE2159" s="2">
        <v>-1.5362054451559E-2</v>
      </c>
      <c r="AF2159" s="2">
        <v>2.5458450167917999E-2</v>
      </c>
      <c r="AG2159" s="2">
        <v>5.3622986733568997E-4</v>
      </c>
      <c r="AH2159" s="2">
        <v>0</v>
      </c>
      <c r="AI2159" s="2">
        <v>-1.5362054468151899E-2</v>
      </c>
      <c r="AJ2159" s="2">
        <v>2.5458450188134099E-2</v>
      </c>
      <c r="AK2159" s="2">
        <v>4.7305467174776097E-4</v>
      </c>
      <c r="AL2159" s="2">
        <f t="shared" si="398"/>
        <v>-1</v>
      </c>
      <c r="AM2159" s="2">
        <v>0</v>
      </c>
      <c r="AN2159" s="2">
        <v>2.39090699784764E-3</v>
      </c>
      <c r="AO2159" s="2">
        <v>2.34277024380945E-2</v>
      </c>
      <c r="AP2159" s="2">
        <v>-1.2090124223554899E-2</v>
      </c>
      <c r="AQ2159" s="2">
        <v>2.5038791339079099E-2</v>
      </c>
      <c r="AR2159" s="2">
        <v>1.43804036666024E-3</v>
      </c>
      <c r="AS2159" s="2">
        <f t="shared" si="404"/>
        <v>1</v>
      </c>
      <c r="AT2159" s="2">
        <v>9.2295215059378505E-4</v>
      </c>
      <c r="AU2159" s="2">
        <v>0</v>
      </c>
      <c r="AV2159" s="2">
        <v>2.6900377099001601E-216</v>
      </c>
      <c r="AW2159" s="2">
        <f t="shared" si="405"/>
        <v>1</v>
      </c>
      <c r="AX2159" s="2">
        <v>-1.8917717865871798E-2</v>
      </c>
      <c r="AY2159" s="2">
        <v>2.9742758204453101E-2</v>
      </c>
      <c r="AZ2159" s="2">
        <v>2.2950245369775799E-4</v>
      </c>
      <c r="BA2159" s="2">
        <v>1.7914757799239299E-5</v>
      </c>
      <c r="BB2159" s="2">
        <v>-1.0641372479559E-2</v>
      </c>
      <c r="BC2159" s="2">
        <v>1.42509431408712E-2</v>
      </c>
      <c r="BD2159" s="2">
        <v>2.3028904571415799E-4</v>
      </c>
      <c r="BE2159" s="2">
        <f t="shared" si="406"/>
        <v>0</v>
      </c>
      <c r="BF2159" s="2">
        <v>3.56191583853096E-5</v>
      </c>
      <c r="BG2159" s="2">
        <v>9.3054794392563096E-9</v>
      </c>
      <c r="BH2159" s="2">
        <v>1.4245931680081101</v>
      </c>
      <c r="BI2159" s="2">
        <v>-7.7255851440615302E-3</v>
      </c>
      <c r="BJ2159" s="2">
        <v>1.5308770038719201E-2</v>
      </c>
      <c r="BK2159" s="2">
        <v>2.2455442398912899E-3</v>
      </c>
      <c r="BL2159" s="2">
        <f t="shared" si="407"/>
        <v>0</v>
      </c>
      <c r="BM2159" s="2">
        <v>2.1337341199409799E-3</v>
      </c>
      <c r="BN2159" s="2">
        <v>0</v>
      </c>
      <c r="BO2159" s="2">
        <v>0</v>
      </c>
      <c r="BP2159" s="2">
        <f t="shared" si="408"/>
        <v>0</v>
      </c>
    </row>
    <row r="2160" spans="1:68" x14ac:dyDescent="0.2">
      <c r="A2160">
        <v>2154</v>
      </c>
      <c r="B2160">
        <f t="shared" si="399"/>
        <v>0</v>
      </c>
      <c r="D2160">
        <f t="shared" si="400"/>
        <v>0</v>
      </c>
      <c r="E2160">
        <f t="shared" si="401"/>
        <v>0</v>
      </c>
      <c r="F2160" s="16" t="s">
        <v>7659</v>
      </c>
      <c r="G2160" s="16" t="s">
        <v>4682</v>
      </c>
      <c r="H2160" s="16" t="s">
        <v>7656</v>
      </c>
      <c r="I2160" s="16" t="s">
        <v>4741</v>
      </c>
      <c r="J2160" t="s">
        <v>2153</v>
      </c>
      <c r="K2160" s="8" t="s">
        <v>4395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f t="shared" si="409"/>
        <v>0</v>
      </c>
      <c r="T2160" s="2">
        <v>0</v>
      </c>
      <c r="U2160" s="2">
        <v>1</v>
      </c>
      <c r="V2160" s="2" t="s">
        <v>7968</v>
      </c>
      <c r="W2160" s="2">
        <v>0</v>
      </c>
      <c r="X2160" s="2">
        <v>0</v>
      </c>
      <c r="Y2160" s="2">
        <v>0</v>
      </c>
      <c r="Z2160" s="2">
        <f t="shared" si="402"/>
        <v>0</v>
      </c>
      <c r="AA2160" s="2">
        <v>0</v>
      </c>
      <c r="AB2160" s="2">
        <v>1</v>
      </c>
      <c r="AC2160" s="2" t="s">
        <v>7968</v>
      </c>
      <c r="AD2160" s="2">
        <f t="shared" si="403"/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f t="shared" si="398"/>
        <v>0</v>
      </c>
      <c r="AM2160" s="2">
        <v>0</v>
      </c>
      <c r="AN2160" s="2">
        <v>1</v>
      </c>
      <c r="AO2160" s="2" t="s">
        <v>7968</v>
      </c>
      <c r="AP2160" s="2">
        <v>0</v>
      </c>
      <c r="AQ2160" s="2">
        <v>0</v>
      </c>
      <c r="AR2160" s="2">
        <v>0</v>
      </c>
      <c r="AS2160" s="2">
        <f t="shared" si="404"/>
        <v>0</v>
      </c>
      <c r="AT2160" s="2">
        <v>0</v>
      </c>
      <c r="AU2160" s="2">
        <v>1</v>
      </c>
      <c r="AV2160" s="2" t="s">
        <v>7968</v>
      </c>
      <c r="AW2160" s="2">
        <f t="shared" si="405"/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f t="shared" si="406"/>
        <v>0</v>
      </c>
      <c r="BF2160" s="2">
        <v>0</v>
      </c>
      <c r="BG2160" s="2">
        <v>1</v>
      </c>
      <c r="BH2160" s="2" t="s">
        <v>7968</v>
      </c>
      <c r="BI2160" s="2">
        <v>0</v>
      </c>
      <c r="BJ2160" s="2">
        <v>0</v>
      </c>
      <c r="BK2160" s="2">
        <v>0</v>
      </c>
      <c r="BL2160" s="2">
        <f t="shared" si="407"/>
        <v>0</v>
      </c>
      <c r="BM2160" s="2">
        <v>0</v>
      </c>
      <c r="BN2160" s="2">
        <v>1</v>
      </c>
      <c r="BO2160" s="2" t="s">
        <v>7968</v>
      </c>
      <c r="BP2160" s="2">
        <f t="shared" si="408"/>
        <v>0</v>
      </c>
    </row>
    <row r="2161" spans="1:68" x14ac:dyDescent="0.2">
      <c r="A2161">
        <v>2155</v>
      </c>
      <c r="B2161">
        <f t="shared" si="399"/>
        <v>0</v>
      </c>
      <c r="D2161">
        <f t="shared" si="400"/>
        <v>0</v>
      </c>
      <c r="E2161">
        <f t="shared" si="401"/>
        <v>0</v>
      </c>
      <c r="F2161" s="16" t="s">
        <v>7660</v>
      </c>
      <c r="G2161" s="16" t="s">
        <v>4682</v>
      </c>
      <c r="H2161" s="16" t="s">
        <v>7656</v>
      </c>
      <c r="I2161" s="16" t="s">
        <v>4741</v>
      </c>
      <c r="J2161" t="s">
        <v>2154</v>
      </c>
      <c r="K2161" s="8" t="s">
        <v>4396</v>
      </c>
      <c r="L2161" s="2">
        <v>-16.397360496918399</v>
      </c>
      <c r="M2161" s="2">
        <v>-4.2964971860694696</v>
      </c>
      <c r="N2161" s="2">
        <v>0</v>
      </c>
      <c r="O2161" s="2">
        <v>0</v>
      </c>
      <c r="P2161" s="2">
        <v>-16.397360495656699</v>
      </c>
      <c r="Q2161" s="2">
        <v>-4.2964971862709396</v>
      </c>
      <c r="R2161" s="2">
        <v>0</v>
      </c>
      <c r="S2161" s="2">
        <f t="shared" si="409"/>
        <v>0</v>
      </c>
      <c r="T2161" s="2">
        <v>0</v>
      </c>
      <c r="U2161" s="2">
        <v>1</v>
      </c>
      <c r="V2161" s="2" t="s">
        <v>7968</v>
      </c>
      <c r="W2161" s="2">
        <v>-5.5624983398839198</v>
      </c>
      <c r="X2161" s="2">
        <v>-4.52739428391983</v>
      </c>
      <c r="Y2161" s="2">
        <v>0</v>
      </c>
      <c r="Z2161" s="2">
        <f t="shared" si="402"/>
        <v>0</v>
      </c>
      <c r="AA2161" s="2">
        <v>0</v>
      </c>
      <c r="AB2161" s="2">
        <v>1</v>
      </c>
      <c r="AC2161" s="2" t="s">
        <v>7968</v>
      </c>
      <c r="AD2161" s="2">
        <f t="shared" si="403"/>
        <v>0</v>
      </c>
      <c r="AE2161" s="2">
        <v>-20.609375117904602</v>
      </c>
      <c r="AF2161" s="2">
        <v>-5.78332087936655</v>
      </c>
      <c r="AG2161" s="2">
        <v>0</v>
      </c>
      <c r="AH2161" s="2">
        <v>0</v>
      </c>
      <c r="AI2161" s="2">
        <v>-20.6093751183184</v>
      </c>
      <c r="AJ2161" s="2">
        <v>-5.7833208792880901</v>
      </c>
      <c r="AK2161" s="2">
        <v>0</v>
      </c>
      <c r="AL2161" s="2">
        <f t="shared" si="398"/>
        <v>0</v>
      </c>
      <c r="AM2161" s="2">
        <v>0</v>
      </c>
      <c r="AN2161" s="2">
        <v>1</v>
      </c>
      <c r="AO2161" s="2" t="s">
        <v>7968</v>
      </c>
      <c r="AP2161" s="2">
        <v>-6.6195559479160204</v>
      </c>
      <c r="AQ2161" s="2">
        <v>-5.9006886583096501</v>
      </c>
      <c r="AR2161" s="2">
        <v>0</v>
      </c>
      <c r="AS2161" s="2">
        <f t="shared" si="404"/>
        <v>0</v>
      </c>
      <c r="AT2161" s="2">
        <v>0</v>
      </c>
      <c r="AU2161" s="2">
        <v>1</v>
      </c>
      <c r="AV2161" s="2" t="s">
        <v>7968</v>
      </c>
      <c r="AW2161" s="2">
        <f t="shared" si="405"/>
        <v>0</v>
      </c>
      <c r="AX2161" s="2">
        <v>-35.6581156454397</v>
      </c>
      <c r="AY2161" s="2">
        <v>-8.4885901425900094</v>
      </c>
      <c r="AZ2161" s="2">
        <v>0</v>
      </c>
      <c r="BA2161" s="2">
        <v>0</v>
      </c>
      <c r="BB2161" s="2">
        <v>-22.966401377768602</v>
      </c>
      <c r="BC2161" s="2">
        <v>-5.9681865971322097</v>
      </c>
      <c r="BD2161" s="2">
        <v>0</v>
      </c>
      <c r="BE2161" s="2">
        <f t="shared" si="406"/>
        <v>0</v>
      </c>
      <c r="BF2161" s="2">
        <v>0</v>
      </c>
      <c r="BG2161" s="2">
        <v>1</v>
      </c>
      <c r="BH2161" s="2" t="s">
        <v>7968</v>
      </c>
      <c r="BI2161" s="2">
        <v>-6.7960176764831299</v>
      </c>
      <c r="BJ2161" s="2">
        <v>-6.3380433462267902</v>
      </c>
      <c r="BK2161" s="2">
        <v>0</v>
      </c>
      <c r="BL2161" s="2">
        <f t="shared" si="407"/>
        <v>0</v>
      </c>
      <c r="BM2161" s="2">
        <v>0</v>
      </c>
      <c r="BN2161" s="2">
        <v>1</v>
      </c>
      <c r="BO2161" s="2" t="s">
        <v>7968</v>
      </c>
      <c r="BP2161" s="2">
        <f t="shared" si="408"/>
        <v>0</v>
      </c>
    </row>
    <row r="2162" spans="1:68" x14ac:dyDescent="0.2">
      <c r="A2162">
        <v>2156</v>
      </c>
      <c r="B2162">
        <f t="shared" si="399"/>
        <v>0</v>
      </c>
      <c r="D2162">
        <f t="shared" si="400"/>
        <v>0</v>
      </c>
      <c r="E2162">
        <f t="shared" si="401"/>
        <v>0</v>
      </c>
      <c r="F2162" s="16" t="s">
        <v>7661</v>
      </c>
      <c r="G2162" s="16" t="s">
        <v>4682</v>
      </c>
      <c r="H2162" s="16" t="s">
        <v>7656</v>
      </c>
      <c r="I2162" s="16" t="s">
        <v>4741</v>
      </c>
      <c r="J2162" t="s">
        <v>2155</v>
      </c>
      <c r="K2162" s="8" t="s">
        <v>4397</v>
      </c>
      <c r="L2162" s="2">
        <v>-1000</v>
      </c>
      <c r="M2162" s="2">
        <v>1000</v>
      </c>
      <c r="N2162" s="2">
        <v>6.6006855653888401</v>
      </c>
      <c r="O2162" s="2">
        <v>0</v>
      </c>
      <c r="P2162" s="2">
        <v>-1000</v>
      </c>
      <c r="Q2162" s="2">
        <v>1000</v>
      </c>
      <c r="R2162" s="2">
        <v>6.5816478367798101</v>
      </c>
      <c r="S2162" s="2">
        <f t="shared" si="409"/>
        <v>0</v>
      </c>
      <c r="T2162" s="2">
        <v>0</v>
      </c>
      <c r="U2162" s="2">
        <v>0.99999010211538897</v>
      </c>
      <c r="V2162" s="2">
        <v>1.4933000971128201</v>
      </c>
      <c r="W2162" s="2">
        <v>-1000</v>
      </c>
      <c r="X2162" s="2">
        <v>1000</v>
      </c>
      <c r="Y2162" s="2">
        <v>53.269517143005103</v>
      </c>
      <c r="Z2162" s="2">
        <f t="shared" si="402"/>
        <v>0</v>
      </c>
      <c r="AA2162" s="2">
        <v>0</v>
      </c>
      <c r="AB2162" s="2">
        <v>1.2596887425070499E-179</v>
      </c>
      <c r="AC2162" s="2">
        <v>2.2601827542110301E-184</v>
      </c>
      <c r="AD2162" s="2">
        <f t="shared" si="403"/>
        <v>0</v>
      </c>
      <c r="AE2162" s="2">
        <v>-1000</v>
      </c>
      <c r="AF2162" s="2">
        <v>1000</v>
      </c>
      <c r="AG2162" s="2">
        <v>6.5490512223555397</v>
      </c>
      <c r="AH2162" s="2">
        <v>0</v>
      </c>
      <c r="AI2162" s="2">
        <v>-1000</v>
      </c>
      <c r="AJ2162" s="2">
        <v>1000</v>
      </c>
      <c r="AK2162" s="2">
        <v>6.4550948509063497</v>
      </c>
      <c r="AL2162" s="2">
        <f t="shared" si="398"/>
        <v>0</v>
      </c>
      <c r="AM2162" s="2">
        <v>0</v>
      </c>
      <c r="AN2162" s="2">
        <v>0.99946678421834301</v>
      </c>
      <c r="AO2162" s="2">
        <v>1.41572777518995</v>
      </c>
      <c r="AP2162" s="2">
        <v>-1000</v>
      </c>
      <c r="AQ2162" s="2">
        <v>1000</v>
      </c>
      <c r="AR2162" s="2">
        <v>54.584437768125703</v>
      </c>
      <c r="AS2162" s="2">
        <f t="shared" si="404"/>
        <v>0</v>
      </c>
      <c r="AT2162" s="2">
        <v>0</v>
      </c>
      <c r="AU2162" s="2">
        <v>2.6173441924668398E-162</v>
      </c>
      <c r="AV2162" s="2">
        <v>8.0710706327572401E-185</v>
      </c>
      <c r="AW2162" s="2">
        <f t="shared" si="405"/>
        <v>0</v>
      </c>
      <c r="AX2162" s="2">
        <v>-1000</v>
      </c>
      <c r="AY2162" s="2">
        <v>1000</v>
      </c>
      <c r="AZ2162" s="2">
        <v>10.3823983508856</v>
      </c>
      <c r="BA2162" s="2">
        <v>0</v>
      </c>
      <c r="BB2162" s="2">
        <v>-1000</v>
      </c>
      <c r="BC2162" s="2">
        <v>1000</v>
      </c>
      <c r="BD2162" s="2">
        <v>4.8099783555713698</v>
      </c>
      <c r="BE2162" s="2">
        <f t="shared" si="406"/>
        <v>0</v>
      </c>
      <c r="BF2162" s="2">
        <v>0</v>
      </c>
      <c r="BG2162" s="2">
        <v>8.9931239481560402E-3</v>
      </c>
      <c r="BH2162" s="2">
        <v>4.4549095273737799E-11</v>
      </c>
      <c r="BI2162" s="2">
        <v>-1000</v>
      </c>
      <c r="BJ2162" s="2">
        <v>1000</v>
      </c>
      <c r="BK2162" s="2">
        <v>10.6365786474822</v>
      </c>
      <c r="BL2162" s="2">
        <f t="shared" si="407"/>
        <v>0</v>
      </c>
      <c r="BM2162" s="2">
        <v>0</v>
      </c>
      <c r="BN2162" s="2">
        <v>0.99589936402000001</v>
      </c>
      <c r="BO2162" s="2">
        <v>1.2260939650592599</v>
      </c>
      <c r="BP2162" s="2">
        <f t="shared" si="408"/>
        <v>0</v>
      </c>
    </row>
    <row r="2163" spans="1:68" x14ac:dyDescent="0.2">
      <c r="A2163">
        <v>2157</v>
      </c>
      <c r="B2163">
        <f t="shared" si="399"/>
        <v>0</v>
      </c>
      <c r="D2163">
        <f t="shared" si="400"/>
        <v>1</v>
      </c>
      <c r="E2163">
        <f t="shared" si="401"/>
        <v>0</v>
      </c>
      <c r="F2163" s="16" t="s">
        <v>7662</v>
      </c>
      <c r="G2163" s="16" t="s">
        <v>4682</v>
      </c>
      <c r="H2163" s="16" t="s">
        <v>7656</v>
      </c>
      <c r="I2163" s="16" t="s">
        <v>4741</v>
      </c>
      <c r="J2163" t="s">
        <v>2156</v>
      </c>
      <c r="K2163" s="8" t="s">
        <v>4398</v>
      </c>
      <c r="L2163" s="2">
        <v>5.2394353000448498E-28</v>
      </c>
      <c r="M2163" s="2">
        <v>8.3344681176018096E-3</v>
      </c>
      <c r="N2163" s="2">
        <v>3.6944706529688998E-4</v>
      </c>
      <c r="O2163" s="2">
        <v>8.1633995441881101E-5</v>
      </c>
      <c r="P2163" s="2">
        <v>0</v>
      </c>
      <c r="Q2163" s="2">
        <v>8.3344680568170001E-3</v>
      </c>
      <c r="R2163" s="2">
        <v>3.8639977036544301E-5</v>
      </c>
      <c r="S2163" s="2">
        <f t="shared" si="409"/>
        <v>-1</v>
      </c>
      <c r="T2163" s="2">
        <v>1.5674296737715501E-5</v>
      </c>
      <c r="U2163" s="2">
        <v>0</v>
      </c>
      <c r="V2163" s="2">
        <v>0</v>
      </c>
      <c r="W2163" s="2">
        <v>-2.2726270258633E-29</v>
      </c>
      <c r="X2163" s="2">
        <v>8.3344680874857108E-3</v>
      </c>
      <c r="Y2163" s="2">
        <v>3.5463883616524902E-5</v>
      </c>
      <c r="Z2163" s="2">
        <f t="shared" si="402"/>
        <v>-1</v>
      </c>
      <c r="AA2163" s="2">
        <v>1.06619593658165E-5</v>
      </c>
      <c r="AB2163" s="2">
        <v>0</v>
      </c>
      <c r="AC2163" s="2">
        <v>0</v>
      </c>
      <c r="AD2163" s="2">
        <f t="shared" si="403"/>
        <v>1</v>
      </c>
      <c r="AE2163" s="2">
        <v>0</v>
      </c>
      <c r="AF2163" s="2">
        <v>1.5167055253700301E-2</v>
      </c>
      <c r="AG2163" s="2">
        <v>7.05576889692722E-5</v>
      </c>
      <c r="AH2163" s="2">
        <v>2.7360671389266E-5</v>
      </c>
      <c r="AI2163" s="2">
        <v>2.1484231458658999E-27</v>
      </c>
      <c r="AJ2163" s="2">
        <v>1.51670552755125E-2</v>
      </c>
      <c r="AK2163" s="2">
        <v>7.6547106555737999E-5</v>
      </c>
      <c r="AL2163" s="2">
        <f t="shared" si="398"/>
        <v>0</v>
      </c>
      <c r="AM2163" s="2">
        <v>3.0406277605999E-5</v>
      </c>
      <c r="AN2163" s="2">
        <v>8.69567397955686E-7</v>
      </c>
      <c r="AO2163" s="2">
        <v>0.790473719722113</v>
      </c>
      <c r="AP2163" s="2">
        <v>0</v>
      </c>
      <c r="AQ2163" s="2">
        <v>1.5714727274195602E-2</v>
      </c>
      <c r="AR2163" s="2">
        <v>6.9998393547436003E-5</v>
      </c>
      <c r="AS2163" s="2">
        <f t="shared" si="404"/>
        <v>0</v>
      </c>
      <c r="AT2163" s="2">
        <v>2.3973002738545101E-5</v>
      </c>
      <c r="AU2163" s="2">
        <v>1.74270857957457E-11</v>
      </c>
      <c r="AV2163" s="2">
        <v>1.41756373835386</v>
      </c>
      <c r="AW2163" s="2">
        <f t="shared" si="405"/>
        <v>0</v>
      </c>
      <c r="AX2163" s="2">
        <v>0</v>
      </c>
      <c r="AY2163" s="2">
        <v>2.3135058317901899E-2</v>
      </c>
      <c r="AZ2163" s="2">
        <v>9.6910694750640094E-5</v>
      </c>
      <c r="BA2163" s="2">
        <v>2.7725833215615901E-5</v>
      </c>
      <c r="BB2163" s="2">
        <v>0</v>
      </c>
      <c r="BC2163" s="2">
        <v>7.6626060316256602E-3</v>
      </c>
      <c r="BD2163" s="2">
        <v>2.9531611106519699E-5</v>
      </c>
      <c r="BE2163" s="2">
        <f t="shared" si="406"/>
        <v>-1</v>
      </c>
      <c r="BF2163" s="2">
        <v>9.7118504840436498E-6</v>
      </c>
      <c r="BG2163" s="2">
        <v>0</v>
      </c>
      <c r="BH2163" s="2">
        <v>1.3896618458751101E-19</v>
      </c>
      <c r="BI2163" s="2">
        <v>0</v>
      </c>
      <c r="BJ2163" s="2">
        <v>1.0308356568445001E-2</v>
      </c>
      <c r="BK2163" s="2">
        <v>3.4147364303479599E-5</v>
      </c>
      <c r="BL2163" s="2">
        <f t="shared" si="407"/>
        <v>-1</v>
      </c>
      <c r="BM2163" s="2">
        <v>1.37530518641172E-5</v>
      </c>
      <c r="BN2163" s="2">
        <v>1.72849915897364E-248</v>
      </c>
      <c r="BO2163" s="2">
        <v>5.0259003124966402E-17</v>
      </c>
      <c r="BP2163" s="2">
        <f t="shared" si="408"/>
        <v>1</v>
      </c>
    </row>
    <row r="2164" spans="1:68" x14ac:dyDescent="0.2">
      <c r="A2164">
        <v>2158</v>
      </c>
      <c r="B2164">
        <f t="shared" si="399"/>
        <v>0</v>
      </c>
      <c r="D2164">
        <f t="shared" si="400"/>
        <v>0</v>
      </c>
      <c r="E2164">
        <f t="shared" si="401"/>
        <v>0</v>
      </c>
      <c r="F2164" s="16" t="s">
        <v>7663</v>
      </c>
      <c r="G2164" s="16" t="s">
        <v>4682</v>
      </c>
      <c r="H2164" s="16" t="s">
        <v>7656</v>
      </c>
      <c r="I2164" s="16" t="s">
        <v>4741</v>
      </c>
      <c r="J2164" t="s">
        <v>2157</v>
      </c>
      <c r="K2164" s="8" t="s">
        <v>4399</v>
      </c>
      <c r="L2164" s="2">
        <v>-1000</v>
      </c>
      <c r="M2164" s="2">
        <v>1.10161477176268E-2</v>
      </c>
      <c r="N2164" s="2">
        <v>0</v>
      </c>
      <c r="O2164" s="2">
        <v>0</v>
      </c>
      <c r="P2164" s="2">
        <v>-1000</v>
      </c>
      <c r="Q2164" s="2">
        <v>1.1016147627992001E-2</v>
      </c>
      <c r="R2164" s="2">
        <v>0</v>
      </c>
      <c r="S2164" s="2">
        <f t="shared" si="409"/>
        <v>0</v>
      </c>
      <c r="T2164" s="2">
        <v>0</v>
      </c>
      <c r="U2164" s="2">
        <v>1</v>
      </c>
      <c r="V2164" s="2" t="s">
        <v>7968</v>
      </c>
      <c r="W2164" s="2">
        <v>-1000</v>
      </c>
      <c r="X2164" s="2">
        <v>1.10161476747761E-2</v>
      </c>
      <c r="Y2164" s="2">
        <v>0</v>
      </c>
      <c r="Z2164" s="2">
        <f t="shared" si="402"/>
        <v>0</v>
      </c>
      <c r="AA2164" s="2">
        <v>0</v>
      </c>
      <c r="AB2164" s="2">
        <v>1</v>
      </c>
      <c r="AC2164" s="2" t="s">
        <v>7968</v>
      </c>
      <c r="AD2164" s="2">
        <f t="shared" si="403"/>
        <v>0</v>
      </c>
      <c r="AE2164" s="2">
        <v>-1000</v>
      </c>
      <c r="AF2164" s="2">
        <v>2.0104086965761301E-2</v>
      </c>
      <c r="AG2164" s="2">
        <v>0</v>
      </c>
      <c r="AH2164" s="2">
        <v>0</v>
      </c>
      <c r="AI2164" s="2">
        <v>-1000</v>
      </c>
      <c r="AJ2164" s="2">
        <v>2.01040870019813E-2</v>
      </c>
      <c r="AK2164" s="2">
        <v>0</v>
      </c>
      <c r="AL2164" s="2">
        <f t="shared" si="398"/>
        <v>0</v>
      </c>
      <c r="AM2164" s="2">
        <v>0</v>
      </c>
      <c r="AN2164" s="2">
        <v>1</v>
      </c>
      <c r="AO2164" s="2" t="s">
        <v>7968</v>
      </c>
      <c r="AP2164" s="2">
        <v>-1000</v>
      </c>
      <c r="AQ2164" s="2">
        <v>1.4716143995132901E-2</v>
      </c>
      <c r="AR2164" s="2">
        <v>0</v>
      </c>
      <c r="AS2164" s="2">
        <f t="shared" si="404"/>
        <v>0</v>
      </c>
      <c r="AT2164" s="2">
        <v>0</v>
      </c>
      <c r="AU2164" s="2">
        <v>1</v>
      </c>
      <c r="AV2164" s="2" t="s">
        <v>7968</v>
      </c>
      <c r="AW2164" s="2">
        <f t="shared" si="405"/>
        <v>0</v>
      </c>
      <c r="AX2164" s="2">
        <v>-1000</v>
      </c>
      <c r="AY2164" s="2">
        <v>4.4121641370320902E-2</v>
      </c>
      <c r="AZ2164" s="2">
        <v>0</v>
      </c>
      <c r="BA2164" s="2">
        <v>0</v>
      </c>
      <c r="BB2164" s="2">
        <v>-1000</v>
      </c>
      <c r="BC2164" s="2">
        <v>7.9852187911077593E-2</v>
      </c>
      <c r="BD2164" s="2">
        <v>0</v>
      </c>
      <c r="BE2164" s="2">
        <f t="shared" si="406"/>
        <v>0</v>
      </c>
      <c r="BF2164" s="2">
        <v>0</v>
      </c>
      <c r="BG2164" s="2">
        <v>1</v>
      </c>
      <c r="BH2164" s="2" t="s">
        <v>7968</v>
      </c>
      <c r="BI2164" s="2">
        <v>-1000</v>
      </c>
      <c r="BJ2164" s="2">
        <v>2.55420609887776E-2</v>
      </c>
      <c r="BK2164" s="2">
        <v>0</v>
      </c>
      <c r="BL2164" s="2">
        <f t="shared" si="407"/>
        <v>0</v>
      </c>
      <c r="BM2164" s="2">
        <v>0</v>
      </c>
      <c r="BN2164" s="2">
        <v>1</v>
      </c>
      <c r="BO2164" s="2" t="s">
        <v>7968</v>
      </c>
      <c r="BP2164" s="2">
        <f t="shared" si="408"/>
        <v>0</v>
      </c>
    </row>
    <row r="2165" spans="1:68" x14ac:dyDescent="0.2">
      <c r="A2165">
        <v>2159</v>
      </c>
      <c r="B2165">
        <f t="shared" si="399"/>
        <v>1</v>
      </c>
      <c r="D2165">
        <f t="shared" si="400"/>
        <v>0</v>
      </c>
      <c r="E2165">
        <f t="shared" si="401"/>
        <v>0</v>
      </c>
      <c r="F2165" s="16" t="s">
        <v>7664</v>
      </c>
      <c r="G2165" s="16" t="s">
        <v>4682</v>
      </c>
      <c r="H2165" s="16" t="s">
        <v>7656</v>
      </c>
      <c r="I2165" s="16" t="s">
        <v>4741</v>
      </c>
      <c r="J2165" t="s">
        <v>2158</v>
      </c>
      <c r="K2165" s="8" t="s">
        <v>4400</v>
      </c>
      <c r="L2165" s="2">
        <v>0</v>
      </c>
      <c r="M2165" s="2">
        <v>4.72120616809145E-3</v>
      </c>
      <c r="N2165" s="2">
        <v>2.0468820874096901E-5</v>
      </c>
      <c r="O2165" s="2">
        <v>6.6514347816234902E-6</v>
      </c>
      <c r="P2165" s="2">
        <v>0</v>
      </c>
      <c r="Q2165" s="2">
        <v>4.7212061240766798E-3</v>
      </c>
      <c r="R2165" s="2">
        <v>2.2434519004197101E-5</v>
      </c>
      <c r="S2165" s="2">
        <f t="shared" si="409"/>
        <v>0</v>
      </c>
      <c r="T2165" s="2">
        <v>7.15561793993369E-6</v>
      </c>
      <c r="U2165" s="2">
        <v>5.4980457209748504E-4</v>
      </c>
      <c r="V2165" s="2">
        <v>0.77384389137304799</v>
      </c>
      <c r="W2165" s="2">
        <v>0</v>
      </c>
      <c r="X2165" s="2">
        <v>4.72120614455786E-3</v>
      </c>
      <c r="Y2165" s="2">
        <v>2.52595119363714E-5</v>
      </c>
      <c r="Z2165" s="2">
        <f t="shared" si="402"/>
        <v>0</v>
      </c>
      <c r="AA2165" s="2">
        <v>7.5111088608343498E-6</v>
      </c>
      <c r="AB2165" s="2">
        <v>1.4242816158428201E-10</v>
      </c>
      <c r="AC2165" s="2">
        <v>8.6793397740335301E-2</v>
      </c>
      <c r="AD2165" s="2">
        <f t="shared" si="403"/>
        <v>0</v>
      </c>
      <c r="AE2165" s="2">
        <v>0</v>
      </c>
      <c r="AF2165" s="2">
        <v>8.6160372684839504E-3</v>
      </c>
      <c r="AG2165" s="2">
        <v>4.1575014932584501E-5</v>
      </c>
      <c r="AH2165" s="2">
        <v>1.3514576607983801E-5</v>
      </c>
      <c r="AI2165" s="2">
        <v>0</v>
      </c>
      <c r="AJ2165" s="2">
        <v>8.6160372862132198E-3</v>
      </c>
      <c r="AK2165" s="2">
        <v>3.9316201842388297E-5</v>
      </c>
      <c r="AL2165" s="2">
        <f t="shared" si="398"/>
        <v>0</v>
      </c>
      <c r="AM2165" s="2">
        <v>1.4225264079114199E-5</v>
      </c>
      <c r="AN2165" s="2">
        <v>7.64124631156058E-5</v>
      </c>
      <c r="AO2165" s="2">
        <v>1.0727722903788099</v>
      </c>
      <c r="AP2165" s="2">
        <v>0</v>
      </c>
      <c r="AQ2165" s="2">
        <v>3.8261974390439799E-3</v>
      </c>
      <c r="AR2165" s="2">
        <v>2.0665680115453501E-5</v>
      </c>
      <c r="AS2165" s="2">
        <f t="shared" si="404"/>
        <v>0</v>
      </c>
      <c r="AT2165" s="2">
        <v>6.5584567389006403E-6</v>
      </c>
      <c r="AU2165" s="2">
        <v>8.1985855759718998E-210</v>
      </c>
      <c r="AV2165" s="2">
        <v>1.2409473660887299E-10</v>
      </c>
      <c r="AW2165" s="2">
        <f t="shared" si="405"/>
        <v>0</v>
      </c>
      <c r="AX2165" s="2">
        <v>0</v>
      </c>
      <c r="AY2165" s="2">
        <v>1.5757729061444899E-2</v>
      </c>
      <c r="AZ2165" s="2">
        <v>8.6589959040579096E-5</v>
      </c>
      <c r="BA2165" s="2">
        <v>2.4093808279748299E-5</v>
      </c>
      <c r="BB2165" s="2">
        <v>0</v>
      </c>
      <c r="BC2165" s="2">
        <v>8.7572640368029503E-3</v>
      </c>
      <c r="BD2165" s="2">
        <v>4.1013277335565302E-5</v>
      </c>
      <c r="BE2165" s="2">
        <f t="shared" si="406"/>
        <v>-1</v>
      </c>
      <c r="BF2165" s="2">
        <v>1.4534511833582401E-5</v>
      </c>
      <c r="BG2165" s="2">
        <v>1.12369230701221E-110</v>
      </c>
      <c r="BH2165" s="2">
        <v>2.8640607655228098E-12</v>
      </c>
      <c r="BI2165" s="2">
        <v>0</v>
      </c>
      <c r="BJ2165" s="2">
        <v>4.3616907412563997E-3</v>
      </c>
      <c r="BK2165" s="2">
        <v>2.1722031233183299E-5</v>
      </c>
      <c r="BL2165" s="2">
        <f t="shared" si="407"/>
        <v>-1</v>
      </c>
      <c r="BM2165" s="2">
        <v>8.0520003711732004E-6</v>
      </c>
      <c r="BN2165" s="2">
        <v>0</v>
      </c>
      <c r="BO2165" s="2">
        <v>2.3805954634348499E-27</v>
      </c>
      <c r="BP2165" s="2">
        <f t="shared" si="408"/>
        <v>1</v>
      </c>
    </row>
    <row r="2166" spans="1:68" x14ac:dyDescent="0.2">
      <c r="A2166">
        <v>2160</v>
      </c>
      <c r="B2166">
        <f t="shared" si="399"/>
        <v>0</v>
      </c>
      <c r="D2166">
        <f t="shared" si="400"/>
        <v>0</v>
      </c>
      <c r="E2166">
        <f t="shared" si="401"/>
        <v>0</v>
      </c>
      <c r="F2166" s="16" t="s">
        <v>7665</v>
      </c>
      <c r="G2166" s="16" t="s">
        <v>4682</v>
      </c>
      <c r="H2166" s="16" t="s">
        <v>7656</v>
      </c>
      <c r="I2166" s="16" t="s">
        <v>7412</v>
      </c>
      <c r="J2166" t="s">
        <v>2159</v>
      </c>
      <c r="K2166" s="8" t="s">
        <v>4401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f t="shared" si="409"/>
        <v>0</v>
      </c>
      <c r="T2166" s="2">
        <v>0</v>
      </c>
      <c r="U2166" s="2">
        <v>1</v>
      </c>
      <c r="V2166" s="2" t="s">
        <v>7968</v>
      </c>
      <c r="W2166" s="2">
        <v>0</v>
      </c>
      <c r="X2166" s="2">
        <v>0</v>
      </c>
      <c r="Y2166" s="2">
        <v>0</v>
      </c>
      <c r="Z2166" s="2">
        <f t="shared" si="402"/>
        <v>0</v>
      </c>
      <c r="AA2166" s="2">
        <v>0</v>
      </c>
      <c r="AB2166" s="2">
        <v>1</v>
      </c>
      <c r="AC2166" s="2" t="s">
        <v>7968</v>
      </c>
      <c r="AD2166" s="2">
        <f t="shared" si="403"/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f t="shared" si="398"/>
        <v>0</v>
      </c>
      <c r="AM2166" s="2">
        <v>0</v>
      </c>
      <c r="AN2166" s="2">
        <v>1</v>
      </c>
      <c r="AO2166" s="2" t="s">
        <v>7968</v>
      </c>
      <c r="AP2166" s="2">
        <v>0</v>
      </c>
      <c r="AQ2166" s="2">
        <v>0</v>
      </c>
      <c r="AR2166" s="2">
        <v>0</v>
      </c>
      <c r="AS2166" s="2">
        <f t="shared" si="404"/>
        <v>0</v>
      </c>
      <c r="AT2166" s="2">
        <v>0</v>
      </c>
      <c r="AU2166" s="2">
        <v>1</v>
      </c>
      <c r="AV2166" s="2" t="s">
        <v>7968</v>
      </c>
      <c r="AW2166" s="2">
        <f t="shared" si="405"/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f t="shared" si="406"/>
        <v>0</v>
      </c>
      <c r="BF2166" s="2">
        <v>0</v>
      </c>
      <c r="BG2166" s="2">
        <v>1</v>
      </c>
      <c r="BH2166" s="2" t="s">
        <v>7968</v>
      </c>
      <c r="BI2166" s="2">
        <v>0</v>
      </c>
      <c r="BJ2166" s="2">
        <v>0</v>
      </c>
      <c r="BK2166" s="2">
        <v>0</v>
      </c>
      <c r="BL2166" s="2">
        <f t="shared" si="407"/>
        <v>0</v>
      </c>
      <c r="BM2166" s="2">
        <v>0</v>
      </c>
      <c r="BN2166" s="2">
        <v>1</v>
      </c>
      <c r="BO2166" s="2" t="s">
        <v>7968</v>
      </c>
      <c r="BP2166" s="2">
        <f t="shared" si="408"/>
        <v>0</v>
      </c>
    </row>
    <row r="2167" spans="1:68" x14ac:dyDescent="0.2">
      <c r="A2167">
        <v>2161</v>
      </c>
      <c r="B2167">
        <f t="shared" si="399"/>
        <v>0</v>
      </c>
      <c r="D2167">
        <f t="shared" si="400"/>
        <v>0</v>
      </c>
      <c r="E2167">
        <f t="shared" si="401"/>
        <v>0</v>
      </c>
      <c r="F2167" s="16" t="s">
        <v>7666</v>
      </c>
      <c r="G2167" s="16" t="s">
        <v>4682</v>
      </c>
      <c r="H2167" s="16" t="s">
        <v>7656</v>
      </c>
      <c r="I2167" s="16" t="s">
        <v>4741</v>
      </c>
      <c r="J2167" t="s">
        <v>2160</v>
      </c>
      <c r="K2167" s="8" t="s">
        <v>4402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f t="shared" si="409"/>
        <v>0</v>
      </c>
      <c r="T2167" s="2">
        <v>0</v>
      </c>
      <c r="U2167" s="2">
        <v>1</v>
      </c>
      <c r="V2167" s="2" t="s">
        <v>7968</v>
      </c>
      <c r="W2167" s="2">
        <v>0</v>
      </c>
      <c r="X2167" s="2">
        <v>0</v>
      </c>
      <c r="Y2167" s="2">
        <v>0</v>
      </c>
      <c r="Z2167" s="2">
        <f t="shared" si="402"/>
        <v>0</v>
      </c>
      <c r="AA2167" s="2">
        <v>0</v>
      </c>
      <c r="AB2167" s="2">
        <v>1</v>
      </c>
      <c r="AC2167" s="2" t="s">
        <v>7968</v>
      </c>
      <c r="AD2167" s="2">
        <f t="shared" si="403"/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f t="shared" si="398"/>
        <v>0</v>
      </c>
      <c r="AM2167" s="2">
        <v>0</v>
      </c>
      <c r="AN2167" s="2">
        <v>1</v>
      </c>
      <c r="AO2167" s="2" t="s">
        <v>7968</v>
      </c>
      <c r="AP2167" s="2">
        <v>0</v>
      </c>
      <c r="AQ2167" s="2">
        <v>0</v>
      </c>
      <c r="AR2167" s="2">
        <v>0</v>
      </c>
      <c r="AS2167" s="2">
        <f t="shared" si="404"/>
        <v>0</v>
      </c>
      <c r="AT2167" s="2">
        <v>0</v>
      </c>
      <c r="AU2167" s="2">
        <v>1</v>
      </c>
      <c r="AV2167" s="2" t="s">
        <v>7968</v>
      </c>
      <c r="AW2167" s="2">
        <f t="shared" si="405"/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f t="shared" si="406"/>
        <v>0</v>
      </c>
      <c r="BF2167" s="2">
        <v>0</v>
      </c>
      <c r="BG2167" s="2">
        <v>1</v>
      </c>
      <c r="BH2167" s="2" t="s">
        <v>7968</v>
      </c>
      <c r="BI2167" s="2">
        <v>1.5913074663142699E-35</v>
      </c>
      <c r="BJ2167" s="2">
        <v>0</v>
      </c>
      <c r="BK2167" s="2">
        <v>0</v>
      </c>
      <c r="BL2167" s="2">
        <f t="shared" si="407"/>
        <v>0</v>
      </c>
      <c r="BM2167" s="2">
        <v>0</v>
      </c>
      <c r="BN2167" s="2">
        <v>1</v>
      </c>
      <c r="BO2167" s="2" t="s">
        <v>7968</v>
      </c>
      <c r="BP2167" s="2">
        <f t="shared" si="408"/>
        <v>0</v>
      </c>
    </row>
    <row r="2168" spans="1:68" x14ac:dyDescent="0.2">
      <c r="A2168">
        <v>2162</v>
      </c>
      <c r="B2168">
        <f t="shared" si="399"/>
        <v>0</v>
      </c>
      <c r="D2168">
        <f t="shared" si="400"/>
        <v>0</v>
      </c>
      <c r="E2168">
        <f t="shared" si="401"/>
        <v>0</v>
      </c>
      <c r="F2168" s="16" t="s">
        <v>7667</v>
      </c>
      <c r="G2168" s="16" t="s">
        <v>4682</v>
      </c>
      <c r="H2168" s="16" t="s">
        <v>7656</v>
      </c>
      <c r="I2168" s="16" t="s">
        <v>4741</v>
      </c>
      <c r="J2168" t="s">
        <v>2161</v>
      </c>
      <c r="K2168" s="8" t="s">
        <v>4403</v>
      </c>
      <c r="L2168" s="2">
        <v>-5.5080738576394096E-3</v>
      </c>
      <c r="M2168" s="2">
        <v>2.75403693114148E-3</v>
      </c>
      <c r="N2168" s="2">
        <v>8.1886829980339605E-6</v>
      </c>
      <c r="O2168" s="2">
        <v>0</v>
      </c>
      <c r="P2168" s="2">
        <v>-5.5080738139773201E-3</v>
      </c>
      <c r="Q2168" s="2">
        <v>2.75403690414237E-3</v>
      </c>
      <c r="R2168" s="2">
        <v>9.9692177214001794E-6</v>
      </c>
      <c r="S2168" s="2">
        <f t="shared" si="409"/>
        <v>0</v>
      </c>
      <c r="T2168" s="2">
        <v>1.2089600858871501E-6</v>
      </c>
      <c r="U2168" s="2">
        <v>1.8718812236420299E-10</v>
      </c>
      <c r="V2168" s="2">
        <v>0.39891769220814199</v>
      </c>
      <c r="W2168" s="2">
        <v>-5.5080738381242597E-3</v>
      </c>
      <c r="X2168" s="2">
        <v>2.7540369175504402E-3</v>
      </c>
      <c r="Y2168" s="2">
        <v>9.0539702724618504E-6</v>
      </c>
      <c r="Z2168" s="2">
        <f t="shared" si="402"/>
        <v>0</v>
      </c>
      <c r="AA2168" s="2">
        <v>1.15266554115033E-6</v>
      </c>
      <c r="AB2168" s="2">
        <v>4.2510272840515602E-3</v>
      </c>
      <c r="AC2168" s="2">
        <v>0.86429313763286797</v>
      </c>
      <c r="AD2168" s="2">
        <f t="shared" si="403"/>
        <v>0</v>
      </c>
      <c r="AE2168" s="2">
        <v>-1.0052043483182799E-2</v>
      </c>
      <c r="AF2168" s="2">
        <v>5.0260217413469104E-3</v>
      </c>
      <c r="AG2168" s="2">
        <v>1.2264170235717201E-5</v>
      </c>
      <c r="AH2168" s="2">
        <v>0</v>
      </c>
      <c r="AI2168" s="2">
        <v>-1.0052043499721899E-2</v>
      </c>
      <c r="AJ2168" s="2">
        <v>5.0260217492403298E-3</v>
      </c>
      <c r="AK2168" s="2">
        <v>5.0013330748834996E-7</v>
      </c>
      <c r="AL2168" s="2">
        <f t="shared" si="398"/>
        <v>0</v>
      </c>
      <c r="AM2168" s="2">
        <v>0</v>
      </c>
      <c r="AN2168" s="2">
        <v>1.73519065901798E-73</v>
      </c>
      <c r="AO2168" s="2">
        <v>6.0545255452451305E-14</v>
      </c>
      <c r="AP2168" s="2">
        <v>-5.0344703139167798E-3</v>
      </c>
      <c r="AQ2168" s="2">
        <v>2.8696480796166898E-3</v>
      </c>
      <c r="AR2168" s="2">
        <v>1.11347086716042E-5</v>
      </c>
      <c r="AS2168" s="2">
        <f t="shared" si="404"/>
        <v>0</v>
      </c>
      <c r="AT2168" s="2">
        <v>1.8756340849678599E-6</v>
      </c>
      <c r="AU2168" s="2">
        <v>0</v>
      </c>
      <c r="AV2168" s="2">
        <v>0.84922908853944501</v>
      </c>
      <c r="AW2168" s="2">
        <f t="shared" si="405"/>
        <v>0</v>
      </c>
      <c r="AX2168" s="2">
        <v>-2.2060820686355901E-2</v>
      </c>
      <c r="AY2168" s="2">
        <v>9.1920086187064799E-3</v>
      </c>
      <c r="AZ2168" s="2">
        <v>2.9481205023449099E-5</v>
      </c>
      <c r="BA2168" s="2">
        <v>3.5399255305937399E-6</v>
      </c>
      <c r="BB2168" s="2">
        <v>-3.9926093956148601E-2</v>
      </c>
      <c r="BC2168" s="2">
        <v>5.1084040212877498E-3</v>
      </c>
      <c r="BD2168" s="2">
        <v>1.2538961712453E-5</v>
      </c>
      <c r="BE2168" s="2">
        <f t="shared" si="406"/>
        <v>0</v>
      </c>
      <c r="BF2168" s="2">
        <v>0</v>
      </c>
      <c r="BG2168" s="2" t="s">
        <v>7981</v>
      </c>
      <c r="BH2168" s="2">
        <v>4.1194589156588E-7</v>
      </c>
      <c r="BI2168" s="2">
        <v>-7.7494117061176204E-3</v>
      </c>
      <c r="BJ2168" s="2">
        <v>3.2512806762502598E-3</v>
      </c>
      <c r="BK2168" s="2">
        <v>6.2899179579010399E-7</v>
      </c>
      <c r="BL2168" s="2">
        <f t="shared" si="407"/>
        <v>0</v>
      </c>
      <c r="BM2168" s="2">
        <v>0</v>
      </c>
      <c r="BN2168" s="2">
        <v>0</v>
      </c>
      <c r="BO2168" s="2">
        <v>1.38606182713693E-22</v>
      </c>
      <c r="BP2168" s="2">
        <f t="shared" si="408"/>
        <v>0</v>
      </c>
    </row>
    <row r="2169" spans="1:68" x14ac:dyDescent="0.2">
      <c r="A2169">
        <v>2163</v>
      </c>
      <c r="B2169">
        <f t="shared" si="399"/>
        <v>0</v>
      </c>
      <c r="D2169">
        <f t="shared" si="400"/>
        <v>0</v>
      </c>
      <c r="E2169">
        <f t="shared" si="401"/>
        <v>0</v>
      </c>
      <c r="F2169" s="16" t="s">
        <v>7668</v>
      </c>
      <c r="G2169" s="16" t="s">
        <v>4682</v>
      </c>
      <c r="H2169" s="16" t="s">
        <v>7656</v>
      </c>
      <c r="I2169" s="16" t="s">
        <v>7349</v>
      </c>
      <c r="J2169" t="s">
        <v>2162</v>
      </c>
      <c r="K2169" s="8" t="s">
        <v>4404</v>
      </c>
      <c r="L2169" s="2">
        <v>-10.8017284510551</v>
      </c>
      <c r="M2169" s="2">
        <v>8.72090293294087</v>
      </c>
      <c r="N2169" s="2">
        <v>0.25354395011502601</v>
      </c>
      <c r="O2169" s="2">
        <v>0</v>
      </c>
      <c r="P2169" s="2">
        <v>-10.8017284499337</v>
      </c>
      <c r="Q2169" s="2">
        <v>8.7209029312347504</v>
      </c>
      <c r="R2169" s="2">
        <v>4.5900174646793697E-2</v>
      </c>
      <c r="S2169" s="2">
        <f t="shared" si="409"/>
        <v>-1</v>
      </c>
      <c r="T2169" s="2">
        <v>0</v>
      </c>
      <c r="U2169" s="2">
        <v>0</v>
      </c>
      <c r="V2169" s="2">
        <v>1.90317182671038E-184</v>
      </c>
      <c r="W2169" s="2">
        <v>0.70726745461344698</v>
      </c>
      <c r="X2169" s="2">
        <v>3.2108169957674102</v>
      </c>
      <c r="Y2169" s="2">
        <v>1.7587821359776099</v>
      </c>
      <c r="Z2169" s="2">
        <f t="shared" si="402"/>
        <v>1</v>
      </c>
      <c r="AA2169" s="2">
        <v>1.7632386758523699</v>
      </c>
      <c r="AB2169" s="2">
        <v>0</v>
      </c>
      <c r="AC2169" s="2">
        <v>0</v>
      </c>
      <c r="AD2169" s="2">
        <f t="shared" si="403"/>
        <v>1</v>
      </c>
      <c r="AE2169" s="2">
        <v>-13.8016766377488</v>
      </c>
      <c r="AF2169" s="2">
        <v>10.410769195997799</v>
      </c>
      <c r="AG2169" s="2">
        <v>0.47209696366054499</v>
      </c>
      <c r="AH2169" s="2">
        <v>0.12555340900671999</v>
      </c>
      <c r="AI2169" s="2">
        <v>-13.8016766381003</v>
      </c>
      <c r="AJ2169" s="2">
        <v>10.410769197008401</v>
      </c>
      <c r="AK2169" s="2">
        <v>2.55005059486027E-2</v>
      </c>
      <c r="AL2169" s="2">
        <f t="shared" si="398"/>
        <v>-1</v>
      </c>
      <c r="AM2169" s="2">
        <v>0</v>
      </c>
      <c r="AN2169" s="2">
        <v>0</v>
      </c>
      <c r="AO2169" s="2">
        <v>0</v>
      </c>
      <c r="AP2169" s="2">
        <v>1.39457804571454</v>
      </c>
      <c r="AQ2169" s="2">
        <v>2.6405009792113501</v>
      </c>
      <c r="AR2169" s="2">
        <v>1.8467024602992399</v>
      </c>
      <c r="AS2169" s="2">
        <f t="shared" si="404"/>
        <v>1</v>
      </c>
      <c r="AT2169" s="2">
        <v>1.83900019978537</v>
      </c>
      <c r="AU2169" s="2">
        <v>0</v>
      </c>
      <c r="AV2169" s="2">
        <v>0</v>
      </c>
      <c r="AW2169" s="2">
        <f t="shared" si="405"/>
        <v>1</v>
      </c>
      <c r="AX2169" s="2">
        <v>-23.956213573226801</v>
      </c>
      <c r="AY2169" s="2">
        <v>15.4227977556816</v>
      </c>
      <c r="AZ2169" s="2">
        <v>0.34184738953892702</v>
      </c>
      <c r="BA2169" s="2">
        <v>0</v>
      </c>
      <c r="BB2169" s="2">
        <v>-15.553460883159101</v>
      </c>
      <c r="BC2169" s="2">
        <v>11.4871109557451</v>
      </c>
      <c r="BD2169" s="2">
        <v>7.6264086669541598E-2</v>
      </c>
      <c r="BE2169" s="2">
        <f t="shared" si="406"/>
        <v>-1</v>
      </c>
      <c r="BF2169" s="2">
        <v>0</v>
      </c>
      <c r="BG2169" s="2">
        <v>1.5869981732840899E-130</v>
      </c>
      <c r="BH2169" s="2">
        <v>2.4202809949651001E-116</v>
      </c>
      <c r="BI2169" s="2">
        <v>1.50175409931614</v>
      </c>
      <c r="BJ2169" s="2">
        <v>2.3012221959349102</v>
      </c>
      <c r="BK2169" s="2">
        <v>1.7431082120300301</v>
      </c>
      <c r="BL2169" s="2">
        <f t="shared" si="407"/>
        <v>1</v>
      </c>
      <c r="BM2169" s="2">
        <v>1.7323290356565</v>
      </c>
      <c r="BN2169" s="2">
        <v>0</v>
      </c>
      <c r="BO2169" s="2">
        <v>0</v>
      </c>
      <c r="BP2169" s="2">
        <f t="shared" si="408"/>
        <v>1</v>
      </c>
    </row>
    <row r="2170" spans="1:68" x14ac:dyDescent="0.2">
      <c r="A2170">
        <v>2164</v>
      </c>
      <c r="B2170">
        <f t="shared" si="399"/>
        <v>0</v>
      </c>
      <c r="D2170">
        <f t="shared" si="400"/>
        <v>0</v>
      </c>
      <c r="E2170">
        <f t="shared" si="401"/>
        <v>0</v>
      </c>
      <c r="F2170" s="16" t="s">
        <v>7669</v>
      </c>
      <c r="G2170" s="16" t="s">
        <v>4682</v>
      </c>
      <c r="H2170" s="16" t="s">
        <v>7656</v>
      </c>
      <c r="I2170" s="16" t="s">
        <v>4741</v>
      </c>
      <c r="J2170" t="s">
        <v>2163</v>
      </c>
      <c r="K2170" s="8" t="s">
        <v>4405</v>
      </c>
      <c r="L2170" s="2">
        <v>-5.03354043734657</v>
      </c>
      <c r="M2170" s="2">
        <v>10.822982223735</v>
      </c>
      <c r="N2170" s="2">
        <v>0.82825455354357402</v>
      </c>
      <c r="O2170" s="2">
        <v>0.41701449413052699</v>
      </c>
      <c r="P2170" s="2">
        <v>-5.0335404365051399</v>
      </c>
      <c r="Q2170" s="2">
        <v>10.822982222892</v>
      </c>
      <c r="R2170" s="2">
        <v>2.1677326076674102</v>
      </c>
      <c r="S2170" s="2">
        <f t="shared" si="409"/>
        <v>1</v>
      </c>
      <c r="T2170" s="2">
        <v>2.09492081169111</v>
      </c>
      <c r="U2170" s="2">
        <v>0</v>
      </c>
      <c r="V2170" s="2">
        <v>0</v>
      </c>
      <c r="W2170" s="2">
        <v>-2.26670594524861</v>
      </c>
      <c r="X2170" s="2">
        <v>-0.68591481260787901</v>
      </c>
      <c r="Y2170" s="2">
        <v>0</v>
      </c>
      <c r="Z2170" s="2">
        <f t="shared" si="402"/>
        <v>-1</v>
      </c>
      <c r="AA2170" s="2">
        <v>0</v>
      </c>
      <c r="AB2170" s="2">
        <v>0</v>
      </c>
      <c r="AC2170" s="2">
        <v>0</v>
      </c>
      <c r="AD2170" s="2">
        <f t="shared" si="403"/>
        <v>1</v>
      </c>
      <c r="AE2170" s="2">
        <v>-5.7595978208930703</v>
      </c>
      <c r="AF2170" s="2">
        <v>13.839108365192899</v>
      </c>
      <c r="AG2170" s="2">
        <v>1.4060560242504101</v>
      </c>
      <c r="AH2170" s="2">
        <v>0.91581178721740697</v>
      </c>
      <c r="AI2170" s="2">
        <v>-5.7595978212206997</v>
      </c>
      <c r="AJ2170" s="2">
        <v>13.839108365435999</v>
      </c>
      <c r="AK2170" s="2">
        <v>3.6429196167140399</v>
      </c>
      <c r="AL2170" s="2">
        <f t="shared" si="398"/>
        <v>1</v>
      </c>
      <c r="AM2170" s="2">
        <v>3.4866305998346401</v>
      </c>
      <c r="AN2170" s="2">
        <v>0</v>
      </c>
      <c r="AO2170" s="2">
        <v>0</v>
      </c>
      <c r="AP2170" s="2">
        <v>-2.2360492448141298</v>
      </c>
      <c r="AQ2170" s="2">
        <v>-1.35184548423312</v>
      </c>
      <c r="AR2170" s="2">
        <v>0</v>
      </c>
      <c r="AS2170" s="2">
        <f t="shared" si="404"/>
        <v>-1</v>
      </c>
      <c r="AT2170" s="2">
        <v>0</v>
      </c>
      <c r="AU2170" s="2">
        <v>0</v>
      </c>
      <c r="AV2170" s="2">
        <v>0</v>
      </c>
      <c r="AW2170" s="2">
        <f t="shared" si="405"/>
        <v>1</v>
      </c>
      <c r="AX2170" s="2">
        <v>-7.7683554409895201</v>
      </c>
      <c r="AY2170" s="2">
        <v>24.973864864141099</v>
      </c>
      <c r="AZ2170" s="2">
        <v>3.4127035603136102</v>
      </c>
      <c r="BA2170" s="2">
        <v>2.6967811583846202</v>
      </c>
      <c r="BB2170" s="2">
        <v>-6.3174074055059899</v>
      </c>
      <c r="BC2170" s="2">
        <v>15.631339216140001</v>
      </c>
      <c r="BD2170" s="2">
        <v>2.4221373655848102</v>
      </c>
      <c r="BE2170" s="2">
        <f t="shared" si="406"/>
        <v>-1</v>
      </c>
      <c r="BF2170" s="2">
        <v>2.0809050746776401</v>
      </c>
      <c r="BG2170" s="2">
        <v>7.3095882912796399E-78</v>
      </c>
      <c r="BH2170" s="2">
        <v>1.5174471401821601E-114</v>
      </c>
      <c r="BI2170" s="2">
        <v>-1.9744588956221301</v>
      </c>
      <c r="BJ2170" s="2">
        <v>-1.44030377920494</v>
      </c>
      <c r="BK2170" s="2">
        <v>0</v>
      </c>
      <c r="BL2170" s="2">
        <f t="shared" si="407"/>
        <v>-1</v>
      </c>
      <c r="BM2170" s="2">
        <v>0</v>
      </c>
      <c r="BN2170" s="2">
        <v>0</v>
      </c>
      <c r="BO2170" s="2">
        <v>0</v>
      </c>
      <c r="BP2170" s="2">
        <f t="shared" si="408"/>
        <v>1</v>
      </c>
    </row>
    <row r="2171" spans="1:68" x14ac:dyDescent="0.2">
      <c r="A2171">
        <v>2165</v>
      </c>
      <c r="B2171">
        <f t="shared" si="399"/>
        <v>0</v>
      </c>
      <c r="D2171">
        <f t="shared" si="400"/>
        <v>0</v>
      </c>
      <c r="E2171">
        <f t="shared" si="401"/>
        <v>0</v>
      </c>
      <c r="F2171" s="16" t="s">
        <v>7670</v>
      </c>
      <c r="G2171" s="16" t="s">
        <v>4682</v>
      </c>
      <c r="H2171" s="16" t="s">
        <v>7656</v>
      </c>
      <c r="I2171" s="16" t="s">
        <v>7671</v>
      </c>
      <c r="J2171" t="s">
        <v>2164</v>
      </c>
      <c r="K2171" s="8" t="s">
        <v>4406</v>
      </c>
      <c r="L2171" s="2">
        <v>-4.1744788979115697E-6</v>
      </c>
      <c r="M2171" s="2">
        <v>-4.1744788979115697E-6</v>
      </c>
      <c r="N2171" s="2">
        <v>0</v>
      </c>
      <c r="O2171" s="2">
        <v>0</v>
      </c>
      <c r="P2171" s="2">
        <v>-4.1744789226430598E-6</v>
      </c>
      <c r="Q2171" s="2">
        <v>-4.1744789226430598E-6</v>
      </c>
      <c r="R2171" s="2">
        <v>0</v>
      </c>
      <c r="S2171" s="2">
        <f t="shared" si="409"/>
        <v>0</v>
      </c>
      <c r="T2171" s="2">
        <v>0</v>
      </c>
      <c r="U2171" s="2">
        <v>1</v>
      </c>
      <c r="V2171" s="2" t="s">
        <v>7968</v>
      </c>
      <c r="W2171" s="2">
        <v>-4.1744787684252102E-6</v>
      </c>
      <c r="X2171" s="2">
        <v>-4.1744787684252102E-6</v>
      </c>
      <c r="Y2171" s="2">
        <v>0</v>
      </c>
      <c r="Z2171" s="2">
        <f t="shared" si="402"/>
        <v>0</v>
      </c>
      <c r="AA2171" s="2">
        <v>0</v>
      </c>
      <c r="AB2171" s="2">
        <v>1</v>
      </c>
      <c r="AC2171" s="2" t="s">
        <v>7968</v>
      </c>
      <c r="AD2171" s="2">
        <f t="shared" si="403"/>
        <v>0</v>
      </c>
      <c r="AE2171" s="2">
        <v>-7.5140620113649604E-6</v>
      </c>
      <c r="AF2171" s="2">
        <v>-7.5140620113649604E-6</v>
      </c>
      <c r="AG2171" s="2">
        <v>0</v>
      </c>
      <c r="AH2171" s="2">
        <v>0</v>
      </c>
      <c r="AI2171" s="2">
        <v>-7.5140620107620796E-6</v>
      </c>
      <c r="AJ2171" s="2">
        <v>-7.5140620107620796E-6</v>
      </c>
      <c r="AK2171" s="2">
        <v>0</v>
      </c>
      <c r="AL2171" s="2">
        <f t="shared" si="398"/>
        <v>0</v>
      </c>
      <c r="AM2171" s="2">
        <v>0</v>
      </c>
      <c r="AN2171" s="2">
        <v>1</v>
      </c>
      <c r="AO2171" s="2" t="s">
        <v>7968</v>
      </c>
      <c r="AP2171" s="2">
        <v>-6.9453599205964204E-6</v>
      </c>
      <c r="AQ2171" s="2">
        <v>-6.9453599205964204E-6</v>
      </c>
      <c r="AR2171" s="2">
        <v>0</v>
      </c>
      <c r="AS2171" s="2">
        <f t="shared" si="404"/>
        <v>0</v>
      </c>
      <c r="AT2171" s="2">
        <v>0</v>
      </c>
      <c r="AU2171" s="2">
        <v>1</v>
      </c>
      <c r="AV2171" s="2" t="s">
        <v>7968</v>
      </c>
      <c r="AW2171" s="2">
        <f t="shared" si="405"/>
        <v>0</v>
      </c>
      <c r="AX2171" s="2">
        <v>-1.3798717111093901E-5</v>
      </c>
      <c r="AY2171" s="2">
        <v>-1.3798717111093901E-5</v>
      </c>
      <c r="AZ2171" s="2">
        <v>0</v>
      </c>
      <c r="BA2171" s="2">
        <v>0</v>
      </c>
      <c r="BB2171" s="2">
        <v>-8.01277201931677E-6</v>
      </c>
      <c r="BC2171" s="2">
        <v>-8.01277201931677E-6</v>
      </c>
      <c r="BD2171" s="2">
        <v>0</v>
      </c>
      <c r="BE2171" s="2">
        <f t="shared" si="406"/>
        <v>0</v>
      </c>
      <c r="BF2171" s="2">
        <v>0</v>
      </c>
      <c r="BG2171" s="2">
        <v>1</v>
      </c>
      <c r="BH2171" s="2" t="s">
        <v>7968</v>
      </c>
      <c r="BI2171" s="2">
        <v>-7.9176582173522107E-6</v>
      </c>
      <c r="BJ2171" s="2">
        <v>-7.9176582173522107E-6</v>
      </c>
      <c r="BK2171" s="2">
        <v>0</v>
      </c>
      <c r="BL2171" s="2">
        <f t="shared" si="407"/>
        <v>0</v>
      </c>
      <c r="BM2171" s="2">
        <v>0</v>
      </c>
      <c r="BN2171" s="2">
        <v>1</v>
      </c>
      <c r="BO2171" s="2" t="s">
        <v>7968</v>
      </c>
      <c r="BP2171" s="2">
        <f t="shared" si="408"/>
        <v>0</v>
      </c>
    </row>
    <row r="2172" spans="1:68" x14ac:dyDescent="0.2">
      <c r="A2172">
        <v>2166</v>
      </c>
      <c r="B2172">
        <f t="shared" si="399"/>
        <v>0</v>
      </c>
      <c r="D2172">
        <f t="shared" si="400"/>
        <v>1</v>
      </c>
      <c r="E2172">
        <f t="shared" si="401"/>
        <v>0</v>
      </c>
      <c r="F2172" s="16" t="s">
        <v>7672</v>
      </c>
      <c r="G2172" s="16" t="s">
        <v>4682</v>
      </c>
      <c r="H2172" s="16" t="s">
        <v>7656</v>
      </c>
      <c r="I2172" s="16" t="s">
        <v>4741</v>
      </c>
      <c r="J2172" t="s">
        <v>2165</v>
      </c>
      <c r="K2172" s="8" t="s">
        <v>4407</v>
      </c>
      <c r="L2172" s="2">
        <v>-1000</v>
      </c>
      <c r="M2172" s="2">
        <v>1000</v>
      </c>
      <c r="N2172" s="2">
        <v>82.688302142847704</v>
      </c>
      <c r="O2172" s="2">
        <v>0</v>
      </c>
      <c r="P2172" s="2">
        <v>-1000</v>
      </c>
      <c r="Q2172" s="2">
        <v>1000</v>
      </c>
      <c r="R2172" s="2">
        <v>74.929863893663594</v>
      </c>
      <c r="S2172" s="2">
        <f t="shared" si="409"/>
        <v>-1</v>
      </c>
      <c r="T2172" s="2">
        <v>0</v>
      </c>
      <c r="U2172" s="2">
        <v>1.42487763153064E-4</v>
      </c>
      <c r="V2172" s="2">
        <v>8.7649189703006506E-3</v>
      </c>
      <c r="W2172" s="2">
        <v>-1000</v>
      </c>
      <c r="X2172" s="2">
        <v>1000</v>
      </c>
      <c r="Y2172" s="2">
        <v>20.569804670467501</v>
      </c>
      <c r="Z2172" s="2">
        <f t="shared" si="402"/>
        <v>-1</v>
      </c>
      <c r="AA2172" s="2">
        <v>0</v>
      </c>
      <c r="AB2172" s="2">
        <v>4.9425577794321104E-252</v>
      </c>
      <c r="AC2172" s="2">
        <v>7.6740146363111899E-190</v>
      </c>
      <c r="AD2172" s="2">
        <f t="shared" si="403"/>
        <v>1</v>
      </c>
      <c r="AE2172" s="2">
        <v>-1000</v>
      </c>
      <c r="AF2172" s="2">
        <v>1000</v>
      </c>
      <c r="AG2172" s="2">
        <v>88.180400223669196</v>
      </c>
      <c r="AH2172" s="2">
        <v>0</v>
      </c>
      <c r="AI2172" s="2">
        <v>-1000</v>
      </c>
      <c r="AJ2172" s="2">
        <v>1000</v>
      </c>
      <c r="AK2172" s="2">
        <v>354.10960318835203</v>
      </c>
      <c r="AL2172" s="2">
        <f t="shared" si="398"/>
        <v>0</v>
      </c>
      <c r="AM2172" s="2">
        <v>374.945578814432</v>
      </c>
      <c r="AN2172" s="2">
        <v>0</v>
      </c>
      <c r="AO2172" s="2">
        <v>0</v>
      </c>
      <c r="AP2172" s="2">
        <v>-1000</v>
      </c>
      <c r="AQ2172" s="2">
        <v>1000</v>
      </c>
      <c r="AR2172" s="2">
        <v>89.786777185247104</v>
      </c>
      <c r="AS2172" s="2">
        <f t="shared" si="404"/>
        <v>0</v>
      </c>
      <c r="AT2172" s="2">
        <v>0</v>
      </c>
      <c r="AU2172" s="2">
        <v>0.34985897741449901</v>
      </c>
      <c r="AV2172" s="2">
        <v>0.90331292818574804</v>
      </c>
      <c r="AW2172" s="2">
        <f t="shared" si="405"/>
        <v>0</v>
      </c>
      <c r="AX2172" s="2">
        <v>-1000</v>
      </c>
      <c r="AY2172" s="2">
        <v>1000</v>
      </c>
      <c r="AZ2172" s="2">
        <v>322.72321978680799</v>
      </c>
      <c r="BA2172" s="2">
        <v>325.75867240194401</v>
      </c>
      <c r="BB2172" s="2">
        <v>-1000</v>
      </c>
      <c r="BC2172" s="2">
        <v>1000</v>
      </c>
      <c r="BD2172" s="2">
        <v>10.389157854138</v>
      </c>
      <c r="BE2172" s="2">
        <f t="shared" si="406"/>
        <v>-1</v>
      </c>
      <c r="BF2172" s="2">
        <v>0</v>
      </c>
      <c r="BG2172" s="2">
        <v>0</v>
      </c>
      <c r="BH2172" s="2">
        <v>0</v>
      </c>
      <c r="BI2172" s="2">
        <v>-1000</v>
      </c>
      <c r="BJ2172" s="2">
        <v>1000</v>
      </c>
      <c r="BK2172" s="2">
        <v>16.546715044702299</v>
      </c>
      <c r="BL2172" s="2">
        <f t="shared" si="407"/>
        <v>-1</v>
      </c>
      <c r="BM2172" s="2">
        <v>0</v>
      </c>
      <c r="BN2172" s="2">
        <v>0</v>
      </c>
      <c r="BO2172" s="2">
        <v>0</v>
      </c>
      <c r="BP2172" s="2">
        <f t="shared" si="408"/>
        <v>1</v>
      </c>
    </row>
    <row r="2173" spans="1:68" x14ac:dyDescent="0.2">
      <c r="A2173">
        <v>2167</v>
      </c>
      <c r="B2173">
        <f t="shared" si="399"/>
        <v>0</v>
      </c>
      <c r="D2173">
        <f t="shared" si="400"/>
        <v>1</v>
      </c>
      <c r="E2173">
        <f t="shared" si="401"/>
        <v>0</v>
      </c>
      <c r="F2173" s="16" t="s">
        <v>7673</v>
      </c>
      <c r="G2173" s="16" t="s">
        <v>4682</v>
      </c>
      <c r="H2173" s="16" t="s">
        <v>7656</v>
      </c>
      <c r="I2173" s="16" t="s">
        <v>7674</v>
      </c>
      <c r="J2173" t="s">
        <v>2166</v>
      </c>
      <c r="K2173" s="8" t="s">
        <v>4408</v>
      </c>
      <c r="L2173" s="2">
        <v>-1000</v>
      </c>
      <c r="M2173" s="2">
        <v>1000</v>
      </c>
      <c r="N2173" s="2">
        <v>391.58883126035897</v>
      </c>
      <c r="O2173" s="2">
        <v>420.67563342764299</v>
      </c>
      <c r="P2173" s="2">
        <v>-1000</v>
      </c>
      <c r="Q2173" s="2">
        <v>1000</v>
      </c>
      <c r="R2173" s="2">
        <v>14.316620485199801</v>
      </c>
      <c r="S2173" s="2">
        <f t="shared" si="409"/>
        <v>-1</v>
      </c>
      <c r="T2173" s="2">
        <v>0</v>
      </c>
      <c r="U2173" s="2">
        <v>0</v>
      </c>
      <c r="V2173" s="2">
        <v>0</v>
      </c>
      <c r="W2173" s="2">
        <v>-1000</v>
      </c>
      <c r="X2173" s="2">
        <v>1000</v>
      </c>
      <c r="Y2173" s="2">
        <v>94.496037929850502</v>
      </c>
      <c r="Z2173" s="2">
        <f t="shared" si="402"/>
        <v>-1</v>
      </c>
      <c r="AA2173" s="2">
        <v>3.0824193834094298</v>
      </c>
      <c r="AB2173" s="2">
        <v>0</v>
      </c>
      <c r="AC2173" s="2">
        <v>0</v>
      </c>
      <c r="AD2173" s="2">
        <f t="shared" si="403"/>
        <v>1</v>
      </c>
      <c r="AE2173" s="2">
        <v>-1000</v>
      </c>
      <c r="AF2173" s="2">
        <v>1000</v>
      </c>
      <c r="AG2173" s="2">
        <v>92.749673457735597</v>
      </c>
      <c r="AH2173" s="2">
        <v>3.15647163707962</v>
      </c>
      <c r="AI2173" s="2">
        <v>-1000</v>
      </c>
      <c r="AJ2173" s="2">
        <v>1000</v>
      </c>
      <c r="AK2173" s="2">
        <v>12.768302161932301</v>
      </c>
      <c r="AL2173" s="2">
        <f t="shared" si="398"/>
        <v>0</v>
      </c>
      <c r="AM2173" s="2">
        <v>0</v>
      </c>
      <c r="AN2173" s="2" t="s">
        <v>7986</v>
      </c>
      <c r="AO2173" s="2" t="s">
        <v>7987</v>
      </c>
      <c r="AP2173" s="2">
        <v>-1000</v>
      </c>
      <c r="AQ2173" s="2">
        <v>1000</v>
      </c>
      <c r="AR2173" s="2">
        <v>322.00045689083697</v>
      </c>
      <c r="AS2173" s="2">
        <f t="shared" si="404"/>
        <v>0</v>
      </c>
      <c r="AT2173" s="2">
        <v>323.60499556392699</v>
      </c>
      <c r="AU2173" s="2">
        <v>0</v>
      </c>
      <c r="AV2173" s="2">
        <v>0</v>
      </c>
      <c r="AW2173" s="2">
        <f t="shared" si="405"/>
        <v>0</v>
      </c>
      <c r="AX2173" s="2">
        <v>-1000</v>
      </c>
      <c r="AY2173" s="2">
        <v>1000</v>
      </c>
      <c r="AZ2173" s="2">
        <v>91.439940001081197</v>
      </c>
      <c r="BA2173" s="2">
        <v>4.2087726597386403</v>
      </c>
      <c r="BB2173" s="2">
        <v>-1000</v>
      </c>
      <c r="BC2173" s="2">
        <v>1000</v>
      </c>
      <c r="BD2173" s="2">
        <v>12.517505855595299</v>
      </c>
      <c r="BE2173" s="2">
        <f t="shared" si="406"/>
        <v>-1</v>
      </c>
      <c r="BF2173" s="2">
        <v>0</v>
      </c>
      <c r="BG2173" s="2">
        <v>0</v>
      </c>
      <c r="BH2173" s="2">
        <v>6.9605717939427995E-308</v>
      </c>
      <c r="BI2173" s="2">
        <v>-1000</v>
      </c>
      <c r="BJ2173" s="2">
        <v>1000</v>
      </c>
      <c r="BK2173" s="2">
        <v>21.349185015643702</v>
      </c>
      <c r="BL2173" s="2">
        <f t="shared" si="407"/>
        <v>-1</v>
      </c>
      <c r="BM2173" s="2">
        <v>0</v>
      </c>
      <c r="BN2173" s="2">
        <v>1.07563737522497E-257</v>
      </c>
      <c r="BO2173" s="2">
        <v>5.0489321335742804E-221</v>
      </c>
      <c r="BP2173" s="2">
        <f t="shared" si="408"/>
        <v>1</v>
      </c>
    </row>
    <row r="2174" spans="1:68" x14ac:dyDescent="0.2">
      <c r="A2174">
        <v>2168</v>
      </c>
      <c r="B2174">
        <f t="shared" si="399"/>
        <v>1</v>
      </c>
      <c r="D2174">
        <f t="shared" si="400"/>
        <v>0</v>
      </c>
      <c r="E2174">
        <f t="shared" si="401"/>
        <v>0</v>
      </c>
      <c r="F2174" s="16" t="s">
        <v>7675</v>
      </c>
      <c r="G2174" s="16" t="s">
        <v>4682</v>
      </c>
      <c r="H2174" s="16" t="s">
        <v>7656</v>
      </c>
      <c r="I2174" s="16" t="s">
        <v>7674</v>
      </c>
      <c r="J2174" t="s">
        <v>2167</v>
      </c>
      <c r="K2174" s="8" t="s">
        <v>4409</v>
      </c>
      <c r="L2174" s="2">
        <v>-1000</v>
      </c>
      <c r="M2174" s="2">
        <v>1000</v>
      </c>
      <c r="N2174" s="2">
        <v>90.476437852093696</v>
      </c>
      <c r="O2174" s="2">
        <v>7.4568179494807101</v>
      </c>
      <c r="P2174" s="2">
        <v>-1000</v>
      </c>
      <c r="Q2174" s="2">
        <v>1000</v>
      </c>
      <c r="R2174" s="2">
        <v>87.661015393355996</v>
      </c>
      <c r="S2174" s="2">
        <f t="shared" si="409"/>
        <v>0</v>
      </c>
      <c r="T2174" s="2">
        <v>0</v>
      </c>
      <c r="U2174" s="2">
        <v>1.8122100238164601E-2</v>
      </c>
      <c r="V2174" s="2">
        <v>0.65068280010117097</v>
      </c>
      <c r="W2174" s="2">
        <v>-1000</v>
      </c>
      <c r="X2174" s="2">
        <v>1000</v>
      </c>
      <c r="Y2174" s="2">
        <v>93.274220762755604</v>
      </c>
      <c r="Z2174" s="2">
        <f t="shared" si="402"/>
        <v>0</v>
      </c>
      <c r="AA2174" s="2">
        <v>4.0123556499593702</v>
      </c>
      <c r="AB2174" s="2">
        <v>0.31267993795452198</v>
      </c>
      <c r="AC2174" s="2">
        <v>0.61465086522531098</v>
      </c>
      <c r="AD2174" s="2">
        <f t="shared" si="403"/>
        <v>0</v>
      </c>
      <c r="AE2174" s="2">
        <v>-1000</v>
      </c>
      <c r="AF2174" s="2">
        <v>1000</v>
      </c>
      <c r="AG2174" s="2">
        <v>90.476570712914395</v>
      </c>
      <c r="AH2174" s="2">
        <v>1.2378801393796901</v>
      </c>
      <c r="AI2174" s="2">
        <v>-1000</v>
      </c>
      <c r="AJ2174" s="2">
        <v>1000</v>
      </c>
      <c r="AK2174" s="2">
        <v>12.769504973855</v>
      </c>
      <c r="AL2174" s="2">
        <f t="shared" si="398"/>
        <v>0</v>
      </c>
      <c r="AM2174" s="2">
        <v>0</v>
      </c>
      <c r="AN2174" s="2" t="s">
        <v>7988</v>
      </c>
      <c r="AO2174" s="2">
        <v>1.3484127982418E-300</v>
      </c>
      <c r="AP2174" s="2">
        <v>-1000</v>
      </c>
      <c r="AQ2174" s="2">
        <v>1000</v>
      </c>
      <c r="AR2174" s="2">
        <v>29.6406009120264</v>
      </c>
      <c r="AS2174" s="2">
        <f t="shared" si="404"/>
        <v>0</v>
      </c>
      <c r="AT2174" s="2">
        <v>0</v>
      </c>
      <c r="AU2174" s="2">
        <v>5.3045920982589904E-218</v>
      </c>
      <c r="AV2174" s="2">
        <v>9.8321505809612909E-153</v>
      </c>
      <c r="AW2174" s="2">
        <f t="shared" si="405"/>
        <v>0</v>
      </c>
      <c r="AX2174" s="2">
        <v>-1000</v>
      </c>
      <c r="AY2174" s="2">
        <v>1000</v>
      </c>
      <c r="AZ2174" s="2">
        <v>26.389294336444198</v>
      </c>
      <c r="BA2174" s="2">
        <v>0</v>
      </c>
      <c r="BB2174" s="2">
        <v>-1000</v>
      </c>
      <c r="BC2174" s="2">
        <v>1000</v>
      </c>
      <c r="BD2174" s="2">
        <v>388.14613191514502</v>
      </c>
      <c r="BE2174" s="2">
        <f t="shared" si="406"/>
        <v>1</v>
      </c>
      <c r="BF2174" s="2">
        <v>410.33685494272299</v>
      </c>
      <c r="BG2174" s="2">
        <v>0</v>
      </c>
      <c r="BH2174" s="2">
        <v>0</v>
      </c>
      <c r="BI2174" s="2">
        <v>-1000</v>
      </c>
      <c r="BJ2174" s="2">
        <v>1000</v>
      </c>
      <c r="BK2174" s="2">
        <v>107.069989320999</v>
      </c>
      <c r="BL2174" s="2">
        <f t="shared" si="407"/>
        <v>1</v>
      </c>
      <c r="BM2174" s="2">
        <v>13.7435702219039</v>
      </c>
      <c r="BN2174" s="2">
        <v>2.67231495793117E-276</v>
      </c>
      <c r="BO2174" s="2">
        <v>3.34565083747389E-240</v>
      </c>
      <c r="BP2174" s="2">
        <f t="shared" si="408"/>
        <v>1</v>
      </c>
    </row>
    <row r="2175" spans="1:68" x14ac:dyDescent="0.2">
      <c r="A2175">
        <v>2169</v>
      </c>
      <c r="B2175">
        <f t="shared" si="399"/>
        <v>1</v>
      </c>
      <c r="D2175">
        <f t="shared" si="400"/>
        <v>0</v>
      </c>
      <c r="E2175">
        <f t="shared" si="401"/>
        <v>0</v>
      </c>
      <c r="F2175" s="16" t="s">
        <v>7676</v>
      </c>
      <c r="G2175" s="16" t="s">
        <v>4682</v>
      </c>
      <c r="H2175" s="16" t="s">
        <v>7656</v>
      </c>
      <c r="I2175" s="16" t="s">
        <v>4741</v>
      </c>
      <c r="J2175" t="s">
        <v>2168</v>
      </c>
      <c r="K2175" s="8" t="s">
        <v>4410</v>
      </c>
      <c r="L2175" s="2">
        <v>0</v>
      </c>
      <c r="M2175" s="2">
        <v>1.6524221576124602E-2</v>
      </c>
      <c r="N2175" s="2">
        <v>4.7305572208228E-5</v>
      </c>
      <c r="O2175" s="2">
        <v>1.5653118520025399E-5</v>
      </c>
      <c r="P2175" s="2">
        <v>0</v>
      </c>
      <c r="Q2175" s="2">
        <v>1.6524221428275199E-2</v>
      </c>
      <c r="R2175" s="2">
        <v>5.7730545834551899E-5</v>
      </c>
      <c r="S2175" s="2">
        <f t="shared" si="409"/>
        <v>0</v>
      </c>
      <c r="T2175" s="2">
        <v>1.89255843468366E-5</v>
      </c>
      <c r="U2175" s="2">
        <v>4.2615423594807101E-18</v>
      </c>
      <c r="V2175" s="2">
        <v>0.22897587443196599</v>
      </c>
      <c r="W2175" s="2">
        <v>0</v>
      </c>
      <c r="X2175" s="2">
        <v>1.6524221513096099E-2</v>
      </c>
      <c r="Y2175" s="2">
        <v>5.20808578346815E-5</v>
      </c>
      <c r="Z2175" s="2">
        <f t="shared" si="402"/>
        <v>0</v>
      </c>
      <c r="AA2175" s="2">
        <v>1.7747032084763399E-5</v>
      </c>
      <c r="AB2175" s="2">
        <v>9.3263569884980895E-10</v>
      </c>
      <c r="AC2175" s="2">
        <v>0.76242371071080695</v>
      </c>
      <c r="AD2175" s="2">
        <f t="shared" si="403"/>
        <v>0</v>
      </c>
      <c r="AE2175" s="2">
        <v>0</v>
      </c>
      <c r="AF2175" s="2">
        <v>3.0156130449916201E-2</v>
      </c>
      <c r="AG2175" s="2">
        <v>7.9686032647501993E-5</v>
      </c>
      <c r="AH2175" s="2">
        <v>3.1849574812008999E-5</v>
      </c>
      <c r="AI2175" s="2">
        <v>0</v>
      </c>
      <c r="AJ2175" s="2">
        <v>3.0156130497805401E-2</v>
      </c>
      <c r="AK2175" s="2">
        <v>9.7661581872351895E-5</v>
      </c>
      <c r="AL2175" s="2">
        <f t="shared" si="398"/>
        <v>0</v>
      </c>
      <c r="AM2175" s="2">
        <v>3.5068838056470497E-5</v>
      </c>
      <c r="AN2175" s="2">
        <v>2.6720254025988199E-11</v>
      </c>
      <c r="AO2175" s="2">
        <v>0.22799891608567399</v>
      </c>
      <c r="AP2175" s="2">
        <v>0</v>
      </c>
      <c r="AQ2175" s="2">
        <v>1.7391806539152E-2</v>
      </c>
      <c r="AR2175" s="2">
        <v>7.82564068538505E-5</v>
      </c>
      <c r="AS2175" s="2">
        <f t="shared" si="404"/>
        <v>0</v>
      </c>
      <c r="AT2175" s="2">
        <v>2.9363583868942401E-5</v>
      </c>
      <c r="AU2175" s="2">
        <v>3.07867223082607E-11</v>
      </c>
      <c r="AV2175" s="2">
        <v>1.32915785863958</v>
      </c>
      <c r="AW2175" s="2">
        <f t="shared" si="405"/>
        <v>0</v>
      </c>
      <c r="AX2175" s="2">
        <v>0</v>
      </c>
      <c r="AY2175" s="2">
        <v>4.4121641369792797E-2</v>
      </c>
      <c r="AZ2175" s="2">
        <v>1.4040832286458399E-4</v>
      </c>
      <c r="BA2175" s="2">
        <v>5.0327624439447098E-5</v>
      </c>
      <c r="BB2175" s="2">
        <v>0</v>
      </c>
      <c r="BC2175" s="2">
        <v>1.3622410725148301E-2</v>
      </c>
      <c r="BD2175" s="2">
        <v>3.0295742829405199E-5</v>
      </c>
      <c r="BE2175" s="2">
        <f t="shared" si="406"/>
        <v>-1</v>
      </c>
      <c r="BF2175" s="2">
        <v>1.13385135249016E-5</v>
      </c>
      <c r="BG2175" s="2">
        <v>0</v>
      </c>
      <c r="BH2175" s="2">
        <v>5.9866943295410896E-26</v>
      </c>
      <c r="BI2175" s="2">
        <v>0</v>
      </c>
      <c r="BJ2175" s="2">
        <v>1.40450447302193E-2</v>
      </c>
      <c r="BK2175" s="2">
        <v>5.5724671066998198E-5</v>
      </c>
      <c r="BL2175" s="2">
        <f t="shared" si="407"/>
        <v>-1</v>
      </c>
      <c r="BM2175" s="2">
        <v>2.1487539685608499E-5</v>
      </c>
      <c r="BN2175" s="2">
        <v>0</v>
      </c>
      <c r="BO2175" s="2">
        <v>6.4308435454179696E-15</v>
      </c>
      <c r="BP2175" s="2">
        <f t="shared" si="408"/>
        <v>1</v>
      </c>
    </row>
    <row r="2176" spans="1:68" x14ac:dyDescent="0.2">
      <c r="A2176">
        <v>2170</v>
      </c>
      <c r="B2176">
        <f t="shared" si="399"/>
        <v>0</v>
      </c>
      <c r="D2176">
        <f t="shared" si="400"/>
        <v>0</v>
      </c>
      <c r="E2176">
        <f t="shared" si="401"/>
        <v>0</v>
      </c>
      <c r="F2176" s="16" t="s">
        <v>7677</v>
      </c>
      <c r="G2176" s="16" t="s">
        <v>4682</v>
      </c>
      <c r="H2176" s="16" t="s">
        <v>7656</v>
      </c>
      <c r="I2176" s="16" t="s">
        <v>7393</v>
      </c>
      <c r="J2176" t="s">
        <v>2169</v>
      </c>
      <c r="K2176" s="8" t="s">
        <v>4411</v>
      </c>
      <c r="L2176" s="2">
        <v>-1000</v>
      </c>
      <c r="M2176" s="2">
        <v>1000</v>
      </c>
      <c r="N2176" s="2">
        <v>9.1365818927969205</v>
      </c>
      <c r="O2176" s="2">
        <v>0</v>
      </c>
      <c r="P2176" s="2">
        <v>-1000</v>
      </c>
      <c r="Q2176" s="2">
        <v>1000</v>
      </c>
      <c r="R2176" s="2">
        <v>10.099431402073799</v>
      </c>
      <c r="S2176" s="2">
        <f t="shared" si="409"/>
        <v>0</v>
      </c>
      <c r="T2176" s="2">
        <v>0</v>
      </c>
      <c r="U2176" s="2">
        <v>0.99999606838460697</v>
      </c>
      <c r="V2176" s="2">
        <v>0.66319479229928902</v>
      </c>
      <c r="W2176" s="2">
        <v>-1000</v>
      </c>
      <c r="X2176" s="2">
        <v>1000</v>
      </c>
      <c r="Y2176" s="2">
        <v>14.556822190282899</v>
      </c>
      <c r="Z2176" s="2">
        <f t="shared" si="402"/>
        <v>0</v>
      </c>
      <c r="AA2176" s="2">
        <v>0</v>
      </c>
      <c r="AB2176" s="2">
        <v>2.9757461780245101E-3</v>
      </c>
      <c r="AC2176" s="2">
        <v>4.3827236033007397E-7</v>
      </c>
      <c r="AD2176" s="2">
        <f t="shared" si="403"/>
        <v>0</v>
      </c>
      <c r="AE2176" s="2">
        <v>-1000</v>
      </c>
      <c r="AF2176" s="2">
        <v>1000</v>
      </c>
      <c r="AG2176" s="2">
        <v>10.177942975902701</v>
      </c>
      <c r="AH2176" s="2">
        <v>0</v>
      </c>
      <c r="AI2176" s="2">
        <v>-1000</v>
      </c>
      <c r="AJ2176" s="2">
        <v>1000</v>
      </c>
      <c r="AK2176" s="2">
        <v>63.779101784237803</v>
      </c>
      <c r="AL2176" s="2">
        <f t="shared" si="398"/>
        <v>1</v>
      </c>
      <c r="AM2176" s="2">
        <v>0</v>
      </c>
      <c r="AN2176" s="2">
        <v>6.7854270278147703E-259</v>
      </c>
      <c r="AO2176" s="2">
        <v>7.8594200339643099E-203</v>
      </c>
      <c r="AP2176" s="2">
        <v>-1000</v>
      </c>
      <c r="AQ2176" s="2">
        <v>1000</v>
      </c>
      <c r="AR2176" s="2">
        <v>71.454722925838794</v>
      </c>
      <c r="AS2176" s="2">
        <f t="shared" si="404"/>
        <v>1</v>
      </c>
      <c r="AT2176" s="2">
        <v>0</v>
      </c>
      <c r="AU2176" s="2">
        <v>1.33383340483503E-255</v>
      </c>
      <c r="AV2176" s="2">
        <v>3.47157488400688E-228</v>
      </c>
      <c r="AW2176" s="2">
        <f t="shared" si="405"/>
        <v>1</v>
      </c>
      <c r="AX2176" s="2">
        <v>-1000</v>
      </c>
      <c r="AY2176" s="2">
        <v>1000</v>
      </c>
      <c r="AZ2176" s="2">
        <v>17.502328662290399</v>
      </c>
      <c r="BA2176" s="2">
        <v>0</v>
      </c>
      <c r="BB2176" s="2">
        <v>-1000</v>
      </c>
      <c r="BC2176" s="2">
        <v>1000</v>
      </c>
      <c r="BD2176" s="2">
        <v>7.4018775927835998</v>
      </c>
      <c r="BE2176" s="2">
        <f t="shared" si="406"/>
        <v>0</v>
      </c>
      <c r="BF2176" s="2">
        <v>0</v>
      </c>
      <c r="BG2176" s="2">
        <v>2.04507579385755E-6</v>
      </c>
      <c r="BH2176" s="2">
        <v>7.8353920630108098E-21</v>
      </c>
      <c r="BI2176" s="2">
        <v>-1000</v>
      </c>
      <c r="BJ2176" s="2">
        <v>1000</v>
      </c>
      <c r="BK2176" s="2">
        <v>12.517223574957301</v>
      </c>
      <c r="BL2176" s="2">
        <f t="shared" si="407"/>
        <v>0</v>
      </c>
      <c r="BM2176" s="2">
        <v>0</v>
      </c>
      <c r="BN2176" s="2">
        <v>0.12773968079841799</v>
      </c>
      <c r="BO2176" s="2">
        <v>4.7863090005907199E-5</v>
      </c>
      <c r="BP2176" s="2">
        <f t="shared" si="408"/>
        <v>0</v>
      </c>
    </row>
    <row r="2177" spans="1:68" x14ac:dyDescent="0.2">
      <c r="A2177">
        <v>2171</v>
      </c>
      <c r="B2177">
        <f t="shared" si="399"/>
        <v>0</v>
      </c>
      <c r="D2177">
        <f t="shared" si="400"/>
        <v>1</v>
      </c>
      <c r="E2177">
        <f t="shared" si="401"/>
        <v>0</v>
      </c>
      <c r="F2177" s="16" t="s">
        <v>7678</v>
      </c>
      <c r="G2177" s="16" t="s">
        <v>4682</v>
      </c>
      <c r="H2177" s="16" t="s">
        <v>7656</v>
      </c>
      <c r="I2177" s="16" t="s">
        <v>7395</v>
      </c>
      <c r="J2177" t="s">
        <v>2170</v>
      </c>
      <c r="K2177" s="8" t="s">
        <v>4412</v>
      </c>
      <c r="L2177" s="2">
        <v>-1000</v>
      </c>
      <c r="M2177" s="2">
        <v>1000</v>
      </c>
      <c r="N2177" s="2">
        <v>315.15314645740102</v>
      </c>
      <c r="O2177" s="2">
        <v>319.605404449763</v>
      </c>
      <c r="P2177" s="2">
        <v>-1000</v>
      </c>
      <c r="Q2177" s="2">
        <v>1000</v>
      </c>
      <c r="R2177" s="2">
        <v>299.74423829997801</v>
      </c>
      <c r="S2177" s="2">
        <f t="shared" si="409"/>
        <v>-1</v>
      </c>
      <c r="T2177" s="2">
        <v>299.40134978253798</v>
      </c>
      <c r="U2177" s="2">
        <v>1.77585820409396E-3</v>
      </c>
      <c r="V2177" s="2">
        <v>3.2446057998177799E-3</v>
      </c>
      <c r="W2177" s="2">
        <v>-1000</v>
      </c>
      <c r="X2177" s="2">
        <v>1000</v>
      </c>
      <c r="Y2177" s="2">
        <v>50.384576760031202</v>
      </c>
      <c r="Z2177" s="2">
        <f t="shared" si="402"/>
        <v>-1</v>
      </c>
      <c r="AA2177" s="2">
        <v>0</v>
      </c>
      <c r="AB2177" s="2">
        <v>0</v>
      </c>
      <c r="AC2177" s="2">
        <v>0</v>
      </c>
      <c r="AD2177" s="2">
        <f t="shared" si="403"/>
        <v>1</v>
      </c>
      <c r="AE2177" s="2">
        <v>-1000</v>
      </c>
      <c r="AF2177" s="2">
        <v>1000</v>
      </c>
      <c r="AG2177" s="2">
        <v>300.00689871107301</v>
      </c>
      <c r="AH2177" s="2">
        <v>297.16024972520302</v>
      </c>
      <c r="AI2177" s="2">
        <v>-1000</v>
      </c>
      <c r="AJ2177" s="2">
        <v>1000</v>
      </c>
      <c r="AK2177" s="2">
        <v>299.551385227526</v>
      </c>
      <c r="AL2177" s="2">
        <f t="shared" si="398"/>
        <v>0</v>
      </c>
      <c r="AM2177" s="2">
        <v>298.63715523955801</v>
      </c>
      <c r="AN2177" s="2">
        <v>0.77391528214869698</v>
      </c>
      <c r="AO2177" s="2">
        <v>1.4379968962082601</v>
      </c>
      <c r="AP2177" s="2">
        <v>-1000</v>
      </c>
      <c r="AQ2177" s="2">
        <v>1000</v>
      </c>
      <c r="AR2177" s="2">
        <v>240.22978652336499</v>
      </c>
      <c r="AS2177" s="2">
        <f t="shared" si="404"/>
        <v>0</v>
      </c>
      <c r="AT2177" s="2">
        <v>210.529529866453</v>
      </c>
      <c r="AU2177" s="2">
        <v>1.2687877329142401E-34</v>
      </c>
      <c r="AV2177" s="2">
        <v>1.8899573417272099E-39</v>
      </c>
      <c r="AW2177" s="2">
        <f t="shared" si="405"/>
        <v>0</v>
      </c>
      <c r="AX2177" s="2">
        <v>-1000</v>
      </c>
      <c r="AY2177" s="2">
        <v>1000</v>
      </c>
      <c r="AZ2177" s="2">
        <v>259.07736365388502</v>
      </c>
      <c r="BA2177" s="2">
        <v>244.42114517541401</v>
      </c>
      <c r="BB2177" s="2">
        <v>-1000</v>
      </c>
      <c r="BC2177" s="2">
        <v>1000</v>
      </c>
      <c r="BD2177" s="2">
        <v>46.718647125042303</v>
      </c>
      <c r="BE2177" s="2">
        <f t="shared" si="406"/>
        <v>-1</v>
      </c>
      <c r="BF2177" s="2">
        <v>0</v>
      </c>
      <c r="BG2177" s="2">
        <v>0</v>
      </c>
      <c r="BH2177" s="2">
        <v>0</v>
      </c>
      <c r="BI2177" s="2">
        <v>-1000</v>
      </c>
      <c r="BJ2177" s="2">
        <v>1000</v>
      </c>
      <c r="BK2177" s="2">
        <v>52.754503376490497</v>
      </c>
      <c r="BL2177" s="2">
        <f t="shared" si="407"/>
        <v>-1</v>
      </c>
      <c r="BM2177" s="2">
        <v>0</v>
      </c>
      <c r="BN2177" s="2">
        <v>0</v>
      </c>
      <c r="BO2177" s="2">
        <v>0</v>
      </c>
      <c r="BP2177" s="2">
        <f t="shared" si="408"/>
        <v>1</v>
      </c>
    </row>
    <row r="2178" spans="1:68" x14ac:dyDescent="0.2">
      <c r="A2178">
        <v>2172</v>
      </c>
      <c r="B2178">
        <f t="shared" si="399"/>
        <v>0</v>
      </c>
      <c r="D2178">
        <f t="shared" si="400"/>
        <v>0</v>
      </c>
      <c r="E2178">
        <f t="shared" si="401"/>
        <v>0</v>
      </c>
      <c r="F2178" s="16" t="s">
        <v>7679</v>
      </c>
      <c r="G2178" s="16" t="s">
        <v>4682</v>
      </c>
      <c r="H2178" s="16" t="s">
        <v>7656</v>
      </c>
      <c r="I2178" s="16" t="s">
        <v>7680</v>
      </c>
      <c r="J2178" t="s">
        <v>2171</v>
      </c>
      <c r="K2178" s="8" t="s">
        <v>4413</v>
      </c>
      <c r="L2178" s="2">
        <v>-2.7540369275617202E-3</v>
      </c>
      <c r="M2178" s="2">
        <v>0</v>
      </c>
      <c r="N2178" s="2">
        <v>0</v>
      </c>
      <c r="O2178" s="2">
        <v>0</v>
      </c>
      <c r="P2178" s="2">
        <v>-2.75403690461849E-3</v>
      </c>
      <c r="Q2178" s="2">
        <v>0</v>
      </c>
      <c r="R2178" s="2">
        <v>0</v>
      </c>
      <c r="S2178" s="2">
        <f t="shared" si="409"/>
        <v>0</v>
      </c>
      <c r="T2178" s="2">
        <v>0</v>
      </c>
      <c r="U2178" s="2">
        <v>1</v>
      </c>
      <c r="V2178" s="2" t="s">
        <v>7968</v>
      </c>
      <c r="W2178" s="2">
        <v>-2.754036918977E-3</v>
      </c>
      <c r="X2178" s="2">
        <v>0</v>
      </c>
      <c r="Y2178" s="2">
        <v>0</v>
      </c>
      <c r="Z2178" s="2">
        <f t="shared" si="402"/>
        <v>0</v>
      </c>
      <c r="AA2178" s="2">
        <v>0</v>
      </c>
      <c r="AB2178" s="2">
        <v>1</v>
      </c>
      <c r="AC2178" s="2" t="s">
        <v>7968</v>
      </c>
      <c r="AD2178" s="2">
        <f t="shared" si="403"/>
        <v>0</v>
      </c>
      <c r="AE2178" s="2">
        <v>-5.0260217432071298E-3</v>
      </c>
      <c r="AF2178" s="2">
        <v>0</v>
      </c>
      <c r="AG2178" s="2">
        <v>0</v>
      </c>
      <c r="AH2178" s="2">
        <v>0</v>
      </c>
      <c r="AI2178" s="2">
        <v>-5.0260217506756001E-3</v>
      </c>
      <c r="AJ2178" s="2">
        <v>0</v>
      </c>
      <c r="AK2178" s="2">
        <v>0</v>
      </c>
      <c r="AL2178" s="2">
        <f t="shared" si="398"/>
        <v>0</v>
      </c>
      <c r="AM2178" s="2">
        <v>0</v>
      </c>
      <c r="AN2178" s="2">
        <v>1</v>
      </c>
      <c r="AO2178" s="2" t="s">
        <v>7968</v>
      </c>
      <c r="AP2178" s="2">
        <v>-4.8229379492963301E-3</v>
      </c>
      <c r="AQ2178" s="2">
        <v>0</v>
      </c>
      <c r="AR2178" s="2">
        <v>0</v>
      </c>
      <c r="AS2178" s="2">
        <f t="shared" si="404"/>
        <v>0</v>
      </c>
      <c r="AT2178" s="2">
        <v>0</v>
      </c>
      <c r="AU2178" s="2">
        <v>1</v>
      </c>
      <c r="AV2178" s="2" t="s">
        <v>7968</v>
      </c>
      <c r="AW2178" s="2">
        <f t="shared" si="405"/>
        <v>0</v>
      </c>
      <c r="AX2178" s="2">
        <v>-8.4849310336130093E-3</v>
      </c>
      <c r="AY2178" s="2">
        <v>0</v>
      </c>
      <c r="AZ2178" s="2">
        <v>0</v>
      </c>
      <c r="BA2178" s="2">
        <v>0</v>
      </c>
      <c r="BB2178" s="2">
        <v>-3.6059322506399902E-3</v>
      </c>
      <c r="BC2178" s="2">
        <v>0</v>
      </c>
      <c r="BD2178" s="2">
        <v>0</v>
      </c>
      <c r="BE2178" s="2">
        <f t="shared" si="406"/>
        <v>0</v>
      </c>
      <c r="BF2178" s="2">
        <v>0</v>
      </c>
      <c r="BG2178" s="2">
        <v>1</v>
      </c>
      <c r="BH2178" s="2" t="s">
        <v>7968</v>
      </c>
      <c r="BI2178" s="2">
        <v>-5.0570372395411399E-3</v>
      </c>
      <c r="BJ2178" s="2">
        <v>0</v>
      </c>
      <c r="BK2178" s="2">
        <v>0</v>
      </c>
      <c r="BL2178" s="2">
        <f t="shared" si="407"/>
        <v>0</v>
      </c>
      <c r="BM2178" s="2">
        <v>0</v>
      </c>
      <c r="BN2178" s="2">
        <v>1</v>
      </c>
      <c r="BO2178" s="2" t="s">
        <v>7968</v>
      </c>
      <c r="BP2178" s="2">
        <f t="shared" si="408"/>
        <v>0</v>
      </c>
    </row>
    <row r="2179" spans="1:68" x14ac:dyDescent="0.2">
      <c r="A2179">
        <v>2173</v>
      </c>
      <c r="B2179">
        <f t="shared" si="399"/>
        <v>0</v>
      </c>
      <c r="D2179">
        <f t="shared" si="400"/>
        <v>0</v>
      </c>
      <c r="E2179">
        <f t="shared" si="401"/>
        <v>0</v>
      </c>
      <c r="F2179" s="16" t="s">
        <v>7681</v>
      </c>
      <c r="G2179" s="16" t="s">
        <v>4682</v>
      </c>
      <c r="H2179" s="16" t="s">
        <v>7656</v>
      </c>
      <c r="I2179" s="16" t="s">
        <v>4741</v>
      </c>
      <c r="J2179" t="s">
        <v>2172</v>
      </c>
      <c r="K2179" s="8" t="s">
        <v>4414</v>
      </c>
      <c r="L2179" s="2">
        <v>-2.7540369297817001E-3</v>
      </c>
      <c r="M2179" s="2">
        <v>0</v>
      </c>
      <c r="N2179" s="2">
        <v>0</v>
      </c>
      <c r="O2179" s="2">
        <v>0</v>
      </c>
      <c r="P2179" s="2">
        <v>-2.7540369046299999E-3</v>
      </c>
      <c r="Q2179" s="2">
        <v>0</v>
      </c>
      <c r="R2179" s="2">
        <v>0</v>
      </c>
      <c r="S2179" s="2">
        <f t="shared" si="409"/>
        <v>0</v>
      </c>
      <c r="T2179" s="2">
        <v>0</v>
      </c>
      <c r="U2179" s="2">
        <v>1</v>
      </c>
      <c r="V2179" s="2" t="s">
        <v>7968</v>
      </c>
      <c r="W2179" s="2">
        <v>-2.7540369177743002E-3</v>
      </c>
      <c r="X2179" s="2">
        <v>0</v>
      </c>
      <c r="Y2179" s="2">
        <v>0</v>
      </c>
      <c r="Z2179" s="2">
        <f t="shared" si="402"/>
        <v>0</v>
      </c>
      <c r="AA2179" s="2">
        <v>0</v>
      </c>
      <c r="AB2179" s="2">
        <v>1</v>
      </c>
      <c r="AC2179" s="2" t="s">
        <v>7968</v>
      </c>
      <c r="AD2179" s="2">
        <f t="shared" si="403"/>
        <v>0</v>
      </c>
      <c r="AE2179" s="2">
        <v>-5.0260217405644304E-3</v>
      </c>
      <c r="AF2179" s="2">
        <v>0</v>
      </c>
      <c r="AG2179" s="2">
        <v>0</v>
      </c>
      <c r="AH2179" s="2">
        <v>0</v>
      </c>
      <c r="AI2179" s="2">
        <v>-5.0260217490762796E-3</v>
      </c>
      <c r="AJ2179" s="2">
        <v>0</v>
      </c>
      <c r="AK2179" s="2">
        <v>0</v>
      </c>
      <c r="AL2179" s="2">
        <f t="shared" si="398"/>
        <v>0</v>
      </c>
      <c r="AM2179" s="2">
        <v>0</v>
      </c>
      <c r="AN2179" s="2">
        <v>1</v>
      </c>
      <c r="AO2179" s="2" t="s">
        <v>7968</v>
      </c>
      <c r="AP2179" s="2">
        <v>-4.8229379480503702E-3</v>
      </c>
      <c r="AQ2179" s="2">
        <v>0</v>
      </c>
      <c r="AR2179" s="2">
        <v>0</v>
      </c>
      <c r="AS2179" s="2">
        <f t="shared" si="404"/>
        <v>0</v>
      </c>
      <c r="AT2179" s="2">
        <v>0</v>
      </c>
      <c r="AU2179" s="2">
        <v>1</v>
      </c>
      <c r="AV2179" s="2" t="s">
        <v>7968</v>
      </c>
      <c r="AW2179" s="2">
        <f t="shared" si="405"/>
        <v>0</v>
      </c>
      <c r="AX2179" s="2">
        <v>-8.4849310331256197E-3</v>
      </c>
      <c r="AY2179" s="2">
        <v>0</v>
      </c>
      <c r="AZ2179" s="2">
        <v>0</v>
      </c>
      <c r="BA2179" s="2">
        <v>0</v>
      </c>
      <c r="BB2179" s="2">
        <v>-3.6059322506576601E-3</v>
      </c>
      <c r="BC2179" s="2">
        <v>0</v>
      </c>
      <c r="BD2179" s="2">
        <v>0</v>
      </c>
      <c r="BE2179" s="2">
        <f t="shared" si="406"/>
        <v>0</v>
      </c>
      <c r="BF2179" s="2">
        <v>0</v>
      </c>
      <c r="BG2179" s="2">
        <v>1</v>
      </c>
      <c r="BH2179" s="2" t="s">
        <v>7968</v>
      </c>
      <c r="BI2179" s="2">
        <v>-5.0570372399164698E-3</v>
      </c>
      <c r="BJ2179" s="2">
        <v>0</v>
      </c>
      <c r="BK2179" s="2">
        <v>0</v>
      </c>
      <c r="BL2179" s="2">
        <f t="shared" si="407"/>
        <v>0</v>
      </c>
      <c r="BM2179" s="2">
        <v>0</v>
      </c>
      <c r="BN2179" s="2">
        <v>1</v>
      </c>
      <c r="BO2179" s="2" t="s">
        <v>7968</v>
      </c>
      <c r="BP2179" s="2">
        <f t="shared" si="408"/>
        <v>0</v>
      </c>
    </row>
    <row r="2180" spans="1:68" x14ac:dyDescent="0.2">
      <c r="A2180">
        <v>2174</v>
      </c>
      <c r="B2180">
        <f t="shared" si="399"/>
        <v>0</v>
      </c>
      <c r="D2180">
        <f t="shared" si="400"/>
        <v>0</v>
      </c>
      <c r="E2180">
        <f t="shared" si="401"/>
        <v>0</v>
      </c>
      <c r="F2180" s="16" t="s">
        <v>7682</v>
      </c>
      <c r="G2180" s="16" t="s">
        <v>4682</v>
      </c>
      <c r="H2180" s="16" t="s">
        <v>7656</v>
      </c>
      <c r="I2180" s="16" t="s">
        <v>4741</v>
      </c>
      <c r="J2180" t="s">
        <v>2173</v>
      </c>
      <c r="K2180" s="8" t="s">
        <v>4415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f t="shared" si="409"/>
        <v>0</v>
      </c>
      <c r="T2180" s="2">
        <v>0</v>
      </c>
      <c r="U2180" s="2">
        <v>1</v>
      </c>
      <c r="V2180" s="2" t="s">
        <v>7968</v>
      </c>
      <c r="W2180" s="2">
        <v>0</v>
      </c>
      <c r="X2180" s="2">
        <v>0</v>
      </c>
      <c r="Y2180" s="2">
        <v>0</v>
      </c>
      <c r="Z2180" s="2">
        <f t="shared" si="402"/>
        <v>0</v>
      </c>
      <c r="AA2180" s="2">
        <v>0</v>
      </c>
      <c r="AB2180" s="2">
        <v>1</v>
      </c>
      <c r="AC2180" s="2" t="s">
        <v>7968</v>
      </c>
      <c r="AD2180" s="2">
        <f t="shared" si="403"/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f t="shared" si="398"/>
        <v>0</v>
      </c>
      <c r="AM2180" s="2">
        <v>0</v>
      </c>
      <c r="AN2180" s="2">
        <v>1</v>
      </c>
      <c r="AO2180" s="2" t="s">
        <v>7968</v>
      </c>
      <c r="AP2180" s="2">
        <v>0</v>
      </c>
      <c r="AQ2180" s="2">
        <v>0</v>
      </c>
      <c r="AR2180" s="2">
        <v>0</v>
      </c>
      <c r="AS2180" s="2">
        <f t="shared" si="404"/>
        <v>0</v>
      </c>
      <c r="AT2180" s="2">
        <v>0</v>
      </c>
      <c r="AU2180" s="2">
        <v>1</v>
      </c>
      <c r="AV2180" s="2" t="s">
        <v>7968</v>
      </c>
      <c r="AW2180" s="2">
        <f t="shared" si="405"/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f t="shared" si="406"/>
        <v>0</v>
      </c>
      <c r="BF2180" s="2">
        <v>0</v>
      </c>
      <c r="BG2180" s="2">
        <v>1</v>
      </c>
      <c r="BH2180" s="2" t="s">
        <v>7968</v>
      </c>
      <c r="BI2180" s="2">
        <v>0</v>
      </c>
      <c r="BJ2180" s="2">
        <v>-1.5913074663142699E-35</v>
      </c>
      <c r="BK2180" s="2">
        <v>0</v>
      </c>
      <c r="BL2180" s="2">
        <f t="shared" si="407"/>
        <v>0</v>
      </c>
      <c r="BM2180" s="2">
        <v>0</v>
      </c>
      <c r="BN2180" s="2">
        <v>1</v>
      </c>
      <c r="BO2180" s="2" t="s">
        <v>7968</v>
      </c>
      <c r="BP2180" s="2">
        <f t="shared" si="408"/>
        <v>0</v>
      </c>
    </row>
    <row r="2181" spans="1:68" x14ac:dyDescent="0.2">
      <c r="A2181">
        <v>2175</v>
      </c>
      <c r="B2181">
        <f t="shared" si="399"/>
        <v>1</v>
      </c>
      <c r="D2181">
        <f t="shared" si="400"/>
        <v>0</v>
      </c>
      <c r="E2181">
        <f t="shared" si="401"/>
        <v>0</v>
      </c>
      <c r="F2181" s="16" t="s">
        <v>7683</v>
      </c>
      <c r="G2181" s="16" t="s">
        <v>4682</v>
      </c>
      <c r="H2181" s="16" t="s">
        <v>7656</v>
      </c>
      <c r="I2181" s="16" t="s">
        <v>7358</v>
      </c>
      <c r="J2181" t="s">
        <v>2174</v>
      </c>
      <c r="K2181" s="8" t="s">
        <v>4416</v>
      </c>
      <c r="L2181" s="2">
        <v>5.7260926531489697E-4</v>
      </c>
      <c r="M2181" s="2">
        <v>7.0655511738747902E-3</v>
      </c>
      <c r="N2181" s="2">
        <v>1.59170414208148E-3</v>
      </c>
      <c r="O2181" s="2">
        <v>1.5686781237760801E-3</v>
      </c>
      <c r="P2181" s="2">
        <v>5.7260926572952103E-4</v>
      </c>
      <c r="Q2181" s="2">
        <v>7.0655511304211797E-3</v>
      </c>
      <c r="R2181" s="2">
        <v>1.5976289929769199E-3</v>
      </c>
      <c r="S2181" s="2">
        <f t="shared" si="409"/>
        <v>0</v>
      </c>
      <c r="T2181" s="2">
        <v>1.57143060639711E-3</v>
      </c>
      <c r="U2181" s="2">
        <v>5.5644575627470695E-22</v>
      </c>
      <c r="V2181" s="2">
        <v>0.196309897343175</v>
      </c>
      <c r="W2181" s="2">
        <v>5.7260926505703596E-4</v>
      </c>
      <c r="X2181" s="2">
        <v>7.0655511513744301E-3</v>
      </c>
      <c r="Y2181" s="2">
        <v>1.5947726616065601E-3</v>
      </c>
      <c r="Z2181" s="2">
        <f t="shared" si="402"/>
        <v>0</v>
      </c>
      <c r="AA2181" s="2">
        <v>1.5713283960382301E-3</v>
      </c>
      <c r="AB2181" s="2">
        <v>9.3870747868232298E-25</v>
      </c>
      <c r="AC2181" s="2">
        <v>0.64099800781702998</v>
      </c>
      <c r="AD2181" s="2">
        <f t="shared" si="403"/>
        <v>0</v>
      </c>
      <c r="AE2181" s="2">
        <v>1.0306966775662E-3</v>
      </c>
      <c r="AF2181" s="2">
        <v>1.28555026509283E-2</v>
      </c>
      <c r="AG2181" s="2">
        <v>2.87362927363533E-3</v>
      </c>
      <c r="AH2181" s="2">
        <v>2.8288634969245198E-3</v>
      </c>
      <c r="AI2181" s="2">
        <v>1.0306966775512601E-3</v>
      </c>
      <c r="AJ2181" s="2">
        <v>1.28555026682115E-2</v>
      </c>
      <c r="AK2181" s="2">
        <v>2.8654389604841702E-3</v>
      </c>
      <c r="AL2181" s="2">
        <f t="shared" si="398"/>
        <v>0</v>
      </c>
      <c r="AM2181" s="2">
        <v>2.8284374072033301E-3</v>
      </c>
      <c r="AN2181" s="2">
        <v>0.105510964303467</v>
      </c>
      <c r="AO2181" s="2">
        <v>0.36543749849229201</v>
      </c>
      <c r="AP2181" s="2">
        <v>9.5268833405819304E-4</v>
      </c>
      <c r="AQ2181" s="2">
        <v>1.09913819298918E-2</v>
      </c>
      <c r="AR2181" s="2">
        <v>2.6472711527388902E-3</v>
      </c>
      <c r="AS2181" s="2">
        <f t="shared" si="404"/>
        <v>0</v>
      </c>
      <c r="AT2181" s="2">
        <v>2.60968459737546E-3</v>
      </c>
      <c r="AU2181" s="2">
        <v>0</v>
      </c>
      <c r="AV2181" s="2">
        <v>0</v>
      </c>
      <c r="AW2181" s="2">
        <f t="shared" si="405"/>
        <v>0</v>
      </c>
      <c r="AX2181" s="2">
        <v>1.8927568419248001E-3</v>
      </c>
      <c r="AY2181" s="2">
        <v>2.2969315195713099E-2</v>
      </c>
      <c r="AZ2181" s="2">
        <v>4.9823006915566802E-3</v>
      </c>
      <c r="BA2181" s="2">
        <v>4.9079897266214902E-3</v>
      </c>
      <c r="BB2181" s="2">
        <v>1.0991042650490099E-3</v>
      </c>
      <c r="BC2181" s="2">
        <v>1.3345276316252199E-2</v>
      </c>
      <c r="BD2181" s="2">
        <v>2.8920180757658E-3</v>
      </c>
      <c r="BE2181" s="2">
        <f t="shared" si="406"/>
        <v>-1</v>
      </c>
      <c r="BF2181" s="2">
        <v>2.85051916344736E-3</v>
      </c>
      <c r="BG2181" s="2">
        <v>0</v>
      </c>
      <c r="BH2181" s="2">
        <v>0</v>
      </c>
      <c r="BI2181" s="2">
        <v>1.0860575689242799E-3</v>
      </c>
      <c r="BJ2181" s="2">
        <v>1.18297781966052E-2</v>
      </c>
      <c r="BK2181" s="2">
        <v>2.8519250272592499E-3</v>
      </c>
      <c r="BL2181" s="2">
        <f t="shared" si="407"/>
        <v>-1</v>
      </c>
      <c r="BM2181" s="2">
        <v>2.8169658396948599E-3</v>
      </c>
      <c r="BN2181" s="2">
        <v>0</v>
      </c>
      <c r="BO2181" s="2">
        <v>0</v>
      </c>
      <c r="BP2181" s="2">
        <f t="shared" si="408"/>
        <v>1</v>
      </c>
    </row>
    <row r="2182" spans="1:68" x14ac:dyDescent="0.2">
      <c r="A2182">
        <v>2176</v>
      </c>
      <c r="B2182">
        <f t="shared" si="399"/>
        <v>1</v>
      </c>
      <c r="C2182">
        <f>IF(AND(BD2182&gt;AZ2182,BK2182&gt;AZ2182),1,0)</f>
        <v>0</v>
      </c>
      <c r="D2182">
        <f t="shared" si="400"/>
        <v>0</v>
      </c>
      <c r="E2182">
        <f t="shared" si="401"/>
        <v>0</v>
      </c>
      <c r="F2182" s="16" t="s">
        <v>7684</v>
      </c>
      <c r="G2182" s="16" t="s">
        <v>4682</v>
      </c>
      <c r="H2182" s="16" t="s">
        <v>7656</v>
      </c>
      <c r="I2182" s="16" t="s">
        <v>4741</v>
      </c>
      <c r="J2182" t="s">
        <v>2175</v>
      </c>
      <c r="K2182" s="8" t="s">
        <v>4417</v>
      </c>
      <c r="L2182" s="2">
        <v>-1.8720124733509101E-3</v>
      </c>
      <c r="M2182" s="2">
        <v>4.2105910106542403E-2</v>
      </c>
      <c r="N2182" s="2">
        <v>9.11474900832796E-3</v>
      </c>
      <c r="O2182" s="2">
        <v>9.0806440113079204E-3</v>
      </c>
      <c r="P2182" s="2">
        <v>-1.87201241961235E-3</v>
      </c>
      <c r="Q2182" s="2">
        <v>4.2105909810150201E-2</v>
      </c>
      <c r="R2182" s="2">
        <v>9.1029110569354095E-3</v>
      </c>
      <c r="S2182" s="2">
        <f t="shared" si="409"/>
        <v>0</v>
      </c>
      <c r="T2182" s="2">
        <v>9.0761247216365505E-3</v>
      </c>
      <c r="U2182" s="2">
        <v>1.7030046088466301E-13</v>
      </c>
      <c r="V2182" s="2">
        <v>0.355539533942268</v>
      </c>
      <c r="W2182" s="2">
        <v>-1.8720124486693E-3</v>
      </c>
      <c r="X2182" s="2">
        <v>4.2105909937038902E-2</v>
      </c>
      <c r="Y2182" s="2">
        <v>9.0830624752493896E-3</v>
      </c>
      <c r="Z2182" s="2">
        <f t="shared" si="402"/>
        <v>0</v>
      </c>
      <c r="AA2182" s="2">
        <v>9.0675753605139499E-3</v>
      </c>
      <c r="AB2182" s="2">
        <v>9.0404535594918105E-128</v>
      </c>
      <c r="AC2182" s="2">
        <v>1.39523991323593E-4</v>
      </c>
      <c r="AD2182" s="2">
        <f t="shared" si="403"/>
        <v>0</v>
      </c>
      <c r="AE2182" s="2">
        <v>-3.53463509685896E-3</v>
      </c>
      <c r="AF2182" s="2">
        <v>7.6615701355790294E-2</v>
      </c>
      <c r="AG2182" s="2">
        <v>1.6361830002204002E-2</v>
      </c>
      <c r="AH2182" s="2">
        <v>1.63271417078227E-2</v>
      </c>
      <c r="AI2182" s="2">
        <v>-3.5346351173083899E-3</v>
      </c>
      <c r="AJ2182" s="2">
        <v>7.6615701481985599E-2</v>
      </c>
      <c r="AK2182" s="2">
        <v>1.6396992599560699E-2</v>
      </c>
      <c r="AL2182" s="2">
        <f t="shared" si="398"/>
        <v>0</v>
      </c>
      <c r="AM2182" s="2">
        <v>1.63512490817776E-2</v>
      </c>
      <c r="AN2182" s="2">
        <v>3.7495514667186999E-90</v>
      </c>
      <c r="AO2182" s="2">
        <v>5.3975955344185297E-2</v>
      </c>
      <c r="AP2182" s="2">
        <v>-2.0290105099596899E-2</v>
      </c>
      <c r="AQ2182" s="2">
        <v>0.110724449499045</v>
      </c>
      <c r="AR2182" s="2">
        <v>1.50199052581551E-2</v>
      </c>
      <c r="AS2182" s="2">
        <f t="shared" si="404"/>
        <v>0</v>
      </c>
      <c r="AT2182" s="2">
        <v>1.5058619895058301E-2</v>
      </c>
      <c r="AU2182" s="2">
        <v>0</v>
      </c>
      <c r="AV2182" s="2">
        <v>0</v>
      </c>
      <c r="AW2182" s="2">
        <f t="shared" si="405"/>
        <v>0</v>
      </c>
      <c r="AX2182" s="2">
        <v>-2.1673108132306398E-2</v>
      </c>
      <c r="AY2182" s="2">
        <v>0.116205192575427</v>
      </c>
      <c r="AZ2182" s="2">
        <v>6.0939717876639802E-3</v>
      </c>
      <c r="BA2182" s="2">
        <v>5.9654426827930899E-3</v>
      </c>
      <c r="BB2182" s="2">
        <v>-1.0510063936586701E-2</v>
      </c>
      <c r="BC2182" s="2">
        <v>6.4727549505371004E-2</v>
      </c>
      <c r="BD2182" s="2">
        <v>3.58225419984085E-3</v>
      </c>
      <c r="BE2182" s="2">
        <f t="shared" si="406"/>
        <v>-1</v>
      </c>
      <c r="BF2182" s="2">
        <v>3.4925587290334701E-3</v>
      </c>
      <c r="BG2182" s="2">
        <v>0</v>
      </c>
      <c r="BH2182" s="2">
        <v>0</v>
      </c>
      <c r="BI2182" s="2">
        <v>-2.01505301784153E-2</v>
      </c>
      <c r="BJ2182" s="2">
        <v>0.106208960766668</v>
      </c>
      <c r="BK2182" s="2">
        <v>3.4146546083491502E-3</v>
      </c>
      <c r="BL2182" s="2">
        <f t="shared" si="407"/>
        <v>-1</v>
      </c>
      <c r="BM2182" s="2">
        <v>3.4007209940877699E-3</v>
      </c>
      <c r="BN2182" s="2">
        <v>0</v>
      </c>
      <c r="BO2182" s="2">
        <v>0</v>
      </c>
      <c r="BP2182" s="2">
        <f t="shared" si="408"/>
        <v>1</v>
      </c>
    </row>
    <row r="2183" spans="1:68" x14ac:dyDescent="0.2">
      <c r="A2183">
        <v>2177</v>
      </c>
      <c r="B2183">
        <f t="shared" si="399"/>
        <v>0</v>
      </c>
      <c r="D2183">
        <f t="shared" si="400"/>
        <v>0</v>
      </c>
      <c r="E2183">
        <f t="shared" si="401"/>
        <v>0</v>
      </c>
      <c r="F2183" s="16" t="s">
        <v>7685</v>
      </c>
      <c r="G2183" s="16" t="s">
        <v>4682</v>
      </c>
      <c r="H2183" s="16" t="s">
        <v>7656</v>
      </c>
      <c r="I2183" s="16" t="s">
        <v>7393</v>
      </c>
      <c r="J2183" t="s">
        <v>2176</v>
      </c>
      <c r="K2183" s="8" t="s">
        <v>4418</v>
      </c>
      <c r="L2183" s="2">
        <v>-1000</v>
      </c>
      <c r="M2183" s="2">
        <v>1000</v>
      </c>
      <c r="N2183" s="2">
        <v>20.935832617053698</v>
      </c>
      <c r="O2183" s="2">
        <v>0</v>
      </c>
      <c r="P2183" s="2">
        <v>-1000</v>
      </c>
      <c r="Q2183" s="2">
        <v>1000</v>
      </c>
      <c r="R2183" s="2">
        <v>123.26079489240399</v>
      </c>
      <c r="S2183" s="2">
        <f t="shared" si="409"/>
        <v>1</v>
      </c>
      <c r="T2183" s="2">
        <v>43.241431842439603</v>
      </c>
      <c r="U2183" s="2">
        <v>0</v>
      </c>
      <c r="V2183" s="2">
        <v>0</v>
      </c>
      <c r="W2183" s="2">
        <v>-1000</v>
      </c>
      <c r="X2183" s="2">
        <v>1000</v>
      </c>
      <c r="Y2183" s="2">
        <v>375.81692196394903</v>
      </c>
      <c r="Z2183" s="2">
        <f t="shared" si="402"/>
        <v>1</v>
      </c>
      <c r="AA2183" s="2">
        <v>399.92515839817497</v>
      </c>
      <c r="AB2183" s="2">
        <v>0</v>
      </c>
      <c r="AC2183" s="2">
        <v>0</v>
      </c>
      <c r="AD2183" s="2">
        <f t="shared" si="403"/>
        <v>1</v>
      </c>
      <c r="AE2183" s="2">
        <v>-1000</v>
      </c>
      <c r="AF2183" s="2">
        <v>1000</v>
      </c>
      <c r="AG2183" s="2">
        <v>408.18136914002099</v>
      </c>
      <c r="AH2183" s="2">
        <v>454.13741193142602</v>
      </c>
      <c r="AI2183" s="2">
        <v>-1000</v>
      </c>
      <c r="AJ2183" s="2">
        <v>1000</v>
      </c>
      <c r="AK2183" s="2">
        <v>118.012067310194</v>
      </c>
      <c r="AL2183" s="2">
        <f t="shared" ref="AL2183:AL2246" si="410">IF(AND(AW2183=1,AG2183&gt;AK2183),-1,IF(AND(AW2183=1,AG2183&lt;AK2183),1,0))</f>
        <v>-1</v>
      </c>
      <c r="AM2183" s="2">
        <v>32.242737115588803</v>
      </c>
      <c r="AN2183" s="2">
        <v>0</v>
      </c>
      <c r="AO2183" s="2">
        <v>0</v>
      </c>
      <c r="AP2183" s="2">
        <v>-1000</v>
      </c>
      <c r="AQ2183" s="2">
        <v>1000</v>
      </c>
      <c r="AR2183" s="2">
        <v>133.01039246290699</v>
      </c>
      <c r="AS2183" s="2">
        <f t="shared" si="404"/>
        <v>-1</v>
      </c>
      <c r="AT2183" s="2">
        <v>43.3947783263364</v>
      </c>
      <c r="AU2183" s="2">
        <v>0</v>
      </c>
      <c r="AV2183" s="2">
        <v>0</v>
      </c>
      <c r="AW2183" s="2">
        <f t="shared" si="405"/>
        <v>1</v>
      </c>
      <c r="AX2183" s="2">
        <v>-1000</v>
      </c>
      <c r="AY2183" s="2">
        <v>1000</v>
      </c>
      <c r="AZ2183" s="2">
        <v>40.343979319149099</v>
      </c>
      <c r="BA2183" s="2">
        <v>0</v>
      </c>
      <c r="BB2183" s="2">
        <v>-1000</v>
      </c>
      <c r="BC2183" s="2">
        <v>1000</v>
      </c>
      <c r="BD2183" s="2">
        <v>19.618985834122601</v>
      </c>
      <c r="BE2183" s="2">
        <f t="shared" si="406"/>
        <v>-1</v>
      </c>
      <c r="BF2183" s="2">
        <v>0</v>
      </c>
      <c r="BG2183" s="2">
        <v>5.0089832632000301E-13</v>
      </c>
      <c r="BH2183" s="2">
        <v>3.6248930221143E-32</v>
      </c>
      <c r="BI2183" s="2">
        <v>-1000</v>
      </c>
      <c r="BJ2183" s="2">
        <v>1000</v>
      </c>
      <c r="BK2183" s="2">
        <v>390.37285333207302</v>
      </c>
      <c r="BL2183" s="2">
        <f t="shared" si="407"/>
        <v>1</v>
      </c>
      <c r="BM2183" s="2">
        <v>425.97323954378498</v>
      </c>
      <c r="BN2183" s="2">
        <v>0</v>
      </c>
      <c r="BO2183" s="2">
        <v>0</v>
      </c>
      <c r="BP2183" s="2">
        <f t="shared" si="408"/>
        <v>1</v>
      </c>
    </row>
    <row r="2184" spans="1:68" x14ac:dyDescent="0.2">
      <c r="A2184">
        <v>2178</v>
      </c>
      <c r="B2184">
        <f t="shared" ref="B2184:B2247" si="411">IF(AND(AND(AD2184=0,AW2184=0),BP2184=1),1,0)</f>
        <v>0</v>
      </c>
      <c r="D2184">
        <f t="shared" ref="D2184:D2247" si="412">IF(AND(AND(AD2184=1,AW2184=0),BP2184=1),1,0)</f>
        <v>0</v>
      </c>
      <c r="E2184">
        <f t="shared" ref="E2184:E2247" si="413">IF(AND(AND(AD2184=0,AW2184=1),BP2184=1),1,0)</f>
        <v>0</v>
      </c>
      <c r="F2184" s="16" t="s">
        <v>7686</v>
      </c>
      <c r="G2184" s="16" t="s">
        <v>4682</v>
      </c>
      <c r="H2184" s="16" t="s">
        <v>7656</v>
      </c>
      <c r="I2184" s="16" t="s">
        <v>7388</v>
      </c>
      <c r="J2184" t="s">
        <v>2177</v>
      </c>
      <c r="K2184" s="8" t="s">
        <v>4419</v>
      </c>
      <c r="L2184" s="2">
        <v>-1000</v>
      </c>
      <c r="M2184" s="2">
        <v>1000</v>
      </c>
      <c r="N2184" s="2">
        <v>365.18323153912098</v>
      </c>
      <c r="O2184" s="2">
        <v>398.77037552873702</v>
      </c>
      <c r="P2184" s="2">
        <v>-1000</v>
      </c>
      <c r="Q2184" s="2">
        <v>1000</v>
      </c>
      <c r="R2184" s="2">
        <v>77.709992505531702</v>
      </c>
      <c r="S2184" s="2">
        <f t="shared" si="409"/>
        <v>-1</v>
      </c>
      <c r="T2184" s="2">
        <v>0</v>
      </c>
      <c r="U2184" s="2">
        <v>0</v>
      </c>
      <c r="V2184" s="2">
        <v>0</v>
      </c>
      <c r="W2184" s="2">
        <v>-1000</v>
      </c>
      <c r="X2184" s="2">
        <v>1000</v>
      </c>
      <c r="Y2184" s="2">
        <v>23.8735369394179</v>
      </c>
      <c r="Z2184" s="2">
        <f t="shared" ref="Z2184:Z2247" si="414">IF(AND(AD2184=1,N2184&gt;Y2184),-1,IF(AND(AD2184=1,N2184&lt;Y2184),1,0))</f>
        <v>-1</v>
      </c>
      <c r="AA2184" s="2">
        <v>0</v>
      </c>
      <c r="AB2184" s="2">
        <v>0</v>
      </c>
      <c r="AC2184" s="2">
        <v>0</v>
      </c>
      <c r="AD2184" s="2">
        <f t="shared" ref="AD2184:AD2247" si="415">IF(AND(U2184&lt;=0.05,AB2184&lt;=0.05,V2184&lt;=0.05,AC2184&lt;=0.05),1,0)</f>
        <v>1</v>
      </c>
      <c r="AE2184" s="2">
        <v>-1000</v>
      </c>
      <c r="AF2184" s="2">
        <v>1000</v>
      </c>
      <c r="AG2184" s="2">
        <v>14.0126815237687</v>
      </c>
      <c r="AH2184" s="2">
        <v>0</v>
      </c>
      <c r="AI2184" s="2">
        <v>-1000</v>
      </c>
      <c r="AJ2184" s="2">
        <v>1000</v>
      </c>
      <c r="AK2184" s="2">
        <v>84.9610741777811</v>
      </c>
      <c r="AL2184" s="2">
        <f t="shared" si="410"/>
        <v>1</v>
      </c>
      <c r="AM2184" s="2">
        <v>0</v>
      </c>
      <c r="AN2184" s="2">
        <v>6.9824021948299306E-229</v>
      </c>
      <c r="AO2184" s="2">
        <v>1.5698317507012499E-257</v>
      </c>
      <c r="AP2184" s="2">
        <v>-1000</v>
      </c>
      <c r="AQ2184" s="2">
        <v>1000</v>
      </c>
      <c r="AR2184" s="2">
        <v>90.637281440487001</v>
      </c>
      <c r="AS2184" s="2">
        <f t="shared" ref="AS2184:AS2247" si="416">IF(AND(AW2184=1,AG2184&gt;AR2184),-1,IF(AND(AW2184=1,AG2184&lt;AR2184),1,0))</f>
        <v>1</v>
      </c>
      <c r="AT2184" s="2">
        <v>0</v>
      </c>
      <c r="AU2184" s="2">
        <v>1.6602390620264401E-225</v>
      </c>
      <c r="AV2184" s="2">
        <v>1.3316614277428099E-259</v>
      </c>
      <c r="AW2184" s="2">
        <f t="shared" ref="AW2184:AW2247" si="417">IF(AND(AN2184&lt;=0.05,AU2184&lt;=0.05,AO2184&lt;=0.05,AV2184&lt;=0.05),1,0)</f>
        <v>1</v>
      </c>
      <c r="AX2184" s="2">
        <v>-1000</v>
      </c>
      <c r="AY2184" s="2">
        <v>1000</v>
      </c>
      <c r="AZ2184" s="2">
        <v>301.692363171674</v>
      </c>
      <c r="BA2184" s="2">
        <v>302.34711334331303</v>
      </c>
      <c r="BB2184" s="2">
        <v>-1000</v>
      </c>
      <c r="BC2184" s="2">
        <v>1000</v>
      </c>
      <c r="BD2184" s="2">
        <v>359.08678485103599</v>
      </c>
      <c r="BE2184" s="2">
        <f t="shared" ref="BE2184:BE2247" si="418">IF(AND(BP2184=1,AZ2184&gt;BD2184),-1,IF(AND(BP2184=1,AZ2184&lt;BD2184),1,0))</f>
        <v>1</v>
      </c>
      <c r="BF2184" s="2">
        <v>390.63074898145697</v>
      </c>
      <c r="BG2184" s="2">
        <v>7.4006067338172799E-23</v>
      </c>
      <c r="BH2184" s="2">
        <v>9.2627435142151505E-30</v>
      </c>
      <c r="BI2184" s="2">
        <v>-1000</v>
      </c>
      <c r="BJ2184" s="2">
        <v>1000</v>
      </c>
      <c r="BK2184" s="2">
        <v>17.755018255475498</v>
      </c>
      <c r="BL2184" s="2">
        <f t="shared" ref="BL2184:BL2247" si="419">IF(AND(BP2184=1,AZ2184&gt;BK2184),-1,IF(AND(BP2184=1,AZ2184&lt;BK2184),1,0))</f>
        <v>-1</v>
      </c>
      <c r="BM2184" s="2">
        <v>0</v>
      </c>
      <c r="BN2184" s="2">
        <v>0</v>
      </c>
      <c r="BO2184" s="2">
        <v>0</v>
      </c>
      <c r="BP2184" s="2">
        <f t="shared" ref="BP2184:BP2247" si="420">IF(AND(BG2184&lt;=0.05,BN2184&lt;=0.05,BH2184&lt;=0.05,BO2184&lt;=0.05),1,0)</f>
        <v>1</v>
      </c>
    </row>
    <row r="2185" spans="1:68" x14ac:dyDescent="0.2">
      <c r="A2185">
        <v>2179</v>
      </c>
      <c r="B2185">
        <f t="shared" si="411"/>
        <v>0</v>
      </c>
      <c r="D2185">
        <f t="shared" si="412"/>
        <v>0</v>
      </c>
      <c r="E2185">
        <f t="shared" si="413"/>
        <v>0</v>
      </c>
      <c r="F2185" s="16" t="s">
        <v>7687</v>
      </c>
      <c r="G2185" s="16" t="s">
        <v>4682</v>
      </c>
      <c r="H2185" s="16" t="s">
        <v>7656</v>
      </c>
      <c r="I2185" s="16" t="s">
        <v>7361</v>
      </c>
      <c r="J2185" t="s">
        <v>2178</v>
      </c>
      <c r="K2185" s="8" t="s">
        <v>4420</v>
      </c>
      <c r="L2185" s="2">
        <v>-1000</v>
      </c>
      <c r="M2185" s="2">
        <v>1000</v>
      </c>
      <c r="N2185" s="2">
        <v>17.533487827985901</v>
      </c>
      <c r="O2185" s="2">
        <v>0</v>
      </c>
      <c r="P2185" s="2">
        <v>-1000</v>
      </c>
      <c r="Q2185" s="2">
        <v>1000</v>
      </c>
      <c r="R2185" s="2">
        <v>20.301529232545398</v>
      </c>
      <c r="S2185" s="2">
        <f t="shared" si="409"/>
        <v>0</v>
      </c>
      <c r="T2185" s="2">
        <v>0</v>
      </c>
      <c r="U2185" s="2">
        <v>0.16809749541722299</v>
      </c>
      <c r="V2185" s="2">
        <v>0.110396272841183</v>
      </c>
      <c r="W2185" s="2">
        <v>-1000</v>
      </c>
      <c r="X2185" s="2">
        <v>1000</v>
      </c>
      <c r="Y2185" s="2">
        <v>30.550496994143302</v>
      </c>
      <c r="Z2185" s="2">
        <f t="shared" si="414"/>
        <v>0</v>
      </c>
      <c r="AA2185" s="2">
        <v>0</v>
      </c>
      <c r="AB2185" s="2">
        <v>1.4242816158428201E-10</v>
      </c>
      <c r="AC2185" s="2">
        <v>5.2975216083163799E-17</v>
      </c>
      <c r="AD2185" s="2">
        <f t="shared" si="415"/>
        <v>0</v>
      </c>
      <c r="AE2185" s="2">
        <v>-1000</v>
      </c>
      <c r="AF2185" s="2">
        <v>1000</v>
      </c>
      <c r="AG2185" s="2">
        <v>19.350922586553398</v>
      </c>
      <c r="AH2185" s="2">
        <v>0</v>
      </c>
      <c r="AI2185" s="2">
        <v>-1000</v>
      </c>
      <c r="AJ2185" s="2">
        <v>1000</v>
      </c>
      <c r="AK2185" s="2">
        <v>17.444764789354501</v>
      </c>
      <c r="AL2185" s="2">
        <f t="shared" si="410"/>
        <v>0</v>
      </c>
      <c r="AM2185" s="2">
        <v>0</v>
      </c>
      <c r="AN2185" s="2">
        <v>0.98707753370624396</v>
      </c>
      <c r="AO2185" s="2">
        <v>0.34675505356532299</v>
      </c>
      <c r="AP2185" s="2">
        <v>-1000</v>
      </c>
      <c r="AQ2185" s="2">
        <v>1000</v>
      </c>
      <c r="AR2185" s="2">
        <v>36.296160758815397</v>
      </c>
      <c r="AS2185" s="2">
        <f t="shared" si="416"/>
        <v>0</v>
      </c>
      <c r="AT2185" s="2">
        <v>0</v>
      </c>
      <c r="AU2185" s="2">
        <v>1.24320617358601E-12</v>
      </c>
      <c r="AV2185" s="2">
        <v>1.3493304265721E-25</v>
      </c>
      <c r="AW2185" s="2">
        <f t="shared" si="417"/>
        <v>0</v>
      </c>
      <c r="AX2185" s="2">
        <v>-1000</v>
      </c>
      <c r="AY2185" s="2">
        <v>1000</v>
      </c>
      <c r="AZ2185" s="2">
        <v>29.895827423920501</v>
      </c>
      <c r="BA2185" s="2">
        <v>0</v>
      </c>
      <c r="BB2185" s="2">
        <v>-1000</v>
      </c>
      <c r="BC2185" s="2">
        <v>1000</v>
      </c>
      <c r="BD2185" s="2">
        <v>104.815575997224</v>
      </c>
      <c r="BE2185" s="2">
        <f t="shared" si="418"/>
        <v>0</v>
      </c>
      <c r="BF2185" s="2">
        <v>39.102858966266901</v>
      </c>
      <c r="BG2185" s="2">
        <v>0</v>
      </c>
      <c r="BH2185" s="2">
        <v>3.1869573965853798E-223</v>
      </c>
      <c r="BI2185" s="2">
        <v>-1000</v>
      </c>
      <c r="BJ2185" s="2">
        <v>1000</v>
      </c>
      <c r="BK2185" s="2">
        <v>26.836054279533499</v>
      </c>
      <c r="BL2185" s="2">
        <f t="shared" si="419"/>
        <v>0</v>
      </c>
      <c r="BM2185" s="2">
        <v>0</v>
      </c>
      <c r="BN2185" s="2">
        <v>0.47760092851090002</v>
      </c>
      <c r="BO2185" s="2">
        <v>0.103248214010611</v>
      </c>
      <c r="BP2185" s="2">
        <f t="shared" si="420"/>
        <v>0</v>
      </c>
    </row>
    <row r="2186" spans="1:68" x14ac:dyDescent="0.2">
      <c r="A2186">
        <v>2180</v>
      </c>
      <c r="B2186">
        <f t="shared" si="411"/>
        <v>1</v>
      </c>
      <c r="D2186">
        <f t="shared" si="412"/>
        <v>0</v>
      </c>
      <c r="E2186">
        <f t="shared" si="413"/>
        <v>0</v>
      </c>
      <c r="F2186" s="16" t="s">
        <v>7688</v>
      </c>
      <c r="G2186" s="16" t="s">
        <v>4682</v>
      </c>
      <c r="H2186" s="16" t="s">
        <v>7656</v>
      </c>
      <c r="I2186" s="16" t="s">
        <v>7364</v>
      </c>
      <c r="J2186" s="14" t="s">
        <v>2179</v>
      </c>
      <c r="K2186" s="8" t="s">
        <v>4421</v>
      </c>
      <c r="L2186" s="2">
        <v>-1000</v>
      </c>
      <c r="M2186" s="2">
        <v>1000</v>
      </c>
      <c r="N2186" s="2">
        <v>75.818223568764196</v>
      </c>
      <c r="O2186" s="2">
        <v>0</v>
      </c>
      <c r="P2186" s="2">
        <v>-1000</v>
      </c>
      <c r="Q2186" s="2">
        <v>1000</v>
      </c>
      <c r="R2186" s="2">
        <v>76.343251304813805</v>
      </c>
      <c r="S2186" s="2">
        <f t="shared" si="409"/>
        <v>0</v>
      </c>
      <c r="T2186" s="2">
        <v>0</v>
      </c>
      <c r="U2186" s="2">
        <v>0.47760092851090002</v>
      </c>
      <c r="V2186" s="2">
        <v>1.37180156672681</v>
      </c>
      <c r="W2186" s="2">
        <v>-1000</v>
      </c>
      <c r="X2186" s="2">
        <v>1000</v>
      </c>
      <c r="Y2186" s="2">
        <v>329.53078198649501</v>
      </c>
      <c r="Z2186" s="2">
        <f t="shared" si="414"/>
        <v>0</v>
      </c>
      <c r="AA2186" s="2">
        <v>330.23003097891302</v>
      </c>
      <c r="AB2186" s="2">
        <v>0</v>
      </c>
      <c r="AC2186" s="2">
        <v>0</v>
      </c>
      <c r="AD2186" s="2">
        <f t="shared" si="415"/>
        <v>0</v>
      </c>
      <c r="AE2186" s="2">
        <v>-1000</v>
      </c>
      <c r="AF2186" s="2">
        <v>1000</v>
      </c>
      <c r="AG2186" s="2">
        <v>77.994575544508095</v>
      </c>
      <c r="AH2186" s="2">
        <v>0</v>
      </c>
      <c r="AI2186" s="2">
        <v>-1000</v>
      </c>
      <c r="AJ2186" s="2">
        <v>1000</v>
      </c>
      <c r="AK2186" s="2">
        <v>81.734092346285394</v>
      </c>
      <c r="AL2186" s="2">
        <f t="shared" si="410"/>
        <v>0</v>
      </c>
      <c r="AM2186" s="2">
        <v>2.03943589947079</v>
      </c>
      <c r="AN2186" s="2">
        <v>0.23686137297516799</v>
      </c>
      <c r="AO2186" s="2">
        <v>0.36880304956967103</v>
      </c>
      <c r="AP2186" s="2">
        <v>-1000</v>
      </c>
      <c r="AQ2186" s="2">
        <v>1000</v>
      </c>
      <c r="AR2186" s="2">
        <v>80.900884991214198</v>
      </c>
      <c r="AS2186" s="2">
        <f t="shared" si="416"/>
        <v>0</v>
      </c>
      <c r="AT2186" s="2">
        <v>0</v>
      </c>
      <c r="AU2186" s="2">
        <v>0.41796811174968401</v>
      </c>
      <c r="AV2186" s="2">
        <v>0.43169954928170801</v>
      </c>
      <c r="AW2186" s="2">
        <f t="shared" si="417"/>
        <v>0</v>
      </c>
      <c r="AX2186" s="2">
        <v>-1000</v>
      </c>
      <c r="AY2186" s="2">
        <v>1000</v>
      </c>
      <c r="AZ2186" s="2">
        <v>79.241612801383496</v>
      </c>
      <c r="BA2186" s="2">
        <v>0</v>
      </c>
      <c r="BB2186" s="2">
        <v>-1000</v>
      </c>
      <c r="BC2186" s="2">
        <v>1000</v>
      </c>
      <c r="BD2186" s="2">
        <v>382.99888757483598</v>
      </c>
      <c r="BE2186" s="2">
        <f t="shared" si="418"/>
        <v>1</v>
      </c>
      <c r="BF2186" s="2">
        <v>398.05620768242301</v>
      </c>
      <c r="BG2186" s="2">
        <v>0</v>
      </c>
      <c r="BH2186" s="2">
        <v>0</v>
      </c>
      <c r="BI2186" s="2">
        <v>-1000</v>
      </c>
      <c r="BJ2186" s="2">
        <v>1000</v>
      </c>
      <c r="BK2186" s="2">
        <v>90.314757061258604</v>
      </c>
      <c r="BL2186" s="2">
        <f t="shared" si="419"/>
        <v>1</v>
      </c>
      <c r="BM2186" s="2">
        <v>2.0317235237095801E-4</v>
      </c>
      <c r="BN2186" s="2">
        <v>1.4248776315307099E-4</v>
      </c>
      <c r="BO2186" s="2">
        <v>3.6860365095865503E-5</v>
      </c>
      <c r="BP2186" s="2">
        <f t="shared" si="420"/>
        <v>1</v>
      </c>
    </row>
    <row r="2187" spans="1:68" x14ac:dyDescent="0.2">
      <c r="A2187">
        <v>2181</v>
      </c>
      <c r="B2187">
        <f t="shared" si="411"/>
        <v>0</v>
      </c>
      <c r="D2187">
        <f t="shared" si="412"/>
        <v>0</v>
      </c>
      <c r="E2187">
        <f t="shared" si="413"/>
        <v>0</v>
      </c>
      <c r="F2187" s="16" t="s">
        <v>7689</v>
      </c>
      <c r="G2187" s="16" t="s">
        <v>4682</v>
      </c>
      <c r="H2187" s="16" t="s">
        <v>7656</v>
      </c>
      <c r="I2187" s="16" t="s">
        <v>7674</v>
      </c>
      <c r="J2187" t="s">
        <v>2180</v>
      </c>
      <c r="K2187" s="8" t="s">
        <v>4422</v>
      </c>
      <c r="L2187" s="2">
        <v>-1000</v>
      </c>
      <c r="M2187" s="2">
        <v>1000</v>
      </c>
      <c r="N2187" s="2">
        <v>11.869584493505901</v>
      </c>
      <c r="O2187" s="2">
        <v>0</v>
      </c>
      <c r="P2187" s="2">
        <v>-1000</v>
      </c>
      <c r="Q2187" s="2">
        <v>1000</v>
      </c>
      <c r="R2187" s="2">
        <v>15.968683354248499</v>
      </c>
      <c r="S2187" s="2">
        <f t="shared" si="409"/>
        <v>0</v>
      </c>
      <c r="T2187" s="2">
        <v>0</v>
      </c>
      <c r="U2187" s="2">
        <v>0.217947768111972</v>
      </c>
      <c r="V2187" s="2">
        <v>1.13569879201914E-3</v>
      </c>
      <c r="W2187" s="2">
        <v>-1000</v>
      </c>
      <c r="X2187" s="2">
        <v>1000</v>
      </c>
      <c r="Y2187" s="2">
        <v>22.093485236721001</v>
      </c>
      <c r="Z2187" s="2">
        <f t="shared" si="414"/>
        <v>0</v>
      </c>
      <c r="AA2187" s="2">
        <v>0</v>
      </c>
      <c r="AB2187" s="2">
        <v>1.27506566876692E-5</v>
      </c>
      <c r="AC2187" s="2">
        <v>2.4631549787761498E-15</v>
      </c>
      <c r="AD2187" s="2">
        <f t="shared" si="415"/>
        <v>0</v>
      </c>
      <c r="AE2187" s="2">
        <v>-1000</v>
      </c>
      <c r="AF2187" s="2">
        <v>1000</v>
      </c>
      <c r="AG2187" s="2">
        <v>13.863268382421101</v>
      </c>
      <c r="AH2187" s="2">
        <v>0</v>
      </c>
      <c r="AI2187" s="2">
        <v>-1000</v>
      </c>
      <c r="AJ2187" s="2">
        <v>1000</v>
      </c>
      <c r="AK2187" s="2">
        <v>11.6425289966534</v>
      </c>
      <c r="AL2187" s="2">
        <f t="shared" si="410"/>
        <v>0</v>
      </c>
      <c r="AM2187" s="2">
        <v>0</v>
      </c>
      <c r="AN2187" s="2">
        <v>0.72514160897937197</v>
      </c>
      <c r="AO2187" s="2">
        <v>0.11555867533978401</v>
      </c>
      <c r="AP2187" s="2">
        <v>-1000</v>
      </c>
      <c r="AQ2187" s="2">
        <v>1000</v>
      </c>
      <c r="AR2187" s="2">
        <v>27.5212812506578</v>
      </c>
      <c r="AS2187" s="2">
        <f t="shared" si="416"/>
        <v>0</v>
      </c>
      <c r="AT2187" s="2">
        <v>0</v>
      </c>
      <c r="AU2187" s="2">
        <v>1.1555764289612E-7</v>
      </c>
      <c r="AV2187" s="2">
        <v>9.00570469446534E-21</v>
      </c>
      <c r="AW2187" s="2">
        <f t="shared" si="417"/>
        <v>0</v>
      </c>
      <c r="AX2187" s="2">
        <v>-1000</v>
      </c>
      <c r="AY2187" s="2">
        <v>1000</v>
      </c>
      <c r="AZ2187" s="2">
        <v>22.662720445520499</v>
      </c>
      <c r="BA2187" s="2">
        <v>0</v>
      </c>
      <c r="BB2187" s="2">
        <v>-1000</v>
      </c>
      <c r="BC2187" s="2">
        <v>1000</v>
      </c>
      <c r="BD2187" s="2">
        <v>11.3042740357205</v>
      </c>
      <c r="BE2187" s="2">
        <f t="shared" si="418"/>
        <v>0</v>
      </c>
      <c r="BF2187" s="2">
        <v>0</v>
      </c>
      <c r="BG2187" s="2">
        <v>1.3378351189919099E-6</v>
      </c>
      <c r="BH2187" s="2">
        <v>1.83780156288889E-19</v>
      </c>
      <c r="BI2187" s="2">
        <v>-1000</v>
      </c>
      <c r="BJ2187" s="2">
        <v>1000</v>
      </c>
      <c r="BK2187" s="2">
        <v>18.418870773062999</v>
      </c>
      <c r="BL2187" s="2">
        <f t="shared" si="419"/>
        <v>0</v>
      </c>
      <c r="BM2187" s="2">
        <v>0</v>
      </c>
      <c r="BN2187" s="2">
        <v>0.256978291057676</v>
      </c>
      <c r="BO2187" s="2">
        <v>4.0717374848797897E-3</v>
      </c>
      <c r="BP2187" s="2">
        <f t="shared" si="420"/>
        <v>0</v>
      </c>
    </row>
    <row r="2188" spans="1:68" x14ac:dyDescent="0.2">
      <c r="A2188">
        <v>2182</v>
      </c>
      <c r="B2188">
        <f t="shared" si="411"/>
        <v>0</v>
      </c>
      <c r="D2188">
        <f t="shared" si="412"/>
        <v>0</v>
      </c>
      <c r="E2188">
        <f t="shared" si="413"/>
        <v>0</v>
      </c>
      <c r="F2188" s="16" t="s">
        <v>7690</v>
      </c>
      <c r="G2188" s="16" t="s">
        <v>4682</v>
      </c>
      <c r="H2188" s="17" t="s">
        <v>7656</v>
      </c>
      <c r="I2188" s="16" t="s">
        <v>4741</v>
      </c>
      <c r="J2188" t="s">
        <v>2181</v>
      </c>
      <c r="K2188" s="8" t="s">
        <v>4423</v>
      </c>
      <c r="L2188" s="2">
        <v>-1.45655407910474E-2</v>
      </c>
      <c r="M2188" s="2">
        <v>1.8720124733509101E-3</v>
      </c>
      <c r="N2188" s="2">
        <v>0</v>
      </c>
      <c r="O2188" s="2">
        <v>0</v>
      </c>
      <c r="P2188" s="2">
        <v>-1.4565540743822601E-2</v>
      </c>
      <c r="Q2188" s="2">
        <v>1.87201241961235E-3</v>
      </c>
      <c r="R2188" s="2">
        <v>0</v>
      </c>
      <c r="S2188" s="2">
        <f t="shared" ref="S2188:S2251" si="421">IF(AND(AD2188=1,N2188&gt;R2188),-1,IF(AND(AD2188=1,N2188&lt;R2188),1,0))</f>
        <v>0</v>
      </c>
      <c r="T2188" s="2">
        <v>0</v>
      </c>
      <c r="U2188" s="2">
        <v>1</v>
      </c>
      <c r="V2188" s="2" t="s">
        <v>7968</v>
      </c>
      <c r="W2188" s="2">
        <v>-1.45655407685237E-2</v>
      </c>
      <c r="X2188" s="2">
        <v>1.8720124486693E-3</v>
      </c>
      <c r="Y2188" s="2">
        <v>0</v>
      </c>
      <c r="Z2188" s="2">
        <f t="shared" si="414"/>
        <v>0</v>
      </c>
      <c r="AA2188" s="2">
        <v>0</v>
      </c>
      <c r="AB2188" s="2">
        <v>1</v>
      </c>
      <c r="AC2188" s="2" t="s">
        <v>7968</v>
      </c>
      <c r="AD2188" s="2">
        <f t="shared" si="415"/>
        <v>0</v>
      </c>
      <c r="AE2188" s="2">
        <v>-2.63554839575331E-2</v>
      </c>
      <c r="AF2188" s="2">
        <v>3.53463509685896E-3</v>
      </c>
      <c r="AG2188" s="2">
        <v>0</v>
      </c>
      <c r="AH2188" s="2">
        <v>0</v>
      </c>
      <c r="AI2188" s="2">
        <v>-2.6355483976253299E-2</v>
      </c>
      <c r="AJ2188" s="2">
        <v>3.5346351173083899E-3</v>
      </c>
      <c r="AK2188" s="2">
        <v>0</v>
      </c>
      <c r="AL2188" s="2">
        <f t="shared" si="410"/>
        <v>0</v>
      </c>
      <c r="AM2188" s="2">
        <v>0</v>
      </c>
      <c r="AN2188" s="2">
        <v>1</v>
      </c>
      <c r="AO2188" s="2" t="s">
        <v>7968</v>
      </c>
      <c r="AP2188" s="2">
        <v>-2.23344453878641E-2</v>
      </c>
      <c r="AQ2188" s="2">
        <v>2.0290105099596899E-2</v>
      </c>
      <c r="AR2188" s="2">
        <v>0</v>
      </c>
      <c r="AS2188" s="2">
        <f t="shared" si="416"/>
        <v>0</v>
      </c>
      <c r="AT2188" s="2">
        <v>0</v>
      </c>
      <c r="AU2188" s="2">
        <v>1</v>
      </c>
      <c r="AV2188" s="2" t="s">
        <v>7968</v>
      </c>
      <c r="AW2188" s="2">
        <f t="shared" si="417"/>
        <v>0</v>
      </c>
      <c r="AX2188" s="2">
        <v>-2.5956380672112998E-2</v>
      </c>
      <c r="AY2188" s="2">
        <v>2.1673108132306398E-2</v>
      </c>
      <c r="AZ2188" s="2">
        <v>2.1287689207361599E-6</v>
      </c>
      <c r="BA2188" s="2">
        <v>0</v>
      </c>
      <c r="BB2188" s="2">
        <v>-2.09412293269256E-2</v>
      </c>
      <c r="BC2188" s="2">
        <v>1.0510063936586701E-2</v>
      </c>
      <c r="BD2188" s="2">
        <v>4.9477479503330995E-7</v>
      </c>
      <c r="BE2188" s="2">
        <f t="shared" si="418"/>
        <v>0</v>
      </c>
      <c r="BF2188" s="2">
        <v>0</v>
      </c>
      <c r="BG2188" s="2">
        <v>1</v>
      </c>
      <c r="BH2188" s="2">
        <v>0.26822374129955401</v>
      </c>
      <c r="BI2188" s="2">
        <v>-1.3149810066039699E-2</v>
      </c>
      <c r="BJ2188" s="2">
        <v>2.01505301784153E-2</v>
      </c>
      <c r="BK2188" s="2">
        <v>4.4021476616972696E-6</v>
      </c>
      <c r="BL2188" s="2">
        <f t="shared" si="419"/>
        <v>0</v>
      </c>
      <c r="BM2188" s="2">
        <v>0</v>
      </c>
      <c r="BN2188" s="2">
        <v>1</v>
      </c>
      <c r="BO2188" s="2">
        <v>0.54371945668292898</v>
      </c>
      <c r="BP2188" s="2">
        <f t="shared" si="420"/>
        <v>0</v>
      </c>
    </row>
    <row r="2189" spans="1:68" x14ac:dyDescent="0.2">
      <c r="A2189">
        <v>2183</v>
      </c>
      <c r="B2189">
        <f t="shared" si="411"/>
        <v>0</v>
      </c>
      <c r="D2189">
        <f t="shared" si="412"/>
        <v>0</v>
      </c>
      <c r="E2189">
        <f t="shared" si="413"/>
        <v>0</v>
      </c>
      <c r="F2189" s="16" t="s">
        <v>7691</v>
      </c>
      <c r="G2189" s="16" t="s">
        <v>4682</v>
      </c>
      <c r="H2189" s="16" t="s">
        <v>7656</v>
      </c>
      <c r="I2189" s="16" t="s">
        <v>4741</v>
      </c>
      <c r="J2189" t="s">
        <v>2182</v>
      </c>
      <c r="K2189" s="8" t="s">
        <v>4424</v>
      </c>
      <c r="L2189" s="2">
        <v>-1000</v>
      </c>
      <c r="M2189" s="2">
        <v>-4.2821796476049396</v>
      </c>
      <c r="N2189" s="2">
        <v>0</v>
      </c>
      <c r="O2189" s="2">
        <v>0</v>
      </c>
      <c r="P2189" s="2">
        <v>-1000</v>
      </c>
      <c r="Q2189" s="2">
        <v>-4.2821796478180696</v>
      </c>
      <c r="R2189" s="2">
        <v>0</v>
      </c>
      <c r="S2189" s="2">
        <f t="shared" si="421"/>
        <v>0</v>
      </c>
      <c r="T2189" s="2">
        <v>0</v>
      </c>
      <c r="U2189" s="2">
        <v>1</v>
      </c>
      <c r="V2189" s="2" t="s">
        <v>7968</v>
      </c>
      <c r="W2189" s="2">
        <v>-1000</v>
      </c>
      <c r="X2189" s="2">
        <v>-4.5077253415999099</v>
      </c>
      <c r="Y2189" s="2">
        <v>0</v>
      </c>
      <c r="Z2189" s="2">
        <f t="shared" si="414"/>
        <v>0</v>
      </c>
      <c r="AA2189" s="2">
        <v>0</v>
      </c>
      <c r="AB2189" s="2">
        <v>1</v>
      </c>
      <c r="AC2189" s="2" t="s">
        <v>7968</v>
      </c>
      <c r="AD2189" s="2">
        <f t="shared" si="415"/>
        <v>0</v>
      </c>
      <c r="AE2189" s="2">
        <v>-1000</v>
      </c>
      <c r="AF2189" s="2">
        <v>-5.7575493101311501</v>
      </c>
      <c r="AG2189" s="2">
        <v>0</v>
      </c>
      <c r="AH2189" s="2">
        <v>0</v>
      </c>
      <c r="AI2189" s="2">
        <v>-1000</v>
      </c>
      <c r="AJ2189" s="2">
        <v>-5.7575493100632302</v>
      </c>
      <c r="AK2189" s="2">
        <v>0</v>
      </c>
      <c r="AL2189" s="2">
        <f t="shared" si="410"/>
        <v>0</v>
      </c>
      <c r="AM2189" s="2">
        <v>0</v>
      </c>
      <c r="AN2189" s="2">
        <v>1</v>
      </c>
      <c r="AO2189" s="2" t="s">
        <v>7968</v>
      </c>
      <c r="AP2189" s="2">
        <v>-1000</v>
      </c>
      <c r="AQ2189" s="2">
        <v>-5.9130223749288398</v>
      </c>
      <c r="AR2189" s="2">
        <v>0</v>
      </c>
      <c r="AS2189" s="2">
        <f t="shared" si="416"/>
        <v>0</v>
      </c>
      <c r="AT2189" s="2">
        <v>0</v>
      </c>
      <c r="AU2189" s="2">
        <v>1</v>
      </c>
      <c r="AV2189" s="2" t="s">
        <v>7968</v>
      </c>
      <c r="AW2189" s="2">
        <f t="shared" si="417"/>
        <v>0</v>
      </c>
      <c r="AX2189" s="2">
        <v>-1000</v>
      </c>
      <c r="AY2189" s="2">
        <v>-8.4571055243369102</v>
      </c>
      <c r="AZ2189" s="2">
        <v>0</v>
      </c>
      <c r="BA2189" s="2">
        <v>0</v>
      </c>
      <c r="BB2189" s="2">
        <v>-1000</v>
      </c>
      <c r="BC2189" s="2">
        <v>-5.9518239430734496</v>
      </c>
      <c r="BD2189" s="2">
        <v>0</v>
      </c>
      <c r="BE2189" s="2">
        <f t="shared" si="418"/>
        <v>0</v>
      </c>
      <c r="BF2189" s="2">
        <v>0</v>
      </c>
      <c r="BG2189" s="2">
        <v>1</v>
      </c>
      <c r="BH2189" s="2" t="s">
        <v>7968</v>
      </c>
      <c r="BI2189" s="2">
        <v>-1000</v>
      </c>
      <c r="BJ2189" s="2">
        <v>-6.3208033936131196</v>
      </c>
      <c r="BK2189" s="2">
        <v>0</v>
      </c>
      <c r="BL2189" s="2">
        <f t="shared" si="419"/>
        <v>0</v>
      </c>
      <c r="BM2189" s="2">
        <v>0</v>
      </c>
      <c r="BN2189" s="2">
        <v>1</v>
      </c>
      <c r="BO2189" s="2" t="s">
        <v>7968</v>
      </c>
      <c r="BP2189" s="2">
        <f t="shared" si="420"/>
        <v>0</v>
      </c>
    </row>
    <row r="2190" spans="1:68" x14ac:dyDescent="0.2">
      <c r="A2190">
        <v>2184</v>
      </c>
      <c r="B2190">
        <f t="shared" si="411"/>
        <v>0</v>
      </c>
      <c r="D2190">
        <f t="shared" si="412"/>
        <v>0</v>
      </c>
      <c r="E2190">
        <f t="shared" si="413"/>
        <v>0</v>
      </c>
      <c r="F2190" s="16" t="s">
        <v>7692</v>
      </c>
      <c r="G2190" s="16" t="s">
        <v>4682</v>
      </c>
      <c r="H2190" s="16" t="s">
        <v>7656</v>
      </c>
      <c r="I2190" s="16" t="s">
        <v>4741</v>
      </c>
      <c r="J2190" t="s">
        <v>2183</v>
      </c>
      <c r="K2190" s="8" t="s">
        <v>4425</v>
      </c>
      <c r="L2190" s="2">
        <v>-7.0656655425664896E-3</v>
      </c>
      <c r="M2190" s="2">
        <v>2.0263446666592098E-2</v>
      </c>
      <c r="N2190" s="2">
        <v>1.11208458154708E-3</v>
      </c>
      <c r="O2190" s="2">
        <v>1.08246757745133E-3</v>
      </c>
      <c r="P2190" s="2">
        <v>-7.0656654977902297E-3</v>
      </c>
      <c r="Q2190" s="2">
        <v>2.02634465270587E-2</v>
      </c>
      <c r="R2190" s="2">
        <v>2.0948306241930698E-3</v>
      </c>
      <c r="S2190" s="2">
        <f t="shared" si="421"/>
        <v>1</v>
      </c>
      <c r="T2190" s="2">
        <v>2.1671071981559801E-3</v>
      </c>
      <c r="U2190" s="2">
        <v>0</v>
      </c>
      <c r="V2190" s="2">
        <v>0</v>
      </c>
      <c r="W2190" s="2">
        <v>-7.06566552070431E-3</v>
      </c>
      <c r="X2190" s="2">
        <v>2.0263446583369399E-2</v>
      </c>
      <c r="Y2190" s="2">
        <v>7.6896279656677195E-4</v>
      </c>
      <c r="Z2190" s="2">
        <f t="shared" si="414"/>
        <v>-1</v>
      </c>
      <c r="AA2190" s="2">
        <v>6.9541890159983597E-4</v>
      </c>
      <c r="AB2190" s="2">
        <v>2.4941101016370902E-90</v>
      </c>
      <c r="AC2190" s="2">
        <v>4.6998004759592802E-99</v>
      </c>
      <c r="AD2190" s="2">
        <f t="shared" si="415"/>
        <v>1</v>
      </c>
      <c r="AE2190" s="2">
        <v>-1.2855708516013101E-2</v>
      </c>
      <c r="AF2190" s="2">
        <v>3.6886735594881703E-2</v>
      </c>
      <c r="AG2190" s="2">
        <v>3.5479166518462102E-3</v>
      </c>
      <c r="AH2190" s="2">
        <v>3.68152909788443E-3</v>
      </c>
      <c r="AI2190" s="2">
        <v>-1.28557085358661E-2</v>
      </c>
      <c r="AJ2190" s="2">
        <v>3.6886735646007897E-2</v>
      </c>
      <c r="AK2190" s="2">
        <v>4.5395396941986001E-3</v>
      </c>
      <c r="AL2190" s="2">
        <f t="shared" si="410"/>
        <v>1</v>
      </c>
      <c r="AM2190" s="2">
        <v>4.7362527798078596E-3</v>
      </c>
      <c r="AN2190" s="2">
        <v>0</v>
      </c>
      <c r="AO2190" s="2">
        <v>4.7630113472755703E-263</v>
      </c>
      <c r="AP2190" s="2">
        <v>-1.09915722078532E-2</v>
      </c>
      <c r="AQ2190" s="2">
        <v>5.4048666854894199E-2</v>
      </c>
      <c r="AR2190" s="2">
        <v>3.7276420566830998E-3</v>
      </c>
      <c r="AS2190" s="2">
        <f t="shared" si="416"/>
        <v>1</v>
      </c>
      <c r="AT2190" s="2">
        <v>3.8564918036414798E-3</v>
      </c>
      <c r="AU2190" s="2">
        <v>1.0234828780311599E-39</v>
      </c>
      <c r="AV2190" s="2">
        <v>1.00800789630674E-9</v>
      </c>
      <c r="AW2190" s="2">
        <f t="shared" si="417"/>
        <v>1</v>
      </c>
      <c r="AX2190" s="2">
        <v>-2.69292319458595E-2</v>
      </c>
      <c r="AY2190" s="2">
        <v>5.7259932829348902E-2</v>
      </c>
      <c r="AZ2190" s="2">
        <v>8.5456128974940298E-3</v>
      </c>
      <c r="BA2190" s="2">
        <v>8.4114857104833091E-3</v>
      </c>
      <c r="BB2190" s="2">
        <v>-4.2753129875465999E-2</v>
      </c>
      <c r="BC2190" s="2">
        <v>2.2055151472699E-2</v>
      </c>
      <c r="BD2190" s="2">
        <v>4.0182728419223398E-3</v>
      </c>
      <c r="BE2190" s="2">
        <f t="shared" si="418"/>
        <v>-1</v>
      </c>
      <c r="BF2190" s="2">
        <v>4.2497431980019901E-3</v>
      </c>
      <c r="BG2190" s="2">
        <v>0</v>
      </c>
      <c r="BH2190" s="2">
        <v>0</v>
      </c>
      <c r="BI2190" s="2">
        <v>-1.1873769433717299E-2</v>
      </c>
      <c r="BJ2190" s="2">
        <v>3.7193168734979201E-2</v>
      </c>
      <c r="BK2190" s="2">
        <v>6.9031171315166097E-4</v>
      </c>
      <c r="BL2190" s="2">
        <f t="shared" si="419"/>
        <v>-1</v>
      </c>
      <c r="BM2190" s="2">
        <v>4.2393409255807698E-4</v>
      </c>
      <c r="BN2190" s="2">
        <v>0</v>
      </c>
      <c r="BO2190" s="2">
        <v>0</v>
      </c>
      <c r="BP2190" s="2">
        <f t="shared" si="420"/>
        <v>1</v>
      </c>
    </row>
    <row r="2191" spans="1:68" x14ac:dyDescent="0.2">
      <c r="A2191">
        <v>2185</v>
      </c>
      <c r="B2191">
        <f t="shared" si="411"/>
        <v>1</v>
      </c>
      <c r="D2191">
        <f t="shared" si="412"/>
        <v>0</v>
      </c>
      <c r="E2191">
        <f t="shared" si="413"/>
        <v>0</v>
      </c>
      <c r="F2191" s="16" t="s">
        <v>7693</v>
      </c>
      <c r="G2191" s="16" t="s">
        <v>4682</v>
      </c>
      <c r="H2191" s="16" t="s">
        <v>7656</v>
      </c>
      <c r="I2191" s="16" t="s">
        <v>7694</v>
      </c>
      <c r="J2191" t="s">
        <v>2184</v>
      </c>
      <c r="K2191" s="8" t="s">
        <v>4426</v>
      </c>
      <c r="L2191" s="2">
        <v>0</v>
      </c>
      <c r="M2191" s="2">
        <v>11.574355849765301</v>
      </c>
      <c r="N2191" s="2">
        <v>0.415148451925196</v>
      </c>
      <c r="O2191" s="2">
        <v>0.224951871568395</v>
      </c>
      <c r="P2191" s="2">
        <v>0</v>
      </c>
      <c r="Q2191" s="2">
        <v>11.5743558485397</v>
      </c>
      <c r="R2191" s="2">
        <v>0.43878823354368401</v>
      </c>
      <c r="S2191" s="2">
        <f t="shared" si="421"/>
        <v>0</v>
      </c>
      <c r="T2191" s="2">
        <v>0.23802715938020899</v>
      </c>
      <c r="U2191" s="2">
        <v>1.1231576013636499E-3</v>
      </c>
      <c r="V2191" s="2">
        <v>0.18257596591379899</v>
      </c>
      <c r="W2191" s="2">
        <v>0</v>
      </c>
      <c r="X2191" s="2">
        <v>0.475565732955813</v>
      </c>
      <c r="Y2191" s="2">
        <v>4.4710138786701603E-3</v>
      </c>
      <c r="Z2191" s="2">
        <f t="shared" si="414"/>
        <v>0</v>
      </c>
      <c r="AA2191" s="2">
        <v>2.0896173765975802E-3</v>
      </c>
      <c r="AB2191" s="2">
        <v>0</v>
      </c>
      <c r="AC2191" s="2">
        <v>0</v>
      </c>
      <c r="AD2191" s="2">
        <f t="shared" si="415"/>
        <v>0</v>
      </c>
      <c r="AE2191" s="2">
        <v>0</v>
      </c>
      <c r="AF2191" s="2">
        <v>14.205804040125599</v>
      </c>
      <c r="AG2191" s="2">
        <v>0.521810360753585</v>
      </c>
      <c r="AH2191" s="2">
        <v>0.284087544701151</v>
      </c>
      <c r="AI2191" s="2">
        <v>0</v>
      </c>
      <c r="AJ2191" s="2">
        <v>14.2058040405649</v>
      </c>
      <c r="AK2191" s="2">
        <v>0.56079906602094798</v>
      </c>
      <c r="AL2191" s="2">
        <f t="shared" si="410"/>
        <v>0</v>
      </c>
      <c r="AM2191" s="2">
        <v>0.319949127455042</v>
      </c>
      <c r="AN2191" s="2">
        <v>4.8448093759412097E-14</v>
      </c>
      <c r="AO2191" s="2">
        <v>5.6928691249271197E-2</v>
      </c>
      <c r="AP2191" s="2">
        <v>0</v>
      </c>
      <c r="AQ2191" s="2">
        <v>9.5693629550631307E-2</v>
      </c>
      <c r="AR2191" s="2">
        <v>6.4457886164573798E-4</v>
      </c>
      <c r="AS2191" s="2">
        <f t="shared" si="416"/>
        <v>0</v>
      </c>
      <c r="AT2191" s="2">
        <v>2.97296950532661E-4</v>
      </c>
      <c r="AU2191" s="2">
        <v>0</v>
      </c>
      <c r="AV2191" s="2">
        <v>0</v>
      </c>
      <c r="AW2191" s="2">
        <f t="shared" si="417"/>
        <v>0</v>
      </c>
      <c r="AX2191" s="2">
        <v>0</v>
      </c>
      <c r="AY2191" s="2">
        <v>25.4120109992751</v>
      </c>
      <c r="AZ2191" s="2">
        <v>0.90788408158858502</v>
      </c>
      <c r="BA2191" s="2">
        <v>0.51627809043015904</v>
      </c>
      <c r="BB2191" s="2">
        <v>0</v>
      </c>
      <c r="BC2191" s="2">
        <v>16.4651365310663</v>
      </c>
      <c r="BD2191" s="2">
        <v>0.58983048494169499</v>
      </c>
      <c r="BE2191" s="2">
        <f t="shared" si="418"/>
        <v>-1</v>
      </c>
      <c r="BF2191" s="2">
        <v>0.325932795884881</v>
      </c>
      <c r="BG2191" s="2">
        <v>1.21727825795344E-150</v>
      </c>
      <c r="BH2191" s="2">
        <v>1.5400402042955499E-48</v>
      </c>
      <c r="BI2191" s="2">
        <v>0</v>
      </c>
      <c r="BJ2191" s="2">
        <v>0.106504058076445</v>
      </c>
      <c r="BK2191" s="2">
        <v>8.6654426780996595E-4</v>
      </c>
      <c r="BL2191" s="2">
        <f t="shared" si="419"/>
        <v>-1</v>
      </c>
      <c r="BM2191" s="2">
        <v>4.3035366200793802E-4</v>
      </c>
      <c r="BN2191" s="2">
        <v>0</v>
      </c>
      <c r="BO2191" s="2">
        <v>0</v>
      </c>
      <c r="BP2191" s="2">
        <f t="shared" si="420"/>
        <v>1</v>
      </c>
    </row>
    <row r="2192" spans="1:68" x14ac:dyDescent="0.2">
      <c r="A2192">
        <v>2186</v>
      </c>
      <c r="B2192">
        <f t="shared" si="411"/>
        <v>1</v>
      </c>
      <c r="D2192">
        <f t="shared" si="412"/>
        <v>0</v>
      </c>
      <c r="E2192">
        <f t="shared" si="413"/>
        <v>0</v>
      </c>
      <c r="F2192" s="16" t="s">
        <v>7695</v>
      </c>
      <c r="G2192" s="16" t="s">
        <v>4682</v>
      </c>
      <c r="H2192" s="16" t="s">
        <v>7656</v>
      </c>
      <c r="I2192" s="16" t="s">
        <v>7694</v>
      </c>
      <c r="J2192" t="s">
        <v>2185</v>
      </c>
      <c r="K2192" s="8" t="s">
        <v>4427</v>
      </c>
      <c r="L2192" s="2">
        <v>0</v>
      </c>
      <c r="M2192" s="2">
        <v>11.5743741119886</v>
      </c>
      <c r="N2192" s="2">
        <v>0.44400931010428901</v>
      </c>
      <c r="O2192" s="2">
        <v>0.236523968522524</v>
      </c>
      <c r="P2192" s="2">
        <v>0</v>
      </c>
      <c r="Q2192" s="2">
        <v>11.5743741109023</v>
      </c>
      <c r="R2192" s="2">
        <v>0.43832123810509999</v>
      </c>
      <c r="S2192" s="2">
        <f t="shared" si="421"/>
        <v>0</v>
      </c>
      <c r="T2192" s="2">
        <v>0.25200747517599198</v>
      </c>
      <c r="U2192" s="2">
        <v>3.6035203505190098E-7</v>
      </c>
      <c r="V2192" s="2">
        <v>1.1781338061259301</v>
      </c>
      <c r="W2192" s="2">
        <v>0</v>
      </c>
      <c r="X2192" s="2">
        <v>0.47558399529616802</v>
      </c>
      <c r="Y2192" s="2">
        <v>5.4476034065836301E-3</v>
      </c>
      <c r="Z2192" s="2">
        <f t="shared" si="414"/>
        <v>0</v>
      </c>
      <c r="AA2192" s="2">
        <v>2.6451889413937001E-3</v>
      </c>
      <c r="AB2192" s="2">
        <v>0</v>
      </c>
      <c r="AC2192" s="2">
        <v>0</v>
      </c>
      <c r="AD2192" s="2">
        <f t="shared" si="415"/>
        <v>0</v>
      </c>
      <c r="AE2192" s="2">
        <v>0</v>
      </c>
      <c r="AF2192" s="2">
        <v>14.205836912281001</v>
      </c>
      <c r="AG2192" s="2">
        <v>0.54912011845258402</v>
      </c>
      <c r="AH2192" s="2">
        <v>0.30038040146323203</v>
      </c>
      <c r="AI2192" s="2">
        <v>0</v>
      </c>
      <c r="AJ2192" s="2">
        <v>14.205836912753099</v>
      </c>
      <c r="AK2192" s="2">
        <v>0.54644337710642299</v>
      </c>
      <c r="AL2192" s="2">
        <f t="shared" si="410"/>
        <v>0</v>
      </c>
      <c r="AM2192" s="2">
        <v>0.31797347474670001</v>
      </c>
      <c r="AN2192" s="2">
        <v>4.3018569933066302E-4</v>
      </c>
      <c r="AO2192" s="2">
        <v>1.38787912767281</v>
      </c>
      <c r="AP2192" s="2">
        <v>0</v>
      </c>
      <c r="AQ2192" s="2">
        <v>9.5724013807620606E-2</v>
      </c>
      <c r="AR2192" s="2">
        <v>5.5253169974528796E-4</v>
      </c>
      <c r="AS2192" s="2">
        <f t="shared" si="416"/>
        <v>0</v>
      </c>
      <c r="AT2192" s="2">
        <v>2.8538750930216702E-4</v>
      </c>
      <c r="AU2192" s="2">
        <v>0</v>
      </c>
      <c r="AV2192" s="2">
        <v>0</v>
      </c>
      <c r="AW2192" s="2">
        <f t="shared" si="417"/>
        <v>0</v>
      </c>
      <c r="AX2192" s="2">
        <v>0</v>
      </c>
      <c r="AY2192" s="2">
        <v>25.4121178175631</v>
      </c>
      <c r="AZ2192" s="2">
        <v>1.1319275498930499</v>
      </c>
      <c r="BA2192" s="2">
        <v>0.63188766623561199</v>
      </c>
      <c r="BB2192" s="2">
        <v>0</v>
      </c>
      <c r="BC2192" s="2">
        <v>16.465198559312199</v>
      </c>
      <c r="BD2192" s="2">
        <v>0.60786639483772897</v>
      </c>
      <c r="BE2192" s="2">
        <f t="shared" si="418"/>
        <v>-1</v>
      </c>
      <c r="BF2192" s="2">
        <v>0.32300513177116003</v>
      </c>
      <c r="BG2192" s="2">
        <v>6.2683772266109701E-243</v>
      </c>
      <c r="BH2192" s="2">
        <v>9.3121790252264502E-97</v>
      </c>
      <c r="BI2192" s="2">
        <v>0</v>
      </c>
      <c r="BJ2192" s="2">
        <v>0.10656535003540001</v>
      </c>
      <c r="BK2192" s="2">
        <v>7.8849062840798004E-4</v>
      </c>
      <c r="BL2192" s="2">
        <f t="shared" si="419"/>
        <v>-1</v>
      </c>
      <c r="BM2192" s="2">
        <v>4.53785420656759E-4</v>
      </c>
      <c r="BN2192" s="2">
        <v>0</v>
      </c>
      <c r="BO2192" s="2">
        <v>0</v>
      </c>
      <c r="BP2192" s="2">
        <f t="shared" si="420"/>
        <v>1</v>
      </c>
    </row>
    <row r="2193" spans="1:68" x14ac:dyDescent="0.2">
      <c r="A2193">
        <v>2187</v>
      </c>
      <c r="B2193">
        <f t="shared" si="411"/>
        <v>0</v>
      </c>
      <c r="D2193">
        <f t="shared" si="412"/>
        <v>1</v>
      </c>
      <c r="E2193">
        <f t="shared" si="413"/>
        <v>0</v>
      </c>
      <c r="F2193" s="16" t="s">
        <v>7696</v>
      </c>
      <c r="G2193" s="16" t="s">
        <v>4682</v>
      </c>
      <c r="H2193" s="16" t="s">
        <v>7656</v>
      </c>
      <c r="I2193" s="16" t="s">
        <v>7694</v>
      </c>
      <c r="J2193" t="s">
        <v>2186</v>
      </c>
      <c r="K2193" s="8" t="s">
        <v>4428</v>
      </c>
      <c r="L2193" s="2">
        <v>0</v>
      </c>
      <c r="M2193" s="2">
        <v>11.574374082941301</v>
      </c>
      <c r="N2193" s="2">
        <v>0.45227452780571498</v>
      </c>
      <c r="O2193" s="2">
        <v>0.244337527020766</v>
      </c>
      <c r="P2193" s="2">
        <v>0</v>
      </c>
      <c r="Q2193" s="2">
        <v>11.574374081534</v>
      </c>
      <c r="R2193" s="2">
        <v>1.7987743659250299</v>
      </c>
      <c r="S2193" s="2">
        <f t="shared" si="421"/>
        <v>1</v>
      </c>
      <c r="T2193" s="2">
        <v>1.6594291466083599</v>
      </c>
      <c r="U2193" s="2">
        <v>0</v>
      </c>
      <c r="V2193" s="2">
        <v>0</v>
      </c>
      <c r="W2193" s="2">
        <v>0</v>
      </c>
      <c r="X2193" s="2">
        <v>0.47558396610163201</v>
      </c>
      <c r="Y2193" s="2">
        <v>5.3427688014623899E-3</v>
      </c>
      <c r="Z2193" s="2">
        <f t="shared" si="414"/>
        <v>-1</v>
      </c>
      <c r="AA2193" s="2">
        <v>2.4397081095215E-3</v>
      </c>
      <c r="AB2193" s="2">
        <v>0</v>
      </c>
      <c r="AC2193" s="2">
        <v>0</v>
      </c>
      <c r="AD2193" s="2">
        <f t="shared" si="415"/>
        <v>1</v>
      </c>
      <c r="AE2193" s="2">
        <v>0</v>
      </c>
      <c r="AF2193" s="2">
        <v>14.205836859867899</v>
      </c>
      <c r="AG2193" s="2">
        <v>0.55214903767704204</v>
      </c>
      <c r="AH2193" s="2">
        <v>0.315969443468051</v>
      </c>
      <c r="AI2193" s="2">
        <v>0</v>
      </c>
      <c r="AJ2193" s="2">
        <v>14.2058368602593</v>
      </c>
      <c r="AK2193" s="2">
        <v>0.53887122115225905</v>
      </c>
      <c r="AL2193" s="2">
        <f t="shared" si="410"/>
        <v>0</v>
      </c>
      <c r="AM2193" s="2">
        <v>0.31643227843752503</v>
      </c>
      <c r="AN2193" s="2">
        <v>6.0323543602486797E-2</v>
      </c>
      <c r="AO2193" s="2">
        <v>0.85212943531046303</v>
      </c>
      <c r="AP2193" s="2">
        <v>0</v>
      </c>
      <c r="AQ2193" s="2">
        <v>9.5723965299894298E-2</v>
      </c>
      <c r="AR2193" s="2">
        <v>6.2519957547775204E-4</v>
      </c>
      <c r="AS2193" s="2">
        <f t="shared" si="416"/>
        <v>0</v>
      </c>
      <c r="AT2193" s="2">
        <v>3.13482664554334E-4</v>
      </c>
      <c r="AU2193" s="2">
        <v>0</v>
      </c>
      <c r="AV2193" s="2">
        <v>0</v>
      </c>
      <c r="AW2193" s="2">
        <f t="shared" si="417"/>
        <v>0</v>
      </c>
      <c r="AX2193" s="2">
        <v>0</v>
      </c>
      <c r="AY2193" s="2">
        <v>25.412117817538402</v>
      </c>
      <c r="AZ2193" s="2">
        <v>7.6643792886342998</v>
      </c>
      <c r="BA2193" s="2">
        <v>7.4412224690316702</v>
      </c>
      <c r="BB2193" s="2">
        <v>0</v>
      </c>
      <c r="BC2193" s="2">
        <v>16.465198559303001</v>
      </c>
      <c r="BD2193" s="2">
        <v>0.60476190288357001</v>
      </c>
      <c r="BE2193" s="2">
        <f t="shared" si="418"/>
        <v>-1</v>
      </c>
      <c r="BF2193" s="2">
        <v>0.32600425547788298</v>
      </c>
      <c r="BG2193" s="2">
        <v>0</v>
      </c>
      <c r="BH2193" s="2">
        <v>0</v>
      </c>
      <c r="BI2193" s="2">
        <v>0</v>
      </c>
      <c r="BJ2193" s="2">
        <v>0.10656535003864601</v>
      </c>
      <c r="BK2193" s="2">
        <v>1.0008641917155501E-3</v>
      </c>
      <c r="BL2193" s="2">
        <f t="shared" si="419"/>
        <v>-1</v>
      </c>
      <c r="BM2193" s="2">
        <v>5.5467772939046898E-4</v>
      </c>
      <c r="BN2193" s="2">
        <v>0</v>
      </c>
      <c r="BO2193" s="2">
        <v>0</v>
      </c>
      <c r="BP2193" s="2">
        <f t="shared" si="420"/>
        <v>1</v>
      </c>
    </row>
    <row r="2194" spans="1:68" x14ac:dyDescent="0.2">
      <c r="A2194">
        <v>2188</v>
      </c>
      <c r="B2194">
        <f t="shared" si="411"/>
        <v>0</v>
      </c>
      <c r="D2194">
        <f t="shared" si="412"/>
        <v>0</v>
      </c>
      <c r="E2194">
        <f t="shared" si="413"/>
        <v>0</v>
      </c>
      <c r="F2194" s="16" t="s">
        <v>7697</v>
      </c>
      <c r="G2194" s="16" t="s">
        <v>4682</v>
      </c>
      <c r="H2194" s="16" t="s">
        <v>7656</v>
      </c>
      <c r="I2194" s="16" t="s">
        <v>4741</v>
      </c>
      <c r="J2194" t="s">
        <v>2187</v>
      </c>
      <c r="K2194" s="8" t="s">
        <v>4429</v>
      </c>
      <c r="L2194" s="2">
        <v>-1.8266231580852599E-2</v>
      </c>
      <c r="M2194" s="2">
        <v>-1.74201000472797E-3</v>
      </c>
      <c r="N2194" s="2">
        <v>0</v>
      </c>
      <c r="O2194" s="2">
        <v>0</v>
      </c>
      <c r="P2194" s="2">
        <v>-1.8266231433079299E-2</v>
      </c>
      <c r="Q2194" s="2">
        <v>-1.74201000480413E-3</v>
      </c>
      <c r="R2194" s="2">
        <v>0</v>
      </c>
      <c r="S2194" s="2">
        <f t="shared" si="421"/>
        <v>0</v>
      </c>
      <c r="T2194" s="2">
        <v>0</v>
      </c>
      <c r="U2194" s="2">
        <v>1</v>
      </c>
      <c r="V2194" s="2" t="s">
        <v>7968</v>
      </c>
      <c r="W2194" s="2">
        <v>-1.8266231517863898E-2</v>
      </c>
      <c r="X2194" s="2">
        <v>-1.74201000476773E-3</v>
      </c>
      <c r="Y2194" s="2">
        <v>0</v>
      </c>
      <c r="Z2194" s="2">
        <f t="shared" si="414"/>
        <v>0</v>
      </c>
      <c r="AA2194" s="2">
        <v>0</v>
      </c>
      <c r="AB2194" s="2">
        <v>1</v>
      </c>
      <c r="AC2194" s="2" t="s">
        <v>7968</v>
      </c>
      <c r="AD2194" s="2">
        <f t="shared" si="415"/>
        <v>0</v>
      </c>
      <c r="AE2194" s="2">
        <v>-3.3291748458426501E-2</v>
      </c>
      <c r="AF2194" s="2">
        <v>-3.1356180085103402E-3</v>
      </c>
      <c r="AG2194" s="2">
        <v>0</v>
      </c>
      <c r="AH2194" s="2">
        <v>0</v>
      </c>
      <c r="AI2194" s="2">
        <v>-3.3291748506277703E-2</v>
      </c>
      <c r="AJ2194" s="2">
        <v>-3.1356180084723198E-3</v>
      </c>
      <c r="AK2194" s="2">
        <v>0</v>
      </c>
      <c r="AL2194" s="2">
        <f t="shared" si="410"/>
        <v>0</v>
      </c>
      <c r="AM2194" s="2">
        <v>0</v>
      </c>
      <c r="AN2194" s="2">
        <v>1</v>
      </c>
      <c r="AO2194" s="2" t="s">
        <v>7968</v>
      </c>
      <c r="AP2194" s="2">
        <v>-2.0290105098485299E-2</v>
      </c>
      <c r="AQ2194" s="2">
        <v>-2.8982985593332699E-3</v>
      </c>
      <c r="AR2194" s="2">
        <v>0</v>
      </c>
      <c r="AS2194" s="2">
        <f t="shared" si="416"/>
        <v>0</v>
      </c>
      <c r="AT2194" s="2">
        <v>0</v>
      </c>
      <c r="AU2194" s="2">
        <v>1</v>
      </c>
      <c r="AV2194" s="2" t="s">
        <v>7968</v>
      </c>
      <c r="AW2194" s="2">
        <f t="shared" si="417"/>
        <v>0</v>
      </c>
      <c r="AX2194" s="2">
        <v>-5.4762144859802402E-2</v>
      </c>
      <c r="AY2194" s="2">
        <v>-1.0640503490011201E-2</v>
      </c>
      <c r="AZ2194" s="2">
        <v>0</v>
      </c>
      <c r="BA2194" s="2">
        <v>0</v>
      </c>
      <c r="BB2194" s="2">
        <v>-1.9801240730055399E-2</v>
      </c>
      <c r="BC2194" s="2">
        <v>-6.1788300049070398E-3</v>
      </c>
      <c r="BD2194" s="2">
        <v>0</v>
      </c>
      <c r="BE2194" s="2">
        <f t="shared" si="418"/>
        <v>0</v>
      </c>
      <c r="BF2194" s="2">
        <v>0</v>
      </c>
      <c r="BG2194" s="2">
        <v>1</v>
      </c>
      <c r="BH2194" s="2" t="s">
        <v>7968</v>
      </c>
      <c r="BI2194" s="2">
        <v>-2.0150530178070201E-2</v>
      </c>
      <c r="BJ2194" s="2">
        <v>-6.1054854478508397E-3</v>
      </c>
      <c r="BK2194" s="2">
        <v>0</v>
      </c>
      <c r="BL2194" s="2">
        <f t="shared" si="419"/>
        <v>0</v>
      </c>
      <c r="BM2194" s="2">
        <v>0</v>
      </c>
      <c r="BN2194" s="2">
        <v>1</v>
      </c>
      <c r="BO2194" s="2" t="s">
        <v>7968</v>
      </c>
      <c r="BP2194" s="2">
        <f t="shared" si="420"/>
        <v>0</v>
      </c>
    </row>
    <row r="2195" spans="1:68" x14ac:dyDescent="0.2">
      <c r="A2195">
        <v>2189</v>
      </c>
      <c r="B2195">
        <f t="shared" si="411"/>
        <v>0</v>
      </c>
      <c r="D2195">
        <f t="shared" si="412"/>
        <v>0</v>
      </c>
      <c r="E2195">
        <f t="shared" si="413"/>
        <v>0</v>
      </c>
      <c r="F2195" s="16" t="s">
        <v>7698</v>
      </c>
      <c r="G2195" s="16" t="s">
        <v>4682</v>
      </c>
      <c r="H2195" s="16" t="s">
        <v>7656</v>
      </c>
      <c r="I2195" s="16" t="s">
        <v>4741</v>
      </c>
      <c r="J2195" t="s">
        <v>2188</v>
      </c>
      <c r="K2195" s="8" t="s">
        <v>4430</v>
      </c>
      <c r="L2195" s="2">
        <v>-4.4653953094766198E-2</v>
      </c>
      <c r="M2195" s="2">
        <v>-4.9958212973215902E-3</v>
      </c>
      <c r="N2195" s="2">
        <v>0</v>
      </c>
      <c r="O2195" s="2">
        <v>0</v>
      </c>
      <c r="P2195" s="2">
        <v>-4.4653952783545101E-2</v>
      </c>
      <c r="Q2195" s="2">
        <v>-4.9958213588496602E-3</v>
      </c>
      <c r="R2195" s="2">
        <v>0</v>
      </c>
      <c r="S2195" s="2">
        <f t="shared" si="421"/>
        <v>0</v>
      </c>
      <c r="T2195" s="2">
        <v>0</v>
      </c>
      <c r="U2195" s="2">
        <v>1</v>
      </c>
      <c r="V2195" s="2" t="s">
        <v>7968</v>
      </c>
      <c r="W2195" s="2">
        <v>-4.4653952949037998E-2</v>
      </c>
      <c r="X2195" s="2">
        <v>-4.9958213280229804E-3</v>
      </c>
      <c r="Y2195" s="2">
        <v>0</v>
      </c>
      <c r="Z2195" s="2">
        <f t="shared" si="414"/>
        <v>0</v>
      </c>
      <c r="AA2195" s="2">
        <v>0</v>
      </c>
      <c r="AB2195" s="2">
        <v>1</v>
      </c>
      <c r="AC2195" s="2" t="s">
        <v>7968</v>
      </c>
      <c r="AD2195" s="2">
        <f t="shared" si="415"/>
        <v>0</v>
      </c>
      <c r="AE2195" s="2">
        <v>-8.1202178766671601E-2</v>
      </c>
      <c r="AF2195" s="2">
        <v>-8.8274656927434005E-3</v>
      </c>
      <c r="AG2195" s="2">
        <v>0</v>
      </c>
      <c r="AH2195" s="2">
        <v>0</v>
      </c>
      <c r="AI2195" s="2">
        <v>-8.1202178876647296E-2</v>
      </c>
      <c r="AJ2195" s="2">
        <v>-8.8274656736997102E-3</v>
      </c>
      <c r="AK2195" s="2">
        <v>0</v>
      </c>
      <c r="AL2195" s="2">
        <f t="shared" si="410"/>
        <v>0</v>
      </c>
      <c r="AM2195" s="2">
        <v>0</v>
      </c>
      <c r="AN2195" s="2">
        <v>1</v>
      </c>
      <c r="AO2195" s="2" t="s">
        <v>7968</v>
      </c>
      <c r="AP2195" s="2">
        <v>-0.114963799080728</v>
      </c>
      <c r="AQ2195" s="2">
        <v>-1.1950791107881401E-2</v>
      </c>
      <c r="AR2195" s="2">
        <v>0</v>
      </c>
      <c r="AS2195" s="2">
        <f t="shared" si="416"/>
        <v>0</v>
      </c>
      <c r="AT2195" s="2">
        <v>0</v>
      </c>
      <c r="AU2195" s="2">
        <v>1</v>
      </c>
      <c r="AV2195" s="2" t="s">
        <v>7968</v>
      </c>
      <c r="AW2195" s="2">
        <f t="shared" si="417"/>
        <v>0</v>
      </c>
      <c r="AX2195" s="2">
        <v>-0.128432073100432</v>
      </c>
      <c r="AY2195" s="2">
        <v>3.9328510164307502E-3</v>
      </c>
      <c r="AZ2195" s="2">
        <v>0</v>
      </c>
      <c r="BA2195" s="2">
        <v>0</v>
      </c>
      <c r="BB2195" s="2">
        <v>-7.1827572207682794E-2</v>
      </c>
      <c r="BC2195" s="2">
        <v>1.7334457012965199E-3</v>
      </c>
      <c r="BD2195" s="2">
        <v>0</v>
      </c>
      <c r="BE2195" s="2">
        <f t="shared" si="418"/>
        <v>0</v>
      </c>
      <c r="BF2195" s="2">
        <v>0</v>
      </c>
      <c r="BG2195" s="2">
        <v>1</v>
      </c>
      <c r="BH2195" s="2" t="s">
        <v>7968</v>
      </c>
      <c r="BI2195" s="2">
        <v>-0.114765102488708</v>
      </c>
      <c r="BJ2195" s="2">
        <v>-1.4812672104491901E-3</v>
      </c>
      <c r="BK2195" s="2">
        <v>0</v>
      </c>
      <c r="BL2195" s="2">
        <f t="shared" si="419"/>
        <v>0</v>
      </c>
      <c r="BM2195" s="2">
        <v>0</v>
      </c>
      <c r="BN2195" s="2">
        <v>1</v>
      </c>
      <c r="BO2195" s="2" t="s">
        <v>7968</v>
      </c>
      <c r="BP2195" s="2">
        <f t="shared" si="420"/>
        <v>0</v>
      </c>
    </row>
    <row r="2196" spans="1:68" x14ac:dyDescent="0.2">
      <c r="A2196">
        <v>2190</v>
      </c>
      <c r="B2196">
        <f t="shared" si="411"/>
        <v>0</v>
      </c>
      <c r="D2196">
        <f t="shared" si="412"/>
        <v>0</v>
      </c>
      <c r="E2196">
        <f t="shared" si="413"/>
        <v>0</v>
      </c>
      <c r="F2196" s="16" t="s">
        <v>7699</v>
      </c>
      <c r="G2196" s="16" t="s">
        <v>4682</v>
      </c>
      <c r="H2196" s="16" t="s">
        <v>7656</v>
      </c>
      <c r="I2196" s="16" t="s">
        <v>4741</v>
      </c>
      <c r="J2196" t="s">
        <v>2189</v>
      </c>
      <c r="K2196" s="8" t="s">
        <v>4431</v>
      </c>
      <c r="L2196" s="2">
        <v>-8.2621107875765903E-3</v>
      </c>
      <c r="M2196" s="2">
        <v>0</v>
      </c>
      <c r="N2196" s="2">
        <v>0</v>
      </c>
      <c r="O2196" s="2">
        <v>0</v>
      </c>
      <c r="P2196" s="2">
        <v>-8.2621107203835892E-3</v>
      </c>
      <c r="Q2196" s="2">
        <v>0</v>
      </c>
      <c r="R2196" s="2">
        <v>0</v>
      </c>
      <c r="S2196" s="2">
        <f t="shared" si="421"/>
        <v>0</v>
      </c>
      <c r="T2196" s="2">
        <v>0</v>
      </c>
      <c r="U2196" s="2">
        <v>1</v>
      </c>
      <c r="V2196" s="2" t="s">
        <v>7968</v>
      </c>
      <c r="W2196" s="2">
        <v>-8.2621107533070101E-3</v>
      </c>
      <c r="X2196" s="2">
        <v>0</v>
      </c>
      <c r="Y2196" s="2">
        <v>0</v>
      </c>
      <c r="Z2196" s="2">
        <f t="shared" si="414"/>
        <v>0</v>
      </c>
      <c r="AA2196" s="2">
        <v>0</v>
      </c>
      <c r="AB2196" s="2">
        <v>1</v>
      </c>
      <c r="AC2196" s="2" t="s">
        <v>7968</v>
      </c>
      <c r="AD2196" s="2">
        <f t="shared" si="415"/>
        <v>0</v>
      </c>
      <c r="AE2196" s="2">
        <v>-1.5078065224725001E-2</v>
      </c>
      <c r="AF2196" s="2">
        <v>0</v>
      </c>
      <c r="AG2196" s="2">
        <v>0</v>
      </c>
      <c r="AH2196" s="2">
        <v>0</v>
      </c>
      <c r="AI2196" s="2">
        <v>-1.50780652490563E-2</v>
      </c>
      <c r="AJ2196" s="2">
        <v>0</v>
      </c>
      <c r="AK2196" s="2">
        <v>0</v>
      </c>
      <c r="AL2196" s="2">
        <f t="shared" si="410"/>
        <v>0</v>
      </c>
      <c r="AM2196" s="2">
        <v>0</v>
      </c>
      <c r="AN2196" s="2">
        <v>1</v>
      </c>
      <c r="AO2196" s="2" t="s">
        <v>7968</v>
      </c>
      <c r="AP2196" s="2">
        <v>-7.3580719969260598E-3</v>
      </c>
      <c r="AQ2196" s="2">
        <v>0</v>
      </c>
      <c r="AR2196" s="2">
        <v>0</v>
      </c>
      <c r="AS2196" s="2">
        <f t="shared" si="416"/>
        <v>0</v>
      </c>
      <c r="AT2196" s="2">
        <v>0</v>
      </c>
      <c r="AU2196" s="2">
        <v>1</v>
      </c>
      <c r="AV2196" s="2" t="s">
        <v>7968</v>
      </c>
      <c r="AW2196" s="2">
        <f t="shared" si="417"/>
        <v>0</v>
      </c>
      <c r="AX2196" s="2">
        <v>-2.75760258574307E-2</v>
      </c>
      <c r="AY2196" s="2">
        <v>0</v>
      </c>
      <c r="AZ2196" s="2">
        <v>0</v>
      </c>
      <c r="BA2196" s="2">
        <v>0</v>
      </c>
      <c r="BB2196" s="2">
        <v>-1.53252120637933E-2</v>
      </c>
      <c r="BC2196" s="2">
        <v>0</v>
      </c>
      <c r="BD2196" s="2">
        <v>0</v>
      </c>
      <c r="BE2196" s="2">
        <f t="shared" si="418"/>
        <v>0</v>
      </c>
      <c r="BF2196" s="2">
        <v>0</v>
      </c>
      <c r="BG2196" s="2">
        <v>1</v>
      </c>
      <c r="BH2196" s="2" t="s">
        <v>7968</v>
      </c>
      <c r="BI2196" s="2">
        <v>-8.1865580079695903E-3</v>
      </c>
      <c r="BJ2196" s="2">
        <v>0</v>
      </c>
      <c r="BK2196" s="2">
        <v>0</v>
      </c>
      <c r="BL2196" s="2">
        <f t="shared" si="419"/>
        <v>0</v>
      </c>
      <c r="BM2196" s="2">
        <v>0</v>
      </c>
      <c r="BN2196" s="2">
        <v>1</v>
      </c>
      <c r="BO2196" s="2" t="s">
        <v>7968</v>
      </c>
      <c r="BP2196" s="2">
        <f t="shared" si="420"/>
        <v>0</v>
      </c>
    </row>
    <row r="2197" spans="1:68" x14ac:dyDescent="0.2">
      <c r="A2197">
        <v>2191</v>
      </c>
      <c r="B2197">
        <f t="shared" si="411"/>
        <v>1</v>
      </c>
      <c r="D2197">
        <f t="shared" si="412"/>
        <v>0</v>
      </c>
      <c r="E2197">
        <f t="shared" si="413"/>
        <v>0</v>
      </c>
      <c r="F2197" s="16" t="s">
        <v>7700</v>
      </c>
      <c r="G2197" s="16" t="s">
        <v>4682</v>
      </c>
      <c r="H2197" s="16" t="s">
        <v>7656</v>
      </c>
      <c r="I2197" s="16" t="s">
        <v>7694</v>
      </c>
      <c r="J2197" t="s">
        <v>2190</v>
      </c>
      <c r="K2197" s="8" t="s">
        <v>4432</v>
      </c>
      <c r="L2197" s="2">
        <v>0</v>
      </c>
      <c r="M2197" s="2">
        <v>11.5743558658649</v>
      </c>
      <c r="N2197" s="2">
        <v>0.57237206304742005</v>
      </c>
      <c r="O2197" s="2">
        <v>0.32650502890963501</v>
      </c>
      <c r="P2197" s="2">
        <v>0</v>
      </c>
      <c r="Q2197" s="2">
        <v>11.5743558646935</v>
      </c>
      <c r="R2197" s="2">
        <v>0.55843774493254394</v>
      </c>
      <c r="S2197" s="2">
        <f t="shared" si="421"/>
        <v>0</v>
      </c>
      <c r="T2197" s="2">
        <v>0.34016224926147898</v>
      </c>
      <c r="U2197" s="2">
        <v>6.3555652590544998E-6</v>
      </c>
      <c r="V2197" s="2">
        <v>0.70757448424442304</v>
      </c>
      <c r="W2197" s="2">
        <v>0</v>
      </c>
      <c r="X2197" s="2">
        <v>0.47556574909979199</v>
      </c>
      <c r="Y2197" s="2">
        <v>6.5931272705902497E-3</v>
      </c>
      <c r="Z2197" s="2">
        <f t="shared" si="414"/>
        <v>0</v>
      </c>
      <c r="AA2197" s="2">
        <v>3.2773800602378502E-3</v>
      </c>
      <c r="AB2197" s="2">
        <v>0</v>
      </c>
      <c r="AC2197" s="2">
        <v>0</v>
      </c>
      <c r="AD2197" s="2">
        <f t="shared" si="415"/>
        <v>0</v>
      </c>
      <c r="AE2197" s="2">
        <v>0</v>
      </c>
      <c r="AF2197" s="2">
        <v>14.205804069100299</v>
      </c>
      <c r="AG2197" s="2">
        <v>0.67017006082438302</v>
      </c>
      <c r="AH2197" s="2">
        <v>0.39791576661289901</v>
      </c>
      <c r="AI2197" s="2">
        <v>0</v>
      </c>
      <c r="AJ2197" s="2">
        <v>14.205804069538001</v>
      </c>
      <c r="AK2197" s="2">
        <v>0.67421808835298602</v>
      </c>
      <c r="AL2197" s="2">
        <f t="shared" si="410"/>
        <v>0</v>
      </c>
      <c r="AM2197" s="2">
        <v>0.42330071839198602</v>
      </c>
      <c r="AN2197" s="2">
        <v>4.0286531505535398E-7</v>
      </c>
      <c r="AO2197" s="2">
        <v>1.3614182837240201</v>
      </c>
      <c r="AP2197" s="2">
        <v>0</v>
      </c>
      <c r="AQ2197" s="2">
        <v>9.5693656404357993E-2</v>
      </c>
      <c r="AR2197" s="2">
        <v>4.7849218284293899E-4</v>
      </c>
      <c r="AS2197" s="2">
        <f t="shared" si="416"/>
        <v>0</v>
      </c>
      <c r="AT2197" s="2">
        <v>2.2115734510393101E-4</v>
      </c>
      <c r="AU2197" s="2">
        <v>0</v>
      </c>
      <c r="AV2197" s="2">
        <v>0</v>
      </c>
      <c r="AW2197" s="2">
        <f t="shared" si="417"/>
        <v>0</v>
      </c>
      <c r="AX2197" s="2">
        <v>0</v>
      </c>
      <c r="AY2197" s="2">
        <v>25.4120109993003</v>
      </c>
      <c r="AZ2197" s="2">
        <v>1.20912610772961</v>
      </c>
      <c r="BA2197" s="2">
        <v>0.71176311128871605</v>
      </c>
      <c r="BB2197" s="2">
        <v>0</v>
      </c>
      <c r="BC2197" s="2">
        <v>16.465136531040802</v>
      </c>
      <c r="BD2197" s="2">
        <v>0.76707195831779795</v>
      </c>
      <c r="BE2197" s="2">
        <f t="shared" si="418"/>
        <v>-1</v>
      </c>
      <c r="BF2197" s="2">
        <v>0.45120905956680302</v>
      </c>
      <c r="BG2197" s="2">
        <v>4.2750978702112497E-154</v>
      </c>
      <c r="BH2197" s="2">
        <v>2.0605108668817199E-67</v>
      </c>
      <c r="BI2197" s="2">
        <v>0</v>
      </c>
      <c r="BJ2197" s="2">
        <v>0.106504058078224</v>
      </c>
      <c r="BK2197" s="2">
        <v>1.1317430166276901E-3</v>
      </c>
      <c r="BL2197" s="2">
        <f t="shared" si="419"/>
        <v>-1</v>
      </c>
      <c r="BM2197" s="2">
        <v>6.06477278385294E-4</v>
      </c>
      <c r="BN2197" s="2">
        <v>0</v>
      </c>
      <c r="BO2197" s="2">
        <v>0</v>
      </c>
      <c r="BP2197" s="2">
        <f t="shared" si="420"/>
        <v>1</v>
      </c>
    </row>
    <row r="2198" spans="1:68" x14ac:dyDescent="0.2">
      <c r="A2198">
        <v>2192</v>
      </c>
      <c r="B2198">
        <f t="shared" si="411"/>
        <v>0</v>
      </c>
      <c r="D2198">
        <f t="shared" si="412"/>
        <v>0</v>
      </c>
      <c r="E2198">
        <f t="shared" si="413"/>
        <v>0</v>
      </c>
      <c r="F2198" s="16" t="s">
        <v>7701</v>
      </c>
      <c r="G2198" s="16" t="s">
        <v>4682</v>
      </c>
      <c r="H2198" s="16" t="s">
        <v>7656</v>
      </c>
      <c r="I2198" s="16" t="s">
        <v>4741</v>
      </c>
      <c r="J2198" t="s">
        <v>2191</v>
      </c>
      <c r="K2198" s="8" t="s">
        <v>4433</v>
      </c>
      <c r="L2198" s="2">
        <v>-3.5601448846818502</v>
      </c>
      <c r="M2198" s="2">
        <v>0</v>
      </c>
      <c r="N2198" s="2">
        <v>0</v>
      </c>
      <c r="O2198" s="2">
        <v>0</v>
      </c>
      <c r="P2198" s="2">
        <v>-3.5601448843741501</v>
      </c>
      <c r="Q2198" s="2">
        <v>0</v>
      </c>
      <c r="R2198" s="2">
        <v>0</v>
      </c>
      <c r="S2198" s="2">
        <f t="shared" si="421"/>
        <v>0</v>
      </c>
      <c r="T2198" s="2">
        <v>0</v>
      </c>
      <c r="U2198" s="2">
        <v>1</v>
      </c>
      <c r="V2198" s="2" t="s">
        <v>7968</v>
      </c>
      <c r="W2198" s="2">
        <v>-0.87757826105899295</v>
      </c>
      <c r="X2198" s="2">
        <v>0</v>
      </c>
      <c r="Y2198" s="2">
        <v>0</v>
      </c>
      <c r="Z2198" s="2">
        <f t="shared" si="414"/>
        <v>0</v>
      </c>
      <c r="AA2198" s="2">
        <v>0</v>
      </c>
      <c r="AB2198" s="2">
        <v>1</v>
      </c>
      <c r="AC2198" s="2" t="s">
        <v>7968</v>
      </c>
      <c r="AD2198" s="2">
        <f t="shared" si="415"/>
        <v>0</v>
      </c>
      <c r="AE2198" s="2">
        <v>-4.4198239252753799</v>
      </c>
      <c r="AF2198" s="2">
        <v>0</v>
      </c>
      <c r="AG2198" s="2">
        <v>0</v>
      </c>
      <c r="AH2198" s="2">
        <v>0</v>
      </c>
      <c r="AI2198" s="2">
        <v>-4.4198239253240503</v>
      </c>
      <c r="AJ2198" s="2">
        <v>0</v>
      </c>
      <c r="AK2198" s="2">
        <v>0</v>
      </c>
      <c r="AL2198" s="2">
        <f t="shared" si="410"/>
        <v>0</v>
      </c>
      <c r="AM2198" s="2">
        <v>0</v>
      </c>
      <c r="AN2198" s="2">
        <v>1</v>
      </c>
      <c r="AO2198" s="2" t="s">
        <v>7968</v>
      </c>
      <c r="AP2198" s="2">
        <v>-0.29375668231901397</v>
      </c>
      <c r="AQ2198" s="2">
        <v>0</v>
      </c>
      <c r="AR2198" s="2">
        <v>0</v>
      </c>
      <c r="AS2198" s="2">
        <f t="shared" si="416"/>
        <v>0</v>
      </c>
      <c r="AT2198" s="2">
        <v>0</v>
      </c>
      <c r="AU2198" s="2">
        <v>1</v>
      </c>
      <c r="AV2198" s="2" t="s">
        <v>7968</v>
      </c>
      <c r="AW2198" s="2">
        <f t="shared" si="417"/>
        <v>0</v>
      </c>
      <c r="AX2198" s="2">
        <v>-5.2206082068711801</v>
      </c>
      <c r="AY2198" s="2">
        <v>0</v>
      </c>
      <c r="AZ2198" s="2">
        <v>0</v>
      </c>
      <c r="BA2198" s="2">
        <v>0</v>
      </c>
      <c r="BB2198" s="2">
        <v>-4.9395170341401302</v>
      </c>
      <c r="BC2198" s="2">
        <v>0</v>
      </c>
      <c r="BD2198" s="2">
        <v>0</v>
      </c>
      <c r="BE2198" s="2">
        <f t="shared" si="418"/>
        <v>0</v>
      </c>
      <c r="BF2198" s="2">
        <v>0</v>
      </c>
      <c r="BG2198" s="2">
        <v>1</v>
      </c>
      <c r="BH2198" s="2" t="s">
        <v>7968</v>
      </c>
      <c r="BI2198" s="2">
        <v>-0.15963788119224401</v>
      </c>
      <c r="BJ2198" s="2">
        <v>0</v>
      </c>
      <c r="BK2198" s="2">
        <v>0</v>
      </c>
      <c r="BL2198" s="2">
        <f t="shared" si="419"/>
        <v>0</v>
      </c>
      <c r="BM2198" s="2">
        <v>0</v>
      </c>
      <c r="BN2198" s="2">
        <v>1</v>
      </c>
      <c r="BO2198" s="2" t="s">
        <v>7968</v>
      </c>
      <c r="BP2198" s="2">
        <f t="shared" si="420"/>
        <v>0</v>
      </c>
    </row>
    <row r="2199" spans="1:68" x14ac:dyDescent="0.2">
      <c r="A2199">
        <v>2193</v>
      </c>
      <c r="B2199">
        <f t="shared" si="411"/>
        <v>0</v>
      </c>
      <c r="D2199">
        <f t="shared" si="412"/>
        <v>0</v>
      </c>
      <c r="E2199">
        <f t="shared" si="413"/>
        <v>0</v>
      </c>
      <c r="F2199" s="19" t="s">
        <v>7702</v>
      </c>
      <c r="G2199" s="16" t="s">
        <v>4682</v>
      </c>
      <c r="H2199" s="16" t="s">
        <v>7656</v>
      </c>
      <c r="I2199" s="19" t="s">
        <v>4741</v>
      </c>
      <c r="J2199" t="s">
        <v>2192</v>
      </c>
      <c r="K2199" s="8" t="s">
        <v>4434</v>
      </c>
      <c r="L2199" s="2">
        <v>4.6207845384209903E-3</v>
      </c>
      <c r="M2199" s="2">
        <v>4.0029830775279197E-2</v>
      </c>
      <c r="N2199" s="2">
        <v>8.5069264693490403E-3</v>
      </c>
      <c r="O2199" s="2">
        <v>7.7921524904164402E-3</v>
      </c>
      <c r="P2199" s="2">
        <v>4.6207845637486096E-3</v>
      </c>
      <c r="Q2199" s="2">
        <v>4.0029830489676101E-2</v>
      </c>
      <c r="R2199" s="2">
        <v>8.6244370225887004E-3</v>
      </c>
      <c r="S2199" s="2">
        <f t="shared" si="421"/>
        <v>1</v>
      </c>
      <c r="T2199" s="2">
        <v>7.9337122741342699E-3</v>
      </c>
      <c r="U2199" s="2">
        <v>3.0405053029084302E-17</v>
      </c>
      <c r="V2199" s="2">
        <v>3.72101842437376E-2</v>
      </c>
      <c r="W2199" s="2">
        <v>4.6207845492960203E-3</v>
      </c>
      <c r="X2199" s="2">
        <v>4.0029830644403602E-2</v>
      </c>
      <c r="Y2199" s="2">
        <v>7.70957786306249E-3</v>
      </c>
      <c r="Z2199" s="2">
        <f t="shared" si="414"/>
        <v>-1</v>
      </c>
      <c r="AA2199" s="2">
        <v>7.3029135433529202E-3</v>
      </c>
      <c r="AB2199" s="2">
        <v>0</v>
      </c>
      <c r="AC2199" s="2">
        <v>1.85290541905544E-89</v>
      </c>
      <c r="AD2199" s="2">
        <f t="shared" si="415"/>
        <v>1</v>
      </c>
      <c r="AE2199" s="2">
        <v>8.2584790865952093E-3</v>
      </c>
      <c r="AF2199" s="2">
        <v>7.2878758610825198E-2</v>
      </c>
      <c r="AG2199" s="2">
        <v>1.5219054174066601E-2</v>
      </c>
      <c r="AH2199" s="2">
        <v>1.40411152518906E-2</v>
      </c>
      <c r="AI2199" s="2">
        <v>8.2584790761837702E-3</v>
      </c>
      <c r="AJ2199" s="2">
        <v>7.2878758720286999E-2</v>
      </c>
      <c r="AK2199" s="2">
        <v>1.8629963072655999E-2</v>
      </c>
      <c r="AL2199" s="2">
        <f t="shared" si="410"/>
        <v>1</v>
      </c>
      <c r="AM2199" s="2">
        <v>1.50313984875718E-2</v>
      </c>
      <c r="AN2199" s="2">
        <v>4.5492144718753496E-267</v>
      </c>
      <c r="AO2199" s="2">
        <v>8.6358714793847195E-169</v>
      </c>
      <c r="AP2199" s="2">
        <v>0</v>
      </c>
      <c r="AQ2199" s="2">
        <v>2.1180895133202999E-2</v>
      </c>
      <c r="AR2199" s="2">
        <v>1.1556620050870801E-2</v>
      </c>
      <c r="AS2199" s="2">
        <f t="shared" si="416"/>
        <v>-1</v>
      </c>
      <c r="AT2199" s="2">
        <v>1.15886122484904E-2</v>
      </c>
      <c r="AU2199" s="2">
        <v>0</v>
      </c>
      <c r="AV2199" s="2">
        <v>0</v>
      </c>
      <c r="AW2199" s="2">
        <f t="shared" si="417"/>
        <v>1</v>
      </c>
      <c r="AX2199" s="2">
        <v>1.51980746450805E-2</v>
      </c>
      <c r="AY2199" s="2">
        <v>0.133381042611036</v>
      </c>
      <c r="AZ2199" s="2">
        <v>2.9698141864879499E-2</v>
      </c>
      <c r="BA2199" s="2">
        <v>2.6929026110533601E-2</v>
      </c>
      <c r="BB2199" s="2">
        <v>9.0219071886512292E-3</v>
      </c>
      <c r="BC2199" s="2">
        <v>7.4701387465737096E-2</v>
      </c>
      <c r="BD2199" s="2">
        <v>1.5262018493196699E-2</v>
      </c>
      <c r="BE2199" s="2">
        <f t="shared" si="418"/>
        <v>-1</v>
      </c>
      <c r="BF2199" s="2">
        <v>1.4396240636888999E-2</v>
      </c>
      <c r="BG2199" s="2">
        <v>0</v>
      </c>
      <c r="BH2199" s="2">
        <v>0</v>
      </c>
      <c r="BI2199" s="2">
        <v>1.4092240873450699E-27</v>
      </c>
      <c r="BJ2199" s="2">
        <v>2.38839962165357E-2</v>
      </c>
      <c r="BK2199" s="2">
        <v>1.31778960029843E-2</v>
      </c>
      <c r="BL2199" s="2">
        <f t="shared" si="419"/>
        <v>-1</v>
      </c>
      <c r="BM2199" s="2">
        <v>1.32085337925693E-2</v>
      </c>
      <c r="BN2199" s="2">
        <v>0</v>
      </c>
      <c r="BO2199" s="2">
        <v>0</v>
      </c>
      <c r="BP2199" s="2">
        <f t="shared" si="420"/>
        <v>1</v>
      </c>
    </row>
    <row r="2200" spans="1:68" x14ac:dyDescent="0.2">
      <c r="A2200">
        <v>2194</v>
      </c>
      <c r="B2200">
        <f t="shared" si="411"/>
        <v>1</v>
      </c>
      <c r="D2200">
        <f t="shared" si="412"/>
        <v>0</v>
      </c>
      <c r="E2200">
        <f t="shared" si="413"/>
        <v>0</v>
      </c>
      <c r="F2200" s="16" t="s">
        <v>7703</v>
      </c>
      <c r="G2200" s="16" t="s">
        <v>4682</v>
      </c>
      <c r="H2200" s="16" t="s">
        <v>7656</v>
      </c>
      <c r="I2200" s="16" t="s">
        <v>4741</v>
      </c>
      <c r="J2200" t="s">
        <v>2193</v>
      </c>
      <c r="K2200" s="8" t="s">
        <v>4435</v>
      </c>
      <c r="L2200" s="2">
        <v>-1.2773237264688</v>
      </c>
      <c r="M2200" s="2">
        <v>1000</v>
      </c>
      <c r="N2200" s="2">
        <v>247.43911856774201</v>
      </c>
      <c r="O2200" s="2">
        <v>211.096533797272</v>
      </c>
      <c r="P2200" s="2">
        <v>-1.2773237263272801</v>
      </c>
      <c r="Q2200" s="2">
        <v>1000</v>
      </c>
      <c r="R2200" s="2">
        <v>253.81362681450801</v>
      </c>
      <c r="S2200" s="2">
        <f t="shared" si="421"/>
        <v>0</v>
      </c>
      <c r="T2200" s="2">
        <v>214.567358023613</v>
      </c>
      <c r="U2200" s="2">
        <v>4.8891275068613602E-3</v>
      </c>
      <c r="V2200" s="2">
        <v>7.3210623991234305E-2</v>
      </c>
      <c r="W2200" s="2">
        <v>-1.27732372639436</v>
      </c>
      <c r="X2200" s="2">
        <v>999.43108141609002</v>
      </c>
      <c r="Y2200" s="2">
        <v>262.23094492327402</v>
      </c>
      <c r="Z2200" s="2">
        <f t="shared" si="414"/>
        <v>0</v>
      </c>
      <c r="AA2200" s="2">
        <v>222.19689626757099</v>
      </c>
      <c r="AB2200" s="2">
        <v>1.5500852217223E-5</v>
      </c>
      <c r="AC2200" s="2">
        <v>5.2477195958732298E-7</v>
      </c>
      <c r="AD2200" s="2">
        <f t="shared" si="415"/>
        <v>0</v>
      </c>
      <c r="AE2200" s="2">
        <v>-0.69464202580140699</v>
      </c>
      <c r="AF2200" s="2">
        <v>1000</v>
      </c>
      <c r="AG2200" s="2">
        <v>250.50687044090699</v>
      </c>
      <c r="AH2200" s="2">
        <v>210.591459397374</v>
      </c>
      <c r="AI2200" s="2">
        <v>-0.694642025846264</v>
      </c>
      <c r="AJ2200" s="2">
        <v>1000</v>
      </c>
      <c r="AK2200" s="2">
        <v>254.473950093795</v>
      </c>
      <c r="AL2200" s="2">
        <f t="shared" si="410"/>
        <v>0</v>
      </c>
      <c r="AM2200" s="2">
        <v>209.808404617653</v>
      </c>
      <c r="AN2200" s="2">
        <v>1.09357256962212E-4</v>
      </c>
      <c r="AO2200" s="2">
        <v>0.40082464300061699</v>
      </c>
      <c r="AP2200" s="2">
        <v>-0.80793884400467797</v>
      </c>
      <c r="AQ2200" s="2">
        <v>999.340859364523</v>
      </c>
      <c r="AR2200" s="2">
        <v>275.42657766830001</v>
      </c>
      <c r="AS2200" s="2">
        <f t="shared" si="416"/>
        <v>0</v>
      </c>
      <c r="AT2200" s="2">
        <v>239.529074359623</v>
      </c>
      <c r="AU2200" s="2">
        <v>5.6771445272029999E-14</v>
      </c>
      <c r="AV2200" s="2">
        <v>7.2731509949352202E-18</v>
      </c>
      <c r="AW2200" s="2">
        <f t="shared" si="417"/>
        <v>0</v>
      </c>
      <c r="AX2200" s="2">
        <v>-3.5512866945324801</v>
      </c>
      <c r="AY2200" s="2">
        <v>1000</v>
      </c>
      <c r="AZ2200" s="2">
        <v>275.61765170984802</v>
      </c>
      <c r="BA2200" s="2">
        <v>240.22909419915001</v>
      </c>
      <c r="BB2200" s="2">
        <v>-1.0023470557006799</v>
      </c>
      <c r="BC2200" s="2">
        <v>1000</v>
      </c>
      <c r="BD2200" s="2">
        <v>245.60140381732401</v>
      </c>
      <c r="BE2200" s="2">
        <f t="shared" si="418"/>
        <v>-1</v>
      </c>
      <c r="BF2200" s="2">
        <v>205.10119914381499</v>
      </c>
      <c r="BG2200" s="2">
        <v>1.1636029144510599E-23</v>
      </c>
      <c r="BH2200" s="2">
        <v>4.3005582164309001E-27</v>
      </c>
      <c r="BI2200" s="2">
        <v>-1.0291464471844201</v>
      </c>
      <c r="BJ2200" s="2">
        <v>999.14216259039495</v>
      </c>
      <c r="BK2200" s="2">
        <v>261.42707965516598</v>
      </c>
      <c r="BL2200" s="2">
        <f t="shared" si="419"/>
        <v>-1</v>
      </c>
      <c r="BM2200" s="2">
        <v>217.48401752297801</v>
      </c>
      <c r="BN2200" s="2">
        <v>1.25217271003701E-17</v>
      </c>
      <c r="BO2200" s="2">
        <v>2.2475613671607199E-6</v>
      </c>
      <c r="BP2200" s="2">
        <f t="shared" si="420"/>
        <v>1</v>
      </c>
    </row>
    <row r="2201" spans="1:68" x14ac:dyDescent="0.2">
      <c r="A2201">
        <v>2195</v>
      </c>
      <c r="B2201">
        <f t="shared" si="411"/>
        <v>0</v>
      </c>
      <c r="D2201">
        <f t="shared" si="412"/>
        <v>0</v>
      </c>
      <c r="E2201">
        <f t="shared" si="413"/>
        <v>0</v>
      </c>
      <c r="F2201" s="16" t="s">
        <v>7704</v>
      </c>
      <c r="G2201" s="16" t="s">
        <v>4682</v>
      </c>
      <c r="H2201" s="16" t="s">
        <v>7656</v>
      </c>
      <c r="I2201" s="16" t="s">
        <v>4741</v>
      </c>
      <c r="J2201" t="s">
        <v>2194</v>
      </c>
      <c r="K2201" s="8" t="s">
        <v>4436</v>
      </c>
      <c r="L2201" s="2">
        <v>-1000</v>
      </c>
      <c r="M2201" s="2">
        <v>1.2773237264688</v>
      </c>
      <c r="N2201" s="2">
        <v>0</v>
      </c>
      <c r="O2201" s="2">
        <v>0</v>
      </c>
      <c r="P2201" s="2">
        <v>-1000</v>
      </c>
      <c r="Q2201" s="2">
        <v>1.2773237263272801</v>
      </c>
      <c r="R2201" s="2">
        <v>0</v>
      </c>
      <c r="S2201" s="2">
        <f t="shared" si="421"/>
        <v>0</v>
      </c>
      <c r="T2201" s="2">
        <v>0</v>
      </c>
      <c r="U2201" s="2">
        <v>1</v>
      </c>
      <c r="V2201" s="2" t="s">
        <v>7968</v>
      </c>
      <c r="W2201" s="2">
        <v>-999.43108141609002</v>
      </c>
      <c r="X2201" s="2">
        <v>1.27732372639436</v>
      </c>
      <c r="Y2201" s="2">
        <v>0</v>
      </c>
      <c r="Z2201" s="2">
        <f t="shared" si="414"/>
        <v>0</v>
      </c>
      <c r="AA2201" s="2">
        <v>0</v>
      </c>
      <c r="AB2201" s="2">
        <v>1</v>
      </c>
      <c r="AC2201" s="2" t="s">
        <v>7968</v>
      </c>
      <c r="AD2201" s="2">
        <f t="shared" si="415"/>
        <v>0</v>
      </c>
      <c r="AE2201" s="2">
        <v>-1000</v>
      </c>
      <c r="AF2201" s="2">
        <v>0.69464202580140699</v>
      </c>
      <c r="AG2201" s="2">
        <v>0</v>
      </c>
      <c r="AH2201" s="2">
        <v>0</v>
      </c>
      <c r="AI2201" s="2">
        <v>-1000</v>
      </c>
      <c r="AJ2201" s="2">
        <v>0.694642025846264</v>
      </c>
      <c r="AK2201" s="2">
        <v>0</v>
      </c>
      <c r="AL2201" s="2">
        <f t="shared" si="410"/>
        <v>0</v>
      </c>
      <c r="AM2201" s="2">
        <v>0</v>
      </c>
      <c r="AN2201" s="2">
        <v>1</v>
      </c>
      <c r="AO2201" s="2" t="s">
        <v>7968</v>
      </c>
      <c r="AP2201" s="2">
        <v>-999.340859364523</v>
      </c>
      <c r="AQ2201" s="2">
        <v>0.80793884400467797</v>
      </c>
      <c r="AR2201" s="2">
        <v>0</v>
      </c>
      <c r="AS2201" s="2">
        <f t="shared" si="416"/>
        <v>0</v>
      </c>
      <c r="AT2201" s="2">
        <v>0</v>
      </c>
      <c r="AU2201" s="2">
        <v>1</v>
      </c>
      <c r="AV2201" s="2" t="s">
        <v>7968</v>
      </c>
      <c r="AW2201" s="2">
        <f t="shared" si="417"/>
        <v>0</v>
      </c>
      <c r="AX2201" s="2">
        <v>-1000</v>
      </c>
      <c r="AY2201" s="2">
        <v>3.5512866945324801</v>
      </c>
      <c r="AZ2201" s="2">
        <v>0</v>
      </c>
      <c r="BA2201" s="2">
        <v>0</v>
      </c>
      <c r="BB2201" s="2">
        <v>-1000</v>
      </c>
      <c r="BC2201" s="2">
        <v>1.0023470557006799</v>
      </c>
      <c r="BD2201" s="2">
        <v>7.1884582440253801E-5</v>
      </c>
      <c r="BE2201" s="2">
        <f t="shared" si="418"/>
        <v>0</v>
      </c>
      <c r="BF2201" s="2">
        <v>0</v>
      </c>
      <c r="BG2201" s="2">
        <v>1</v>
      </c>
      <c r="BH2201" s="2">
        <v>0.49299109809740399</v>
      </c>
      <c r="BI2201" s="2">
        <v>-999.14216259039495</v>
      </c>
      <c r="BJ2201" s="2">
        <v>1.0291464471844201</v>
      </c>
      <c r="BK2201" s="2">
        <v>0</v>
      </c>
      <c r="BL2201" s="2">
        <f t="shared" si="419"/>
        <v>0</v>
      </c>
      <c r="BM2201" s="2">
        <v>0</v>
      </c>
      <c r="BN2201" s="2">
        <v>1</v>
      </c>
      <c r="BO2201" s="2" t="s">
        <v>7968</v>
      </c>
      <c r="BP2201" s="2">
        <f t="shared" si="420"/>
        <v>0</v>
      </c>
    </row>
    <row r="2202" spans="1:68" x14ac:dyDescent="0.2">
      <c r="A2202">
        <v>2196</v>
      </c>
      <c r="B2202">
        <f t="shared" si="411"/>
        <v>0</v>
      </c>
      <c r="D2202">
        <f t="shared" si="412"/>
        <v>0</v>
      </c>
      <c r="E2202">
        <f t="shared" si="413"/>
        <v>0</v>
      </c>
      <c r="F2202" s="17" t="s">
        <v>7705</v>
      </c>
      <c r="G2202" s="16" t="s">
        <v>4682</v>
      </c>
      <c r="H2202" s="17" t="s">
        <v>7656</v>
      </c>
      <c r="I2202" s="17" t="s">
        <v>4741</v>
      </c>
      <c r="J2202" t="s">
        <v>2195</v>
      </c>
      <c r="K2202" s="8" t="s">
        <v>4437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f t="shared" si="421"/>
        <v>0</v>
      </c>
      <c r="T2202" s="2">
        <v>0</v>
      </c>
      <c r="U2202" s="2">
        <v>1</v>
      </c>
      <c r="V2202" s="2" t="s">
        <v>7968</v>
      </c>
      <c r="W2202" s="2">
        <v>0</v>
      </c>
      <c r="X2202" s="2">
        <v>0</v>
      </c>
      <c r="Y2202" s="2">
        <v>0</v>
      </c>
      <c r="Z2202" s="2">
        <f t="shared" si="414"/>
        <v>0</v>
      </c>
      <c r="AA2202" s="2">
        <v>0</v>
      </c>
      <c r="AB2202" s="2">
        <v>1</v>
      </c>
      <c r="AC2202" s="2" t="s">
        <v>7968</v>
      </c>
      <c r="AD2202" s="2">
        <f t="shared" si="415"/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f t="shared" si="410"/>
        <v>0</v>
      </c>
      <c r="AM2202" s="2">
        <v>0</v>
      </c>
      <c r="AN2202" s="2">
        <v>1</v>
      </c>
      <c r="AO2202" s="2" t="s">
        <v>7968</v>
      </c>
      <c r="AP2202" s="2">
        <v>0</v>
      </c>
      <c r="AQ2202" s="2">
        <v>0</v>
      </c>
      <c r="AR2202" s="2">
        <v>0</v>
      </c>
      <c r="AS2202" s="2">
        <f t="shared" si="416"/>
        <v>0</v>
      </c>
      <c r="AT2202" s="2">
        <v>0</v>
      </c>
      <c r="AU2202" s="2">
        <v>1</v>
      </c>
      <c r="AV2202" s="2" t="s">
        <v>7968</v>
      </c>
      <c r="AW2202" s="2">
        <f t="shared" si="417"/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f t="shared" si="418"/>
        <v>0</v>
      </c>
      <c r="BF2202" s="2">
        <v>0</v>
      </c>
      <c r="BG2202" s="2">
        <v>1</v>
      </c>
      <c r="BH2202" s="2" t="s">
        <v>7968</v>
      </c>
      <c r="BI2202" s="2">
        <v>0</v>
      </c>
      <c r="BJ2202" s="2">
        <v>0</v>
      </c>
      <c r="BK2202" s="2">
        <v>0</v>
      </c>
      <c r="BL2202" s="2">
        <f t="shared" si="419"/>
        <v>0</v>
      </c>
      <c r="BM2202" s="2">
        <v>0</v>
      </c>
      <c r="BN2202" s="2">
        <v>1</v>
      </c>
      <c r="BO2202" s="2" t="s">
        <v>7968</v>
      </c>
      <c r="BP2202" s="2">
        <f t="shared" si="420"/>
        <v>0</v>
      </c>
    </row>
    <row r="2203" spans="1:68" x14ac:dyDescent="0.2">
      <c r="A2203">
        <v>2197</v>
      </c>
      <c r="B2203">
        <f t="shared" si="411"/>
        <v>0</v>
      </c>
      <c r="D2203">
        <f t="shared" si="412"/>
        <v>1</v>
      </c>
      <c r="E2203">
        <f t="shared" si="413"/>
        <v>0</v>
      </c>
      <c r="F2203" s="16" t="s">
        <v>7706</v>
      </c>
      <c r="G2203" s="16" t="s">
        <v>4682</v>
      </c>
      <c r="H2203" s="16" t="s">
        <v>7656</v>
      </c>
      <c r="I2203" s="16" t="s">
        <v>7361</v>
      </c>
      <c r="J2203" t="s">
        <v>2196</v>
      </c>
      <c r="K2203" s="8" t="s">
        <v>4438</v>
      </c>
      <c r="L2203" s="2">
        <v>-1000</v>
      </c>
      <c r="M2203" s="2">
        <v>1000</v>
      </c>
      <c r="N2203" s="2">
        <v>478.04610110855498</v>
      </c>
      <c r="O2203" s="2">
        <v>525.46361102304502</v>
      </c>
      <c r="P2203" s="2">
        <v>-1000</v>
      </c>
      <c r="Q2203" s="2">
        <v>1000</v>
      </c>
      <c r="R2203" s="2">
        <v>465.94661838065502</v>
      </c>
      <c r="S2203" s="2">
        <f t="shared" si="421"/>
        <v>-1</v>
      </c>
      <c r="T2203" s="2">
        <v>514.38919105769298</v>
      </c>
      <c r="U2203" s="2">
        <v>7.8761633019136992E-3</v>
      </c>
      <c r="V2203" s="2">
        <v>4.7853702416742298E-2</v>
      </c>
      <c r="W2203" s="2">
        <v>-1000</v>
      </c>
      <c r="X2203" s="2">
        <v>1000</v>
      </c>
      <c r="Y2203" s="2">
        <v>445.37934183645098</v>
      </c>
      <c r="Z2203" s="2">
        <f t="shared" si="414"/>
        <v>-1</v>
      </c>
      <c r="AA2203" s="2">
        <v>482.97199730473699</v>
      </c>
      <c r="AB2203" s="2">
        <v>1.2416318927958701E-10</v>
      </c>
      <c r="AC2203" s="2">
        <v>1.03999867121919E-10</v>
      </c>
      <c r="AD2203" s="2">
        <f t="shared" si="415"/>
        <v>1</v>
      </c>
      <c r="AE2203" s="2">
        <v>-1000</v>
      </c>
      <c r="AF2203" s="2">
        <v>1000</v>
      </c>
      <c r="AG2203" s="2">
        <v>461.12313342691903</v>
      </c>
      <c r="AH2203" s="2">
        <v>506.00432516182201</v>
      </c>
      <c r="AI2203" s="2">
        <v>-1000</v>
      </c>
      <c r="AJ2203" s="2">
        <v>1000</v>
      </c>
      <c r="AK2203" s="2">
        <v>466.38548428755502</v>
      </c>
      <c r="AL2203" s="2">
        <f t="shared" si="410"/>
        <v>0</v>
      </c>
      <c r="AM2203" s="2">
        <v>515.43856753043599</v>
      </c>
      <c r="AN2203" s="2">
        <v>0.140210622157042</v>
      </c>
      <c r="AO2203" s="2">
        <v>0.67601008722745004</v>
      </c>
      <c r="AP2203" s="2">
        <v>-1000</v>
      </c>
      <c r="AQ2203" s="2">
        <v>1000</v>
      </c>
      <c r="AR2203" s="2">
        <v>419.07622235720902</v>
      </c>
      <c r="AS2203" s="2">
        <f t="shared" si="416"/>
        <v>0</v>
      </c>
      <c r="AT2203" s="2">
        <v>449.36466776366399</v>
      </c>
      <c r="AU2203" s="2">
        <v>2.17967838052193E-14</v>
      </c>
      <c r="AV2203" s="2">
        <v>1.1284260413098701E-16</v>
      </c>
      <c r="AW2203" s="2">
        <f t="shared" si="417"/>
        <v>0</v>
      </c>
      <c r="AX2203" s="2">
        <v>-1000</v>
      </c>
      <c r="AY2203" s="2">
        <v>1000</v>
      </c>
      <c r="AZ2203" s="2">
        <v>428.23963163299999</v>
      </c>
      <c r="BA2203" s="2">
        <v>466.85365589644198</v>
      </c>
      <c r="BB2203" s="2">
        <v>-1000</v>
      </c>
      <c r="BC2203" s="2">
        <v>1000</v>
      </c>
      <c r="BD2203" s="2">
        <v>478.80341948069503</v>
      </c>
      <c r="BE2203" s="2">
        <f t="shared" si="418"/>
        <v>1</v>
      </c>
      <c r="BF2203" s="2">
        <v>528.36901146889898</v>
      </c>
      <c r="BG2203" s="2">
        <v>5.5644575627476601E-22</v>
      </c>
      <c r="BH2203" s="2">
        <v>2.3495126495441199E-24</v>
      </c>
      <c r="BI2203" s="2">
        <v>-1000</v>
      </c>
      <c r="BJ2203" s="2">
        <v>1000</v>
      </c>
      <c r="BK2203" s="2">
        <v>441.72397059697403</v>
      </c>
      <c r="BL2203" s="2">
        <f t="shared" si="419"/>
        <v>1</v>
      </c>
      <c r="BM2203" s="2">
        <v>484.16794869198901</v>
      </c>
      <c r="BN2203" s="2">
        <v>2.0509000183900699E-7</v>
      </c>
      <c r="BO2203" s="2">
        <v>1.4757768472741699E-2</v>
      </c>
      <c r="BP2203" s="2">
        <f t="shared" si="420"/>
        <v>1</v>
      </c>
    </row>
    <row r="2204" spans="1:68" x14ac:dyDescent="0.2">
      <c r="A2204">
        <v>2198</v>
      </c>
      <c r="B2204">
        <f t="shared" si="411"/>
        <v>0</v>
      </c>
      <c r="D2204">
        <f t="shared" si="412"/>
        <v>1</v>
      </c>
      <c r="E2204">
        <f t="shared" si="413"/>
        <v>0</v>
      </c>
      <c r="F2204" s="16" t="s">
        <v>7707</v>
      </c>
      <c r="G2204" s="16" t="s">
        <v>4682</v>
      </c>
      <c r="H2204" s="16" t="s">
        <v>7656</v>
      </c>
      <c r="I2204" s="16" t="s">
        <v>7364</v>
      </c>
      <c r="J2204" t="s">
        <v>2197</v>
      </c>
      <c r="K2204" s="8" t="s">
        <v>4439</v>
      </c>
      <c r="L2204" s="2">
        <v>-1000</v>
      </c>
      <c r="M2204" s="2">
        <v>1000</v>
      </c>
      <c r="N2204" s="2">
        <v>19.885753914235199</v>
      </c>
      <c r="O2204" s="2">
        <v>0</v>
      </c>
      <c r="P2204" s="2">
        <v>-1000</v>
      </c>
      <c r="Q2204" s="2">
        <v>1000</v>
      </c>
      <c r="R2204" s="2">
        <v>23.436810397663301</v>
      </c>
      <c r="S2204" s="2">
        <f t="shared" si="421"/>
        <v>1</v>
      </c>
      <c r="T2204" s="2">
        <v>0</v>
      </c>
      <c r="U2204" s="2">
        <v>4.8634319815674003E-2</v>
      </c>
      <c r="V2204" s="2">
        <v>3.8783932410956602E-2</v>
      </c>
      <c r="W2204" s="2">
        <v>-1000</v>
      </c>
      <c r="X2204" s="2">
        <v>1000</v>
      </c>
      <c r="Y2204" s="2">
        <v>382.91753394789299</v>
      </c>
      <c r="Z2204" s="2">
        <f t="shared" si="414"/>
        <v>1</v>
      </c>
      <c r="AA2204" s="2">
        <v>403.91557144067099</v>
      </c>
      <c r="AB2204" s="2">
        <v>0</v>
      </c>
      <c r="AC2204" s="2">
        <v>0</v>
      </c>
      <c r="AD2204" s="2">
        <f t="shared" si="415"/>
        <v>1</v>
      </c>
      <c r="AE2204" s="2">
        <v>-1000</v>
      </c>
      <c r="AF2204" s="2">
        <v>1000</v>
      </c>
      <c r="AG2204" s="2">
        <v>21.803061518421401</v>
      </c>
      <c r="AH2204" s="2">
        <v>0</v>
      </c>
      <c r="AI2204" s="2">
        <v>-1000</v>
      </c>
      <c r="AJ2204" s="2">
        <v>1000</v>
      </c>
      <c r="AK2204" s="2">
        <v>18.224009000766401</v>
      </c>
      <c r="AL2204" s="2">
        <f t="shared" si="410"/>
        <v>0</v>
      </c>
      <c r="AM2204" s="2">
        <v>0</v>
      </c>
      <c r="AN2204" s="2">
        <v>0.89981314108875399</v>
      </c>
      <c r="AO2204" s="2">
        <v>2.75614576072549E-2</v>
      </c>
      <c r="AP2204" s="2">
        <v>-1000</v>
      </c>
      <c r="AQ2204" s="2">
        <v>1000</v>
      </c>
      <c r="AR2204" s="2">
        <v>40.828371523669702</v>
      </c>
      <c r="AS2204" s="2">
        <f t="shared" si="416"/>
        <v>0</v>
      </c>
      <c r="AT2204" s="2">
        <v>0</v>
      </c>
      <c r="AU2204" s="2">
        <v>2.5592831539260199E-14</v>
      </c>
      <c r="AV2204" s="2">
        <v>3.0910423721247399E-26</v>
      </c>
      <c r="AW2204" s="2">
        <f t="shared" si="417"/>
        <v>0</v>
      </c>
      <c r="AX2204" s="2">
        <v>-1000</v>
      </c>
      <c r="AY2204" s="2">
        <v>1000</v>
      </c>
      <c r="AZ2204" s="2">
        <v>35.477886551732801</v>
      </c>
      <c r="BA2204" s="2">
        <v>0</v>
      </c>
      <c r="BB2204" s="2">
        <v>-1000</v>
      </c>
      <c r="BC2204" s="2">
        <v>1000</v>
      </c>
      <c r="BD2204" s="2">
        <v>16.178324254706901</v>
      </c>
      <c r="BE2204" s="2">
        <f t="shared" si="418"/>
        <v>-1</v>
      </c>
      <c r="BF2204" s="2">
        <v>0</v>
      </c>
      <c r="BG2204" s="2">
        <v>2.6226367915386899E-12</v>
      </c>
      <c r="BH2204" s="2">
        <v>2.1274998395281701E-34</v>
      </c>
      <c r="BI2204" s="2">
        <v>-1000</v>
      </c>
      <c r="BJ2204" s="2">
        <v>1000</v>
      </c>
      <c r="BK2204" s="2">
        <v>130.114475500189</v>
      </c>
      <c r="BL2204" s="2">
        <f t="shared" si="419"/>
        <v>1</v>
      </c>
      <c r="BM2204" s="2">
        <v>50.854410794559499</v>
      </c>
      <c r="BN2204" s="2">
        <v>4.5924258261709297E-300</v>
      </c>
      <c r="BO2204" s="2">
        <v>4.67052053130292E-266</v>
      </c>
      <c r="BP2204" s="2">
        <f t="shared" si="420"/>
        <v>1</v>
      </c>
    </row>
    <row r="2205" spans="1:68" x14ac:dyDescent="0.2">
      <c r="A2205">
        <v>2199</v>
      </c>
      <c r="B2205">
        <f t="shared" si="411"/>
        <v>1</v>
      </c>
      <c r="D2205">
        <f t="shared" si="412"/>
        <v>0</v>
      </c>
      <c r="E2205">
        <f t="shared" si="413"/>
        <v>0</v>
      </c>
      <c r="F2205" s="16" t="s">
        <v>7708</v>
      </c>
      <c r="G2205" s="16" t="s">
        <v>4682</v>
      </c>
      <c r="H2205" s="16" t="s">
        <v>7656</v>
      </c>
      <c r="I2205" s="16" t="s">
        <v>4741</v>
      </c>
      <c r="J2205" t="s">
        <v>2198</v>
      </c>
      <c r="K2205" s="8" t="s">
        <v>4440</v>
      </c>
      <c r="L2205" s="2">
        <v>0</v>
      </c>
      <c r="M2205" s="2">
        <v>1.3219377259934001E-2</v>
      </c>
      <c r="N2205" s="2">
        <v>6.4589409587716704E-5</v>
      </c>
      <c r="O2205" s="2">
        <v>2.24275357119739E-5</v>
      </c>
      <c r="P2205" s="2">
        <v>0</v>
      </c>
      <c r="Q2205" s="2">
        <v>1.32193771455079E-2</v>
      </c>
      <c r="R2205" s="2">
        <v>1.3608842289759501E-4</v>
      </c>
      <c r="S2205" s="2">
        <f t="shared" si="421"/>
        <v>0</v>
      </c>
      <c r="T2205" s="2">
        <v>5.6990726036052698E-5</v>
      </c>
      <c r="U2205" s="2">
        <v>0</v>
      </c>
      <c r="V2205" s="2">
        <v>3.0180171853804998E-23</v>
      </c>
      <c r="W2205" s="2">
        <v>0</v>
      </c>
      <c r="X2205" s="2">
        <v>1.3219377212231201E-2</v>
      </c>
      <c r="Y2205" s="2">
        <v>6.6409429946556406E-5</v>
      </c>
      <c r="Z2205" s="2">
        <f t="shared" si="414"/>
        <v>0</v>
      </c>
      <c r="AA2205" s="2">
        <v>2.32627148849321E-5</v>
      </c>
      <c r="AB2205" s="2">
        <v>1.41253187595434E-2</v>
      </c>
      <c r="AC2205" s="2">
        <v>1.2178968670507999</v>
      </c>
      <c r="AD2205" s="2">
        <f t="shared" si="415"/>
        <v>0</v>
      </c>
      <c r="AE2205" s="2">
        <v>1.23848876622146E-27</v>
      </c>
      <c r="AF2205" s="2">
        <v>2.4124904355004299E-2</v>
      </c>
      <c r="AG2205" s="2">
        <v>1.0982199268205399E-4</v>
      </c>
      <c r="AH2205" s="2">
        <v>4.3730296333261602E-5</v>
      </c>
      <c r="AI2205" s="2">
        <v>0</v>
      </c>
      <c r="AJ2205" s="2">
        <v>2.4124904393634201E-2</v>
      </c>
      <c r="AK2205" s="2">
        <v>2.30880719383098E-4</v>
      </c>
      <c r="AL2205" s="2">
        <f t="shared" si="410"/>
        <v>0</v>
      </c>
      <c r="AM2205" s="2">
        <v>1.13106183036831E-4</v>
      </c>
      <c r="AN2205" s="2">
        <v>0</v>
      </c>
      <c r="AO2205" s="2">
        <v>1.0779906295999301E-25</v>
      </c>
      <c r="AP2205" s="2">
        <v>0</v>
      </c>
      <c r="AQ2205" s="2">
        <v>1.49720769348496E-2</v>
      </c>
      <c r="AR2205" s="2">
        <v>9.7197220511794803E-5</v>
      </c>
      <c r="AS2205" s="2">
        <f t="shared" si="416"/>
        <v>0</v>
      </c>
      <c r="AT2205" s="2">
        <v>4.0441426516713998E-5</v>
      </c>
      <c r="AU2205" s="2">
        <v>4.2318163975584598E-6</v>
      </c>
      <c r="AV2205" s="2">
        <v>0.210883501102478</v>
      </c>
      <c r="AW2205" s="2">
        <f t="shared" si="417"/>
        <v>0</v>
      </c>
      <c r="AX2205" s="2">
        <v>0</v>
      </c>
      <c r="AY2205" s="2">
        <v>5.5152051715746102E-2</v>
      </c>
      <c r="AZ2205" s="2">
        <v>3.1477145846360599E-4</v>
      </c>
      <c r="BA2205" s="2">
        <v>1.11515835778643E-4</v>
      </c>
      <c r="BB2205" s="2">
        <v>1.1415254549616499E-28</v>
      </c>
      <c r="BC2205" s="2">
        <v>9.5822625493424102E-2</v>
      </c>
      <c r="BD2205" s="2">
        <v>2.4298831326227802E-2</v>
      </c>
      <c r="BE2205" s="2">
        <f t="shared" si="418"/>
        <v>1</v>
      </c>
      <c r="BF2205" s="2">
        <v>2.26322196932024E-2</v>
      </c>
      <c r="BG2205" s="2">
        <v>0</v>
      </c>
      <c r="BH2205" s="2">
        <v>0</v>
      </c>
      <c r="BI2205" s="2">
        <v>0</v>
      </c>
      <c r="BJ2205" s="2">
        <v>2.0415992859549099E-2</v>
      </c>
      <c r="BK2205" s="2">
        <v>1.18047584924379E-4</v>
      </c>
      <c r="BL2205" s="2">
        <f t="shared" si="419"/>
        <v>-1</v>
      </c>
      <c r="BM2205" s="2">
        <v>5.27936277348981E-5</v>
      </c>
      <c r="BN2205" s="2">
        <v>6.5201174246942601E-295</v>
      </c>
      <c r="BO2205" s="2">
        <v>7.55909962836543E-28</v>
      </c>
      <c r="BP2205" s="2">
        <f t="shared" si="420"/>
        <v>1</v>
      </c>
    </row>
    <row r="2206" spans="1:68" x14ac:dyDescent="0.2">
      <c r="A2206">
        <v>2200</v>
      </c>
      <c r="B2206">
        <f t="shared" si="411"/>
        <v>0</v>
      </c>
      <c r="D2206">
        <f t="shared" si="412"/>
        <v>1</v>
      </c>
      <c r="E2206">
        <f t="shared" si="413"/>
        <v>0</v>
      </c>
      <c r="F2206" s="16" t="s">
        <v>7709</v>
      </c>
      <c r="G2206" s="16" t="s">
        <v>4682</v>
      </c>
      <c r="H2206" s="16" t="s">
        <v>7656</v>
      </c>
      <c r="I2206" s="16" t="s">
        <v>7393</v>
      </c>
      <c r="J2206" t="s">
        <v>2199</v>
      </c>
      <c r="K2206" s="8" t="s">
        <v>4441</v>
      </c>
      <c r="L2206" s="2">
        <v>-1000</v>
      </c>
      <c r="M2206" s="2">
        <v>1000</v>
      </c>
      <c r="N2206" s="2">
        <v>427.92305314395099</v>
      </c>
      <c r="O2206" s="2">
        <v>477.013418408566</v>
      </c>
      <c r="P2206" s="2">
        <v>-1000</v>
      </c>
      <c r="Q2206" s="2">
        <v>1000</v>
      </c>
      <c r="R2206" s="2">
        <v>22.162872246271402</v>
      </c>
      <c r="S2206" s="2">
        <f t="shared" si="421"/>
        <v>-1</v>
      </c>
      <c r="T2206" s="2">
        <v>0</v>
      </c>
      <c r="U2206" s="2">
        <v>0</v>
      </c>
      <c r="V2206" s="2">
        <v>0</v>
      </c>
      <c r="W2206" s="2">
        <v>-1000</v>
      </c>
      <c r="X2206" s="2">
        <v>1000</v>
      </c>
      <c r="Y2206" s="2">
        <v>35.236825382202397</v>
      </c>
      <c r="Z2206" s="2">
        <f t="shared" si="414"/>
        <v>-1</v>
      </c>
      <c r="AA2206" s="2">
        <v>0</v>
      </c>
      <c r="AB2206" s="2">
        <v>0</v>
      </c>
      <c r="AC2206" s="2">
        <v>0</v>
      </c>
      <c r="AD2206" s="2">
        <f t="shared" si="415"/>
        <v>1</v>
      </c>
      <c r="AE2206" s="2">
        <v>-1000</v>
      </c>
      <c r="AF2206" s="2">
        <v>1000</v>
      </c>
      <c r="AG2206" s="2">
        <v>23.470971059659</v>
      </c>
      <c r="AH2206" s="2">
        <v>0</v>
      </c>
      <c r="AI2206" s="2">
        <v>-1000</v>
      </c>
      <c r="AJ2206" s="2">
        <v>1000</v>
      </c>
      <c r="AK2206" s="2">
        <v>23.253807219646699</v>
      </c>
      <c r="AL2206" s="2">
        <f t="shared" si="410"/>
        <v>0</v>
      </c>
      <c r="AM2206" s="2">
        <v>0</v>
      </c>
      <c r="AN2206" s="2">
        <v>0.805049898145759</v>
      </c>
      <c r="AO2206" s="2">
        <v>1.39897294059855</v>
      </c>
      <c r="AP2206" s="2">
        <v>-1000</v>
      </c>
      <c r="AQ2206" s="2">
        <v>1000</v>
      </c>
      <c r="AR2206" s="2">
        <v>43.980477025132799</v>
      </c>
      <c r="AS2206" s="2">
        <f t="shared" si="416"/>
        <v>0</v>
      </c>
      <c r="AT2206" s="2">
        <v>0</v>
      </c>
      <c r="AU2206" s="2">
        <v>8.4795815459091397E-12</v>
      </c>
      <c r="AV2206" s="2">
        <v>3.1895854111704999E-28</v>
      </c>
      <c r="AW2206" s="2">
        <f t="shared" si="417"/>
        <v>0</v>
      </c>
      <c r="AX2206" s="2">
        <v>-1000</v>
      </c>
      <c r="AY2206" s="2">
        <v>1000</v>
      </c>
      <c r="AZ2206" s="2">
        <v>376.94024440802701</v>
      </c>
      <c r="BA2206" s="2">
        <v>407.48614912350803</v>
      </c>
      <c r="BB2206" s="2">
        <v>-1000</v>
      </c>
      <c r="BC2206" s="2">
        <v>1000</v>
      </c>
      <c r="BD2206" s="2">
        <v>20.4312563347499</v>
      </c>
      <c r="BE2206" s="2">
        <f t="shared" si="418"/>
        <v>-1</v>
      </c>
      <c r="BF2206" s="2">
        <v>0</v>
      </c>
      <c r="BG2206" s="2">
        <v>0</v>
      </c>
      <c r="BH2206" s="2">
        <v>0</v>
      </c>
      <c r="BI2206" s="2">
        <v>-1000</v>
      </c>
      <c r="BJ2206" s="2">
        <v>1000</v>
      </c>
      <c r="BK2206" s="2">
        <v>31.462123451728601</v>
      </c>
      <c r="BL2206" s="2">
        <f t="shared" si="419"/>
        <v>-1</v>
      </c>
      <c r="BM2206" s="2">
        <v>0</v>
      </c>
      <c r="BN2206" s="2">
        <v>0</v>
      </c>
      <c r="BO2206" s="2">
        <v>0</v>
      </c>
      <c r="BP2206" s="2">
        <f t="shared" si="420"/>
        <v>1</v>
      </c>
    </row>
    <row r="2207" spans="1:68" x14ac:dyDescent="0.2">
      <c r="A2207">
        <v>2201</v>
      </c>
      <c r="B2207">
        <f t="shared" si="411"/>
        <v>0</v>
      </c>
      <c r="D2207">
        <f t="shared" si="412"/>
        <v>1</v>
      </c>
      <c r="E2207">
        <f t="shared" si="413"/>
        <v>0</v>
      </c>
      <c r="F2207" s="16" t="s">
        <v>7710</v>
      </c>
      <c r="G2207" s="16" t="s">
        <v>4682</v>
      </c>
      <c r="H2207" s="16" t="s">
        <v>7656</v>
      </c>
      <c r="I2207" s="16" t="s">
        <v>7395</v>
      </c>
      <c r="J2207" t="s">
        <v>2200</v>
      </c>
      <c r="K2207" s="8" t="s">
        <v>4442</v>
      </c>
      <c r="L2207" s="2">
        <v>-1000</v>
      </c>
      <c r="M2207" s="2">
        <v>1000</v>
      </c>
      <c r="N2207" s="2">
        <v>12.720897303417599</v>
      </c>
      <c r="O2207" s="2">
        <v>0</v>
      </c>
      <c r="P2207" s="2">
        <v>-1000</v>
      </c>
      <c r="Q2207" s="2">
        <v>1000</v>
      </c>
      <c r="R2207" s="2">
        <v>347.01938734017</v>
      </c>
      <c r="S2207" s="2">
        <f t="shared" si="421"/>
        <v>1</v>
      </c>
      <c r="T2207" s="2">
        <v>366.71977912405703</v>
      </c>
      <c r="U2207" s="2">
        <v>0</v>
      </c>
      <c r="V2207" s="2">
        <v>0</v>
      </c>
      <c r="W2207" s="2">
        <v>-1000</v>
      </c>
      <c r="X2207" s="2">
        <v>1000</v>
      </c>
      <c r="Y2207" s="2">
        <v>317.45986053342301</v>
      </c>
      <c r="Z2207" s="2">
        <f t="shared" si="414"/>
        <v>1</v>
      </c>
      <c r="AA2207" s="2">
        <v>327.43077792015998</v>
      </c>
      <c r="AB2207" s="2">
        <v>0</v>
      </c>
      <c r="AC2207" s="2">
        <v>0</v>
      </c>
      <c r="AD2207" s="2">
        <f t="shared" si="415"/>
        <v>1</v>
      </c>
      <c r="AE2207" s="2">
        <v>-1000</v>
      </c>
      <c r="AF2207" s="2">
        <v>1000</v>
      </c>
      <c r="AG2207" s="2">
        <v>334.34577114178501</v>
      </c>
      <c r="AH2207" s="2">
        <v>344.48078566274103</v>
      </c>
      <c r="AI2207" s="2">
        <v>-1000</v>
      </c>
      <c r="AJ2207" s="2">
        <v>1000</v>
      </c>
      <c r="AK2207" s="2">
        <v>332.084135039334</v>
      </c>
      <c r="AL2207" s="2">
        <f t="shared" si="410"/>
        <v>0</v>
      </c>
      <c r="AM2207" s="2">
        <v>354.858976735635</v>
      </c>
      <c r="AN2207" s="2">
        <v>0.121852140895101</v>
      </c>
      <c r="AO2207" s="2">
        <v>1.18022218427421</v>
      </c>
      <c r="AP2207" s="2">
        <v>-1000</v>
      </c>
      <c r="AQ2207" s="2">
        <v>1000</v>
      </c>
      <c r="AR2207" s="2">
        <v>291.72389145115</v>
      </c>
      <c r="AS2207" s="2">
        <f t="shared" si="416"/>
        <v>0</v>
      </c>
      <c r="AT2207" s="2">
        <v>271.392159083575</v>
      </c>
      <c r="AU2207" s="2">
        <v>2.9124426854610401E-16</v>
      </c>
      <c r="AV2207" s="2">
        <v>8.8090589586698599E-17</v>
      </c>
      <c r="AW2207" s="2">
        <f t="shared" si="417"/>
        <v>0</v>
      </c>
      <c r="AX2207" s="2">
        <v>-1000</v>
      </c>
      <c r="AY2207" s="2">
        <v>1000</v>
      </c>
      <c r="AZ2207" s="2">
        <v>20.7862036338684</v>
      </c>
      <c r="BA2207" s="2">
        <v>0</v>
      </c>
      <c r="BB2207" s="2">
        <v>-1000</v>
      </c>
      <c r="BC2207" s="2">
        <v>1000</v>
      </c>
      <c r="BD2207" s="2">
        <v>353.28661842918399</v>
      </c>
      <c r="BE2207" s="2">
        <f t="shared" si="418"/>
        <v>1</v>
      </c>
      <c r="BF2207" s="2">
        <v>385.97100984721499</v>
      </c>
      <c r="BG2207" s="2">
        <v>0</v>
      </c>
      <c r="BH2207" s="2">
        <v>0</v>
      </c>
      <c r="BI2207" s="2">
        <v>-1000</v>
      </c>
      <c r="BJ2207" s="2">
        <v>1000</v>
      </c>
      <c r="BK2207" s="2">
        <v>324.73627621674098</v>
      </c>
      <c r="BL2207" s="2">
        <f t="shared" si="419"/>
        <v>1</v>
      </c>
      <c r="BM2207" s="2">
        <v>329.15710018933299</v>
      </c>
      <c r="BN2207" s="2">
        <v>0</v>
      </c>
      <c r="BO2207" s="2">
        <v>0</v>
      </c>
      <c r="BP2207" s="2">
        <f t="shared" si="420"/>
        <v>1</v>
      </c>
    </row>
    <row r="2208" spans="1:68" x14ac:dyDescent="0.2">
      <c r="A2208">
        <v>2202</v>
      </c>
      <c r="B2208">
        <f t="shared" si="411"/>
        <v>0</v>
      </c>
      <c r="D2208">
        <f t="shared" si="412"/>
        <v>0</v>
      </c>
      <c r="E2208">
        <f t="shared" si="413"/>
        <v>0</v>
      </c>
      <c r="F2208" s="16" t="s">
        <v>7711</v>
      </c>
      <c r="G2208" s="16" t="s">
        <v>4682</v>
      </c>
      <c r="H2208" s="17" t="s">
        <v>7656</v>
      </c>
      <c r="I2208" s="16" t="s">
        <v>4741</v>
      </c>
      <c r="J2208" t="s">
        <v>2201</v>
      </c>
      <c r="K2208" s="8" t="s">
        <v>4443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f t="shared" si="421"/>
        <v>0</v>
      </c>
      <c r="T2208" s="2">
        <v>0</v>
      </c>
      <c r="U2208" s="2">
        <v>1</v>
      </c>
      <c r="V2208" s="2" t="s">
        <v>7968</v>
      </c>
      <c r="W2208" s="2">
        <v>0</v>
      </c>
      <c r="X2208" s="2">
        <v>0</v>
      </c>
      <c r="Y2208" s="2">
        <v>0</v>
      </c>
      <c r="Z2208" s="2">
        <f t="shared" si="414"/>
        <v>0</v>
      </c>
      <c r="AA2208" s="2">
        <v>0</v>
      </c>
      <c r="AB2208" s="2">
        <v>1</v>
      </c>
      <c r="AC2208" s="2" t="s">
        <v>7968</v>
      </c>
      <c r="AD2208" s="2">
        <f t="shared" si="415"/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f t="shared" si="410"/>
        <v>0</v>
      </c>
      <c r="AM2208" s="2">
        <v>0</v>
      </c>
      <c r="AN2208" s="2">
        <v>1</v>
      </c>
      <c r="AO2208" s="2" t="s">
        <v>7968</v>
      </c>
      <c r="AP2208" s="2">
        <v>0</v>
      </c>
      <c r="AQ2208" s="2">
        <v>0</v>
      </c>
      <c r="AR2208" s="2">
        <v>0</v>
      </c>
      <c r="AS2208" s="2">
        <f t="shared" si="416"/>
        <v>0</v>
      </c>
      <c r="AT2208" s="2">
        <v>0</v>
      </c>
      <c r="AU2208" s="2">
        <v>1</v>
      </c>
      <c r="AV2208" s="2" t="s">
        <v>7968</v>
      </c>
      <c r="AW2208" s="2">
        <f t="shared" si="417"/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f t="shared" si="418"/>
        <v>0</v>
      </c>
      <c r="BF2208" s="2">
        <v>0</v>
      </c>
      <c r="BG2208" s="2">
        <v>1</v>
      </c>
      <c r="BH2208" s="2" t="s">
        <v>7968</v>
      </c>
      <c r="BI2208" s="2">
        <v>0</v>
      </c>
      <c r="BJ2208" s="2">
        <v>0</v>
      </c>
      <c r="BK2208" s="2">
        <v>0</v>
      </c>
      <c r="BL2208" s="2">
        <f t="shared" si="419"/>
        <v>0</v>
      </c>
      <c r="BM2208" s="2">
        <v>0</v>
      </c>
      <c r="BN2208" s="2">
        <v>1</v>
      </c>
      <c r="BO2208" s="2" t="s">
        <v>7968</v>
      </c>
      <c r="BP2208" s="2">
        <f t="shared" si="420"/>
        <v>0</v>
      </c>
    </row>
    <row r="2209" spans="1:68" x14ac:dyDescent="0.2">
      <c r="A2209">
        <v>2203</v>
      </c>
      <c r="B2209">
        <f t="shared" si="411"/>
        <v>1</v>
      </c>
      <c r="D2209">
        <f t="shared" si="412"/>
        <v>0</v>
      </c>
      <c r="E2209">
        <f t="shared" si="413"/>
        <v>0</v>
      </c>
      <c r="F2209" s="16" t="s">
        <v>7712</v>
      </c>
      <c r="G2209" s="16" t="s">
        <v>4682</v>
      </c>
      <c r="H2209" s="17" t="s">
        <v>7656</v>
      </c>
      <c r="I2209" s="16" t="s">
        <v>4741</v>
      </c>
      <c r="J2209" t="s">
        <v>2202</v>
      </c>
      <c r="K2209" s="8" t="s">
        <v>4444</v>
      </c>
      <c r="L2209" s="2">
        <v>-2.67104327043416</v>
      </c>
      <c r="M2209" s="2">
        <v>2.2779891290879801</v>
      </c>
      <c r="N2209" s="2">
        <v>1.9212065829442002E-2</v>
      </c>
      <c r="O2209" s="2">
        <v>7.7551370885581197E-3</v>
      </c>
      <c r="P2209" s="2">
        <v>-2.6710432701622202</v>
      </c>
      <c r="Q2209" s="2">
        <v>2.2779891289828802</v>
      </c>
      <c r="R2209" s="2">
        <v>1.7910873812306199E-2</v>
      </c>
      <c r="S2209" s="2">
        <f t="shared" si="421"/>
        <v>0</v>
      </c>
      <c r="T2209" s="2">
        <v>6.8515188354188999E-3</v>
      </c>
      <c r="U2209" s="2">
        <v>9.3263569884977896E-10</v>
      </c>
      <c r="V2209" s="2">
        <v>0.54685921215241196</v>
      </c>
      <c r="W2209" s="2">
        <v>-0.35670029853924801</v>
      </c>
      <c r="X2209" s="2">
        <v>0.240610161320648</v>
      </c>
      <c r="Y2209" s="2">
        <v>1.7162019381407299E-3</v>
      </c>
      <c r="Z2209" s="2">
        <f t="shared" si="414"/>
        <v>0</v>
      </c>
      <c r="AA2209" s="2">
        <v>4.2965723072305E-4</v>
      </c>
      <c r="AB2209" s="2">
        <v>0</v>
      </c>
      <c r="AC2209" s="2">
        <v>5.0324818766247902E-108</v>
      </c>
      <c r="AD2209" s="2">
        <f t="shared" si="415"/>
        <v>0</v>
      </c>
      <c r="AE2209" s="2">
        <v>-3.2783310046456502</v>
      </c>
      <c r="AF2209" s="2">
        <v>2.8478189740859898</v>
      </c>
      <c r="AG2209" s="2">
        <v>2.1917581887462002E-2</v>
      </c>
      <c r="AH2209" s="2">
        <v>7.8773262576502905E-3</v>
      </c>
      <c r="AI2209" s="2">
        <v>-3.2783310047396901</v>
      </c>
      <c r="AJ2209" s="2">
        <v>2.8478189741746802</v>
      </c>
      <c r="AK2209" s="2">
        <v>1.9362485507053599E-2</v>
      </c>
      <c r="AL2209" s="2">
        <f t="shared" si="410"/>
        <v>0</v>
      </c>
      <c r="AM2209" s="2">
        <v>7.9736230400818502E-3</v>
      </c>
      <c r="AN2209" s="2">
        <v>0.94873095427413301</v>
      </c>
      <c r="AO2209" s="2">
        <v>0.14753497730462301</v>
      </c>
      <c r="AP2209" s="2">
        <v>-0.14355468003958399</v>
      </c>
      <c r="AQ2209" s="2">
        <v>7.52656126586633E-2</v>
      </c>
      <c r="AR2209" s="2">
        <v>7.6407407402179304E-4</v>
      </c>
      <c r="AS2209" s="2">
        <f t="shared" si="416"/>
        <v>0</v>
      </c>
      <c r="AT2209" s="2">
        <v>3.2511396804930801E-4</v>
      </c>
      <c r="AU2209" s="2">
        <v>0</v>
      </c>
      <c r="AV2209" s="2">
        <v>5.03383364888634E-101</v>
      </c>
      <c r="AW2209" s="2">
        <f t="shared" si="417"/>
        <v>0</v>
      </c>
      <c r="AX2209" s="2">
        <v>-5.0986183174362303</v>
      </c>
      <c r="AY2209" s="2">
        <v>5.7211376137758201</v>
      </c>
      <c r="AZ2209" s="2">
        <v>0.58346053700651901</v>
      </c>
      <c r="BA2209" s="2">
        <v>0.60331541941088995</v>
      </c>
      <c r="BB2209" s="2">
        <v>-3.7950907042145401</v>
      </c>
      <c r="BC2209" s="2">
        <v>3.2689049278478799</v>
      </c>
      <c r="BD2209" s="2">
        <v>0.65283108631609399</v>
      </c>
      <c r="BE2209" s="2">
        <f t="shared" si="418"/>
        <v>1</v>
      </c>
      <c r="BF2209" s="2">
        <v>0.60918972268139704</v>
      </c>
      <c r="BG2209" s="2">
        <v>9.8147948738691903E-141</v>
      </c>
      <c r="BH2209" s="2">
        <v>7.4918612891370401E-52</v>
      </c>
      <c r="BI2209" s="2">
        <v>-0.15156191477518199</v>
      </c>
      <c r="BJ2209" s="2">
        <v>9.8937346457973294E-2</v>
      </c>
      <c r="BK2209" s="2">
        <v>1.3447760275583901E-2</v>
      </c>
      <c r="BL2209" s="2">
        <f t="shared" si="419"/>
        <v>-1</v>
      </c>
      <c r="BM2209" s="2">
        <v>1.3256303137555299E-2</v>
      </c>
      <c r="BN2209" s="2">
        <v>0</v>
      </c>
      <c r="BO2209" s="2">
        <v>0</v>
      </c>
      <c r="BP2209" s="2">
        <f t="shared" si="420"/>
        <v>1</v>
      </c>
    </row>
    <row r="2210" spans="1:68" x14ac:dyDescent="0.2">
      <c r="A2210">
        <v>2204</v>
      </c>
      <c r="B2210">
        <f t="shared" si="411"/>
        <v>0</v>
      </c>
      <c r="D2210">
        <f t="shared" si="412"/>
        <v>0</v>
      </c>
      <c r="E2210">
        <f t="shared" si="413"/>
        <v>0</v>
      </c>
      <c r="F2210" s="16" t="s">
        <v>7713</v>
      </c>
      <c r="G2210" s="16" t="s">
        <v>4682</v>
      </c>
      <c r="H2210" s="16" t="s">
        <v>7656</v>
      </c>
      <c r="I2210" s="16" t="s">
        <v>7398</v>
      </c>
      <c r="J2210" t="s">
        <v>2203</v>
      </c>
      <c r="K2210" s="8" t="s">
        <v>4445</v>
      </c>
      <c r="L2210" s="2">
        <v>-1000</v>
      </c>
      <c r="M2210" s="2">
        <v>8.5938280191593002</v>
      </c>
      <c r="N2210" s="2">
        <v>0</v>
      </c>
      <c r="O2210" s="2">
        <v>0</v>
      </c>
      <c r="P2210" s="2">
        <v>-1000</v>
      </c>
      <c r="Q2210" s="2">
        <v>8.5938280175771098</v>
      </c>
      <c r="R2210" s="2">
        <v>0</v>
      </c>
      <c r="S2210" s="2">
        <f t="shared" si="421"/>
        <v>0</v>
      </c>
      <c r="T2210" s="2">
        <v>0</v>
      </c>
      <c r="U2210" s="2">
        <v>1</v>
      </c>
      <c r="V2210" s="2" t="s">
        <v>7968</v>
      </c>
      <c r="W2210" s="2">
        <v>-998.14898575056498</v>
      </c>
      <c r="X2210" s="2">
        <v>-0.13011446229152801</v>
      </c>
      <c r="Y2210" s="2">
        <v>0</v>
      </c>
      <c r="Z2210" s="2">
        <f t="shared" si="414"/>
        <v>0</v>
      </c>
      <c r="AA2210" s="2">
        <v>0</v>
      </c>
      <c r="AB2210" s="2">
        <v>1</v>
      </c>
      <c r="AC2210" s="2" t="s">
        <v>7968</v>
      </c>
      <c r="AD2210" s="2">
        <f t="shared" si="415"/>
        <v>0</v>
      </c>
      <c r="AE2210" s="2">
        <v>-1000</v>
      </c>
      <c r="AF2210" s="2">
        <v>9.8043544776733</v>
      </c>
      <c r="AG2210" s="2">
        <v>0</v>
      </c>
      <c r="AH2210" s="2">
        <v>0</v>
      </c>
      <c r="AI2210" s="2">
        <v>-1000</v>
      </c>
      <c r="AJ2210" s="2">
        <v>9.8043544781521899</v>
      </c>
      <c r="AK2210" s="2">
        <v>0</v>
      </c>
      <c r="AL2210" s="2">
        <f t="shared" si="410"/>
        <v>0</v>
      </c>
      <c r="AM2210" s="2">
        <v>0</v>
      </c>
      <c r="AN2210" s="2">
        <v>1</v>
      </c>
      <c r="AO2210" s="2" t="s">
        <v>7968</v>
      </c>
      <c r="AP2210" s="2">
        <v>-998.08234673327195</v>
      </c>
      <c r="AQ2210" s="2">
        <v>-2.8139275178971701</v>
      </c>
      <c r="AR2210" s="2">
        <v>0</v>
      </c>
      <c r="AS2210" s="2">
        <f t="shared" si="416"/>
        <v>0</v>
      </c>
      <c r="AT2210" s="2">
        <v>0</v>
      </c>
      <c r="AU2210" s="2">
        <v>1</v>
      </c>
      <c r="AV2210" s="2" t="s">
        <v>7968</v>
      </c>
      <c r="AW2210" s="2">
        <f t="shared" si="417"/>
        <v>0</v>
      </c>
      <c r="AX2210" s="2">
        <v>-1000</v>
      </c>
      <c r="AY2210" s="2">
        <v>19.129043039634901</v>
      </c>
      <c r="AZ2210" s="2">
        <v>0</v>
      </c>
      <c r="BA2210" s="2">
        <v>0</v>
      </c>
      <c r="BB2210" s="2">
        <v>-1000</v>
      </c>
      <c r="BC2210" s="2">
        <v>11.3204905034437</v>
      </c>
      <c r="BD2210" s="2">
        <v>0</v>
      </c>
      <c r="BE2210" s="2">
        <f t="shared" si="418"/>
        <v>0</v>
      </c>
      <c r="BF2210" s="2">
        <v>0</v>
      </c>
      <c r="BG2210" s="2">
        <v>1</v>
      </c>
      <c r="BH2210" s="2" t="s">
        <v>7968</v>
      </c>
      <c r="BI2210" s="2">
        <v>-997.87240872874804</v>
      </c>
      <c r="BJ2210" s="2">
        <v>-3.4415062381958998</v>
      </c>
      <c r="BK2210" s="2">
        <v>0</v>
      </c>
      <c r="BL2210" s="2">
        <f t="shared" si="419"/>
        <v>0</v>
      </c>
      <c r="BM2210" s="2">
        <v>0</v>
      </c>
      <c r="BN2210" s="2">
        <v>1</v>
      </c>
      <c r="BO2210" s="2" t="s">
        <v>7968</v>
      </c>
      <c r="BP2210" s="2">
        <f t="shared" si="420"/>
        <v>0</v>
      </c>
    </row>
    <row r="2211" spans="1:68" x14ac:dyDescent="0.2">
      <c r="A2211">
        <v>2205</v>
      </c>
      <c r="B2211">
        <f t="shared" si="411"/>
        <v>0</v>
      </c>
      <c r="D2211">
        <f t="shared" si="412"/>
        <v>0</v>
      </c>
      <c r="E2211">
        <f t="shared" si="413"/>
        <v>0</v>
      </c>
      <c r="F2211" s="16" t="s">
        <v>7714</v>
      </c>
      <c r="G2211" s="16" t="s">
        <v>4682</v>
      </c>
      <c r="H2211" s="17" t="s">
        <v>7656</v>
      </c>
      <c r="I2211" s="16" t="s">
        <v>4741</v>
      </c>
      <c r="J2211" t="s">
        <v>2204</v>
      </c>
      <c r="K2211" s="8" t="s">
        <v>4446</v>
      </c>
      <c r="L2211" s="2">
        <v>-6.6096886299670003E-3</v>
      </c>
      <c r="M2211" s="2">
        <v>0</v>
      </c>
      <c r="N2211" s="2">
        <v>0</v>
      </c>
      <c r="O2211" s="2">
        <v>0</v>
      </c>
      <c r="P2211" s="2">
        <v>-6.6096885727539301E-3</v>
      </c>
      <c r="Q2211" s="2">
        <v>0</v>
      </c>
      <c r="R2211" s="2">
        <v>0</v>
      </c>
      <c r="S2211" s="2">
        <f t="shared" si="421"/>
        <v>0</v>
      </c>
      <c r="T2211" s="2">
        <v>0</v>
      </c>
      <c r="U2211" s="2">
        <v>1</v>
      </c>
      <c r="V2211" s="2" t="s">
        <v>7968</v>
      </c>
      <c r="W2211" s="2">
        <v>-6.6096886061156202E-3</v>
      </c>
      <c r="X2211" s="2">
        <v>0</v>
      </c>
      <c r="Y2211" s="2">
        <v>0</v>
      </c>
      <c r="Z2211" s="2">
        <f t="shared" si="414"/>
        <v>0</v>
      </c>
      <c r="AA2211" s="2">
        <v>0</v>
      </c>
      <c r="AB2211" s="2">
        <v>1</v>
      </c>
      <c r="AC2211" s="2" t="s">
        <v>7968</v>
      </c>
      <c r="AD2211" s="2">
        <f t="shared" si="415"/>
        <v>0</v>
      </c>
      <c r="AE2211" s="2">
        <v>-1.20624521775022E-2</v>
      </c>
      <c r="AF2211" s="2">
        <v>-6.1934745135989298E-28</v>
      </c>
      <c r="AG2211" s="2">
        <v>0</v>
      </c>
      <c r="AH2211" s="2">
        <v>0</v>
      </c>
      <c r="AI2211" s="2">
        <v>-1.20624521968171E-2</v>
      </c>
      <c r="AJ2211" s="2">
        <v>-7.7580325963086297E-24</v>
      </c>
      <c r="AK2211" s="2">
        <v>0</v>
      </c>
      <c r="AL2211" s="2">
        <f t="shared" si="410"/>
        <v>0</v>
      </c>
      <c r="AM2211" s="2">
        <v>0</v>
      </c>
      <c r="AN2211" s="2">
        <v>1</v>
      </c>
      <c r="AO2211" s="2" t="s">
        <v>7968</v>
      </c>
      <c r="AP2211" s="2">
        <v>-7.4860384674247799E-3</v>
      </c>
      <c r="AQ2211" s="2">
        <v>-1.2512979031835E-28</v>
      </c>
      <c r="AR2211" s="2">
        <v>0</v>
      </c>
      <c r="AS2211" s="2">
        <f t="shared" si="416"/>
        <v>0</v>
      </c>
      <c r="AT2211" s="2">
        <v>0</v>
      </c>
      <c r="AU2211" s="2">
        <v>1</v>
      </c>
      <c r="AV2211" s="2" t="s">
        <v>7968</v>
      </c>
      <c r="AW2211" s="2">
        <f t="shared" si="417"/>
        <v>0</v>
      </c>
      <c r="AX2211" s="2">
        <v>-2.7576025857872999E-2</v>
      </c>
      <c r="AY2211" s="2">
        <v>8.0083065803744304E-27</v>
      </c>
      <c r="AZ2211" s="2">
        <v>0</v>
      </c>
      <c r="BA2211" s="2">
        <v>0</v>
      </c>
      <c r="BB2211" s="2">
        <v>-4.7911312746712002E-2</v>
      </c>
      <c r="BC2211" s="2">
        <v>-4.6142137649219198E-29</v>
      </c>
      <c r="BD2211" s="2">
        <v>0</v>
      </c>
      <c r="BE2211" s="2">
        <f t="shared" si="418"/>
        <v>0</v>
      </c>
      <c r="BF2211" s="2">
        <v>0</v>
      </c>
      <c r="BG2211" s="2">
        <v>1</v>
      </c>
      <c r="BH2211" s="2" t="s">
        <v>7968</v>
      </c>
      <c r="BI2211" s="2">
        <v>-1.02079964297746E-2</v>
      </c>
      <c r="BJ2211" s="2">
        <v>1.33110730383432E-23</v>
      </c>
      <c r="BK2211" s="2">
        <v>0</v>
      </c>
      <c r="BL2211" s="2">
        <f t="shared" si="419"/>
        <v>0</v>
      </c>
      <c r="BM2211" s="2">
        <v>0</v>
      </c>
      <c r="BN2211" s="2">
        <v>1</v>
      </c>
      <c r="BO2211" s="2" t="s">
        <v>7968</v>
      </c>
      <c r="BP2211" s="2">
        <f t="shared" si="420"/>
        <v>0</v>
      </c>
    </row>
    <row r="2212" spans="1:68" x14ac:dyDescent="0.2">
      <c r="A2212">
        <v>2206</v>
      </c>
      <c r="B2212">
        <f t="shared" si="411"/>
        <v>0</v>
      </c>
      <c r="D2212">
        <f t="shared" si="412"/>
        <v>0</v>
      </c>
      <c r="E2212">
        <f t="shared" si="413"/>
        <v>0</v>
      </c>
      <c r="F2212" s="16" t="s">
        <v>7715</v>
      </c>
      <c r="G2212" s="16" t="s">
        <v>4682</v>
      </c>
      <c r="H2212" s="16" t="s">
        <v>7656</v>
      </c>
      <c r="I2212" s="16" t="s">
        <v>4741</v>
      </c>
      <c r="J2212" t="s">
        <v>2205</v>
      </c>
      <c r="K2212" s="8" t="s">
        <v>4447</v>
      </c>
      <c r="L2212" s="2">
        <v>-5.62760016485151E-3</v>
      </c>
      <c r="M2212" s="2">
        <v>1.0837253200678099E-3</v>
      </c>
      <c r="N2212" s="2">
        <v>3.7776712981664198E-7</v>
      </c>
      <c r="O2212" s="2">
        <v>0</v>
      </c>
      <c r="P2212" s="2">
        <v>-5.6276001213350002E-3</v>
      </c>
      <c r="Q2212" s="2">
        <v>1.08372531821412E-3</v>
      </c>
      <c r="R2212" s="2">
        <v>3.0497903304436601E-7</v>
      </c>
      <c r="S2212" s="2">
        <f t="shared" si="421"/>
        <v>0</v>
      </c>
      <c r="T2212" s="2">
        <v>0</v>
      </c>
      <c r="U2212" s="2">
        <v>1</v>
      </c>
      <c r="V2212" s="2">
        <v>1.1781338061259301</v>
      </c>
      <c r="W2212" s="2">
        <v>-5.6276001423183298E-3</v>
      </c>
      <c r="X2212" s="2">
        <v>1.083725319461E-3</v>
      </c>
      <c r="Y2212" s="2">
        <v>4.3529678047987101E-7</v>
      </c>
      <c r="Z2212" s="2">
        <f t="shared" si="414"/>
        <v>0</v>
      </c>
      <c r="AA2212" s="2">
        <v>0</v>
      </c>
      <c r="AB2212" s="2">
        <v>1</v>
      </c>
      <c r="AC2212" s="2">
        <v>1.24207992017903</v>
      </c>
      <c r="AD2212" s="2">
        <f t="shared" si="415"/>
        <v>0</v>
      </c>
      <c r="AE2212" s="2">
        <v>-1.0267190834686401E-2</v>
      </c>
      <c r="AF2212" s="2">
        <v>1.9566412829183999E-3</v>
      </c>
      <c r="AG2212" s="2">
        <v>6.2314029869562801E-7</v>
      </c>
      <c r="AH2212" s="2">
        <v>0</v>
      </c>
      <c r="AI2212" s="2">
        <v>-1.0267190852001E-2</v>
      </c>
      <c r="AJ2212" s="2">
        <v>1.9566412837269099E-3</v>
      </c>
      <c r="AK2212" s="2">
        <v>4.17546922395221E-7</v>
      </c>
      <c r="AL2212" s="2">
        <f t="shared" si="410"/>
        <v>0</v>
      </c>
      <c r="AM2212" s="2">
        <v>0</v>
      </c>
      <c r="AN2212" s="2">
        <v>1</v>
      </c>
      <c r="AO2212" s="2">
        <v>0.99662797873600595</v>
      </c>
      <c r="AP2212" s="2">
        <v>-8.5989666587207008E-3</v>
      </c>
      <c r="AQ2212" s="2">
        <v>1.7176613672079399E-3</v>
      </c>
      <c r="AR2212" s="2">
        <v>8.1320801695751502E-7</v>
      </c>
      <c r="AS2212" s="2">
        <f t="shared" si="416"/>
        <v>0</v>
      </c>
      <c r="AT2212" s="2">
        <v>0</v>
      </c>
      <c r="AU2212" s="2">
        <v>1</v>
      </c>
      <c r="AV2212" s="2">
        <v>0.94544323140823905</v>
      </c>
      <c r="AW2212" s="2">
        <f t="shared" si="417"/>
        <v>0</v>
      </c>
      <c r="AX2212" s="2">
        <v>-1.8177029655274301E-2</v>
      </c>
      <c r="AY2212" s="2">
        <v>3.63508689196319E-3</v>
      </c>
      <c r="AZ2212" s="2">
        <v>2.33798609552346E-6</v>
      </c>
      <c r="BA2212" s="2">
        <v>0</v>
      </c>
      <c r="BB2212" s="2">
        <v>-1.0562445812306399E-2</v>
      </c>
      <c r="BC2212" s="2">
        <v>2.0910615655516298E-3</v>
      </c>
      <c r="BD2212" s="2">
        <v>1.2057967761512099E-6</v>
      </c>
      <c r="BE2212" s="2">
        <f t="shared" si="418"/>
        <v>0</v>
      </c>
      <c r="BF2212" s="2">
        <v>0</v>
      </c>
      <c r="BG2212" s="2">
        <v>1</v>
      </c>
      <c r="BH2212" s="2">
        <v>0.13479320089868899</v>
      </c>
      <c r="BI2212" s="2">
        <v>-9.0799807216490405E-3</v>
      </c>
      <c r="BJ2212" s="2">
        <v>2.0157320341731302E-3</v>
      </c>
      <c r="BK2212" s="2">
        <v>1.3058109258836201E-6</v>
      </c>
      <c r="BL2212" s="2">
        <f t="shared" si="419"/>
        <v>0</v>
      </c>
      <c r="BM2212" s="2">
        <v>0</v>
      </c>
      <c r="BN2212" s="2">
        <v>1</v>
      </c>
      <c r="BO2212" s="2">
        <v>0.176722158700547</v>
      </c>
      <c r="BP2212" s="2">
        <f t="shared" si="420"/>
        <v>0</v>
      </c>
    </row>
    <row r="2213" spans="1:68" x14ac:dyDescent="0.2">
      <c r="A2213">
        <v>2207</v>
      </c>
      <c r="B2213">
        <f t="shared" si="411"/>
        <v>1</v>
      </c>
      <c r="D2213">
        <f t="shared" si="412"/>
        <v>0</v>
      </c>
      <c r="E2213">
        <f t="shared" si="413"/>
        <v>0</v>
      </c>
      <c r="F2213" s="16" t="s">
        <v>7716</v>
      </c>
      <c r="G2213" s="16" t="s">
        <v>4682</v>
      </c>
      <c r="H2213" s="17" t="s">
        <v>7656</v>
      </c>
      <c r="I2213" s="16" t="s">
        <v>4741</v>
      </c>
      <c r="J2213" t="s">
        <v>2206</v>
      </c>
      <c r="K2213" s="8" t="s">
        <v>4448</v>
      </c>
      <c r="L2213" s="2">
        <v>0</v>
      </c>
      <c r="M2213" s="2">
        <v>5.5080738589054603E-3</v>
      </c>
      <c r="N2213" s="2">
        <v>1.2694027318032801E-5</v>
      </c>
      <c r="O2213" s="2">
        <v>3.9560461347517296E-6</v>
      </c>
      <c r="P2213" s="2">
        <v>0</v>
      </c>
      <c r="Q2213" s="2">
        <v>5.5080738141668004E-3</v>
      </c>
      <c r="R2213" s="2">
        <v>1.33525446213201E-5</v>
      </c>
      <c r="S2213" s="2">
        <f t="shared" si="421"/>
        <v>0</v>
      </c>
      <c r="T2213" s="2">
        <v>4.5785260392710696E-6</v>
      </c>
      <c r="U2213" s="2">
        <v>1.4445454886564201E-12</v>
      </c>
      <c r="V2213" s="2">
        <v>1.21191795097973</v>
      </c>
      <c r="W2213" s="2">
        <v>0</v>
      </c>
      <c r="X2213" s="2">
        <v>5.5080738379134101E-3</v>
      </c>
      <c r="Y2213" s="2">
        <v>1.21442787926868E-5</v>
      </c>
      <c r="Z2213" s="2">
        <f t="shared" si="414"/>
        <v>0</v>
      </c>
      <c r="AA2213" s="2">
        <v>3.9502987677696603E-6</v>
      </c>
      <c r="AB2213" s="2">
        <v>0.74161793079985405</v>
      </c>
      <c r="AC2213" s="2">
        <v>1.19701538561153</v>
      </c>
      <c r="AD2213" s="2">
        <f t="shared" si="415"/>
        <v>0</v>
      </c>
      <c r="AE2213" s="2">
        <v>0</v>
      </c>
      <c r="AF2213" s="2">
        <v>1.0052043480626599E-2</v>
      </c>
      <c r="AG2213" s="2">
        <v>1.9432147678600098E-5</v>
      </c>
      <c r="AH2213" s="2">
        <v>6.8847933880887096E-6</v>
      </c>
      <c r="AI2213" s="2">
        <v>0</v>
      </c>
      <c r="AJ2213" s="2">
        <v>1.0052043499721899E-2</v>
      </c>
      <c r="AK2213" s="2">
        <v>2.0904401898222E-5</v>
      </c>
      <c r="AL2213" s="2">
        <f t="shared" si="410"/>
        <v>0</v>
      </c>
      <c r="AM2213" s="2">
        <v>8.4696905700591694E-6</v>
      </c>
      <c r="AN2213" s="2">
        <v>2.8089786338214002E-29</v>
      </c>
      <c r="AO2213" s="2">
        <v>1.06061895136246</v>
      </c>
      <c r="AP2213" s="2">
        <v>0</v>
      </c>
      <c r="AQ2213" s="2">
        <v>5.0344703143958098E-3</v>
      </c>
      <c r="AR2213" s="2">
        <v>1.12380447876535E-5</v>
      </c>
      <c r="AS2213" s="2">
        <f t="shared" si="416"/>
        <v>0</v>
      </c>
      <c r="AT2213" s="2">
        <v>4.0432597943920301E-6</v>
      </c>
      <c r="AU2213" s="2">
        <v>4.8308616654152601E-149</v>
      </c>
      <c r="AV2213" s="2">
        <v>1.3767262955935599E-4</v>
      </c>
      <c r="AW2213" s="2">
        <f t="shared" si="417"/>
        <v>0</v>
      </c>
      <c r="AX2213" s="2">
        <v>0</v>
      </c>
      <c r="AY2213" s="2">
        <v>2.2060820688090399E-2</v>
      </c>
      <c r="AZ2213" s="2">
        <v>5.8080803670732597E-5</v>
      </c>
      <c r="BA2213" s="2">
        <v>1.7359078658072502E-5</v>
      </c>
      <c r="BB2213" s="2">
        <v>0</v>
      </c>
      <c r="BC2213" s="2">
        <v>3.9926093955906398E-2</v>
      </c>
      <c r="BD2213" s="2">
        <v>2.13736807088051E-4</v>
      </c>
      <c r="BE2213" s="2">
        <f t="shared" si="418"/>
        <v>1</v>
      </c>
      <c r="BF2213" s="2">
        <v>7.5816090498952496E-5</v>
      </c>
      <c r="BG2213" s="2">
        <v>0</v>
      </c>
      <c r="BH2213" s="2">
        <v>8.7929799448368995E-29</v>
      </c>
      <c r="BI2213" s="2">
        <v>0</v>
      </c>
      <c r="BJ2213" s="2">
        <v>7.7494117061176204E-3</v>
      </c>
      <c r="BK2213" s="2">
        <v>1.85202927698835E-5</v>
      </c>
      <c r="BL2213" s="2">
        <f t="shared" si="419"/>
        <v>-1</v>
      </c>
      <c r="BM2213" s="2">
        <v>6.3604996121146504E-6</v>
      </c>
      <c r="BN2213" s="2">
        <v>0</v>
      </c>
      <c r="BO2213" s="2">
        <v>3.4132562472389598E-13</v>
      </c>
      <c r="BP2213" s="2">
        <f t="shared" si="420"/>
        <v>1</v>
      </c>
    </row>
    <row r="2214" spans="1:68" x14ac:dyDescent="0.2">
      <c r="A2214">
        <v>2208</v>
      </c>
      <c r="B2214">
        <f t="shared" si="411"/>
        <v>0</v>
      </c>
      <c r="D2214">
        <f t="shared" si="412"/>
        <v>0</v>
      </c>
      <c r="E2214">
        <f t="shared" si="413"/>
        <v>0</v>
      </c>
      <c r="F2214" s="16" t="s">
        <v>7717</v>
      </c>
      <c r="G2214" s="16" t="s">
        <v>4682</v>
      </c>
      <c r="H2214" s="16" t="s">
        <v>7656</v>
      </c>
      <c r="I2214" s="16" t="s">
        <v>7388</v>
      </c>
      <c r="J2214" t="s">
        <v>2207</v>
      </c>
      <c r="K2214" s="8" t="s">
        <v>4449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f t="shared" si="421"/>
        <v>0</v>
      </c>
      <c r="T2214" s="2">
        <v>0</v>
      </c>
      <c r="U2214" s="2">
        <v>1</v>
      </c>
      <c r="V2214" s="2" t="s">
        <v>7968</v>
      </c>
      <c r="W2214" s="2">
        <v>0</v>
      </c>
      <c r="X2214" s="2">
        <v>0</v>
      </c>
      <c r="Y2214" s="2">
        <v>0</v>
      </c>
      <c r="Z2214" s="2">
        <f t="shared" si="414"/>
        <v>0</v>
      </c>
      <c r="AA2214" s="2">
        <v>0</v>
      </c>
      <c r="AB2214" s="2">
        <v>1</v>
      </c>
      <c r="AC2214" s="2" t="s">
        <v>7968</v>
      </c>
      <c r="AD2214" s="2">
        <f t="shared" si="415"/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f t="shared" si="410"/>
        <v>0</v>
      </c>
      <c r="AM2214" s="2">
        <v>0</v>
      </c>
      <c r="AN2214" s="2">
        <v>1</v>
      </c>
      <c r="AO2214" s="2" t="s">
        <v>7968</v>
      </c>
      <c r="AP2214" s="2">
        <v>0</v>
      </c>
      <c r="AQ2214" s="2">
        <v>0</v>
      </c>
      <c r="AR2214" s="2">
        <v>0</v>
      </c>
      <c r="AS2214" s="2">
        <f t="shared" si="416"/>
        <v>0</v>
      </c>
      <c r="AT2214" s="2">
        <v>0</v>
      </c>
      <c r="AU2214" s="2">
        <v>1</v>
      </c>
      <c r="AV2214" s="2" t="s">
        <v>7968</v>
      </c>
      <c r="AW2214" s="2">
        <f t="shared" si="417"/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f t="shared" si="418"/>
        <v>0</v>
      </c>
      <c r="BF2214" s="2">
        <v>0</v>
      </c>
      <c r="BG2214" s="2">
        <v>1</v>
      </c>
      <c r="BH2214" s="2" t="s">
        <v>7968</v>
      </c>
      <c r="BI2214" s="2">
        <v>0</v>
      </c>
      <c r="BJ2214" s="2">
        <v>0</v>
      </c>
      <c r="BK2214" s="2">
        <v>0</v>
      </c>
      <c r="BL2214" s="2">
        <f t="shared" si="419"/>
        <v>0</v>
      </c>
      <c r="BM2214" s="2">
        <v>0</v>
      </c>
      <c r="BN2214" s="2">
        <v>1</v>
      </c>
      <c r="BO2214" s="2" t="s">
        <v>7968</v>
      </c>
      <c r="BP2214" s="2">
        <f t="shared" si="420"/>
        <v>0</v>
      </c>
    </row>
    <row r="2215" spans="1:68" x14ac:dyDescent="0.2">
      <c r="A2215">
        <v>2209</v>
      </c>
      <c r="B2215">
        <f t="shared" si="411"/>
        <v>0</v>
      </c>
      <c r="D2215">
        <f t="shared" si="412"/>
        <v>0</v>
      </c>
      <c r="E2215">
        <f t="shared" si="413"/>
        <v>0</v>
      </c>
      <c r="F2215" s="16" t="s">
        <v>7718</v>
      </c>
      <c r="G2215" s="16" t="s">
        <v>4682</v>
      </c>
      <c r="H2215" s="16" t="s">
        <v>7656</v>
      </c>
      <c r="I2215" s="16" t="s">
        <v>7388</v>
      </c>
      <c r="J2215" t="s">
        <v>2208</v>
      </c>
      <c r="K2215" s="8" t="s">
        <v>4450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f t="shared" si="421"/>
        <v>0</v>
      </c>
      <c r="T2215" s="2">
        <v>0</v>
      </c>
      <c r="U2215" s="2">
        <v>1</v>
      </c>
      <c r="V2215" s="2" t="s">
        <v>7968</v>
      </c>
      <c r="W2215" s="2">
        <v>0</v>
      </c>
      <c r="X2215" s="2">
        <v>0</v>
      </c>
      <c r="Y2215" s="2">
        <v>0</v>
      </c>
      <c r="Z2215" s="2">
        <f t="shared" si="414"/>
        <v>0</v>
      </c>
      <c r="AA2215" s="2">
        <v>0</v>
      </c>
      <c r="AB2215" s="2">
        <v>1</v>
      </c>
      <c r="AC2215" s="2" t="s">
        <v>7968</v>
      </c>
      <c r="AD2215" s="2">
        <f t="shared" si="415"/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f t="shared" si="410"/>
        <v>0</v>
      </c>
      <c r="AM2215" s="2">
        <v>0</v>
      </c>
      <c r="AN2215" s="2">
        <v>1</v>
      </c>
      <c r="AO2215" s="2" t="s">
        <v>7968</v>
      </c>
      <c r="AP2215" s="2">
        <v>0</v>
      </c>
      <c r="AQ2215" s="2">
        <v>0</v>
      </c>
      <c r="AR2215" s="2">
        <v>0</v>
      </c>
      <c r="AS2215" s="2">
        <f t="shared" si="416"/>
        <v>0</v>
      </c>
      <c r="AT2215" s="2">
        <v>0</v>
      </c>
      <c r="AU2215" s="2">
        <v>1</v>
      </c>
      <c r="AV2215" s="2" t="s">
        <v>7968</v>
      </c>
      <c r="AW2215" s="2">
        <f t="shared" si="417"/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f t="shared" si="418"/>
        <v>0</v>
      </c>
      <c r="BF2215" s="2">
        <v>0</v>
      </c>
      <c r="BG2215" s="2">
        <v>1</v>
      </c>
      <c r="BH2215" s="2" t="s">
        <v>7968</v>
      </c>
      <c r="BI2215" s="2">
        <v>0</v>
      </c>
      <c r="BJ2215" s="2">
        <v>0</v>
      </c>
      <c r="BK2215" s="2">
        <v>0</v>
      </c>
      <c r="BL2215" s="2">
        <f t="shared" si="419"/>
        <v>0</v>
      </c>
      <c r="BM2215" s="2">
        <v>0</v>
      </c>
      <c r="BN2215" s="2">
        <v>1</v>
      </c>
      <c r="BO2215" s="2" t="s">
        <v>7968</v>
      </c>
      <c r="BP2215" s="2">
        <f t="shared" si="420"/>
        <v>0</v>
      </c>
    </row>
    <row r="2216" spans="1:68" x14ac:dyDescent="0.2">
      <c r="A2216">
        <v>2210</v>
      </c>
      <c r="B2216">
        <f t="shared" si="411"/>
        <v>1</v>
      </c>
      <c r="D2216">
        <f t="shared" si="412"/>
        <v>0</v>
      </c>
      <c r="E2216">
        <f t="shared" si="413"/>
        <v>0</v>
      </c>
      <c r="F2216" s="16" t="s">
        <v>7719</v>
      </c>
      <c r="G2216" s="16" t="s">
        <v>4682</v>
      </c>
      <c r="H2216" s="16" t="s">
        <v>7656</v>
      </c>
      <c r="I2216" s="16" t="s">
        <v>4741</v>
      </c>
      <c r="J2216" t="s">
        <v>2209</v>
      </c>
      <c r="K2216" s="8" t="s">
        <v>4451</v>
      </c>
      <c r="L2216" s="2">
        <v>-1000</v>
      </c>
      <c r="M2216" s="2">
        <v>1000</v>
      </c>
      <c r="N2216" s="2">
        <v>363.88670205889002</v>
      </c>
      <c r="O2216" s="2">
        <v>384.48448939276699</v>
      </c>
      <c r="P2216" s="2">
        <v>-1000</v>
      </c>
      <c r="Q2216" s="2">
        <v>1000</v>
      </c>
      <c r="R2216" s="2">
        <v>353.671088789061</v>
      </c>
      <c r="S2216" s="2">
        <f t="shared" si="421"/>
        <v>0</v>
      </c>
      <c r="T2216" s="2">
        <v>364.57605058986701</v>
      </c>
      <c r="U2216" s="2">
        <v>4.67033422581431E-4</v>
      </c>
      <c r="V2216" s="2">
        <v>0.102949806681731</v>
      </c>
      <c r="W2216" s="2">
        <v>-1000</v>
      </c>
      <c r="X2216" s="2">
        <v>1000</v>
      </c>
      <c r="Y2216" s="2">
        <v>80.855698030764998</v>
      </c>
      <c r="Z2216" s="2">
        <f t="shared" si="414"/>
        <v>0</v>
      </c>
      <c r="AA2216" s="2">
        <v>0</v>
      </c>
      <c r="AB2216" s="2">
        <v>0</v>
      </c>
      <c r="AC2216" s="2">
        <v>0</v>
      </c>
      <c r="AD2216" s="2">
        <f t="shared" si="415"/>
        <v>0</v>
      </c>
      <c r="AE2216" s="2">
        <v>-1000</v>
      </c>
      <c r="AF2216" s="2">
        <v>1000</v>
      </c>
      <c r="AG2216" s="2">
        <v>351.55612076712401</v>
      </c>
      <c r="AH2216" s="2">
        <v>356.88817529668898</v>
      </c>
      <c r="AI2216" s="2">
        <v>-1000</v>
      </c>
      <c r="AJ2216" s="2">
        <v>1000</v>
      </c>
      <c r="AK2216" s="2">
        <v>349.34666118476002</v>
      </c>
      <c r="AL2216" s="2">
        <f t="shared" si="410"/>
        <v>0</v>
      </c>
      <c r="AM2216" s="2">
        <v>359.82689061388299</v>
      </c>
      <c r="AN2216" s="2">
        <v>0.32475978814990197</v>
      </c>
      <c r="AO2216" s="2">
        <v>1.16224829505633</v>
      </c>
      <c r="AP2216" s="2">
        <v>-1000</v>
      </c>
      <c r="AQ2216" s="2">
        <v>1000</v>
      </c>
      <c r="AR2216" s="2">
        <v>295.820306634784</v>
      </c>
      <c r="AS2216" s="2">
        <f t="shared" si="416"/>
        <v>0</v>
      </c>
      <c r="AT2216" s="2">
        <v>285.15853040298703</v>
      </c>
      <c r="AU2216" s="2">
        <v>2.9904430039045898E-26</v>
      </c>
      <c r="AV2216" s="2">
        <v>1.4045858258252501E-31</v>
      </c>
      <c r="AW2216" s="2">
        <f t="shared" si="417"/>
        <v>0</v>
      </c>
      <c r="AX2216" s="2">
        <v>-1000</v>
      </c>
      <c r="AY2216" s="2">
        <v>1000</v>
      </c>
      <c r="AZ2216" s="2">
        <v>76.656109812945203</v>
      </c>
      <c r="BA2216" s="2">
        <v>0</v>
      </c>
      <c r="BB2216" s="2">
        <v>-1000</v>
      </c>
      <c r="BC2216" s="2">
        <v>1000</v>
      </c>
      <c r="BD2216" s="2">
        <v>368.32046693249299</v>
      </c>
      <c r="BE2216" s="2">
        <f t="shared" si="418"/>
        <v>1</v>
      </c>
      <c r="BF2216" s="2">
        <v>383.08475196009903</v>
      </c>
      <c r="BG2216" s="2">
        <v>0</v>
      </c>
      <c r="BH2216" s="2">
        <v>0</v>
      </c>
      <c r="BI2216" s="2">
        <v>-1000</v>
      </c>
      <c r="BJ2216" s="2">
        <v>1000</v>
      </c>
      <c r="BK2216" s="2">
        <v>327.89752343784301</v>
      </c>
      <c r="BL2216" s="2">
        <f t="shared" si="419"/>
        <v>1</v>
      </c>
      <c r="BM2216" s="2">
        <v>326.59062424381398</v>
      </c>
      <c r="BN2216" s="2">
        <v>0</v>
      </c>
      <c r="BO2216" s="2">
        <v>0</v>
      </c>
      <c r="BP2216" s="2">
        <f t="shared" si="420"/>
        <v>1</v>
      </c>
    </row>
    <row r="2217" spans="1:68" x14ac:dyDescent="0.2">
      <c r="A2217">
        <v>2211</v>
      </c>
      <c r="B2217">
        <f t="shared" si="411"/>
        <v>0</v>
      </c>
      <c r="D2217">
        <f t="shared" si="412"/>
        <v>1</v>
      </c>
      <c r="E2217">
        <f t="shared" si="413"/>
        <v>0</v>
      </c>
      <c r="F2217" s="16" t="s">
        <v>7720</v>
      </c>
      <c r="G2217" s="16" t="s">
        <v>4682</v>
      </c>
      <c r="H2217" s="16" t="s">
        <v>7656</v>
      </c>
      <c r="I2217" s="16" t="s">
        <v>7674</v>
      </c>
      <c r="J2217" t="s">
        <v>2210</v>
      </c>
      <c r="K2217" s="8" t="s">
        <v>4452</v>
      </c>
      <c r="L2217" s="2">
        <v>-1000</v>
      </c>
      <c r="M2217" s="2">
        <v>1000</v>
      </c>
      <c r="N2217" s="2">
        <v>91.943457392198098</v>
      </c>
      <c r="O2217" s="2">
        <v>10.0617893818072</v>
      </c>
      <c r="P2217" s="2">
        <v>-1000</v>
      </c>
      <c r="Q2217" s="2">
        <v>1000</v>
      </c>
      <c r="R2217" s="2">
        <v>83.945527307437203</v>
      </c>
      <c r="S2217" s="2">
        <f t="shared" si="421"/>
        <v>-1</v>
      </c>
      <c r="T2217" s="2">
        <v>0</v>
      </c>
      <c r="U2217" s="2">
        <v>5.7445913578135496E-6</v>
      </c>
      <c r="V2217" s="2">
        <v>1.0906529210663899E-2</v>
      </c>
      <c r="W2217" s="2">
        <v>-1000</v>
      </c>
      <c r="X2217" s="2">
        <v>1000</v>
      </c>
      <c r="Y2217" s="2">
        <v>21.190919886881399</v>
      </c>
      <c r="Z2217" s="2">
        <f t="shared" si="414"/>
        <v>-1</v>
      </c>
      <c r="AA2217" s="2">
        <v>0</v>
      </c>
      <c r="AB2217" s="2">
        <v>1.1726822514819299E-302</v>
      </c>
      <c r="AC2217" s="2">
        <v>3.6913295692520798E-227</v>
      </c>
      <c r="AD2217" s="2">
        <f t="shared" si="415"/>
        <v>1</v>
      </c>
      <c r="AE2217" s="2">
        <v>-1000</v>
      </c>
      <c r="AF2217" s="2">
        <v>1000</v>
      </c>
      <c r="AG2217" s="2">
        <v>14.9201906527429</v>
      </c>
      <c r="AH2217" s="2">
        <v>0</v>
      </c>
      <c r="AI2217" s="2">
        <v>-1000</v>
      </c>
      <c r="AJ2217" s="2">
        <v>1000</v>
      </c>
      <c r="AK2217" s="2">
        <v>13.349670252370201</v>
      </c>
      <c r="AL2217" s="2">
        <f t="shared" si="410"/>
        <v>0</v>
      </c>
      <c r="AM2217" s="2">
        <v>0</v>
      </c>
      <c r="AN2217" s="2">
        <v>0.99240698740492195</v>
      </c>
      <c r="AO2217" s="2">
        <v>0.42784084111381998</v>
      </c>
      <c r="AP2217" s="2">
        <v>-1000</v>
      </c>
      <c r="AQ2217" s="2">
        <v>1000</v>
      </c>
      <c r="AR2217" s="2">
        <v>31.6361331723507</v>
      </c>
      <c r="AS2217" s="2">
        <f t="shared" si="416"/>
        <v>0</v>
      </c>
      <c r="AT2217" s="2">
        <v>0</v>
      </c>
      <c r="AU2217" s="2">
        <v>7.3329842544809902E-12</v>
      </c>
      <c r="AV2217" s="2">
        <v>3.8977160281007003E-27</v>
      </c>
      <c r="AW2217" s="2">
        <f t="shared" si="417"/>
        <v>0</v>
      </c>
      <c r="AX2217" s="2">
        <v>-1000</v>
      </c>
      <c r="AY2217" s="2">
        <v>1000</v>
      </c>
      <c r="AZ2217" s="2">
        <v>25.489289414080201</v>
      </c>
      <c r="BA2217" s="2">
        <v>0</v>
      </c>
      <c r="BB2217" s="2">
        <v>-1000</v>
      </c>
      <c r="BC2217" s="2">
        <v>1000</v>
      </c>
      <c r="BD2217" s="2">
        <v>12.1921254731005</v>
      </c>
      <c r="BE2217" s="2">
        <f t="shared" si="418"/>
        <v>-1</v>
      </c>
      <c r="BF2217" s="2">
        <v>0</v>
      </c>
      <c r="BG2217" s="2">
        <v>7.2500404525556803E-8</v>
      </c>
      <c r="BH2217" s="2">
        <v>1.4593573425598199E-22</v>
      </c>
      <c r="BI2217" s="2">
        <v>-1000</v>
      </c>
      <c r="BJ2217" s="2">
        <v>1000</v>
      </c>
      <c r="BK2217" s="2">
        <v>106.760526257558</v>
      </c>
      <c r="BL2217" s="2">
        <f t="shared" si="419"/>
        <v>1</v>
      </c>
      <c r="BM2217" s="2">
        <v>9.7987840046123207</v>
      </c>
      <c r="BN2217" s="2">
        <v>8.01418842525683E-274</v>
      </c>
      <c r="BO2217" s="2">
        <v>1.3777503755872801E-243</v>
      </c>
      <c r="BP2217" s="2">
        <f t="shared" si="420"/>
        <v>1</v>
      </c>
    </row>
    <row r="2218" spans="1:68" x14ac:dyDescent="0.2">
      <c r="A2218">
        <v>2212</v>
      </c>
      <c r="B2218">
        <f t="shared" si="411"/>
        <v>0</v>
      </c>
      <c r="D2218">
        <f t="shared" si="412"/>
        <v>1</v>
      </c>
      <c r="E2218">
        <f t="shared" si="413"/>
        <v>0</v>
      </c>
      <c r="F2218" s="16" t="s">
        <v>7721</v>
      </c>
      <c r="G2218" s="16" t="s">
        <v>4682</v>
      </c>
      <c r="H2218" s="16" t="s">
        <v>7656</v>
      </c>
      <c r="I2218" s="16" t="s">
        <v>7674</v>
      </c>
      <c r="J2218" t="s">
        <v>2211</v>
      </c>
      <c r="K2218" s="8" t="s">
        <v>4453</v>
      </c>
      <c r="L2218" s="2">
        <v>-1000</v>
      </c>
      <c r="M2218" s="2">
        <v>1000</v>
      </c>
      <c r="N2218" s="2">
        <v>13.015331659021101</v>
      </c>
      <c r="O2218" s="2">
        <v>0</v>
      </c>
      <c r="P2218" s="2">
        <v>-1000</v>
      </c>
      <c r="Q2218" s="2">
        <v>1000</v>
      </c>
      <c r="R2218" s="2">
        <v>375.46986922977402</v>
      </c>
      <c r="S2218" s="2">
        <f t="shared" si="421"/>
        <v>1</v>
      </c>
      <c r="T2218" s="2">
        <v>392.812845719557</v>
      </c>
      <c r="U2218" s="2">
        <v>0</v>
      </c>
      <c r="V2218" s="2">
        <v>0</v>
      </c>
      <c r="W2218" s="2">
        <v>-1000</v>
      </c>
      <c r="X2218" s="2">
        <v>1000</v>
      </c>
      <c r="Y2218" s="2">
        <v>345.82485800825299</v>
      </c>
      <c r="Z2218" s="2">
        <f t="shared" si="414"/>
        <v>1</v>
      </c>
      <c r="AA2218" s="2">
        <v>352.70478700656099</v>
      </c>
      <c r="AB2218" s="2">
        <v>0</v>
      </c>
      <c r="AC2218" s="2">
        <v>0</v>
      </c>
      <c r="AD2218" s="2">
        <f t="shared" si="415"/>
        <v>1</v>
      </c>
      <c r="AE2218" s="2">
        <v>-1000</v>
      </c>
      <c r="AF2218" s="2">
        <v>1000</v>
      </c>
      <c r="AG2218" s="2">
        <v>372.233556456158</v>
      </c>
      <c r="AH2218" s="2">
        <v>387.88935772894399</v>
      </c>
      <c r="AI2218" s="2">
        <v>-1000</v>
      </c>
      <c r="AJ2218" s="2">
        <v>1000</v>
      </c>
      <c r="AK2218" s="2">
        <v>373.66709160106302</v>
      </c>
      <c r="AL2218" s="2">
        <f t="shared" si="410"/>
        <v>0</v>
      </c>
      <c r="AM2218" s="2">
        <v>396.19306237498398</v>
      </c>
      <c r="AN2218" s="2">
        <v>7.4341890157402807E-2</v>
      </c>
      <c r="AO2218" s="2">
        <v>1.3102306988572801</v>
      </c>
      <c r="AP2218" s="2">
        <v>-1000</v>
      </c>
      <c r="AQ2218" s="2">
        <v>1000</v>
      </c>
      <c r="AR2218" s="2">
        <v>25.208889069211398</v>
      </c>
      <c r="AS2218" s="2">
        <f t="shared" si="416"/>
        <v>0</v>
      </c>
      <c r="AT2218" s="2">
        <v>0</v>
      </c>
      <c r="AU2218" s="2">
        <v>0</v>
      </c>
      <c r="AV2218" s="2">
        <v>0</v>
      </c>
      <c r="AW2218" s="2">
        <f t="shared" si="417"/>
        <v>0</v>
      </c>
      <c r="AX2218" s="2">
        <v>-1000</v>
      </c>
      <c r="AY2218" s="2">
        <v>1000</v>
      </c>
      <c r="AZ2218" s="2">
        <v>22.298146024944401</v>
      </c>
      <c r="BA2218" s="2">
        <v>0</v>
      </c>
      <c r="BB2218" s="2">
        <v>-1000</v>
      </c>
      <c r="BC2218" s="2">
        <v>1000</v>
      </c>
      <c r="BD2218" s="2">
        <v>86.772586978654402</v>
      </c>
      <c r="BE2218" s="2">
        <f t="shared" si="418"/>
        <v>1</v>
      </c>
      <c r="BF2218" s="2">
        <v>0</v>
      </c>
      <c r="BG2218" s="2">
        <v>9.7773569615032693E-252</v>
      </c>
      <c r="BH2218" s="2">
        <v>1.2519932864296701E-196</v>
      </c>
      <c r="BI2218" s="2">
        <v>-1000</v>
      </c>
      <c r="BJ2218" s="2">
        <v>1000</v>
      </c>
      <c r="BK2218" s="2">
        <v>355.23622621169199</v>
      </c>
      <c r="BL2218" s="2">
        <f t="shared" si="419"/>
        <v>1</v>
      </c>
      <c r="BM2218" s="2">
        <v>362.54363043164699</v>
      </c>
      <c r="BN2218" s="2">
        <v>0</v>
      </c>
      <c r="BO2218" s="2">
        <v>0</v>
      </c>
      <c r="BP2218" s="2">
        <f t="shared" si="420"/>
        <v>1</v>
      </c>
    </row>
    <row r="2219" spans="1:68" x14ac:dyDescent="0.2">
      <c r="A2219">
        <v>2213</v>
      </c>
      <c r="B2219">
        <f t="shared" si="411"/>
        <v>1</v>
      </c>
      <c r="D2219">
        <f t="shared" si="412"/>
        <v>0</v>
      </c>
      <c r="E2219">
        <f t="shared" si="413"/>
        <v>0</v>
      </c>
      <c r="F2219" s="16" t="s">
        <v>7722</v>
      </c>
      <c r="G2219" s="16" t="s">
        <v>4682</v>
      </c>
      <c r="H2219" s="16" t="s">
        <v>7656</v>
      </c>
      <c r="I2219" s="16" t="s">
        <v>7674</v>
      </c>
      <c r="J2219" t="s">
        <v>2212</v>
      </c>
      <c r="K2219" s="8" t="s">
        <v>4454</v>
      </c>
      <c r="L2219" s="2">
        <v>-1000</v>
      </c>
      <c r="M2219" s="2">
        <v>1000</v>
      </c>
      <c r="N2219" s="2">
        <v>14.983234038886</v>
      </c>
      <c r="O2219" s="2">
        <v>0</v>
      </c>
      <c r="P2219" s="2">
        <v>-1000</v>
      </c>
      <c r="Q2219" s="2">
        <v>1000</v>
      </c>
      <c r="R2219" s="2">
        <v>14.357825998184399</v>
      </c>
      <c r="S2219" s="2">
        <f t="shared" si="421"/>
        <v>0</v>
      </c>
      <c r="T2219" s="2">
        <v>0</v>
      </c>
      <c r="U2219" s="2">
        <v>0.94039210283258401</v>
      </c>
      <c r="V2219" s="2">
        <v>1.0922869765087699</v>
      </c>
      <c r="W2219" s="2">
        <v>-1000</v>
      </c>
      <c r="X2219" s="2">
        <v>1000</v>
      </c>
      <c r="Y2219" s="2">
        <v>23.951278345477</v>
      </c>
      <c r="Z2219" s="2">
        <f t="shared" si="414"/>
        <v>0</v>
      </c>
      <c r="AA2219" s="2">
        <v>0</v>
      </c>
      <c r="AB2219" s="2">
        <v>1.19490155965884E-4</v>
      </c>
      <c r="AC2219" s="2">
        <v>1.7515245523926999E-10</v>
      </c>
      <c r="AD2219" s="2">
        <f t="shared" si="415"/>
        <v>0</v>
      </c>
      <c r="AE2219" s="2">
        <v>-1000</v>
      </c>
      <c r="AF2219" s="2">
        <v>1000</v>
      </c>
      <c r="AG2219" s="2">
        <v>15.174907416119501</v>
      </c>
      <c r="AH2219" s="2">
        <v>0</v>
      </c>
      <c r="AI2219" s="2">
        <v>-1000</v>
      </c>
      <c r="AJ2219" s="2">
        <v>1000</v>
      </c>
      <c r="AK2219" s="2">
        <v>88.492227426309</v>
      </c>
      <c r="AL2219" s="2">
        <f t="shared" si="410"/>
        <v>0</v>
      </c>
      <c r="AM2219" s="2">
        <v>7.4739247886440596</v>
      </c>
      <c r="AN2219" s="2">
        <v>0</v>
      </c>
      <c r="AO2219" s="2">
        <v>4.78281373848987E-272</v>
      </c>
      <c r="AP2219" s="2">
        <v>-1000</v>
      </c>
      <c r="AQ2219" s="2">
        <v>1000</v>
      </c>
      <c r="AR2219" s="2">
        <v>93.929563425312296</v>
      </c>
      <c r="AS2219" s="2">
        <f t="shared" si="416"/>
        <v>0</v>
      </c>
      <c r="AT2219" s="2">
        <v>3.16333116462472</v>
      </c>
      <c r="AU2219" s="2" t="s">
        <v>7984</v>
      </c>
      <c r="AV2219" s="2">
        <v>4.5536631858802604E-280</v>
      </c>
      <c r="AW2219" s="2">
        <f t="shared" si="417"/>
        <v>0</v>
      </c>
      <c r="AX2219" s="2">
        <v>-1000</v>
      </c>
      <c r="AY2219" s="2">
        <v>1000</v>
      </c>
      <c r="AZ2219" s="2">
        <v>334.65027790244199</v>
      </c>
      <c r="BA2219" s="2">
        <v>343.174231745253</v>
      </c>
      <c r="BB2219" s="2">
        <v>-1000</v>
      </c>
      <c r="BC2219" s="2">
        <v>1000</v>
      </c>
      <c r="BD2219" s="2">
        <v>85.607251514563004</v>
      </c>
      <c r="BE2219" s="2">
        <f t="shared" si="418"/>
        <v>-1</v>
      </c>
      <c r="BF2219" s="2">
        <v>3.3348210552981102E-2</v>
      </c>
      <c r="BG2219" s="2">
        <v>0</v>
      </c>
      <c r="BH2219" s="2">
        <v>0</v>
      </c>
      <c r="BI2219" s="2">
        <v>-1000</v>
      </c>
      <c r="BJ2219" s="2">
        <v>1000</v>
      </c>
      <c r="BK2219" s="2">
        <v>19.709058104888101</v>
      </c>
      <c r="BL2219" s="2">
        <f t="shared" si="419"/>
        <v>-1</v>
      </c>
      <c r="BM2219" s="2">
        <v>0</v>
      </c>
      <c r="BN2219" s="2">
        <v>0</v>
      </c>
      <c r="BO2219" s="2">
        <v>0</v>
      </c>
      <c r="BP2219" s="2">
        <f t="shared" si="420"/>
        <v>1</v>
      </c>
    </row>
    <row r="2220" spans="1:68" x14ac:dyDescent="0.2">
      <c r="A2220">
        <v>2214</v>
      </c>
      <c r="B2220">
        <f t="shared" si="411"/>
        <v>0</v>
      </c>
      <c r="D2220">
        <f t="shared" si="412"/>
        <v>0</v>
      </c>
      <c r="E2220">
        <f t="shared" si="413"/>
        <v>1</v>
      </c>
      <c r="F2220" s="16" t="s">
        <v>7723</v>
      </c>
      <c r="G2220" s="16" t="s">
        <v>4682</v>
      </c>
      <c r="H2220" s="16" t="s">
        <v>7656</v>
      </c>
      <c r="I2220" s="16" t="s">
        <v>7674</v>
      </c>
      <c r="J2220" t="s">
        <v>2213</v>
      </c>
      <c r="K2220" s="8" t="s">
        <v>4455</v>
      </c>
      <c r="L2220" s="2">
        <v>-1000</v>
      </c>
      <c r="M2220" s="2">
        <v>1000</v>
      </c>
      <c r="N2220" s="2">
        <v>13.6150280786149</v>
      </c>
      <c r="O2220" s="2">
        <v>0</v>
      </c>
      <c r="P2220" s="2">
        <v>-1000</v>
      </c>
      <c r="Q2220" s="2">
        <v>1000</v>
      </c>
      <c r="R2220" s="2">
        <v>358.88017638284703</v>
      </c>
      <c r="S2220" s="2">
        <f t="shared" si="421"/>
        <v>0</v>
      </c>
      <c r="T2220" s="2">
        <v>374.38055884322102</v>
      </c>
      <c r="U2220" s="2">
        <v>0</v>
      </c>
      <c r="V2220" s="2">
        <v>0</v>
      </c>
      <c r="W2220" s="2">
        <v>-1000</v>
      </c>
      <c r="X2220" s="2">
        <v>1000</v>
      </c>
      <c r="Y2220" s="2">
        <v>18.912536776113999</v>
      </c>
      <c r="Z2220" s="2">
        <f t="shared" si="414"/>
        <v>0</v>
      </c>
      <c r="AA2220" s="2">
        <v>0</v>
      </c>
      <c r="AB2220" s="2">
        <v>0.26749600941524698</v>
      </c>
      <c r="AC2220" s="2">
        <v>7.5737938937401404E-5</v>
      </c>
      <c r="AD2220" s="2">
        <f t="shared" si="415"/>
        <v>0</v>
      </c>
      <c r="AE2220" s="2">
        <v>-1000</v>
      </c>
      <c r="AF2220" s="2">
        <v>1000</v>
      </c>
      <c r="AG2220" s="2">
        <v>85.210214624914798</v>
      </c>
      <c r="AH2220" s="2">
        <v>0</v>
      </c>
      <c r="AI2220" s="2">
        <v>-1000</v>
      </c>
      <c r="AJ2220" s="2">
        <v>1000</v>
      </c>
      <c r="AK2220" s="2">
        <v>353.727220645937</v>
      </c>
      <c r="AL2220" s="2">
        <f t="shared" si="410"/>
        <v>1</v>
      </c>
      <c r="AM2220" s="2">
        <v>373.883160357169</v>
      </c>
      <c r="AN2220" s="2">
        <v>0</v>
      </c>
      <c r="AO2220" s="2">
        <v>0</v>
      </c>
      <c r="AP2220" s="2">
        <v>-1000</v>
      </c>
      <c r="AQ2220" s="2">
        <v>1000</v>
      </c>
      <c r="AR2220" s="2">
        <v>22.9173471513453</v>
      </c>
      <c r="AS2220" s="2">
        <f t="shared" si="416"/>
        <v>-1</v>
      </c>
      <c r="AT2220" s="2">
        <v>0</v>
      </c>
      <c r="AU2220" s="2">
        <v>1.03818580118058E-235</v>
      </c>
      <c r="AV2220" s="2">
        <v>2.7850023189009097E-178</v>
      </c>
      <c r="AW2220" s="2">
        <f t="shared" si="417"/>
        <v>1</v>
      </c>
      <c r="AX2220" s="2">
        <v>-1000</v>
      </c>
      <c r="AY2220" s="2">
        <v>1000</v>
      </c>
      <c r="AZ2220" s="2">
        <v>20.7050454337123</v>
      </c>
      <c r="BA2220" s="2">
        <v>0</v>
      </c>
      <c r="BB2220" s="2">
        <v>-1000</v>
      </c>
      <c r="BC2220" s="2">
        <v>1000</v>
      </c>
      <c r="BD2220" s="2">
        <v>74.246008932933407</v>
      </c>
      <c r="BE2220" s="2">
        <f t="shared" si="418"/>
        <v>1</v>
      </c>
      <c r="BF2220" s="2">
        <v>0</v>
      </c>
      <c r="BG2220" s="2">
        <v>8.82563985793152E-202</v>
      </c>
      <c r="BH2220" s="2">
        <v>3.7586318406743697E-154</v>
      </c>
      <c r="BI2220" s="2">
        <v>-1000</v>
      </c>
      <c r="BJ2220" s="2">
        <v>1000</v>
      </c>
      <c r="BK2220" s="2">
        <v>334.40192104191402</v>
      </c>
      <c r="BL2220" s="2">
        <f t="shared" si="419"/>
        <v>1</v>
      </c>
      <c r="BM2220" s="2">
        <v>333.09801000534702</v>
      </c>
      <c r="BN2220" s="2">
        <v>0</v>
      </c>
      <c r="BO2220" s="2">
        <v>0</v>
      </c>
      <c r="BP2220" s="2">
        <f t="shared" si="420"/>
        <v>1</v>
      </c>
    </row>
    <row r="2221" spans="1:68" x14ac:dyDescent="0.2">
      <c r="A2221">
        <v>2215</v>
      </c>
      <c r="B2221">
        <f t="shared" si="411"/>
        <v>0</v>
      </c>
      <c r="D2221">
        <f t="shared" si="412"/>
        <v>0</v>
      </c>
      <c r="E2221">
        <f t="shared" si="413"/>
        <v>0</v>
      </c>
      <c r="F2221" s="16" t="s">
        <v>7724</v>
      </c>
      <c r="G2221" s="16" t="s">
        <v>4682</v>
      </c>
      <c r="H2221" s="16" t="s">
        <v>7656</v>
      </c>
      <c r="I2221" s="16" t="s">
        <v>7412</v>
      </c>
      <c r="J2221" t="s">
        <v>2214</v>
      </c>
      <c r="K2221" s="8" t="s">
        <v>4456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f t="shared" si="421"/>
        <v>0</v>
      </c>
      <c r="T2221" s="2">
        <v>0</v>
      </c>
      <c r="U2221" s="2">
        <v>1</v>
      </c>
      <c r="V2221" s="2" t="s">
        <v>7968</v>
      </c>
      <c r="W2221" s="2">
        <v>0</v>
      </c>
      <c r="X2221" s="2">
        <v>0</v>
      </c>
      <c r="Y2221" s="2">
        <v>0</v>
      </c>
      <c r="Z2221" s="2">
        <f t="shared" si="414"/>
        <v>0</v>
      </c>
      <c r="AA2221" s="2">
        <v>0</v>
      </c>
      <c r="AB2221" s="2">
        <v>1</v>
      </c>
      <c r="AC2221" s="2" t="s">
        <v>7968</v>
      </c>
      <c r="AD2221" s="2">
        <f t="shared" si="415"/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f t="shared" si="410"/>
        <v>0</v>
      </c>
      <c r="AM2221" s="2">
        <v>0</v>
      </c>
      <c r="AN2221" s="2">
        <v>1</v>
      </c>
      <c r="AO2221" s="2" t="s">
        <v>7968</v>
      </c>
      <c r="AP2221" s="2">
        <v>0</v>
      </c>
      <c r="AQ2221" s="2">
        <v>0</v>
      </c>
      <c r="AR2221" s="2">
        <v>0</v>
      </c>
      <c r="AS2221" s="2">
        <f t="shared" si="416"/>
        <v>0</v>
      </c>
      <c r="AT2221" s="2">
        <v>0</v>
      </c>
      <c r="AU2221" s="2">
        <v>1</v>
      </c>
      <c r="AV2221" s="2" t="s">
        <v>7968</v>
      </c>
      <c r="AW2221" s="2">
        <f t="shared" si="417"/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f t="shared" si="418"/>
        <v>0</v>
      </c>
      <c r="BF2221" s="2">
        <v>0</v>
      </c>
      <c r="BG2221" s="2">
        <v>1</v>
      </c>
      <c r="BH2221" s="2" t="s">
        <v>7968</v>
      </c>
      <c r="BI2221" s="2">
        <v>0</v>
      </c>
      <c r="BJ2221" s="2">
        <v>0</v>
      </c>
      <c r="BK2221" s="2">
        <v>0</v>
      </c>
      <c r="BL2221" s="2">
        <f t="shared" si="419"/>
        <v>0</v>
      </c>
      <c r="BM2221" s="2">
        <v>0</v>
      </c>
      <c r="BN2221" s="2">
        <v>1</v>
      </c>
      <c r="BO2221" s="2" t="s">
        <v>7968</v>
      </c>
      <c r="BP2221" s="2">
        <f t="shared" si="420"/>
        <v>0</v>
      </c>
    </row>
    <row r="2222" spans="1:68" x14ac:dyDescent="0.2">
      <c r="A2222">
        <v>2216</v>
      </c>
      <c r="B2222">
        <f t="shared" si="411"/>
        <v>1</v>
      </c>
      <c r="D2222">
        <f t="shared" si="412"/>
        <v>0</v>
      </c>
      <c r="E2222">
        <f t="shared" si="413"/>
        <v>0</v>
      </c>
      <c r="F2222" s="16" t="s">
        <v>7725</v>
      </c>
      <c r="G2222" s="16" t="s">
        <v>4682</v>
      </c>
      <c r="H2222" s="16" t="s">
        <v>7656</v>
      </c>
      <c r="I2222" s="16" t="s">
        <v>4741</v>
      </c>
      <c r="J2222" t="s">
        <v>2215</v>
      </c>
      <c r="K2222" s="8" t="s">
        <v>4457</v>
      </c>
      <c r="L2222" s="2">
        <v>-1.0836871969728799E-3</v>
      </c>
      <c r="M2222" s="2">
        <v>5.62763828794644E-3</v>
      </c>
      <c r="N2222" s="2">
        <v>1.5274726369019799E-4</v>
      </c>
      <c r="O2222" s="2">
        <v>1.2971015305425799E-4</v>
      </c>
      <c r="P2222" s="2">
        <v>-1.08368719511919E-3</v>
      </c>
      <c r="Q2222" s="2">
        <v>5.6276382444299302E-3</v>
      </c>
      <c r="R2222" s="2">
        <v>1.5865051560342701E-4</v>
      </c>
      <c r="S2222" s="2">
        <f t="shared" si="421"/>
        <v>0</v>
      </c>
      <c r="T2222" s="2">
        <v>1.3242319821569199E-4</v>
      </c>
      <c r="U2222" s="2">
        <v>1.1636029144510599E-23</v>
      </c>
      <c r="V2222" s="2">
        <v>0.19632598059412101</v>
      </c>
      <c r="W2222" s="2">
        <v>-1.08368719636607E-3</v>
      </c>
      <c r="X2222" s="2">
        <v>5.6276382654132703E-3</v>
      </c>
      <c r="Y2222" s="2">
        <v>1.5579662507683601E-4</v>
      </c>
      <c r="Z2222" s="2">
        <f t="shared" si="414"/>
        <v>0</v>
      </c>
      <c r="AA2222" s="2">
        <v>1.3224728066761599E-4</v>
      </c>
      <c r="AB2222" s="2">
        <v>2.1636969811356699E-23</v>
      </c>
      <c r="AC2222" s="2">
        <v>0.64225477013397303</v>
      </c>
      <c r="AD2222" s="2">
        <f t="shared" si="415"/>
        <v>0</v>
      </c>
      <c r="AE2222" s="2">
        <v>-1.9565726613475199E-3</v>
      </c>
      <c r="AF2222" s="2">
        <v>1.0267259456257199E-2</v>
      </c>
      <c r="AG2222" s="2">
        <v>2.8355906977098902E-4</v>
      </c>
      <c r="AH2222" s="2">
        <v>2.3854455180033799E-4</v>
      </c>
      <c r="AI2222" s="2">
        <v>-1.9565726621560398E-3</v>
      </c>
      <c r="AJ2222" s="2">
        <v>1.02672594735719E-2</v>
      </c>
      <c r="AK2222" s="2">
        <v>2.7505590453561499E-4</v>
      </c>
      <c r="AL2222" s="2">
        <f t="shared" si="410"/>
        <v>0</v>
      </c>
      <c r="AM2222" s="2">
        <v>2.3824560895474299E-4</v>
      </c>
      <c r="AN2222" s="2">
        <v>6.7020869285706094E-2</v>
      </c>
      <c r="AO2222" s="2">
        <v>0.33200317196397799</v>
      </c>
      <c r="AP2222" s="2">
        <v>-1.7175979392650301E-3</v>
      </c>
      <c r="AQ2222" s="2">
        <v>8.5990300866636005E-3</v>
      </c>
      <c r="AR2222" s="2">
        <v>2.53923511331008E-4</v>
      </c>
      <c r="AS2222" s="2">
        <f t="shared" si="416"/>
        <v>0</v>
      </c>
      <c r="AT2222" s="2">
        <v>2.15896323894157E-4</v>
      </c>
      <c r="AU2222" s="2">
        <v>0</v>
      </c>
      <c r="AV2222" s="2">
        <v>3.2138205551219001E-8</v>
      </c>
      <c r="AW2222" s="2">
        <f t="shared" si="417"/>
        <v>0</v>
      </c>
      <c r="AX2222" s="2">
        <v>-3.63496087627826E-3</v>
      </c>
      <c r="AY2222" s="2">
        <v>1.8177155670959198E-2</v>
      </c>
      <c r="AZ2222" s="2">
        <v>1.8710362900726201E-4</v>
      </c>
      <c r="BA2222" s="2">
        <v>1.12201137425874E-4</v>
      </c>
      <c r="BB2222" s="2">
        <v>-2.0909883895505201E-3</v>
      </c>
      <c r="BC2222" s="2">
        <v>1.05625189883075E-2</v>
      </c>
      <c r="BD2222" s="2">
        <v>1.07746153127373E-4</v>
      </c>
      <c r="BE2222" s="2">
        <f t="shared" si="418"/>
        <v>-1</v>
      </c>
      <c r="BF2222" s="2">
        <v>6.5407974016195002E-5</v>
      </c>
      <c r="BG2222" s="2">
        <v>0</v>
      </c>
      <c r="BH2222" s="2">
        <v>9.4460032535826197E-22</v>
      </c>
      <c r="BI2222" s="2">
        <v>-2.0156597267929999E-3</v>
      </c>
      <c r="BJ2222" s="2">
        <v>9.0800530290291604E-3</v>
      </c>
      <c r="BK2222" s="2">
        <v>1.0100880520803999E-4</v>
      </c>
      <c r="BL2222" s="2">
        <f t="shared" si="419"/>
        <v>-1</v>
      </c>
      <c r="BM2222" s="2">
        <v>6.5352638057109705E-5</v>
      </c>
      <c r="BN2222" s="2">
        <v>0</v>
      </c>
      <c r="BO2222" s="2">
        <v>4.6736325513601201E-27</v>
      </c>
      <c r="BP2222" s="2">
        <f t="shared" si="420"/>
        <v>1</v>
      </c>
    </row>
    <row r="2223" spans="1:68" x14ac:dyDescent="0.2">
      <c r="A2223">
        <v>2217</v>
      </c>
      <c r="B2223">
        <f t="shared" si="411"/>
        <v>0</v>
      </c>
      <c r="D2223">
        <f t="shared" si="412"/>
        <v>0</v>
      </c>
      <c r="E2223">
        <f t="shared" si="413"/>
        <v>0</v>
      </c>
      <c r="F2223" s="16" t="s">
        <v>7726</v>
      </c>
      <c r="G2223" s="16" t="s">
        <v>4682</v>
      </c>
      <c r="H2223" s="16" t="s">
        <v>7656</v>
      </c>
      <c r="I2223" s="16" t="s">
        <v>7412</v>
      </c>
      <c r="J2223" t="s">
        <v>2216</v>
      </c>
      <c r="K2223" s="8" t="s">
        <v>4458</v>
      </c>
      <c r="L2223" s="2">
        <v>-2.3272738900739101E-5</v>
      </c>
      <c r="M2223" s="2">
        <v>0.15633275698079699</v>
      </c>
      <c r="N2223" s="2">
        <v>3.09705920275129E-2</v>
      </c>
      <c r="O2223" s="2">
        <v>2.8686180085094399E-2</v>
      </c>
      <c r="P2223" s="2">
        <v>-2.3272738901757299E-5</v>
      </c>
      <c r="Q2223" s="2">
        <v>0.10345524783808201</v>
      </c>
      <c r="R2223" s="2">
        <v>3.2074006145458203E-2</v>
      </c>
      <c r="S2223" s="2">
        <f t="shared" si="421"/>
        <v>1</v>
      </c>
      <c r="T2223" s="2">
        <v>2.9995540989556001E-2</v>
      </c>
      <c r="U2223" s="2">
        <v>2.39290303045965E-4</v>
      </c>
      <c r="V2223" s="2">
        <v>2.4437812911000899E-4</v>
      </c>
      <c r="W2223" s="2">
        <v>-2.3272738901270299E-5</v>
      </c>
      <c r="X2223" s="2">
        <v>0.15633275672003899</v>
      </c>
      <c r="Y2223" s="2">
        <v>7.3145216096380597E-2</v>
      </c>
      <c r="Z2223" s="2">
        <f t="shared" si="414"/>
        <v>1</v>
      </c>
      <c r="AA2223" s="2">
        <v>7.65764176477398E-2</v>
      </c>
      <c r="AB2223" s="2">
        <v>0</v>
      </c>
      <c r="AC2223" s="2">
        <v>0</v>
      </c>
      <c r="AD2223" s="2">
        <f t="shared" si="415"/>
        <v>1</v>
      </c>
      <c r="AE2223" s="2">
        <v>-4.1890930021330402E-5</v>
      </c>
      <c r="AF2223" s="2">
        <v>0.28329530963148603</v>
      </c>
      <c r="AG2223" s="2">
        <v>0.10903935807335</v>
      </c>
      <c r="AH2223" s="2">
        <v>0.112701982227294</v>
      </c>
      <c r="AI2223" s="2">
        <v>-4.1890930020822399E-5</v>
      </c>
      <c r="AJ2223" s="2">
        <v>0.186795692268656</v>
      </c>
      <c r="AK2223" s="2">
        <v>0.10551631262420701</v>
      </c>
      <c r="AL2223" s="2">
        <f t="shared" si="410"/>
        <v>-1</v>
      </c>
      <c r="AM2223" s="2">
        <v>0.10945518124515601</v>
      </c>
      <c r="AN2223" s="2">
        <v>9.4246068422653701E-11</v>
      </c>
      <c r="AO2223" s="2">
        <v>1.80732935720865E-12</v>
      </c>
      <c r="AP2223" s="2">
        <v>-3.87204123080136E-5</v>
      </c>
      <c r="AQ2223" s="2">
        <v>0.19123053053710601</v>
      </c>
      <c r="AR2223" s="2">
        <v>0.13713346398454401</v>
      </c>
      <c r="AS2223" s="2">
        <f t="shared" si="416"/>
        <v>1</v>
      </c>
      <c r="AT2223" s="2">
        <v>0.14090074298125099</v>
      </c>
      <c r="AU2223" s="2">
        <v>0</v>
      </c>
      <c r="AV2223" s="2">
        <v>0</v>
      </c>
      <c r="AW2223" s="2">
        <f t="shared" si="417"/>
        <v>1</v>
      </c>
      <c r="AX2223" s="2">
        <v>-1.3733776645223701E-4</v>
      </c>
      <c r="AY2223" s="2">
        <v>0.22047086910117</v>
      </c>
      <c r="AZ2223" s="2">
        <v>3.1792309184824702E-2</v>
      </c>
      <c r="BA2223" s="2">
        <v>1.9380981145456801E-2</v>
      </c>
      <c r="BB2223" s="2">
        <v>-7.97506164025606E-5</v>
      </c>
      <c r="BC2223" s="2">
        <v>2.4440588685141401E-2</v>
      </c>
      <c r="BD2223" s="2">
        <v>9.7418169148089207E-5</v>
      </c>
      <c r="BE2223" s="2">
        <f t="shared" si="418"/>
        <v>-1</v>
      </c>
      <c r="BF2223" s="2">
        <v>0</v>
      </c>
      <c r="BG2223" s="2">
        <v>0</v>
      </c>
      <c r="BH2223" s="2">
        <v>0</v>
      </c>
      <c r="BI2223" s="2">
        <v>-7.8803952773627597E-5</v>
      </c>
      <c r="BJ2223" s="2">
        <v>5.3590204810526898E-2</v>
      </c>
      <c r="BK2223" s="2">
        <v>9.52872741676789E-4</v>
      </c>
      <c r="BL2223" s="2">
        <f t="shared" si="419"/>
        <v>-1</v>
      </c>
      <c r="BM2223" s="2">
        <v>5.3418286905493003E-4</v>
      </c>
      <c r="BN2223" s="2">
        <v>0</v>
      </c>
      <c r="BO2223" s="2">
        <v>0</v>
      </c>
      <c r="BP2223" s="2">
        <f t="shared" si="420"/>
        <v>1</v>
      </c>
    </row>
    <row r="2224" spans="1:68" x14ac:dyDescent="0.2">
      <c r="A2224">
        <v>2218</v>
      </c>
      <c r="B2224">
        <f t="shared" si="411"/>
        <v>0</v>
      </c>
      <c r="D2224">
        <f t="shared" si="412"/>
        <v>1</v>
      </c>
      <c r="E2224">
        <f t="shared" si="413"/>
        <v>0</v>
      </c>
      <c r="F2224" s="16" t="s">
        <v>7727</v>
      </c>
      <c r="G2224" s="16" t="s">
        <v>4682</v>
      </c>
      <c r="H2224" s="16" t="s">
        <v>7656</v>
      </c>
      <c r="I2224" s="16" t="s">
        <v>7416</v>
      </c>
      <c r="J2224" t="s">
        <v>2217</v>
      </c>
      <c r="K2224" s="8" t="s">
        <v>4459</v>
      </c>
      <c r="L2224" s="2">
        <v>-1000</v>
      </c>
      <c r="M2224" s="2">
        <v>1000</v>
      </c>
      <c r="N2224" s="2">
        <v>434.718291374464</v>
      </c>
      <c r="O2224" s="2">
        <v>477.04880674888699</v>
      </c>
      <c r="P2224" s="2">
        <v>-1000</v>
      </c>
      <c r="Q2224" s="2">
        <v>1000</v>
      </c>
      <c r="R2224" s="2">
        <v>416.91582686938801</v>
      </c>
      <c r="S2224" s="2">
        <f t="shared" si="421"/>
        <v>-1</v>
      </c>
      <c r="T2224" s="2">
        <v>464.25768459199202</v>
      </c>
      <c r="U2224" s="2">
        <v>8.4178253848838699E-3</v>
      </c>
      <c r="V2224" s="2">
        <v>2.24561824420824E-3</v>
      </c>
      <c r="W2224" s="2">
        <v>-1000</v>
      </c>
      <c r="X2224" s="2">
        <v>1000</v>
      </c>
      <c r="Y2224" s="2">
        <v>386.33420897206599</v>
      </c>
      <c r="Z2224" s="2">
        <f t="shared" si="414"/>
        <v>-1</v>
      </c>
      <c r="AA2224" s="2">
        <v>415.987763690066</v>
      </c>
      <c r="AB2224" s="2">
        <v>5.1052778079109799E-18</v>
      </c>
      <c r="AC2224" s="2">
        <v>2.3210232209128E-20</v>
      </c>
      <c r="AD2224" s="2">
        <f t="shared" si="415"/>
        <v>1</v>
      </c>
      <c r="AE2224" s="2">
        <v>-1000</v>
      </c>
      <c r="AF2224" s="2">
        <v>1000</v>
      </c>
      <c r="AG2224" s="2">
        <v>413.00069761169499</v>
      </c>
      <c r="AH2224" s="2">
        <v>456.78141486701401</v>
      </c>
      <c r="AI2224" s="2">
        <v>-1000</v>
      </c>
      <c r="AJ2224" s="2">
        <v>1000</v>
      </c>
      <c r="AK2224" s="2">
        <v>415.50337214194798</v>
      </c>
      <c r="AL2224" s="2">
        <f t="shared" si="410"/>
        <v>0</v>
      </c>
      <c r="AM2224" s="2">
        <v>472.995309744574</v>
      </c>
      <c r="AN2224" s="2">
        <v>0.16074346527563901</v>
      </c>
      <c r="AO2224" s="2">
        <v>1.1472279581996101</v>
      </c>
      <c r="AP2224" s="2">
        <v>-1000</v>
      </c>
      <c r="AQ2224" s="2">
        <v>1000</v>
      </c>
      <c r="AR2224" s="2">
        <v>363.942746128804</v>
      </c>
      <c r="AS2224" s="2">
        <f t="shared" si="416"/>
        <v>0</v>
      </c>
      <c r="AT2224" s="2">
        <v>391.103226676639</v>
      </c>
      <c r="AU2224" s="2">
        <v>1.2311770175118999E-16</v>
      </c>
      <c r="AV2224" s="2">
        <v>1.1213825359811701E-20</v>
      </c>
      <c r="AW2224" s="2">
        <f t="shared" si="417"/>
        <v>0</v>
      </c>
      <c r="AX2224" s="2">
        <v>-1000</v>
      </c>
      <c r="AY2224" s="2">
        <v>1000</v>
      </c>
      <c r="AZ2224" s="2">
        <v>117.422187116122</v>
      </c>
      <c r="BA2224" s="2">
        <v>31.9021375627397</v>
      </c>
      <c r="BB2224" s="2">
        <v>-1000</v>
      </c>
      <c r="BC2224" s="2">
        <v>1000</v>
      </c>
      <c r="BD2224" s="2">
        <v>425.26770413841598</v>
      </c>
      <c r="BE2224" s="2">
        <f t="shared" si="418"/>
        <v>1</v>
      </c>
      <c r="BF2224" s="2">
        <v>476.71225394917798</v>
      </c>
      <c r="BG2224" s="2">
        <v>0</v>
      </c>
      <c r="BH2224" s="2">
        <v>0</v>
      </c>
      <c r="BI2224" s="2">
        <v>-1000</v>
      </c>
      <c r="BJ2224" s="2">
        <v>1000</v>
      </c>
      <c r="BK2224" s="2">
        <v>395.27427020852798</v>
      </c>
      <c r="BL2224" s="2">
        <f t="shared" si="419"/>
        <v>1</v>
      </c>
      <c r="BM2224" s="2">
        <v>438.51656251980597</v>
      </c>
      <c r="BN2224" s="2">
        <v>0</v>
      </c>
      <c r="BO2224" s="2">
        <v>0</v>
      </c>
      <c r="BP2224" s="2">
        <f t="shared" si="420"/>
        <v>1</v>
      </c>
    </row>
    <row r="2225" spans="1:68" x14ac:dyDescent="0.2">
      <c r="A2225">
        <v>2219</v>
      </c>
      <c r="B2225">
        <f t="shared" si="411"/>
        <v>0</v>
      </c>
      <c r="D2225">
        <f t="shared" si="412"/>
        <v>0</v>
      </c>
      <c r="E2225">
        <f t="shared" si="413"/>
        <v>0</v>
      </c>
      <c r="F2225" s="16" t="s">
        <v>7728</v>
      </c>
      <c r="G2225" s="16" t="s">
        <v>4682</v>
      </c>
      <c r="H2225" s="16" t="s">
        <v>7656</v>
      </c>
      <c r="I2225" s="16" t="s">
        <v>7418</v>
      </c>
      <c r="J2225" t="s">
        <v>2218</v>
      </c>
      <c r="K2225" s="8" t="s">
        <v>4460</v>
      </c>
      <c r="L2225" s="2">
        <v>-1000</v>
      </c>
      <c r="M2225" s="2">
        <v>1000</v>
      </c>
      <c r="N2225" s="2">
        <v>16.884186189864799</v>
      </c>
      <c r="O2225" s="2">
        <v>0</v>
      </c>
      <c r="P2225" s="2">
        <v>-1000</v>
      </c>
      <c r="Q2225" s="2">
        <v>1000</v>
      </c>
      <c r="R2225" s="2">
        <v>16.8432918541838</v>
      </c>
      <c r="S2225" s="2">
        <f t="shared" si="421"/>
        <v>0</v>
      </c>
      <c r="T2225" s="2">
        <v>0</v>
      </c>
      <c r="U2225" s="2">
        <v>0.99968330364153202</v>
      </c>
      <c r="V2225" s="2">
        <v>1.48910785759873</v>
      </c>
      <c r="W2225" s="2">
        <v>-1000</v>
      </c>
      <c r="X2225" s="2">
        <v>1000</v>
      </c>
      <c r="Y2225" s="2">
        <v>17.2567431126954</v>
      </c>
      <c r="Z2225" s="2">
        <f t="shared" si="414"/>
        <v>0</v>
      </c>
      <c r="AA2225" s="2">
        <v>0</v>
      </c>
      <c r="AB2225" s="2">
        <v>0.99999999909778903</v>
      </c>
      <c r="AC2225" s="2">
        <v>1.2353259264601399</v>
      </c>
      <c r="AD2225" s="2">
        <f t="shared" si="415"/>
        <v>0</v>
      </c>
      <c r="AE2225" s="2">
        <v>-1000</v>
      </c>
      <c r="AF2225" s="2">
        <v>1000</v>
      </c>
      <c r="AG2225" s="2">
        <v>1.2290871867372699</v>
      </c>
      <c r="AH2225" s="2">
        <v>0</v>
      </c>
      <c r="AI2225" s="2">
        <v>-1000</v>
      </c>
      <c r="AJ2225" s="2">
        <v>1000</v>
      </c>
      <c r="AK2225" s="2">
        <v>1.1678161419432</v>
      </c>
      <c r="AL2225" s="2">
        <f t="shared" si="410"/>
        <v>0</v>
      </c>
      <c r="AM2225" s="2">
        <v>0</v>
      </c>
      <c r="AN2225" s="2">
        <v>1</v>
      </c>
      <c r="AO2225" s="2">
        <v>1.37968327584438</v>
      </c>
      <c r="AP2225" s="2">
        <v>-1000</v>
      </c>
      <c r="AQ2225" s="2">
        <v>1000</v>
      </c>
      <c r="AR2225" s="2">
        <v>18.925177420066099</v>
      </c>
      <c r="AS2225" s="2">
        <f t="shared" si="416"/>
        <v>0</v>
      </c>
      <c r="AT2225" s="2">
        <v>0</v>
      </c>
      <c r="AU2225" s="2">
        <v>1.1022232031030399E-25</v>
      </c>
      <c r="AV2225" s="2">
        <v>7.3363715717945604E-80</v>
      </c>
      <c r="AW2225" s="2">
        <f t="shared" si="417"/>
        <v>0</v>
      </c>
      <c r="AX2225" s="2">
        <v>-1000</v>
      </c>
      <c r="AY2225" s="2">
        <v>1000</v>
      </c>
      <c r="AZ2225" s="2">
        <v>145.627469783099</v>
      </c>
      <c r="BA2225" s="2">
        <v>26.115480115237101</v>
      </c>
      <c r="BB2225" s="2">
        <v>-1000</v>
      </c>
      <c r="BC2225" s="2">
        <v>1000</v>
      </c>
      <c r="BD2225" s="2">
        <v>196.332888521527</v>
      </c>
      <c r="BE2225" s="2">
        <f t="shared" si="418"/>
        <v>0</v>
      </c>
      <c r="BF2225" s="2">
        <v>134.04554332196301</v>
      </c>
      <c r="BG2225" s="2">
        <v>3.4826531585899201E-28</v>
      </c>
      <c r="BH2225" s="2">
        <v>1.6895263899574899E-36</v>
      </c>
      <c r="BI2225" s="2">
        <v>-1000</v>
      </c>
      <c r="BJ2225" s="2">
        <v>1000</v>
      </c>
      <c r="BK2225" s="2">
        <v>153.15434056254099</v>
      </c>
      <c r="BL2225" s="2">
        <f t="shared" si="419"/>
        <v>0</v>
      </c>
      <c r="BM2225" s="2">
        <v>14.861890217036899</v>
      </c>
      <c r="BN2225" s="2">
        <v>2.3100750836238599E-2</v>
      </c>
      <c r="BO2225" s="2">
        <v>9.0430693240465307E-2</v>
      </c>
      <c r="BP2225" s="2">
        <f t="shared" si="420"/>
        <v>0</v>
      </c>
    </row>
    <row r="2226" spans="1:68" x14ac:dyDescent="0.2">
      <c r="A2226">
        <v>2220</v>
      </c>
      <c r="B2226">
        <f t="shared" si="411"/>
        <v>0</v>
      </c>
      <c r="D2226">
        <f t="shared" si="412"/>
        <v>0</v>
      </c>
      <c r="E2226">
        <f t="shared" si="413"/>
        <v>0</v>
      </c>
      <c r="F2226" s="16" t="s">
        <v>7729</v>
      </c>
      <c r="G2226" s="16" t="s">
        <v>4682</v>
      </c>
      <c r="H2226" s="16" t="s">
        <v>7656</v>
      </c>
      <c r="I2226" s="16" t="s">
        <v>4741</v>
      </c>
      <c r="J2226" t="s">
        <v>2219</v>
      </c>
      <c r="K2226" s="8" t="s">
        <v>4461</v>
      </c>
      <c r="L2226" s="2">
        <v>-3.5655193681481299</v>
      </c>
      <c r="M2226" s="2">
        <v>4.2507250845892899E-6</v>
      </c>
      <c r="N2226" s="2">
        <v>0</v>
      </c>
      <c r="O2226" s="2">
        <v>0</v>
      </c>
      <c r="P2226" s="2">
        <v>-3.5655193673081098</v>
      </c>
      <c r="Q2226" s="2">
        <v>4.2507250847680503E-6</v>
      </c>
      <c r="R2226" s="2">
        <v>0</v>
      </c>
      <c r="S2226" s="2">
        <f t="shared" si="421"/>
        <v>0</v>
      </c>
      <c r="T2226" s="2">
        <v>0</v>
      </c>
      <c r="U2226" s="2">
        <v>1</v>
      </c>
      <c r="V2226" s="2" t="s">
        <v>7968</v>
      </c>
      <c r="W2226" s="2">
        <v>-0.71330946376096804</v>
      </c>
      <c r="X2226" s="2">
        <v>4.2507250852222403E-6</v>
      </c>
      <c r="Y2226" s="2">
        <v>0</v>
      </c>
      <c r="Z2226" s="2">
        <f t="shared" si="414"/>
        <v>0</v>
      </c>
      <c r="AA2226" s="2">
        <v>0</v>
      </c>
      <c r="AB2226" s="2">
        <v>1</v>
      </c>
      <c r="AC2226" s="2" t="s">
        <v>7968</v>
      </c>
      <c r="AD2226" s="2">
        <f t="shared" si="415"/>
        <v>0</v>
      </c>
      <c r="AE2226" s="2">
        <v>-4.3980249972563303</v>
      </c>
      <c r="AF2226" s="2">
        <v>7.6513051526109606E-6</v>
      </c>
      <c r="AG2226" s="2">
        <v>3.24580905210008E-10</v>
      </c>
      <c r="AH2226" s="2">
        <v>0</v>
      </c>
      <c r="AI2226" s="2">
        <v>-4.3980249975014898</v>
      </c>
      <c r="AJ2226" s="2">
        <v>7.65130515254178E-6</v>
      </c>
      <c r="AK2226" s="2">
        <v>0</v>
      </c>
      <c r="AL2226" s="2">
        <f t="shared" si="410"/>
        <v>0</v>
      </c>
      <c r="AM2226" s="2">
        <v>0</v>
      </c>
      <c r="AN2226" s="2">
        <v>1</v>
      </c>
      <c r="AO2226" s="2">
        <v>0.74746398186945795</v>
      </c>
      <c r="AP2226" s="2">
        <v>-0.47753189115628802</v>
      </c>
      <c r="AQ2226" s="2">
        <v>7.0722156336150002E-6</v>
      </c>
      <c r="AR2226" s="2">
        <v>0</v>
      </c>
      <c r="AS2226" s="2">
        <f t="shared" si="416"/>
        <v>0</v>
      </c>
      <c r="AT2226" s="2">
        <v>0</v>
      </c>
      <c r="AU2226" s="2">
        <v>1</v>
      </c>
      <c r="AV2226" s="2">
        <v>0.542673923024517</v>
      </c>
      <c r="AW2226" s="2">
        <f t="shared" si="417"/>
        <v>0</v>
      </c>
      <c r="AX2226" s="2">
        <v>-7.7663177704559496</v>
      </c>
      <c r="AY2226" s="2">
        <v>1.4050748869888301E-5</v>
      </c>
      <c r="AZ2226" s="2">
        <v>0</v>
      </c>
      <c r="BA2226" s="2">
        <v>0</v>
      </c>
      <c r="BB2226" s="2">
        <v>-5.1084643259972999</v>
      </c>
      <c r="BC2226" s="2">
        <v>8.1591241232489302E-6</v>
      </c>
      <c r="BD2226" s="2">
        <v>0</v>
      </c>
      <c r="BE2226" s="2">
        <f t="shared" si="418"/>
        <v>0</v>
      </c>
      <c r="BF2226" s="2">
        <v>0</v>
      </c>
      <c r="BG2226" s="2">
        <v>1</v>
      </c>
      <c r="BH2226" s="2" t="s">
        <v>7968</v>
      </c>
      <c r="BI2226" s="2">
        <v>-0.35987221193444002</v>
      </c>
      <c r="BJ2226" s="2">
        <v>8.0622728843409902E-6</v>
      </c>
      <c r="BK2226" s="2">
        <v>1.2022953043029001E-9</v>
      </c>
      <c r="BL2226" s="2">
        <f t="shared" si="419"/>
        <v>0</v>
      </c>
      <c r="BM2226" s="2">
        <v>0</v>
      </c>
      <c r="BN2226" s="2">
        <v>1</v>
      </c>
      <c r="BO2226" s="2">
        <v>0.51750632300273902</v>
      </c>
      <c r="BP2226" s="2">
        <f t="shared" si="420"/>
        <v>0</v>
      </c>
    </row>
    <row r="2227" spans="1:68" x14ac:dyDescent="0.2">
      <c r="A2227">
        <v>2221</v>
      </c>
      <c r="B2227">
        <f t="shared" si="411"/>
        <v>0</v>
      </c>
      <c r="D2227">
        <f t="shared" si="412"/>
        <v>0</v>
      </c>
      <c r="E2227">
        <f t="shared" si="413"/>
        <v>0</v>
      </c>
      <c r="F2227" s="16" t="s">
        <v>7730</v>
      </c>
      <c r="G2227" s="16" t="s">
        <v>4682</v>
      </c>
      <c r="H2227" s="16" t="s">
        <v>7656</v>
      </c>
      <c r="I2227" s="16" t="s">
        <v>4741</v>
      </c>
      <c r="J2227" t="s">
        <v>2220</v>
      </c>
      <c r="K2227" s="8" t="s">
        <v>4462</v>
      </c>
      <c r="L2227" s="2">
        <v>-11.558483100323899</v>
      </c>
      <c r="M2227" s="2">
        <v>9.7880305406587001E-2</v>
      </c>
      <c r="N2227" s="2">
        <v>0</v>
      </c>
      <c r="O2227" s="2">
        <v>0</v>
      </c>
      <c r="P2227" s="2">
        <v>-11.558483099229401</v>
      </c>
      <c r="Q2227" s="2">
        <v>7.30939729726795E-2</v>
      </c>
      <c r="R2227" s="2">
        <v>0</v>
      </c>
      <c r="S2227" s="2">
        <f t="shared" si="421"/>
        <v>0</v>
      </c>
      <c r="T2227" s="2">
        <v>0</v>
      </c>
      <c r="U2227" s="2">
        <v>1</v>
      </c>
      <c r="V2227" s="2" t="s">
        <v>7968</v>
      </c>
      <c r="W2227" s="2">
        <v>-0.658419369539614</v>
      </c>
      <c r="X2227" s="2">
        <v>9.7880305271297194E-2</v>
      </c>
      <c r="Y2227" s="2">
        <v>1.7464017188379598E-2</v>
      </c>
      <c r="Z2227" s="2">
        <f t="shared" si="414"/>
        <v>0</v>
      </c>
      <c r="AA2227" s="2">
        <v>1.57385595731095E-2</v>
      </c>
      <c r="AB2227" s="2">
        <v>0</v>
      </c>
      <c r="AC2227" s="2">
        <v>0</v>
      </c>
      <c r="AD2227" s="2">
        <f t="shared" si="415"/>
        <v>0</v>
      </c>
      <c r="AE2227" s="2">
        <v>-14.177233091291299</v>
      </c>
      <c r="AF2227" s="2">
        <v>0.17713272327298801</v>
      </c>
      <c r="AG2227" s="2">
        <v>2.9345588136177602E-5</v>
      </c>
      <c r="AH2227" s="2">
        <v>0</v>
      </c>
      <c r="AI2227" s="2">
        <v>-14.1772330918007</v>
      </c>
      <c r="AJ2227" s="2">
        <v>0.13189852763908599</v>
      </c>
      <c r="AK2227" s="2">
        <v>0</v>
      </c>
      <c r="AL2227" s="2">
        <f t="shared" si="410"/>
        <v>0</v>
      </c>
      <c r="AM2227" s="2">
        <v>0</v>
      </c>
      <c r="AN2227" s="2">
        <v>1</v>
      </c>
      <c r="AO2227" s="2">
        <v>0.30124001910484</v>
      </c>
      <c r="AP2227" s="2">
        <v>-0.38615551767061601</v>
      </c>
      <c r="AQ2227" s="2">
        <v>0.12239773604635</v>
      </c>
      <c r="AR2227" s="2">
        <v>5.3182912330022099E-2</v>
      </c>
      <c r="AS2227" s="2">
        <f t="shared" si="416"/>
        <v>0</v>
      </c>
      <c r="AT2227" s="2">
        <v>6.0270605066818202E-2</v>
      </c>
      <c r="AU2227" s="2">
        <v>0</v>
      </c>
      <c r="AV2227" s="2">
        <v>0</v>
      </c>
      <c r="AW2227" s="2">
        <f t="shared" si="417"/>
        <v>0</v>
      </c>
      <c r="AX2227" s="2">
        <v>-26.192867671919299</v>
      </c>
      <c r="AY2227" s="2">
        <v>0.14195567976044701</v>
      </c>
      <c r="AZ2227" s="2">
        <v>0</v>
      </c>
      <c r="BA2227" s="2">
        <v>0</v>
      </c>
      <c r="BB2227" s="2">
        <v>-16.478043796071901</v>
      </c>
      <c r="BC2227" s="2">
        <v>3.2127695152932699E-2</v>
      </c>
      <c r="BD2227" s="2">
        <v>0</v>
      </c>
      <c r="BE2227" s="2">
        <f t="shared" si="418"/>
        <v>0</v>
      </c>
      <c r="BF2227" s="2">
        <v>0</v>
      </c>
      <c r="BG2227" s="2">
        <v>1</v>
      </c>
      <c r="BH2227" s="2" t="s">
        <v>7968</v>
      </c>
      <c r="BI2227" s="2">
        <v>-0.35951780509261899</v>
      </c>
      <c r="BJ2227" s="2">
        <v>4.15250654885405E-2</v>
      </c>
      <c r="BK2227" s="2">
        <v>1.25204738055614E-3</v>
      </c>
      <c r="BL2227" s="2">
        <f t="shared" si="419"/>
        <v>0</v>
      </c>
      <c r="BM2227" s="2">
        <v>0</v>
      </c>
      <c r="BN2227" s="2">
        <v>1.1918760635299401E-183</v>
      </c>
      <c r="BO2227" s="2">
        <v>1.71091589640636E-251</v>
      </c>
      <c r="BP2227" s="2">
        <f t="shared" si="420"/>
        <v>0</v>
      </c>
    </row>
    <row r="2228" spans="1:68" x14ac:dyDescent="0.2">
      <c r="A2228">
        <v>2222</v>
      </c>
      <c r="B2228">
        <f t="shared" si="411"/>
        <v>0</v>
      </c>
      <c r="D2228">
        <f t="shared" si="412"/>
        <v>0</v>
      </c>
      <c r="E2228">
        <f t="shared" si="413"/>
        <v>0</v>
      </c>
      <c r="F2228" s="16" t="s">
        <v>7731</v>
      </c>
      <c r="G2228" s="16" t="s">
        <v>4682</v>
      </c>
      <c r="H2228" s="16" t="s">
        <v>7656</v>
      </c>
      <c r="I2228" s="16" t="s">
        <v>4741</v>
      </c>
      <c r="J2228" t="s">
        <v>2221</v>
      </c>
      <c r="K2228" s="8" t="s">
        <v>4463</v>
      </c>
      <c r="L2228" s="2">
        <v>4.3441265212075899E-5</v>
      </c>
      <c r="M2228" s="2">
        <v>3.6097427045648298</v>
      </c>
      <c r="N2228" s="2">
        <v>2.0543378021341798</v>
      </c>
      <c r="O2228" s="2">
        <v>2.1065334412146801</v>
      </c>
      <c r="P2228" s="2">
        <v>4.3441268318573001E-5</v>
      </c>
      <c r="Q2228" s="2">
        <v>3.6097427043556198</v>
      </c>
      <c r="R2228" s="2">
        <v>2.0430073851815602</v>
      </c>
      <c r="S2228" s="2">
        <f t="shared" si="421"/>
        <v>-1</v>
      </c>
      <c r="T2228" s="2">
        <v>2.09930786869106</v>
      </c>
      <c r="U2228" s="2">
        <v>1.7227034759106001E-8</v>
      </c>
      <c r="V2228" s="2">
        <v>3.0136063792420998E-3</v>
      </c>
      <c r="W2228" s="2">
        <v>1.19919703698369</v>
      </c>
      <c r="X2228" s="2">
        <v>1.9374313924095901</v>
      </c>
      <c r="Y2228" s="2">
        <v>1.45413125930057</v>
      </c>
      <c r="Z2228" s="2">
        <f t="shared" si="414"/>
        <v>-1</v>
      </c>
      <c r="AA2228" s="2">
        <v>1.45422113812839</v>
      </c>
      <c r="AB2228" s="2">
        <v>0</v>
      </c>
      <c r="AC2228" s="2">
        <v>0</v>
      </c>
      <c r="AD2228" s="2">
        <f t="shared" si="415"/>
        <v>1</v>
      </c>
      <c r="AE2228" s="2">
        <v>7.8194280351478405E-5</v>
      </c>
      <c r="AF2228" s="2">
        <v>4.5939761758972901</v>
      </c>
      <c r="AG2228" s="2">
        <v>1.9831100465757401</v>
      </c>
      <c r="AH2228" s="2">
        <v>2.0389360881835099</v>
      </c>
      <c r="AI2228" s="2">
        <v>7.8194279925737297E-5</v>
      </c>
      <c r="AJ2228" s="2">
        <v>4.5939761759585602</v>
      </c>
      <c r="AK2228" s="2">
        <v>2.64289454322493</v>
      </c>
      <c r="AL2228" s="2">
        <f t="shared" si="410"/>
        <v>1</v>
      </c>
      <c r="AM2228" s="2">
        <v>2.7113485137857101</v>
      </c>
      <c r="AN2228" s="2">
        <v>0</v>
      </c>
      <c r="AO2228" s="2">
        <v>0</v>
      </c>
      <c r="AP2228" s="2">
        <v>2.52619338379133</v>
      </c>
      <c r="AQ2228" s="2">
        <v>2.7085189104157101</v>
      </c>
      <c r="AR2228" s="2">
        <v>2.5958316573937998</v>
      </c>
      <c r="AS2228" s="2">
        <f t="shared" si="416"/>
        <v>1</v>
      </c>
      <c r="AT2228" s="2">
        <v>2.5965686754626098</v>
      </c>
      <c r="AU2228" s="2">
        <v>0</v>
      </c>
      <c r="AV2228" s="2">
        <v>0</v>
      </c>
      <c r="AW2228" s="2">
        <f t="shared" si="417"/>
        <v>1</v>
      </c>
      <c r="AX2228" s="2">
        <v>1.4359487299654499E-4</v>
      </c>
      <c r="AY2228" s="2">
        <v>7.8203129798119599</v>
      </c>
      <c r="AZ2228" s="2">
        <v>4.6573191441607404</v>
      </c>
      <c r="BA2228" s="2">
        <v>4.7324004650375402</v>
      </c>
      <c r="BB2228" s="2">
        <v>8.3384053239794097E-5</v>
      </c>
      <c r="BC2228" s="2">
        <v>5.15856592485056</v>
      </c>
      <c r="BD2228" s="2">
        <v>2.08090595673433</v>
      </c>
      <c r="BE2228" s="2">
        <f t="shared" si="418"/>
        <v>-1</v>
      </c>
      <c r="BF2228" s="2">
        <v>2.1527424764648799</v>
      </c>
      <c r="BG2228" s="2">
        <v>0</v>
      </c>
      <c r="BH2228" s="2">
        <v>0</v>
      </c>
      <c r="BI2228" s="2">
        <v>2.68268045994499</v>
      </c>
      <c r="BJ2228" s="2">
        <v>2.8477097355263998</v>
      </c>
      <c r="BK2228" s="2">
        <v>2.75050767272446</v>
      </c>
      <c r="BL2228" s="2">
        <f t="shared" si="419"/>
        <v>-1</v>
      </c>
      <c r="BM2228" s="2">
        <v>2.7519243438725001</v>
      </c>
      <c r="BN2228" s="2">
        <v>0</v>
      </c>
      <c r="BO2228" s="2">
        <v>0</v>
      </c>
      <c r="BP2228" s="2">
        <f t="shared" si="420"/>
        <v>1</v>
      </c>
    </row>
    <row r="2229" spans="1:68" x14ac:dyDescent="0.2">
      <c r="A2229">
        <v>2223</v>
      </c>
      <c r="B2229">
        <f t="shared" si="411"/>
        <v>0</v>
      </c>
      <c r="D2229">
        <f t="shared" si="412"/>
        <v>0</v>
      </c>
      <c r="E2229">
        <f t="shared" si="413"/>
        <v>0</v>
      </c>
      <c r="F2229" s="16" t="s">
        <v>7732</v>
      </c>
      <c r="G2229" s="16" t="s">
        <v>4682</v>
      </c>
      <c r="H2229" s="16" t="s">
        <v>7656</v>
      </c>
      <c r="I2229" s="16" t="s">
        <v>7674</v>
      </c>
      <c r="J2229" s="14" t="s">
        <v>2222</v>
      </c>
      <c r="K2229" s="8" t="s">
        <v>4464</v>
      </c>
      <c r="L2229" s="2">
        <v>-1000</v>
      </c>
      <c r="M2229" s="2">
        <v>1000</v>
      </c>
      <c r="N2229" s="2">
        <v>381.26257221699001</v>
      </c>
      <c r="O2229" s="2">
        <v>406.41407823414801</v>
      </c>
      <c r="P2229" s="2">
        <v>-1000</v>
      </c>
      <c r="Q2229" s="2">
        <v>1000</v>
      </c>
      <c r="R2229" s="2">
        <v>13.724473648166599</v>
      </c>
      <c r="S2229" s="2">
        <f t="shared" si="421"/>
        <v>-1</v>
      </c>
      <c r="T2229" s="2">
        <v>0</v>
      </c>
      <c r="U2229" s="2">
        <v>0</v>
      </c>
      <c r="V2229" s="2">
        <v>0</v>
      </c>
      <c r="W2229" s="2">
        <v>-1000</v>
      </c>
      <c r="X2229" s="2">
        <v>1000</v>
      </c>
      <c r="Y2229" s="2">
        <v>337.72573661304398</v>
      </c>
      <c r="Z2229" s="2">
        <f t="shared" si="414"/>
        <v>-1</v>
      </c>
      <c r="AA2229" s="2">
        <v>349.82364558679302</v>
      </c>
      <c r="AB2229" s="2">
        <v>1.45741856545673E-13</v>
      </c>
      <c r="AC2229" s="2">
        <v>2.3273295710051499E-18</v>
      </c>
      <c r="AD2229" s="2">
        <f t="shared" si="415"/>
        <v>1</v>
      </c>
      <c r="AE2229" s="2">
        <v>-1000</v>
      </c>
      <c r="AF2229" s="2">
        <v>1000</v>
      </c>
      <c r="AG2229" s="2">
        <v>356.11829091898602</v>
      </c>
      <c r="AH2229" s="2">
        <v>370.60701196047597</v>
      </c>
      <c r="AI2229" s="2">
        <v>-1000</v>
      </c>
      <c r="AJ2229" s="2">
        <v>1000</v>
      </c>
      <c r="AK2229" s="2">
        <v>11.484288912428999</v>
      </c>
      <c r="AL2229" s="2">
        <f t="shared" si="410"/>
        <v>-1</v>
      </c>
      <c r="AM2229" s="2">
        <v>0</v>
      </c>
      <c r="AN2229" s="2">
        <v>0</v>
      </c>
      <c r="AO2229" s="2">
        <v>0</v>
      </c>
      <c r="AP2229" s="2">
        <v>-1000</v>
      </c>
      <c r="AQ2229" s="2">
        <v>1000</v>
      </c>
      <c r="AR2229" s="2">
        <v>310.38301670266401</v>
      </c>
      <c r="AS2229" s="2">
        <f t="shared" si="416"/>
        <v>-1</v>
      </c>
      <c r="AT2229" s="2">
        <v>301.76495024499599</v>
      </c>
      <c r="AU2229" s="2">
        <v>1.4295067089060999E-18</v>
      </c>
      <c r="AV2229" s="2">
        <v>4.3464811291422302E-20</v>
      </c>
      <c r="AW2229" s="2">
        <f t="shared" si="417"/>
        <v>1</v>
      </c>
      <c r="AX2229" s="2">
        <v>-1000</v>
      </c>
      <c r="AY2229" s="2">
        <v>1000</v>
      </c>
      <c r="AZ2229" s="2">
        <v>324.38022678064698</v>
      </c>
      <c r="BA2229" s="2">
        <v>327.007494097885</v>
      </c>
      <c r="BB2229" s="2">
        <v>-1000</v>
      </c>
      <c r="BC2229" s="2">
        <v>1000</v>
      </c>
      <c r="BD2229" s="2">
        <v>11.0341735832032</v>
      </c>
      <c r="BE2229" s="2">
        <f t="shared" si="418"/>
        <v>-1</v>
      </c>
      <c r="BF2229" s="2">
        <v>0</v>
      </c>
      <c r="BG2229" s="2">
        <v>0</v>
      </c>
      <c r="BH2229" s="2">
        <v>0</v>
      </c>
      <c r="BI2229" s="2">
        <v>-1000</v>
      </c>
      <c r="BJ2229" s="2">
        <v>1000</v>
      </c>
      <c r="BK2229" s="2">
        <v>19.196732325321701</v>
      </c>
      <c r="BL2229" s="2">
        <f t="shared" si="419"/>
        <v>-1</v>
      </c>
      <c r="BM2229" s="2">
        <v>0</v>
      </c>
      <c r="BN2229" s="2">
        <v>0</v>
      </c>
      <c r="BO2229" s="2">
        <v>0</v>
      </c>
      <c r="BP2229" s="2">
        <f t="shared" si="420"/>
        <v>1</v>
      </c>
    </row>
    <row r="2230" spans="1:68" x14ac:dyDescent="0.2">
      <c r="A2230">
        <v>2224</v>
      </c>
      <c r="B2230">
        <f t="shared" si="411"/>
        <v>0</v>
      </c>
      <c r="D2230">
        <f t="shared" si="412"/>
        <v>0</v>
      </c>
      <c r="E2230">
        <f t="shared" si="413"/>
        <v>0</v>
      </c>
      <c r="F2230" s="16" t="s">
        <v>7733</v>
      </c>
      <c r="G2230" s="16" t="s">
        <v>4682</v>
      </c>
      <c r="H2230" s="16" t="s">
        <v>7656</v>
      </c>
      <c r="I2230" s="16" t="s">
        <v>7674</v>
      </c>
      <c r="J2230" t="s">
        <v>2223</v>
      </c>
      <c r="K2230" s="8" t="s">
        <v>4465</v>
      </c>
      <c r="L2230" s="2">
        <v>-1000</v>
      </c>
      <c r="M2230" s="2">
        <v>1000</v>
      </c>
      <c r="N2230" s="2">
        <v>76.592299687900606</v>
      </c>
      <c r="O2230" s="2">
        <v>0</v>
      </c>
      <c r="P2230" s="2">
        <v>-1000</v>
      </c>
      <c r="Q2230" s="2">
        <v>1000</v>
      </c>
      <c r="R2230" s="2">
        <v>81.412544547567407</v>
      </c>
      <c r="S2230" s="2">
        <f t="shared" si="421"/>
        <v>0</v>
      </c>
      <c r="T2230" s="2">
        <v>0</v>
      </c>
      <c r="U2230" s="2">
        <v>8.2329784736079104E-2</v>
      </c>
      <c r="V2230" s="2">
        <v>0.17204449323131699</v>
      </c>
      <c r="W2230" s="2">
        <v>-1000</v>
      </c>
      <c r="X2230" s="2">
        <v>1000</v>
      </c>
      <c r="Y2230" s="2">
        <v>19.494586061206501</v>
      </c>
      <c r="Z2230" s="2">
        <f t="shared" si="414"/>
        <v>0</v>
      </c>
      <c r="AA2230" s="2">
        <v>0</v>
      </c>
      <c r="AB2230" s="2">
        <v>1.00023742696893E-246</v>
      </c>
      <c r="AC2230" s="2">
        <v>1.81781166140703E-175</v>
      </c>
      <c r="AD2230" s="2">
        <f t="shared" si="415"/>
        <v>0</v>
      </c>
      <c r="AE2230" s="2">
        <v>-1000</v>
      </c>
      <c r="AF2230" s="2">
        <v>1000</v>
      </c>
      <c r="AG2230" s="2">
        <v>13.9761378205081</v>
      </c>
      <c r="AH2230" s="2">
        <v>0</v>
      </c>
      <c r="AI2230" s="2">
        <v>-1000</v>
      </c>
      <c r="AJ2230" s="2">
        <v>1000</v>
      </c>
      <c r="AK2230" s="2">
        <v>84.182980252341096</v>
      </c>
      <c r="AL2230" s="2">
        <f t="shared" si="410"/>
        <v>1</v>
      </c>
      <c r="AM2230" s="2">
        <v>0</v>
      </c>
      <c r="AN2230" s="2">
        <v>1.4882374211814299E-295</v>
      </c>
      <c r="AO2230" s="2">
        <v>3.9451133484311902E-256</v>
      </c>
      <c r="AP2230" s="2">
        <v>-1000</v>
      </c>
      <c r="AQ2230" s="2">
        <v>1000</v>
      </c>
      <c r="AR2230" s="2">
        <v>89.700468230204507</v>
      </c>
      <c r="AS2230" s="2">
        <f t="shared" si="416"/>
        <v>1</v>
      </c>
      <c r="AT2230" s="2">
        <v>0</v>
      </c>
      <c r="AU2230" s="2">
        <v>7.1058956023780003E-296</v>
      </c>
      <c r="AV2230" s="2">
        <v>2.1897764987153301E-264</v>
      </c>
      <c r="AW2230" s="2">
        <f t="shared" si="417"/>
        <v>1</v>
      </c>
      <c r="AX2230" s="2">
        <v>-1000</v>
      </c>
      <c r="AY2230" s="2">
        <v>1000</v>
      </c>
      <c r="AZ2230" s="2">
        <v>85.621075599529703</v>
      </c>
      <c r="BA2230" s="2">
        <v>0</v>
      </c>
      <c r="BB2230" s="2">
        <v>-1000</v>
      </c>
      <c r="BC2230" s="2">
        <v>1000</v>
      </c>
      <c r="BD2230" s="2">
        <v>9.6801480842331493</v>
      </c>
      <c r="BE2230" s="2">
        <f t="shared" si="418"/>
        <v>0</v>
      </c>
      <c r="BF2230" s="2">
        <v>0</v>
      </c>
      <c r="BG2230" s="2">
        <v>0</v>
      </c>
      <c r="BH2230" s="2" t="s">
        <v>8002</v>
      </c>
      <c r="BI2230" s="2">
        <v>-1000</v>
      </c>
      <c r="BJ2230" s="2">
        <v>1000</v>
      </c>
      <c r="BK2230" s="2">
        <v>94.383533916117997</v>
      </c>
      <c r="BL2230" s="2">
        <f t="shared" si="419"/>
        <v>0</v>
      </c>
      <c r="BM2230" s="2">
        <v>0</v>
      </c>
      <c r="BN2230" s="2">
        <v>7.3663945694336496E-3</v>
      </c>
      <c r="BO2230" s="2">
        <v>2.4164964291925298E-3</v>
      </c>
      <c r="BP2230" s="2">
        <f t="shared" si="420"/>
        <v>0</v>
      </c>
    </row>
    <row r="2231" spans="1:68" x14ac:dyDescent="0.2">
      <c r="A2231">
        <v>2225</v>
      </c>
      <c r="B2231">
        <f t="shared" si="411"/>
        <v>0</v>
      </c>
      <c r="D2231">
        <f t="shared" si="412"/>
        <v>0</v>
      </c>
      <c r="E2231">
        <f t="shared" si="413"/>
        <v>0</v>
      </c>
      <c r="F2231" s="16" t="s">
        <v>7734</v>
      </c>
      <c r="G2231" s="16" t="s">
        <v>4682</v>
      </c>
      <c r="H2231" s="16" t="s">
        <v>7656</v>
      </c>
      <c r="I2231" s="16" t="s">
        <v>7674</v>
      </c>
      <c r="J2231" t="s">
        <v>2224</v>
      </c>
      <c r="K2231" s="8" t="s">
        <v>4466</v>
      </c>
      <c r="L2231" s="2">
        <v>-1000</v>
      </c>
      <c r="M2231" s="2">
        <v>1000</v>
      </c>
      <c r="N2231" s="2">
        <v>376.40712922091001</v>
      </c>
      <c r="O2231" s="2">
        <v>396.65544637614602</v>
      </c>
      <c r="P2231" s="2">
        <v>-1000</v>
      </c>
      <c r="Q2231" s="2">
        <v>1000</v>
      </c>
      <c r="R2231" s="2">
        <v>365.46881239033002</v>
      </c>
      <c r="S2231" s="2">
        <f t="shared" si="421"/>
        <v>0</v>
      </c>
      <c r="T2231" s="2">
        <v>383.332876259464</v>
      </c>
      <c r="U2231" s="2">
        <v>0.16074346527564001</v>
      </c>
      <c r="V2231" s="2">
        <v>7.6186963802067895E-2</v>
      </c>
      <c r="W2231" s="2">
        <v>-1000</v>
      </c>
      <c r="X2231" s="2">
        <v>1000</v>
      </c>
      <c r="Y2231" s="2">
        <v>341.97908531584301</v>
      </c>
      <c r="Z2231" s="2">
        <f t="shared" si="414"/>
        <v>0</v>
      </c>
      <c r="AA2231" s="2">
        <v>350.530957653369</v>
      </c>
      <c r="AB2231" s="2">
        <v>2.4561934877464698E-10</v>
      </c>
      <c r="AC2231" s="2">
        <v>2.8954605575790199E-12</v>
      </c>
      <c r="AD2231" s="2">
        <f t="shared" si="415"/>
        <v>0</v>
      </c>
      <c r="AE2231" s="2">
        <v>-1000</v>
      </c>
      <c r="AF2231" s="2">
        <v>1000</v>
      </c>
      <c r="AG2231" s="2">
        <v>357.29935055437699</v>
      </c>
      <c r="AH2231" s="2">
        <v>372.876291008865</v>
      </c>
      <c r="AI2231" s="2">
        <v>-1000</v>
      </c>
      <c r="AJ2231" s="2">
        <v>1000</v>
      </c>
      <c r="AK2231" s="2">
        <v>364.836760433373</v>
      </c>
      <c r="AL2231" s="2">
        <f t="shared" si="410"/>
        <v>0</v>
      </c>
      <c r="AM2231" s="2">
        <v>384.56267230278303</v>
      </c>
      <c r="AN2231" s="2">
        <v>9.6038796938742003E-3</v>
      </c>
      <c r="AO2231" s="2">
        <v>0.34675505356532299</v>
      </c>
      <c r="AP2231" s="2">
        <v>-1000</v>
      </c>
      <c r="AQ2231" s="2">
        <v>1000</v>
      </c>
      <c r="AR2231" s="2">
        <v>313.56878536906601</v>
      </c>
      <c r="AS2231" s="2">
        <f t="shared" si="416"/>
        <v>0</v>
      </c>
      <c r="AT2231" s="2">
        <v>312.66488743554299</v>
      </c>
      <c r="AU2231" s="2">
        <v>1.2467467327754999E-13</v>
      </c>
      <c r="AV2231" s="2">
        <v>6.4046492711662301E-19</v>
      </c>
      <c r="AW2231" s="2">
        <f t="shared" si="417"/>
        <v>0</v>
      </c>
      <c r="AX2231" s="2">
        <v>-1000</v>
      </c>
      <c r="AY2231" s="2">
        <v>1000</v>
      </c>
      <c r="AZ2231" s="2">
        <v>327.20076337453202</v>
      </c>
      <c r="BA2231" s="2">
        <v>329.279764197151</v>
      </c>
      <c r="BB2231" s="2">
        <v>-1000</v>
      </c>
      <c r="BC2231" s="2">
        <v>1000</v>
      </c>
      <c r="BD2231" s="2">
        <v>386.27692748277099</v>
      </c>
      <c r="BE2231" s="2">
        <f t="shared" si="418"/>
        <v>0</v>
      </c>
      <c r="BF2231" s="2">
        <v>406.906857340692</v>
      </c>
      <c r="BG2231" s="2">
        <v>8.8746056037179798E-29</v>
      </c>
      <c r="BH2231" s="2">
        <v>1.6853494441879599E-34</v>
      </c>
      <c r="BI2231" s="2">
        <v>-1000</v>
      </c>
      <c r="BJ2231" s="2">
        <v>1000</v>
      </c>
      <c r="BK2231" s="2">
        <v>336.88614678568098</v>
      </c>
      <c r="BL2231" s="2">
        <f t="shared" si="419"/>
        <v>0</v>
      </c>
      <c r="BM2231" s="2">
        <v>339.15148312579402</v>
      </c>
      <c r="BN2231" s="2">
        <v>6.9792220256734901E-5</v>
      </c>
      <c r="BO2231" s="2">
        <v>8.1445112807734601E-2</v>
      </c>
      <c r="BP2231" s="2">
        <f t="shared" si="420"/>
        <v>0</v>
      </c>
    </row>
    <row r="2232" spans="1:68" x14ac:dyDescent="0.2">
      <c r="A2232">
        <v>2226</v>
      </c>
      <c r="B2232">
        <f t="shared" si="411"/>
        <v>0</v>
      </c>
      <c r="C2232">
        <f>IF(AND(BD2232&gt;AZ2232,BK2232&gt;AZ2232),1,0)</f>
        <v>0</v>
      </c>
      <c r="D2232">
        <f t="shared" si="412"/>
        <v>0</v>
      </c>
      <c r="E2232">
        <f t="shared" si="413"/>
        <v>1</v>
      </c>
      <c r="F2232" s="16" t="s">
        <v>7735</v>
      </c>
      <c r="G2232" s="16" t="s">
        <v>4682</v>
      </c>
      <c r="H2232" s="17" t="s">
        <v>7656</v>
      </c>
      <c r="I2232" s="16" t="s">
        <v>7736</v>
      </c>
      <c r="J2232" t="s">
        <v>2225</v>
      </c>
      <c r="K2232" s="8" t="s">
        <v>4467</v>
      </c>
      <c r="L2232" s="2">
        <v>-1.8720124733509101E-3</v>
      </c>
      <c r="M2232" s="2">
        <v>4.2105910106542403E-2</v>
      </c>
      <c r="N2232" s="2">
        <v>9.1093567560198794E-3</v>
      </c>
      <c r="O2232" s="2">
        <v>9.0782377522552991E-3</v>
      </c>
      <c r="P2232" s="2">
        <v>-1.87201241961235E-3</v>
      </c>
      <c r="Q2232" s="2">
        <v>4.2105909810150201E-2</v>
      </c>
      <c r="R2232" s="2">
        <v>9.0957499302984999E-3</v>
      </c>
      <c r="S2232" s="2">
        <f t="shared" si="421"/>
        <v>0</v>
      </c>
      <c r="T2232" s="2">
        <v>9.0731572771414297E-3</v>
      </c>
      <c r="U2232" s="2">
        <v>1.0473318947504E-17</v>
      </c>
      <c r="V2232" s="2">
        <v>0.22055448375471501</v>
      </c>
      <c r="W2232" s="2">
        <v>-1.8720124486693E-3</v>
      </c>
      <c r="X2232" s="2">
        <v>4.2105909937038902E-2</v>
      </c>
      <c r="Y2232" s="2">
        <v>9.0772848095511307E-3</v>
      </c>
      <c r="Z2232" s="2">
        <f t="shared" si="414"/>
        <v>0</v>
      </c>
      <c r="AA2232" s="2">
        <v>9.0652704412924091E-3</v>
      </c>
      <c r="AB2232" s="2">
        <v>8.9733210839633304E-147</v>
      </c>
      <c r="AC2232" s="2">
        <v>6.9007140119848299E-5</v>
      </c>
      <c r="AD2232" s="2">
        <f t="shared" si="415"/>
        <v>0</v>
      </c>
      <c r="AE2232" s="2">
        <v>-3.53463509685896E-3</v>
      </c>
      <c r="AF2232" s="2">
        <v>7.6615701355790294E-2</v>
      </c>
      <c r="AG2232" s="2">
        <v>1.6351046006475099E-2</v>
      </c>
      <c r="AH2232" s="2">
        <v>1.6322861298072502E-2</v>
      </c>
      <c r="AI2232" s="2">
        <v>-3.5346351173083899E-3</v>
      </c>
      <c r="AJ2232" s="2">
        <v>7.6615701481985501E-2</v>
      </c>
      <c r="AK2232" s="2">
        <v>1.6386944539260401E-2</v>
      </c>
      <c r="AL2232" s="2">
        <f t="shared" si="410"/>
        <v>1</v>
      </c>
      <c r="AM2232" s="2">
        <v>1.63462013381678E-2</v>
      </c>
      <c r="AN2232" s="2">
        <v>1.0370073816334399E-100</v>
      </c>
      <c r="AO2232" s="2">
        <v>3.8034609659172103E-2</v>
      </c>
      <c r="AP2232" s="2">
        <v>-2.0290105099596899E-2</v>
      </c>
      <c r="AQ2232" s="2">
        <v>0.110724449499045</v>
      </c>
      <c r="AR2232" s="2">
        <v>1.50113834726107E-2</v>
      </c>
      <c r="AS2232" s="2">
        <f t="shared" si="416"/>
        <v>-1</v>
      </c>
      <c r="AT2232" s="2">
        <v>1.5053924473198799E-2</v>
      </c>
      <c r="AU2232" s="2">
        <v>0</v>
      </c>
      <c r="AV2232" s="2">
        <v>0</v>
      </c>
      <c r="AW2232" s="2">
        <f t="shared" si="417"/>
        <v>1</v>
      </c>
      <c r="AX2232" s="2">
        <v>-2.1673108132306398E-2</v>
      </c>
      <c r="AY2232" s="2">
        <v>0.116205192575427</v>
      </c>
      <c r="AZ2232" s="2">
        <v>6.0720863051199198E-3</v>
      </c>
      <c r="BA2232" s="2">
        <v>5.9571384194551102E-3</v>
      </c>
      <c r="BB2232" s="2">
        <v>-1.0510063936586701E-2</v>
      </c>
      <c r="BC2232" s="2">
        <v>6.4727549505371004E-2</v>
      </c>
      <c r="BD2232" s="2">
        <v>3.55145082708626E-3</v>
      </c>
      <c r="BE2232" s="2">
        <f t="shared" si="418"/>
        <v>-1</v>
      </c>
      <c r="BF2232" s="2">
        <v>3.47957767461753E-3</v>
      </c>
      <c r="BG2232" s="2">
        <v>0</v>
      </c>
      <c r="BH2232" s="2">
        <v>0</v>
      </c>
      <c r="BI2232" s="2">
        <v>-2.01505301784153E-2</v>
      </c>
      <c r="BJ2232" s="2">
        <v>0.106208960766668</v>
      </c>
      <c r="BK2232" s="2">
        <v>3.4028127838488399E-3</v>
      </c>
      <c r="BL2232" s="2">
        <f t="shared" si="419"/>
        <v>-1</v>
      </c>
      <c r="BM2232" s="2">
        <v>3.3956548204793699E-3</v>
      </c>
      <c r="BN2232" s="2">
        <v>0</v>
      </c>
      <c r="BO2232" s="2">
        <v>0</v>
      </c>
      <c r="BP2232" s="2">
        <f t="shared" si="420"/>
        <v>1</v>
      </c>
    </row>
    <row r="2233" spans="1:68" x14ac:dyDescent="0.2">
      <c r="A2233">
        <v>2227</v>
      </c>
      <c r="B2233">
        <f t="shared" si="411"/>
        <v>0</v>
      </c>
      <c r="D2233">
        <f t="shared" si="412"/>
        <v>0</v>
      </c>
      <c r="E2233">
        <f t="shared" si="413"/>
        <v>0</v>
      </c>
      <c r="F2233" s="18" t="s">
        <v>7737</v>
      </c>
      <c r="G2233" s="16" t="s">
        <v>4682</v>
      </c>
      <c r="H2233" s="18" t="s">
        <v>7656</v>
      </c>
      <c r="I2233" s="18" t="s">
        <v>4741</v>
      </c>
      <c r="J2233" t="s">
        <v>2226</v>
      </c>
      <c r="K2233" s="8" t="s">
        <v>4468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f t="shared" si="421"/>
        <v>0</v>
      </c>
      <c r="T2233" s="2">
        <v>0</v>
      </c>
      <c r="U2233" s="2">
        <v>1</v>
      </c>
      <c r="V2233" s="2" t="s">
        <v>7968</v>
      </c>
      <c r="W2233" s="2">
        <v>0</v>
      </c>
      <c r="X2233" s="2">
        <v>0</v>
      </c>
      <c r="Y2233" s="2">
        <v>0</v>
      </c>
      <c r="Z2233" s="2">
        <f t="shared" si="414"/>
        <v>0</v>
      </c>
      <c r="AA2233" s="2">
        <v>0</v>
      </c>
      <c r="AB2233" s="2">
        <v>1</v>
      </c>
      <c r="AC2233" s="2" t="s">
        <v>7968</v>
      </c>
      <c r="AD2233" s="2">
        <f t="shared" si="415"/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f t="shared" si="410"/>
        <v>0</v>
      </c>
      <c r="AM2233" s="2">
        <v>0</v>
      </c>
      <c r="AN2233" s="2">
        <v>1</v>
      </c>
      <c r="AO2233" s="2" t="s">
        <v>7968</v>
      </c>
      <c r="AP2233" s="2">
        <v>0</v>
      </c>
      <c r="AQ2233" s="2">
        <v>0</v>
      </c>
      <c r="AR2233" s="2">
        <v>0</v>
      </c>
      <c r="AS2233" s="2">
        <f t="shared" si="416"/>
        <v>0</v>
      </c>
      <c r="AT2233" s="2">
        <v>0</v>
      </c>
      <c r="AU2233" s="2">
        <v>1</v>
      </c>
      <c r="AV2233" s="2" t="s">
        <v>7968</v>
      </c>
      <c r="AW2233" s="2">
        <f t="shared" si="417"/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f t="shared" si="418"/>
        <v>0</v>
      </c>
      <c r="BF2233" s="2">
        <v>0</v>
      </c>
      <c r="BG2233" s="2">
        <v>1</v>
      </c>
      <c r="BH2233" s="2" t="s">
        <v>7968</v>
      </c>
      <c r="BI2233" s="2">
        <v>0</v>
      </c>
      <c r="BJ2233" s="2">
        <v>0</v>
      </c>
      <c r="BK2233" s="2">
        <v>0</v>
      </c>
      <c r="BL2233" s="2">
        <f t="shared" si="419"/>
        <v>0</v>
      </c>
      <c r="BM2233" s="2">
        <v>0</v>
      </c>
      <c r="BN2233" s="2">
        <v>1</v>
      </c>
      <c r="BO2233" s="2" t="s">
        <v>7968</v>
      </c>
      <c r="BP2233" s="2">
        <f t="shared" si="420"/>
        <v>0</v>
      </c>
    </row>
    <row r="2234" spans="1:68" x14ac:dyDescent="0.2">
      <c r="A2234">
        <v>2228</v>
      </c>
      <c r="B2234">
        <f t="shared" si="411"/>
        <v>0</v>
      </c>
      <c r="D2234">
        <f t="shared" si="412"/>
        <v>0</v>
      </c>
      <c r="E2234">
        <f t="shared" si="413"/>
        <v>0</v>
      </c>
      <c r="F2234" s="16" t="s">
        <v>7738</v>
      </c>
      <c r="G2234" s="16" t="s">
        <v>4682</v>
      </c>
      <c r="H2234" s="16" t="s">
        <v>7656</v>
      </c>
      <c r="I2234" s="16" t="s">
        <v>7739</v>
      </c>
      <c r="J2234" t="s">
        <v>2227</v>
      </c>
      <c r="K2234" s="8" t="s">
        <v>4469</v>
      </c>
      <c r="L2234" s="2">
        <v>-1000</v>
      </c>
      <c r="M2234" s="2">
        <v>1000</v>
      </c>
      <c r="N2234" s="2">
        <v>579.43756567087905</v>
      </c>
      <c r="O2234" s="2">
        <v>616.68246461797401</v>
      </c>
      <c r="P2234" s="2">
        <v>-1000</v>
      </c>
      <c r="Q2234" s="2">
        <v>1000</v>
      </c>
      <c r="R2234" s="2">
        <v>222.42343445255301</v>
      </c>
      <c r="S2234" s="2">
        <f t="shared" si="421"/>
        <v>-1</v>
      </c>
      <c r="T2234" s="2">
        <v>189.21827437836001</v>
      </c>
      <c r="U2234" s="2">
        <v>0</v>
      </c>
      <c r="V2234" s="2">
        <v>0</v>
      </c>
      <c r="W2234" s="2">
        <v>-1000</v>
      </c>
      <c r="X2234" s="2">
        <v>1000</v>
      </c>
      <c r="Y2234" s="2">
        <v>235.982911609014</v>
      </c>
      <c r="Z2234" s="2">
        <f t="shared" si="414"/>
        <v>-1</v>
      </c>
      <c r="AA2234" s="2">
        <v>206.86302430531299</v>
      </c>
      <c r="AB2234" s="2">
        <v>0</v>
      </c>
      <c r="AC2234" s="2">
        <v>0</v>
      </c>
      <c r="AD2234" s="2">
        <f t="shared" si="415"/>
        <v>1</v>
      </c>
      <c r="AE2234" s="2">
        <v>-1000</v>
      </c>
      <c r="AF2234" s="2">
        <v>1000</v>
      </c>
      <c r="AG2234" s="2">
        <v>568.72794486204202</v>
      </c>
      <c r="AH2234" s="2">
        <v>605.33543974845395</v>
      </c>
      <c r="AI2234" s="2">
        <v>-1000</v>
      </c>
      <c r="AJ2234" s="2">
        <v>1000</v>
      </c>
      <c r="AK2234" s="2">
        <v>566.68445684741505</v>
      </c>
      <c r="AL2234" s="2">
        <f t="shared" si="410"/>
        <v>0</v>
      </c>
      <c r="AM2234" s="2">
        <v>609.57666461335498</v>
      </c>
      <c r="AN2234" s="2">
        <v>3.6819874178871601E-2</v>
      </c>
      <c r="AO2234" s="2">
        <v>1.14193077012345</v>
      </c>
      <c r="AP2234" s="2">
        <v>-1000</v>
      </c>
      <c r="AQ2234" s="2">
        <v>1000</v>
      </c>
      <c r="AR2234" s="2">
        <v>531.46649807881295</v>
      </c>
      <c r="AS2234" s="2">
        <f t="shared" si="416"/>
        <v>0</v>
      </c>
      <c r="AT2234" s="2">
        <v>562.72735437005304</v>
      </c>
      <c r="AU2234" s="2">
        <v>1.34328280206663E-14</v>
      </c>
      <c r="AV2234" s="2">
        <v>7.7167616439208898E-18</v>
      </c>
      <c r="AW2234" s="2">
        <f t="shared" si="417"/>
        <v>0</v>
      </c>
      <c r="AX2234" s="2">
        <v>-1000</v>
      </c>
      <c r="AY2234" s="2">
        <v>1000</v>
      </c>
      <c r="AZ2234" s="2">
        <v>541.64601760604705</v>
      </c>
      <c r="BA2234" s="2">
        <v>575.39490109450799</v>
      </c>
      <c r="BB2234" s="2">
        <v>-1000</v>
      </c>
      <c r="BC2234" s="2">
        <v>1000</v>
      </c>
      <c r="BD2234" s="2">
        <v>589.36198079095197</v>
      </c>
      <c r="BE2234" s="2">
        <f t="shared" si="418"/>
        <v>0</v>
      </c>
      <c r="BF2234" s="2">
        <v>633.14169264673296</v>
      </c>
      <c r="BG2234" s="2">
        <v>2.1046523276415898E-25</v>
      </c>
      <c r="BH2234" s="2">
        <v>1.0282098854412401E-29</v>
      </c>
      <c r="BI2234" s="2">
        <v>-1000</v>
      </c>
      <c r="BJ2234" s="2">
        <v>1000</v>
      </c>
      <c r="BK2234" s="2">
        <v>550.57061309532799</v>
      </c>
      <c r="BL2234" s="2">
        <f t="shared" si="419"/>
        <v>0</v>
      </c>
      <c r="BM2234" s="2">
        <v>578.59649938155803</v>
      </c>
      <c r="BN2234" s="2">
        <v>7.7999546991830201E-7</v>
      </c>
      <c r="BO2234" s="2">
        <v>7.1460622048434896E-2</v>
      </c>
      <c r="BP2234" s="2">
        <f t="shared" si="420"/>
        <v>0</v>
      </c>
    </row>
    <row r="2235" spans="1:68" x14ac:dyDescent="0.2">
      <c r="A2235">
        <v>2229</v>
      </c>
      <c r="B2235">
        <f t="shared" si="411"/>
        <v>0</v>
      </c>
      <c r="D2235">
        <f t="shared" si="412"/>
        <v>1</v>
      </c>
      <c r="E2235">
        <f t="shared" si="413"/>
        <v>0</v>
      </c>
      <c r="F2235" s="16" t="s">
        <v>7740</v>
      </c>
      <c r="G2235" s="16" t="s">
        <v>4682</v>
      </c>
      <c r="H2235" s="16" t="s">
        <v>7656</v>
      </c>
      <c r="I2235" s="16" t="s">
        <v>7500</v>
      </c>
      <c r="J2235" t="s">
        <v>2228</v>
      </c>
      <c r="K2235" s="8" t="s">
        <v>4470</v>
      </c>
      <c r="L2235" s="2">
        <v>-1000</v>
      </c>
      <c r="M2235" s="2">
        <v>1000</v>
      </c>
      <c r="N2235" s="2">
        <v>49.719536330509001</v>
      </c>
      <c r="O2235" s="2">
        <v>0</v>
      </c>
      <c r="P2235" s="2">
        <v>-1000</v>
      </c>
      <c r="Q2235" s="2">
        <v>1000</v>
      </c>
      <c r="R2235" s="2">
        <v>311.699634612007</v>
      </c>
      <c r="S2235" s="2">
        <f t="shared" si="421"/>
        <v>1</v>
      </c>
      <c r="T2235" s="2">
        <v>312.67338511768901</v>
      </c>
      <c r="U2235" s="2">
        <v>0</v>
      </c>
      <c r="V2235" s="2">
        <v>0</v>
      </c>
      <c r="W2235" s="2">
        <v>-1000</v>
      </c>
      <c r="X2235" s="2">
        <v>1000</v>
      </c>
      <c r="Y2235" s="2">
        <v>279.42707338097</v>
      </c>
      <c r="Z2235" s="2">
        <f t="shared" si="414"/>
        <v>1</v>
      </c>
      <c r="AA2235" s="2">
        <v>266.83031967017399</v>
      </c>
      <c r="AB2235" s="2">
        <v>0</v>
      </c>
      <c r="AC2235" s="2">
        <v>0</v>
      </c>
      <c r="AD2235" s="2">
        <f t="shared" si="415"/>
        <v>1</v>
      </c>
      <c r="AE2235" s="2">
        <v>-1000</v>
      </c>
      <c r="AF2235" s="2">
        <v>1000</v>
      </c>
      <c r="AG2235" s="2">
        <v>50.208586469559798</v>
      </c>
      <c r="AH2235" s="2">
        <v>0</v>
      </c>
      <c r="AI2235" s="2">
        <v>-1000</v>
      </c>
      <c r="AJ2235" s="2">
        <v>1000</v>
      </c>
      <c r="AK2235" s="2">
        <v>49.927763957771397</v>
      </c>
      <c r="AL2235" s="2">
        <f t="shared" si="410"/>
        <v>0</v>
      </c>
      <c r="AM2235" s="2">
        <v>0</v>
      </c>
      <c r="AN2235" s="2">
        <v>0.191765159018086</v>
      </c>
      <c r="AO2235" s="2">
        <v>1.4099395249847999</v>
      </c>
      <c r="AP2235" s="2">
        <v>-1000</v>
      </c>
      <c r="AQ2235" s="2">
        <v>1000</v>
      </c>
      <c r="AR2235" s="2">
        <v>49.746768852901099</v>
      </c>
      <c r="AS2235" s="2">
        <f t="shared" si="416"/>
        <v>0</v>
      </c>
      <c r="AT2235" s="2">
        <v>0</v>
      </c>
      <c r="AU2235" s="2">
        <v>0.59061903808003902</v>
      </c>
      <c r="AV2235" s="2">
        <v>1.2777824792621699</v>
      </c>
      <c r="AW2235" s="2">
        <f t="shared" si="417"/>
        <v>0</v>
      </c>
      <c r="AX2235" s="2">
        <v>-1000</v>
      </c>
      <c r="AY2235" s="2">
        <v>1000</v>
      </c>
      <c r="AZ2235" s="2">
        <v>51.559282071689601</v>
      </c>
      <c r="BA2235" s="2">
        <v>0</v>
      </c>
      <c r="BB2235" s="2">
        <v>-1000</v>
      </c>
      <c r="BC2235" s="2">
        <v>1000</v>
      </c>
      <c r="BD2235" s="2">
        <v>4.8575661804380204</v>
      </c>
      <c r="BE2235" s="2">
        <f t="shared" si="418"/>
        <v>-1</v>
      </c>
      <c r="BF2235" s="2">
        <v>0</v>
      </c>
      <c r="BG2235" s="2">
        <v>2.9832447386371102E-196</v>
      </c>
      <c r="BH2235" s="2">
        <v>1.24286034310705E-194</v>
      </c>
      <c r="BI2235" s="2">
        <v>-1000</v>
      </c>
      <c r="BJ2235" s="2">
        <v>1000</v>
      </c>
      <c r="BK2235" s="2">
        <v>9.0860650387093695</v>
      </c>
      <c r="BL2235" s="2">
        <f t="shared" si="419"/>
        <v>-1</v>
      </c>
      <c r="BM2235" s="2">
        <v>0</v>
      </c>
      <c r="BN2235" s="2">
        <v>2.0237967987643099E-156</v>
      </c>
      <c r="BO2235" s="2">
        <v>1.8932621507330701E-149</v>
      </c>
      <c r="BP2235" s="2">
        <f t="shared" si="420"/>
        <v>1</v>
      </c>
    </row>
    <row r="2236" spans="1:68" x14ac:dyDescent="0.2">
      <c r="A2236">
        <v>2230</v>
      </c>
      <c r="B2236">
        <f t="shared" si="411"/>
        <v>1</v>
      </c>
      <c r="D2236">
        <f t="shared" si="412"/>
        <v>0</v>
      </c>
      <c r="E2236">
        <f t="shared" si="413"/>
        <v>0</v>
      </c>
      <c r="F2236" s="16" t="s">
        <v>7741</v>
      </c>
      <c r="G2236" s="16" t="s">
        <v>4682</v>
      </c>
      <c r="H2236" s="16" t="s">
        <v>7656</v>
      </c>
      <c r="I2236" s="16" t="s">
        <v>7533</v>
      </c>
      <c r="J2236" t="s">
        <v>2229</v>
      </c>
      <c r="K2236" s="8" t="s">
        <v>4471</v>
      </c>
      <c r="L2236" s="2">
        <v>-1000</v>
      </c>
      <c r="M2236" s="2">
        <v>1000</v>
      </c>
      <c r="N2236" s="2">
        <v>3.0190912522329101</v>
      </c>
      <c r="O2236" s="2">
        <v>0</v>
      </c>
      <c r="P2236" s="2">
        <v>-1000</v>
      </c>
      <c r="Q2236" s="2">
        <v>1000</v>
      </c>
      <c r="R2236" s="2">
        <v>3.58826710184896</v>
      </c>
      <c r="S2236" s="2">
        <f t="shared" si="421"/>
        <v>0</v>
      </c>
      <c r="T2236" s="2">
        <v>0</v>
      </c>
      <c r="U2236" s="2">
        <v>1</v>
      </c>
      <c r="V2236" s="2">
        <v>0.65567467342645103</v>
      </c>
      <c r="W2236" s="2">
        <v>-1000</v>
      </c>
      <c r="X2236" s="2">
        <v>1000</v>
      </c>
      <c r="Y2236" s="2">
        <v>5.4864950162454997</v>
      </c>
      <c r="Z2236" s="2">
        <f t="shared" si="414"/>
        <v>0</v>
      </c>
      <c r="AA2236" s="2">
        <v>0</v>
      </c>
      <c r="AB2236" s="2">
        <v>0.607373893112647</v>
      </c>
      <c r="AC2236" s="2">
        <v>3.87196817249658E-4</v>
      </c>
      <c r="AD2236" s="2">
        <f t="shared" si="415"/>
        <v>0</v>
      </c>
      <c r="AE2236" s="2">
        <v>-1000</v>
      </c>
      <c r="AF2236" s="2">
        <v>1000</v>
      </c>
      <c r="AG2236" s="2">
        <v>4.3420622811461502</v>
      </c>
      <c r="AH2236" s="2">
        <v>0</v>
      </c>
      <c r="AI2236" s="2">
        <v>-1000</v>
      </c>
      <c r="AJ2236" s="2">
        <v>1000</v>
      </c>
      <c r="AK2236" s="2">
        <v>2.1665538770601098</v>
      </c>
      <c r="AL2236" s="2">
        <f t="shared" si="410"/>
        <v>0</v>
      </c>
      <c r="AM2236" s="2">
        <v>0</v>
      </c>
      <c r="AN2236" s="2">
        <v>0.88796098751014796</v>
      </c>
      <c r="AO2236" s="2">
        <v>2.6233502848059E-4</v>
      </c>
      <c r="AP2236" s="2">
        <v>-1000</v>
      </c>
      <c r="AQ2236" s="2">
        <v>1000</v>
      </c>
      <c r="AR2236" s="2">
        <v>6.8391788571036596</v>
      </c>
      <c r="AS2236" s="2">
        <f t="shared" si="416"/>
        <v>0</v>
      </c>
      <c r="AT2236" s="2">
        <v>0</v>
      </c>
      <c r="AU2236" s="2">
        <v>0.16074346527563901</v>
      </c>
      <c r="AV2236" s="2">
        <v>1.05640708779666E-3</v>
      </c>
      <c r="AW2236" s="2">
        <f t="shared" si="417"/>
        <v>0</v>
      </c>
      <c r="AX2236" s="2">
        <v>-1000</v>
      </c>
      <c r="AY2236" s="2">
        <v>1000</v>
      </c>
      <c r="AZ2236" s="2">
        <v>6.2819578034624399</v>
      </c>
      <c r="BA2236" s="2">
        <v>0</v>
      </c>
      <c r="BB2236" s="2">
        <v>-1000</v>
      </c>
      <c r="BC2236" s="2">
        <v>1000</v>
      </c>
      <c r="BD2236" s="2">
        <v>29.687024957452</v>
      </c>
      <c r="BE2236" s="2">
        <f t="shared" si="418"/>
        <v>1</v>
      </c>
      <c r="BF2236" s="2">
        <v>0</v>
      </c>
      <c r="BG2236" s="2">
        <v>1.9279525485920499E-55</v>
      </c>
      <c r="BH2236" s="2">
        <v>5.7298665322395797E-79</v>
      </c>
      <c r="BI2236" s="2">
        <v>-1000</v>
      </c>
      <c r="BJ2236" s="2">
        <v>1000</v>
      </c>
      <c r="BK2236" s="2">
        <v>38.9993405399468</v>
      </c>
      <c r="BL2236" s="2">
        <f t="shared" si="419"/>
        <v>1</v>
      </c>
      <c r="BM2236" s="2">
        <v>0</v>
      </c>
      <c r="BN2236" s="2">
        <v>5.1120915503826498E-81</v>
      </c>
      <c r="BO2236" s="2">
        <v>8.3967495268122595E-117</v>
      </c>
      <c r="BP2236" s="2">
        <f t="shared" si="420"/>
        <v>1</v>
      </c>
    </row>
    <row r="2237" spans="1:68" x14ac:dyDescent="0.2">
      <c r="A2237">
        <v>2231</v>
      </c>
      <c r="B2237">
        <f t="shared" si="411"/>
        <v>0</v>
      </c>
      <c r="D2237">
        <f t="shared" si="412"/>
        <v>0</v>
      </c>
      <c r="E2237">
        <f t="shared" si="413"/>
        <v>0</v>
      </c>
      <c r="F2237" s="16" t="s">
        <v>7742</v>
      </c>
      <c r="G2237" s="16" t="s">
        <v>4682</v>
      </c>
      <c r="H2237" s="16" t="s">
        <v>7656</v>
      </c>
      <c r="I2237" s="16" t="s">
        <v>4741</v>
      </c>
      <c r="J2237" t="s">
        <v>2230</v>
      </c>
      <c r="K2237" s="8" t="s">
        <v>4472</v>
      </c>
      <c r="L2237" s="2">
        <v>4.6207845384209903E-3</v>
      </c>
      <c r="M2237" s="2">
        <v>4.0029830775279197E-2</v>
      </c>
      <c r="N2237" s="2">
        <v>8.5069264686567902E-3</v>
      </c>
      <c r="O2237" s="2">
        <v>7.7921524884727103E-3</v>
      </c>
      <c r="P2237" s="2">
        <v>4.6207845637486096E-3</v>
      </c>
      <c r="Q2237" s="2">
        <v>4.0029830489676101E-2</v>
      </c>
      <c r="R2237" s="2">
        <v>8.6244370222672596E-3</v>
      </c>
      <c r="S2237" s="2">
        <f t="shared" si="421"/>
        <v>1</v>
      </c>
      <c r="T2237" s="2">
        <v>7.9337122736129109E-3</v>
      </c>
      <c r="U2237" s="2">
        <v>3.0405053029084302E-17</v>
      </c>
      <c r="V2237" s="2">
        <v>3.72101842437376E-2</v>
      </c>
      <c r="W2237" s="2">
        <v>4.6207845492960203E-3</v>
      </c>
      <c r="X2237" s="2">
        <v>4.0029830644403602E-2</v>
      </c>
      <c r="Y2237" s="2">
        <v>7.7095778620083098E-3</v>
      </c>
      <c r="Z2237" s="2">
        <f t="shared" si="414"/>
        <v>-1</v>
      </c>
      <c r="AA2237" s="2">
        <v>7.30291354193696E-3</v>
      </c>
      <c r="AB2237" s="2">
        <v>0</v>
      </c>
      <c r="AC2237" s="2">
        <v>1.85290541905544E-89</v>
      </c>
      <c r="AD2237" s="2">
        <f t="shared" si="415"/>
        <v>1</v>
      </c>
      <c r="AE2237" s="2">
        <v>8.2584790865952093E-3</v>
      </c>
      <c r="AF2237" s="2">
        <v>7.2878758610825198E-2</v>
      </c>
      <c r="AG2237" s="2">
        <v>1.52190541729182E-2</v>
      </c>
      <c r="AH2237" s="2">
        <v>1.4041115251760401E-2</v>
      </c>
      <c r="AI2237" s="2">
        <v>8.2584790761837806E-3</v>
      </c>
      <c r="AJ2237" s="2">
        <v>7.2878758720286999E-2</v>
      </c>
      <c r="AK2237" s="2">
        <v>1.8629963071887801E-2</v>
      </c>
      <c r="AL2237" s="2">
        <f t="shared" si="410"/>
        <v>1</v>
      </c>
      <c r="AM2237" s="2">
        <v>1.50313984876458E-2</v>
      </c>
      <c r="AN2237" s="2">
        <v>4.5492144718753496E-267</v>
      </c>
      <c r="AO2237" s="2">
        <v>8.6358714793847195E-169</v>
      </c>
      <c r="AP2237" s="2">
        <v>-1.8076060056475701E-26</v>
      </c>
      <c r="AQ2237" s="2">
        <v>2.11808951332031E-2</v>
      </c>
      <c r="AR2237" s="2">
        <v>1.15566200504005E-2</v>
      </c>
      <c r="AS2237" s="2">
        <f t="shared" si="416"/>
        <v>-1</v>
      </c>
      <c r="AT2237" s="2">
        <v>1.15886122481466E-2</v>
      </c>
      <c r="AU2237" s="2">
        <v>0</v>
      </c>
      <c r="AV2237" s="2">
        <v>0</v>
      </c>
      <c r="AW2237" s="2">
        <f t="shared" si="417"/>
        <v>1</v>
      </c>
      <c r="AX2237" s="2">
        <v>1.51980746450805E-2</v>
      </c>
      <c r="AY2237" s="2">
        <v>0.133381042611036</v>
      </c>
      <c r="AZ2237" s="2">
        <v>2.9698141863806E-2</v>
      </c>
      <c r="BA2237" s="2">
        <v>2.6929026109358E-2</v>
      </c>
      <c r="BB2237" s="2">
        <v>9.0219071886512205E-3</v>
      </c>
      <c r="BC2237" s="2">
        <v>7.4701387465736999E-2</v>
      </c>
      <c r="BD2237" s="2">
        <v>1.52620184930033E-2</v>
      </c>
      <c r="BE2237" s="2">
        <f t="shared" si="418"/>
        <v>-1</v>
      </c>
      <c r="BF2237" s="2">
        <v>1.43962406364811E-2</v>
      </c>
      <c r="BG2237" s="2">
        <v>0</v>
      </c>
      <c r="BH2237" s="2">
        <v>0</v>
      </c>
      <c r="BI2237" s="2">
        <v>1.40922177680364E-27</v>
      </c>
      <c r="BJ2237" s="2">
        <v>2.38839962165357E-2</v>
      </c>
      <c r="BK2237" s="2">
        <v>1.31778960016151E-2</v>
      </c>
      <c r="BL2237" s="2">
        <f t="shared" si="419"/>
        <v>-1</v>
      </c>
      <c r="BM2237" s="2">
        <v>1.3208533791542999E-2</v>
      </c>
      <c r="BN2237" s="2">
        <v>0</v>
      </c>
      <c r="BO2237" s="2">
        <v>0</v>
      </c>
      <c r="BP2237" s="2">
        <f t="shared" si="420"/>
        <v>1</v>
      </c>
    </row>
    <row r="2238" spans="1:68" x14ac:dyDescent="0.2">
      <c r="A2238">
        <v>2232</v>
      </c>
      <c r="B2238">
        <f t="shared" si="411"/>
        <v>0</v>
      </c>
      <c r="D2238">
        <f t="shared" si="412"/>
        <v>0</v>
      </c>
      <c r="E2238">
        <f t="shared" si="413"/>
        <v>0</v>
      </c>
      <c r="F2238" s="16" t="s">
        <v>7743</v>
      </c>
      <c r="G2238" s="16" t="s">
        <v>4682</v>
      </c>
      <c r="H2238" s="16" t="s">
        <v>7656</v>
      </c>
      <c r="I2238" s="16" t="s">
        <v>4741</v>
      </c>
      <c r="J2238" t="s">
        <v>2231</v>
      </c>
      <c r="K2238" s="8" t="s">
        <v>4473</v>
      </c>
      <c r="L2238" s="2">
        <v>-1.7129228822063301E-17</v>
      </c>
      <c r="M2238" s="2">
        <v>0</v>
      </c>
      <c r="N2238" s="2">
        <v>0</v>
      </c>
      <c r="O2238" s="2">
        <v>0</v>
      </c>
      <c r="P2238" s="2">
        <v>4.6308305798902798E-14</v>
      </c>
      <c r="Q2238" s="2">
        <v>0</v>
      </c>
      <c r="R2238" s="2">
        <v>0</v>
      </c>
      <c r="S2238" s="2">
        <f t="shared" si="421"/>
        <v>0</v>
      </c>
      <c r="T2238" s="2">
        <v>0</v>
      </c>
      <c r="U2238" s="2">
        <v>1</v>
      </c>
      <c r="V2238" s="2" t="s">
        <v>7968</v>
      </c>
      <c r="W2238" s="2">
        <v>-2.1373300874595199E-14</v>
      </c>
      <c r="X2238" s="2">
        <v>0</v>
      </c>
      <c r="Y2238" s="2">
        <v>0</v>
      </c>
      <c r="Z2238" s="2">
        <f t="shared" si="414"/>
        <v>0</v>
      </c>
      <c r="AA2238" s="2">
        <v>0</v>
      </c>
      <c r="AB2238" s="2">
        <v>1</v>
      </c>
      <c r="AC2238" s="2" t="s">
        <v>7968</v>
      </c>
      <c r="AD2238" s="2">
        <f t="shared" si="415"/>
        <v>0</v>
      </c>
      <c r="AE2238" s="2">
        <v>8.8560012012031905E-16</v>
      </c>
      <c r="AF2238" s="2">
        <v>0</v>
      </c>
      <c r="AG2238" s="2">
        <v>0</v>
      </c>
      <c r="AH2238" s="2">
        <v>0</v>
      </c>
      <c r="AI2238" s="2">
        <v>-1.11252355740091E-18</v>
      </c>
      <c r="AJ2238" s="2">
        <v>0</v>
      </c>
      <c r="AK2238" s="2">
        <v>0</v>
      </c>
      <c r="AL2238" s="2">
        <f t="shared" si="410"/>
        <v>0</v>
      </c>
      <c r="AM2238" s="2">
        <v>0</v>
      </c>
      <c r="AN2238" s="2">
        <v>1</v>
      </c>
      <c r="AO2238" s="2" t="s">
        <v>7968</v>
      </c>
      <c r="AP2238" s="2">
        <v>-1.28747639979168E-14</v>
      </c>
      <c r="AQ2238" s="2">
        <v>0</v>
      </c>
      <c r="AR2238" s="2">
        <v>0</v>
      </c>
      <c r="AS2238" s="2">
        <f t="shared" si="416"/>
        <v>0</v>
      </c>
      <c r="AT2238" s="2">
        <v>0</v>
      </c>
      <c r="AU2238" s="2">
        <v>1</v>
      </c>
      <c r="AV2238" s="2" t="s">
        <v>7968</v>
      </c>
      <c r="AW2238" s="2">
        <f t="shared" si="417"/>
        <v>0</v>
      </c>
      <c r="AX2238" s="2">
        <v>3.85986431400901E-13</v>
      </c>
      <c r="AY2238" s="2">
        <v>0</v>
      </c>
      <c r="AZ2238" s="2">
        <v>0</v>
      </c>
      <c r="BA2238" s="2">
        <v>0</v>
      </c>
      <c r="BB2238" s="2">
        <v>2.3353118146036902E-13</v>
      </c>
      <c r="BC2238" s="2">
        <v>0</v>
      </c>
      <c r="BD2238" s="2">
        <v>0</v>
      </c>
      <c r="BE2238" s="2">
        <f t="shared" si="418"/>
        <v>0</v>
      </c>
      <c r="BF2238" s="2">
        <v>0</v>
      </c>
      <c r="BG2238" s="2">
        <v>1</v>
      </c>
      <c r="BH2238" s="2" t="s">
        <v>7968</v>
      </c>
      <c r="BI2238" s="2">
        <v>1.18851297599219E-13</v>
      </c>
      <c r="BJ2238" s="2">
        <v>0</v>
      </c>
      <c r="BK2238" s="2">
        <v>0</v>
      </c>
      <c r="BL2238" s="2">
        <f t="shared" si="419"/>
        <v>0</v>
      </c>
      <c r="BM2238" s="2">
        <v>0</v>
      </c>
      <c r="BN2238" s="2">
        <v>1</v>
      </c>
      <c r="BO2238" s="2" t="s">
        <v>7968</v>
      </c>
      <c r="BP2238" s="2">
        <f t="shared" si="420"/>
        <v>0</v>
      </c>
    </row>
    <row r="2239" spans="1:68" x14ac:dyDescent="0.2">
      <c r="A2239">
        <v>2233</v>
      </c>
      <c r="B2239">
        <f t="shared" si="411"/>
        <v>0</v>
      </c>
      <c r="D2239">
        <f t="shared" si="412"/>
        <v>0</v>
      </c>
      <c r="E2239">
        <f t="shared" si="413"/>
        <v>0</v>
      </c>
      <c r="F2239" s="16" t="s">
        <v>7744</v>
      </c>
      <c r="G2239" s="16" t="s">
        <v>4682</v>
      </c>
      <c r="H2239" s="16" t="s">
        <v>7656</v>
      </c>
      <c r="I2239" s="16" t="s">
        <v>4741</v>
      </c>
      <c r="J2239" t="s">
        <v>2232</v>
      </c>
      <c r="K2239" s="8" t="s">
        <v>4474</v>
      </c>
      <c r="L2239" s="2">
        <v>-7.0656655431592802E-3</v>
      </c>
      <c r="M2239" s="2">
        <v>-5.7272363459889603E-4</v>
      </c>
      <c r="N2239" s="2">
        <v>0</v>
      </c>
      <c r="O2239" s="2">
        <v>0</v>
      </c>
      <c r="P2239" s="2">
        <v>-7.06566549994753E-3</v>
      </c>
      <c r="Q2239" s="2">
        <v>-5.7272363462395096E-4</v>
      </c>
      <c r="R2239" s="2">
        <v>0</v>
      </c>
      <c r="S2239" s="2">
        <f t="shared" si="421"/>
        <v>0</v>
      </c>
      <c r="T2239" s="2">
        <v>0</v>
      </c>
      <c r="U2239" s="2">
        <v>1</v>
      </c>
      <c r="V2239" s="2" t="s">
        <v>7968</v>
      </c>
      <c r="W2239" s="2">
        <v>-7.0656655207089504E-3</v>
      </c>
      <c r="X2239" s="2">
        <v>-5.7272363461196804E-4</v>
      </c>
      <c r="Y2239" s="2">
        <v>0</v>
      </c>
      <c r="Z2239" s="2">
        <f t="shared" si="414"/>
        <v>0</v>
      </c>
      <c r="AA2239" s="2">
        <v>0</v>
      </c>
      <c r="AB2239" s="2">
        <v>1</v>
      </c>
      <c r="AC2239" s="2" t="s">
        <v>7968</v>
      </c>
      <c r="AD2239" s="2">
        <f t="shared" si="415"/>
        <v>0</v>
      </c>
      <c r="AE2239" s="2">
        <v>-1.2855708515641001E-2</v>
      </c>
      <c r="AF2239" s="2">
        <v>-1.03090254227801E-3</v>
      </c>
      <c r="AG2239" s="2">
        <v>0</v>
      </c>
      <c r="AH2239" s="2">
        <v>0</v>
      </c>
      <c r="AI2239" s="2">
        <v>-1.2855708534094399E-2</v>
      </c>
      <c r="AJ2239" s="2">
        <v>-1.03090254226551E-3</v>
      </c>
      <c r="AK2239" s="2">
        <v>0</v>
      </c>
      <c r="AL2239" s="2">
        <f t="shared" si="410"/>
        <v>0</v>
      </c>
      <c r="AM2239" s="2">
        <v>0</v>
      </c>
      <c r="AN2239" s="2">
        <v>1</v>
      </c>
      <c r="AO2239" s="2" t="s">
        <v>7968</v>
      </c>
      <c r="AP2239" s="2">
        <v>-1.0991572209770499E-2</v>
      </c>
      <c r="AQ2239" s="2">
        <v>-9.52878617544626E-4</v>
      </c>
      <c r="AR2239" s="2">
        <v>0</v>
      </c>
      <c r="AS2239" s="2">
        <f t="shared" si="416"/>
        <v>0</v>
      </c>
      <c r="AT2239" s="2">
        <v>0</v>
      </c>
      <c r="AU2239" s="2">
        <v>1</v>
      </c>
      <c r="AV2239" s="2" t="s">
        <v>7968</v>
      </c>
      <c r="AW2239" s="2">
        <f t="shared" si="417"/>
        <v>0</v>
      </c>
      <c r="AX2239" s="2">
        <v>-2.2969693243485401E-2</v>
      </c>
      <c r="AY2239" s="2">
        <v>-1.8931348890450801E-3</v>
      </c>
      <c r="AZ2239" s="2">
        <v>0</v>
      </c>
      <c r="BA2239" s="2">
        <v>0</v>
      </c>
      <c r="BB2239" s="2">
        <v>-1.3345495844614801E-2</v>
      </c>
      <c r="BC2239" s="2">
        <v>-1.0993237929717301E-3</v>
      </c>
      <c r="BD2239" s="2">
        <v>0</v>
      </c>
      <c r="BE2239" s="2">
        <f t="shared" si="418"/>
        <v>0</v>
      </c>
      <c r="BF2239" s="2">
        <v>0</v>
      </c>
      <c r="BG2239" s="2">
        <v>1</v>
      </c>
      <c r="BH2239" s="2" t="s">
        <v>7968</v>
      </c>
      <c r="BI2239" s="2">
        <v>-1.18299951184287E-2</v>
      </c>
      <c r="BJ2239" s="2">
        <v>-1.08627449130898E-3</v>
      </c>
      <c r="BK2239" s="2">
        <v>0</v>
      </c>
      <c r="BL2239" s="2">
        <f t="shared" si="419"/>
        <v>0</v>
      </c>
      <c r="BM2239" s="2">
        <v>0</v>
      </c>
      <c r="BN2239" s="2">
        <v>1</v>
      </c>
      <c r="BO2239" s="2" t="s">
        <v>7968</v>
      </c>
      <c r="BP2239" s="2">
        <f t="shared" si="420"/>
        <v>0</v>
      </c>
    </row>
    <row r="2240" spans="1:68" x14ac:dyDescent="0.2">
      <c r="A2240">
        <v>2234</v>
      </c>
      <c r="B2240">
        <f t="shared" si="411"/>
        <v>0</v>
      </c>
      <c r="D2240">
        <f t="shared" si="412"/>
        <v>0</v>
      </c>
      <c r="E2240">
        <f t="shared" si="413"/>
        <v>0</v>
      </c>
      <c r="F2240" s="16" t="s">
        <v>7745</v>
      </c>
      <c r="G2240" s="16" t="s">
        <v>4682</v>
      </c>
      <c r="H2240" s="16" t="s">
        <v>7656</v>
      </c>
      <c r="I2240" s="16" t="s">
        <v>4741</v>
      </c>
      <c r="J2240" t="s">
        <v>2233</v>
      </c>
      <c r="K2240" s="8" t="s">
        <v>4475</v>
      </c>
      <c r="L2240" s="2">
        <v>-2.0263446666592199E-2</v>
      </c>
      <c r="M2240" s="2">
        <v>7.0656655425665399E-3</v>
      </c>
      <c r="N2240" s="2">
        <v>2.98943525595411E-5</v>
      </c>
      <c r="O2240" s="2">
        <v>0</v>
      </c>
      <c r="P2240" s="2">
        <v>-2.0263446526938102E-2</v>
      </c>
      <c r="Q2240" s="2">
        <v>7.0656654981426197E-3</v>
      </c>
      <c r="R2240" s="2">
        <v>8.8691627146128501E-7</v>
      </c>
      <c r="S2240" s="2">
        <f t="shared" si="421"/>
        <v>-1</v>
      </c>
      <c r="T2240" s="2">
        <v>0</v>
      </c>
      <c r="U2240" s="2">
        <v>4.3235117807942897E-17</v>
      </c>
      <c r="V2240" s="2">
        <v>5.86939588335949E-43</v>
      </c>
      <c r="W2240" s="2">
        <v>-2.0263446583423699E-2</v>
      </c>
      <c r="X2240" s="2">
        <v>7.0656655207676899E-3</v>
      </c>
      <c r="Y2240" s="2">
        <v>8.5316718598615895E-5</v>
      </c>
      <c r="Z2240" s="2">
        <f t="shared" si="414"/>
        <v>1</v>
      </c>
      <c r="AA2240" s="2">
        <v>0</v>
      </c>
      <c r="AB2240" s="2">
        <v>2.59243339218205E-47</v>
      </c>
      <c r="AC2240" s="2">
        <v>1.1340583449483999E-50</v>
      </c>
      <c r="AD2240" s="2">
        <f t="shared" si="415"/>
        <v>1</v>
      </c>
      <c r="AE2240" s="2">
        <v>-3.6886735594881898E-2</v>
      </c>
      <c r="AF2240" s="2">
        <v>1.2855708516013E-2</v>
      </c>
      <c r="AG2240" s="2">
        <v>2.2846667438684401E-6</v>
      </c>
      <c r="AH2240" s="2">
        <v>0</v>
      </c>
      <c r="AI2240" s="2">
        <v>-3.6886735646007897E-2</v>
      </c>
      <c r="AJ2240" s="2">
        <v>1.2855708532006601E-2</v>
      </c>
      <c r="AK2240" s="2">
        <v>4.2568251642091E-7</v>
      </c>
      <c r="AL2240" s="2">
        <f t="shared" si="410"/>
        <v>0</v>
      </c>
      <c r="AM2240" s="2">
        <v>0</v>
      </c>
      <c r="AN2240" s="2">
        <v>1</v>
      </c>
      <c r="AO2240" s="2">
        <v>0.12124426204938001</v>
      </c>
      <c r="AP2240" s="2">
        <v>-5.4048666855160001E-2</v>
      </c>
      <c r="AQ2240" s="2">
        <v>1.09915722077434E-2</v>
      </c>
      <c r="AR2240" s="2">
        <v>1.54844940158105E-6</v>
      </c>
      <c r="AS2240" s="2">
        <f t="shared" si="416"/>
        <v>0</v>
      </c>
      <c r="AT2240" s="2">
        <v>0</v>
      </c>
      <c r="AU2240" s="2">
        <v>1</v>
      </c>
      <c r="AV2240" s="2">
        <v>0.72194417802710398</v>
      </c>
      <c r="AW2240" s="2">
        <f t="shared" si="417"/>
        <v>0</v>
      </c>
      <c r="AX2240" s="2">
        <v>-5.7259932829473198E-2</v>
      </c>
      <c r="AY2240" s="2">
        <v>2.2969693243099699E-2</v>
      </c>
      <c r="AZ2240" s="2">
        <v>2.62461410582714E-6</v>
      </c>
      <c r="BA2240" s="2">
        <v>0</v>
      </c>
      <c r="BB2240" s="2">
        <v>-2.2055151472612899E-2</v>
      </c>
      <c r="BC2240" s="2">
        <v>1.33454958439392E-2</v>
      </c>
      <c r="BD2240" s="2">
        <v>4.4994188045986198E-7</v>
      </c>
      <c r="BE2240" s="2">
        <f t="shared" si="418"/>
        <v>0</v>
      </c>
      <c r="BF2240" s="2">
        <v>0</v>
      </c>
      <c r="BG2240" s="2">
        <v>1</v>
      </c>
      <c r="BH2240" s="2">
        <v>3.99589238546086E-2</v>
      </c>
      <c r="BI2240" s="2">
        <v>-3.7193168735039202E-2</v>
      </c>
      <c r="BJ2240" s="2">
        <v>1.1829995118547701E-2</v>
      </c>
      <c r="BK2240" s="2">
        <v>3.0826529957611902E-4</v>
      </c>
      <c r="BL2240" s="2">
        <f t="shared" si="419"/>
        <v>0</v>
      </c>
      <c r="BM2240" s="2">
        <v>0</v>
      </c>
      <c r="BN2240" s="2" t="s">
        <v>8011</v>
      </c>
      <c r="BO2240" s="2">
        <v>0</v>
      </c>
      <c r="BP2240" s="2">
        <f t="shared" si="420"/>
        <v>0</v>
      </c>
    </row>
    <row r="2241" spans="1:68" x14ac:dyDescent="0.2">
      <c r="A2241">
        <v>2235</v>
      </c>
      <c r="B2241">
        <f t="shared" si="411"/>
        <v>0</v>
      </c>
      <c r="D2241">
        <f t="shared" si="412"/>
        <v>0</v>
      </c>
      <c r="E2241">
        <f t="shared" si="413"/>
        <v>0</v>
      </c>
      <c r="F2241" s="16" t="s">
        <v>7746</v>
      </c>
      <c r="G2241" s="16" t="s">
        <v>4682</v>
      </c>
      <c r="H2241" s="16" t="s">
        <v>7656</v>
      </c>
      <c r="I2241" s="16" t="s">
        <v>7747</v>
      </c>
      <c r="J2241" t="s">
        <v>2234</v>
      </c>
      <c r="K2241" s="8" t="s">
        <v>4476</v>
      </c>
      <c r="L2241" s="2">
        <v>-1000</v>
      </c>
      <c r="M2241" s="2">
        <v>1000</v>
      </c>
      <c r="N2241" s="2">
        <v>22.083184827888701</v>
      </c>
      <c r="O2241" s="2">
        <v>0</v>
      </c>
      <c r="P2241" s="2">
        <v>-1000</v>
      </c>
      <c r="Q2241" s="2">
        <v>1000</v>
      </c>
      <c r="R2241" s="2">
        <v>23.307733786636501</v>
      </c>
      <c r="S2241" s="2">
        <f t="shared" si="421"/>
        <v>0</v>
      </c>
      <c r="T2241" s="2">
        <v>0</v>
      </c>
      <c r="U2241" s="2">
        <v>0.78964998965224797</v>
      </c>
      <c r="V2241" s="2">
        <v>0.83304127555548502</v>
      </c>
      <c r="W2241" s="2">
        <v>-1000</v>
      </c>
      <c r="X2241" s="2">
        <v>1000</v>
      </c>
      <c r="Y2241" s="2">
        <v>128.19969435347599</v>
      </c>
      <c r="Z2241" s="2">
        <f t="shared" si="414"/>
        <v>0</v>
      </c>
      <c r="AA2241" s="2">
        <v>46.470059537957802</v>
      </c>
      <c r="AB2241" s="2">
        <v>0</v>
      </c>
      <c r="AC2241" s="2">
        <v>0</v>
      </c>
      <c r="AD2241" s="2">
        <f t="shared" si="415"/>
        <v>0</v>
      </c>
      <c r="AE2241" s="2">
        <v>-1000</v>
      </c>
      <c r="AF2241" s="2">
        <v>1000</v>
      </c>
      <c r="AG2241" s="2">
        <v>119.00725807472899</v>
      </c>
      <c r="AH2241" s="2">
        <v>28.070662796734499</v>
      </c>
      <c r="AI2241" s="2">
        <v>-1000</v>
      </c>
      <c r="AJ2241" s="2">
        <v>1000</v>
      </c>
      <c r="AK2241" s="2">
        <v>22.003433013484202</v>
      </c>
      <c r="AL2241" s="2">
        <f t="shared" si="410"/>
        <v>-1</v>
      </c>
      <c r="AM2241" s="2">
        <v>0</v>
      </c>
      <c r="AN2241" s="2">
        <v>7.4899075826581197E-289</v>
      </c>
      <c r="AO2241" s="2">
        <v>0</v>
      </c>
      <c r="AP2241" s="2">
        <v>-1000</v>
      </c>
      <c r="AQ2241" s="2">
        <v>1000</v>
      </c>
      <c r="AR2241" s="2">
        <v>45.116781794043298</v>
      </c>
      <c r="AS2241" s="2">
        <f t="shared" si="416"/>
        <v>-1</v>
      </c>
      <c r="AT2241" s="2">
        <v>0</v>
      </c>
      <c r="AU2241" s="2">
        <v>1.4630368935014099E-197</v>
      </c>
      <c r="AV2241" s="2">
        <v>5.3346975209772396E-161</v>
      </c>
      <c r="AW2241" s="2">
        <f t="shared" si="417"/>
        <v>1</v>
      </c>
      <c r="AX2241" s="2">
        <v>-1000</v>
      </c>
      <c r="AY2241" s="2">
        <v>1000</v>
      </c>
      <c r="AZ2241" s="2">
        <v>33.3619595736157</v>
      </c>
      <c r="BA2241" s="2">
        <v>0</v>
      </c>
      <c r="BB2241" s="2">
        <v>-1000</v>
      </c>
      <c r="BC2241" s="2">
        <v>1000</v>
      </c>
      <c r="BD2241" s="2">
        <v>18.538537978786099</v>
      </c>
      <c r="BE2241" s="2">
        <f t="shared" si="418"/>
        <v>0</v>
      </c>
      <c r="BF2241" s="2">
        <v>0</v>
      </c>
      <c r="BG2241" s="2">
        <v>1.0794486472703801E-6</v>
      </c>
      <c r="BH2241" s="2">
        <v>4.1998015733086701E-21</v>
      </c>
      <c r="BI2241" s="2">
        <v>-1000</v>
      </c>
      <c r="BJ2241" s="2">
        <v>1000</v>
      </c>
      <c r="BK2241" s="2">
        <v>32.8059000083257</v>
      </c>
      <c r="BL2241" s="2">
        <f t="shared" si="419"/>
        <v>0</v>
      </c>
      <c r="BM2241" s="2">
        <v>0</v>
      </c>
      <c r="BN2241" s="2">
        <v>0.22725595010501201</v>
      </c>
      <c r="BO2241" s="2">
        <v>1.1696281235967101</v>
      </c>
      <c r="BP2241" s="2">
        <f t="shared" si="420"/>
        <v>0</v>
      </c>
    </row>
    <row r="2242" spans="1:68" x14ac:dyDescent="0.2">
      <c r="A2242">
        <v>2236</v>
      </c>
      <c r="B2242">
        <f t="shared" si="411"/>
        <v>0</v>
      </c>
      <c r="D2242">
        <f t="shared" si="412"/>
        <v>0</v>
      </c>
      <c r="E2242">
        <f t="shared" si="413"/>
        <v>0</v>
      </c>
      <c r="F2242" s="16" t="s">
        <v>7748</v>
      </c>
      <c r="G2242" s="16" t="s">
        <v>4682</v>
      </c>
      <c r="H2242" s="16" t="s">
        <v>7656</v>
      </c>
      <c r="I2242" s="16" t="s">
        <v>7749</v>
      </c>
      <c r="J2242" t="s">
        <v>2235</v>
      </c>
      <c r="K2242" s="8" t="s">
        <v>4477</v>
      </c>
      <c r="L2242" s="2">
        <v>-1000</v>
      </c>
      <c r="M2242" s="2">
        <v>1000</v>
      </c>
      <c r="N2242" s="2">
        <v>358.34274171630602</v>
      </c>
      <c r="O2242" s="2">
        <v>384.72152545327702</v>
      </c>
      <c r="P2242" s="2">
        <v>-1000</v>
      </c>
      <c r="Q2242" s="2">
        <v>1000</v>
      </c>
      <c r="R2242" s="2">
        <v>339.41007960097198</v>
      </c>
      <c r="S2242" s="2">
        <f t="shared" si="421"/>
        <v>-1</v>
      </c>
      <c r="T2242" s="2">
        <v>358.50592231104702</v>
      </c>
      <c r="U2242" s="2">
        <v>2.5728528604092001E-3</v>
      </c>
      <c r="V2242" s="2">
        <v>8.84569716234163E-4</v>
      </c>
      <c r="W2242" s="2">
        <v>-1000</v>
      </c>
      <c r="X2242" s="2">
        <v>1000</v>
      </c>
      <c r="Y2242" s="2">
        <v>85.955136156357298</v>
      </c>
      <c r="Z2242" s="2">
        <f t="shared" si="414"/>
        <v>-1</v>
      </c>
      <c r="AA2242" s="2">
        <v>0</v>
      </c>
      <c r="AB2242" s="2">
        <v>0</v>
      </c>
      <c r="AC2242" s="2">
        <v>0</v>
      </c>
      <c r="AD2242" s="2">
        <f t="shared" si="415"/>
        <v>1</v>
      </c>
      <c r="AE2242" s="2">
        <v>-1000</v>
      </c>
      <c r="AF2242" s="2">
        <v>1000</v>
      </c>
      <c r="AG2242" s="2">
        <v>88.318092154412994</v>
      </c>
      <c r="AH2242" s="2">
        <v>0</v>
      </c>
      <c r="AI2242" s="2">
        <v>-1000</v>
      </c>
      <c r="AJ2242" s="2">
        <v>1000</v>
      </c>
      <c r="AK2242" s="2">
        <v>342.27799466527603</v>
      </c>
      <c r="AL2242" s="2">
        <f t="shared" si="410"/>
        <v>1</v>
      </c>
      <c r="AM2242" s="2">
        <v>370.16204678482501</v>
      </c>
      <c r="AN2242" s="2">
        <v>0</v>
      </c>
      <c r="AO2242" s="2">
        <v>0</v>
      </c>
      <c r="AP2242" s="2">
        <v>-1000</v>
      </c>
      <c r="AQ2242" s="2">
        <v>1000</v>
      </c>
      <c r="AR2242" s="2">
        <v>288.486453266833</v>
      </c>
      <c r="AS2242" s="2">
        <f t="shared" si="416"/>
        <v>1</v>
      </c>
      <c r="AT2242" s="2">
        <v>268.740811282707</v>
      </c>
      <c r="AU2242" s="2">
        <v>3.6109295857143598E-283</v>
      </c>
      <c r="AV2242" s="2">
        <v>0</v>
      </c>
      <c r="AW2242" s="2">
        <f t="shared" si="417"/>
        <v>1</v>
      </c>
      <c r="AX2242" s="2">
        <v>-1000</v>
      </c>
      <c r="AY2242" s="2">
        <v>1000</v>
      </c>
      <c r="AZ2242" s="2">
        <v>309.68221816737702</v>
      </c>
      <c r="BA2242" s="2">
        <v>309.49329544973</v>
      </c>
      <c r="BB2242" s="2">
        <v>-1000</v>
      </c>
      <c r="BC2242" s="2">
        <v>1000</v>
      </c>
      <c r="BD2242" s="2">
        <v>362.89102326391497</v>
      </c>
      <c r="BE2242" s="2">
        <f t="shared" si="418"/>
        <v>0</v>
      </c>
      <c r="BF2242" s="2">
        <v>395.83792801352598</v>
      </c>
      <c r="BG2242" s="2">
        <v>6.0352024690191895E-23</v>
      </c>
      <c r="BH2242" s="2">
        <v>8.9610440696312095E-26</v>
      </c>
      <c r="BI2242" s="2">
        <v>-1000</v>
      </c>
      <c r="BJ2242" s="2">
        <v>1000</v>
      </c>
      <c r="BK2242" s="2">
        <v>318.95969179144299</v>
      </c>
      <c r="BL2242" s="2">
        <f t="shared" si="419"/>
        <v>0</v>
      </c>
      <c r="BM2242" s="2">
        <v>309.19241545640301</v>
      </c>
      <c r="BN2242" s="2">
        <v>6.3997247063101896E-9</v>
      </c>
      <c r="BO2242" s="2">
        <v>0.123104538597264</v>
      </c>
      <c r="BP2242" s="2">
        <f t="shared" si="420"/>
        <v>0</v>
      </c>
    </row>
    <row r="2243" spans="1:68" x14ac:dyDescent="0.2">
      <c r="A2243">
        <v>2237</v>
      </c>
      <c r="B2243">
        <f t="shared" si="411"/>
        <v>0</v>
      </c>
      <c r="D2243">
        <f t="shared" si="412"/>
        <v>0</v>
      </c>
      <c r="E2243">
        <f t="shared" si="413"/>
        <v>1</v>
      </c>
      <c r="F2243" s="16" t="s">
        <v>7750</v>
      </c>
      <c r="G2243" s="16" t="s">
        <v>4682</v>
      </c>
      <c r="H2243" s="16" t="s">
        <v>7656</v>
      </c>
      <c r="I2243" s="16" t="s">
        <v>4741</v>
      </c>
      <c r="J2243" t="s">
        <v>2236</v>
      </c>
      <c r="K2243" s="8" t="s">
        <v>4478</v>
      </c>
      <c r="L2243" s="2">
        <v>-1000</v>
      </c>
      <c r="M2243" s="2">
        <v>1000</v>
      </c>
      <c r="N2243" s="2">
        <v>138.29972009219401</v>
      </c>
      <c r="O2243" s="2">
        <v>94.037790163680398</v>
      </c>
      <c r="P2243" s="2">
        <v>-1000</v>
      </c>
      <c r="Q2243" s="2">
        <v>1000</v>
      </c>
      <c r="R2243" s="2">
        <v>143.19264872083801</v>
      </c>
      <c r="S2243" s="2">
        <f t="shared" si="421"/>
        <v>0</v>
      </c>
      <c r="T2243" s="2">
        <v>99.806593527514906</v>
      </c>
      <c r="U2243" s="2">
        <v>8.23297847360802E-2</v>
      </c>
      <c r="V2243" s="2">
        <v>0.274441422850151</v>
      </c>
      <c r="W2243" s="2">
        <v>-1000</v>
      </c>
      <c r="X2243" s="2">
        <v>1000</v>
      </c>
      <c r="Y2243" s="2">
        <v>437.43129078716203</v>
      </c>
      <c r="Z2243" s="2">
        <f t="shared" si="414"/>
        <v>0</v>
      </c>
      <c r="AA2243" s="2">
        <v>459.82343653804702</v>
      </c>
      <c r="AB2243" s="2">
        <v>0</v>
      </c>
      <c r="AC2243" s="2">
        <v>0</v>
      </c>
      <c r="AD2243" s="2">
        <f t="shared" si="415"/>
        <v>0</v>
      </c>
      <c r="AE2243" s="2">
        <v>-1000</v>
      </c>
      <c r="AF2243" s="2">
        <v>1000</v>
      </c>
      <c r="AG2243" s="2">
        <v>145.61201280215101</v>
      </c>
      <c r="AH2243" s="2">
        <v>95.940701481938504</v>
      </c>
      <c r="AI2243" s="2">
        <v>-1000</v>
      </c>
      <c r="AJ2243" s="2">
        <v>1000</v>
      </c>
      <c r="AK2243" s="2">
        <v>26.2122751058224</v>
      </c>
      <c r="AL2243" s="2">
        <f t="shared" si="410"/>
        <v>-1</v>
      </c>
      <c r="AM2243" s="2">
        <v>0</v>
      </c>
      <c r="AN2243" s="2">
        <v>0</v>
      </c>
      <c r="AO2243" s="2">
        <v>0</v>
      </c>
      <c r="AP2243" s="2">
        <v>-1000</v>
      </c>
      <c r="AQ2243" s="2">
        <v>1000</v>
      </c>
      <c r="AR2243" s="2">
        <v>53.507278936646102</v>
      </c>
      <c r="AS2243" s="2">
        <f t="shared" si="416"/>
        <v>-1</v>
      </c>
      <c r="AT2243" s="2">
        <v>0</v>
      </c>
      <c r="AU2243" s="2">
        <v>0</v>
      </c>
      <c r="AV2243" s="2">
        <v>1.5734099136001201E-243</v>
      </c>
      <c r="AW2243" s="2">
        <f t="shared" si="417"/>
        <v>1</v>
      </c>
      <c r="AX2243" s="2">
        <v>-1000</v>
      </c>
      <c r="AY2243" s="2">
        <v>1000</v>
      </c>
      <c r="AZ2243" s="2">
        <v>149.18564768872301</v>
      </c>
      <c r="BA2243" s="2">
        <v>108.775410930728</v>
      </c>
      <c r="BB2243" s="2">
        <v>-1000</v>
      </c>
      <c r="BC2243" s="2">
        <v>1000</v>
      </c>
      <c r="BD2243" s="2">
        <v>480.81069698844999</v>
      </c>
      <c r="BE2243" s="2">
        <f t="shared" si="418"/>
        <v>1</v>
      </c>
      <c r="BF2243" s="2">
        <v>507.39624916645198</v>
      </c>
      <c r="BG2243" s="2">
        <v>0</v>
      </c>
      <c r="BH2243" s="2">
        <v>0</v>
      </c>
      <c r="BI2243" s="2">
        <v>-1000</v>
      </c>
      <c r="BJ2243" s="2">
        <v>1000</v>
      </c>
      <c r="BK2243" s="2">
        <v>446.23522004616098</v>
      </c>
      <c r="BL2243" s="2">
        <f t="shared" si="419"/>
        <v>1</v>
      </c>
      <c r="BM2243" s="2">
        <v>463.057218292107</v>
      </c>
      <c r="BN2243" s="2">
        <v>0</v>
      </c>
      <c r="BO2243" s="2">
        <v>0</v>
      </c>
      <c r="BP2243" s="2">
        <f t="shared" si="420"/>
        <v>1</v>
      </c>
    </row>
    <row r="2244" spans="1:68" x14ac:dyDescent="0.2">
      <c r="A2244">
        <v>2238</v>
      </c>
      <c r="B2244">
        <f t="shared" si="411"/>
        <v>0</v>
      </c>
      <c r="D2244">
        <f t="shared" si="412"/>
        <v>0</v>
      </c>
      <c r="E2244">
        <f t="shared" si="413"/>
        <v>0</v>
      </c>
      <c r="F2244" s="16" t="s">
        <v>7751</v>
      </c>
      <c r="G2244" s="16" t="s">
        <v>4682</v>
      </c>
      <c r="H2244" s="16" t="s">
        <v>7656</v>
      </c>
      <c r="I2244" s="16" t="s">
        <v>4741</v>
      </c>
      <c r="J2244" t="s">
        <v>2237</v>
      </c>
      <c r="K2244" s="8" t="s">
        <v>4479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f t="shared" si="421"/>
        <v>0</v>
      </c>
      <c r="T2244" s="2">
        <v>0</v>
      </c>
      <c r="U2244" s="2">
        <v>1</v>
      </c>
      <c r="V2244" s="2" t="s">
        <v>7968</v>
      </c>
      <c r="W2244" s="2">
        <v>0</v>
      </c>
      <c r="X2244" s="2">
        <v>0</v>
      </c>
      <c r="Y2244" s="2">
        <v>0</v>
      </c>
      <c r="Z2244" s="2">
        <f t="shared" si="414"/>
        <v>0</v>
      </c>
      <c r="AA2244" s="2">
        <v>0</v>
      </c>
      <c r="AB2244" s="2">
        <v>1</v>
      </c>
      <c r="AC2244" s="2" t="s">
        <v>7968</v>
      </c>
      <c r="AD2244" s="2">
        <f t="shared" si="415"/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f t="shared" si="410"/>
        <v>0</v>
      </c>
      <c r="AM2244" s="2">
        <v>0</v>
      </c>
      <c r="AN2244" s="2">
        <v>1</v>
      </c>
      <c r="AO2244" s="2" t="s">
        <v>7968</v>
      </c>
      <c r="AP2244" s="2">
        <v>0</v>
      </c>
      <c r="AQ2244" s="2">
        <v>0</v>
      </c>
      <c r="AR2244" s="2">
        <v>0</v>
      </c>
      <c r="AS2244" s="2">
        <f t="shared" si="416"/>
        <v>0</v>
      </c>
      <c r="AT2244" s="2">
        <v>0</v>
      </c>
      <c r="AU2244" s="2">
        <v>1</v>
      </c>
      <c r="AV2244" s="2" t="s">
        <v>7968</v>
      </c>
      <c r="AW2244" s="2">
        <f t="shared" si="417"/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f t="shared" si="418"/>
        <v>0</v>
      </c>
      <c r="BF2244" s="2">
        <v>0</v>
      </c>
      <c r="BG2244" s="2">
        <v>1</v>
      </c>
      <c r="BH2244" s="2" t="s">
        <v>7968</v>
      </c>
      <c r="BI2244" s="2">
        <v>0</v>
      </c>
      <c r="BJ2244" s="2">
        <v>0</v>
      </c>
      <c r="BK2244" s="2">
        <v>0</v>
      </c>
      <c r="BL2244" s="2">
        <f t="shared" si="419"/>
        <v>0</v>
      </c>
      <c r="BM2244" s="2">
        <v>0</v>
      </c>
      <c r="BN2244" s="2">
        <v>1</v>
      </c>
      <c r="BO2244" s="2" t="s">
        <v>7968</v>
      </c>
      <c r="BP2244" s="2">
        <f t="shared" si="420"/>
        <v>0</v>
      </c>
    </row>
    <row r="2245" spans="1:68" x14ac:dyDescent="0.2">
      <c r="A2245">
        <v>2239</v>
      </c>
      <c r="B2245">
        <f t="shared" si="411"/>
        <v>1</v>
      </c>
      <c r="D2245">
        <f t="shared" si="412"/>
        <v>0</v>
      </c>
      <c r="E2245">
        <f t="shared" si="413"/>
        <v>0</v>
      </c>
      <c r="F2245" s="16" t="s">
        <v>7752</v>
      </c>
      <c r="G2245" s="16" t="s">
        <v>4682</v>
      </c>
      <c r="H2245" s="16" t="s">
        <v>7656</v>
      </c>
      <c r="I2245" s="16" t="s">
        <v>7393</v>
      </c>
      <c r="J2245" t="s">
        <v>2238</v>
      </c>
      <c r="K2245" s="8" t="s">
        <v>4480</v>
      </c>
      <c r="L2245" s="2">
        <v>-1000</v>
      </c>
      <c r="M2245" s="2">
        <v>1000</v>
      </c>
      <c r="N2245" s="2">
        <v>21.0809667584371</v>
      </c>
      <c r="O2245" s="2">
        <v>0</v>
      </c>
      <c r="P2245" s="2">
        <v>-1000</v>
      </c>
      <c r="Q2245" s="2">
        <v>1000</v>
      </c>
      <c r="R2245" s="2">
        <v>22.765160109803599</v>
      </c>
      <c r="S2245" s="2">
        <f t="shared" si="421"/>
        <v>0</v>
      </c>
      <c r="T2245" s="2">
        <v>0</v>
      </c>
      <c r="U2245" s="2">
        <v>0.37619835002273699</v>
      </c>
      <c r="V2245" s="2">
        <v>0.54795691034226401</v>
      </c>
      <c r="W2245" s="2">
        <v>-1000</v>
      </c>
      <c r="X2245" s="2">
        <v>1000</v>
      </c>
      <c r="Y2245" s="2">
        <v>34.933614986446997</v>
      </c>
      <c r="Z2245" s="2">
        <f t="shared" si="414"/>
        <v>0</v>
      </c>
      <c r="AA2245" s="2">
        <v>0</v>
      </c>
      <c r="AB2245" s="2">
        <v>2.5726522387125799E-7</v>
      </c>
      <c r="AC2245" s="2">
        <v>3.5076673582913302E-16</v>
      </c>
      <c r="AD2245" s="2">
        <f t="shared" si="415"/>
        <v>0</v>
      </c>
      <c r="AE2245" s="2">
        <v>-1000</v>
      </c>
      <c r="AF2245" s="2">
        <v>1000</v>
      </c>
      <c r="AG2245" s="2">
        <v>25.400897053874601</v>
      </c>
      <c r="AH2245" s="2">
        <v>0</v>
      </c>
      <c r="AI2245" s="2">
        <v>-1000</v>
      </c>
      <c r="AJ2245" s="2">
        <v>1000</v>
      </c>
      <c r="AK2245" s="2">
        <v>20.555320250745499</v>
      </c>
      <c r="AL2245" s="2">
        <f t="shared" si="410"/>
        <v>0</v>
      </c>
      <c r="AM2245" s="2">
        <v>0</v>
      </c>
      <c r="AN2245" s="2">
        <v>0.36287500465712602</v>
      </c>
      <c r="AO2245" s="2">
        <v>2.64135001034439E-3</v>
      </c>
      <c r="AP2245" s="2">
        <v>-1000</v>
      </c>
      <c r="AQ2245" s="2">
        <v>999.98057409972705</v>
      </c>
      <c r="AR2245" s="2">
        <v>43.881735223501501</v>
      </c>
      <c r="AS2245" s="2">
        <f t="shared" si="416"/>
        <v>0</v>
      </c>
      <c r="AT2245" s="2">
        <v>0</v>
      </c>
      <c r="AU2245" s="2">
        <v>6.3997247063101896E-9</v>
      </c>
      <c r="AV2245" s="2">
        <v>7.0971510974351505E-22</v>
      </c>
      <c r="AW2245" s="2">
        <f t="shared" si="417"/>
        <v>0</v>
      </c>
      <c r="AX2245" s="2">
        <v>-1000</v>
      </c>
      <c r="AY2245" s="2">
        <v>1000</v>
      </c>
      <c r="AZ2245" s="2">
        <v>35.889935912901997</v>
      </c>
      <c r="BA2245" s="2">
        <v>0</v>
      </c>
      <c r="BB2245" s="2">
        <v>-1000</v>
      </c>
      <c r="BC2245" s="2">
        <v>1000</v>
      </c>
      <c r="BD2245" s="2">
        <v>431.93638505659197</v>
      </c>
      <c r="BE2245" s="2">
        <f t="shared" si="418"/>
        <v>1</v>
      </c>
      <c r="BF2245" s="2">
        <v>487.20757575414501</v>
      </c>
      <c r="BG2245" s="2">
        <v>0</v>
      </c>
      <c r="BH2245" s="2">
        <v>0</v>
      </c>
      <c r="BI2245" s="2">
        <v>-1000</v>
      </c>
      <c r="BJ2245" s="2">
        <v>1000</v>
      </c>
      <c r="BK2245" s="2">
        <v>140.73153390317901</v>
      </c>
      <c r="BL2245" s="2">
        <f t="shared" si="419"/>
        <v>1</v>
      </c>
      <c r="BM2245" s="2">
        <v>53.1983834539515</v>
      </c>
      <c r="BN2245" s="2">
        <v>7.44202455546091E-283</v>
      </c>
      <c r="BO2245" s="2">
        <v>1.0548274571122899E-289</v>
      </c>
      <c r="BP2245" s="2">
        <f t="shared" si="420"/>
        <v>1</v>
      </c>
    </row>
    <row r="2246" spans="1:68" x14ac:dyDescent="0.2">
      <c r="A2246">
        <v>2240</v>
      </c>
      <c r="B2246">
        <f t="shared" si="411"/>
        <v>0</v>
      </c>
      <c r="D2246">
        <f t="shared" si="412"/>
        <v>1</v>
      </c>
      <c r="E2246">
        <f t="shared" si="413"/>
        <v>0</v>
      </c>
      <c r="F2246" s="16" t="s">
        <v>7753</v>
      </c>
      <c r="G2246" s="16" t="s">
        <v>4682</v>
      </c>
      <c r="H2246" s="16" t="s">
        <v>7656</v>
      </c>
      <c r="I2246" s="16" t="s">
        <v>7395</v>
      </c>
      <c r="J2246" t="s">
        <v>2239</v>
      </c>
      <c r="K2246" s="8" t="s">
        <v>4481</v>
      </c>
      <c r="L2246" s="2">
        <v>-1000</v>
      </c>
      <c r="M2246" s="2">
        <v>1000</v>
      </c>
      <c r="N2246" s="2">
        <v>357.58149777392703</v>
      </c>
      <c r="O2246" s="2">
        <v>387.69636586329301</v>
      </c>
      <c r="P2246" s="2">
        <v>-1000</v>
      </c>
      <c r="Q2246" s="2">
        <v>1000</v>
      </c>
      <c r="R2246" s="2">
        <v>338.05087366457599</v>
      </c>
      <c r="S2246" s="2">
        <f t="shared" si="421"/>
        <v>-1</v>
      </c>
      <c r="T2246" s="2">
        <v>352.17138143372398</v>
      </c>
      <c r="U2246" s="2">
        <v>2.7582641473856798E-5</v>
      </c>
      <c r="V2246" s="2">
        <v>5.1131171903640298E-4</v>
      </c>
      <c r="W2246" s="2">
        <v>-1000</v>
      </c>
      <c r="X2246" s="2">
        <v>1000</v>
      </c>
      <c r="Y2246" s="2">
        <v>317.04879545133599</v>
      </c>
      <c r="Z2246" s="2">
        <f t="shared" si="414"/>
        <v>-1</v>
      </c>
      <c r="AA2246" s="2">
        <v>320.98795927161399</v>
      </c>
      <c r="AB2246" s="2">
        <v>1.34328280206665E-14</v>
      </c>
      <c r="AC2246" s="2">
        <v>2.92182805705525E-15</v>
      </c>
      <c r="AD2246" s="2">
        <f t="shared" si="415"/>
        <v>1</v>
      </c>
      <c r="AE2246" s="2">
        <v>-1000</v>
      </c>
      <c r="AF2246" s="2">
        <v>1000</v>
      </c>
      <c r="AG2246" s="2">
        <v>336.49646130402499</v>
      </c>
      <c r="AH2246" s="2">
        <v>358.57172987122999</v>
      </c>
      <c r="AI2246" s="2">
        <v>-1000</v>
      </c>
      <c r="AJ2246" s="2">
        <v>1000</v>
      </c>
      <c r="AK2246" s="2">
        <v>339.681130622691</v>
      </c>
      <c r="AL2246" s="2">
        <f t="shared" si="410"/>
        <v>0</v>
      </c>
      <c r="AM2246" s="2">
        <v>364.09885319057702</v>
      </c>
      <c r="AN2246" s="2">
        <v>0.140210622157044</v>
      </c>
      <c r="AO2246" s="2">
        <v>1.0424007696641699</v>
      </c>
      <c r="AP2246" s="2">
        <v>-1000</v>
      </c>
      <c r="AQ2246" s="2">
        <v>999.98057409973705</v>
      </c>
      <c r="AR2246" s="2">
        <v>288.23983836646198</v>
      </c>
      <c r="AS2246" s="2">
        <f t="shared" si="416"/>
        <v>0</v>
      </c>
      <c r="AT2246" s="2">
        <v>272.963578828305</v>
      </c>
      <c r="AU2246" s="2">
        <v>1.1899039253922501E-18</v>
      </c>
      <c r="AV2246" s="2">
        <v>5.1045633343019601E-21</v>
      </c>
      <c r="AW2246" s="2">
        <f t="shared" si="417"/>
        <v>0</v>
      </c>
      <c r="AX2246" s="2">
        <v>-1000</v>
      </c>
      <c r="AY2246" s="2">
        <v>1000</v>
      </c>
      <c r="AZ2246" s="2">
        <v>307.72706324554701</v>
      </c>
      <c r="BA2246" s="2">
        <v>301.53106449148999</v>
      </c>
      <c r="BB2246" s="2">
        <v>-1000</v>
      </c>
      <c r="BC2246" s="2">
        <v>1000</v>
      </c>
      <c r="BD2246" s="2">
        <v>10.0167227433326</v>
      </c>
      <c r="BE2246" s="2">
        <f t="shared" si="418"/>
        <v>-1</v>
      </c>
      <c r="BF2246" s="2">
        <v>0</v>
      </c>
      <c r="BG2246" s="2">
        <v>0</v>
      </c>
      <c r="BH2246" s="2">
        <v>0</v>
      </c>
      <c r="BI2246" s="2">
        <v>-1000</v>
      </c>
      <c r="BJ2246" s="2">
        <v>1000</v>
      </c>
      <c r="BK2246" s="2">
        <v>98.264080295328199</v>
      </c>
      <c r="BL2246" s="2">
        <f t="shared" si="419"/>
        <v>-1</v>
      </c>
      <c r="BM2246" s="2">
        <v>0</v>
      </c>
      <c r="BN2246" s="2">
        <v>1.03484164774956E-300</v>
      </c>
      <c r="BO2246" s="2">
        <v>0</v>
      </c>
      <c r="BP2246" s="2">
        <f t="shared" si="420"/>
        <v>1</v>
      </c>
    </row>
    <row r="2247" spans="1:68" x14ac:dyDescent="0.2">
      <c r="A2247">
        <v>2241</v>
      </c>
      <c r="B2247">
        <f t="shared" si="411"/>
        <v>0</v>
      </c>
      <c r="D2247">
        <f t="shared" si="412"/>
        <v>0</v>
      </c>
      <c r="E2247">
        <f t="shared" si="413"/>
        <v>0</v>
      </c>
      <c r="F2247" s="16" t="s">
        <v>7754</v>
      </c>
      <c r="G2247" s="16" t="s">
        <v>4682</v>
      </c>
      <c r="H2247" s="16" t="s">
        <v>7656</v>
      </c>
      <c r="I2247" s="16" t="s">
        <v>7537</v>
      </c>
      <c r="J2247" t="s">
        <v>2240</v>
      </c>
      <c r="K2247" s="8" t="s">
        <v>4482</v>
      </c>
      <c r="L2247" s="2">
        <v>-1.6524221583104699E-2</v>
      </c>
      <c r="M2247" s="2">
        <v>0</v>
      </c>
      <c r="N2247" s="2">
        <v>0</v>
      </c>
      <c r="O2247" s="2">
        <v>0</v>
      </c>
      <c r="P2247" s="2">
        <v>-1.6524221425560301E-2</v>
      </c>
      <c r="Q2247" s="2">
        <v>0</v>
      </c>
      <c r="R2247" s="2">
        <v>0</v>
      </c>
      <c r="S2247" s="2">
        <f t="shared" si="421"/>
        <v>0</v>
      </c>
      <c r="T2247" s="2">
        <v>0</v>
      </c>
      <c r="U2247" s="2">
        <v>1</v>
      </c>
      <c r="V2247" s="2" t="s">
        <v>7968</v>
      </c>
      <c r="W2247" s="2">
        <v>-1.6524221514312799E-2</v>
      </c>
      <c r="X2247" s="2">
        <v>0</v>
      </c>
      <c r="Y2247" s="2">
        <v>0</v>
      </c>
      <c r="Z2247" s="2">
        <f t="shared" si="414"/>
        <v>0</v>
      </c>
      <c r="AA2247" s="2">
        <v>0</v>
      </c>
      <c r="AB2247" s="2">
        <v>1</v>
      </c>
      <c r="AC2247" s="2" t="s">
        <v>7968</v>
      </c>
      <c r="AD2247" s="2">
        <f t="shared" si="415"/>
        <v>0</v>
      </c>
      <c r="AE2247" s="2">
        <v>-3.01561304434965E-2</v>
      </c>
      <c r="AF2247" s="2">
        <v>0</v>
      </c>
      <c r="AG2247" s="2">
        <v>0</v>
      </c>
      <c r="AH2247" s="2">
        <v>0</v>
      </c>
      <c r="AI2247" s="2">
        <v>-3.01561305070338E-2</v>
      </c>
      <c r="AJ2247" s="2">
        <v>0</v>
      </c>
      <c r="AK2247" s="2">
        <v>0</v>
      </c>
      <c r="AL2247" s="2">
        <f t="shared" ref="AL2247:AL2310" si="422">IF(AND(AW2247=1,AG2247&gt;AK2247),-1,IF(AND(AW2247=1,AG2247&lt;AK2247),1,0))</f>
        <v>0</v>
      </c>
      <c r="AM2247" s="2">
        <v>0</v>
      </c>
      <c r="AN2247" s="2">
        <v>1</v>
      </c>
      <c r="AO2247" s="2" t="s">
        <v>7968</v>
      </c>
      <c r="AP2247" s="2">
        <v>-3.5870600989773897E-2</v>
      </c>
      <c r="AQ2247" s="2">
        <v>0</v>
      </c>
      <c r="AR2247" s="2">
        <v>0</v>
      </c>
      <c r="AS2247" s="2">
        <f t="shared" si="416"/>
        <v>0</v>
      </c>
      <c r="AT2247" s="2">
        <v>0</v>
      </c>
      <c r="AU2247" s="2">
        <v>1</v>
      </c>
      <c r="AV2247" s="2" t="s">
        <v>7968</v>
      </c>
      <c r="AW2247" s="2">
        <f t="shared" si="417"/>
        <v>0</v>
      </c>
      <c r="AX2247" s="2">
        <v>-5.5152051714613098E-2</v>
      </c>
      <c r="AY2247" s="2">
        <v>0</v>
      </c>
      <c r="AZ2247" s="2">
        <v>0</v>
      </c>
      <c r="BA2247" s="2">
        <v>0</v>
      </c>
      <c r="BB2247" s="2">
        <v>-3.06504241286439E-2</v>
      </c>
      <c r="BC2247" s="2">
        <v>0</v>
      </c>
      <c r="BD2247" s="2">
        <v>0</v>
      </c>
      <c r="BE2247" s="2">
        <f t="shared" si="418"/>
        <v>0</v>
      </c>
      <c r="BF2247" s="2">
        <v>0</v>
      </c>
      <c r="BG2247" s="2">
        <v>1</v>
      </c>
      <c r="BH2247" s="2" t="s">
        <v>7968</v>
      </c>
      <c r="BI2247" s="2">
        <v>-3.6673172352656797E-2</v>
      </c>
      <c r="BJ2247" s="2">
        <v>0</v>
      </c>
      <c r="BK2247" s="2">
        <v>0</v>
      </c>
      <c r="BL2247" s="2">
        <f t="shared" si="419"/>
        <v>0</v>
      </c>
      <c r="BM2247" s="2">
        <v>0</v>
      </c>
      <c r="BN2247" s="2">
        <v>1</v>
      </c>
      <c r="BO2247" s="2" t="s">
        <v>7968</v>
      </c>
      <c r="BP2247" s="2">
        <f t="shared" si="420"/>
        <v>0</v>
      </c>
    </row>
    <row r="2248" spans="1:68" x14ac:dyDescent="0.2">
      <c r="A2248">
        <v>2242</v>
      </c>
      <c r="B2248">
        <f t="shared" ref="B2248:B2311" si="423">IF(AND(AND(AD2248=0,AW2248=0),BP2248=1),1,0)</f>
        <v>0</v>
      </c>
      <c r="D2248">
        <f t="shared" ref="D2248:D2311" si="424">IF(AND(AND(AD2248=1,AW2248=0),BP2248=1),1,0)</f>
        <v>0</v>
      </c>
      <c r="E2248">
        <f t="shared" ref="E2248:E2311" si="425">IF(AND(AND(AD2248=0,AW2248=1),BP2248=1),1,0)</f>
        <v>0</v>
      </c>
      <c r="F2248" s="16" t="s">
        <v>7755</v>
      </c>
      <c r="G2248" s="16" t="s">
        <v>4682</v>
      </c>
      <c r="H2248" s="16" t="s">
        <v>7656</v>
      </c>
      <c r="I2248" s="16" t="s">
        <v>7434</v>
      </c>
      <c r="J2248" t="s">
        <v>2241</v>
      </c>
      <c r="K2248" s="8" t="s">
        <v>4483</v>
      </c>
      <c r="L2248" s="2">
        <v>-1000</v>
      </c>
      <c r="M2248" s="2">
        <v>0</v>
      </c>
      <c r="N2248" s="2">
        <v>0</v>
      </c>
      <c r="O2248" s="2">
        <v>0</v>
      </c>
      <c r="P2248" s="2">
        <v>-1000</v>
      </c>
      <c r="Q2248" s="2">
        <v>0</v>
      </c>
      <c r="R2248" s="2">
        <v>0</v>
      </c>
      <c r="S2248" s="2">
        <f t="shared" si="421"/>
        <v>0</v>
      </c>
      <c r="T2248" s="2">
        <v>0</v>
      </c>
      <c r="U2248" s="2">
        <v>1</v>
      </c>
      <c r="V2248" s="2" t="s">
        <v>7968</v>
      </c>
      <c r="W2248" s="2">
        <v>-1000</v>
      </c>
      <c r="X2248" s="2">
        <v>0</v>
      </c>
      <c r="Y2248" s="2">
        <v>0</v>
      </c>
      <c r="Z2248" s="2">
        <f t="shared" ref="Z2248:Z2311" si="426">IF(AND(AD2248=1,N2248&gt;Y2248),-1,IF(AND(AD2248=1,N2248&lt;Y2248),1,0))</f>
        <v>0</v>
      </c>
      <c r="AA2248" s="2">
        <v>0</v>
      </c>
      <c r="AB2248" s="2">
        <v>1</v>
      </c>
      <c r="AC2248" s="2" t="s">
        <v>7968</v>
      </c>
      <c r="AD2248" s="2">
        <f t="shared" ref="AD2248:AD2311" si="427">IF(AND(U2248&lt;=0.05,AB2248&lt;=0.05,V2248&lt;=0.05,AC2248&lt;=0.05),1,0)</f>
        <v>0</v>
      </c>
      <c r="AE2248" s="2">
        <v>-1000</v>
      </c>
      <c r="AF2248" s="2">
        <v>-5.9930064455360703E-26</v>
      </c>
      <c r="AG2248" s="2">
        <v>0</v>
      </c>
      <c r="AH2248" s="2">
        <v>0</v>
      </c>
      <c r="AI2248" s="2">
        <v>-1000</v>
      </c>
      <c r="AJ2248" s="2">
        <v>0</v>
      </c>
      <c r="AK2248" s="2">
        <v>0</v>
      </c>
      <c r="AL2248" s="2">
        <f t="shared" si="422"/>
        <v>0</v>
      </c>
      <c r="AM2248" s="2">
        <v>0</v>
      </c>
      <c r="AN2248" s="2">
        <v>1</v>
      </c>
      <c r="AO2248" s="2" t="s">
        <v>7968</v>
      </c>
      <c r="AP2248" s="2">
        <v>-1000</v>
      </c>
      <c r="AQ2248" s="2">
        <v>0</v>
      </c>
      <c r="AR2248" s="2">
        <v>0</v>
      </c>
      <c r="AS2248" s="2">
        <f t="shared" ref="AS2248:AS2311" si="428">IF(AND(AW2248=1,AG2248&gt;AR2248),-1,IF(AND(AW2248=1,AG2248&lt;AR2248),1,0))</f>
        <v>0</v>
      </c>
      <c r="AT2248" s="2">
        <v>0</v>
      </c>
      <c r="AU2248" s="2">
        <v>1</v>
      </c>
      <c r="AV2248" s="2" t="s">
        <v>7968</v>
      </c>
      <c r="AW2248" s="2">
        <f t="shared" ref="AW2248:AW2311" si="429">IF(AND(AN2248&lt;=0.05,AU2248&lt;=0.05,AO2248&lt;=0.05,AV2248&lt;=0.05),1,0)</f>
        <v>0</v>
      </c>
      <c r="AX2248" s="2">
        <v>-1000</v>
      </c>
      <c r="AY2248" s="2">
        <v>0</v>
      </c>
      <c r="AZ2248" s="2">
        <v>0</v>
      </c>
      <c r="BA2248" s="2">
        <v>0</v>
      </c>
      <c r="BB2248" s="2">
        <v>-1000</v>
      </c>
      <c r="BC2248" s="2">
        <v>0</v>
      </c>
      <c r="BD2248" s="2">
        <v>0</v>
      </c>
      <c r="BE2248" s="2">
        <f t="shared" ref="BE2248:BE2311" si="430">IF(AND(BP2248=1,AZ2248&gt;BD2248),-1,IF(AND(BP2248=1,AZ2248&lt;BD2248),1,0))</f>
        <v>0</v>
      </c>
      <c r="BF2248" s="2">
        <v>0</v>
      </c>
      <c r="BG2248" s="2">
        <v>1</v>
      </c>
      <c r="BH2248" s="2" t="s">
        <v>7968</v>
      </c>
      <c r="BI2248" s="2">
        <v>-1000</v>
      </c>
      <c r="BJ2248" s="2">
        <v>5.1581447274449903E-25</v>
      </c>
      <c r="BK2248" s="2">
        <v>0</v>
      </c>
      <c r="BL2248" s="2">
        <f t="shared" ref="BL2248:BL2311" si="431">IF(AND(BP2248=1,AZ2248&gt;BK2248),-1,IF(AND(BP2248=1,AZ2248&lt;BK2248),1,0))</f>
        <v>0</v>
      </c>
      <c r="BM2248" s="2">
        <v>0</v>
      </c>
      <c r="BN2248" s="2">
        <v>1</v>
      </c>
      <c r="BO2248" s="2" t="s">
        <v>7968</v>
      </c>
      <c r="BP2248" s="2">
        <f t="shared" ref="BP2248:BP2311" si="432">IF(AND(BG2248&lt;=0.05,BN2248&lt;=0.05,BH2248&lt;=0.05,BO2248&lt;=0.05),1,0)</f>
        <v>0</v>
      </c>
    </row>
    <row r="2249" spans="1:68" x14ac:dyDescent="0.2">
      <c r="A2249">
        <v>2243</v>
      </c>
      <c r="B2249">
        <f t="shared" si="423"/>
        <v>0</v>
      </c>
      <c r="D2249">
        <f t="shared" si="424"/>
        <v>0</v>
      </c>
      <c r="E2249">
        <f t="shared" si="425"/>
        <v>0</v>
      </c>
      <c r="F2249" s="16" t="s">
        <v>7756</v>
      </c>
      <c r="G2249" s="16" t="s">
        <v>4682</v>
      </c>
      <c r="H2249" s="16" t="s">
        <v>7656</v>
      </c>
      <c r="I2249" s="16" t="s">
        <v>7757</v>
      </c>
      <c r="J2249" t="s">
        <v>2242</v>
      </c>
      <c r="K2249" s="8" t="s">
        <v>4484</v>
      </c>
      <c r="L2249" s="2">
        <v>-1000</v>
      </c>
      <c r="M2249" s="2">
        <v>-1.1605509926005101E-2</v>
      </c>
      <c r="N2249" s="2">
        <v>0</v>
      </c>
      <c r="O2249" s="2">
        <v>0</v>
      </c>
      <c r="P2249" s="2">
        <v>-1000</v>
      </c>
      <c r="Q2249" s="2">
        <v>-1.1605509932739899E-2</v>
      </c>
      <c r="R2249" s="2">
        <v>0</v>
      </c>
      <c r="S2249" s="2">
        <f t="shared" si="421"/>
        <v>0</v>
      </c>
      <c r="T2249" s="2">
        <v>0</v>
      </c>
      <c r="U2249" s="2">
        <v>1</v>
      </c>
      <c r="V2249" s="2" t="s">
        <v>7968</v>
      </c>
      <c r="W2249" s="2">
        <v>-1000</v>
      </c>
      <c r="X2249" s="2">
        <v>-1.1605509930330399E-2</v>
      </c>
      <c r="Y2249" s="2">
        <v>0</v>
      </c>
      <c r="Z2249" s="2">
        <f t="shared" si="426"/>
        <v>0</v>
      </c>
      <c r="AA2249" s="2">
        <v>0</v>
      </c>
      <c r="AB2249" s="2">
        <v>1</v>
      </c>
      <c r="AC2249" s="2" t="s">
        <v>7968</v>
      </c>
      <c r="AD2249" s="2">
        <f t="shared" si="427"/>
        <v>0</v>
      </c>
      <c r="AE2249" s="2">
        <v>-1000</v>
      </c>
      <c r="AF2249" s="2">
        <v>-2.0889917873747599E-2</v>
      </c>
      <c r="AG2249" s="2">
        <v>0</v>
      </c>
      <c r="AH2249" s="2">
        <v>0</v>
      </c>
      <c r="AI2249" s="2">
        <v>-1000</v>
      </c>
      <c r="AJ2249" s="2">
        <v>-2.08899178731233E-2</v>
      </c>
      <c r="AK2249" s="2">
        <v>0</v>
      </c>
      <c r="AL2249" s="2">
        <f t="shared" si="422"/>
        <v>0</v>
      </c>
      <c r="AM2249" s="2">
        <v>0</v>
      </c>
      <c r="AN2249" s="2">
        <v>1</v>
      </c>
      <c r="AO2249" s="2" t="s">
        <v>7968</v>
      </c>
      <c r="AP2249" s="2">
        <v>-1000</v>
      </c>
      <c r="AQ2249" s="2">
        <v>-1.93088631054372E-2</v>
      </c>
      <c r="AR2249" s="2">
        <v>0</v>
      </c>
      <c r="AS2249" s="2">
        <f t="shared" si="428"/>
        <v>0</v>
      </c>
      <c r="AT2249" s="2">
        <v>0</v>
      </c>
      <c r="AU2249" s="2">
        <v>1</v>
      </c>
      <c r="AV2249" s="2" t="s">
        <v>7968</v>
      </c>
      <c r="AW2249" s="2">
        <f t="shared" si="429"/>
        <v>0</v>
      </c>
      <c r="AX2249" s="2">
        <v>-1000</v>
      </c>
      <c r="AY2249" s="2">
        <v>-1.81279696723405E-2</v>
      </c>
      <c r="AZ2249" s="2">
        <v>0</v>
      </c>
      <c r="BA2249" s="2">
        <v>0</v>
      </c>
      <c r="BB2249" s="2">
        <v>-1000</v>
      </c>
      <c r="BC2249" s="2">
        <v>-1.0526723950954E-2</v>
      </c>
      <c r="BD2249" s="2">
        <v>0</v>
      </c>
      <c r="BE2249" s="2">
        <f t="shared" si="430"/>
        <v>0</v>
      </c>
      <c r="BF2249" s="2">
        <v>0</v>
      </c>
      <c r="BG2249" s="2">
        <v>1</v>
      </c>
      <c r="BH2249" s="2" t="s">
        <v>7968</v>
      </c>
      <c r="BI2249" s="2">
        <v>-1000</v>
      </c>
      <c r="BJ2249" s="2">
        <v>-1.04017685941928E-2</v>
      </c>
      <c r="BK2249" s="2">
        <v>0</v>
      </c>
      <c r="BL2249" s="2">
        <f t="shared" si="431"/>
        <v>0</v>
      </c>
      <c r="BM2249" s="2">
        <v>0</v>
      </c>
      <c r="BN2249" s="2">
        <v>1</v>
      </c>
      <c r="BO2249" s="2" t="s">
        <v>7968</v>
      </c>
      <c r="BP2249" s="2">
        <f t="shared" si="432"/>
        <v>0</v>
      </c>
    </row>
    <row r="2250" spans="1:68" x14ac:dyDescent="0.2">
      <c r="A2250">
        <v>2244</v>
      </c>
      <c r="B2250">
        <f t="shared" si="423"/>
        <v>0</v>
      </c>
      <c r="D2250">
        <f t="shared" si="424"/>
        <v>0</v>
      </c>
      <c r="E2250">
        <f t="shared" si="425"/>
        <v>0</v>
      </c>
      <c r="F2250" s="16" t="s">
        <v>7758</v>
      </c>
      <c r="G2250" s="16" t="s">
        <v>4682</v>
      </c>
      <c r="H2250" s="16" t="s">
        <v>7656</v>
      </c>
      <c r="I2250" s="16" t="s">
        <v>7412</v>
      </c>
      <c r="J2250" t="s">
        <v>2243</v>
      </c>
      <c r="K2250" s="8" t="s">
        <v>4485</v>
      </c>
      <c r="L2250" s="2">
        <v>-0.15633275698079699</v>
      </c>
      <c r="M2250" s="2">
        <v>2.3272738900739999E-5</v>
      </c>
      <c r="N2250" s="2">
        <v>0</v>
      </c>
      <c r="O2250" s="2">
        <v>0</v>
      </c>
      <c r="P2250" s="2">
        <v>-0.10345524783808201</v>
      </c>
      <c r="Q2250" s="2">
        <v>2.3272738901757499E-5</v>
      </c>
      <c r="R2250" s="2">
        <v>0</v>
      </c>
      <c r="S2250" s="2">
        <f t="shared" si="421"/>
        <v>0</v>
      </c>
      <c r="T2250" s="2">
        <v>0</v>
      </c>
      <c r="U2250" s="2">
        <v>1</v>
      </c>
      <c r="V2250" s="2" t="s">
        <v>7968</v>
      </c>
      <c r="W2250" s="2">
        <v>-0.15633275672003899</v>
      </c>
      <c r="X2250" s="2">
        <v>2.3272738901271E-5</v>
      </c>
      <c r="Y2250" s="2">
        <v>0</v>
      </c>
      <c r="Z2250" s="2">
        <f t="shared" si="426"/>
        <v>0</v>
      </c>
      <c r="AA2250" s="2">
        <v>0</v>
      </c>
      <c r="AB2250" s="2">
        <v>1</v>
      </c>
      <c r="AC2250" s="2" t="s">
        <v>7968</v>
      </c>
      <c r="AD2250" s="2">
        <f t="shared" si="427"/>
        <v>0</v>
      </c>
      <c r="AE2250" s="2">
        <v>-0.28329530963148603</v>
      </c>
      <c r="AF2250" s="2">
        <v>4.1890930021330598E-5</v>
      </c>
      <c r="AG2250" s="2">
        <v>0</v>
      </c>
      <c r="AH2250" s="2">
        <v>0</v>
      </c>
      <c r="AI2250" s="2">
        <v>-0.186795692268656</v>
      </c>
      <c r="AJ2250" s="2">
        <v>4.1890930020823002E-5</v>
      </c>
      <c r="AK2250" s="2">
        <v>0</v>
      </c>
      <c r="AL2250" s="2">
        <f t="shared" si="422"/>
        <v>0</v>
      </c>
      <c r="AM2250" s="2">
        <v>0</v>
      </c>
      <c r="AN2250" s="2">
        <v>1</v>
      </c>
      <c r="AO2250" s="2" t="s">
        <v>7968</v>
      </c>
      <c r="AP2250" s="2">
        <v>-0.19123053053710601</v>
      </c>
      <c r="AQ2250" s="2">
        <v>3.8720412308014697E-5</v>
      </c>
      <c r="AR2250" s="2">
        <v>0</v>
      </c>
      <c r="AS2250" s="2">
        <f t="shared" si="428"/>
        <v>0</v>
      </c>
      <c r="AT2250" s="2">
        <v>0</v>
      </c>
      <c r="AU2250" s="2">
        <v>1</v>
      </c>
      <c r="AV2250" s="2" t="s">
        <v>7968</v>
      </c>
      <c r="AW2250" s="2">
        <f t="shared" si="429"/>
        <v>0</v>
      </c>
      <c r="AX2250" s="2">
        <v>-0.22047086910117</v>
      </c>
      <c r="AY2250" s="2">
        <v>1.3733776645223601E-4</v>
      </c>
      <c r="AZ2250" s="2">
        <v>1.09464534841885E-6</v>
      </c>
      <c r="BA2250" s="2">
        <v>0</v>
      </c>
      <c r="BB2250" s="2">
        <v>-2.4440588685141401E-2</v>
      </c>
      <c r="BC2250" s="2">
        <v>7.9750616402559502E-5</v>
      </c>
      <c r="BD2250" s="2">
        <v>2.4293960266242298E-5</v>
      </c>
      <c r="BE2250" s="2">
        <f t="shared" si="430"/>
        <v>0</v>
      </c>
      <c r="BF2250" s="2">
        <v>1.82345515704986E-5</v>
      </c>
      <c r="BG2250" s="2">
        <v>0</v>
      </c>
      <c r="BH2250" s="2">
        <v>0</v>
      </c>
      <c r="BI2250" s="2">
        <v>-5.3590204810526898E-2</v>
      </c>
      <c r="BJ2250" s="2">
        <v>7.8803952773628599E-5</v>
      </c>
      <c r="BK2250" s="2">
        <v>5.8078145740499301E-7</v>
      </c>
      <c r="BL2250" s="2">
        <f t="shared" si="431"/>
        <v>0</v>
      </c>
      <c r="BM2250" s="2">
        <v>0</v>
      </c>
      <c r="BN2250" s="2">
        <v>0.99946678421834301</v>
      </c>
      <c r="BO2250" s="2">
        <v>1.8621209090662399E-3</v>
      </c>
      <c r="BP2250" s="2">
        <f t="shared" si="432"/>
        <v>0</v>
      </c>
    </row>
    <row r="2251" spans="1:68" x14ac:dyDescent="0.2">
      <c r="A2251">
        <v>2245</v>
      </c>
      <c r="B2251">
        <f t="shared" si="423"/>
        <v>0</v>
      </c>
      <c r="D2251">
        <f t="shared" si="424"/>
        <v>0</v>
      </c>
      <c r="E2251">
        <f t="shared" si="425"/>
        <v>0</v>
      </c>
      <c r="F2251" s="16" t="s">
        <v>7759</v>
      </c>
      <c r="G2251" s="16" t="s">
        <v>4682</v>
      </c>
      <c r="H2251" s="16" t="s">
        <v>7656</v>
      </c>
      <c r="I2251" s="16" t="s">
        <v>7393</v>
      </c>
      <c r="J2251" s="14" t="s">
        <v>2244</v>
      </c>
      <c r="K2251" s="8" t="s">
        <v>4486</v>
      </c>
      <c r="L2251" s="2">
        <v>-1000</v>
      </c>
      <c r="M2251" s="2">
        <v>1000</v>
      </c>
      <c r="N2251" s="2">
        <v>420.04203358199999</v>
      </c>
      <c r="O2251" s="2">
        <v>464.69895857837298</v>
      </c>
      <c r="P2251" s="2">
        <v>-1000</v>
      </c>
      <c r="Q2251" s="2">
        <v>1000</v>
      </c>
      <c r="R2251" s="2">
        <v>404.71201915798702</v>
      </c>
      <c r="S2251" s="2">
        <f t="shared" si="421"/>
        <v>-1</v>
      </c>
      <c r="T2251" s="2">
        <v>450.42005567621902</v>
      </c>
      <c r="U2251" s="2">
        <v>1.3258956349586799E-2</v>
      </c>
      <c r="V2251" s="2">
        <v>1.22074252046611E-2</v>
      </c>
      <c r="W2251" s="2">
        <v>-1000</v>
      </c>
      <c r="X2251" s="2">
        <v>1000</v>
      </c>
      <c r="Y2251" s="2">
        <v>389.41531933791299</v>
      </c>
      <c r="Z2251" s="2">
        <f t="shared" si="426"/>
        <v>-1</v>
      </c>
      <c r="AA2251" s="2">
        <v>422.60075768847702</v>
      </c>
      <c r="AB2251" s="2">
        <v>2.4808425384003299E-8</v>
      </c>
      <c r="AC2251" s="2">
        <v>1.02692683502704E-8</v>
      </c>
      <c r="AD2251" s="2">
        <f t="shared" si="427"/>
        <v>1</v>
      </c>
      <c r="AE2251" s="2">
        <v>-1000</v>
      </c>
      <c r="AF2251" s="2">
        <v>1000</v>
      </c>
      <c r="AG2251" s="2">
        <v>407.76474000973701</v>
      </c>
      <c r="AH2251" s="2">
        <v>459.54036755882902</v>
      </c>
      <c r="AI2251" s="2">
        <v>-1000</v>
      </c>
      <c r="AJ2251" s="2">
        <v>1000</v>
      </c>
      <c r="AK2251" s="2">
        <v>404.82263931844199</v>
      </c>
      <c r="AL2251" s="2">
        <f t="shared" si="422"/>
        <v>0</v>
      </c>
      <c r="AM2251" s="2">
        <v>459.455545717375</v>
      </c>
      <c r="AN2251" s="2">
        <v>0.256978291057676</v>
      </c>
      <c r="AO2251" s="2">
        <v>1.08548445304199</v>
      </c>
      <c r="AP2251" s="2">
        <v>-1000</v>
      </c>
      <c r="AQ2251" s="2">
        <v>1000</v>
      </c>
      <c r="AR2251" s="2">
        <v>355.78722529430797</v>
      </c>
      <c r="AS2251" s="2">
        <f t="shared" si="428"/>
        <v>0</v>
      </c>
      <c r="AT2251" s="2">
        <v>370.769301653301</v>
      </c>
      <c r="AU2251" s="2">
        <v>1.8312117103313099E-21</v>
      </c>
      <c r="AV2251" s="2">
        <v>4.3356096928881201E-23</v>
      </c>
      <c r="AW2251" s="2">
        <f t="shared" si="429"/>
        <v>0</v>
      </c>
      <c r="AX2251" s="2">
        <v>-1000</v>
      </c>
      <c r="AY2251" s="2">
        <v>1000</v>
      </c>
      <c r="AZ2251" s="2">
        <v>376.47647552656503</v>
      </c>
      <c r="BA2251" s="2">
        <v>405.30252662338398</v>
      </c>
      <c r="BB2251" s="2">
        <v>-1000</v>
      </c>
      <c r="BC2251" s="2">
        <v>1000</v>
      </c>
      <c r="BD2251" s="2">
        <v>417.22044163505598</v>
      </c>
      <c r="BE2251" s="2">
        <f t="shared" si="430"/>
        <v>0</v>
      </c>
      <c r="BF2251" s="2">
        <v>468.57887421004398</v>
      </c>
      <c r="BG2251" s="2">
        <v>3.45558170607463E-16</v>
      </c>
      <c r="BH2251" s="2">
        <v>6.9522414043286203E-15</v>
      </c>
      <c r="BI2251" s="2">
        <v>-1000</v>
      </c>
      <c r="BJ2251" s="2">
        <v>1000</v>
      </c>
      <c r="BK2251" s="2">
        <v>388.018920253761</v>
      </c>
      <c r="BL2251" s="2">
        <f t="shared" si="431"/>
        <v>0</v>
      </c>
      <c r="BM2251" s="2">
        <v>420.00939929911101</v>
      </c>
      <c r="BN2251" s="2">
        <v>8.6956739795565995E-7</v>
      </c>
      <c r="BO2251" s="2">
        <v>5.1336838478771699E-2</v>
      </c>
      <c r="BP2251" s="2">
        <f t="shared" si="432"/>
        <v>0</v>
      </c>
    </row>
    <row r="2252" spans="1:68" x14ac:dyDescent="0.2">
      <c r="A2252">
        <v>2246</v>
      </c>
      <c r="B2252">
        <f t="shared" si="423"/>
        <v>0</v>
      </c>
      <c r="D2252">
        <f t="shared" si="424"/>
        <v>0</v>
      </c>
      <c r="E2252">
        <f t="shared" si="425"/>
        <v>0</v>
      </c>
      <c r="F2252" s="16" t="s">
        <v>7760</v>
      </c>
      <c r="G2252" s="16" t="s">
        <v>4682</v>
      </c>
      <c r="H2252" s="16" t="s">
        <v>7656</v>
      </c>
      <c r="I2252" s="16" t="s">
        <v>7395</v>
      </c>
      <c r="J2252" t="s">
        <v>2245</v>
      </c>
      <c r="K2252" s="8" t="s">
        <v>4487</v>
      </c>
      <c r="L2252" s="2">
        <v>-1000</v>
      </c>
      <c r="M2252" s="2">
        <v>1000</v>
      </c>
      <c r="N2252" s="2">
        <v>13.1153325319823</v>
      </c>
      <c r="O2252" s="2">
        <v>0</v>
      </c>
      <c r="P2252" s="2">
        <v>-1000</v>
      </c>
      <c r="Q2252" s="2">
        <v>1000</v>
      </c>
      <c r="R2252" s="2">
        <v>13.6669899317677</v>
      </c>
      <c r="S2252" s="2">
        <f t="shared" ref="S2252:S2315" si="433">IF(AND(AD2252=1,N2252&gt;R2252),-1,IF(AND(AD2252=1,N2252&lt;R2252),1,0))</f>
        <v>0</v>
      </c>
      <c r="T2252" s="2">
        <v>0</v>
      </c>
      <c r="U2252" s="2">
        <v>0.98999908555832405</v>
      </c>
      <c r="V2252" s="2">
        <v>1.12817255779519</v>
      </c>
      <c r="W2252" s="2">
        <v>-1000</v>
      </c>
      <c r="X2252" s="2">
        <v>1000</v>
      </c>
      <c r="Y2252" s="2">
        <v>20.5615751423252</v>
      </c>
      <c r="Z2252" s="2">
        <f t="shared" si="426"/>
        <v>0</v>
      </c>
      <c r="AA2252" s="2">
        <v>0</v>
      </c>
      <c r="AB2252" s="2">
        <v>3.28485135948118E-2</v>
      </c>
      <c r="AC2252" s="2">
        <v>1.2948653137689E-8</v>
      </c>
      <c r="AD2252" s="2">
        <f t="shared" si="427"/>
        <v>0</v>
      </c>
      <c r="AE2252" s="2">
        <v>-1000</v>
      </c>
      <c r="AF2252" s="2">
        <v>1000</v>
      </c>
      <c r="AG2252" s="2">
        <v>11.6500850671728</v>
      </c>
      <c r="AH2252" s="2">
        <v>0</v>
      </c>
      <c r="AI2252" s="2">
        <v>-1000</v>
      </c>
      <c r="AJ2252" s="2">
        <v>1000</v>
      </c>
      <c r="AK2252" s="2">
        <v>12.655968352384599</v>
      </c>
      <c r="AL2252" s="2">
        <f t="shared" si="422"/>
        <v>0</v>
      </c>
      <c r="AM2252" s="2">
        <v>0</v>
      </c>
      <c r="AN2252" s="2">
        <v>0.96932574055634502</v>
      </c>
      <c r="AO2252" s="2">
        <v>0.74810814009363202</v>
      </c>
      <c r="AP2252" s="2">
        <v>-1000</v>
      </c>
      <c r="AQ2252" s="2">
        <v>1000</v>
      </c>
      <c r="AR2252" s="2">
        <v>26.891589254557001</v>
      </c>
      <c r="AS2252" s="2">
        <f t="shared" si="428"/>
        <v>0</v>
      </c>
      <c r="AT2252" s="2">
        <v>0</v>
      </c>
      <c r="AU2252" s="2">
        <v>4.5194923682687903E-8</v>
      </c>
      <c r="AV2252" s="2">
        <v>6.14366833498458E-27</v>
      </c>
      <c r="AW2252" s="2">
        <f t="shared" si="429"/>
        <v>0</v>
      </c>
      <c r="AX2252" s="2">
        <v>-1000</v>
      </c>
      <c r="AY2252" s="2">
        <v>1000</v>
      </c>
      <c r="AZ2252" s="2">
        <v>21.1791787590867</v>
      </c>
      <c r="BA2252" s="2">
        <v>0</v>
      </c>
      <c r="BB2252" s="2">
        <v>-1000</v>
      </c>
      <c r="BC2252" s="2">
        <v>1000</v>
      </c>
      <c r="BD2252" s="2">
        <v>11.4493871719677</v>
      </c>
      <c r="BE2252" s="2">
        <f t="shared" si="430"/>
        <v>0</v>
      </c>
      <c r="BF2252" s="2">
        <v>0</v>
      </c>
      <c r="BG2252" s="2">
        <v>4.6703342258141002E-4</v>
      </c>
      <c r="BH2252" s="2">
        <v>3.81654998704683E-14</v>
      </c>
      <c r="BI2252" s="2">
        <v>-1000</v>
      </c>
      <c r="BJ2252" s="2">
        <v>1000</v>
      </c>
      <c r="BK2252" s="2">
        <v>17.647722105981501</v>
      </c>
      <c r="BL2252" s="2">
        <f t="shared" si="431"/>
        <v>0</v>
      </c>
      <c r="BM2252" s="2">
        <v>0</v>
      </c>
      <c r="BN2252" s="2">
        <v>0.62420885581507002</v>
      </c>
      <c r="BO2252" s="2">
        <v>2.0408916876849401E-2</v>
      </c>
      <c r="BP2252" s="2">
        <f t="shared" si="432"/>
        <v>0</v>
      </c>
    </row>
    <row r="2253" spans="1:68" x14ac:dyDescent="0.2">
      <c r="A2253">
        <v>2247</v>
      </c>
      <c r="B2253">
        <f t="shared" si="423"/>
        <v>0</v>
      </c>
      <c r="D2253">
        <f t="shared" si="424"/>
        <v>0</v>
      </c>
      <c r="E2253">
        <f t="shared" si="425"/>
        <v>0</v>
      </c>
      <c r="F2253" s="16" t="s">
        <v>7761</v>
      </c>
      <c r="G2253" s="16" t="s">
        <v>4682</v>
      </c>
      <c r="H2253" s="16" t="s">
        <v>7656</v>
      </c>
      <c r="I2253" s="16" t="s">
        <v>7449</v>
      </c>
      <c r="J2253" t="s">
        <v>2246</v>
      </c>
      <c r="K2253" s="8" t="s">
        <v>4488</v>
      </c>
      <c r="L2253" s="2">
        <v>-1000</v>
      </c>
      <c r="M2253" s="2">
        <v>1000</v>
      </c>
      <c r="N2253" s="2">
        <v>445.35524179468803</v>
      </c>
      <c r="O2253" s="2">
        <v>470.98332369507699</v>
      </c>
      <c r="P2253" s="2">
        <v>-1000</v>
      </c>
      <c r="Q2253" s="2">
        <v>1000</v>
      </c>
      <c r="R2253" s="2">
        <v>422.05771179381998</v>
      </c>
      <c r="S2253" s="2">
        <f t="shared" si="433"/>
        <v>-1</v>
      </c>
      <c r="T2253" s="2">
        <v>443.88538825845899</v>
      </c>
      <c r="U2253" s="2">
        <v>3.0320640330663799E-5</v>
      </c>
      <c r="V2253" s="2">
        <v>3.0393312660192598E-6</v>
      </c>
      <c r="W2253" s="2">
        <v>-1000</v>
      </c>
      <c r="X2253" s="2">
        <v>1000</v>
      </c>
      <c r="Y2253" s="2">
        <v>122.262968351582</v>
      </c>
      <c r="Z2253" s="2">
        <f t="shared" si="426"/>
        <v>-1</v>
      </c>
      <c r="AA2253" s="2">
        <v>62.197286602232403</v>
      </c>
      <c r="AB2253" s="2">
        <v>0</v>
      </c>
      <c r="AC2253" s="2">
        <v>0</v>
      </c>
      <c r="AD2253" s="2">
        <f t="shared" si="427"/>
        <v>1</v>
      </c>
      <c r="AE2253" s="2">
        <v>-1000</v>
      </c>
      <c r="AF2253" s="2">
        <v>1000</v>
      </c>
      <c r="AG2253" s="2">
        <v>435.45935981985798</v>
      </c>
      <c r="AH2253" s="2">
        <v>453.80805526629803</v>
      </c>
      <c r="AI2253" s="2">
        <v>-1000</v>
      </c>
      <c r="AJ2253" s="2">
        <v>1000</v>
      </c>
      <c r="AK2253" s="2">
        <v>421.59724477403699</v>
      </c>
      <c r="AL2253" s="2">
        <f t="shared" si="422"/>
        <v>-1</v>
      </c>
      <c r="AM2253" s="2">
        <v>443.95779351781601</v>
      </c>
      <c r="AN2253" s="2">
        <v>1.8122100238164601E-2</v>
      </c>
      <c r="AO2253" s="2">
        <v>1.23115201622529E-2</v>
      </c>
      <c r="AP2253" s="2">
        <v>-1000</v>
      </c>
      <c r="AQ2253" s="2">
        <v>1000</v>
      </c>
      <c r="AR2253" s="2">
        <v>134.52929269373001</v>
      </c>
      <c r="AS2253" s="2">
        <f t="shared" si="428"/>
        <v>-1</v>
      </c>
      <c r="AT2253" s="2">
        <v>75.925915451433696</v>
      </c>
      <c r="AU2253" s="2">
        <v>0</v>
      </c>
      <c r="AV2253" s="2">
        <v>0</v>
      </c>
      <c r="AW2253" s="2">
        <f t="shared" si="429"/>
        <v>1</v>
      </c>
      <c r="AX2253" s="2">
        <v>-1000</v>
      </c>
      <c r="AY2253" s="2">
        <v>1000</v>
      </c>
      <c r="AZ2253" s="2">
        <v>397.66721595246099</v>
      </c>
      <c r="BA2253" s="2">
        <v>412.19802525653898</v>
      </c>
      <c r="BB2253" s="2">
        <v>-1000</v>
      </c>
      <c r="BC2253" s="2">
        <v>1000</v>
      </c>
      <c r="BD2253" s="2">
        <v>447.698997257092</v>
      </c>
      <c r="BE2253" s="2">
        <f t="shared" si="430"/>
        <v>0</v>
      </c>
      <c r="BF2253" s="2">
        <v>475.68054647927801</v>
      </c>
      <c r="BG2253" s="2">
        <v>9.0712738035918095E-23</v>
      </c>
      <c r="BH2253" s="2">
        <v>1.09568657094033E-26</v>
      </c>
      <c r="BI2253" s="2">
        <v>-1000</v>
      </c>
      <c r="BJ2253" s="2">
        <v>1000</v>
      </c>
      <c r="BK2253" s="2">
        <v>403.26855957397601</v>
      </c>
      <c r="BL2253" s="2">
        <f t="shared" si="431"/>
        <v>0</v>
      </c>
      <c r="BM2253" s="2">
        <v>416.74952610897998</v>
      </c>
      <c r="BN2253" s="2">
        <v>6.37199309991304E-5</v>
      </c>
      <c r="BO2253" s="2">
        <v>0.39822717956767001</v>
      </c>
      <c r="BP2253" s="2">
        <f t="shared" si="432"/>
        <v>0</v>
      </c>
    </row>
    <row r="2254" spans="1:68" x14ac:dyDescent="0.2">
      <c r="A2254">
        <v>2248</v>
      </c>
      <c r="B2254">
        <f t="shared" si="423"/>
        <v>0</v>
      </c>
      <c r="D2254">
        <f t="shared" si="424"/>
        <v>0</v>
      </c>
      <c r="E2254">
        <f t="shared" si="425"/>
        <v>0</v>
      </c>
      <c r="F2254" s="16" t="s">
        <v>7762</v>
      </c>
      <c r="G2254" s="16" t="s">
        <v>4682</v>
      </c>
      <c r="H2254" s="16" t="s">
        <v>7656</v>
      </c>
      <c r="I2254" s="16" t="s">
        <v>4741</v>
      </c>
      <c r="J2254" t="s">
        <v>2247</v>
      </c>
      <c r="K2254" s="8" t="s">
        <v>4489</v>
      </c>
      <c r="L2254" s="2">
        <v>0</v>
      </c>
      <c r="M2254" s="2">
        <v>11.5892267719593</v>
      </c>
      <c r="N2254" s="2">
        <v>0.67727913148181396</v>
      </c>
      <c r="O2254" s="2">
        <v>0.397192044924009</v>
      </c>
      <c r="P2254" s="2">
        <v>0</v>
      </c>
      <c r="Q2254" s="2">
        <v>11.589226770697501</v>
      </c>
      <c r="R2254" s="2">
        <v>0.73155283666789495</v>
      </c>
      <c r="S2254" s="2">
        <f t="shared" si="433"/>
        <v>1</v>
      </c>
      <c r="T2254" s="2">
        <v>0.46034711212783003</v>
      </c>
      <c r="U2254" s="2">
        <v>8.8773541332274595E-26</v>
      </c>
      <c r="V2254" s="2">
        <v>2.9112693700094998E-3</v>
      </c>
      <c r="W2254" s="2">
        <v>0</v>
      </c>
      <c r="X2254" s="2">
        <v>0.490436655263431</v>
      </c>
      <c r="Y2254" s="2">
        <v>2.3810922372692601E-2</v>
      </c>
      <c r="Z2254" s="2">
        <f t="shared" si="426"/>
        <v>-1</v>
      </c>
      <c r="AA2254" s="2">
        <v>1.92527829465023E-2</v>
      </c>
      <c r="AB2254" s="2">
        <v>0</v>
      </c>
      <c r="AC2254" s="2">
        <v>0</v>
      </c>
      <c r="AD2254" s="2">
        <f t="shared" si="427"/>
        <v>1</v>
      </c>
      <c r="AE2254" s="2">
        <v>0</v>
      </c>
      <c r="AF2254" s="2">
        <v>14.233187251933</v>
      </c>
      <c r="AG2254" s="2">
        <v>0.91420861386265595</v>
      </c>
      <c r="AH2254" s="2">
        <v>0.56213828128071497</v>
      </c>
      <c r="AI2254" s="2">
        <v>0</v>
      </c>
      <c r="AJ2254" s="2">
        <v>14.233187252333501</v>
      </c>
      <c r="AK2254" s="2">
        <v>0.82066203246400304</v>
      </c>
      <c r="AL2254" s="2">
        <f t="shared" si="422"/>
        <v>-1</v>
      </c>
      <c r="AM2254" s="2">
        <v>0.53090370249625995</v>
      </c>
      <c r="AN2254" s="2">
        <v>1.2971102866076999E-7</v>
      </c>
      <c r="AO2254" s="2">
        <v>6.8472280918065801E-6</v>
      </c>
      <c r="AP2254" s="2">
        <v>0</v>
      </c>
      <c r="AQ2254" s="2">
        <v>0.120695638822817</v>
      </c>
      <c r="AR2254" s="2">
        <v>2.44881656390823E-2</v>
      </c>
      <c r="AS2254" s="2">
        <f t="shared" si="428"/>
        <v>-1</v>
      </c>
      <c r="AT2254" s="2">
        <v>2.4579377519813501E-2</v>
      </c>
      <c r="AU2254" s="2">
        <v>0</v>
      </c>
      <c r="AV2254" s="2">
        <v>0</v>
      </c>
      <c r="AW2254" s="2">
        <f t="shared" si="429"/>
        <v>1</v>
      </c>
      <c r="AX2254" s="2">
        <v>0</v>
      </c>
      <c r="AY2254" s="2">
        <v>25.517561223592701</v>
      </c>
      <c r="AZ2254" s="2">
        <v>1.82262931653645</v>
      </c>
      <c r="BA2254" s="2">
        <v>1.19770093742836</v>
      </c>
      <c r="BB2254" s="2">
        <v>3.0551817480685998E-27</v>
      </c>
      <c r="BC2254" s="2">
        <v>16.5247181788056</v>
      </c>
      <c r="BD2254" s="2">
        <v>1.0257933272170301</v>
      </c>
      <c r="BE2254" s="2">
        <f t="shared" si="430"/>
        <v>-1</v>
      </c>
      <c r="BF2254" s="2">
        <v>0.63969342992541001</v>
      </c>
      <c r="BG2254" s="2">
        <v>5.2292932809717702E-302</v>
      </c>
      <c r="BH2254" s="2">
        <v>1.7204075123559801E-149</v>
      </c>
      <c r="BI2254" s="2">
        <v>0</v>
      </c>
      <c r="BJ2254" s="2">
        <v>0.16533003762545301</v>
      </c>
      <c r="BK2254" s="2">
        <v>5.6605100921288599E-2</v>
      </c>
      <c r="BL2254" s="2">
        <f t="shared" si="431"/>
        <v>-1</v>
      </c>
      <c r="BM2254" s="2">
        <v>5.73618492362305E-2</v>
      </c>
      <c r="BN2254" s="2">
        <v>0</v>
      </c>
      <c r="BO2254" s="2">
        <v>0</v>
      </c>
      <c r="BP2254" s="2">
        <f t="shared" si="432"/>
        <v>1</v>
      </c>
    </row>
    <row r="2255" spans="1:68" x14ac:dyDescent="0.2">
      <c r="A2255">
        <v>2249</v>
      </c>
      <c r="B2255">
        <f t="shared" si="423"/>
        <v>1</v>
      </c>
      <c r="D2255">
        <f t="shared" si="424"/>
        <v>0</v>
      </c>
      <c r="E2255">
        <f t="shared" si="425"/>
        <v>0</v>
      </c>
      <c r="F2255" s="16" t="s">
        <v>7763</v>
      </c>
      <c r="G2255" s="16" t="s">
        <v>4682</v>
      </c>
      <c r="H2255" s="16" t="s">
        <v>7656</v>
      </c>
      <c r="I2255" s="16" t="s">
        <v>7545</v>
      </c>
      <c r="J2255" t="s">
        <v>2248</v>
      </c>
      <c r="K2255" s="8" t="s">
        <v>4490</v>
      </c>
      <c r="L2255" s="2">
        <v>-5.2123444779255599E-25</v>
      </c>
      <c r="M2255" s="2">
        <v>3.4787834914891702E-3</v>
      </c>
      <c r="N2255" s="2">
        <v>2.9490524580597501E-5</v>
      </c>
      <c r="O2255" s="2">
        <v>1.07734642096909E-5</v>
      </c>
      <c r="P2255" s="2">
        <v>6.3533830096498304E-26</v>
      </c>
      <c r="Q2255" s="2">
        <v>3.4787834605956502E-3</v>
      </c>
      <c r="R2255" s="2">
        <v>3.0353846157376099E-5</v>
      </c>
      <c r="S2255" s="2">
        <f t="shared" si="433"/>
        <v>0</v>
      </c>
      <c r="T2255" s="2">
        <v>1.22855973851584E-5</v>
      </c>
      <c r="U2255" s="2">
        <v>4.8448093759416098E-14</v>
      </c>
      <c r="V2255" s="2">
        <v>1.21191795097973</v>
      </c>
      <c r="W2255" s="2">
        <v>-2.1848485107942699E-25</v>
      </c>
      <c r="X2255" s="2">
        <v>3.4787834759088801E-3</v>
      </c>
      <c r="Y2255" s="2">
        <v>2.9317888420206299E-5</v>
      </c>
      <c r="Z2255" s="2">
        <f t="shared" si="426"/>
        <v>0</v>
      </c>
      <c r="AA2255" s="2">
        <v>1.11043006439328E-5</v>
      </c>
      <c r="AB2255" s="2">
        <v>5.6139779432145204E-3</v>
      </c>
      <c r="AC2255" s="2">
        <v>1.4435880532420999</v>
      </c>
      <c r="AD2255" s="2">
        <f t="shared" si="427"/>
        <v>0</v>
      </c>
      <c r="AE2255" s="2">
        <v>-1.02816400507966E-26</v>
      </c>
      <c r="AF2255" s="2">
        <v>6.3486590402415301E-3</v>
      </c>
      <c r="AG2255" s="2">
        <v>5.2208059941144102E-5</v>
      </c>
      <c r="AH2255" s="2">
        <v>2.1405253902264501E-5</v>
      </c>
      <c r="AI2255" s="2">
        <v>-4.4416685019441101E-24</v>
      </c>
      <c r="AJ2255" s="2">
        <v>6.3486590527689997E-3</v>
      </c>
      <c r="AK2255" s="2">
        <v>5.2693207278869902E-5</v>
      </c>
      <c r="AL2255" s="2">
        <f t="shared" si="422"/>
        <v>0</v>
      </c>
      <c r="AM2255" s="2">
        <v>2.4409444396026701E-5</v>
      </c>
      <c r="AN2255" s="2">
        <v>1.1422032755080601E-14</v>
      </c>
      <c r="AO2255" s="2">
        <v>1.41406615098952</v>
      </c>
      <c r="AP2255" s="2">
        <v>2.6158112765103999E-27</v>
      </c>
      <c r="AQ2255" s="2">
        <v>7.4215036526416103E-3</v>
      </c>
      <c r="AR2255" s="2">
        <v>6.1733484357486004E-5</v>
      </c>
      <c r="AS2255" s="2">
        <f t="shared" si="428"/>
        <v>0</v>
      </c>
      <c r="AT2255" s="2">
        <v>2.5742690668728801E-5</v>
      </c>
      <c r="AU2255" s="2">
        <v>1.2432415711713901E-26</v>
      </c>
      <c r="AV2255" s="2">
        <v>4.16275426763194E-2</v>
      </c>
      <c r="AW2255" s="2">
        <f t="shared" si="429"/>
        <v>0</v>
      </c>
      <c r="AX2255" s="2">
        <v>0</v>
      </c>
      <c r="AY2255" s="2">
        <v>1.1030410342525601E-2</v>
      </c>
      <c r="AZ2255" s="2">
        <v>1.02841979637847E-4</v>
      </c>
      <c r="BA2255" s="2">
        <v>4.0811862217957201E-5</v>
      </c>
      <c r="BB2255" s="2">
        <v>0</v>
      </c>
      <c r="BC2255" s="2">
        <v>5.10840402168216E-3</v>
      </c>
      <c r="BD2255" s="2">
        <v>4.38737495155266E-5</v>
      </c>
      <c r="BE2255" s="2">
        <f t="shared" si="430"/>
        <v>-1</v>
      </c>
      <c r="BF2255" s="2">
        <v>1.7214797505176001E-5</v>
      </c>
      <c r="BG2255" s="2">
        <v>0</v>
      </c>
      <c r="BH2255" s="2">
        <v>1.9443040998867099E-27</v>
      </c>
      <c r="BI2255" s="2">
        <v>0</v>
      </c>
      <c r="BJ2255" s="2">
        <v>6.6454741845969698E-3</v>
      </c>
      <c r="BK2255" s="2">
        <v>5.8150681092684202E-5</v>
      </c>
      <c r="BL2255" s="2">
        <f t="shared" si="431"/>
        <v>-1</v>
      </c>
      <c r="BM2255" s="2">
        <v>2.5791509661620501E-5</v>
      </c>
      <c r="BN2255" s="2">
        <v>1.4724636288077601E-151</v>
      </c>
      <c r="BO2255" s="2">
        <v>2.5075147161096101E-15</v>
      </c>
      <c r="BP2255" s="2">
        <f t="shared" si="432"/>
        <v>1</v>
      </c>
    </row>
    <row r="2256" spans="1:68" x14ac:dyDescent="0.2">
      <c r="A2256">
        <v>2250</v>
      </c>
      <c r="B2256">
        <f t="shared" si="423"/>
        <v>0</v>
      </c>
      <c r="D2256">
        <f t="shared" si="424"/>
        <v>0</v>
      </c>
      <c r="E2256">
        <f t="shared" si="425"/>
        <v>0</v>
      </c>
      <c r="F2256" s="16" t="s">
        <v>7764</v>
      </c>
      <c r="G2256" s="16" t="s">
        <v>4682</v>
      </c>
      <c r="H2256" s="16" t="s">
        <v>7656</v>
      </c>
      <c r="I2256" s="16" t="s">
        <v>7547</v>
      </c>
      <c r="J2256" t="s">
        <v>2249</v>
      </c>
      <c r="K2256" s="8" t="s">
        <v>4491</v>
      </c>
      <c r="L2256" s="2">
        <v>-3.4787834914891702E-3</v>
      </c>
      <c r="M2256" s="2">
        <v>0</v>
      </c>
      <c r="N2256" s="2">
        <v>0</v>
      </c>
      <c r="O2256" s="2">
        <v>0</v>
      </c>
      <c r="P2256" s="2">
        <v>-3.4787834602179298E-3</v>
      </c>
      <c r="Q2256" s="2">
        <v>0</v>
      </c>
      <c r="R2256" s="2">
        <v>0</v>
      </c>
      <c r="S2256" s="2">
        <f t="shared" si="433"/>
        <v>0</v>
      </c>
      <c r="T2256" s="2">
        <v>0</v>
      </c>
      <c r="U2256" s="2">
        <v>1</v>
      </c>
      <c r="V2256" s="2" t="s">
        <v>7968</v>
      </c>
      <c r="W2256" s="2">
        <v>-3.4787834764200098E-3</v>
      </c>
      <c r="X2256" s="2">
        <v>0</v>
      </c>
      <c r="Y2256" s="2">
        <v>0</v>
      </c>
      <c r="Z2256" s="2">
        <f t="shared" si="426"/>
        <v>0</v>
      </c>
      <c r="AA2256" s="2">
        <v>0</v>
      </c>
      <c r="AB2256" s="2">
        <v>1</v>
      </c>
      <c r="AC2256" s="2" t="s">
        <v>7968</v>
      </c>
      <c r="AD2256" s="2">
        <f t="shared" si="427"/>
        <v>0</v>
      </c>
      <c r="AE2256" s="2">
        <v>-6.3486590428069502E-3</v>
      </c>
      <c r="AF2256" s="2">
        <v>0</v>
      </c>
      <c r="AG2256" s="2">
        <v>0</v>
      </c>
      <c r="AH2256" s="2">
        <v>0</v>
      </c>
      <c r="AI2256" s="2">
        <v>-6.3486590521046301E-3</v>
      </c>
      <c r="AJ2256" s="2">
        <v>0</v>
      </c>
      <c r="AK2256" s="2">
        <v>0</v>
      </c>
      <c r="AL2256" s="2">
        <f t="shared" si="422"/>
        <v>0</v>
      </c>
      <c r="AM2256" s="2">
        <v>0</v>
      </c>
      <c r="AN2256" s="2">
        <v>1</v>
      </c>
      <c r="AO2256" s="2" t="s">
        <v>7968</v>
      </c>
      <c r="AP2256" s="2">
        <v>-7.0565116677276402E-3</v>
      </c>
      <c r="AQ2256" s="2">
        <v>0</v>
      </c>
      <c r="AR2256" s="2">
        <v>0</v>
      </c>
      <c r="AS2256" s="2">
        <f t="shared" si="428"/>
        <v>0</v>
      </c>
      <c r="AT2256" s="2">
        <v>0</v>
      </c>
      <c r="AU2256" s="2">
        <v>1</v>
      </c>
      <c r="AV2256" s="2" t="s">
        <v>7968</v>
      </c>
      <c r="AW2256" s="2">
        <f t="shared" si="429"/>
        <v>0</v>
      </c>
      <c r="AX2256" s="2">
        <v>-1.1030410342525601E-2</v>
      </c>
      <c r="AY2256" s="2">
        <v>0</v>
      </c>
      <c r="AZ2256" s="2">
        <v>0</v>
      </c>
      <c r="BA2256" s="2">
        <v>0</v>
      </c>
      <c r="BB2256" s="2">
        <v>-5.1084040216949102E-3</v>
      </c>
      <c r="BC2256" s="2">
        <v>0</v>
      </c>
      <c r="BD2256" s="2">
        <v>0</v>
      </c>
      <c r="BE2256" s="2">
        <f t="shared" si="430"/>
        <v>0</v>
      </c>
      <c r="BF2256" s="2">
        <v>0</v>
      </c>
      <c r="BG2256" s="2">
        <v>1</v>
      </c>
      <c r="BH2256" s="2" t="s">
        <v>7968</v>
      </c>
      <c r="BI2256" s="2">
        <v>-6.64547418336038E-3</v>
      </c>
      <c r="BJ2256" s="2">
        <v>-2.1268878534966802E-25</v>
      </c>
      <c r="BK2256" s="2">
        <v>0</v>
      </c>
      <c r="BL2256" s="2">
        <f t="shared" si="431"/>
        <v>0</v>
      </c>
      <c r="BM2256" s="2">
        <v>0</v>
      </c>
      <c r="BN2256" s="2">
        <v>1</v>
      </c>
      <c r="BO2256" s="2" t="s">
        <v>7968</v>
      </c>
      <c r="BP2256" s="2">
        <f t="shared" si="432"/>
        <v>0</v>
      </c>
    </row>
    <row r="2257" spans="1:68" x14ac:dyDescent="0.2">
      <c r="A2257">
        <v>2251</v>
      </c>
      <c r="B2257">
        <f t="shared" si="423"/>
        <v>0</v>
      </c>
      <c r="D2257">
        <f t="shared" si="424"/>
        <v>0</v>
      </c>
      <c r="E2257">
        <f t="shared" si="425"/>
        <v>0</v>
      </c>
      <c r="F2257" s="16" t="s">
        <v>7765</v>
      </c>
      <c r="G2257" s="16" t="s">
        <v>4682</v>
      </c>
      <c r="H2257" s="16" t="s">
        <v>7656</v>
      </c>
      <c r="I2257" s="16" t="s">
        <v>4741</v>
      </c>
      <c r="J2257" t="s">
        <v>2250</v>
      </c>
      <c r="K2257" s="8" t="s">
        <v>4492</v>
      </c>
      <c r="L2257" s="2">
        <v>-11.5892267719593</v>
      </c>
      <c r="M2257" s="2">
        <v>0</v>
      </c>
      <c r="N2257" s="2">
        <v>0</v>
      </c>
      <c r="O2257" s="2">
        <v>0</v>
      </c>
      <c r="P2257" s="2">
        <v>-11.589226770697501</v>
      </c>
      <c r="Q2257" s="2">
        <v>0</v>
      </c>
      <c r="R2257" s="2">
        <v>0</v>
      </c>
      <c r="S2257" s="2">
        <f t="shared" si="433"/>
        <v>0</v>
      </c>
      <c r="T2257" s="2">
        <v>0</v>
      </c>
      <c r="U2257" s="2">
        <v>1</v>
      </c>
      <c r="V2257" s="2" t="s">
        <v>7968</v>
      </c>
      <c r="W2257" s="2">
        <v>-0.490436655263431</v>
      </c>
      <c r="X2257" s="2">
        <v>0</v>
      </c>
      <c r="Y2257" s="2">
        <v>0</v>
      </c>
      <c r="Z2257" s="2">
        <f t="shared" si="426"/>
        <v>0</v>
      </c>
      <c r="AA2257" s="2">
        <v>0</v>
      </c>
      <c r="AB2257" s="2">
        <v>1</v>
      </c>
      <c r="AC2257" s="2" t="s">
        <v>7968</v>
      </c>
      <c r="AD2257" s="2">
        <f t="shared" si="427"/>
        <v>0</v>
      </c>
      <c r="AE2257" s="2">
        <v>-14.233187251933</v>
      </c>
      <c r="AF2257" s="2">
        <v>0</v>
      </c>
      <c r="AG2257" s="2">
        <v>0</v>
      </c>
      <c r="AH2257" s="2">
        <v>0</v>
      </c>
      <c r="AI2257" s="2">
        <v>-14.233187252333501</v>
      </c>
      <c r="AJ2257" s="2">
        <v>0</v>
      </c>
      <c r="AK2257" s="2">
        <v>0</v>
      </c>
      <c r="AL2257" s="2">
        <f t="shared" si="422"/>
        <v>0</v>
      </c>
      <c r="AM2257" s="2">
        <v>0</v>
      </c>
      <c r="AN2257" s="2">
        <v>1</v>
      </c>
      <c r="AO2257" s="2" t="s">
        <v>7968</v>
      </c>
      <c r="AP2257" s="2">
        <v>-0.120695638822817</v>
      </c>
      <c r="AQ2257" s="2">
        <v>0</v>
      </c>
      <c r="AR2257" s="2">
        <v>0</v>
      </c>
      <c r="AS2257" s="2">
        <f t="shared" si="428"/>
        <v>0</v>
      </c>
      <c r="AT2257" s="2">
        <v>0</v>
      </c>
      <c r="AU2257" s="2">
        <v>1</v>
      </c>
      <c r="AV2257" s="2" t="s">
        <v>7968</v>
      </c>
      <c r="AW2257" s="2">
        <f t="shared" si="429"/>
        <v>0</v>
      </c>
      <c r="AX2257" s="2">
        <v>-25.517561223592701</v>
      </c>
      <c r="AY2257" s="2">
        <v>0</v>
      </c>
      <c r="AZ2257" s="2">
        <v>0</v>
      </c>
      <c r="BA2257" s="2">
        <v>0</v>
      </c>
      <c r="BB2257" s="2">
        <v>-16.5247181788056</v>
      </c>
      <c r="BC2257" s="2">
        <v>-3.0218499230744201E-27</v>
      </c>
      <c r="BD2257" s="2">
        <v>0</v>
      </c>
      <c r="BE2257" s="2">
        <f t="shared" si="430"/>
        <v>0</v>
      </c>
      <c r="BF2257" s="2">
        <v>0</v>
      </c>
      <c r="BG2257" s="2">
        <v>1</v>
      </c>
      <c r="BH2257" s="2" t="s">
        <v>7968</v>
      </c>
      <c r="BI2257" s="2">
        <v>-0.16533003762545301</v>
      </c>
      <c r="BJ2257" s="2">
        <v>0</v>
      </c>
      <c r="BK2257" s="2">
        <v>0</v>
      </c>
      <c r="BL2257" s="2">
        <f t="shared" si="431"/>
        <v>0</v>
      </c>
      <c r="BM2257" s="2">
        <v>0</v>
      </c>
      <c r="BN2257" s="2">
        <v>1</v>
      </c>
      <c r="BO2257" s="2" t="s">
        <v>7968</v>
      </c>
      <c r="BP2257" s="2">
        <f t="shared" si="432"/>
        <v>0</v>
      </c>
    </row>
    <row r="2258" spans="1:68" x14ac:dyDescent="0.2">
      <c r="A2258">
        <v>2252</v>
      </c>
      <c r="B2258">
        <f t="shared" si="423"/>
        <v>0</v>
      </c>
      <c r="D2258">
        <f t="shared" si="424"/>
        <v>0</v>
      </c>
      <c r="E2258">
        <f t="shared" si="425"/>
        <v>0</v>
      </c>
      <c r="F2258" s="16" t="s">
        <v>7766</v>
      </c>
      <c r="G2258" s="16" t="s">
        <v>4682</v>
      </c>
      <c r="H2258" s="16" t="s">
        <v>7656</v>
      </c>
      <c r="I2258" s="16" t="s">
        <v>7395</v>
      </c>
      <c r="J2258" t="s">
        <v>2251</v>
      </c>
      <c r="K2258" s="8" t="s">
        <v>4493</v>
      </c>
      <c r="L2258" s="2">
        <v>-1.32673644729005E-2</v>
      </c>
      <c r="M2258" s="2">
        <v>-3.57916031014999E-3</v>
      </c>
      <c r="N2258" s="2">
        <v>0</v>
      </c>
      <c r="O2258" s="2">
        <v>0</v>
      </c>
      <c r="P2258" s="2">
        <v>-1.32673644292596E-2</v>
      </c>
      <c r="Q2258" s="2">
        <v>-3.57916031030658E-3</v>
      </c>
      <c r="R2258" s="2">
        <v>0</v>
      </c>
      <c r="S2258" s="2">
        <f t="shared" si="433"/>
        <v>0</v>
      </c>
      <c r="T2258" s="2">
        <v>0</v>
      </c>
      <c r="U2258" s="2">
        <v>1</v>
      </c>
      <c r="V2258" s="2" t="s">
        <v>7968</v>
      </c>
      <c r="W2258" s="2">
        <v>-1.32673644495619E-2</v>
      </c>
      <c r="X2258" s="2">
        <v>-3.5791603102316798E-3</v>
      </c>
      <c r="Y2258" s="2">
        <v>0</v>
      </c>
      <c r="Z2258" s="2">
        <f t="shared" si="426"/>
        <v>0</v>
      </c>
      <c r="AA2258" s="2">
        <v>0</v>
      </c>
      <c r="AB2258" s="2">
        <v>1</v>
      </c>
      <c r="AC2258" s="2" t="s">
        <v>7968</v>
      </c>
      <c r="AD2258" s="2">
        <f t="shared" si="427"/>
        <v>0</v>
      </c>
      <c r="AE2258" s="2">
        <v>-2.3999122217140199E-2</v>
      </c>
      <c r="AF2258" s="2">
        <v>-6.4424885582699898E-3</v>
      </c>
      <c r="AG2258" s="2">
        <v>0</v>
      </c>
      <c r="AH2258" s="2">
        <v>0</v>
      </c>
      <c r="AI2258" s="2">
        <v>-2.3999122234682899E-2</v>
      </c>
      <c r="AJ2258" s="2">
        <v>-6.4424885581918596E-3</v>
      </c>
      <c r="AK2258" s="2">
        <v>0</v>
      </c>
      <c r="AL2258" s="2">
        <f t="shared" si="422"/>
        <v>0</v>
      </c>
      <c r="AM2258" s="2">
        <v>0</v>
      </c>
      <c r="AN2258" s="2">
        <v>1</v>
      </c>
      <c r="AO2258" s="2" t="s">
        <v>7968</v>
      </c>
      <c r="AP2258" s="2">
        <v>-1.80450126211818E-2</v>
      </c>
      <c r="AQ2258" s="2">
        <v>-5.9548884003972598E-3</v>
      </c>
      <c r="AR2258" s="2">
        <v>0</v>
      </c>
      <c r="AS2258" s="2">
        <f t="shared" si="428"/>
        <v>0</v>
      </c>
      <c r="AT2258" s="2">
        <v>0</v>
      </c>
      <c r="AU2258" s="2">
        <v>1</v>
      </c>
      <c r="AV2258" s="2" t="s">
        <v>7968</v>
      </c>
      <c r="AW2258" s="2">
        <f t="shared" si="429"/>
        <v>0</v>
      </c>
      <c r="AX2258" s="2">
        <v>-2.56700160460663E-2</v>
      </c>
      <c r="AY2258" s="2">
        <v>-4.0497670559737102E-3</v>
      </c>
      <c r="AZ2258" s="2">
        <v>0</v>
      </c>
      <c r="BA2258" s="2">
        <v>0</v>
      </c>
      <c r="BB2258" s="2">
        <v>-1.45132262706693E-2</v>
      </c>
      <c r="BC2258" s="2">
        <v>-2.3516577220076599E-3</v>
      </c>
      <c r="BD2258" s="2">
        <v>0</v>
      </c>
      <c r="BE2258" s="2">
        <f t="shared" si="430"/>
        <v>0</v>
      </c>
      <c r="BF2258" s="2">
        <v>0</v>
      </c>
      <c r="BG2258" s="2">
        <v>1</v>
      </c>
      <c r="BH2258" s="2" t="s">
        <v>7968</v>
      </c>
      <c r="BI2258" s="2">
        <v>-1.00493279847702E-2</v>
      </c>
      <c r="BJ2258" s="2">
        <v>-2.32374284268075E-3</v>
      </c>
      <c r="BK2258" s="2">
        <v>0</v>
      </c>
      <c r="BL2258" s="2">
        <f t="shared" si="431"/>
        <v>0</v>
      </c>
      <c r="BM2258" s="2">
        <v>0</v>
      </c>
      <c r="BN2258" s="2">
        <v>1</v>
      </c>
      <c r="BO2258" s="2" t="s">
        <v>7968</v>
      </c>
      <c r="BP2258" s="2">
        <f t="shared" si="432"/>
        <v>0</v>
      </c>
    </row>
    <row r="2259" spans="1:68" x14ac:dyDescent="0.2">
      <c r="A2259">
        <v>2253</v>
      </c>
      <c r="B2259">
        <f t="shared" si="423"/>
        <v>0</v>
      </c>
      <c r="D2259">
        <f t="shared" si="424"/>
        <v>0</v>
      </c>
      <c r="E2259">
        <f t="shared" si="425"/>
        <v>0</v>
      </c>
      <c r="F2259" s="16" t="s">
        <v>7767</v>
      </c>
      <c r="G2259" s="16" t="s">
        <v>4682</v>
      </c>
      <c r="H2259" s="16" t="s">
        <v>7656</v>
      </c>
      <c r="I2259" s="16" t="s">
        <v>4741</v>
      </c>
      <c r="J2259" t="s">
        <v>2252</v>
      </c>
      <c r="K2259" s="8" t="s">
        <v>4494</v>
      </c>
      <c r="L2259" s="2">
        <v>-2.7540369296108298E-3</v>
      </c>
      <c r="M2259" s="2">
        <v>0</v>
      </c>
      <c r="N2259" s="2">
        <v>0</v>
      </c>
      <c r="O2259" s="2">
        <v>0</v>
      </c>
      <c r="P2259" s="2">
        <v>-2.7540369060976501E-3</v>
      </c>
      <c r="Q2259" s="2">
        <v>0</v>
      </c>
      <c r="R2259" s="2">
        <v>0</v>
      </c>
      <c r="S2259" s="2">
        <f t="shared" si="433"/>
        <v>0</v>
      </c>
      <c r="T2259" s="2">
        <v>0</v>
      </c>
      <c r="U2259" s="2">
        <v>1</v>
      </c>
      <c r="V2259" s="2" t="s">
        <v>7968</v>
      </c>
      <c r="W2259" s="2">
        <v>-2.7540369185779399E-3</v>
      </c>
      <c r="X2259" s="2">
        <v>2.8190014892546498E-16</v>
      </c>
      <c r="Y2259" s="2">
        <v>0</v>
      </c>
      <c r="Z2259" s="2">
        <f t="shared" si="426"/>
        <v>0</v>
      </c>
      <c r="AA2259" s="2">
        <v>0</v>
      </c>
      <c r="AB2259" s="2">
        <v>1</v>
      </c>
      <c r="AC2259" s="2" t="s">
        <v>7968</v>
      </c>
      <c r="AD2259" s="2">
        <f t="shared" si="427"/>
        <v>0</v>
      </c>
      <c r="AE2259" s="2">
        <v>-5.0260217402296904E-3</v>
      </c>
      <c r="AF2259" s="2">
        <v>0</v>
      </c>
      <c r="AG2259" s="2">
        <v>0</v>
      </c>
      <c r="AH2259" s="2">
        <v>0</v>
      </c>
      <c r="AI2259" s="2">
        <v>-5.0260217503988701E-3</v>
      </c>
      <c r="AJ2259" s="2">
        <v>0</v>
      </c>
      <c r="AK2259" s="2">
        <v>0</v>
      </c>
      <c r="AL2259" s="2">
        <f t="shared" si="422"/>
        <v>0</v>
      </c>
      <c r="AM2259" s="2">
        <v>0</v>
      </c>
      <c r="AN2259" s="2">
        <v>1</v>
      </c>
      <c r="AO2259" s="2" t="s">
        <v>7968</v>
      </c>
      <c r="AP2259" s="2">
        <v>-3.22432368401172E-3</v>
      </c>
      <c r="AQ2259" s="2">
        <v>9.6246731169631692E-16</v>
      </c>
      <c r="AR2259" s="2">
        <v>0</v>
      </c>
      <c r="AS2259" s="2">
        <f t="shared" si="428"/>
        <v>0</v>
      </c>
      <c r="AT2259" s="2">
        <v>0</v>
      </c>
      <c r="AU2259" s="2">
        <v>1</v>
      </c>
      <c r="AV2259" s="2" t="s">
        <v>7968</v>
      </c>
      <c r="AW2259" s="2">
        <f t="shared" si="429"/>
        <v>0</v>
      </c>
      <c r="AX2259" s="2">
        <v>-9.1920086193242601E-3</v>
      </c>
      <c r="AY2259" s="2">
        <v>0</v>
      </c>
      <c r="AZ2259" s="2">
        <v>0</v>
      </c>
      <c r="BA2259" s="2">
        <v>0</v>
      </c>
      <c r="BB2259" s="2">
        <v>-5.10840402187724E-3</v>
      </c>
      <c r="BC2259" s="2">
        <v>2.4061682792407898E-16</v>
      </c>
      <c r="BD2259" s="2">
        <v>0</v>
      </c>
      <c r="BE2259" s="2">
        <f t="shared" si="430"/>
        <v>0</v>
      </c>
      <c r="BF2259" s="2">
        <v>0</v>
      </c>
      <c r="BG2259" s="2">
        <v>1</v>
      </c>
      <c r="BH2259" s="2" t="s">
        <v>7968</v>
      </c>
      <c r="BI2259" s="2">
        <v>-3.5162528893666798E-3</v>
      </c>
      <c r="BJ2259" s="2">
        <v>0</v>
      </c>
      <c r="BK2259" s="2">
        <v>0</v>
      </c>
      <c r="BL2259" s="2">
        <f t="shared" si="431"/>
        <v>0</v>
      </c>
      <c r="BM2259" s="2">
        <v>0</v>
      </c>
      <c r="BN2259" s="2">
        <v>1</v>
      </c>
      <c r="BO2259" s="2" t="s">
        <v>7968</v>
      </c>
      <c r="BP2259" s="2">
        <f t="shared" si="432"/>
        <v>0</v>
      </c>
    </row>
    <row r="2260" spans="1:68" x14ac:dyDescent="0.2">
      <c r="A2260">
        <v>2254</v>
      </c>
      <c r="B2260">
        <f t="shared" si="423"/>
        <v>0</v>
      </c>
      <c r="D2260">
        <f t="shared" si="424"/>
        <v>0</v>
      </c>
      <c r="E2260">
        <f t="shared" si="425"/>
        <v>0</v>
      </c>
      <c r="F2260" s="16" t="s">
        <v>7768</v>
      </c>
      <c r="G2260" s="16" t="s">
        <v>4682</v>
      </c>
      <c r="H2260" s="16" t="s">
        <v>7656</v>
      </c>
      <c r="I2260" s="16" t="s">
        <v>4741</v>
      </c>
      <c r="J2260" t="s">
        <v>2253</v>
      </c>
      <c r="K2260" s="8" t="s">
        <v>4495</v>
      </c>
      <c r="L2260" s="2">
        <v>-3.8123094930797002E-8</v>
      </c>
      <c r="M2260" s="2">
        <v>-3.8123094930797002E-8</v>
      </c>
      <c r="N2260" s="2">
        <v>0</v>
      </c>
      <c r="O2260" s="2">
        <v>0</v>
      </c>
      <c r="P2260" s="2">
        <v>-3.8123094932464803E-8</v>
      </c>
      <c r="Q2260" s="2">
        <v>-3.8123094932464803E-8</v>
      </c>
      <c r="R2260" s="2">
        <v>0</v>
      </c>
      <c r="S2260" s="2">
        <f t="shared" si="433"/>
        <v>0</v>
      </c>
      <c r="T2260" s="2">
        <v>0</v>
      </c>
      <c r="U2260" s="2">
        <v>1</v>
      </c>
      <c r="V2260" s="2" t="s">
        <v>7968</v>
      </c>
      <c r="W2260" s="2">
        <v>-3.8123094931667103E-8</v>
      </c>
      <c r="X2260" s="2">
        <v>-3.8123094931667103E-8</v>
      </c>
      <c r="Y2260" s="2">
        <v>0</v>
      </c>
      <c r="Z2260" s="2">
        <f t="shared" si="426"/>
        <v>0</v>
      </c>
      <c r="AA2260" s="2">
        <v>0</v>
      </c>
      <c r="AB2260" s="2">
        <v>1</v>
      </c>
      <c r="AC2260" s="2" t="s">
        <v>7968</v>
      </c>
      <c r="AD2260" s="2">
        <f t="shared" si="427"/>
        <v>0</v>
      </c>
      <c r="AE2260" s="2">
        <v>-6.8621570875434603E-8</v>
      </c>
      <c r="AF2260" s="2">
        <v>-6.8621570875434603E-8</v>
      </c>
      <c r="AG2260" s="2">
        <v>0</v>
      </c>
      <c r="AH2260" s="2">
        <v>0</v>
      </c>
      <c r="AI2260" s="2">
        <v>-6.8621570874602406E-8</v>
      </c>
      <c r="AJ2260" s="2">
        <v>-6.8621570874602406E-8</v>
      </c>
      <c r="AK2260" s="2">
        <v>0</v>
      </c>
      <c r="AL2260" s="2">
        <f t="shared" si="422"/>
        <v>0</v>
      </c>
      <c r="AM2260" s="2">
        <v>0</v>
      </c>
      <c r="AN2260" s="2">
        <v>1</v>
      </c>
      <c r="AO2260" s="2" t="s">
        <v>7968</v>
      </c>
      <c r="AP2260" s="2">
        <v>-6.3427942902376696E-8</v>
      </c>
      <c r="AQ2260" s="2">
        <v>-6.3427942902376696E-8</v>
      </c>
      <c r="AR2260" s="2">
        <v>0</v>
      </c>
      <c r="AS2260" s="2">
        <f t="shared" si="428"/>
        <v>0</v>
      </c>
      <c r="AT2260" s="2">
        <v>0</v>
      </c>
      <c r="AU2260" s="2">
        <v>1</v>
      </c>
      <c r="AV2260" s="2" t="s">
        <v>7968</v>
      </c>
      <c r="AW2260" s="2">
        <f t="shared" si="429"/>
        <v>0</v>
      </c>
      <c r="AX2260" s="2">
        <v>-1.2601568493399999E-7</v>
      </c>
      <c r="AY2260" s="2">
        <v>-1.2601568493399999E-7</v>
      </c>
      <c r="AZ2260" s="2">
        <v>0</v>
      </c>
      <c r="BA2260" s="2">
        <v>0</v>
      </c>
      <c r="BB2260" s="2">
        <v>-7.3176001106530801E-8</v>
      </c>
      <c r="BC2260" s="2">
        <v>-7.3176001106530801E-8</v>
      </c>
      <c r="BD2260" s="2">
        <v>0</v>
      </c>
      <c r="BE2260" s="2">
        <f t="shared" si="430"/>
        <v>0</v>
      </c>
      <c r="BF2260" s="2">
        <v>0</v>
      </c>
      <c r="BG2260" s="2">
        <v>1</v>
      </c>
      <c r="BH2260" s="2" t="s">
        <v>7968</v>
      </c>
      <c r="BI2260" s="2">
        <v>-7.2307380124234695E-8</v>
      </c>
      <c r="BJ2260" s="2">
        <v>-7.2307380124234695E-8</v>
      </c>
      <c r="BK2260" s="2">
        <v>0</v>
      </c>
      <c r="BL2260" s="2">
        <f t="shared" si="431"/>
        <v>0</v>
      </c>
      <c r="BM2260" s="2">
        <v>0</v>
      </c>
      <c r="BN2260" s="2">
        <v>1</v>
      </c>
      <c r="BO2260" s="2" t="s">
        <v>7968</v>
      </c>
      <c r="BP2260" s="2">
        <f t="shared" si="432"/>
        <v>0</v>
      </c>
    </row>
    <row r="2261" spans="1:68" x14ac:dyDescent="0.2">
      <c r="A2261">
        <v>2255</v>
      </c>
      <c r="B2261">
        <f t="shared" si="423"/>
        <v>1</v>
      </c>
      <c r="D2261">
        <f t="shared" si="424"/>
        <v>0</v>
      </c>
      <c r="E2261">
        <f t="shared" si="425"/>
        <v>0</v>
      </c>
      <c r="F2261" s="16" t="s">
        <v>7769</v>
      </c>
      <c r="G2261" s="16" t="s">
        <v>4682</v>
      </c>
      <c r="H2261" s="16" t="s">
        <v>7656</v>
      </c>
      <c r="I2261" s="16" t="s">
        <v>4741</v>
      </c>
      <c r="J2261" t="s">
        <v>2254</v>
      </c>
      <c r="K2261" s="8" t="s">
        <v>4496</v>
      </c>
      <c r="L2261" s="2">
        <v>4.3441264785147197E-5</v>
      </c>
      <c r="M2261" s="2">
        <v>2.5856292001095898E-3</v>
      </c>
      <c r="N2261" s="2">
        <v>5.0876962759126103E-5</v>
      </c>
      <c r="O2261" s="2">
        <v>4.5826895084913697E-5</v>
      </c>
      <c r="P2261" s="2">
        <v>4.3441267928780297E-5</v>
      </c>
      <c r="Q2261" s="2">
        <v>2.5856291810388201E-3</v>
      </c>
      <c r="R2261" s="2">
        <v>5.0707860139568702E-5</v>
      </c>
      <c r="S2261" s="2">
        <f t="shared" si="433"/>
        <v>0</v>
      </c>
      <c r="T2261" s="2">
        <v>4.6045790814458003E-5</v>
      </c>
      <c r="U2261" s="2">
        <v>2.9657741189509801E-18</v>
      </c>
      <c r="V2261" s="2">
        <v>1.3852599779961801</v>
      </c>
      <c r="W2261" s="2">
        <v>4.3441266686630298E-5</v>
      </c>
      <c r="X2261" s="2">
        <v>2.5856291907524198E-3</v>
      </c>
      <c r="Y2261" s="2">
        <v>5.1578876938715302E-5</v>
      </c>
      <c r="Z2261" s="2">
        <f t="shared" si="426"/>
        <v>0</v>
      </c>
      <c r="AA2261" s="2">
        <v>4.6030014713575103E-5</v>
      </c>
      <c r="AB2261" s="2">
        <v>1.70806851741248E-5</v>
      </c>
      <c r="AC2261" s="2">
        <v>0.80787316236506501</v>
      </c>
      <c r="AD2261" s="2">
        <f t="shared" si="427"/>
        <v>0</v>
      </c>
      <c r="AE2261" s="2">
        <v>7.8194280086789296E-5</v>
      </c>
      <c r="AF2261" s="2">
        <v>4.7175989635768398E-3</v>
      </c>
      <c r="AG2261" s="2">
        <v>9.2499895123497293E-5</v>
      </c>
      <c r="AH2261" s="2">
        <v>8.3067289963225003E-5</v>
      </c>
      <c r="AI2261" s="2">
        <v>7.8194279940791797E-5</v>
      </c>
      <c r="AJ2261" s="2">
        <v>4.7175989722905301E-3</v>
      </c>
      <c r="AK2261" s="2">
        <v>9.14421016099745E-5</v>
      </c>
      <c r="AL2261" s="2">
        <f t="shared" si="422"/>
        <v>0</v>
      </c>
      <c r="AM2261" s="2">
        <v>8.3500674315465604E-5</v>
      </c>
      <c r="AN2261" s="2">
        <v>9.1604881694009402E-8</v>
      </c>
      <c r="AO2261" s="2">
        <v>0.97683503772952396</v>
      </c>
      <c r="AP2261" s="2">
        <v>7.2276141069369603E-5</v>
      </c>
      <c r="AQ2261" s="2">
        <v>3.2607740072114599E-3</v>
      </c>
      <c r="AR2261" s="2">
        <v>8.24040377415028E-5</v>
      </c>
      <c r="AS2261" s="2">
        <f t="shared" si="428"/>
        <v>0</v>
      </c>
      <c r="AT2261" s="2">
        <v>7.5735873659430004E-5</v>
      </c>
      <c r="AU2261" s="2">
        <v>0</v>
      </c>
      <c r="AV2261" s="2">
        <v>9.8936794119977802E-13</v>
      </c>
      <c r="AW2261" s="2">
        <f t="shared" si="429"/>
        <v>0</v>
      </c>
      <c r="AX2261" s="2">
        <v>1.43594872996248E-4</v>
      </c>
      <c r="AY2261" s="2">
        <v>8.6285259056487693E-3</v>
      </c>
      <c r="AZ2261" s="2">
        <v>1.7152065628406901E-4</v>
      </c>
      <c r="BA2261" s="2">
        <v>1.5219290523227501E-4</v>
      </c>
      <c r="BB2261" s="2">
        <v>8.3384053359079294E-5</v>
      </c>
      <c r="BC2261" s="2">
        <v>4.79883391865496E-3</v>
      </c>
      <c r="BD2261" s="2">
        <v>9.7208420573061303E-5</v>
      </c>
      <c r="BE2261" s="2">
        <f t="shared" si="430"/>
        <v>-1</v>
      </c>
      <c r="BF2261" s="2">
        <v>8.8156373063739095E-5</v>
      </c>
      <c r="BG2261" s="2">
        <v>0</v>
      </c>
      <c r="BH2261" s="2">
        <v>3.7590473819297801E-192</v>
      </c>
      <c r="BI2261" s="2">
        <v>8.2394259702762697E-5</v>
      </c>
      <c r="BJ2261" s="2">
        <v>3.87617071013679E-3</v>
      </c>
      <c r="BK2261" s="2">
        <v>9.5592989982476695E-5</v>
      </c>
      <c r="BL2261" s="2">
        <f t="shared" si="431"/>
        <v>-1</v>
      </c>
      <c r="BM2261" s="2">
        <v>8.7126329099229794E-5</v>
      </c>
      <c r="BN2261" s="2">
        <v>0</v>
      </c>
      <c r="BO2261" s="2">
        <v>3.38511541594139E-208</v>
      </c>
      <c r="BP2261" s="2">
        <f t="shared" si="432"/>
        <v>1</v>
      </c>
    </row>
    <row r="2262" spans="1:68" x14ac:dyDescent="0.2">
      <c r="A2262">
        <v>2256</v>
      </c>
      <c r="B2262">
        <f t="shared" si="423"/>
        <v>1</v>
      </c>
      <c r="D2262">
        <f t="shared" si="424"/>
        <v>0</v>
      </c>
      <c r="E2262">
        <f t="shared" si="425"/>
        <v>0</v>
      </c>
      <c r="F2262" s="16" t="s">
        <v>7770</v>
      </c>
      <c r="G2262" s="16" t="s">
        <v>4682</v>
      </c>
      <c r="H2262" s="16" t="s">
        <v>7656</v>
      </c>
      <c r="I2262" s="16" t="s">
        <v>4741</v>
      </c>
      <c r="J2262" t="s">
        <v>2255</v>
      </c>
      <c r="K2262" s="8" t="s">
        <v>4497</v>
      </c>
      <c r="L2262" s="2">
        <v>4.3441264785147197E-5</v>
      </c>
      <c r="M2262" s="2">
        <v>2.5856292001095898E-3</v>
      </c>
      <c r="N2262" s="2">
        <v>5.0876963056532097E-5</v>
      </c>
      <c r="O2262" s="2">
        <v>4.5826895463287902E-5</v>
      </c>
      <c r="P2262" s="2">
        <v>4.3441267928780297E-5</v>
      </c>
      <c r="Q2262" s="2">
        <v>2.5856291810388201E-3</v>
      </c>
      <c r="R2262" s="2">
        <v>5.0707860183236401E-5</v>
      </c>
      <c r="S2262" s="2">
        <f t="shared" si="433"/>
        <v>0</v>
      </c>
      <c r="T2262" s="2">
        <v>4.6045791048953301E-5</v>
      </c>
      <c r="U2262" s="2">
        <v>2.9657741189509801E-18</v>
      </c>
      <c r="V2262" s="2">
        <v>1.3852599779961801</v>
      </c>
      <c r="W2262" s="2">
        <v>4.3441266686630298E-5</v>
      </c>
      <c r="X2262" s="2">
        <v>2.5856291907524198E-3</v>
      </c>
      <c r="Y2262" s="2">
        <v>5.15788772113686E-5</v>
      </c>
      <c r="Z2262" s="2">
        <f t="shared" si="426"/>
        <v>0</v>
      </c>
      <c r="AA2262" s="2">
        <v>4.6030014927273899E-5</v>
      </c>
      <c r="AB2262" s="2">
        <v>1.70806851741248E-5</v>
      </c>
      <c r="AC2262" s="2">
        <v>0.80787316236506501</v>
      </c>
      <c r="AD2262" s="2">
        <f t="shared" si="427"/>
        <v>0</v>
      </c>
      <c r="AE2262" s="2">
        <v>7.8194280086789296E-5</v>
      </c>
      <c r="AF2262" s="2">
        <v>4.7175989635768398E-3</v>
      </c>
      <c r="AG2262" s="2">
        <v>9.2499895312364702E-5</v>
      </c>
      <c r="AH2262" s="2">
        <v>8.3067290233450198E-5</v>
      </c>
      <c r="AI2262" s="2">
        <v>7.8194279940791797E-5</v>
      </c>
      <c r="AJ2262" s="2">
        <v>4.7175989722905301E-3</v>
      </c>
      <c r="AK2262" s="2">
        <v>9.1442101683520595E-5</v>
      </c>
      <c r="AL2262" s="2">
        <f t="shared" si="422"/>
        <v>0</v>
      </c>
      <c r="AM2262" s="2">
        <v>8.3500674646895E-5</v>
      </c>
      <c r="AN2262" s="2">
        <v>9.1604881694009402E-8</v>
      </c>
      <c r="AO2262" s="2">
        <v>0.97683503772952396</v>
      </c>
      <c r="AP2262" s="2">
        <v>7.2276141069369603E-5</v>
      </c>
      <c r="AQ2262" s="2">
        <v>3.2607740072114599E-3</v>
      </c>
      <c r="AR2262" s="2">
        <v>8.2404037955767102E-5</v>
      </c>
      <c r="AS2262" s="2">
        <f t="shared" si="428"/>
        <v>0</v>
      </c>
      <c r="AT2262" s="2">
        <v>7.5735873998625201E-5</v>
      </c>
      <c r="AU2262" s="2">
        <v>0</v>
      </c>
      <c r="AV2262" s="2">
        <v>9.8936794119977802E-13</v>
      </c>
      <c r="AW2262" s="2">
        <f t="shared" si="429"/>
        <v>0</v>
      </c>
      <c r="AX2262" s="2">
        <v>1.43594872996248E-4</v>
      </c>
      <c r="AY2262" s="2">
        <v>8.6285259056487693E-3</v>
      </c>
      <c r="AZ2262" s="2">
        <v>1.71520656366159E-4</v>
      </c>
      <c r="BA2262" s="2">
        <v>1.52192905367542E-4</v>
      </c>
      <c r="BB2262" s="2">
        <v>8.3384053359079294E-5</v>
      </c>
      <c r="BC2262" s="2">
        <v>4.79883391865496E-3</v>
      </c>
      <c r="BD2262" s="2">
        <v>9.7208420673018902E-5</v>
      </c>
      <c r="BE2262" s="2">
        <f t="shared" si="430"/>
        <v>-1</v>
      </c>
      <c r="BF2262" s="2">
        <v>8.8156373177215801E-5</v>
      </c>
      <c r="BG2262" s="2">
        <v>0</v>
      </c>
      <c r="BH2262" s="2">
        <v>3.7590473819297801E-192</v>
      </c>
      <c r="BI2262" s="2">
        <v>8.2394259702762697E-5</v>
      </c>
      <c r="BJ2262" s="2">
        <v>3.87617071013679E-3</v>
      </c>
      <c r="BK2262" s="2">
        <v>9.5592990083562704E-5</v>
      </c>
      <c r="BL2262" s="2">
        <f t="shared" si="431"/>
        <v>-1</v>
      </c>
      <c r="BM2262" s="2">
        <v>8.7126329225306596E-5</v>
      </c>
      <c r="BN2262" s="2">
        <v>0</v>
      </c>
      <c r="BO2262" s="2">
        <v>3.38511541594139E-208</v>
      </c>
      <c r="BP2262" s="2">
        <f t="shared" si="432"/>
        <v>1</v>
      </c>
    </row>
    <row r="2263" spans="1:68" x14ac:dyDescent="0.2">
      <c r="A2263">
        <v>2257</v>
      </c>
      <c r="B2263">
        <f t="shared" si="423"/>
        <v>1</v>
      </c>
      <c r="D2263">
        <f t="shared" si="424"/>
        <v>0</v>
      </c>
      <c r="E2263">
        <f t="shared" si="425"/>
        <v>0</v>
      </c>
      <c r="F2263" s="16" t="s">
        <v>7771</v>
      </c>
      <c r="G2263" s="16" t="s">
        <v>4682</v>
      </c>
      <c r="H2263" s="16" t="s">
        <v>7656</v>
      </c>
      <c r="I2263" s="16" t="s">
        <v>4741</v>
      </c>
      <c r="J2263" t="s">
        <v>2256</v>
      </c>
      <c r="K2263" s="8" t="s">
        <v>4498</v>
      </c>
      <c r="L2263" s="2">
        <v>-3.4787834914891702E-3</v>
      </c>
      <c r="M2263" s="2">
        <v>6.6096886286782196E-3</v>
      </c>
      <c r="N2263" s="2">
        <v>4.8504770370863E-6</v>
      </c>
      <c r="O2263" s="2">
        <v>0</v>
      </c>
      <c r="P2263" s="2">
        <v>-3.4787834605956502E-3</v>
      </c>
      <c r="Q2263" s="2">
        <v>6.6096885746639899E-3</v>
      </c>
      <c r="R2263" s="2">
        <v>5.4305101286028302E-6</v>
      </c>
      <c r="S2263" s="2">
        <f t="shared" si="433"/>
        <v>0</v>
      </c>
      <c r="T2263" s="2">
        <v>0</v>
      </c>
      <c r="U2263" s="2">
        <v>0.31267993795452897</v>
      </c>
      <c r="V2263" s="2">
        <v>1.2179163785454901</v>
      </c>
      <c r="W2263" s="2">
        <v>-3.4787834759088801E-3</v>
      </c>
      <c r="X2263" s="2">
        <v>6.60968860307943E-3</v>
      </c>
      <c r="Y2263" s="2">
        <v>6.2320882010145299E-6</v>
      </c>
      <c r="Z2263" s="2">
        <f t="shared" si="426"/>
        <v>0</v>
      </c>
      <c r="AA2263" s="2">
        <v>0</v>
      </c>
      <c r="AB2263" s="2">
        <v>0.64109496051704196</v>
      </c>
      <c r="AC2263" s="2">
        <v>0.70970317283151396</v>
      </c>
      <c r="AD2263" s="2">
        <f t="shared" si="427"/>
        <v>0</v>
      </c>
      <c r="AE2263" s="2">
        <v>-6.3486590402415301E-3</v>
      </c>
      <c r="AF2263" s="2">
        <v>1.2062452175279599E-2</v>
      </c>
      <c r="AG2263" s="2">
        <v>1.0581812426413799E-5</v>
      </c>
      <c r="AH2263" s="2">
        <v>0</v>
      </c>
      <c r="AI2263" s="2">
        <v>-6.3486590527689997E-3</v>
      </c>
      <c r="AJ2263" s="2">
        <v>1.2062452200255499E-2</v>
      </c>
      <c r="AK2263" s="2">
        <v>1.0979580188790901E-5</v>
      </c>
      <c r="AL2263" s="2">
        <f t="shared" si="422"/>
        <v>0</v>
      </c>
      <c r="AM2263" s="2">
        <v>0</v>
      </c>
      <c r="AN2263" s="2">
        <v>0.95632947697200499</v>
      </c>
      <c r="AO2263" s="2">
        <v>1.41572777518995</v>
      </c>
      <c r="AP2263" s="2">
        <v>-7.4215036526416103E-3</v>
      </c>
      <c r="AQ2263" s="2">
        <v>7.1741201972813301E-3</v>
      </c>
      <c r="AR2263" s="2">
        <v>4.7912981539291898E-6</v>
      </c>
      <c r="AS2263" s="2">
        <f t="shared" si="428"/>
        <v>0</v>
      </c>
      <c r="AT2263" s="2">
        <v>0</v>
      </c>
      <c r="AU2263" s="2">
        <v>5.7515902347157105E-26</v>
      </c>
      <c r="AV2263" s="2">
        <v>3.8504155809485997E-2</v>
      </c>
      <c r="AW2263" s="2">
        <f t="shared" si="429"/>
        <v>0</v>
      </c>
      <c r="AX2263" s="2">
        <v>-1.1030410342525601E-2</v>
      </c>
      <c r="AY2263" s="2">
        <v>2.20608206851453E-2</v>
      </c>
      <c r="AZ2263" s="2">
        <v>5.9520046785850902E-5</v>
      </c>
      <c r="BA2263" s="2">
        <v>0</v>
      </c>
      <c r="BB2263" s="2">
        <v>-5.1084040216821504E-3</v>
      </c>
      <c r="BC2263" s="2">
        <v>1.2260169649383101E-2</v>
      </c>
      <c r="BD2263" s="2">
        <v>1.13254687036055E-5</v>
      </c>
      <c r="BE2263" s="2">
        <f t="shared" si="430"/>
        <v>-1</v>
      </c>
      <c r="BF2263" s="2">
        <v>0</v>
      </c>
      <c r="BG2263" s="2">
        <v>6.6171929153022496E-194</v>
      </c>
      <c r="BH2263" s="2">
        <v>8.4566398219914895E-16</v>
      </c>
      <c r="BI2263" s="2">
        <v>-6.6454741845969698E-3</v>
      </c>
      <c r="BJ2263" s="2">
        <v>9.3920765338084706E-3</v>
      </c>
      <c r="BK2263" s="2">
        <v>6.2259581366028401E-6</v>
      </c>
      <c r="BL2263" s="2">
        <f t="shared" si="431"/>
        <v>-1</v>
      </c>
      <c r="BM2263" s="2">
        <v>0</v>
      </c>
      <c r="BN2263" s="2">
        <v>0</v>
      </c>
      <c r="BO2263" s="2">
        <v>1.4610859034798801E-20</v>
      </c>
      <c r="BP2263" s="2">
        <f t="shared" si="432"/>
        <v>1</v>
      </c>
    </row>
    <row r="2264" spans="1:68" x14ac:dyDescent="0.2">
      <c r="A2264">
        <v>2258</v>
      </c>
      <c r="B2264">
        <f t="shared" si="423"/>
        <v>0</v>
      </c>
      <c r="D2264">
        <f t="shared" si="424"/>
        <v>0</v>
      </c>
      <c r="E2264">
        <f t="shared" si="425"/>
        <v>0</v>
      </c>
      <c r="F2264" s="16" t="s">
        <v>7772</v>
      </c>
      <c r="G2264" s="16" t="s">
        <v>4682</v>
      </c>
      <c r="H2264" s="16" t="s">
        <v>7656</v>
      </c>
      <c r="I2264" s="16" t="s">
        <v>4741</v>
      </c>
      <c r="J2264" t="s">
        <v>2257</v>
      </c>
      <c r="K2264" s="8" t="s">
        <v>4499</v>
      </c>
      <c r="L2264" s="2">
        <v>-1.5470016752575599E-28</v>
      </c>
      <c r="M2264" s="2">
        <v>-1.5470016752575599E-28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f t="shared" si="433"/>
        <v>0</v>
      </c>
      <c r="T2264" s="2">
        <v>0</v>
      </c>
      <c r="U2264" s="2">
        <v>1</v>
      </c>
      <c r="V2264" s="2" t="s">
        <v>7968</v>
      </c>
      <c r="W2264" s="2">
        <v>0</v>
      </c>
      <c r="X2264" s="2">
        <v>0</v>
      </c>
      <c r="Y2264" s="2">
        <v>0</v>
      </c>
      <c r="Z2264" s="2">
        <f t="shared" si="426"/>
        <v>0</v>
      </c>
      <c r="AA2264" s="2">
        <v>0</v>
      </c>
      <c r="AB2264" s="2">
        <v>1</v>
      </c>
      <c r="AC2264" s="2" t="s">
        <v>7968</v>
      </c>
      <c r="AD2264" s="2">
        <f t="shared" si="427"/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-4.79087834761821E-36</v>
      </c>
      <c r="AJ2264" s="2">
        <v>-4.79087834761821E-36</v>
      </c>
      <c r="AK2264" s="2">
        <v>0</v>
      </c>
      <c r="AL2264" s="2">
        <f t="shared" si="422"/>
        <v>0</v>
      </c>
      <c r="AM2264" s="2">
        <v>0</v>
      </c>
      <c r="AN2264" s="2">
        <v>1</v>
      </c>
      <c r="AO2264" s="2" t="s">
        <v>7968</v>
      </c>
      <c r="AP2264" s="2">
        <v>0</v>
      </c>
      <c r="AQ2264" s="2">
        <v>0</v>
      </c>
      <c r="AR2264" s="2">
        <v>0</v>
      </c>
      <c r="AS2264" s="2">
        <f t="shared" si="428"/>
        <v>0</v>
      </c>
      <c r="AT2264" s="2">
        <v>0</v>
      </c>
      <c r="AU2264" s="2">
        <v>1</v>
      </c>
      <c r="AV2264" s="2" t="s">
        <v>7968</v>
      </c>
      <c r="AW2264" s="2">
        <f t="shared" si="429"/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f t="shared" si="430"/>
        <v>0</v>
      </c>
      <c r="BF2264" s="2">
        <v>0</v>
      </c>
      <c r="BG2264" s="2">
        <v>1</v>
      </c>
      <c r="BH2264" s="2" t="s">
        <v>7968</v>
      </c>
      <c r="BI2264" s="2">
        <v>0</v>
      </c>
      <c r="BJ2264" s="2">
        <v>0</v>
      </c>
      <c r="BK2264" s="2">
        <v>0</v>
      </c>
      <c r="BL2264" s="2">
        <f t="shared" si="431"/>
        <v>0</v>
      </c>
      <c r="BM2264" s="2">
        <v>0</v>
      </c>
      <c r="BN2264" s="2">
        <v>1</v>
      </c>
      <c r="BO2264" s="2" t="s">
        <v>7968</v>
      </c>
      <c r="BP2264" s="2">
        <f t="shared" si="432"/>
        <v>0</v>
      </c>
    </row>
    <row r="2265" spans="1:68" x14ac:dyDescent="0.2">
      <c r="A2265">
        <v>2259</v>
      </c>
      <c r="B2265">
        <f t="shared" si="423"/>
        <v>0</v>
      </c>
      <c r="D2265">
        <f t="shared" si="424"/>
        <v>0</v>
      </c>
      <c r="E2265">
        <f t="shared" si="425"/>
        <v>0</v>
      </c>
      <c r="F2265" s="16" t="s">
        <v>7773</v>
      </c>
      <c r="G2265" s="16" t="s">
        <v>4682</v>
      </c>
      <c r="H2265" s="16" t="s">
        <v>7656</v>
      </c>
      <c r="I2265" s="16" t="s">
        <v>4741</v>
      </c>
      <c r="J2265" t="s">
        <v>2258</v>
      </c>
      <c r="K2265" s="8" t="s">
        <v>4500</v>
      </c>
      <c r="L2265" s="2">
        <v>-3.3048481262971503E-2</v>
      </c>
      <c r="M2265" s="2">
        <v>-3.8123094930797002E-8</v>
      </c>
      <c r="N2265" s="2">
        <v>0</v>
      </c>
      <c r="O2265" s="2">
        <v>0</v>
      </c>
      <c r="P2265" s="2">
        <v>-3.3048481005797499E-2</v>
      </c>
      <c r="Q2265" s="2">
        <v>-3.8123094932464803E-8</v>
      </c>
      <c r="R2265" s="2">
        <v>0</v>
      </c>
      <c r="S2265" s="2">
        <f t="shared" si="433"/>
        <v>0</v>
      </c>
      <c r="T2265" s="2">
        <v>0</v>
      </c>
      <c r="U2265" s="2">
        <v>1</v>
      </c>
      <c r="V2265" s="2" t="s">
        <v>7968</v>
      </c>
      <c r="W2265" s="2">
        <v>-3.3048481142337702E-2</v>
      </c>
      <c r="X2265" s="2">
        <v>-3.8123094931667103E-8</v>
      </c>
      <c r="Y2265" s="2">
        <v>0</v>
      </c>
      <c r="Z2265" s="2">
        <f t="shared" si="426"/>
        <v>0</v>
      </c>
      <c r="AA2265" s="2">
        <v>0</v>
      </c>
      <c r="AB2265" s="2">
        <v>1</v>
      </c>
      <c r="AC2265" s="2" t="s">
        <v>7968</v>
      </c>
      <c r="AD2265" s="2">
        <f t="shared" si="427"/>
        <v>0</v>
      </c>
      <c r="AE2265" s="2">
        <v>-6.03123295024066E-2</v>
      </c>
      <c r="AF2265" s="2">
        <v>-6.8621570875434603E-8</v>
      </c>
      <c r="AG2265" s="2">
        <v>0</v>
      </c>
      <c r="AH2265" s="2">
        <v>0</v>
      </c>
      <c r="AI2265" s="2">
        <v>-6.0312329623520997E-2</v>
      </c>
      <c r="AJ2265" s="2">
        <v>-6.8621570874602406E-8</v>
      </c>
      <c r="AK2265" s="2">
        <v>0</v>
      </c>
      <c r="AL2265" s="2">
        <f t="shared" si="422"/>
        <v>0</v>
      </c>
      <c r="AM2265" s="2">
        <v>0</v>
      </c>
      <c r="AN2265" s="2">
        <v>1</v>
      </c>
      <c r="AO2265" s="2" t="s">
        <v>7968</v>
      </c>
      <c r="AP2265" s="2">
        <v>-9.5654999416533895E-2</v>
      </c>
      <c r="AQ2265" s="2">
        <v>-6.3427942902376696E-8</v>
      </c>
      <c r="AR2265" s="2">
        <v>0</v>
      </c>
      <c r="AS2265" s="2">
        <f t="shared" si="428"/>
        <v>0</v>
      </c>
      <c r="AT2265" s="2">
        <v>0</v>
      </c>
      <c r="AU2265" s="2">
        <v>1</v>
      </c>
      <c r="AV2265" s="2" t="s">
        <v>7968</v>
      </c>
      <c r="AW2265" s="2">
        <f t="shared" si="429"/>
        <v>0</v>
      </c>
      <c r="AX2265" s="2">
        <v>-0.11030422944170799</v>
      </c>
      <c r="AY2265" s="2">
        <v>-1.2601568493399999E-7</v>
      </c>
      <c r="AZ2265" s="2">
        <v>0</v>
      </c>
      <c r="BA2265" s="2">
        <v>0</v>
      </c>
      <c r="BB2265" s="2">
        <v>-6.1300921430486398E-2</v>
      </c>
      <c r="BC2265" s="2">
        <v>-7.3176001106530801E-8</v>
      </c>
      <c r="BD2265" s="2">
        <v>0</v>
      </c>
      <c r="BE2265" s="2">
        <f t="shared" si="430"/>
        <v>0</v>
      </c>
      <c r="BF2265" s="2">
        <v>0</v>
      </c>
      <c r="BG2265" s="2">
        <v>1</v>
      </c>
      <c r="BH2265" s="2" t="s">
        <v>7968</v>
      </c>
      <c r="BI2265" s="2">
        <v>-0.10642532642909799</v>
      </c>
      <c r="BJ2265" s="2">
        <v>-7.2307380124234695E-8</v>
      </c>
      <c r="BK2265" s="2">
        <v>0</v>
      </c>
      <c r="BL2265" s="2">
        <f t="shared" si="431"/>
        <v>0</v>
      </c>
      <c r="BM2265" s="2">
        <v>0</v>
      </c>
      <c r="BN2265" s="2">
        <v>1</v>
      </c>
      <c r="BO2265" s="2" t="s">
        <v>7968</v>
      </c>
      <c r="BP2265" s="2">
        <f t="shared" si="432"/>
        <v>0</v>
      </c>
    </row>
    <row r="2266" spans="1:68" x14ac:dyDescent="0.2">
      <c r="A2266">
        <v>2260</v>
      </c>
      <c r="B2266">
        <f t="shared" si="423"/>
        <v>0</v>
      </c>
      <c r="D2266">
        <f t="shared" si="424"/>
        <v>0</v>
      </c>
      <c r="E2266">
        <f t="shared" si="425"/>
        <v>0</v>
      </c>
      <c r="F2266" s="16" t="s">
        <v>7774</v>
      </c>
      <c r="G2266" s="16" t="s">
        <v>4682</v>
      </c>
      <c r="H2266" s="16" t="s">
        <v>7656</v>
      </c>
      <c r="I2266" s="16" t="s">
        <v>4741</v>
      </c>
      <c r="J2266" t="s">
        <v>2259</v>
      </c>
      <c r="K2266" s="8" t="s">
        <v>4501</v>
      </c>
      <c r="L2266" s="2">
        <v>-4.2507250847831901E-6</v>
      </c>
      <c r="M2266" s="2">
        <v>-4.2507250847831901E-6</v>
      </c>
      <c r="N2266" s="2">
        <v>0</v>
      </c>
      <c r="O2266" s="2">
        <v>0</v>
      </c>
      <c r="P2266" s="2">
        <v>-4.2507250849698296E-6</v>
      </c>
      <c r="Q2266" s="2">
        <v>-4.2507250849698296E-6</v>
      </c>
      <c r="R2266" s="2">
        <v>0</v>
      </c>
      <c r="S2266" s="2">
        <f t="shared" si="433"/>
        <v>0</v>
      </c>
      <c r="T2266" s="2">
        <v>0</v>
      </c>
      <c r="U2266" s="2">
        <v>1</v>
      </c>
      <c r="V2266" s="2" t="s">
        <v>7968</v>
      </c>
      <c r="W2266" s="2">
        <v>-4.2507250848808801E-6</v>
      </c>
      <c r="X2266" s="2">
        <v>-4.2507250848808801E-6</v>
      </c>
      <c r="Y2266" s="2">
        <v>0</v>
      </c>
      <c r="Z2266" s="2">
        <f t="shared" si="426"/>
        <v>0</v>
      </c>
      <c r="AA2266" s="2">
        <v>0</v>
      </c>
      <c r="AB2266" s="2">
        <v>1</v>
      </c>
      <c r="AC2266" s="2" t="s">
        <v>7968</v>
      </c>
      <c r="AD2266" s="2">
        <f t="shared" si="427"/>
        <v>0</v>
      </c>
      <c r="AE2266" s="2">
        <v>-7.6513051526109606E-6</v>
      </c>
      <c r="AF2266" s="2">
        <v>-7.6513051526109606E-6</v>
      </c>
      <c r="AG2266" s="2">
        <v>0</v>
      </c>
      <c r="AH2266" s="2">
        <v>0</v>
      </c>
      <c r="AI2266" s="2">
        <v>-7.6513051525181698E-6</v>
      </c>
      <c r="AJ2266" s="2">
        <v>-7.6513051525181698E-6</v>
      </c>
      <c r="AK2266" s="2">
        <v>0</v>
      </c>
      <c r="AL2266" s="2">
        <f t="shared" si="422"/>
        <v>0</v>
      </c>
      <c r="AM2266" s="2">
        <v>0</v>
      </c>
      <c r="AN2266" s="2">
        <v>1</v>
      </c>
      <c r="AO2266" s="2" t="s">
        <v>7968</v>
      </c>
      <c r="AP2266" s="2">
        <v>-7.0722156336150002E-6</v>
      </c>
      <c r="AQ2266" s="2">
        <v>-7.0722156336150002E-6</v>
      </c>
      <c r="AR2266" s="2">
        <v>0</v>
      </c>
      <c r="AS2266" s="2">
        <f t="shared" si="428"/>
        <v>0</v>
      </c>
      <c r="AT2266" s="2">
        <v>0</v>
      </c>
      <c r="AU2266" s="2">
        <v>1</v>
      </c>
      <c r="AV2266" s="2" t="s">
        <v>7968</v>
      </c>
      <c r="AW2266" s="2">
        <f t="shared" si="429"/>
        <v>0</v>
      </c>
      <c r="AX2266" s="2">
        <v>-1.4050748870140999E-5</v>
      </c>
      <c r="AY2266" s="2">
        <v>-1.4050748870140999E-5</v>
      </c>
      <c r="AZ2266" s="2">
        <v>0</v>
      </c>
      <c r="BA2266" s="2">
        <v>0</v>
      </c>
      <c r="BB2266" s="2">
        <v>-8.15912412337845E-6</v>
      </c>
      <c r="BC2266" s="2">
        <v>-8.15912412337845E-6</v>
      </c>
      <c r="BD2266" s="2">
        <v>0</v>
      </c>
      <c r="BE2266" s="2">
        <f t="shared" si="430"/>
        <v>0</v>
      </c>
      <c r="BF2266" s="2">
        <v>0</v>
      </c>
      <c r="BG2266" s="2">
        <v>1</v>
      </c>
      <c r="BH2266" s="2" t="s">
        <v>7968</v>
      </c>
      <c r="BI2266" s="2">
        <v>-8.0622728838521692E-6</v>
      </c>
      <c r="BJ2266" s="2">
        <v>-8.0622728838521692E-6</v>
      </c>
      <c r="BK2266" s="2">
        <v>0</v>
      </c>
      <c r="BL2266" s="2">
        <f t="shared" si="431"/>
        <v>0</v>
      </c>
      <c r="BM2266" s="2">
        <v>0</v>
      </c>
      <c r="BN2266" s="2">
        <v>1</v>
      </c>
      <c r="BO2266" s="2" t="s">
        <v>7968</v>
      </c>
      <c r="BP2266" s="2">
        <f t="shared" si="432"/>
        <v>0</v>
      </c>
    </row>
    <row r="2267" spans="1:68" x14ac:dyDescent="0.2">
      <c r="A2267">
        <v>2261</v>
      </c>
      <c r="B2267">
        <f t="shared" si="423"/>
        <v>0</v>
      </c>
      <c r="D2267">
        <f t="shared" si="424"/>
        <v>0</v>
      </c>
      <c r="E2267">
        <f t="shared" si="425"/>
        <v>0</v>
      </c>
      <c r="F2267" s="16" t="s">
        <v>7775</v>
      </c>
      <c r="G2267" s="16" t="s">
        <v>4682</v>
      </c>
      <c r="H2267" s="16" t="s">
        <v>7656</v>
      </c>
      <c r="I2267" s="16" t="s">
        <v>4741</v>
      </c>
      <c r="J2267" t="s">
        <v>2260</v>
      </c>
      <c r="K2267" s="8" t="s">
        <v>4502</v>
      </c>
      <c r="L2267" s="2">
        <v>-4.2507250847831901E-6</v>
      </c>
      <c r="M2267" s="2">
        <v>-4.2507250847831901E-6</v>
      </c>
      <c r="N2267" s="2">
        <v>0</v>
      </c>
      <c r="O2267" s="2">
        <v>0</v>
      </c>
      <c r="P2267" s="2">
        <v>-4.2507250849698296E-6</v>
      </c>
      <c r="Q2267" s="2">
        <v>-4.2507250849698296E-6</v>
      </c>
      <c r="R2267" s="2">
        <v>0</v>
      </c>
      <c r="S2267" s="2">
        <f t="shared" si="433"/>
        <v>0</v>
      </c>
      <c r="T2267" s="2">
        <v>0</v>
      </c>
      <c r="U2267" s="2">
        <v>1</v>
      </c>
      <c r="V2267" s="2" t="s">
        <v>7968</v>
      </c>
      <c r="W2267" s="2">
        <v>-4.2507250848808801E-6</v>
      </c>
      <c r="X2267" s="2">
        <v>-4.2507250848808801E-6</v>
      </c>
      <c r="Y2267" s="2">
        <v>0</v>
      </c>
      <c r="Z2267" s="2">
        <f t="shared" si="426"/>
        <v>0</v>
      </c>
      <c r="AA2267" s="2">
        <v>0</v>
      </c>
      <c r="AB2267" s="2">
        <v>1</v>
      </c>
      <c r="AC2267" s="2" t="s">
        <v>7968</v>
      </c>
      <c r="AD2267" s="2">
        <f t="shared" si="427"/>
        <v>0</v>
      </c>
      <c r="AE2267" s="2">
        <v>-7.6513051526109606E-6</v>
      </c>
      <c r="AF2267" s="2">
        <v>-7.6513051526109606E-6</v>
      </c>
      <c r="AG2267" s="2">
        <v>0</v>
      </c>
      <c r="AH2267" s="2">
        <v>0</v>
      </c>
      <c r="AI2267" s="2">
        <v>-7.6513051525181698E-6</v>
      </c>
      <c r="AJ2267" s="2">
        <v>-7.6513051525181698E-6</v>
      </c>
      <c r="AK2267" s="2">
        <v>0</v>
      </c>
      <c r="AL2267" s="2">
        <f t="shared" si="422"/>
        <v>0</v>
      </c>
      <c r="AM2267" s="2">
        <v>0</v>
      </c>
      <c r="AN2267" s="2">
        <v>1</v>
      </c>
      <c r="AO2267" s="2" t="s">
        <v>7968</v>
      </c>
      <c r="AP2267" s="2">
        <v>-7.0722156336150002E-6</v>
      </c>
      <c r="AQ2267" s="2">
        <v>-7.0722156336150002E-6</v>
      </c>
      <c r="AR2267" s="2">
        <v>0</v>
      </c>
      <c r="AS2267" s="2">
        <f t="shared" si="428"/>
        <v>0</v>
      </c>
      <c r="AT2267" s="2">
        <v>0</v>
      </c>
      <c r="AU2267" s="2">
        <v>1</v>
      </c>
      <c r="AV2267" s="2" t="s">
        <v>7968</v>
      </c>
      <c r="AW2267" s="2">
        <f t="shared" si="429"/>
        <v>0</v>
      </c>
      <c r="AX2267" s="2">
        <v>-1.4050748870140999E-5</v>
      </c>
      <c r="AY2267" s="2">
        <v>-1.4050748870140999E-5</v>
      </c>
      <c r="AZ2267" s="2">
        <v>0</v>
      </c>
      <c r="BA2267" s="2">
        <v>0</v>
      </c>
      <c r="BB2267" s="2">
        <v>-8.15912412337845E-6</v>
      </c>
      <c r="BC2267" s="2">
        <v>-8.15912412337845E-6</v>
      </c>
      <c r="BD2267" s="2">
        <v>0</v>
      </c>
      <c r="BE2267" s="2">
        <f t="shared" si="430"/>
        <v>0</v>
      </c>
      <c r="BF2267" s="2">
        <v>0</v>
      </c>
      <c r="BG2267" s="2">
        <v>1</v>
      </c>
      <c r="BH2267" s="2" t="s">
        <v>7968</v>
      </c>
      <c r="BI2267" s="2">
        <v>-8.0622728838521692E-6</v>
      </c>
      <c r="BJ2267" s="2">
        <v>-8.0622728838521692E-6</v>
      </c>
      <c r="BK2267" s="2">
        <v>0</v>
      </c>
      <c r="BL2267" s="2">
        <f t="shared" si="431"/>
        <v>0</v>
      </c>
      <c r="BM2267" s="2">
        <v>0</v>
      </c>
      <c r="BN2267" s="2">
        <v>1</v>
      </c>
      <c r="BO2267" s="2" t="s">
        <v>7968</v>
      </c>
      <c r="BP2267" s="2">
        <f t="shared" si="432"/>
        <v>0</v>
      </c>
    </row>
    <row r="2268" spans="1:68" x14ac:dyDescent="0.2">
      <c r="A2268">
        <v>2262</v>
      </c>
      <c r="B2268">
        <f t="shared" si="423"/>
        <v>0</v>
      </c>
      <c r="D2268">
        <f t="shared" si="424"/>
        <v>0</v>
      </c>
      <c r="E2268">
        <f t="shared" si="425"/>
        <v>0</v>
      </c>
      <c r="F2268" s="16" t="s">
        <v>7776</v>
      </c>
      <c r="G2268" s="16" t="s">
        <v>4682</v>
      </c>
      <c r="H2268" s="16" t="s">
        <v>7656</v>
      </c>
      <c r="I2268" s="16" t="s">
        <v>4741</v>
      </c>
      <c r="J2268" t="s">
        <v>2261</v>
      </c>
      <c r="K2268" s="8" t="s">
        <v>4503</v>
      </c>
      <c r="L2268" s="2">
        <v>3.8123094930797002E-8</v>
      </c>
      <c r="M2268" s="2">
        <v>3.8123094930797002E-8</v>
      </c>
      <c r="N2268" s="2">
        <v>0</v>
      </c>
      <c r="O2268" s="2">
        <v>0</v>
      </c>
      <c r="P2268" s="2">
        <v>3.8123094932464803E-8</v>
      </c>
      <c r="Q2268" s="2">
        <v>3.8123094932464803E-8</v>
      </c>
      <c r="R2268" s="2">
        <v>0</v>
      </c>
      <c r="S2268" s="2">
        <f t="shared" si="433"/>
        <v>0</v>
      </c>
      <c r="T2268" s="2">
        <v>0</v>
      </c>
      <c r="U2268" s="2">
        <v>1</v>
      </c>
      <c r="V2268" s="2" t="s">
        <v>7968</v>
      </c>
      <c r="W2268" s="2">
        <v>3.8123094931667103E-8</v>
      </c>
      <c r="X2268" s="2">
        <v>3.8123094931667103E-8</v>
      </c>
      <c r="Y2268" s="2">
        <v>0</v>
      </c>
      <c r="Z2268" s="2">
        <f t="shared" si="426"/>
        <v>0</v>
      </c>
      <c r="AA2268" s="2">
        <v>0</v>
      </c>
      <c r="AB2268" s="2">
        <v>1</v>
      </c>
      <c r="AC2268" s="2" t="s">
        <v>7968</v>
      </c>
      <c r="AD2268" s="2">
        <f t="shared" si="427"/>
        <v>0</v>
      </c>
      <c r="AE2268" s="2">
        <v>6.8621570875434603E-8</v>
      </c>
      <c r="AF2268" s="2">
        <v>6.8621570875434603E-8</v>
      </c>
      <c r="AG2268" s="2">
        <v>0</v>
      </c>
      <c r="AH2268" s="2">
        <v>0</v>
      </c>
      <c r="AI2268" s="2">
        <v>6.8621570874602406E-8</v>
      </c>
      <c r="AJ2268" s="2">
        <v>6.8621570874602406E-8</v>
      </c>
      <c r="AK2268" s="2">
        <v>0</v>
      </c>
      <c r="AL2268" s="2">
        <f t="shared" si="422"/>
        <v>0</v>
      </c>
      <c r="AM2268" s="2">
        <v>0</v>
      </c>
      <c r="AN2268" s="2">
        <v>1</v>
      </c>
      <c r="AO2268" s="2" t="s">
        <v>7968</v>
      </c>
      <c r="AP2268" s="2">
        <v>6.3427942902376696E-8</v>
      </c>
      <c r="AQ2268" s="2">
        <v>6.3427942902376696E-8</v>
      </c>
      <c r="AR2268" s="2">
        <v>0</v>
      </c>
      <c r="AS2268" s="2">
        <f t="shared" si="428"/>
        <v>0</v>
      </c>
      <c r="AT2268" s="2">
        <v>0</v>
      </c>
      <c r="AU2268" s="2">
        <v>1</v>
      </c>
      <c r="AV2268" s="2" t="s">
        <v>7968</v>
      </c>
      <c r="AW2268" s="2">
        <f t="shared" si="429"/>
        <v>0</v>
      </c>
      <c r="AX2268" s="2">
        <v>1.2601568493399999E-7</v>
      </c>
      <c r="AY2268" s="2">
        <v>1.2601568493399999E-7</v>
      </c>
      <c r="AZ2268" s="2">
        <v>0</v>
      </c>
      <c r="BA2268" s="2">
        <v>0</v>
      </c>
      <c r="BB2268" s="2">
        <v>7.3176001106530801E-8</v>
      </c>
      <c r="BC2268" s="2">
        <v>7.3176001106530801E-8</v>
      </c>
      <c r="BD2268" s="2">
        <v>0</v>
      </c>
      <c r="BE2268" s="2">
        <f t="shared" si="430"/>
        <v>0</v>
      </c>
      <c r="BF2268" s="2">
        <v>0</v>
      </c>
      <c r="BG2268" s="2">
        <v>1</v>
      </c>
      <c r="BH2268" s="2" t="s">
        <v>7968</v>
      </c>
      <c r="BI2268" s="2">
        <v>7.2307380124234695E-8</v>
      </c>
      <c r="BJ2268" s="2">
        <v>7.2307380124234695E-8</v>
      </c>
      <c r="BK2268" s="2">
        <v>0</v>
      </c>
      <c r="BL2268" s="2">
        <f t="shared" si="431"/>
        <v>0</v>
      </c>
      <c r="BM2268" s="2">
        <v>0</v>
      </c>
      <c r="BN2268" s="2">
        <v>1</v>
      </c>
      <c r="BO2268" s="2" t="s">
        <v>7968</v>
      </c>
      <c r="BP2268" s="2">
        <f t="shared" si="432"/>
        <v>0</v>
      </c>
    </row>
    <row r="2269" spans="1:68" x14ac:dyDescent="0.2">
      <c r="A2269">
        <v>2263</v>
      </c>
      <c r="B2269">
        <f t="shared" si="423"/>
        <v>0</v>
      </c>
      <c r="D2269">
        <f t="shared" si="424"/>
        <v>0</v>
      </c>
      <c r="E2269">
        <f t="shared" si="425"/>
        <v>0</v>
      </c>
      <c r="F2269" s="16" t="s">
        <v>7777</v>
      </c>
      <c r="G2269" s="16" t="s">
        <v>4682</v>
      </c>
      <c r="H2269" s="16" t="s">
        <v>7656</v>
      </c>
      <c r="I2269" s="16" t="s">
        <v>7426</v>
      </c>
      <c r="J2269" t="s">
        <v>2262</v>
      </c>
      <c r="K2269" s="8" t="s">
        <v>4504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f t="shared" si="433"/>
        <v>0</v>
      </c>
      <c r="T2269" s="2">
        <v>0</v>
      </c>
      <c r="U2269" s="2">
        <v>1</v>
      </c>
      <c r="V2269" s="2" t="s">
        <v>7968</v>
      </c>
      <c r="W2269" s="2">
        <v>0</v>
      </c>
      <c r="X2269" s="2">
        <v>0</v>
      </c>
      <c r="Y2269" s="2">
        <v>0</v>
      </c>
      <c r="Z2269" s="2">
        <f t="shared" si="426"/>
        <v>0</v>
      </c>
      <c r="AA2269" s="2">
        <v>0</v>
      </c>
      <c r="AB2269" s="2">
        <v>1</v>
      </c>
      <c r="AC2269" s="2" t="s">
        <v>7968</v>
      </c>
      <c r="AD2269" s="2">
        <f t="shared" si="427"/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f t="shared" si="422"/>
        <v>0</v>
      </c>
      <c r="AM2269" s="2">
        <v>0</v>
      </c>
      <c r="AN2269" s="2">
        <v>1</v>
      </c>
      <c r="AO2269" s="2" t="s">
        <v>7968</v>
      </c>
      <c r="AP2269" s="2">
        <v>0</v>
      </c>
      <c r="AQ2269" s="2">
        <v>0</v>
      </c>
      <c r="AR2269" s="2">
        <v>0</v>
      </c>
      <c r="AS2269" s="2">
        <f t="shared" si="428"/>
        <v>0</v>
      </c>
      <c r="AT2269" s="2">
        <v>0</v>
      </c>
      <c r="AU2269" s="2">
        <v>1</v>
      </c>
      <c r="AV2269" s="2" t="s">
        <v>7968</v>
      </c>
      <c r="AW2269" s="2">
        <f t="shared" si="429"/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f t="shared" si="430"/>
        <v>0</v>
      </c>
      <c r="BF2269" s="2">
        <v>0</v>
      </c>
      <c r="BG2269" s="2">
        <v>1</v>
      </c>
      <c r="BH2269" s="2" t="s">
        <v>7968</v>
      </c>
      <c r="BI2269" s="2">
        <v>0</v>
      </c>
      <c r="BJ2269" s="2">
        <v>0</v>
      </c>
      <c r="BK2269" s="2">
        <v>0</v>
      </c>
      <c r="BL2269" s="2">
        <f t="shared" si="431"/>
        <v>0</v>
      </c>
      <c r="BM2269" s="2">
        <v>0</v>
      </c>
      <c r="BN2269" s="2">
        <v>1</v>
      </c>
      <c r="BO2269" s="2" t="s">
        <v>7968</v>
      </c>
      <c r="BP2269" s="2">
        <f t="shared" si="432"/>
        <v>0</v>
      </c>
    </row>
    <row r="2270" spans="1:68" x14ac:dyDescent="0.2">
      <c r="A2270">
        <v>2264</v>
      </c>
      <c r="B2270">
        <f t="shared" si="423"/>
        <v>1</v>
      </c>
      <c r="D2270">
        <f t="shared" si="424"/>
        <v>0</v>
      </c>
      <c r="E2270">
        <f t="shared" si="425"/>
        <v>0</v>
      </c>
      <c r="F2270" s="16" t="s">
        <v>7778</v>
      </c>
      <c r="G2270" s="16" t="s">
        <v>4682</v>
      </c>
      <c r="H2270" s="16" t="s">
        <v>7656</v>
      </c>
      <c r="I2270" s="16" t="s">
        <v>4741</v>
      </c>
      <c r="J2270" t="s">
        <v>2263</v>
      </c>
      <c r="K2270" s="8" t="s">
        <v>4505</v>
      </c>
      <c r="L2270" s="2">
        <v>4.3441264785147197E-5</v>
      </c>
      <c r="M2270" s="2">
        <v>2.5856292001095898E-3</v>
      </c>
      <c r="N2270" s="2">
        <v>5.0876963444972997E-5</v>
      </c>
      <c r="O2270" s="2">
        <v>4.5826896036397997E-5</v>
      </c>
      <c r="P2270" s="2">
        <v>4.3441267928780297E-5</v>
      </c>
      <c r="Q2270" s="2">
        <v>2.5856291810388201E-3</v>
      </c>
      <c r="R2270" s="2">
        <v>5.0707860263875598E-5</v>
      </c>
      <c r="S2270" s="2">
        <f t="shared" si="433"/>
        <v>0</v>
      </c>
      <c r="T2270" s="2">
        <v>4.60457911355789E-5</v>
      </c>
      <c r="U2270" s="2">
        <v>2.9657741189509801E-18</v>
      </c>
      <c r="V2270" s="2">
        <v>1.3852599779961801</v>
      </c>
      <c r="W2270" s="2">
        <v>4.3441266686630298E-5</v>
      </c>
      <c r="X2270" s="2">
        <v>2.5856291907524198E-3</v>
      </c>
      <c r="Y2270" s="2">
        <v>5.1578877223312802E-5</v>
      </c>
      <c r="Z2270" s="2">
        <f t="shared" si="426"/>
        <v>0</v>
      </c>
      <c r="AA2270" s="2">
        <v>4.6030015312781403E-5</v>
      </c>
      <c r="AB2270" s="2">
        <v>1.70806851741248E-5</v>
      </c>
      <c r="AC2270" s="2">
        <v>0.80787316236506501</v>
      </c>
      <c r="AD2270" s="2">
        <f t="shared" si="427"/>
        <v>0</v>
      </c>
      <c r="AE2270" s="2">
        <v>7.8194280086789296E-5</v>
      </c>
      <c r="AF2270" s="2">
        <v>4.7175989635768398E-3</v>
      </c>
      <c r="AG2270" s="2">
        <v>9.2499895400979907E-5</v>
      </c>
      <c r="AH2270" s="2">
        <v>8.3067290392389601E-5</v>
      </c>
      <c r="AI2270" s="2">
        <v>7.8194279940791797E-5</v>
      </c>
      <c r="AJ2270" s="2">
        <v>4.7175989722905301E-3</v>
      </c>
      <c r="AK2270" s="2">
        <v>9.1442101924890101E-5</v>
      </c>
      <c r="AL2270" s="2">
        <f t="shared" si="422"/>
        <v>0</v>
      </c>
      <c r="AM2270" s="2">
        <v>8.3500674605315901E-5</v>
      </c>
      <c r="AN2270" s="2">
        <v>9.1604881694009402E-8</v>
      </c>
      <c r="AO2270" s="2">
        <v>0.97683503772952396</v>
      </c>
      <c r="AP2270" s="2">
        <v>7.2276141069369603E-5</v>
      </c>
      <c r="AQ2270" s="2">
        <v>3.2607740072114599E-3</v>
      </c>
      <c r="AR2270" s="2">
        <v>8.2404037941925906E-5</v>
      </c>
      <c r="AS2270" s="2">
        <f t="shared" si="428"/>
        <v>0</v>
      </c>
      <c r="AT2270" s="2">
        <v>7.5735874300093199E-5</v>
      </c>
      <c r="AU2270" s="2">
        <v>0</v>
      </c>
      <c r="AV2270" s="2">
        <v>9.8936794119977802E-13</v>
      </c>
      <c r="AW2270" s="2">
        <f t="shared" si="429"/>
        <v>0</v>
      </c>
      <c r="AX2270" s="2">
        <v>1.43594872996248E-4</v>
      </c>
      <c r="AY2270" s="2">
        <v>8.6285259056487693E-3</v>
      </c>
      <c r="AZ2270" s="2">
        <v>1.71520656786553E-4</v>
      </c>
      <c r="BA2270" s="2">
        <v>1.5219290592068799E-4</v>
      </c>
      <c r="BB2270" s="2">
        <v>8.3384053359079294E-5</v>
      </c>
      <c r="BC2270" s="2">
        <v>4.79883391865496E-3</v>
      </c>
      <c r="BD2270" s="2">
        <v>9.7208420774862295E-5</v>
      </c>
      <c r="BE2270" s="2">
        <f t="shared" si="430"/>
        <v>-1</v>
      </c>
      <c r="BF2270" s="2">
        <v>8.8156373381064796E-5</v>
      </c>
      <c r="BG2270" s="2">
        <v>0</v>
      </c>
      <c r="BH2270" s="2">
        <v>3.7590473819297801E-192</v>
      </c>
      <c r="BI2270" s="2">
        <v>8.2394259702762697E-5</v>
      </c>
      <c r="BJ2270" s="2">
        <v>3.87617071013679E-3</v>
      </c>
      <c r="BK2270" s="2">
        <v>9.5592990195663097E-5</v>
      </c>
      <c r="BL2270" s="2">
        <f t="shared" si="431"/>
        <v>-1</v>
      </c>
      <c r="BM2270" s="2">
        <v>8.7126329277302994E-5</v>
      </c>
      <c r="BN2270" s="2">
        <v>0</v>
      </c>
      <c r="BO2270" s="2">
        <v>3.38511541594139E-208</v>
      </c>
      <c r="BP2270" s="2">
        <f t="shared" si="432"/>
        <v>1</v>
      </c>
    </row>
    <row r="2271" spans="1:68" x14ac:dyDescent="0.2">
      <c r="A2271">
        <v>2265</v>
      </c>
      <c r="B2271">
        <f t="shared" si="423"/>
        <v>0</v>
      </c>
      <c r="D2271">
        <f t="shared" si="424"/>
        <v>0</v>
      </c>
      <c r="E2271">
        <f t="shared" si="425"/>
        <v>0</v>
      </c>
      <c r="F2271" s="16" t="s">
        <v>7779</v>
      </c>
      <c r="G2271" s="16" t="s">
        <v>4682</v>
      </c>
      <c r="H2271" s="16" t="s">
        <v>7656</v>
      </c>
      <c r="I2271" s="16" t="s">
        <v>4741</v>
      </c>
      <c r="J2271" t="s">
        <v>2264</v>
      </c>
      <c r="K2271" s="8" t="s">
        <v>4506</v>
      </c>
      <c r="L2271" s="2">
        <v>4.2888481797139902E-6</v>
      </c>
      <c r="M2271" s="2">
        <v>1.6528510425476001E-2</v>
      </c>
      <c r="N2271" s="2">
        <v>3.8627945831801201E-5</v>
      </c>
      <c r="O2271" s="2">
        <v>1.5701587128686199E-5</v>
      </c>
      <c r="P2271" s="2">
        <v>4.2888481799022899E-6</v>
      </c>
      <c r="Q2271" s="2">
        <v>1.6528510280211101E-2</v>
      </c>
      <c r="R2271" s="2">
        <v>5.1187450368802998E-5</v>
      </c>
      <c r="S2271" s="2">
        <f t="shared" si="433"/>
        <v>0</v>
      </c>
      <c r="T2271" s="2">
        <v>2.04774514043995E-5</v>
      </c>
      <c r="U2271" s="2">
        <v>1.6152786395681002E-64</v>
      </c>
      <c r="V2271" s="2">
        <v>3.3357134536096601E-2</v>
      </c>
      <c r="W2271" s="2">
        <v>4.2888481798125501E-6</v>
      </c>
      <c r="X2271" s="2">
        <v>1.6528510357537E-2</v>
      </c>
      <c r="Y2271" s="2">
        <v>4.2848527081220399E-5</v>
      </c>
      <c r="Z2271" s="2">
        <f t="shared" si="426"/>
        <v>0</v>
      </c>
      <c r="AA2271" s="2">
        <v>1.5490271651402499E-5</v>
      </c>
      <c r="AB2271" s="2">
        <v>1.8498509314455699E-4</v>
      </c>
      <c r="AC2271" s="2">
        <v>0.69883059001856696</v>
      </c>
      <c r="AD2271" s="2">
        <f t="shared" si="427"/>
        <v>0</v>
      </c>
      <c r="AE2271" s="2">
        <v>7.7199267234863901E-6</v>
      </c>
      <c r="AF2271" s="2">
        <v>3.0163850371521798E-2</v>
      </c>
      <c r="AG2271" s="2">
        <v>7.4579999993343101E-5</v>
      </c>
      <c r="AH2271" s="2">
        <v>3.02221990011473E-5</v>
      </c>
      <c r="AI2271" s="2">
        <v>7.7199267233927692E-6</v>
      </c>
      <c r="AJ2271" s="2">
        <v>3.0163850425160999E-2</v>
      </c>
      <c r="AK2271" s="2">
        <v>6.9539562922379703E-5</v>
      </c>
      <c r="AL2271" s="2">
        <f t="shared" si="422"/>
        <v>0</v>
      </c>
      <c r="AM2271" s="2">
        <v>3.1939265829545998E-5</v>
      </c>
      <c r="AN2271" s="2">
        <v>5.4980457209747105E-4</v>
      </c>
      <c r="AO2271" s="2">
        <v>0.992720524421566</v>
      </c>
      <c r="AP2271" s="2">
        <v>7.13564357651738E-6</v>
      </c>
      <c r="AQ2271" s="2">
        <v>4.7834603620415798E-2</v>
      </c>
      <c r="AR2271" s="2">
        <v>1.21138663726862E-4</v>
      </c>
      <c r="AS2271" s="2">
        <f t="shared" si="428"/>
        <v>0</v>
      </c>
      <c r="AT2271" s="2">
        <v>4.4056898941325403E-5</v>
      </c>
      <c r="AU2271" s="2">
        <v>2.9510896299179099E-118</v>
      </c>
      <c r="AV2271" s="2">
        <v>4.7881640993624503E-5</v>
      </c>
      <c r="AW2271" s="2">
        <f t="shared" si="429"/>
        <v>0</v>
      </c>
      <c r="AX2271" s="2">
        <v>1.4176764555074999E-5</v>
      </c>
      <c r="AY2271" s="2">
        <v>5.5166228473801503E-2</v>
      </c>
      <c r="AZ2271" s="2">
        <v>1.2190171073084801E-4</v>
      </c>
      <c r="BA2271" s="2">
        <v>4.9474497918265803E-5</v>
      </c>
      <c r="BB2271" s="2">
        <v>8.2323001244849907E-6</v>
      </c>
      <c r="BC2271" s="2">
        <v>3.0658656431883799E-2</v>
      </c>
      <c r="BD2271" s="2">
        <v>6.6416006973777305E-5</v>
      </c>
      <c r="BE2271" s="2">
        <f t="shared" si="430"/>
        <v>0</v>
      </c>
      <c r="BF2271" s="2">
        <v>3.0742114452216298E-5</v>
      </c>
      <c r="BG2271" s="2" t="s">
        <v>8003</v>
      </c>
      <c r="BH2271" s="2">
        <v>1.2414131674782201E-6</v>
      </c>
      <c r="BI2271" s="2">
        <v>8.1345802639764004E-6</v>
      </c>
      <c r="BJ2271" s="2">
        <v>5.3220761627991497E-2</v>
      </c>
      <c r="BK2271" s="2">
        <v>1.18125622613513E-4</v>
      </c>
      <c r="BL2271" s="2">
        <f t="shared" si="431"/>
        <v>0</v>
      </c>
      <c r="BM2271" s="2">
        <v>4.8277963564110302E-5</v>
      </c>
      <c r="BN2271" s="2">
        <v>1.3000330655330199E-41</v>
      </c>
      <c r="BO2271" s="2">
        <v>1.2064929584084101</v>
      </c>
      <c r="BP2271" s="2">
        <f t="shared" si="432"/>
        <v>0</v>
      </c>
    </row>
    <row r="2272" spans="1:68" x14ac:dyDescent="0.2">
      <c r="A2272">
        <v>2266</v>
      </c>
      <c r="B2272">
        <f t="shared" si="423"/>
        <v>0</v>
      </c>
      <c r="D2272">
        <f t="shared" si="424"/>
        <v>0</v>
      </c>
      <c r="E2272">
        <f t="shared" si="425"/>
        <v>0</v>
      </c>
      <c r="F2272" s="16" t="s">
        <v>7780</v>
      </c>
      <c r="G2272" s="16" t="s">
        <v>4682</v>
      </c>
      <c r="H2272" s="16" t="s">
        <v>7656</v>
      </c>
      <c r="I2272" s="16" t="s">
        <v>4741</v>
      </c>
      <c r="J2272" t="s">
        <v>2265</v>
      </c>
      <c r="K2272" s="8" t="s">
        <v>4507</v>
      </c>
      <c r="L2272" s="2">
        <v>3.8123094930797002E-8</v>
      </c>
      <c r="M2272" s="2">
        <v>1.6524259700391199E-2</v>
      </c>
      <c r="N2272" s="2">
        <v>4.6733180376445003E-5</v>
      </c>
      <c r="O2272" s="2">
        <v>1.60788814503442E-5</v>
      </c>
      <c r="P2272" s="2">
        <v>3.8123094932464803E-8</v>
      </c>
      <c r="Q2272" s="2">
        <v>1.6524259555126101E-2</v>
      </c>
      <c r="R2272" s="2">
        <v>5.4465756427111602E-5</v>
      </c>
      <c r="S2272" s="2">
        <f t="shared" si="433"/>
        <v>0</v>
      </c>
      <c r="T2272" s="2">
        <v>1.9818552643153E-5</v>
      </c>
      <c r="U2272" s="2">
        <v>1.07624596756587E-27</v>
      </c>
      <c r="V2272" s="2">
        <v>0.37568985050093301</v>
      </c>
      <c r="W2272" s="2">
        <v>3.8123094931667103E-8</v>
      </c>
      <c r="X2272" s="2">
        <v>1.6524259632452101E-2</v>
      </c>
      <c r="Y2272" s="2">
        <v>4.6495926646132698E-5</v>
      </c>
      <c r="Z2272" s="2">
        <f t="shared" si="426"/>
        <v>0</v>
      </c>
      <c r="AA2272" s="2">
        <v>1.46634292403639E-5</v>
      </c>
      <c r="AB2272" s="2">
        <v>2.3181587724378599E-11</v>
      </c>
      <c r="AC2272" s="2">
        <v>1.47059372192202</v>
      </c>
      <c r="AD2272" s="2">
        <f t="shared" si="427"/>
        <v>0</v>
      </c>
      <c r="AE2272" s="2">
        <v>6.8621570875434603E-8</v>
      </c>
      <c r="AF2272" s="2">
        <v>3.01561990663692E-2</v>
      </c>
      <c r="AG2272" s="2">
        <v>8.1178781566970405E-5</v>
      </c>
      <c r="AH2272" s="2">
        <v>2.8491926653626301E-5</v>
      </c>
      <c r="AI2272" s="2">
        <v>6.8621570874602406E-8</v>
      </c>
      <c r="AJ2272" s="2">
        <v>3.0156199128604601E-2</v>
      </c>
      <c r="AK2272" s="2">
        <v>8.1253934496247301E-5</v>
      </c>
      <c r="AL2272" s="2">
        <f t="shared" si="422"/>
        <v>0</v>
      </c>
      <c r="AM2272" s="2">
        <v>3.4948100142677603E-5</v>
      </c>
      <c r="AN2272" s="2">
        <v>1.3470639100619999E-27</v>
      </c>
      <c r="AO2272" s="2">
        <v>1.4982322595491</v>
      </c>
      <c r="AP2272" s="2">
        <v>6.3427942902376696E-8</v>
      </c>
      <c r="AQ2272" s="2">
        <v>4.78275314047822E-2</v>
      </c>
      <c r="AR2272" s="2">
        <v>1.4061208697323501E-4</v>
      </c>
      <c r="AS2272" s="2">
        <f t="shared" si="428"/>
        <v>0</v>
      </c>
      <c r="AT2272" s="2">
        <v>4.8257387689154497E-5</v>
      </c>
      <c r="AU2272" s="2">
        <v>4.2680391752740103E-146</v>
      </c>
      <c r="AV2272" s="2">
        <v>2.2737910468368801E-6</v>
      </c>
      <c r="AW2272" s="2">
        <f t="shared" si="429"/>
        <v>0</v>
      </c>
      <c r="AX2272" s="2">
        <v>1.2601568493399999E-7</v>
      </c>
      <c r="AY2272" s="2">
        <v>5.5152177724931403E-2</v>
      </c>
      <c r="AZ2272" s="2">
        <v>1.5817008028448201E-4</v>
      </c>
      <c r="BA2272" s="2">
        <v>5.2115123946767399E-5</v>
      </c>
      <c r="BB2272" s="2">
        <v>7.3176001106530801E-8</v>
      </c>
      <c r="BC2272" s="2">
        <v>3.0650497307760399E-2</v>
      </c>
      <c r="BD2272" s="2">
        <v>7.0198478989895701E-5</v>
      </c>
      <c r="BE2272" s="2">
        <f t="shared" si="430"/>
        <v>0</v>
      </c>
      <c r="BF2272" s="2">
        <v>2.85115858003655E-5</v>
      </c>
      <c r="BG2272" s="2">
        <v>2.1876314664186402E-224</v>
      </c>
      <c r="BH2272" s="2">
        <v>1.2256261156754201E-9</v>
      </c>
      <c r="BI2272" s="2">
        <v>7.2307380124234695E-8</v>
      </c>
      <c r="BJ2272" s="2">
        <v>5.3212699355107702E-2</v>
      </c>
      <c r="BK2272" s="2">
        <v>1.2616073993435901E-4</v>
      </c>
      <c r="BL2272" s="2">
        <f t="shared" si="431"/>
        <v>0</v>
      </c>
      <c r="BM2272" s="2">
        <v>4.9332987758348301E-5</v>
      </c>
      <c r="BN2272" s="2">
        <v>1.5100932474604599E-11</v>
      </c>
      <c r="BO2272" s="2">
        <v>9.1564453369294793E-2</v>
      </c>
      <c r="BP2272" s="2">
        <f t="shared" si="432"/>
        <v>0</v>
      </c>
    </row>
    <row r="2273" spans="1:68" x14ac:dyDescent="0.2">
      <c r="A2273">
        <v>2267</v>
      </c>
      <c r="B2273">
        <f t="shared" si="423"/>
        <v>0</v>
      </c>
      <c r="D2273">
        <f t="shared" si="424"/>
        <v>0</v>
      </c>
      <c r="E2273">
        <f t="shared" si="425"/>
        <v>0</v>
      </c>
      <c r="F2273" s="16" t="s">
        <v>7781</v>
      </c>
      <c r="G2273" s="16" t="s">
        <v>4686</v>
      </c>
      <c r="H2273" s="16" t="s">
        <v>7656</v>
      </c>
      <c r="I2273" s="16" t="s">
        <v>7471</v>
      </c>
      <c r="J2273" t="s">
        <v>2266</v>
      </c>
      <c r="K2273" s="8" t="s">
        <v>4508</v>
      </c>
      <c r="L2273" s="2">
        <v>0</v>
      </c>
      <c r="M2273" s="2">
        <v>1000</v>
      </c>
      <c r="N2273" s="2">
        <v>530.22073549902905</v>
      </c>
      <c r="O2273" s="2">
        <v>525.31653257964297</v>
      </c>
      <c r="P2273" s="2">
        <v>0</v>
      </c>
      <c r="Q2273" s="2">
        <v>1000</v>
      </c>
      <c r="R2273" s="2">
        <v>164.645429746715</v>
      </c>
      <c r="S2273" s="2">
        <f t="shared" si="433"/>
        <v>-1</v>
      </c>
      <c r="T2273" s="2">
        <v>125.65131629254699</v>
      </c>
      <c r="U2273" s="2">
        <v>0</v>
      </c>
      <c r="V2273" s="2">
        <v>0</v>
      </c>
      <c r="W2273" s="2">
        <v>0</v>
      </c>
      <c r="X2273" s="2">
        <v>1000</v>
      </c>
      <c r="Y2273" s="2">
        <v>169.70392173158999</v>
      </c>
      <c r="Z2273" s="2">
        <f t="shared" si="426"/>
        <v>-1</v>
      </c>
      <c r="AA2273" s="2">
        <v>129.359020902938</v>
      </c>
      <c r="AB2273" s="2">
        <v>0</v>
      </c>
      <c r="AC2273" s="2">
        <v>0</v>
      </c>
      <c r="AD2273" s="2">
        <f t="shared" si="427"/>
        <v>1</v>
      </c>
      <c r="AE2273" s="2">
        <v>0</v>
      </c>
      <c r="AF2273" s="2">
        <v>1000</v>
      </c>
      <c r="AG2273" s="2">
        <v>161.17040805658101</v>
      </c>
      <c r="AH2273" s="2">
        <v>118.351524843432</v>
      </c>
      <c r="AI2273" s="2">
        <v>0</v>
      </c>
      <c r="AJ2273" s="2">
        <v>1000</v>
      </c>
      <c r="AK2273" s="2">
        <v>166.48958669937301</v>
      </c>
      <c r="AL2273" s="2">
        <f t="shared" si="422"/>
        <v>0</v>
      </c>
      <c r="AM2273" s="2">
        <v>122.945422427289</v>
      </c>
      <c r="AN2273" s="2">
        <v>1.8403249063133301E-6</v>
      </c>
      <c r="AO2273" s="2">
        <v>8.3397695783802295E-2</v>
      </c>
      <c r="AP2273" s="2">
        <v>0</v>
      </c>
      <c r="AQ2273" s="2">
        <v>1000</v>
      </c>
      <c r="AR2273" s="2">
        <v>185.70250632365699</v>
      </c>
      <c r="AS2273" s="2">
        <f t="shared" si="428"/>
        <v>0</v>
      </c>
      <c r="AT2273" s="2">
        <v>144.739253389526</v>
      </c>
      <c r="AU2273" s="2">
        <v>4.1101517618402104E-31</v>
      </c>
      <c r="AV2273" s="2">
        <v>5.0686191091392603E-23</v>
      </c>
      <c r="AW2273" s="2">
        <f t="shared" si="429"/>
        <v>0</v>
      </c>
      <c r="AX2273" s="2">
        <v>0</v>
      </c>
      <c r="AY2273" s="2">
        <v>1000</v>
      </c>
      <c r="AZ2273" s="2">
        <v>171.27007968174701</v>
      </c>
      <c r="BA2273" s="2">
        <v>133.950092723334</v>
      </c>
      <c r="BB2273" s="2">
        <v>0</v>
      </c>
      <c r="BC2273" s="2">
        <v>1000</v>
      </c>
      <c r="BD2273" s="2">
        <v>157.65617200612499</v>
      </c>
      <c r="BE2273" s="2">
        <f t="shared" si="430"/>
        <v>0</v>
      </c>
      <c r="BF2273" s="2">
        <v>119.033599714049</v>
      </c>
      <c r="BG2273" s="2">
        <v>5.0089832632000301E-13</v>
      </c>
      <c r="BH2273" s="2">
        <v>8.1402208305519305E-9</v>
      </c>
      <c r="BI2273" s="2">
        <v>0</v>
      </c>
      <c r="BJ2273" s="2">
        <v>1000</v>
      </c>
      <c r="BK2273" s="2">
        <v>174.19059686547899</v>
      </c>
      <c r="BL2273" s="2">
        <f t="shared" si="431"/>
        <v>0</v>
      </c>
      <c r="BM2273" s="2">
        <v>129.087924927068</v>
      </c>
      <c r="BN2273" s="2">
        <v>2.5728528604091398E-3</v>
      </c>
      <c r="BO2273" s="2">
        <v>0.38505387663033402</v>
      </c>
      <c r="BP2273" s="2">
        <f t="shared" si="432"/>
        <v>0</v>
      </c>
    </row>
    <row r="2274" spans="1:68" x14ac:dyDescent="0.2">
      <c r="A2274">
        <v>2268</v>
      </c>
      <c r="B2274">
        <f t="shared" si="423"/>
        <v>1</v>
      </c>
      <c r="D2274">
        <f t="shared" si="424"/>
        <v>0</v>
      </c>
      <c r="E2274">
        <f t="shared" si="425"/>
        <v>0</v>
      </c>
      <c r="F2274" s="16" t="s">
        <v>7782</v>
      </c>
      <c r="G2274" s="16" t="s">
        <v>4686</v>
      </c>
      <c r="H2274" s="16" t="s">
        <v>7656</v>
      </c>
      <c r="I2274" s="16" t="s">
        <v>7473</v>
      </c>
      <c r="J2274" t="s">
        <v>2267</v>
      </c>
      <c r="K2274" s="8" t="s">
        <v>4509</v>
      </c>
      <c r="L2274" s="2">
        <v>0</v>
      </c>
      <c r="M2274" s="2">
        <v>3.3048443166998301E-2</v>
      </c>
      <c r="N2274" s="2">
        <v>1.8358662984086998E-5</v>
      </c>
      <c r="O2274" s="2">
        <v>4.0978915437630502E-6</v>
      </c>
      <c r="P2274" s="2">
        <v>0</v>
      </c>
      <c r="Q2274" s="2">
        <v>3.3048442870538E-2</v>
      </c>
      <c r="R2274" s="2">
        <v>2.19917229149148E-5</v>
      </c>
      <c r="S2274" s="2">
        <f t="shared" si="433"/>
        <v>0</v>
      </c>
      <c r="T2274" s="2">
        <v>7.1493438908976398E-6</v>
      </c>
      <c r="U2274" s="2">
        <v>9.0449682561106097E-190</v>
      </c>
      <c r="V2274" s="2">
        <v>0.87847200723894903</v>
      </c>
      <c r="W2274" s="2">
        <v>0</v>
      </c>
      <c r="X2274" s="2">
        <v>3.3048443027186902E-2</v>
      </c>
      <c r="Y2274" s="2">
        <v>2.7413753569185402E-5</v>
      </c>
      <c r="Z2274" s="2">
        <f t="shared" si="426"/>
        <v>0</v>
      </c>
      <c r="AA2274" s="2">
        <v>7.35477944324415E-6</v>
      </c>
      <c r="AB2274" s="2">
        <v>1.90519203783716E-172</v>
      </c>
      <c r="AC2274" s="2">
        <v>0.201601887876799</v>
      </c>
      <c r="AD2274" s="2">
        <f t="shared" si="427"/>
        <v>0</v>
      </c>
      <c r="AE2274" s="2">
        <v>0</v>
      </c>
      <c r="AF2274" s="2">
        <v>6.0312260901972302E-2</v>
      </c>
      <c r="AG2274" s="2">
        <v>7.6624638267477896E-5</v>
      </c>
      <c r="AH2274" s="2">
        <v>2.4287694024043099E-5</v>
      </c>
      <c r="AI2274" s="2">
        <v>0</v>
      </c>
      <c r="AJ2274" s="2">
        <v>6.0312260996451497E-2</v>
      </c>
      <c r="AK2274" s="2">
        <v>5.71343806228321E-5</v>
      </c>
      <c r="AL2274" s="2">
        <f t="shared" si="422"/>
        <v>0</v>
      </c>
      <c r="AM2274" s="2">
        <v>1.9437179219922601E-5</v>
      </c>
      <c r="AN2274" s="2">
        <v>2.1046523276415898E-25</v>
      </c>
      <c r="AO2274" s="2">
        <v>0.212065471351808</v>
      </c>
      <c r="AP2274" s="2">
        <v>0</v>
      </c>
      <c r="AQ2274" s="2">
        <v>4.7827467976800798E-2</v>
      </c>
      <c r="AR2274" s="2">
        <v>5.4871349528928198E-5</v>
      </c>
      <c r="AS2274" s="2">
        <f t="shared" si="428"/>
        <v>0</v>
      </c>
      <c r="AT2274" s="2">
        <v>1.47871325332202E-5</v>
      </c>
      <c r="AU2274" s="2">
        <v>3.5770425831475999E-107</v>
      </c>
      <c r="AV2274" s="2">
        <v>9.0482103941504397E-2</v>
      </c>
      <c r="AW2274" s="2">
        <f t="shared" si="429"/>
        <v>0</v>
      </c>
      <c r="AX2274" s="2">
        <v>0</v>
      </c>
      <c r="AY2274" s="2">
        <v>0.11030410343251899</v>
      </c>
      <c r="AZ2274" s="2">
        <v>7.7197839648903194E-5</v>
      </c>
      <c r="BA2274" s="2">
        <v>1.7546663918771499E-5</v>
      </c>
      <c r="BB2274" s="2">
        <v>0</v>
      </c>
      <c r="BC2274" s="2">
        <v>6.1300848264167498E-2</v>
      </c>
      <c r="BD2274" s="2">
        <v>2.7753836297646599E-5</v>
      </c>
      <c r="BE2274" s="2">
        <f t="shared" si="430"/>
        <v>-1</v>
      </c>
      <c r="BF2274" s="2">
        <v>8.3371777504525896E-6</v>
      </c>
      <c r="BG2274" s="2">
        <v>0</v>
      </c>
      <c r="BH2274" s="2">
        <v>4.1528761860397699E-4</v>
      </c>
      <c r="BI2274" s="2">
        <v>0</v>
      </c>
      <c r="BJ2274" s="2">
        <v>5.3212627066273402E-2</v>
      </c>
      <c r="BK2274" s="2">
        <v>2.0599302683194098E-5</v>
      </c>
      <c r="BL2274" s="2">
        <f t="shared" si="431"/>
        <v>-1</v>
      </c>
      <c r="BM2274" s="2">
        <v>6.8419555636111001E-6</v>
      </c>
      <c r="BN2274" s="2">
        <v>0</v>
      </c>
      <c r="BO2274" s="2">
        <v>1.6280129266623501E-5</v>
      </c>
      <c r="BP2274" s="2">
        <f t="shared" si="432"/>
        <v>1</v>
      </c>
    </row>
    <row r="2275" spans="1:68" x14ac:dyDescent="0.2">
      <c r="A2275">
        <v>2269</v>
      </c>
      <c r="B2275">
        <f t="shared" si="423"/>
        <v>1</v>
      </c>
      <c r="D2275">
        <f t="shared" si="424"/>
        <v>0</v>
      </c>
      <c r="E2275">
        <f t="shared" si="425"/>
        <v>0</v>
      </c>
      <c r="F2275" s="16" t="s">
        <v>7783</v>
      </c>
      <c r="G2275" s="16" t="s">
        <v>4686</v>
      </c>
      <c r="H2275" s="16" t="s">
        <v>7656</v>
      </c>
      <c r="I2275" s="16" t="s">
        <v>7784</v>
      </c>
      <c r="J2275" t="s">
        <v>2268</v>
      </c>
      <c r="K2275" s="8" t="s">
        <v>4510</v>
      </c>
      <c r="L2275" s="2">
        <v>0</v>
      </c>
      <c r="M2275" s="2">
        <v>3.30484431490519E-2</v>
      </c>
      <c r="N2275" s="2">
        <v>8.8104005828804196E-4</v>
      </c>
      <c r="O2275" s="2">
        <v>4.5372054446467399E-4</v>
      </c>
      <c r="P2275" s="2">
        <v>0</v>
      </c>
      <c r="Q2275" s="2">
        <v>3.3048442857836799E-2</v>
      </c>
      <c r="R2275" s="2">
        <v>8.4834498852135202E-4</v>
      </c>
      <c r="S2275" s="2">
        <f t="shared" si="433"/>
        <v>0</v>
      </c>
      <c r="T2275" s="2">
        <v>4.6697609343377598E-4</v>
      </c>
      <c r="U2275" s="2">
        <v>0.33715321687689498</v>
      </c>
      <c r="V2275" s="2">
        <v>0.55699849514759803</v>
      </c>
      <c r="W2275" s="2">
        <v>0</v>
      </c>
      <c r="X2275" s="2">
        <v>3.3048443014101099E-2</v>
      </c>
      <c r="Y2275" s="2">
        <v>6.8216797002817401E-4</v>
      </c>
      <c r="Z2275" s="2">
        <f t="shared" si="426"/>
        <v>0</v>
      </c>
      <c r="AA2275" s="2">
        <v>3.5788341905855102E-4</v>
      </c>
      <c r="AB2275" s="2">
        <v>1.34637627777753E-30</v>
      </c>
      <c r="AC2275" s="2">
        <v>1.3507962788944501E-14</v>
      </c>
      <c r="AD2275" s="2">
        <f t="shared" si="427"/>
        <v>0</v>
      </c>
      <c r="AE2275" s="2">
        <v>0</v>
      </c>
      <c r="AF2275" s="2">
        <v>6.0312260886934997E-2</v>
      </c>
      <c r="AG2275" s="2">
        <v>1.82935199904717E-3</v>
      </c>
      <c r="AH2275" s="2">
        <v>9.9665371163459794E-4</v>
      </c>
      <c r="AI2275" s="2">
        <v>0</v>
      </c>
      <c r="AJ2275" s="2">
        <v>6.0312260995537999E-2</v>
      </c>
      <c r="AK2275" s="2">
        <v>1.7357581462210401E-3</v>
      </c>
      <c r="AL2275" s="2">
        <f t="shared" si="422"/>
        <v>0</v>
      </c>
      <c r="AM2275" s="2">
        <v>1.03731635804229E-3</v>
      </c>
      <c r="AN2275" s="2">
        <v>2.220935179401E-3</v>
      </c>
      <c r="AO2275" s="2">
        <v>0.24479935668056199</v>
      </c>
      <c r="AP2275" s="2">
        <v>0</v>
      </c>
      <c r="AQ2275" s="2">
        <v>0.47753896334687501</v>
      </c>
      <c r="AR2275" s="2">
        <v>0.101504991094471</v>
      </c>
      <c r="AS2275" s="2">
        <f t="shared" si="428"/>
        <v>0</v>
      </c>
      <c r="AT2275" s="2">
        <v>9.9008990393416305E-2</v>
      </c>
      <c r="AU2275" s="2">
        <v>0</v>
      </c>
      <c r="AV2275" s="2">
        <v>0</v>
      </c>
      <c r="AW2275" s="2">
        <f t="shared" si="429"/>
        <v>0</v>
      </c>
      <c r="AX2275" s="2">
        <v>0</v>
      </c>
      <c r="AY2275" s="2">
        <v>0.11030410342880601</v>
      </c>
      <c r="AZ2275" s="2">
        <v>6.9175661152353002E-4</v>
      </c>
      <c r="BA2275" s="2">
        <v>3.03105010683104E-4</v>
      </c>
      <c r="BB2275" s="2">
        <v>0</v>
      </c>
      <c r="BC2275" s="2">
        <v>6.13008482491871E-2</v>
      </c>
      <c r="BD2275" s="2">
        <v>3.1183902017765101E-4</v>
      </c>
      <c r="BE2275" s="2">
        <f t="shared" si="430"/>
        <v>-1</v>
      </c>
      <c r="BF2275" s="2">
        <v>1.58961886842252E-4</v>
      </c>
      <c r="BG2275" s="2">
        <v>7.5343702949370301E-207</v>
      </c>
      <c r="BH2275" s="2">
        <v>5.2499355998837498E-31</v>
      </c>
      <c r="BI2275" s="2">
        <v>0</v>
      </c>
      <c r="BJ2275" s="2">
        <v>0.27917726804571302</v>
      </c>
      <c r="BK2275" s="2">
        <v>2.0174136456610401E-2</v>
      </c>
      <c r="BL2275" s="2">
        <f t="shared" si="431"/>
        <v>1</v>
      </c>
      <c r="BM2275" s="2">
        <v>1.18734008168054E-2</v>
      </c>
      <c r="BN2275" s="2">
        <v>0</v>
      </c>
      <c r="BO2275" s="2">
        <v>0</v>
      </c>
      <c r="BP2275" s="2">
        <f t="shared" si="432"/>
        <v>1</v>
      </c>
    </row>
    <row r="2276" spans="1:68" x14ac:dyDescent="0.2">
      <c r="A2276">
        <v>2270</v>
      </c>
      <c r="B2276">
        <f t="shared" si="423"/>
        <v>0</v>
      </c>
      <c r="D2276">
        <f t="shared" si="424"/>
        <v>0</v>
      </c>
      <c r="E2276">
        <f t="shared" si="425"/>
        <v>0</v>
      </c>
      <c r="F2276" s="16" t="s">
        <v>7785</v>
      </c>
      <c r="G2276" s="16" t="s">
        <v>4686</v>
      </c>
      <c r="H2276" s="16" t="s">
        <v>7656</v>
      </c>
      <c r="I2276" s="16" t="s">
        <v>7484</v>
      </c>
      <c r="J2276" t="s">
        <v>2269</v>
      </c>
      <c r="K2276" s="8" t="s">
        <v>4511</v>
      </c>
      <c r="L2276" s="2">
        <v>0</v>
      </c>
      <c r="M2276" s="2">
        <v>0.15974967666118201</v>
      </c>
      <c r="N2276" s="2">
        <v>1.7310841764801299E-2</v>
      </c>
      <c r="O2276" s="2">
        <v>1.39140612728461E-2</v>
      </c>
      <c r="P2276" s="2">
        <v>0</v>
      </c>
      <c r="Q2276" s="2">
        <v>0.10687216747728</v>
      </c>
      <c r="R2276" s="2">
        <v>1.9816388421391998E-2</v>
      </c>
      <c r="S2276" s="2">
        <f t="shared" si="433"/>
        <v>1</v>
      </c>
      <c r="T2276" s="2">
        <v>1.62743769982014E-2</v>
      </c>
      <c r="U2276" s="2">
        <v>1.5245742114889101E-60</v>
      </c>
      <c r="V2276" s="2">
        <v>1.51176003635099E-30</v>
      </c>
      <c r="W2276" s="2">
        <v>0</v>
      </c>
      <c r="X2276" s="2">
        <v>0.159749676389216</v>
      </c>
      <c r="Y2276" s="2">
        <v>2.72876610749586E-2</v>
      </c>
      <c r="Z2276" s="2">
        <f t="shared" si="426"/>
        <v>1</v>
      </c>
      <c r="AA2276" s="2">
        <v>2.4204022925649701E-2</v>
      </c>
      <c r="AB2276" s="2">
        <v>4.1148649353507101E-284</v>
      </c>
      <c r="AC2276" s="2">
        <v>0</v>
      </c>
      <c r="AD2276" s="2">
        <f t="shared" si="427"/>
        <v>1</v>
      </c>
      <c r="AE2276" s="2">
        <v>2.6329773141307298E-26</v>
      </c>
      <c r="AF2276" s="2">
        <v>0.28944576500185298</v>
      </c>
      <c r="AG2276" s="2">
        <v>8.5032769414959603E-2</v>
      </c>
      <c r="AH2276" s="2">
        <v>8.0252453817544797E-2</v>
      </c>
      <c r="AI2276" s="2">
        <v>8.1134708346546898E-25</v>
      </c>
      <c r="AJ2276" s="2">
        <v>0.19294614764064999</v>
      </c>
      <c r="AK2276" s="2">
        <v>3.1697698508938901E-2</v>
      </c>
      <c r="AL2276" s="2">
        <f t="shared" si="422"/>
        <v>-1</v>
      </c>
      <c r="AM2276" s="2">
        <v>2.53202989033443E-2</v>
      </c>
      <c r="AN2276" s="2">
        <v>0</v>
      </c>
      <c r="AO2276" s="2">
        <v>0</v>
      </c>
      <c r="AP2276" s="2">
        <v>3.1083759958487801E-27</v>
      </c>
      <c r="AQ2276" s="2">
        <v>0.196915488298814</v>
      </c>
      <c r="AR2276" s="2">
        <v>0.103211460294255</v>
      </c>
      <c r="AS2276" s="2">
        <f t="shared" si="428"/>
        <v>1</v>
      </c>
      <c r="AT2276" s="2">
        <v>0.106687447716032</v>
      </c>
      <c r="AU2276" s="2">
        <v>3.7256636681530898E-222</v>
      </c>
      <c r="AV2276" s="2">
        <v>1.6771844385095601E-278</v>
      </c>
      <c r="AW2276" s="2">
        <f t="shared" si="429"/>
        <v>1</v>
      </c>
      <c r="AX2276" s="2">
        <v>0</v>
      </c>
      <c r="AY2276" s="2">
        <v>0.238752845628807</v>
      </c>
      <c r="AZ2276" s="2">
        <v>3.4464366619008001E-2</v>
      </c>
      <c r="BA2276" s="2">
        <v>1.5874733250569401E-2</v>
      </c>
      <c r="BB2276" s="2">
        <v>0</v>
      </c>
      <c r="BC2276" s="2">
        <v>3.5056742821835497E-2</v>
      </c>
      <c r="BD2276" s="2">
        <v>6.9949013145639196E-3</v>
      </c>
      <c r="BE2276" s="2">
        <f t="shared" si="430"/>
        <v>-1</v>
      </c>
      <c r="BF2276" s="2">
        <v>7.1559324481486903E-3</v>
      </c>
      <c r="BG2276" s="2">
        <v>0</v>
      </c>
      <c r="BH2276" s="2">
        <v>0</v>
      </c>
      <c r="BI2276" s="2">
        <v>0</v>
      </c>
      <c r="BJ2276" s="2">
        <v>6.4080342018525804E-2</v>
      </c>
      <c r="BK2276" s="2">
        <v>6.7881572285785402E-3</v>
      </c>
      <c r="BL2276" s="2">
        <f t="shared" si="431"/>
        <v>-1</v>
      </c>
      <c r="BM2276" s="2">
        <v>6.6256844703032596E-3</v>
      </c>
      <c r="BN2276" s="2">
        <v>0</v>
      </c>
      <c r="BO2276" s="2">
        <v>0</v>
      </c>
      <c r="BP2276" s="2">
        <f t="shared" si="432"/>
        <v>1</v>
      </c>
    </row>
    <row r="2277" spans="1:68" x14ac:dyDescent="0.2">
      <c r="A2277">
        <v>2271</v>
      </c>
      <c r="B2277">
        <f t="shared" si="423"/>
        <v>0</v>
      </c>
      <c r="D2277">
        <f t="shared" si="424"/>
        <v>1</v>
      </c>
      <c r="E2277">
        <f t="shared" si="425"/>
        <v>0</v>
      </c>
      <c r="F2277" s="16" t="s">
        <v>7786</v>
      </c>
      <c r="G2277" s="16" t="s">
        <v>4686</v>
      </c>
      <c r="H2277" s="16" t="s">
        <v>7656</v>
      </c>
      <c r="I2277" s="16" t="s">
        <v>7388</v>
      </c>
      <c r="J2277" t="s">
        <v>2270</v>
      </c>
      <c r="K2277" s="8" t="s">
        <v>4512</v>
      </c>
      <c r="L2277" s="2">
        <v>0</v>
      </c>
      <c r="M2277" s="2">
        <v>1.8215799010977099E-2</v>
      </c>
      <c r="N2277" s="2">
        <v>2.1178746427719499E-3</v>
      </c>
      <c r="O2277" s="2">
        <v>1.79447822983154E-3</v>
      </c>
      <c r="P2277" s="2">
        <v>0</v>
      </c>
      <c r="Q2277" s="2">
        <v>1.8215798912750599E-2</v>
      </c>
      <c r="R2277" s="2">
        <v>1.16935562711923E-3</v>
      </c>
      <c r="S2277" s="2">
        <f t="shared" si="433"/>
        <v>-1</v>
      </c>
      <c r="T2277" s="2">
        <v>8.1795281379822503E-4</v>
      </c>
      <c r="U2277" s="2">
        <v>1.3218051231059299E-261</v>
      </c>
      <c r="V2277" s="2">
        <v>6.0876092420639101E-252</v>
      </c>
      <c r="W2277" s="2">
        <v>0</v>
      </c>
      <c r="X2277" s="2">
        <v>1.8215798967233399E-2</v>
      </c>
      <c r="Y2277" s="2">
        <v>1.6121005742920501E-3</v>
      </c>
      <c r="Z2277" s="2">
        <f t="shared" si="426"/>
        <v>-1</v>
      </c>
      <c r="AA2277" s="2">
        <v>1.1851126177998099E-3</v>
      </c>
      <c r="AB2277" s="2">
        <v>3.6087652934096801E-87</v>
      </c>
      <c r="AC2277" s="2">
        <v>5.5284294150041297E-67</v>
      </c>
      <c r="AD2277" s="2">
        <f t="shared" si="427"/>
        <v>1</v>
      </c>
      <c r="AE2277" s="2">
        <v>0</v>
      </c>
      <c r="AF2277" s="2">
        <v>3.3063459282837097E-2</v>
      </c>
      <c r="AG2277" s="2">
        <v>2.0214017258487001E-3</v>
      </c>
      <c r="AH2277" s="2">
        <v>1.35495732616677E-3</v>
      </c>
      <c r="AI2277" s="2">
        <v>0</v>
      </c>
      <c r="AJ2277" s="2">
        <v>3.3063459319079301E-2</v>
      </c>
      <c r="AK2277" s="2">
        <v>2.01456471050974E-3</v>
      </c>
      <c r="AL2277" s="2">
        <f t="shared" si="422"/>
        <v>0</v>
      </c>
      <c r="AM2277" s="2">
        <v>1.3819629584681801E-3</v>
      </c>
      <c r="AN2277" s="2">
        <v>3.8958630525134402E-2</v>
      </c>
      <c r="AO2277" s="2">
        <v>1.37968327584438</v>
      </c>
      <c r="AP2277" s="2">
        <v>0</v>
      </c>
      <c r="AQ2277" s="2">
        <v>3.5359618637703698E-2</v>
      </c>
      <c r="AR2277" s="2">
        <v>3.4269592911391499E-3</v>
      </c>
      <c r="AS2277" s="2">
        <f t="shared" si="428"/>
        <v>0</v>
      </c>
      <c r="AT2277" s="2">
        <v>2.7188226972039301E-3</v>
      </c>
      <c r="AU2277" s="2">
        <v>6.1839119556838298E-305</v>
      </c>
      <c r="AV2277" s="2">
        <v>2.7298117668085399E-235</v>
      </c>
      <c r="AW2277" s="2">
        <f t="shared" si="429"/>
        <v>0</v>
      </c>
      <c r="AX2277" s="2">
        <v>0</v>
      </c>
      <c r="AY2277" s="2">
        <v>4.3330881430318997E-2</v>
      </c>
      <c r="AZ2277" s="2">
        <v>9.3746991779908599E-4</v>
      </c>
      <c r="BA2277" s="2">
        <v>5.6395145680520101E-4</v>
      </c>
      <c r="BB2277" s="2">
        <v>0</v>
      </c>
      <c r="BC2277" s="2">
        <v>2.1093379481281298E-2</v>
      </c>
      <c r="BD2277" s="2">
        <v>7.7293508198981401E-4</v>
      </c>
      <c r="BE2277" s="2">
        <f t="shared" si="430"/>
        <v>-1</v>
      </c>
      <c r="BF2277" s="2">
        <v>4.8769662202965801E-4</v>
      </c>
      <c r="BG2277" s="2">
        <v>1.4964754845886101E-17</v>
      </c>
      <c r="BH2277" s="2">
        <v>1.0781612558260899E-15</v>
      </c>
      <c r="BI2277" s="2">
        <v>0</v>
      </c>
      <c r="BJ2277" s="2">
        <v>2.35365554654779E-2</v>
      </c>
      <c r="BK2277" s="2">
        <v>1.80779445562178E-3</v>
      </c>
      <c r="BL2277" s="2">
        <f t="shared" si="431"/>
        <v>1</v>
      </c>
      <c r="BM2277" s="2">
        <v>1.3596712343701301E-3</v>
      </c>
      <c r="BN2277" s="2">
        <v>0</v>
      </c>
      <c r="BO2277" s="2">
        <v>5.4210770069734098E-261</v>
      </c>
      <c r="BP2277" s="2">
        <f t="shared" si="432"/>
        <v>1</v>
      </c>
    </row>
    <row r="2278" spans="1:68" x14ac:dyDescent="0.2">
      <c r="A2278">
        <v>2272</v>
      </c>
      <c r="B2278">
        <f t="shared" si="423"/>
        <v>0</v>
      </c>
      <c r="D2278">
        <f t="shared" si="424"/>
        <v>0</v>
      </c>
      <c r="E2278">
        <f t="shared" si="425"/>
        <v>0</v>
      </c>
      <c r="F2278" s="16" t="s">
        <v>7787</v>
      </c>
      <c r="G2278" s="16" t="s">
        <v>4686</v>
      </c>
      <c r="H2278" s="16" t="s">
        <v>7656</v>
      </c>
      <c r="I2278" s="16" t="s">
        <v>7486</v>
      </c>
      <c r="J2278" t="s">
        <v>2271</v>
      </c>
      <c r="K2278" s="8" t="s">
        <v>4513</v>
      </c>
      <c r="L2278" s="2">
        <v>0</v>
      </c>
      <c r="M2278" s="2">
        <v>1000</v>
      </c>
      <c r="N2278" s="2">
        <v>150.56650890236099</v>
      </c>
      <c r="O2278" s="2">
        <v>113.533860390013</v>
      </c>
      <c r="P2278" s="2">
        <v>0</v>
      </c>
      <c r="Q2278" s="2">
        <v>1000</v>
      </c>
      <c r="R2278" s="2">
        <v>156.56598356315999</v>
      </c>
      <c r="S2278" s="2">
        <f t="shared" si="433"/>
        <v>1</v>
      </c>
      <c r="T2278" s="2">
        <v>118.152419394741</v>
      </c>
      <c r="U2278" s="2">
        <v>5.96179090898122E-4</v>
      </c>
      <c r="V2278" s="2">
        <v>3.0958415599727399E-2</v>
      </c>
      <c r="W2278" s="2">
        <v>0</v>
      </c>
      <c r="X2278" s="2">
        <v>1000</v>
      </c>
      <c r="Y2278" s="2">
        <v>486.49539505014002</v>
      </c>
      <c r="Z2278" s="2">
        <f t="shared" si="426"/>
        <v>1</v>
      </c>
      <c r="AA2278" s="2">
        <v>469.866831764751</v>
      </c>
      <c r="AB2278" s="2">
        <v>0</v>
      </c>
      <c r="AC2278" s="2">
        <v>0</v>
      </c>
      <c r="AD2278" s="2">
        <f t="shared" si="427"/>
        <v>1</v>
      </c>
      <c r="AE2278" s="2">
        <v>0</v>
      </c>
      <c r="AF2278" s="2">
        <v>1000</v>
      </c>
      <c r="AG2278" s="2">
        <v>155.88737228063999</v>
      </c>
      <c r="AH2278" s="2">
        <v>114.47629633814699</v>
      </c>
      <c r="AI2278" s="2">
        <v>0</v>
      </c>
      <c r="AJ2278" s="2">
        <v>1000</v>
      </c>
      <c r="AK2278" s="2">
        <v>510.81173053432599</v>
      </c>
      <c r="AL2278" s="2">
        <f t="shared" si="422"/>
        <v>1</v>
      </c>
      <c r="AM2278" s="2">
        <v>485.36068468986002</v>
      </c>
      <c r="AN2278" s="2">
        <v>0</v>
      </c>
      <c r="AO2278" s="2">
        <v>0</v>
      </c>
      <c r="AP2278" s="2">
        <v>0</v>
      </c>
      <c r="AQ2278" s="2">
        <v>1000</v>
      </c>
      <c r="AR2278" s="2">
        <v>170.95606882040201</v>
      </c>
      <c r="AS2278" s="2">
        <f t="shared" si="428"/>
        <v>1</v>
      </c>
      <c r="AT2278" s="2">
        <v>130.23448263449799</v>
      </c>
      <c r="AU2278" s="2">
        <v>2.17967838052193E-14</v>
      </c>
      <c r="AV2278" s="2">
        <v>5.5373183073300299E-10</v>
      </c>
      <c r="AW2278" s="2">
        <f t="shared" si="429"/>
        <v>1</v>
      </c>
      <c r="AX2278" s="2">
        <v>0</v>
      </c>
      <c r="AY2278" s="2">
        <v>1000</v>
      </c>
      <c r="AZ2278" s="2">
        <v>166.122642182893</v>
      </c>
      <c r="BA2278" s="2">
        <v>129.95387219631201</v>
      </c>
      <c r="BB2278" s="2">
        <v>0</v>
      </c>
      <c r="BC2278" s="2">
        <v>1000</v>
      </c>
      <c r="BD2278" s="2">
        <v>517.79457981033397</v>
      </c>
      <c r="BE2278" s="2">
        <f t="shared" si="430"/>
        <v>0</v>
      </c>
      <c r="BF2278" s="2">
        <v>498.80981773963703</v>
      </c>
      <c r="BG2278" s="2">
        <v>0</v>
      </c>
      <c r="BH2278" s="2">
        <v>0</v>
      </c>
      <c r="BI2278" s="2">
        <v>0</v>
      </c>
      <c r="BJ2278" s="2">
        <v>1000</v>
      </c>
      <c r="BK2278" s="2">
        <v>163.532730895898</v>
      </c>
      <c r="BL2278" s="2">
        <f t="shared" si="431"/>
        <v>0</v>
      </c>
      <c r="BM2278" s="2">
        <v>119.336210444166</v>
      </c>
      <c r="BN2278" s="2">
        <v>2.6345426211023699E-9</v>
      </c>
      <c r="BO2278" s="2">
        <v>0.45702353270391199</v>
      </c>
      <c r="BP2278" s="2">
        <f t="shared" si="432"/>
        <v>0</v>
      </c>
    </row>
    <row r="2279" spans="1:68" x14ac:dyDescent="0.2">
      <c r="A2279">
        <v>2273</v>
      </c>
      <c r="B2279">
        <f t="shared" si="423"/>
        <v>0</v>
      </c>
      <c r="D2279">
        <f t="shared" si="424"/>
        <v>0</v>
      </c>
      <c r="E2279">
        <f t="shared" si="425"/>
        <v>0</v>
      </c>
      <c r="F2279" s="16" t="s">
        <v>7788</v>
      </c>
      <c r="G2279" s="16" t="s">
        <v>4686</v>
      </c>
      <c r="H2279" s="16" t="s">
        <v>7656</v>
      </c>
      <c r="I2279" s="16" t="s">
        <v>4741</v>
      </c>
      <c r="J2279" t="s">
        <v>2272</v>
      </c>
      <c r="K2279" s="8" t="s">
        <v>4514</v>
      </c>
      <c r="L2279" s="2">
        <v>0</v>
      </c>
      <c r="M2279" s="2">
        <v>995.52444814844296</v>
      </c>
      <c r="N2279" s="2">
        <v>685.24897306799505</v>
      </c>
      <c r="O2279" s="2">
        <v>714.83381334710805</v>
      </c>
      <c r="P2279" s="2">
        <v>0</v>
      </c>
      <c r="Q2279" s="2">
        <v>995.52444814819501</v>
      </c>
      <c r="R2279" s="2">
        <v>320.779083707241</v>
      </c>
      <c r="S2279" s="2">
        <f t="shared" si="433"/>
        <v>-1</v>
      </c>
      <c r="T2279" s="2">
        <v>296.01646489045498</v>
      </c>
      <c r="U2279" s="2">
        <v>0</v>
      </c>
      <c r="V2279" s="2">
        <v>0</v>
      </c>
      <c r="W2279" s="2">
        <v>0</v>
      </c>
      <c r="X2279" s="2">
        <v>995.49227465839203</v>
      </c>
      <c r="Y2279" s="2">
        <v>335.19191486064102</v>
      </c>
      <c r="Z2279" s="2">
        <f t="shared" si="426"/>
        <v>-1</v>
      </c>
      <c r="AA2279" s="2">
        <v>307.42826848866002</v>
      </c>
      <c r="AB2279" s="2">
        <v>0</v>
      </c>
      <c r="AC2279" s="2">
        <v>0</v>
      </c>
      <c r="AD2279" s="2">
        <f t="shared" si="427"/>
        <v>1</v>
      </c>
      <c r="AE2279" s="2">
        <v>0</v>
      </c>
      <c r="AF2279" s="2">
        <v>993.8835670638</v>
      </c>
      <c r="AG2279" s="2">
        <v>323.56771695405098</v>
      </c>
      <c r="AH2279" s="2">
        <v>296.96403676631599</v>
      </c>
      <c r="AI2279" s="2">
        <v>0</v>
      </c>
      <c r="AJ2279" s="2">
        <v>993.88356706387401</v>
      </c>
      <c r="AK2279" s="2">
        <v>321.40881547179799</v>
      </c>
      <c r="AL2279" s="2">
        <f t="shared" si="422"/>
        <v>0</v>
      </c>
      <c r="AM2279" s="2">
        <v>290.23183029890902</v>
      </c>
      <c r="AN2279" s="2">
        <v>0.127739680798415</v>
      </c>
      <c r="AO2279" s="2">
        <v>0.95124777861076204</v>
      </c>
      <c r="AP2279" s="2">
        <v>0</v>
      </c>
      <c r="AQ2279" s="2">
        <v>994.086977625072</v>
      </c>
      <c r="AR2279" s="2">
        <v>354.33013782820001</v>
      </c>
      <c r="AS2279" s="2">
        <f t="shared" si="428"/>
        <v>0</v>
      </c>
      <c r="AT2279" s="2">
        <v>335.63171113637702</v>
      </c>
      <c r="AU2279" s="2">
        <v>8.2345467013757704E-19</v>
      </c>
      <c r="AV2279" s="2">
        <v>1.12617781504836E-23</v>
      </c>
      <c r="AW2279" s="2">
        <f t="shared" si="429"/>
        <v>0</v>
      </c>
      <c r="AX2279" s="2">
        <v>0</v>
      </c>
      <c r="AY2279" s="2">
        <v>991.54289447566202</v>
      </c>
      <c r="AZ2279" s="2">
        <v>340.58262443355198</v>
      </c>
      <c r="BA2279" s="2">
        <v>319.640348209693</v>
      </c>
      <c r="BB2279" s="2">
        <v>0</v>
      </c>
      <c r="BC2279" s="2">
        <v>993.74534726311799</v>
      </c>
      <c r="BD2279" s="2">
        <v>310.95209751062799</v>
      </c>
      <c r="BE2279" s="2">
        <f t="shared" si="430"/>
        <v>0</v>
      </c>
      <c r="BF2279" s="2">
        <v>279.584794886277</v>
      </c>
      <c r="BG2279" s="2">
        <v>2.2302162638435902E-21</v>
      </c>
      <c r="BH2279" s="2">
        <v>5.4812483265539503E-24</v>
      </c>
      <c r="BI2279" s="2">
        <v>0</v>
      </c>
      <c r="BJ2279" s="2">
        <v>993.67919660637904</v>
      </c>
      <c r="BK2279" s="2">
        <v>337.59281610192897</v>
      </c>
      <c r="BL2279" s="2">
        <f t="shared" si="431"/>
        <v>0</v>
      </c>
      <c r="BM2279" s="2">
        <v>314.40409059626501</v>
      </c>
      <c r="BN2279" s="2">
        <v>3.1061590996752102E-6</v>
      </c>
      <c r="BO2279" s="2">
        <v>0.52814826722491304</v>
      </c>
      <c r="BP2279" s="2">
        <f t="shared" si="432"/>
        <v>0</v>
      </c>
    </row>
    <row r="2280" spans="1:68" x14ac:dyDescent="0.2">
      <c r="A2280">
        <v>2274</v>
      </c>
      <c r="B2280">
        <f t="shared" si="423"/>
        <v>1</v>
      </c>
      <c r="D2280">
        <f t="shared" si="424"/>
        <v>0</v>
      </c>
      <c r="E2280">
        <f t="shared" si="425"/>
        <v>0</v>
      </c>
      <c r="F2280" s="16" t="s">
        <v>7789</v>
      </c>
      <c r="G2280" s="16" t="s">
        <v>4686</v>
      </c>
      <c r="H2280" s="16" t="s">
        <v>7656</v>
      </c>
      <c r="I2280" s="16" t="s">
        <v>7494</v>
      </c>
      <c r="J2280" t="s">
        <v>2273</v>
      </c>
      <c r="K2280" s="8" t="s">
        <v>4515</v>
      </c>
      <c r="L2280" s="2">
        <v>0</v>
      </c>
      <c r="M2280" s="2">
        <v>11.574332593062801</v>
      </c>
      <c r="N2280" s="2">
        <v>0.22910565054353901</v>
      </c>
      <c r="O2280" s="2">
        <v>0.112887572934926</v>
      </c>
      <c r="P2280" s="2">
        <v>0</v>
      </c>
      <c r="Q2280" s="2">
        <v>11.574332591883801</v>
      </c>
      <c r="R2280" s="2">
        <v>0.24755519851754801</v>
      </c>
      <c r="S2280" s="2">
        <f t="shared" si="433"/>
        <v>0</v>
      </c>
      <c r="T2280" s="2">
        <v>0.13062325306476699</v>
      </c>
      <c r="U2280" s="2">
        <v>5.8342474165906802E-13</v>
      </c>
      <c r="V2280" s="2">
        <v>0.111187819530214</v>
      </c>
      <c r="W2280" s="2">
        <v>0</v>
      </c>
      <c r="X2280" s="2">
        <v>0.475542476344055</v>
      </c>
      <c r="Y2280" s="2">
        <v>1.6195845153659601E-3</v>
      </c>
      <c r="Z2280" s="2">
        <f t="shared" si="426"/>
        <v>0</v>
      </c>
      <c r="AA2280" s="2">
        <v>5.6966998086965598E-4</v>
      </c>
      <c r="AB2280" s="2">
        <v>0</v>
      </c>
      <c r="AC2280" s="2">
        <v>9.4276505429533996E-303</v>
      </c>
      <c r="AD2280" s="2">
        <f t="shared" si="427"/>
        <v>0</v>
      </c>
      <c r="AE2280" s="2">
        <v>0</v>
      </c>
      <c r="AF2280" s="2">
        <v>14.205762178284999</v>
      </c>
      <c r="AG2280" s="2">
        <v>0.30113999789769003</v>
      </c>
      <c r="AH2280" s="2">
        <v>0.15305674451988999</v>
      </c>
      <c r="AI2280" s="2">
        <v>0</v>
      </c>
      <c r="AJ2280" s="2">
        <v>14.205762178640899</v>
      </c>
      <c r="AK2280" s="2">
        <v>0.27826956252806101</v>
      </c>
      <c r="AL2280" s="2">
        <f t="shared" si="422"/>
        <v>0</v>
      </c>
      <c r="AM2280" s="2">
        <v>0.14318320756211</v>
      </c>
      <c r="AN2280" s="2">
        <v>2.7582641473856798E-5</v>
      </c>
      <c r="AO2280" s="2">
        <v>0.150374645578018</v>
      </c>
      <c r="AP2280" s="2">
        <v>0</v>
      </c>
      <c r="AQ2280" s="2">
        <v>9.5654935981450098E-2</v>
      </c>
      <c r="AR2280" s="2">
        <v>9.0077079772679305E-5</v>
      </c>
      <c r="AS2280" s="2">
        <f t="shared" si="428"/>
        <v>0</v>
      </c>
      <c r="AT2280" s="2">
        <v>3.1341611887032799E-5</v>
      </c>
      <c r="AU2280" s="2">
        <v>0</v>
      </c>
      <c r="AV2280" s="2">
        <v>1.84213371276745E-278</v>
      </c>
      <c r="AW2280" s="2">
        <f t="shared" si="429"/>
        <v>0</v>
      </c>
      <c r="AX2280" s="2">
        <v>0</v>
      </c>
      <c r="AY2280" s="2">
        <v>25.4118736614715</v>
      </c>
      <c r="AZ2280" s="2">
        <v>0.63999982789639298</v>
      </c>
      <c r="BA2280" s="2">
        <v>0.32295730807121098</v>
      </c>
      <c r="BB2280" s="2">
        <v>0</v>
      </c>
      <c r="BC2280" s="2">
        <v>16.465056780429599</v>
      </c>
      <c r="BD2280" s="2">
        <v>0.34439253506143003</v>
      </c>
      <c r="BE2280" s="2">
        <f t="shared" si="430"/>
        <v>-1</v>
      </c>
      <c r="BF2280" s="2">
        <v>0.16250100057740999</v>
      </c>
      <c r="BG2280" s="2">
        <v>4.6643385246070503E-191</v>
      </c>
      <c r="BH2280" s="2">
        <v>3.19695117883891E-58</v>
      </c>
      <c r="BI2280" s="2">
        <v>0</v>
      </c>
      <c r="BJ2280" s="2">
        <v>0.106425254117191</v>
      </c>
      <c r="BK2280" s="2">
        <v>1.4822964618042399E-4</v>
      </c>
      <c r="BL2280" s="2">
        <f t="shared" si="431"/>
        <v>-1</v>
      </c>
      <c r="BM2280" s="2">
        <v>5.3571153030125802E-5</v>
      </c>
      <c r="BN2280" s="2">
        <v>0</v>
      </c>
      <c r="BO2280" s="2">
        <v>0</v>
      </c>
      <c r="BP2280" s="2">
        <f t="shared" si="432"/>
        <v>1</v>
      </c>
    </row>
    <row r="2281" spans="1:68" x14ac:dyDescent="0.2">
      <c r="A2281">
        <v>2275</v>
      </c>
      <c r="B2281">
        <f t="shared" si="423"/>
        <v>0</v>
      </c>
      <c r="D2281">
        <f t="shared" si="424"/>
        <v>0</v>
      </c>
      <c r="E2281">
        <f t="shared" si="425"/>
        <v>1</v>
      </c>
      <c r="F2281" s="16" t="s">
        <v>7790</v>
      </c>
      <c r="G2281" s="16" t="s">
        <v>4686</v>
      </c>
      <c r="H2281" s="16" t="s">
        <v>7656</v>
      </c>
      <c r="I2281" s="16" t="s">
        <v>4741</v>
      </c>
      <c r="J2281" t="s">
        <v>2274</v>
      </c>
      <c r="K2281" s="8" t="s">
        <v>4516</v>
      </c>
      <c r="L2281" s="2">
        <v>0</v>
      </c>
      <c r="M2281" s="2">
        <v>3.5655236188732302</v>
      </c>
      <c r="N2281" s="2">
        <v>8.5030558932343694E-2</v>
      </c>
      <c r="O2281" s="2">
        <v>4.3365244820635099E-2</v>
      </c>
      <c r="P2281" s="2">
        <v>0</v>
      </c>
      <c r="Q2281" s="2">
        <v>3.5655236180331902</v>
      </c>
      <c r="R2281" s="2">
        <v>9.15829127983874E-2</v>
      </c>
      <c r="S2281" s="2">
        <f t="shared" si="433"/>
        <v>0</v>
      </c>
      <c r="T2281" s="2">
        <v>5.13460695803531E-2</v>
      </c>
      <c r="U2281" s="2">
        <v>3.0765769931530701E-15</v>
      </c>
      <c r="V2281" s="2">
        <v>9.4781776945548499E-2</v>
      </c>
      <c r="W2281" s="2">
        <v>0</v>
      </c>
      <c r="X2281" s="2">
        <v>0.71331371448605296</v>
      </c>
      <c r="Y2281" s="2">
        <v>3.9051012085106203E-2</v>
      </c>
      <c r="Z2281" s="2">
        <f t="shared" si="426"/>
        <v>0</v>
      </c>
      <c r="AA2281" s="2">
        <v>2.2211775705134801E-2</v>
      </c>
      <c r="AB2281" s="2">
        <v>2.0029362566102099E-185</v>
      </c>
      <c r="AC2281" s="2">
        <v>4.7843820549455602E-92</v>
      </c>
      <c r="AD2281" s="2">
        <f t="shared" si="427"/>
        <v>0</v>
      </c>
      <c r="AE2281" s="2">
        <v>0</v>
      </c>
      <c r="AF2281" s="2">
        <v>4.3980326485614798</v>
      </c>
      <c r="AG2281" s="2">
        <v>0.10714446572767999</v>
      </c>
      <c r="AH2281" s="2">
        <v>5.4717876279736101E-2</v>
      </c>
      <c r="AI2281" s="2">
        <v>0</v>
      </c>
      <c r="AJ2281" s="2">
        <v>4.3980326488066401</v>
      </c>
      <c r="AK2281" s="2">
        <v>9.78741615874444E-2</v>
      </c>
      <c r="AL2281" s="2">
        <f t="shared" si="422"/>
        <v>-1</v>
      </c>
      <c r="AM2281" s="2">
        <v>5.8589658764070199E-2</v>
      </c>
      <c r="AN2281" s="2">
        <v>2.0163877697632201E-4</v>
      </c>
      <c r="AO2281" s="2">
        <v>4.0688725884729202E-2</v>
      </c>
      <c r="AP2281" s="2">
        <v>0</v>
      </c>
      <c r="AQ2281" s="2">
        <v>0.47753896337192098</v>
      </c>
      <c r="AR2281" s="2">
        <v>4.9398075442762E-2</v>
      </c>
      <c r="AS2281" s="2">
        <f t="shared" si="428"/>
        <v>-1</v>
      </c>
      <c r="AT2281" s="2">
        <v>3.5949476286854999E-2</v>
      </c>
      <c r="AU2281" s="2">
        <v>4.8431745457708901E-88</v>
      </c>
      <c r="AV2281" s="2">
        <v>6.5666054498947997E-90</v>
      </c>
      <c r="AW2281" s="2">
        <f t="shared" si="429"/>
        <v>1</v>
      </c>
      <c r="AX2281" s="2">
        <v>0</v>
      </c>
      <c r="AY2281" s="2">
        <v>7.7663318212048198</v>
      </c>
      <c r="AZ2281" s="2">
        <v>0.20910449117869501</v>
      </c>
      <c r="BA2281" s="2">
        <v>0.12967319423630499</v>
      </c>
      <c r="BB2281" s="2">
        <v>0</v>
      </c>
      <c r="BC2281" s="2">
        <v>5.1084724851214203</v>
      </c>
      <c r="BD2281" s="2">
        <v>0.122629177640944</v>
      </c>
      <c r="BE2281" s="2">
        <f t="shared" si="430"/>
        <v>-1</v>
      </c>
      <c r="BF2281" s="2">
        <v>7.1016724525626795E-2</v>
      </c>
      <c r="BG2281" s="2">
        <v>7.0684132768201096E-222</v>
      </c>
      <c r="BH2281" s="2">
        <v>8.3527005886570403E-70</v>
      </c>
      <c r="BI2281" s="2">
        <v>0</v>
      </c>
      <c r="BJ2281" s="2">
        <v>0.35988027420732499</v>
      </c>
      <c r="BK2281" s="2">
        <v>3.8565694408422398E-2</v>
      </c>
      <c r="BL2281" s="2">
        <f t="shared" si="431"/>
        <v>-1</v>
      </c>
      <c r="BM2281" s="2">
        <v>2.71468444526323E-2</v>
      </c>
      <c r="BN2281" s="2">
        <v>0</v>
      </c>
      <c r="BO2281" s="2">
        <v>0</v>
      </c>
      <c r="BP2281" s="2">
        <f t="shared" si="432"/>
        <v>1</v>
      </c>
    </row>
    <row r="2282" spans="1:68" x14ac:dyDescent="0.2">
      <c r="A2282">
        <v>2276</v>
      </c>
      <c r="B2282">
        <f t="shared" si="423"/>
        <v>1</v>
      </c>
      <c r="D2282">
        <f t="shared" si="424"/>
        <v>0</v>
      </c>
      <c r="E2282">
        <f t="shared" si="425"/>
        <v>0</v>
      </c>
      <c r="F2282" s="16" t="s">
        <v>7791</v>
      </c>
      <c r="G2282" s="16" t="s">
        <v>4686</v>
      </c>
      <c r="H2282" s="16" t="s">
        <v>7656</v>
      </c>
      <c r="I2282" s="16" t="s">
        <v>7792</v>
      </c>
      <c r="J2282" t="s">
        <v>2275</v>
      </c>
      <c r="K2282" s="8" t="s">
        <v>4517</v>
      </c>
      <c r="L2282" s="2">
        <v>0</v>
      </c>
      <c r="M2282" s="2">
        <v>8.26211078936364E-3</v>
      </c>
      <c r="N2282" s="2">
        <v>6.25246097554686E-6</v>
      </c>
      <c r="O2282" s="2">
        <v>1.6788361706487699E-6</v>
      </c>
      <c r="P2282" s="2">
        <v>0</v>
      </c>
      <c r="Q2282" s="2">
        <v>8.2621107152138305E-3</v>
      </c>
      <c r="R2282" s="2">
        <v>8.5124155199334694E-6</v>
      </c>
      <c r="S2282" s="2">
        <f t="shared" si="433"/>
        <v>0</v>
      </c>
      <c r="T2282" s="2">
        <v>2.1446927928850301E-6</v>
      </c>
      <c r="U2282" s="2">
        <v>6.4626062627105501E-46</v>
      </c>
      <c r="V2282" s="2">
        <v>0.43078592298555901</v>
      </c>
      <c r="W2282" s="2">
        <v>0</v>
      </c>
      <c r="X2282" s="2">
        <v>8.2621107532576208E-3</v>
      </c>
      <c r="Y2282" s="2">
        <v>7.7472842101283192E-6</v>
      </c>
      <c r="Z2282" s="2">
        <f t="shared" si="426"/>
        <v>0</v>
      </c>
      <c r="AA2282" s="2">
        <v>1.89571407620396E-6</v>
      </c>
      <c r="AB2282" s="2">
        <v>4.8587563867523099E-16</v>
      </c>
      <c r="AC2282" s="2">
        <v>0.70611695893757298</v>
      </c>
      <c r="AD2282" s="2">
        <f t="shared" si="427"/>
        <v>0</v>
      </c>
      <c r="AE2282" s="2">
        <v>0</v>
      </c>
      <c r="AF2282" s="2">
        <v>1.50780652247186E-2</v>
      </c>
      <c r="AG2282" s="2">
        <v>1.0433467081342199E-5</v>
      </c>
      <c r="AH2282" s="2">
        <v>3.3344551641063302E-6</v>
      </c>
      <c r="AI2282" s="2">
        <v>0</v>
      </c>
      <c r="AJ2282" s="2">
        <v>1.5078065251379001E-2</v>
      </c>
      <c r="AK2282" s="2">
        <v>1.40334654766798E-5</v>
      </c>
      <c r="AL2282" s="2">
        <f t="shared" si="422"/>
        <v>0</v>
      </c>
      <c r="AM2282" s="2">
        <v>4.3615740400058002E-6</v>
      </c>
      <c r="AN2282" s="2">
        <v>5.6683485767570397E-42</v>
      </c>
      <c r="AO2282" s="2">
        <v>0.32327033322781701</v>
      </c>
      <c r="AP2282" s="2">
        <v>0</v>
      </c>
      <c r="AQ2282" s="2">
        <v>1.1712849304498001E-2</v>
      </c>
      <c r="AR2282" s="2">
        <v>1.05224340628532E-5</v>
      </c>
      <c r="AS2282" s="2">
        <f t="shared" si="428"/>
        <v>0</v>
      </c>
      <c r="AT2282" s="2">
        <v>2.9132056449707201E-6</v>
      </c>
      <c r="AU2282" s="2">
        <v>5.6771445272029999E-14</v>
      </c>
      <c r="AV2282" s="2">
        <v>1.45972831979498</v>
      </c>
      <c r="AW2282" s="2">
        <f t="shared" si="429"/>
        <v>0</v>
      </c>
      <c r="AX2282" s="2">
        <v>0</v>
      </c>
      <c r="AY2282" s="2">
        <v>3.1515458120847599E-2</v>
      </c>
      <c r="AZ2282" s="2">
        <v>3.1531084495875798E-5</v>
      </c>
      <c r="BA2282" s="2">
        <v>7.4593512103606098E-6</v>
      </c>
      <c r="BB2282" s="2">
        <v>0</v>
      </c>
      <c r="BC2282" s="2">
        <v>4.0867232164491299E-2</v>
      </c>
      <c r="BD2282" s="2">
        <v>6.2021640805247496E-5</v>
      </c>
      <c r="BE2282" s="2">
        <f t="shared" si="430"/>
        <v>1</v>
      </c>
      <c r="BF2282" s="2">
        <v>2.0280999864971901E-5</v>
      </c>
      <c r="BG2282" s="2">
        <v>0</v>
      </c>
      <c r="BH2282" s="2">
        <v>4.46355489273076E-4</v>
      </c>
      <c r="BI2282" s="2">
        <v>0</v>
      </c>
      <c r="BJ2282" s="2">
        <v>1.88604886395165E-2</v>
      </c>
      <c r="BK2282" s="2">
        <v>1.7114095502029E-5</v>
      </c>
      <c r="BL2282" s="2">
        <f t="shared" si="431"/>
        <v>-1</v>
      </c>
      <c r="BM2282" s="2">
        <v>5.1914238418708604E-6</v>
      </c>
      <c r="BN2282" s="2">
        <v>5.0014960005576301E-82</v>
      </c>
      <c r="BO2282" s="2">
        <v>1.03521670262143E-2</v>
      </c>
      <c r="BP2282" s="2">
        <f t="shared" si="432"/>
        <v>1</v>
      </c>
    </row>
    <row r="2283" spans="1:68" x14ac:dyDescent="0.2">
      <c r="A2283">
        <v>2277</v>
      </c>
      <c r="B2283">
        <f t="shared" si="423"/>
        <v>0</v>
      </c>
      <c r="D2283">
        <f t="shared" si="424"/>
        <v>0</v>
      </c>
      <c r="E2283">
        <f t="shared" si="425"/>
        <v>1</v>
      </c>
      <c r="F2283" s="16" t="s">
        <v>7793</v>
      </c>
      <c r="G2283" s="16" t="s">
        <v>4686</v>
      </c>
      <c r="H2283" s="16" t="s">
        <v>7656</v>
      </c>
      <c r="I2283" s="16" t="s">
        <v>7792</v>
      </c>
      <c r="J2283" t="s">
        <v>2276</v>
      </c>
      <c r="K2283" s="8" t="s">
        <v>4518</v>
      </c>
      <c r="L2283" s="2">
        <v>0</v>
      </c>
      <c r="M2283" s="2">
        <v>1000</v>
      </c>
      <c r="N2283" s="2">
        <v>125.390976329804</v>
      </c>
      <c r="O2283" s="2">
        <v>96.948397999776006</v>
      </c>
      <c r="P2283" s="2">
        <v>0</v>
      </c>
      <c r="Q2283" s="2">
        <v>1000</v>
      </c>
      <c r="R2283" s="2">
        <v>125.78863818975699</v>
      </c>
      <c r="S2283" s="2">
        <f t="shared" si="433"/>
        <v>0</v>
      </c>
      <c r="T2283" s="2">
        <v>95.310387106268195</v>
      </c>
      <c r="U2283" s="2">
        <v>0.11074365134922701</v>
      </c>
      <c r="V2283" s="2">
        <v>1.3754439174158499</v>
      </c>
      <c r="W2283" s="2">
        <v>0</v>
      </c>
      <c r="X2283" s="2">
        <v>1000</v>
      </c>
      <c r="Y2283" s="2">
        <v>133.75654107302699</v>
      </c>
      <c r="Z2283" s="2">
        <f t="shared" si="426"/>
        <v>0</v>
      </c>
      <c r="AA2283" s="2">
        <v>102.99840443628599</v>
      </c>
      <c r="AB2283" s="2">
        <v>1.4248776315306801E-4</v>
      </c>
      <c r="AC2283" s="2">
        <v>3.3671023304087802E-5</v>
      </c>
      <c r="AD2283" s="2">
        <f t="shared" si="427"/>
        <v>0</v>
      </c>
      <c r="AE2283" s="2">
        <v>0</v>
      </c>
      <c r="AF2283" s="2">
        <v>1000</v>
      </c>
      <c r="AG2283" s="2">
        <v>486.026220074891</v>
      </c>
      <c r="AH2283" s="2">
        <v>467.13005152422102</v>
      </c>
      <c r="AI2283" s="2">
        <v>0</v>
      </c>
      <c r="AJ2283" s="2">
        <v>1000</v>
      </c>
      <c r="AK2283" s="2">
        <v>127.88556928622501</v>
      </c>
      <c r="AL2283" s="2">
        <f t="shared" si="422"/>
        <v>-1</v>
      </c>
      <c r="AM2283" s="2">
        <v>96.074495047671505</v>
      </c>
      <c r="AN2283" s="2">
        <v>0</v>
      </c>
      <c r="AO2283" s="2">
        <v>0</v>
      </c>
      <c r="AP2283" s="2">
        <v>0</v>
      </c>
      <c r="AQ2283" s="2">
        <v>1000</v>
      </c>
      <c r="AR2283" s="2">
        <v>140.85865613662699</v>
      </c>
      <c r="AS2283" s="2">
        <f t="shared" si="428"/>
        <v>-1</v>
      </c>
      <c r="AT2283" s="2">
        <v>109.227453965311</v>
      </c>
      <c r="AU2283" s="2">
        <v>0</v>
      </c>
      <c r="AV2283" s="2">
        <v>0</v>
      </c>
      <c r="AW2283" s="2">
        <f t="shared" si="429"/>
        <v>1</v>
      </c>
      <c r="AX2283" s="2">
        <v>0</v>
      </c>
      <c r="AY2283" s="2">
        <v>1000</v>
      </c>
      <c r="AZ2283" s="2">
        <v>140.14018988849901</v>
      </c>
      <c r="BA2283" s="2">
        <v>111.987352229382</v>
      </c>
      <c r="BB2283" s="2">
        <v>0</v>
      </c>
      <c r="BC2283" s="2">
        <v>1000</v>
      </c>
      <c r="BD2283" s="2">
        <v>128.84280515303101</v>
      </c>
      <c r="BE2283" s="2">
        <f t="shared" si="430"/>
        <v>-1</v>
      </c>
      <c r="BF2283" s="2">
        <v>98.435871300213904</v>
      </c>
      <c r="BG2283" s="2">
        <v>2.26072749937475E-12</v>
      </c>
      <c r="BH2283" s="2">
        <v>3.0370586906809901E-9</v>
      </c>
      <c r="BI2283" s="2">
        <v>0</v>
      </c>
      <c r="BJ2283" s="2">
        <v>1000</v>
      </c>
      <c r="BK2283" s="2">
        <v>296.396284492468</v>
      </c>
      <c r="BL2283" s="2">
        <f t="shared" si="431"/>
        <v>1</v>
      </c>
      <c r="BM2283" s="2">
        <v>273.61622931186702</v>
      </c>
      <c r="BN2283" s="2">
        <v>0</v>
      </c>
      <c r="BO2283" s="2">
        <v>0</v>
      </c>
      <c r="BP2283" s="2">
        <f t="shared" si="432"/>
        <v>1</v>
      </c>
    </row>
    <row r="2284" spans="1:68" x14ac:dyDescent="0.2">
      <c r="A2284">
        <v>2278</v>
      </c>
      <c r="B2284">
        <f t="shared" si="423"/>
        <v>0</v>
      </c>
      <c r="D2284">
        <f t="shared" si="424"/>
        <v>0</v>
      </c>
      <c r="E2284">
        <f t="shared" si="425"/>
        <v>0</v>
      </c>
      <c r="F2284" s="16" t="s">
        <v>7794</v>
      </c>
      <c r="G2284" s="16" t="s">
        <v>4686</v>
      </c>
      <c r="H2284" s="16" t="s">
        <v>7656</v>
      </c>
      <c r="I2284" s="16" t="s">
        <v>7503</v>
      </c>
      <c r="J2284" s="14" t="s">
        <v>2277</v>
      </c>
      <c r="K2284" s="8" t="s">
        <v>4519</v>
      </c>
      <c r="L2284" s="2">
        <v>0</v>
      </c>
      <c r="M2284" s="2">
        <v>3.30484431398766E-2</v>
      </c>
      <c r="N2284" s="2">
        <v>1.1170634899610301E-5</v>
      </c>
      <c r="O2284" s="2">
        <v>3.3623615218255999E-6</v>
      </c>
      <c r="P2284" s="2">
        <v>0</v>
      </c>
      <c r="Q2284" s="2">
        <v>3.3048442882702603E-2</v>
      </c>
      <c r="R2284" s="2">
        <v>1.5358360336364101E-5</v>
      </c>
      <c r="S2284" s="2">
        <f t="shared" si="433"/>
        <v>0</v>
      </c>
      <c r="T2284" s="2">
        <v>3.7076687768794598E-6</v>
      </c>
      <c r="U2284" s="2">
        <v>4.8869211919231403E-21</v>
      </c>
      <c r="V2284" s="2">
        <v>0.67550163361106896</v>
      </c>
      <c r="W2284" s="2">
        <v>0</v>
      </c>
      <c r="X2284" s="2">
        <v>3.3048443019242799E-2</v>
      </c>
      <c r="Y2284" s="2">
        <v>2.3877472284058601E-5</v>
      </c>
      <c r="Z2284" s="2">
        <f t="shared" si="426"/>
        <v>0</v>
      </c>
      <c r="AA2284" s="2">
        <v>4.0946211829430498E-6</v>
      </c>
      <c r="AB2284" s="2">
        <v>2.2789507435128199E-64</v>
      </c>
      <c r="AC2284" s="2">
        <v>1.54893585668159E-2</v>
      </c>
      <c r="AD2284" s="2">
        <f t="shared" si="427"/>
        <v>0</v>
      </c>
      <c r="AE2284" s="2">
        <v>0</v>
      </c>
      <c r="AF2284" s="2">
        <v>6.0312260880835702E-2</v>
      </c>
      <c r="AG2284" s="2">
        <v>3.3791750604665102E-5</v>
      </c>
      <c r="AH2284" s="2">
        <v>6.9512702363359399E-6</v>
      </c>
      <c r="AI2284" s="2">
        <v>0</v>
      </c>
      <c r="AJ2284" s="2">
        <v>6.0312261001950099E-2</v>
      </c>
      <c r="AK2284" s="2">
        <v>3.0947371612701203E-5</v>
      </c>
      <c r="AL2284" s="2">
        <f t="shared" si="422"/>
        <v>0</v>
      </c>
      <c r="AM2284" s="2">
        <v>9.2980648961341104E-6</v>
      </c>
      <c r="AN2284" s="2">
        <v>3.2944554628821498E-38</v>
      </c>
      <c r="AO2284" s="2">
        <v>1.2794248336607501</v>
      </c>
      <c r="AP2284" s="2">
        <v>0</v>
      </c>
      <c r="AQ2284" s="2">
        <v>9.5654935988590997E-2</v>
      </c>
      <c r="AR2284" s="2">
        <v>5.9217578293280998E-5</v>
      </c>
      <c r="AS2284" s="2">
        <f t="shared" si="428"/>
        <v>0</v>
      </c>
      <c r="AT2284" s="2">
        <v>1.2964626746657301E-5</v>
      </c>
      <c r="AU2284" s="2">
        <v>8.1602386560771606E-149</v>
      </c>
      <c r="AV2284" s="2">
        <v>7.18816276721813E-2</v>
      </c>
      <c r="AW2284" s="2">
        <f t="shared" si="429"/>
        <v>0</v>
      </c>
      <c r="AX2284" s="2">
        <v>0</v>
      </c>
      <c r="AY2284" s="2">
        <v>0.110304103426023</v>
      </c>
      <c r="AZ2284" s="2">
        <v>3.9527447320581498E-5</v>
      </c>
      <c r="BA2284" s="2">
        <v>1.1942343222282E-5</v>
      </c>
      <c r="BB2284" s="2">
        <v>0</v>
      </c>
      <c r="BC2284" s="2">
        <v>6.1300848254485299E-2</v>
      </c>
      <c r="BD2284" s="2">
        <v>3.63062727052794E-5</v>
      </c>
      <c r="BE2284" s="2">
        <f t="shared" si="430"/>
        <v>0</v>
      </c>
      <c r="BF2284" s="2">
        <v>7.2429701559869503E-6</v>
      </c>
      <c r="BG2284" s="2">
        <v>5.64599436324593E-188</v>
      </c>
      <c r="BH2284" s="2">
        <v>1.1402447808231899</v>
      </c>
      <c r="BI2284" s="2">
        <v>0</v>
      </c>
      <c r="BJ2284" s="2">
        <v>0.10642525412171799</v>
      </c>
      <c r="BK2284" s="2">
        <v>5.1449919819300501E-5</v>
      </c>
      <c r="BL2284" s="2">
        <f t="shared" si="431"/>
        <v>0</v>
      </c>
      <c r="BM2284" s="2">
        <v>1.3440210504931E-5</v>
      </c>
      <c r="BN2284" s="2">
        <v>5.96359676335481E-40</v>
      </c>
      <c r="BO2284" s="2">
        <v>0.459199512843182</v>
      </c>
      <c r="BP2284" s="2">
        <f t="shared" si="432"/>
        <v>0</v>
      </c>
    </row>
    <row r="2285" spans="1:68" x14ac:dyDescent="0.2">
      <c r="A2285">
        <v>2279</v>
      </c>
      <c r="B2285">
        <f t="shared" si="423"/>
        <v>1</v>
      </c>
      <c r="D2285">
        <f t="shared" si="424"/>
        <v>0</v>
      </c>
      <c r="E2285">
        <f t="shared" si="425"/>
        <v>0</v>
      </c>
      <c r="F2285" s="16" t="s">
        <v>7795</v>
      </c>
      <c r="G2285" s="16" t="s">
        <v>4686</v>
      </c>
      <c r="H2285" s="16" t="s">
        <v>7656</v>
      </c>
      <c r="I2285" s="16" t="s">
        <v>4741</v>
      </c>
      <c r="J2285" t="s">
        <v>2278</v>
      </c>
      <c r="K2285" s="8" t="s">
        <v>4520</v>
      </c>
      <c r="L2285" s="2">
        <v>0</v>
      </c>
      <c r="M2285" s="2">
        <v>2.7540369296108298E-3</v>
      </c>
      <c r="N2285" s="2">
        <v>8.4463501038234906E-6</v>
      </c>
      <c r="O2285" s="2">
        <v>2.5781335836181002E-6</v>
      </c>
      <c r="P2285" s="2">
        <v>0</v>
      </c>
      <c r="Q2285" s="2">
        <v>2.7540369060976501E-3</v>
      </c>
      <c r="R2285" s="2">
        <v>7.8746260755325302E-6</v>
      </c>
      <c r="S2285" s="2">
        <f t="shared" si="433"/>
        <v>0</v>
      </c>
      <c r="T2285" s="2">
        <v>2.8135521187678199E-6</v>
      </c>
      <c r="U2285" s="2">
        <v>4.2987262120633899E-13</v>
      </c>
      <c r="V2285" s="2">
        <v>1.0697380586531</v>
      </c>
      <c r="W2285" s="2">
        <v>0</v>
      </c>
      <c r="X2285" s="2">
        <v>2.7540369185779399E-3</v>
      </c>
      <c r="Y2285" s="2">
        <v>8.3070392201860794E-6</v>
      </c>
      <c r="Z2285" s="2">
        <f t="shared" si="426"/>
        <v>0</v>
      </c>
      <c r="AA2285" s="2">
        <v>2.4650711679479099E-6</v>
      </c>
      <c r="AB2285" s="2">
        <v>5.4980457209748504E-4</v>
      </c>
      <c r="AC2285" s="2">
        <v>1.38687938351687</v>
      </c>
      <c r="AD2285" s="2">
        <f t="shared" si="427"/>
        <v>0</v>
      </c>
      <c r="AE2285" s="2">
        <v>0</v>
      </c>
      <c r="AF2285" s="2">
        <v>5.0260217402296904E-3</v>
      </c>
      <c r="AG2285" s="2">
        <v>1.39050342737619E-5</v>
      </c>
      <c r="AH2285" s="2">
        <v>4.96581278709785E-6</v>
      </c>
      <c r="AI2285" s="2">
        <v>0</v>
      </c>
      <c r="AJ2285" s="2">
        <v>5.0260217503988701E-3</v>
      </c>
      <c r="AK2285" s="2">
        <v>1.42189895188578E-5</v>
      </c>
      <c r="AL2285" s="2">
        <f t="shared" si="422"/>
        <v>0</v>
      </c>
      <c r="AM2285" s="2">
        <v>5.5794280768309902E-6</v>
      </c>
      <c r="AN2285" s="2">
        <v>4.0983629032777501E-16</v>
      </c>
      <c r="AO2285" s="2">
        <v>1.37968327584438</v>
      </c>
      <c r="AP2285" s="2">
        <v>0</v>
      </c>
      <c r="AQ2285" s="2">
        <v>3.2243236840113799E-3</v>
      </c>
      <c r="AR2285" s="2">
        <v>1.06127367091051E-5</v>
      </c>
      <c r="AS2285" s="2">
        <f t="shared" si="428"/>
        <v>0</v>
      </c>
      <c r="AT2285" s="2">
        <v>3.7992806772893002E-6</v>
      </c>
      <c r="AU2285" s="2">
        <v>3.6031122589733101E-36</v>
      </c>
      <c r="AV2285" s="2">
        <v>3.4721158446830998E-2</v>
      </c>
      <c r="AW2285" s="2">
        <f t="shared" si="429"/>
        <v>0</v>
      </c>
      <c r="AX2285" s="2">
        <v>0</v>
      </c>
      <c r="AY2285" s="2">
        <v>9.1920086193242601E-3</v>
      </c>
      <c r="AZ2285" s="2">
        <v>3.0672440664579703E-5</v>
      </c>
      <c r="BA2285" s="2">
        <v>9.5691085347960401E-6</v>
      </c>
      <c r="BB2285" s="2">
        <v>0</v>
      </c>
      <c r="BC2285" s="2">
        <v>5.1084040218772999E-3</v>
      </c>
      <c r="BD2285" s="2">
        <v>1.5523178153386198E-5</v>
      </c>
      <c r="BE2285" s="2">
        <f t="shared" si="430"/>
        <v>-1</v>
      </c>
      <c r="BF2285" s="2">
        <v>5.2147146588723497E-6</v>
      </c>
      <c r="BG2285" s="2">
        <v>2.2315689717895801E-178</v>
      </c>
      <c r="BH2285" s="2">
        <v>1.8253686113099699E-7</v>
      </c>
      <c r="BI2285" s="2">
        <v>0</v>
      </c>
      <c r="BJ2285" s="2">
        <v>3.5162528893666798E-3</v>
      </c>
      <c r="BK2285" s="2">
        <v>9.2460034129046695E-6</v>
      </c>
      <c r="BL2285" s="2">
        <f t="shared" si="431"/>
        <v>-1</v>
      </c>
      <c r="BM2285" s="2">
        <v>3.6810693797323902E-6</v>
      </c>
      <c r="BN2285" s="2">
        <v>0</v>
      </c>
      <c r="BO2285" s="2">
        <v>2.86829925939595E-16</v>
      </c>
      <c r="BP2285" s="2">
        <f t="shared" si="432"/>
        <v>1</v>
      </c>
    </row>
    <row r="2286" spans="1:68" x14ac:dyDescent="0.2">
      <c r="A2286">
        <v>2280</v>
      </c>
      <c r="B2286">
        <f t="shared" si="423"/>
        <v>0</v>
      </c>
      <c r="D2286">
        <f t="shared" si="424"/>
        <v>0</v>
      </c>
      <c r="E2286">
        <f t="shared" si="425"/>
        <v>0</v>
      </c>
      <c r="F2286" s="16" t="s">
        <v>7796</v>
      </c>
      <c r="G2286" s="16" t="s">
        <v>4682</v>
      </c>
      <c r="H2286" s="16" t="s">
        <v>7797</v>
      </c>
      <c r="I2286" s="16" t="s">
        <v>4741</v>
      </c>
      <c r="J2286" t="s">
        <v>2279</v>
      </c>
      <c r="K2286" s="8" t="s">
        <v>4521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f t="shared" si="433"/>
        <v>0</v>
      </c>
      <c r="T2286" s="2">
        <v>0</v>
      </c>
      <c r="U2286" s="2">
        <v>1</v>
      </c>
      <c r="V2286" s="2" t="s">
        <v>7968</v>
      </c>
      <c r="W2286" s="2">
        <v>0</v>
      </c>
      <c r="X2286" s="2">
        <v>0</v>
      </c>
      <c r="Y2286" s="2">
        <v>0</v>
      </c>
      <c r="Z2286" s="2">
        <f t="shared" si="426"/>
        <v>0</v>
      </c>
      <c r="AA2286" s="2">
        <v>0</v>
      </c>
      <c r="AB2286" s="2">
        <v>1</v>
      </c>
      <c r="AC2286" s="2" t="s">
        <v>7968</v>
      </c>
      <c r="AD2286" s="2">
        <f t="shared" si="427"/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f t="shared" si="422"/>
        <v>0</v>
      </c>
      <c r="AM2286" s="2">
        <v>0</v>
      </c>
      <c r="AN2286" s="2">
        <v>1</v>
      </c>
      <c r="AO2286" s="2" t="s">
        <v>7968</v>
      </c>
      <c r="AP2286" s="2">
        <v>0</v>
      </c>
      <c r="AQ2286" s="2">
        <v>0</v>
      </c>
      <c r="AR2286" s="2">
        <v>0</v>
      </c>
      <c r="AS2286" s="2">
        <f t="shared" si="428"/>
        <v>0</v>
      </c>
      <c r="AT2286" s="2">
        <v>0</v>
      </c>
      <c r="AU2286" s="2">
        <v>1</v>
      </c>
      <c r="AV2286" s="2" t="s">
        <v>7968</v>
      </c>
      <c r="AW2286" s="2">
        <f t="shared" si="429"/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f t="shared" si="430"/>
        <v>0</v>
      </c>
      <c r="BF2286" s="2">
        <v>0</v>
      </c>
      <c r="BG2286" s="2">
        <v>1</v>
      </c>
      <c r="BH2286" s="2" t="s">
        <v>7968</v>
      </c>
      <c r="BI2286" s="2">
        <v>0</v>
      </c>
      <c r="BJ2286" s="2">
        <v>0</v>
      </c>
      <c r="BK2286" s="2">
        <v>0</v>
      </c>
      <c r="BL2286" s="2">
        <f t="shared" si="431"/>
        <v>0</v>
      </c>
      <c r="BM2286" s="2">
        <v>0</v>
      </c>
      <c r="BN2286" s="2">
        <v>1</v>
      </c>
      <c r="BO2286" s="2" t="s">
        <v>7968</v>
      </c>
      <c r="BP2286" s="2">
        <f t="shared" si="432"/>
        <v>0</v>
      </c>
    </row>
    <row r="2287" spans="1:68" x14ac:dyDescent="0.2">
      <c r="A2287">
        <v>2281</v>
      </c>
      <c r="B2287">
        <f t="shared" si="423"/>
        <v>0</v>
      </c>
      <c r="D2287">
        <f t="shared" si="424"/>
        <v>0</v>
      </c>
      <c r="E2287">
        <f t="shared" si="425"/>
        <v>0</v>
      </c>
      <c r="F2287" s="16" t="s">
        <v>7798</v>
      </c>
      <c r="G2287" s="16" t="s">
        <v>4682</v>
      </c>
      <c r="H2287" s="19" t="s">
        <v>7797</v>
      </c>
      <c r="I2287" s="16" t="s">
        <v>4741</v>
      </c>
      <c r="J2287" t="s">
        <v>2280</v>
      </c>
      <c r="K2287" s="8" t="s">
        <v>4522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f t="shared" si="433"/>
        <v>0</v>
      </c>
      <c r="T2287" s="2">
        <v>0</v>
      </c>
      <c r="U2287" s="2">
        <v>1</v>
      </c>
      <c r="V2287" s="2" t="s">
        <v>7968</v>
      </c>
      <c r="W2287" s="2">
        <v>0</v>
      </c>
      <c r="X2287" s="2">
        <v>0</v>
      </c>
      <c r="Y2287" s="2">
        <v>0</v>
      </c>
      <c r="Z2287" s="2">
        <f t="shared" si="426"/>
        <v>0</v>
      </c>
      <c r="AA2287" s="2">
        <v>0</v>
      </c>
      <c r="AB2287" s="2">
        <v>1</v>
      </c>
      <c r="AC2287" s="2" t="s">
        <v>7968</v>
      </c>
      <c r="AD2287" s="2">
        <f t="shared" si="427"/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f t="shared" si="422"/>
        <v>0</v>
      </c>
      <c r="AM2287" s="2">
        <v>0</v>
      </c>
      <c r="AN2287" s="2">
        <v>1</v>
      </c>
      <c r="AO2287" s="2" t="s">
        <v>7968</v>
      </c>
      <c r="AP2287" s="2">
        <v>0</v>
      </c>
      <c r="AQ2287" s="2">
        <v>0</v>
      </c>
      <c r="AR2287" s="2">
        <v>0</v>
      </c>
      <c r="AS2287" s="2">
        <f t="shared" si="428"/>
        <v>0</v>
      </c>
      <c r="AT2287" s="2">
        <v>0</v>
      </c>
      <c r="AU2287" s="2">
        <v>1</v>
      </c>
      <c r="AV2287" s="2" t="s">
        <v>7968</v>
      </c>
      <c r="AW2287" s="2">
        <f t="shared" si="429"/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f t="shared" si="430"/>
        <v>0</v>
      </c>
      <c r="BF2287" s="2">
        <v>0</v>
      </c>
      <c r="BG2287" s="2">
        <v>1</v>
      </c>
      <c r="BH2287" s="2" t="s">
        <v>7968</v>
      </c>
      <c r="BI2287" s="2">
        <v>0</v>
      </c>
      <c r="BJ2287" s="2">
        <v>0</v>
      </c>
      <c r="BK2287" s="2">
        <v>0</v>
      </c>
      <c r="BL2287" s="2">
        <f t="shared" si="431"/>
        <v>0</v>
      </c>
      <c r="BM2287" s="2">
        <v>0</v>
      </c>
      <c r="BN2287" s="2">
        <v>1</v>
      </c>
      <c r="BO2287" s="2" t="s">
        <v>7968</v>
      </c>
      <c r="BP2287" s="2">
        <f t="shared" si="432"/>
        <v>0</v>
      </c>
    </row>
    <row r="2288" spans="1:68" x14ac:dyDescent="0.2">
      <c r="A2288">
        <v>2282</v>
      </c>
      <c r="B2288">
        <f t="shared" si="423"/>
        <v>0</v>
      </c>
      <c r="D2288">
        <f t="shared" si="424"/>
        <v>0</v>
      </c>
      <c r="E2288">
        <f t="shared" si="425"/>
        <v>0</v>
      </c>
      <c r="F2288" s="16" t="s">
        <v>7799</v>
      </c>
      <c r="G2288" s="16" t="s">
        <v>4682</v>
      </c>
      <c r="H2288" s="19" t="s">
        <v>7797</v>
      </c>
      <c r="I2288" s="16" t="s">
        <v>4741</v>
      </c>
      <c r="J2288" t="s">
        <v>2281</v>
      </c>
      <c r="K2288" s="8" t="s">
        <v>4523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f t="shared" si="433"/>
        <v>0</v>
      </c>
      <c r="T2288" s="2">
        <v>0</v>
      </c>
      <c r="U2288" s="2">
        <v>1</v>
      </c>
      <c r="V2288" s="2" t="s">
        <v>7968</v>
      </c>
      <c r="W2288" s="2">
        <v>0</v>
      </c>
      <c r="X2288" s="2">
        <v>0</v>
      </c>
      <c r="Y2288" s="2">
        <v>0</v>
      </c>
      <c r="Z2288" s="2">
        <f t="shared" si="426"/>
        <v>0</v>
      </c>
      <c r="AA2288" s="2">
        <v>0</v>
      </c>
      <c r="AB2288" s="2">
        <v>1</v>
      </c>
      <c r="AC2288" s="2" t="s">
        <v>7968</v>
      </c>
      <c r="AD2288" s="2">
        <f t="shared" si="427"/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f t="shared" si="422"/>
        <v>0</v>
      </c>
      <c r="AM2288" s="2">
        <v>0</v>
      </c>
      <c r="AN2288" s="2">
        <v>1</v>
      </c>
      <c r="AO2288" s="2" t="s">
        <v>7968</v>
      </c>
      <c r="AP2288" s="2">
        <v>0</v>
      </c>
      <c r="AQ2288" s="2">
        <v>0</v>
      </c>
      <c r="AR2288" s="2">
        <v>0</v>
      </c>
      <c r="AS2288" s="2">
        <f t="shared" si="428"/>
        <v>0</v>
      </c>
      <c r="AT2288" s="2">
        <v>0</v>
      </c>
      <c r="AU2288" s="2">
        <v>1</v>
      </c>
      <c r="AV2288" s="2" t="s">
        <v>7968</v>
      </c>
      <c r="AW2288" s="2">
        <f t="shared" si="429"/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f t="shared" si="430"/>
        <v>0</v>
      </c>
      <c r="BF2288" s="2">
        <v>0</v>
      </c>
      <c r="BG2288" s="2">
        <v>1</v>
      </c>
      <c r="BH2288" s="2" t="s">
        <v>7968</v>
      </c>
      <c r="BI2288" s="2">
        <v>0</v>
      </c>
      <c r="BJ2288" s="2">
        <v>0</v>
      </c>
      <c r="BK2288" s="2">
        <v>0</v>
      </c>
      <c r="BL2288" s="2">
        <f t="shared" si="431"/>
        <v>0</v>
      </c>
      <c r="BM2288" s="2">
        <v>0</v>
      </c>
      <c r="BN2288" s="2">
        <v>1</v>
      </c>
      <c r="BO2288" s="2" t="s">
        <v>7968</v>
      </c>
      <c r="BP2288" s="2">
        <f t="shared" si="432"/>
        <v>0</v>
      </c>
    </row>
    <row r="2289" spans="1:68" x14ac:dyDescent="0.2">
      <c r="A2289">
        <v>2283</v>
      </c>
      <c r="B2289">
        <f t="shared" si="423"/>
        <v>0</v>
      </c>
      <c r="D2289">
        <f t="shared" si="424"/>
        <v>0</v>
      </c>
      <c r="E2289">
        <f t="shared" si="425"/>
        <v>0</v>
      </c>
      <c r="F2289" s="16" t="s">
        <v>7800</v>
      </c>
      <c r="G2289" s="16" t="s">
        <v>4682</v>
      </c>
      <c r="H2289" s="16" t="s">
        <v>7797</v>
      </c>
      <c r="I2289" s="16" t="s">
        <v>4741</v>
      </c>
      <c r="J2289" t="s">
        <v>2282</v>
      </c>
      <c r="K2289" s="8" t="s">
        <v>4524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f t="shared" si="433"/>
        <v>0</v>
      </c>
      <c r="T2289" s="2">
        <v>0</v>
      </c>
      <c r="U2289" s="2">
        <v>1</v>
      </c>
      <c r="V2289" s="2" t="s">
        <v>7968</v>
      </c>
      <c r="W2289" s="2">
        <v>0</v>
      </c>
      <c r="X2289" s="2">
        <v>0</v>
      </c>
      <c r="Y2289" s="2">
        <v>0</v>
      </c>
      <c r="Z2289" s="2">
        <f t="shared" si="426"/>
        <v>0</v>
      </c>
      <c r="AA2289" s="2">
        <v>0</v>
      </c>
      <c r="AB2289" s="2">
        <v>1</v>
      </c>
      <c r="AC2289" s="2" t="s">
        <v>7968</v>
      </c>
      <c r="AD2289" s="2">
        <f t="shared" si="427"/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f t="shared" si="422"/>
        <v>0</v>
      </c>
      <c r="AM2289" s="2">
        <v>0</v>
      </c>
      <c r="AN2289" s="2">
        <v>1</v>
      </c>
      <c r="AO2289" s="2" t="s">
        <v>7968</v>
      </c>
      <c r="AP2289" s="2">
        <v>0</v>
      </c>
      <c r="AQ2289" s="2">
        <v>0</v>
      </c>
      <c r="AR2289" s="2">
        <v>0</v>
      </c>
      <c r="AS2289" s="2">
        <f t="shared" si="428"/>
        <v>0</v>
      </c>
      <c r="AT2289" s="2">
        <v>0</v>
      </c>
      <c r="AU2289" s="2">
        <v>1</v>
      </c>
      <c r="AV2289" s="2" t="s">
        <v>7968</v>
      </c>
      <c r="AW2289" s="2">
        <f t="shared" si="429"/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f t="shared" si="430"/>
        <v>0</v>
      </c>
      <c r="BF2289" s="2">
        <v>0</v>
      </c>
      <c r="BG2289" s="2">
        <v>1</v>
      </c>
      <c r="BH2289" s="2" t="s">
        <v>7968</v>
      </c>
      <c r="BI2289" s="2">
        <v>0</v>
      </c>
      <c r="BJ2289" s="2">
        <v>0</v>
      </c>
      <c r="BK2289" s="2">
        <v>0</v>
      </c>
      <c r="BL2289" s="2">
        <f t="shared" si="431"/>
        <v>0</v>
      </c>
      <c r="BM2289" s="2">
        <v>0</v>
      </c>
      <c r="BN2289" s="2">
        <v>1</v>
      </c>
      <c r="BO2289" s="2" t="s">
        <v>7968</v>
      </c>
      <c r="BP2289" s="2">
        <f t="shared" si="432"/>
        <v>0</v>
      </c>
    </row>
    <row r="2290" spans="1:68" x14ac:dyDescent="0.2">
      <c r="A2290">
        <v>2284</v>
      </c>
      <c r="B2290">
        <f t="shared" si="423"/>
        <v>0</v>
      </c>
      <c r="D2290">
        <f t="shared" si="424"/>
        <v>0</v>
      </c>
      <c r="E2290">
        <f t="shared" si="425"/>
        <v>0</v>
      </c>
      <c r="F2290" s="16" t="s">
        <v>7801</v>
      </c>
      <c r="G2290" s="16" t="s">
        <v>4682</v>
      </c>
      <c r="H2290" s="16" t="s">
        <v>7797</v>
      </c>
      <c r="I2290" s="16" t="s">
        <v>4741</v>
      </c>
      <c r="J2290" t="s">
        <v>2283</v>
      </c>
      <c r="K2290" s="8" t="s">
        <v>4525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f t="shared" si="433"/>
        <v>0</v>
      </c>
      <c r="T2290" s="2">
        <v>0</v>
      </c>
      <c r="U2290" s="2">
        <v>1</v>
      </c>
      <c r="V2290" s="2" t="s">
        <v>7968</v>
      </c>
      <c r="W2290" s="2">
        <v>0</v>
      </c>
      <c r="X2290" s="2">
        <v>0</v>
      </c>
      <c r="Y2290" s="2">
        <v>0</v>
      </c>
      <c r="Z2290" s="2">
        <f t="shared" si="426"/>
        <v>0</v>
      </c>
      <c r="AA2290" s="2">
        <v>0</v>
      </c>
      <c r="AB2290" s="2">
        <v>1</v>
      </c>
      <c r="AC2290" s="2" t="s">
        <v>7968</v>
      </c>
      <c r="AD2290" s="2">
        <f t="shared" si="427"/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f t="shared" si="422"/>
        <v>0</v>
      </c>
      <c r="AM2290" s="2">
        <v>0</v>
      </c>
      <c r="AN2290" s="2">
        <v>1</v>
      </c>
      <c r="AO2290" s="2" t="s">
        <v>7968</v>
      </c>
      <c r="AP2290" s="2">
        <v>0</v>
      </c>
      <c r="AQ2290" s="2">
        <v>0</v>
      </c>
      <c r="AR2290" s="2">
        <v>0</v>
      </c>
      <c r="AS2290" s="2">
        <f t="shared" si="428"/>
        <v>0</v>
      </c>
      <c r="AT2290" s="2">
        <v>0</v>
      </c>
      <c r="AU2290" s="2">
        <v>1</v>
      </c>
      <c r="AV2290" s="2" t="s">
        <v>7968</v>
      </c>
      <c r="AW2290" s="2">
        <f t="shared" si="429"/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f t="shared" si="430"/>
        <v>0</v>
      </c>
      <c r="BF2290" s="2">
        <v>0</v>
      </c>
      <c r="BG2290" s="2">
        <v>1</v>
      </c>
      <c r="BH2290" s="2" t="s">
        <v>7968</v>
      </c>
      <c r="BI2290" s="2">
        <v>0</v>
      </c>
      <c r="BJ2290" s="2">
        <v>0</v>
      </c>
      <c r="BK2290" s="2">
        <v>0</v>
      </c>
      <c r="BL2290" s="2">
        <f t="shared" si="431"/>
        <v>0</v>
      </c>
      <c r="BM2290" s="2">
        <v>0</v>
      </c>
      <c r="BN2290" s="2">
        <v>1</v>
      </c>
      <c r="BO2290" s="2" t="s">
        <v>7968</v>
      </c>
      <c r="BP2290" s="2">
        <f t="shared" si="432"/>
        <v>0</v>
      </c>
    </row>
    <row r="2291" spans="1:68" x14ac:dyDescent="0.2">
      <c r="A2291">
        <v>2285</v>
      </c>
      <c r="B2291">
        <f t="shared" si="423"/>
        <v>0</v>
      </c>
      <c r="D2291">
        <f t="shared" si="424"/>
        <v>0</v>
      </c>
      <c r="E2291">
        <f t="shared" si="425"/>
        <v>0</v>
      </c>
      <c r="F2291" s="16" t="s">
        <v>7802</v>
      </c>
      <c r="G2291" s="16" t="s">
        <v>4682</v>
      </c>
      <c r="H2291" s="17" t="s">
        <v>7797</v>
      </c>
      <c r="I2291" s="16" t="s">
        <v>4741</v>
      </c>
      <c r="J2291" t="s">
        <v>2284</v>
      </c>
      <c r="K2291" s="8" t="s">
        <v>4526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f t="shared" si="433"/>
        <v>0</v>
      </c>
      <c r="T2291" s="2">
        <v>0</v>
      </c>
      <c r="U2291" s="2">
        <v>1</v>
      </c>
      <c r="V2291" s="2" t="s">
        <v>7968</v>
      </c>
      <c r="W2291" s="2">
        <v>0</v>
      </c>
      <c r="X2291" s="2">
        <v>0</v>
      </c>
      <c r="Y2291" s="2">
        <v>0</v>
      </c>
      <c r="Z2291" s="2">
        <f t="shared" si="426"/>
        <v>0</v>
      </c>
      <c r="AA2291" s="2">
        <v>0</v>
      </c>
      <c r="AB2291" s="2">
        <v>1</v>
      </c>
      <c r="AC2291" s="2" t="s">
        <v>7968</v>
      </c>
      <c r="AD2291" s="2">
        <f t="shared" si="427"/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f t="shared" si="422"/>
        <v>0</v>
      </c>
      <c r="AM2291" s="2">
        <v>0</v>
      </c>
      <c r="AN2291" s="2">
        <v>1</v>
      </c>
      <c r="AO2291" s="2" t="s">
        <v>7968</v>
      </c>
      <c r="AP2291" s="2">
        <v>0</v>
      </c>
      <c r="AQ2291" s="2">
        <v>0</v>
      </c>
      <c r="AR2291" s="2">
        <v>0</v>
      </c>
      <c r="AS2291" s="2">
        <f t="shared" si="428"/>
        <v>0</v>
      </c>
      <c r="AT2291" s="2">
        <v>0</v>
      </c>
      <c r="AU2291" s="2">
        <v>1</v>
      </c>
      <c r="AV2291" s="2" t="s">
        <v>7968</v>
      </c>
      <c r="AW2291" s="2">
        <f t="shared" si="429"/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f t="shared" si="430"/>
        <v>0</v>
      </c>
      <c r="BF2291" s="2">
        <v>0</v>
      </c>
      <c r="BG2291" s="2">
        <v>1</v>
      </c>
      <c r="BH2291" s="2" t="s">
        <v>7968</v>
      </c>
      <c r="BI2291" s="2">
        <v>0</v>
      </c>
      <c r="BJ2291" s="2">
        <v>0</v>
      </c>
      <c r="BK2291" s="2">
        <v>0</v>
      </c>
      <c r="BL2291" s="2">
        <f t="shared" si="431"/>
        <v>0</v>
      </c>
      <c r="BM2291" s="2">
        <v>0</v>
      </c>
      <c r="BN2291" s="2">
        <v>1</v>
      </c>
      <c r="BO2291" s="2" t="s">
        <v>7968</v>
      </c>
      <c r="BP2291" s="2">
        <f t="shared" si="432"/>
        <v>0</v>
      </c>
    </row>
    <row r="2292" spans="1:68" x14ac:dyDescent="0.2">
      <c r="A2292">
        <v>2286</v>
      </c>
      <c r="B2292">
        <f t="shared" si="423"/>
        <v>0</v>
      </c>
      <c r="D2292">
        <f t="shared" si="424"/>
        <v>0</v>
      </c>
      <c r="E2292">
        <f t="shared" si="425"/>
        <v>0</v>
      </c>
      <c r="F2292" s="16" t="s">
        <v>7803</v>
      </c>
      <c r="G2292" s="16" t="s">
        <v>4682</v>
      </c>
      <c r="H2292" s="17" t="s">
        <v>7797</v>
      </c>
      <c r="I2292" s="16" t="s">
        <v>4741</v>
      </c>
      <c r="J2292" t="s">
        <v>2285</v>
      </c>
      <c r="K2292" s="8" t="s">
        <v>4527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f t="shared" si="433"/>
        <v>0</v>
      </c>
      <c r="T2292" s="2">
        <v>0</v>
      </c>
      <c r="U2292" s="2">
        <v>1</v>
      </c>
      <c r="V2292" s="2" t="s">
        <v>7968</v>
      </c>
      <c r="W2292" s="2">
        <v>0</v>
      </c>
      <c r="X2292" s="2">
        <v>0</v>
      </c>
      <c r="Y2292" s="2">
        <v>0</v>
      </c>
      <c r="Z2292" s="2">
        <f t="shared" si="426"/>
        <v>0</v>
      </c>
      <c r="AA2292" s="2">
        <v>0</v>
      </c>
      <c r="AB2292" s="2">
        <v>1</v>
      </c>
      <c r="AC2292" s="2" t="s">
        <v>7968</v>
      </c>
      <c r="AD2292" s="2">
        <f t="shared" si="427"/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f t="shared" si="422"/>
        <v>0</v>
      </c>
      <c r="AM2292" s="2">
        <v>0</v>
      </c>
      <c r="AN2292" s="2">
        <v>1</v>
      </c>
      <c r="AO2292" s="2" t="s">
        <v>7968</v>
      </c>
      <c r="AP2292" s="2">
        <v>0</v>
      </c>
      <c r="AQ2292" s="2">
        <v>0</v>
      </c>
      <c r="AR2292" s="2">
        <v>0</v>
      </c>
      <c r="AS2292" s="2">
        <f t="shared" si="428"/>
        <v>0</v>
      </c>
      <c r="AT2292" s="2">
        <v>0</v>
      </c>
      <c r="AU2292" s="2">
        <v>1</v>
      </c>
      <c r="AV2292" s="2" t="s">
        <v>7968</v>
      </c>
      <c r="AW2292" s="2">
        <f t="shared" si="429"/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f t="shared" si="430"/>
        <v>0</v>
      </c>
      <c r="BF2292" s="2">
        <v>0</v>
      </c>
      <c r="BG2292" s="2">
        <v>1</v>
      </c>
      <c r="BH2292" s="2" t="s">
        <v>7968</v>
      </c>
      <c r="BI2292" s="2">
        <v>0</v>
      </c>
      <c r="BJ2292" s="2">
        <v>0</v>
      </c>
      <c r="BK2292" s="2">
        <v>0</v>
      </c>
      <c r="BL2292" s="2">
        <f t="shared" si="431"/>
        <v>0</v>
      </c>
      <c r="BM2292" s="2">
        <v>0</v>
      </c>
      <c r="BN2292" s="2">
        <v>1</v>
      </c>
      <c r="BO2292" s="2" t="s">
        <v>7968</v>
      </c>
      <c r="BP2292" s="2">
        <f t="shared" si="432"/>
        <v>0</v>
      </c>
    </row>
    <row r="2293" spans="1:68" x14ac:dyDescent="0.2">
      <c r="A2293">
        <v>2287</v>
      </c>
      <c r="B2293">
        <f t="shared" si="423"/>
        <v>0</v>
      </c>
      <c r="D2293">
        <f t="shared" si="424"/>
        <v>0</v>
      </c>
      <c r="E2293">
        <f t="shared" si="425"/>
        <v>0</v>
      </c>
      <c r="F2293" s="16" t="s">
        <v>7804</v>
      </c>
      <c r="G2293" s="16" t="s">
        <v>4682</v>
      </c>
      <c r="H2293" s="16" t="s">
        <v>7797</v>
      </c>
      <c r="I2293" s="16" t="s">
        <v>4741</v>
      </c>
      <c r="J2293" t="s">
        <v>2286</v>
      </c>
      <c r="K2293" s="8" t="s">
        <v>4528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f t="shared" si="433"/>
        <v>0</v>
      </c>
      <c r="T2293" s="2">
        <v>0</v>
      </c>
      <c r="U2293" s="2">
        <v>1</v>
      </c>
      <c r="V2293" s="2" t="s">
        <v>7968</v>
      </c>
      <c r="W2293" s="2">
        <v>0</v>
      </c>
      <c r="X2293" s="2">
        <v>0</v>
      </c>
      <c r="Y2293" s="2">
        <v>0</v>
      </c>
      <c r="Z2293" s="2">
        <f t="shared" si="426"/>
        <v>0</v>
      </c>
      <c r="AA2293" s="2">
        <v>0</v>
      </c>
      <c r="AB2293" s="2">
        <v>1</v>
      </c>
      <c r="AC2293" s="2" t="s">
        <v>7968</v>
      </c>
      <c r="AD2293" s="2">
        <f t="shared" si="427"/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f t="shared" si="422"/>
        <v>0</v>
      </c>
      <c r="AM2293" s="2">
        <v>0</v>
      </c>
      <c r="AN2293" s="2">
        <v>1</v>
      </c>
      <c r="AO2293" s="2" t="s">
        <v>7968</v>
      </c>
      <c r="AP2293" s="2">
        <v>0</v>
      </c>
      <c r="AQ2293" s="2">
        <v>0</v>
      </c>
      <c r="AR2293" s="2">
        <v>0</v>
      </c>
      <c r="AS2293" s="2">
        <f t="shared" si="428"/>
        <v>0</v>
      </c>
      <c r="AT2293" s="2">
        <v>0</v>
      </c>
      <c r="AU2293" s="2">
        <v>1</v>
      </c>
      <c r="AV2293" s="2" t="s">
        <v>7968</v>
      </c>
      <c r="AW2293" s="2">
        <f t="shared" si="429"/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f t="shared" si="430"/>
        <v>0</v>
      </c>
      <c r="BF2293" s="2">
        <v>0</v>
      </c>
      <c r="BG2293" s="2">
        <v>1</v>
      </c>
      <c r="BH2293" s="2" t="s">
        <v>7968</v>
      </c>
      <c r="BI2293" s="2">
        <v>0</v>
      </c>
      <c r="BJ2293" s="2">
        <v>0</v>
      </c>
      <c r="BK2293" s="2">
        <v>0</v>
      </c>
      <c r="BL2293" s="2">
        <f t="shared" si="431"/>
        <v>0</v>
      </c>
      <c r="BM2293" s="2">
        <v>0</v>
      </c>
      <c r="BN2293" s="2">
        <v>1</v>
      </c>
      <c r="BO2293" s="2" t="s">
        <v>7968</v>
      </c>
      <c r="BP2293" s="2">
        <f t="shared" si="432"/>
        <v>0</v>
      </c>
    </row>
    <row r="2294" spans="1:68" x14ac:dyDescent="0.2">
      <c r="A2294">
        <v>2288</v>
      </c>
      <c r="B2294">
        <f t="shared" si="423"/>
        <v>0</v>
      </c>
      <c r="D2294">
        <f t="shared" si="424"/>
        <v>0</v>
      </c>
      <c r="E2294">
        <f t="shared" si="425"/>
        <v>0</v>
      </c>
      <c r="F2294" s="16" t="s">
        <v>7805</v>
      </c>
      <c r="G2294" s="16" t="s">
        <v>4682</v>
      </c>
      <c r="H2294" s="16" t="s">
        <v>7797</v>
      </c>
      <c r="I2294" s="16" t="s">
        <v>4741</v>
      </c>
      <c r="J2294" t="s">
        <v>2287</v>
      </c>
      <c r="K2294" s="8" t="s">
        <v>4529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f t="shared" si="433"/>
        <v>0</v>
      </c>
      <c r="T2294" s="2">
        <v>0</v>
      </c>
      <c r="U2294" s="2">
        <v>1</v>
      </c>
      <c r="V2294" s="2" t="s">
        <v>7968</v>
      </c>
      <c r="W2294" s="2">
        <v>0</v>
      </c>
      <c r="X2294" s="2">
        <v>0</v>
      </c>
      <c r="Y2294" s="2">
        <v>0</v>
      </c>
      <c r="Z2294" s="2">
        <f t="shared" si="426"/>
        <v>0</v>
      </c>
      <c r="AA2294" s="2">
        <v>0</v>
      </c>
      <c r="AB2294" s="2">
        <v>1</v>
      </c>
      <c r="AC2294" s="2" t="s">
        <v>7968</v>
      </c>
      <c r="AD2294" s="2">
        <f t="shared" si="427"/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f t="shared" si="422"/>
        <v>0</v>
      </c>
      <c r="AM2294" s="2">
        <v>0</v>
      </c>
      <c r="AN2294" s="2">
        <v>1</v>
      </c>
      <c r="AO2294" s="2" t="s">
        <v>7968</v>
      </c>
      <c r="AP2294" s="2">
        <v>0</v>
      </c>
      <c r="AQ2294" s="2">
        <v>0</v>
      </c>
      <c r="AR2294" s="2">
        <v>0</v>
      </c>
      <c r="AS2294" s="2">
        <f t="shared" si="428"/>
        <v>0</v>
      </c>
      <c r="AT2294" s="2">
        <v>0</v>
      </c>
      <c r="AU2294" s="2">
        <v>1</v>
      </c>
      <c r="AV2294" s="2" t="s">
        <v>7968</v>
      </c>
      <c r="AW2294" s="2">
        <f t="shared" si="429"/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f t="shared" si="430"/>
        <v>0</v>
      </c>
      <c r="BF2294" s="2">
        <v>0</v>
      </c>
      <c r="BG2294" s="2">
        <v>1</v>
      </c>
      <c r="BH2294" s="2" t="s">
        <v>7968</v>
      </c>
      <c r="BI2294" s="2">
        <v>0</v>
      </c>
      <c r="BJ2294" s="2">
        <v>0</v>
      </c>
      <c r="BK2294" s="2">
        <v>0</v>
      </c>
      <c r="BL2294" s="2">
        <f t="shared" si="431"/>
        <v>0</v>
      </c>
      <c r="BM2294" s="2">
        <v>0</v>
      </c>
      <c r="BN2294" s="2">
        <v>1</v>
      </c>
      <c r="BO2294" s="2" t="s">
        <v>7968</v>
      </c>
      <c r="BP2294" s="2">
        <f t="shared" si="432"/>
        <v>0</v>
      </c>
    </row>
    <row r="2295" spans="1:68" x14ac:dyDescent="0.2">
      <c r="A2295">
        <v>2289</v>
      </c>
      <c r="B2295">
        <f t="shared" si="423"/>
        <v>0</v>
      </c>
      <c r="D2295">
        <f t="shared" si="424"/>
        <v>0</v>
      </c>
      <c r="E2295">
        <f t="shared" si="425"/>
        <v>0</v>
      </c>
      <c r="F2295" s="16" t="s">
        <v>7806</v>
      </c>
      <c r="G2295" s="16" t="s">
        <v>4682</v>
      </c>
      <c r="H2295" s="16" t="s">
        <v>7797</v>
      </c>
      <c r="I2295" s="16" t="s">
        <v>4741</v>
      </c>
      <c r="J2295" t="s">
        <v>2288</v>
      </c>
      <c r="K2295" s="8" t="s">
        <v>4530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f t="shared" si="433"/>
        <v>0</v>
      </c>
      <c r="T2295" s="2">
        <v>0</v>
      </c>
      <c r="U2295" s="2">
        <v>1</v>
      </c>
      <c r="V2295" s="2" t="s">
        <v>7968</v>
      </c>
      <c r="W2295" s="2">
        <v>0</v>
      </c>
      <c r="X2295" s="2">
        <v>0</v>
      </c>
      <c r="Y2295" s="2">
        <v>0</v>
      </c>
      <c r="Z2295" s="2">
        <f t="shared" si="426"/>
        <v>0</v>
      </c>
      <c r="AA2295" s="2">
        <v>0</v>
      </c>
      <c r="AB2295" s="2">
        <v>1</v>
      </c>
      <c r="AC2295" s="2" t="s">
        <v>7968</v>
      </c>
      <c r="AD2295" s="2">
        <f t="shared" si="427"/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f t="shared" si="422"/>
        <v>0</v>
      </c>
      <c r="AM2295" s="2">
        <v>0</v>
      </c>
      <c r="AN2295" s="2">
        <v>1</v>
      </c>
      <c r="AO2295" s="2" t="s">
        <v>7968</v>
      </c>
      <c r="AP2295" s="2">
        <v>0</v>
      </c>
      <c r="AQ2295" s="2">
        <v>0</v>
      </c>
      <c r="AR2295" s="2">
        <v>0</v>
      </c>
      <c r="AS2295" s="2">
        <f t="shared" si="428"/>
        <v>0</v>
      </c>
      <c r="AT2295" s="2">
        <v>0</v>
      </c>
      <c r="AU2295" s="2">
        <v>1</v>
      </c>
      <c r="AV2295" s="2" t="s">
        <v>7968</v>
      </c>
      <c r="AW2295" s="2">
        <f t="shared" si="429"/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f t="shared" si="430"/>
        <v>0</v>
      </c>
      <c r="BF2295" s="2">
        <v>0</v>
      </c>
      <c r="BG2295" s="2">
        <v>1</v>
      </c>
      <c r="BH2295" s="2" t="s">
        <v>7968</v>
      </c>
      <c r="BI2295" s="2">
        <v>0</v>
      </c>
      <c r="BJ2295" s="2">
        <v>0</v>
      </c>
      <c r="BK2295" s="2">
        <v>0</v>
      </c>
      <c r="BL2295" s="2">
        <f t="shared" si="431"/>
        <v>0</v>
      </c>
      <c r="BM2295" s="2">
        <v>0</v>
      </c>
      <c r="BN2295" s="2">
        <v>1</v>
      </c>
      <c r="BO2295" s="2" t="s">
        <v>7968</v>
      </c>
      <c r="BP2295" s="2">
        <f t="shared" si="432"/>
        <v>0</v>
      </c>
    </row>
    <row r="2296" spans="1:68" x14ac:dyDescent="0.2">
      <c r="A2296">
        <v>2290</v>
      </c>
      <c r="B2296">
        <f t="shared" si="423"/>
        <v>0</v>
      </c>
      <c r="D2296">
        <f t="shared" si="424"/>
        <v>0</v>
      </c>
      <c r="E2296">
        <f t="shared" si="425"/>
        <v>0</v>
      </c>
      <c r="F2296" s="16" t="s">
        <v>7807</v>
      </c>
      <c r="G2296" s="16" t="s">
        <v>4682</v>
      </c>
      <c r="H2296" s="16" t="s">
        <v>7797</v>
      </c>
      <c r="I2296" s="16" t="s">
        <v>7739</v>
      </c>
      <c r="J2296" t="s">
        <v>2289</v>
      </c>
      <c r="K2296" s="8" t="s">
        <v>4531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f t="shared" si="433"/>
        <v>0</v>
      </c>
      <c r="T2296" s="2">
        <v>0</v>
      </c>
      <c r="U2296" s="2">
        <v>1</v>
      </c>
      <c r="V2296" s="2" t="s">
        <v>7968</v>
      </c>
      <c r="W2296" s="2">
        <v>0</v>
      </c>
      <c r="X2296" s="2">
        <v>0</v>
      </c>
      <c r="Y2296" s="2">
        <v>0</v>
      </c>
      <c r="Z2296" s="2">
        <f t="shared" si="426"/>
        <v>0</v>
      </c>
      <c r="AA2296" s="2">
        <v>0</v>
      </c>
      <c r="AB2296" s="2">
        <v>1</v>
      </c>
      <c r="AC2296" s="2" t="s">
        <v>7968</v>
      </c>
      <c r="AD2296" s="2">
        <f t="shared" si="427"/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f t="shared" si="422"/>
        <v>0</v>
      </c>
      <c r="AM2296" s="2">
        <v>0</v>
      </c>
      <c r="AN2296" s="2">
        <v>1</v>
      </c>
      <c r="AO2296" s="2" t="s">
        <v>7968</v>
      </c>
      <c r="AP2296" s="2">
        <v>0</v>
      </c>
      <c r="AQ2296" s="2">
        <v>0</v>
      </c>
      <c r="AR2296" s="2">
        <v>0</v>
      </c>
      <c r="AS2296" s="2">
        <f t="shared" si="428"/>
        <v>0</v>
      </c>
      <c r="AT2296" s="2">
        <v>0</v>
      </c>
      <c r="AU2296" s="2">
        <v>1</v>
      </c>
      <c r="AV2296" s="2" t="s">
        <v>7968</v>
      </c>
      <c r="AW2296" s="2">
        <f t="shared" si="429"/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f t="shared" si="430"/>
        <v>0</v>
      </c>
      <c r="BF2296" s="2">
        <v>0</v>
      </c>
      <c r="BG2296" s="2">
        <v>1</v>
      </c>
      <c r="BH2296" s="2" t="s">
        <v>7968</v>
      </c>
      <c r="BI2296" s="2">
        <v>0</v>
      </c>
      <c r="BJ2296" s="2">
        <v>0</v>
      </c>
      <c r="BK2296" s="2">
        <v>0</v>
      </c>
      <c r="BL2296" s="2">
        <f t="shared" si="431"/>
        <v>0</v>
      </c>
      <c r="BM2296" s="2">
        <v>0</v>
      </c>
      <c r="BN2296" s="2">
        <v>1</v>
      </c>
      <c r="BO2296" s="2" t="s">
        <v>7968</v>
      </c>
      <c r="BP2296" s="2">
        <f t="shared" si="432"/>
        <v>0</v>
      </c>
    </row>
    <row r="2297" spans="1:68" x14ac:dyDescent="0.2">
      <c r="A2297">
        <v>2291</v>
      </c>
      <c r="B2297">
        <f t="shared" si="423"/>
        <v>0</v>
      </c>
      <c r="D2297">
        <f t="shared" si="424"/>
        <v>0</v>
      </c>
      <c r="E2297">
        <f t="shared" si="425"/>
        <v>0</v>
      </c>
      <c r="F2297" s="16" t="s">
        <v>7808</v>
      </c>
      <c r="G2297" s="16" t="s">
        <v>4682</v>
      </c>
      <c r="H2297" s="16" t="s">
        <v>7797</v>
      </c>
      <c r="I2297" s="16" t="s">
        <v>4741</v>
      </c>
      <c r="J2297" t="s">
        <v>2290</v>
      </c>
      <c r="K2297" s="8" t="s">
        <v>4532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f t="shared" si="433"/>
        <v>0</v>
      </c>
      <c r="T2297" s="2">
        <v>0</v>
      </c>
      <c r="U2297" s="2">
        <v>1</v>
      </c>
      <c r="V2297" s="2" t="s">
        <v>7968</v>
      </c>
      <c r="W2297" s="2">
        <v>0</v>
      </c>
      <c r="X2297" s="2">
        <v>0</v>
      </c>
      <c r="Y2297" s="2">
        <v>0</v>
      </c>
      <c r="Z2297" s="2">
        <f t="shared" si="426"/>
        <v>0</v>
      </c>
      <c r="AA2297" s="2">
        <v>0</v>
      </c>
      <c r="AB2297" s="2">
        <v>1</v>
      </c>
      <c r="AC2297" s="2" t="s">
        <v>7968</v>
      </c>
      <c r="AD2297" s="2">
        <f t="shared" si="427"/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f t="shared" si="422"/>
        <v>0</v>
      </c>
      <c r="AM2297" s="2">
        <v>0</v>
      </c>
      <c r="AN2297" s="2">
        <v>1</v>
      </c>
      <c r="AO2297" s="2" t="s">
        <v>7968</v>
      </c>
      <c r="AP2297" s="2">
        <v>0</v>
      </c>
      <c r="AQ2297" s="2">
        <v>0</v>
      </c>
      <c r="AR2297" s="2">
        <v>0</v>
      </c>
      <c r="AS2297" s="2">
        <f t="shared" si="428"/>
        <v>0</v>
      </c>
      <c r="AT2297" s="2">
        <v>0</v>
      </c>
      <c r="AU2297" s="2">
        <v>1</v>
      </c>
      <c r="AV2297" s="2" t="s">
        <v>7968</v>
      </c>
      <c r="AW2297" s="2">
        <f t="shared" si="429"/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f t="shared" si="430"/>
        <v>0</v>
      </c>
      <c r="BF2297" s="2">
        <v>0</v>
      </c>
      <c r="BG2297" s="2">
        <v>1</v>
      </c>
      <c r="BH2297" s="2" t="s">
        <v>7968</v>
      </c>
      <c r="BI2297" s="2">
        <v>0</v>
      </c>
      <c r="BJ2297" s="2">
        <v>0</v>
      </c>
      <c r="BK2297" s="2">
        <v>0</v>
      </c>
      <c r="BL2297" s="2">
        <f t="shared" si="431"/>
        <v>0</v>
      </c>
      <c r="BM2297" s="2">
        <v>0</v>
      </c>
      <c r="BN2297" s="2">
        <v>1</v>
      </c>
      <c r="BO2297" s="2" t="s">
        <v>7968</v>
      </c>
      <c r="BP2297" s="2">
        <f t="shared" si="432"/>
        <v>0</v>
      </c>
    </row>
    <row r="2298" spans="1:68" x14ac:dyDescent="0.2">
      <c r="A2298">
        <v>2292</v>
      </c>
      <c r="B2298">
        <f t="shared" si="423"/>
        <v>0</v>
      </c>
      <c r="D2298">
        <f t="shared" si="424"/>
        <v>0</v>
      </c>
      <c r="E2298">
        <f t="shared" si="425"/>
        <v>0</v>
      </c>
      <c r="F2298" s="16" t="s">
        <v>7809</v>
      </c>
      <c r="G2298" s="16" t="s">
        <v>4682</v>
      </c>
      <c r="H2298" s="16" t="s">
        <v>7797</v>
      </c>
      <c r="I2298" s="16" t="s">
        <v>4741</v>
      </c>
      <c r="J2298" t="s">
        <v>2291</v>
      </c>
      <c r="K2298" s="8" t="s">
        <v>4533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f t="shared" si="433"/>
        <v>0</v>
      </c>
      <c r="T2298" s="2">
        <v>0</v>
      </c>
      <c r="U2298" s="2">
        <v>1</v>
      </c>
      <c r="V2298" s="2" t="s">
        <v>7968</v>
      </c>
      <c r="W2298" s="2">
        <v>0</v>
      </c>
      <c r="X2298" s="2">
        <v>0</v>
      </c>
      <c r="Y2298" s="2">
        <v>0</v>
      </c>
      <c r="Z2298" s="2">
        <f t="shared" si="426"/>
        <v>0</v>
      </c>
      <c r="AA2298" s="2">
        <v>0</v>
      </c>
      <c r="AB2298" s="2">
        <v>1</v>
      </c>
      <c r="AC2298" s="2" t="s">
        <v>7968</v>
      </c>
      <c r="AD2298" s="2">
        <f t="shared" si="427"/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f t="shared" si="422"/>
        <v>0</v>
      </c>
      <c r="AM2298" s="2">
        <v>0</v>
      </c>
      <c r="AN2298" s="2">
        <v>1</v>
      </c>
      <c r="AO2298" s="2" t="s">
        <v>7968</v>
      </c>
      <c r="AP2298" s="2">
        <v>0</v>
      </c>
      <c r="AQ2298" s="2">
        <v>0</v>
      </c>
      <c r="AR2298" s="2">
        <v>0</v>
      </c>
      <c r="AS2298" s="2">
        <f t="shared" si="428"/>
        <v>0</v>
      </c>
      <c r="AT2298" s="2">
        <v>0</v>
      </c>
      <c r="AU2298" s="2">
        <v>1</v>
      </c>
      <c r="AV2298" s="2" t="s">
        <v>7968</v>
      </c>
      <c r="AW2298" s="2">
        <f t="shared" si="429"/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f t="shared" si="430"/>
        <v>0</v>
      </c>
      <c r="BF2298" s="2">
        <v>0</v>
      </c>
      <c r="BG2298" s="2">
        <v>1</v>
      </c>
      <c r="BH2298" s="2" t="s">
        <v>7968</v>
      </c>
      <c r="BI2298" s="2">
        <v>0</v>
      </c>
      <c r="BJ2298" s="2">
        <v>0</v>
      </c>
      <c r="BK2298" s="2">
        <v>0</v>
      </c>
      <c r="BL2298" s="2">
        <f t="shared" si="431"/>
        <v>0</v>
      </c>
      <c r="BM2298" s="2">
        <v>0</v>
      </c>
      <c r="BN2298" s="2">
        <v>1</v>
      </c>
      <c r="BO2298" s="2" t="s">
        <v>7968</v>
      </c>
      <c r="BP2298" s="2">
        <f t="shared" si="432"/>
        <v>0</v>
      </c>
    </row>
    <row r="2299" spans="1:68" x14ac:dyDescent="0.2">
      <c r="A2299">
        <v>2293</v>
      </c>
      <c r="B2299">
        <f t="shared" si="423"/>
        <v>0</v>
      </c>
      <c r="D2299">
        <f t="shared" si="424"/>
        <v>0</v>
      </c>
      <c r="E2299">
        <f t="shared" si="425"/>
        <v>0</v>
      </c>
      <c r="F2299" s="22" t="s">
        <v>7810</v>
      </c>
      <c r="G2299" s="16" t="s">
        <v>4686</v>
      </c>
      <c r="H2299" s="16" t="s">
        <v>7797</v>
      </c>
      <c r="I2299" s="16" t="s">
        <v>4741</v>
      </c>
      <c r="J2299" t="s">
        <v>2292</v>
      </c>
      <c r="K2299" s="8" t="s">
        <v>4534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f t="shared" si="433"/>
        <v>0</v>
      </c>
      <c r="T2299" s="2">
        <v>0</v>
      </c>
      <c r="U2299" s="2">
        <v>1</v>
      </c>
      <c r="V2299" s="2" t="s">
        <v>7968</v>
      </c>
      <c r="W2299" s="2">
        <v>0</v>
      </c>
      <c r="X2299" s="2">
        <v>0</v>
      </c>
      <c r="Y2299" s="2">
        <v>0</v>
      </c>
      <c r="Z2299" s="2">
        <f t="shared" si="426"/>
        <v>0</v>
      </c>
      <c r="AA2299" s="2">
        <v>0</v>
      </c>
      <c r="AB2299" s="2">
        <v>1</v>
      </c>
      <c r="AC2299" s="2" t="s">
        <v>7968</v>
      </c>
      <c r="AD2299" s="2">
        <f t="shared" si="427"/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f t="shared" si="422"/>
        <v>0</v>
      </c>
      <c r="AM2299" s="2">
        <v>0</v>
      </c>
      <c r="AN2299" s="2">
        <v>1</v>
      </c>
      <c r="AO2299" s="2" t="s">
        <v>7968</v>
      </c>
      <c r="AP2299" s="2">
        <v>0</v>
      </c>
      <c r="AQ2299" s="2">
        <v>0</v>
      </c>
      <c r="AR2299" s="2">
        <v>0</v>
      </c>
      <c r="AS2299" s="2">
        <f t="shared" si="428"/>
        <v>0</v>
      </c>
      <c r="AT2299" s="2">
        <v>0</v>
      </c>
      <c r="AU2299" s="2">
        <v>1</v>
      </c>
      <c r="AV2299" s="2" t="s">
        <v>7968</v>
      </c>
      <c r="AW2299" s="2">
        <f t="shared" si="429"/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f t="shared" si="430"/>
        <v>0</v>
      </c>
      <c r="BF2299" s="2">
        <v>0</v>
      </c>
      <c r="BG2299" s="2">
        <v>1</v>
      </c>
      <c r="BH2299" s="2" t="s">
        <v>7968</v>
      </c>
      <c r="BI2299" s="2">
        <v>0</v>
      </c>
      <c r="BJ2299" s="2">
        <v>0</v>
      </c>
      <c r="BK2299" s="2">
        <v>0</v>
      </c>
      <c r="BL2299" s="2">
        <f t="shared" si="431"/>
        <v>0</v>
      </c>
      <c r="BM2299" s="2">
        <v>0</v>
      </c>
      <c r="BN2299" s="2">
        <v>1</v>
      </c>
      <c r="BO2299" s="2" t="s">
        <v>7968</v>
      </c>
      <c r="BP2299" s="2">
        <f t="shared" si="432"/>
        <v>0</v>
      </c>
    </row>
    <row r="2300" spans="1:68" x14ac:dyDescent="0.2">
      <c r="A2300">
        <v>2294</v>
      </c>
      <c r="B2300">
        <f t="shared" si="423"/>
        <v>0</v>
      </c>
      <c r="D2300">
        <f t="shared" si="424"/>
        <v>0</v>
      </c>
      <c r="E2300">
        <f t="shared" si="425"/>
        <v>0</v>
      </c>
      <c r="F2300" s="16" t="s">
        <v>7811</v>
      </c>
      <c r="G2300" s="16" t="s">
        <v>4686</v>
      </c>
      <c r="H2300" s="16" t="s">
        <v>7797</v>
      </c>
      <c r="I2300" s="16" t="s">
        <v>7812</v>
      </c>
      <c r="J2300" t="s">
        <v>2293</v>
      </c>
      <c r="K2300" s="8" t="s">
        <v>4535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f t="shared" si="433"/>
        <v>0</v>
      </c>
      <c r="T2300" s="2">
        <v>0</v>
      </c>
      <c r="U2300" s="2">
        <v>1</v>
      </c>
      <c r="V2300" s="2" t="s">
        <v>7968</v>
      </c>
      <c r="W2300" s="2">
        <v>0</v>
      </c>
      <c r="X2300" s="2">
        <v>0</v>
      </c>
      <c r="Y2300" s="2">
        <v>0</v>
      </c>
      <c r="Z2300" s="2">
        <f t="shared" si="426"/>
        <v>0</v>
      </c>
      <c r="AA2300" s="2">
        <v>0</v>
      </c>
      <c r="AB2300" s="2">
        <v>1</v>
      </c>
      <c r="AC2300" s="2" t="s">
        <v>7968</v>
      </c>
      <c r="AD2300" s="2">
        <f t="shared" si="427"/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f t="shared" si="422"/>
        <v>0</v>
      </c>
      <c r="AM2300" s="2">
        <v>0</v>
      </c>
      <c r="AN2300" s="2">
        <v>1</v>
      </c>
      <c r="AO2300" s="2" t="s">
        <v>7968</v>
      </c>
      <c r="AP2300" s="2">
        <v>0</v>
      </c>
      <c r="AQ2300" s="2">
        <v>0</v>
      </c>
      <c r="AR2300" s="2">
        <v>0</v>
      </c>
      <c r="AS2300" s="2">
        <f t="shared" si="428"/>
        <v>0</v>
      </c>
      <c r="AT2300" s="2">
        <v>0</v>
      </c>
      <c r="AU2300" s="2">
        <v>1</v>
      </c>
      <c r="AV2300" s="2" t="s">
        <v>7968</v>
      </c>
      <c r="AW2300" s="2">
        <f t="shared" si="429"/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f t="shared" si="430"/>
        <v>0</v>
      </c>
      <c r="BF2300" s="2">
        <v>0</v>
      </c>
      <c r="BG2300" s="2">
        <v>1</v>
      </c>
      <c r="BH2300" s="2" t="s">
        <v>7968</v>
      </c>
      <c r="BI2300" s="2">
        <v>0</v>
      </c>
      <c r="BJ2300" s="2">
        <v>0</v>
      </c>
      <c r="BK2300" s="2">
        <v>0</v>
      </c>
      <c r="BL2300" s="2">
        <f t="shared" si="431"/>
        <v>0</v>
      </c>
      <c r="BM2300" s="2">
        <v>0</v>
      </c>
      <c r="BN2300" s="2">
        <v>1</v>
      </c>
      <c r="BO2300" s="2" t="s">
        <v>7968</v>
      </c>
      <c r="BP2300" s="2">
        <f t="shared" si="432"/>
        <v>0</v>
      </c>
    </row>
    <row r="2301" spans="1:68" x14ac:dyDescent="0.2">
      <c r="A2301">
        <v>2295</v>
      </c>
      <c r="B2301">
        <f t="shared" si="423"/>
        <v>0</v>
      </c>
      <c r="D2301">
        <f t="shared" si="424"/>
        <v>0</v>
      </c>
      <c r="E2301">
        <f t="shared" si="425"/>
        <v>0</v>
      </c>
      <c r="F2301" s="18" t="s">
        <v>7813</v>
      </c>
      <c r="G2301" s="16" t="s">
        <v>4682</v>
      </c>
      <c r="H2301" s="16" t="s">
        <v>7814</v>
      </c>
      <c r="I2301" s="17" t="s">
        <v>4741</v>
      </c>
      <c r="J2301" t="s">
        <v>2294</v>
      </c>
      <c r="K2301" s="8" t="s">
        <v>4536</v>
      </c>
      <c r="L2301" s="2">
        <v>3.6519839793262498E-5</v>
      </c>
      <c r="M2301" s="2">
        <v>3.6519839793262498E-5</v>
      </c>
      <c r="N2301" s="2">
        <v>3.65198396369462E-5</v>
      </c>
      <c r="O2301" s="2">
        <v>3.6519839616406701E-5</v>
      </c>
      <c r="P2301" s="2">
        <v>3.6519839794860199E-5</v>
      </c>
      <c r="Q2301" s="2">
        <v>3.6519839794860199E-5</v>
      </c>
      <c r="R2301" s="2">
        <v>3.6519839018347901E-5</v>
      </c>
      <c r="S2301" s="2">
        <f t="shared" si="433"/>
        <v>-1</v>
      </c>
      <c r="T2301" s="2">
        <v>3.6519839011141603E-5</v>
      </c>
      <c r="U2301" s="2">
        <v>0</v>
      </c>
      <c r="V2301" s="2">
        <v>0</v>
      </c>
      <c r="W2301" s="2">
        <v>3.6519839794095999E-5</v>
      </c>
      <c r="X2301" s="2">
        <v>3.6519839794095999E-5</v>
      </c>
      <c r="Y2301" s="2">
        <v>3.6519839077724897E-5</v>
      </c>
      <c r="Z2301" s="2">
        <f t="shared" si="426"/>
        <v>-1</v>
      </c>
      <c r="AA2301" s="2">
        <v>3.6519839073021202E-5</v>
      </c>
      <c r="AB2301" s="2">
        <v>0</v>
      </c>
      <c r="AC2301" s="2">
        <v>0</v>
      </c>
      <c r="AD2301" s="2">
        <f t="shared" si="427"/>
        <v>1</v>
      </c>
      <c r="AE2301" s="2">
        <v>6.5735711627872495E-5</v>
      </c>
      <c r="AF2301" s="2">
        <v>6.5735711627872495E-5</v>
      </c>
      <c r="AG2301" s="2">
        <v>6.5735710693236201E-5</v>
      </c>
      <c r="AH2301" s="2">
        <v>6.5735710701307301E-5</v>
      </c>
      <c r="AI2301" s="2">
        <v>6.5735711627075294E-5</v>
      </c>
      <c r="AJ2301" s="2">
        <v>6.5735711627075294E-5</v>
      </c>
      <c r="AK2301" s="2">
        <v>6.5735711021278997E-5</v>
      </c>
      <c r="AL2301" s="2">
        <f t="shared" si="422"/>
        <v>1</v>
      </c>
      <c r="AM2301" s="2">
        <v>6.5735711006396994E-5</v>
      </c>
      <c r="AN2301" s="2">
        <v>3.4649126772383598E-241</v>
      </c>
      <c r="AO2301" s="2">
        <v>0</v>
      </c>
      <c r="AP2301" s="2">
        <v>6.0760500096222701E-5</v>
      </c>
      <c r="AQ2301" s="2">
        <v>6.0760500096222701E-5</v>
      </c>
      <c r="AR2301" s="2">
        <v>6.0760499765380299E-5</v>
      </c>
      <c r="AS2301" s="2">
        <f t="shared" si="428"/>
        <v>-1</v>
      </c>
      <c r="AT2301" s="2">
        <v>6.0760499743737299E-5</v>
      </c>
      <c r="AU2301" s="2">
        <v>0</v>
      </c>
      <c r="AV2301" s="2">
        <v>0</v>
      </c>
      <c r="AW2301" s="2">
        <f t="shared" si="429"/>
        <v>1</v>
      </c>
      <c r="AX2301" s="2">
        <v>9.4675575967980801E-7</v>
      </c>
      <c r="AY2301" s="2">
        <v>9.4675575967980801E-7</v>
      </c>
      <c r="AZ2301" s="2">
        <v>0</v>
      </c>
      <c r="BA2301" s="2">
        <v>0</v>
      </c>
      <c r="BB2301" s="2">
        <v>5.4977124914433601E-7</v>
      </c>
      <c r="BC2301" s="2">
        <v>5.4977124914433601E-7</v>
      </c>
      <c r="BD2301" s="2">
        <v>0</v>
      </c>
      <c r="BE2301" s="2">
        <f t="shared" si="430"/>
        <v>0</v>
      </c>
      <c r="BF2301" s="2">
        <v>0</v>
      </c>
      <c r="BG2301" s="2">
        <v>1</v>
      </c>
      <c r="BH2301" s="2" t="s">
        <v>7968</v>
      </c>
      <c r="BI2301" s="2">
        <v>5.4324530026425601E-7</v>
      </c>
      <c r="BJ2301" s="2">
        <v>5.4324530026425601E-7</v>
      </c>
      <c r="BK2301" s="2">
        <v>0</v>
      </c>
      <c r="BL2301" s="2">
        <f t="shared" si="431"/>
        <v>0</v>
      </c>
      <c r="BM2301" s="2">
        <v>0</v>
      </c>
      <c r="BN2301" s="2">
        <v>1</v>
      </c>
      <c r="BO2301" s="2" t="s">
        <v>7968</v>
      </c>
      <c r="BP2301" s="2">
        <f t="shared" si="432"/>
        <v>0</v>
      </c>
    </row>
    <row r="2302" spans="1:68" x14ac:dyDescent="0.2">
      <c r="A2302">
        <v>2296</v>
      </c>
      <c r="B2302">
        <f t="shared" si="423"/>
        <v>0</v>
      </c>
      <c r="D2302">
        <f t="shared" si="424"/>
        <v>0</v>
      </c>
      <c r="E2302">
        <f t="shared" si="425"/>
        <v>0</v>
      </c>
      <c r="F2302" s="19" t="s">
        <v>7815</v>
      </c>
      <c r="G2302" s="16" t="s">
        <v>4682</v>
      </c>
      <c r="H2302" s="16" t="s">
        <v>7814</v>
      </c>
      <c r="I2302" s="19" t="s">
        <v>4741</v>
      </c>
      <c r="J2302" t="s">
        <v>2295</v>
      </c>
      <c r="K2302" s="8" t="s">
        <v>4537</v>
      </c>
      <c r="L2302" s="2">
        <v>9.8913937943229293E-9</v>
      </c>
      <c r="M2302" s="2">
        <v>9.8913937943229293E-9</v>
      </c>
      <c r="N2302" s="2">
        <v>0</v>
      </c>
      <c r="O2302" s="2">
        <v>0</v>
      </c>
      <c r="P2302" s="2">
        <v>9.8913937943229293E-9</v>
      </c>
      <c r="Q2302" s="2">
        <v>9.8913937943229293E-9</v>
      </c>
      <c r="R2302" s="2">
        <v>0</v>
      </c>
      <c r="S2302" s="2">
        <f t="shared" si="433"/>
        <v>0</v>
      </c>
      <c r="T2302" s="2">
        <v>0</v>
      </c>
      <c r="U2302" s="2">
        <v>1</v>
      </c>
      <c r="V2302" s="2" t="s">
        <v>7968</v>
      </c>
      <c r="W2302" s="2">
        <v>9.8914019812130704E-9</v>
      </c>
      <c r="X2302" s="2">
        <v>9.8914019812130704E-9</v>
      </c>
      <c r="Y2302" s="2">
        <v>0</v>
      </c>
      <c r="Z2302" s="2">
        <f t="shared" si="426"/>
        <v>0</v>
      </c>
      <c r="AA2302" s="2">
        <v>0</v>
      </c>
      <c r="AB2302" s="2">
        <v>1</v>
      </c>
      <c r="AC2302" s="2" t="s">
        <v>7968</v>
      </c>
      <c r="AD2302" s="2">
        <f t="shared" si="427"/>
        <v>0</v>
      </c>
      <c r="AE2302" s="2">
        <v>1.7804477007517498E-8</v>
      </c>
      <c r="AF2302" s="2">
        <v>1.7804477007517498E-8</v>
      </c>
      <c r="AG2302" s="2">
        <v>0</v>
      </c>
      <c r="AH2302" s="2">
        <v>0</v>
      </c>
      <c r="AI2302" s="2">
        <v>1.7804433297147401E-8</v>
      </c>
      <c r="AJ2302" s="2">
        <v>1.7804433297147401E-8</v>
      </c>
      <c r="AK2302" s="2">
        <v>0</v>
      </c>
      <c r="AL2302" s="2">
        <f t="shared" si="422"/>
        <v>0</v>
      </c>
      <c r="AM2302" s="2">
        <v>0</v>
      </c>
      <c r="AN2302" s="2">
        <v>1</v>
      </c>
      <c r="AO2302" s="2" t="s">
        <v>7968</v>
      </c>
      <c r="AP2302" s="2">
        <v>1.6456963249398301E-8</v>
      </c>
      <c r="AQ2302" s="2">
        <v>1.6456963249398301E-8</v>
      </c>
      <c r="AR2302" s="2">
        <v>0</v>
      </c>
      <c r="AS2302" s="2">
        <f t="shared" si="428"/>
        <v>0</v>
      </c>
      <c r="AT2302" s="2">
        <v>0</v>
      </c>
      <c r="AU2302" s="2">
        <v>1</v>
      </c>
      <c r="AV2302" s="2" t="s">
        <v>7968</v>
      </c>
      <c r="AW2302" s="2">
        <f t="shared" si="429"/>
        <v>0</v>
      </c>
      <c r="AX2302" s="2">
        <v>3.26959392983275E-8</v>
      </c>
      <c r="AY2302" s="2">
        <v>3.26959392983275E-8</v>
      </c>
      <c r="AZ2302" s="2">
        <v>0</v>
      </c>
      <c r="BA2302" s="2">
        <v>0</v>
      </c>
      <c r="BB2302" s="2">
        <v>1.8986173627614099E-8</v>
      </c>
      <c r="BC2302" s="2">
        <v>1.8986173627614099E-8</v>
      </c>
      <c r="BD2302" s="2">
        <v>0</v>
      </c>
      <c r="BE2302" s="2">
        <f t="shared" si="430"/>
        <v>0</v>
      </c>
      <c r="BF2302" s="2">
        <v>0</v>
      </c>
      <c r="BG2302" s="2">
        <v>1</v>
      </c>
      <c r="BH2302" s="2" t="s">
        <v>7968</v>
      </c>
      <c r="BI2302" s="2">
        <v>1.8760815588598602E-8</v>
      </c>
      <c r="BJ2302" s="2">
        <v>1.8760815588598602E-8</v>
      </c>
      <c r="BK2302" s="2">
        <v>0</v>
      </c>
      <c r="BL2302" s="2">
        <f t="shared" si="431"/>
        <v>0</v>
      </c>
      <c r="BM2302" s="2">
        <v>0</v>
      </c>
      <c r="BN2302" s="2">
        <v>1</v>
      </c>
      <c r="BO2302" s="2" t="s">
        <v>7968</v>
      </c>
      <c r="BP2302" s="2">
        <f t="shared" si="432"/>
        <v>0</v>
      </c>
    </row>
    <row r="2303" spans="1:68" x14ac:dyDescent="0.2">
      <c r="A2303">
        <v>2297</v>
      </c>
      <c r="B2303">
        <f t="shared" si="423"/>
        <v>0</v>
      </c>
      <c r="D2303">
        <f t="shared" si="424"/>
        <v>0</v>
      </c>
      <c r="E2303">
        <f t="shared" si="425"/>
        <v>0</v>
      </c>
      <c r="F2303" s="16" t="s">
        <v>7816</v>
      </c>
      <c r="G2303" s="16" t="s">
        <v>4682</v>
      </c>
      <c r="H2303" s="16" t="s">
        <v>7814</v>
      </c>
      <c r="I2303" s="16" t="s">
        <v>4741</v>
      </c>
      <c r="J2303" t="s">
        <v>2296</v>
      </c>
      <c r="K2303" s="8" t="s">
        <v>4538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f t="shared" si="433"/>
        <v>0</v>
      </c>
      <c r="T2303" s="2">
        <v>0</v>
      </c>
      <c r="U2303" s="2">
        <v>1</v>
      </c>
      <c r="V2303" s="2" t="s">
        <v>7968</v>
      </c>
      <c r="W2303" s="2">
        <v>0</v>
      </c>
      <c r="X2303" s="2">
        <v>0</v>
      </c>
      <c r="Y2303" s="2">
        <v>0</v>
      </c>
      <c r="Z2303" s="2">
        <f t="shared" si="426"/>
        <v>0</v>
      </c>
      <c r="AA2303" s="2">
        <v>0</v>
      </c>
      <c r="AB2303" s="2">
        <v>1</v>
      </c>
      <c r="AC2303" s="2" t="s">
        <v>7968</v>
      </c>
      <c r="AD2303" s="2">
        <f t="shared" si="427"/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f t="shared" si="422"/>
        <v>0</v>
      </c>
      <c r="AM2303" s="2">
        <v>0</v>
      </c>
      <c r="AN2303" s="2">
        <v>1</v>
      </c>
      <c r="AO2303" s="2" t="s">
        <v>7968</v>
      </c>
      <c r="AP2303" s="2">
        <v>0</v>
      </c>
      <c r="AQ2303" s="2">
        <v>0</v>
      </c>
      <c r="AR2303" s="2">
        <v>0</v>
      </c>
      <c r="AS2303" s="2">
        <f t="shared" si="428"/>
        <v>0</v>
      </c>
      <c r="AT2303" s="2">
        <v>0</v>
      </c>
      <c r="AU2303" s="2">
        <v>1</v>
      </c>
      <c r="AV2303" s="2" t="s">
        <v>7968</v>
      </c>
      <c r="AW2303" s="2">
        <f t="shared" si="429"/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f t="shared" si="430"/>
        <v>0</v>
      </c>
      <c r="BF2303" s="2">
        <v>0</v>
      </c>
      <c r="BG2303" s="2">
        <v>1</v>
      </c>
      <c r="BH2303" s="2" t="s">
        <v>7968</v>
      </c>
      <c r="BI2303" s="2">
        <v>0</v>
      </c>
      <c r="BJ2303" s="2">
        <v>0</v>
      </c>
      <c r="BK2303" s="2">
        <v>0</v>
      </c>
      <c r="BL2303" s="2">
        <f t="shared" si="431"/>
        <v>0</v>
      </c>
      <c r="BM2303" s="2">
        <v>0</v>
      </c>
      <c r="BN2303" s="2">
        <v>1</v>
      </c>
      <c r="BO2303" s="2" t="s">
        <v>7968</v>
      </c>
      <c r="BP2303" s="2">
        <f t="shared" si="432"/>
        <v>0</v>
      </c>
    </row>
    <row r="2304" spans="1:68" x14ac:dyDescent="0.2">
      <c r="A2304">
        <v>2298</v>
      </c>
      <c r="B2304">
        <f t="shared" si="423"/>
        <v>0</v>
      </c>
      <c r="D2304">
        <f t="shared" si="424"/>
        <v>1</v>
      </c>
      <c r="E2304">
        <f t="shared" si="425"/>
        <v>0</v>
      </c>
      <c r="F2304" s="16" t="s">
        <v>7817</v>
      </c>
      <c r="G2304" s="16" t="s">
        <v>4682</v>
      </c>
      <c r="H2304" s="16" t="s">
        <v>7814</v>
      </c>
      <c r="I2304" s="16" t="s">
        <v>4741</v>
      </c>
      <c r="J2304" t="s">
        <v>2297</v>
      </c>
      <c r="K2304" s="8" t="s">
        <v>4539</v>
      </c>
      <c r="L2304" s="2">
        <v>3.1540938445004401E-4</v>
      </c>
      <c r="M2304" s="2">
        <v>3.1540938445004401E-4</v>
      </c>
      <c r="N2304" s="2">
        <v>3.1540938419616002E-4</v>
      </c>
      <c r="O2304" s="2">
        <v>3.1540938419185498E-4</v>
      </c>
      <c r="P2304" s="2">
        <v>3.1540938446384298E-4</v>
      </c>
      <c r="Q2304" s="2">
        <v>3.1540938446384298E-4</v>
      </c>
      <c r="R2304" s="2">
        <v>3.1540938425296501E-4</v>
      </c>
      <c r="S2304" s="2">
        <f t="shared" si="433"/>
        <v>1</v>
      </c>
      <c r="T2304" s="2">
        <v>3.15409384251309E-4</v>
      </c>
      <c r="U2304" s="2">
        <v>7.5517679216527697E-99</v>
      </c>
      <c r="V2304" s="2">
        <v>8.7582677075161796E-80</v>
      </c>
      <c r="W2304" s="2">
        <v>3.1540938445724301E-4</v>
      </c>
      <c r="X2304" s="2">
        <v>3.1540938445724301E-4</v>
      </c>
      <c r="Y2304" s="2">
        <v>3.1540938403920398E-4</v>
      </c>
      <c r="Z2304" s="2">
        <f t="shared" si="426"/>
        <v>-1</v>
      </c>
      <c r="AA2304" s="2">
        <v>3.1540938402224001E-4</v>
      </c>
      <c r="AB2304" s="2">
        <v>0</v>
      </c>
      <c r="AC2304" s="2">
        <v>0</v>
      </c>
      <c r="AD2304" s="2">
        <f t="shared" si="427"/>
        <v>1</v>
      </c>
      <c r="AE2304" s="2">
        <v>5.6773689201007995E-4</v>
      </c>
      <c r="AF2304" s="2">
        <v>5.6773689201007995E-4</v>
      </c>
      <c r="AG2304" s="2">
        <v>5.6773689178021001E-4</v>
      </c>
      <c r="AH2304" s="2">
        <v>5.6773689177590204E-4</v>
      </c>
      <c r="AI2304" s="2">
        <v>5.6773689200319505E-4</v>
      </c>
      <c r="AJ2304" s="2">
        <v>5.6773689200319505E-4</v>
      </c>
      <c r="AK2304" s="2">
        <v>5.6773689177435499E-4</v>
      </c>
      <c r="AL2304" s="2">
        <f t="shared" si="422"/>
        <v>0</v>
      </c>
      <c r="AM2304" s="2">
        <v>5.6773689177308398E-4</v>
      </c>
      <c r="AN2304" s="2">
        <v>2.9757461780245101E-3</v>
      </c>
      <c r="AO2304" s="2">
        <v>0.14901730246219699</v>
      </c>
      <c r="AP2304" s="2">
        <v>5.24767689089427E-4</v>
      </c>
      <c r="AQ2304" s="2">
        <v>5.24767689089427E-4</v>
      </c>
      <c r="AR2304" s="2">
        <v>5.2476768882451499E-4</v>
      </c>
      <c r="AS2304" s="2">
        <f t="shared" si="428"/>
        <v>0</v>
      </c>
      <c r="AT2304" s="2">
        <v>5.2476768881360098E-4</v>
      </c>
      <c r="AU2304" s="2">
        <v>0</v>
      </c>
      <c r="AV2304" s="2">
        <v>0</v>
      </c>
      <c r="AW2304" s="2">
        <f t="shared" si="429"/>
        <v>0</v>
      </c>
      <c r="AX2304" s="2">
        <v>9.0357281843116502E-4</v>
      </c>
      <c r="AY2304" s="2">
        <v>9.0357281843116502E-4</v>
      </c>
      <c r="AZ2304" s="2">
        <v>9.0357281825030502E-4</v>
      </c>
      <c r="BA2304" s="2">
        <v>9.0357281825674898E-4</v>
      </c>
      <c r="BB2304" s="2">
        <v>5.2469536308896898E-4</v>
      </c>
      <c r="BC2304" s="2">
        <v>5.2469536308896898E-4</v>
      </c>
      <c r="BD2304" s="2">
        <v>5.2469536275028298E-4</v>
      </c>
      <c r="BE2304" s="2">
        <f t="shared" si="430"/>
        <v>-1</v>
      </c>
      <c r="BF2304" s="2">
        <v>5.2469536273695998E-4</v>
      </c>
      <c r="BG2304" s="2">
        <v>0</v>
      </c>
      <c r="BH2304" s="2">
        <v>0</v>
      </c>
      <c r="BI2304" s="2">
        <v>5.1846707246361702E-4</v>
      </c>
      <c r="BJ2304" s="2">
        <v>5.1846707246361702E-4</v>
      </c>
      <c r="BK2304" s="2">
        <v>5.1846707216463104E-4</v>
      </c>
      <c r="BL2304" s="2">
        <f t="shared" si="431"/>
        <v>-1</v>
      </c>
      <c r="BM2304" s="2">
        <v>5.18467072154318E-4</v>
      </c>
      <c r="BN2304" s="2">
        <v>0</v>
      </c>
      <c r="BO2304" s="2">
        <v>0</v>
      </c>
      <c r="BP2304" s="2">
        <f t="shared" si="432"/>
        <v>1</v>
      </c>
    </row>
    <row r="2305" spans="1:68" x14ac:dyDescent="0.2">
      <c r="A2305">
        <v>2299</v>
      </c>
      <c r="B2305">
        <f t="shared" si="423"/>
        <v>0</v>
      </c>
      <c r="D2305">
        <f t="shared" si="424"/>
        <v>0</v>
      </c>
      <c r="E2305">
        <f t="shared" si="425"/>
        <v>1</v>
      </c>
      <c r="F2305" s="18" t="s">
        <v>7818</v>
      </c>
      <c r="G2305" s="16" t="s">
        <v>4682</v>
      </c>
      <c r="H2305" s="17" t="s">
        <v>7814</v>
      </c>
      <c r="I2305" s="18" t="s">
        <v>4741</v>
      </c>
      <c r="J2305" t="s">
        <v>2298</v>
      </c>
      <c r="K2305" s="8" t="s">
        <v>4540</v>
      </c>
      <c r="L2305" s="2">
        <v>5.1906505836851498E-5</v>
      </c>
      <c r="M2305" s="2">
        <v>5.1906505836851498E-5</v>
      </c>
      <c r="N2305" s="2">
        <v>5.1906505842446002E-5</v>
      </c>
      <c r="O2305" s="2">
        <v>5.1906505881063101E-5</v>
      </c>
      <c r="P2305" s="2">
        <v>5.1906505839121899E-5</v>
      </c>
      <c r="Q2305" s="2">
        <v>5.1906505839121899E-5</v>
      </c>
      <c r="R2305" s="2">
        <v>5.1906505837989999E-5</v>
      </c>
      <c r="S2305" s="2">
        <f t="shared" si="433"/>
        <v>0</v>
      </c>
      <c r="T2305" s="2">
        <v>5.1906505871756398E-5</v>
      </c>
      <c r="U2305" s="2">
        <v>7.8761633019139802E-3</v>
      </c>
      <c r="V2305" s="2">
        <v>0.99277830618866303</v>
      </c>
      <c r="W2305" s="2">
        <v>5.1906505846222901E-5</v>
      </c>
      <c r="X2305" s="2">
        <v>5.1906505846222901E-5</v>
      </c>
      <c r="Y2305" s="2">
        <v>5.1906505119338501E-5</v>
      </c>
      <c r="Z2305" s="2">
        <f t="shared" si="426"/>
        <v>0</v>
      </c>
      <c r="AA2305" s="2">
        <v>5.19065050880971E-5</v>
      </c>
      <c r="AB2305" s="2">
        <v>0</v>
      </c>
      <c r="AC2305" s="2">
        <v>0</v>
      </c>
      <c r="AD2305" s="2">
        <f t="shared" si="427"/>
        <v>0</v>
      </c>
      <c r="AE2305" s="2">
        <v>9.3431710474510502E-5</v>
      </c>
      <c r="AF2305" s="2">
        <v>9.3431710474510502E-5</v>
      </c>
      <c r="AG2305" s="2">
        <v>9.3431710310318004E-5</v>
      </c>
      <c r="AH2305" s="2">
        <v>9.34317103417714E-5</v>
      </c>
      <c r="AI2305" s="2">
        <v>9.3431710429667196E-5</v>
      </c>
      <c r="AJ2305" s="2">
        <v>9.3431710429667196E-5</v>
      </c>
      <c r="AK2305" s="2">
        <v>9.3431710453687099E-5</v>
      </c>
      <c r="AL2305" s="2">
        <f t="shared" si="422"/>
        <v>1</v>
      </c>
      <c r="AM2305" s="2">
        <v>9.3431710491627995E-5</v>
      </c>
      <c r="AN2305" s="2">
        <v>2.3851341384972E-127</v>
      </c>
      <c r="AO2305" s="2">
        <v>1.83993006257573E-112</v>
      </c>
      <c r="AP2305" s="2">
        <v>8.6360325521039397E-5</v>
      </c>
      <c r="AQ2305" s="2">
        <v>8.6360325521039397E-5</v>
      </c>
      <c r="AR2305" s="2">
        <v>8.6360325382531106E-5</v>
      </c>
      <c r="AS2305" s="2">
        <f t="shared" si="428"/>
        <v>-1</v>
      </c>
      <c r="AT2305" s="2">
        <v>8.6360325408316104E-5</v>
      </c>
      <c r="AU2305" s="2">
        <v>0</v>
      </c>
      <c r="AV2305" s="2">
        <v>0</v>
      </c>
      <c r="AW2305" s="2">
        <f t="shared" si="429"/>
        <v>1</v>
      </c>
      <c r="AX2305" s="2">
        <v>1.3780857030538401E-6</v>
      </c>
      <c r="AY2305" s="2">
        <v>1.3780857030538401E-6</v>
      </c>
      <c r="AZ2305" s="2">
        <v>1.37808579565519E-6</v>
      </c>
      <c r="BA2305" s="2">
        <v>1.37808582015299E-6</v>
      </c>
      <c r="BB2305" s="2">
        <v>8.0024005399061795E-7</v>
      </c>
      <c r="BC2305" s="2">
        <v>8.0024005399061795E-7</v>
      </c>
      <c r="BD2305" s="2">
        <v>0</v>
      </c>
      <c r="BE2305" s="2">
        <f t="shared" si="430"/>
        <v>-1</v>
      </c>
      <c r="BF2305" s="2">
        <v>0</v>
      </c>
      <c r="BG2305" s="2">
        <v>0</v>
      </c>
      <c r="BH2305" s="2">
        <v>0</v>
      </c>
      <c r="BI2305" s="2">
        <v>7.9074097912201404E-7</v>
      </c>
      <c r="BJ2305" s="2">
        <v>7.9074097912201404E-7</v>
      </c>
      <c r="BK2305" s="2">
        <v>0</v>
      </c>
      <c r="BL2305" s="2">
        <f t="shared" si="431"/>
        <v>-1</v>
      </c>
      <c r="BM2305" s="2">
        <v>0</v>
      </c>
      <c r="BN2305" s="2">
        <v>0</v>
      </c>
      <c r="BO2305" s="2">
        <v>0</v>
      </c>
      <c r="BP2305" s="2">
        <f t="shared" si="432"/>
        <v>1</v>
      </c>
    </row>
    <row r="2306" spans="1:68" x14ac:dyDescent="0.2">
      <c r="A2306">
        <v>2300</v>
      </c>
      <c r="B2306">
        <f t="shared" si="423"/>
        <v>0</v>
      </c>
      <c r="D2306">
        <f t="shared" si="424"/>
        <v>0</v>
      </c>
      <c r="E2306">
        <f t="shared" si="425"/>
        <v>0</v>
      </c>
      <c r="F2306" s="16" t="s">
        <v>7819</v>
      </c>
      <c r="G2306" s="16" t="s">
        <v>4682</v>
      </c>
      <c r="H2306" s="16" t="s">
        <v>7814</v>
      </c>
      <c r="I2306" s="16" t="s">
        <v>4741</v>
      </c>
      <c r="J2306" t="s">
        <v>2299</v>
      </c>
      <c r="K2306" s="8" t="s">
        <v>4541</v>
      </c>
      <c r="L2306" s="2">
        <v>0</v>
      </c>
      <c r="M2306" s="2">
        <v>5.0761906757247903E-4</v>
      </c>
      <c r="N2306" s="2">
        <v>7.4606963272518998E-5</v>
      </c>
      <c r="O2306" s="2">
        <v>5.7967861477925402E-5</v>
      </c>
      <c r="P2306" s="2">
        <v>0</v>
      </c>
      <c r="Q2306" s="2">
        <v>5.0761906759468599E-4</v>
      </c>
      <c r="R2306" s="2">
        <v>7.7463949408030099E-5</v>
      </c>
      <c r="S2306" s="2">
        <f t="shared" si="433"/>
        <v>1</v>
      </c>
      <c r="T2306" s="2">
        <v>6.1340810072299596E-5</v>
      </c>
      <c r="U2306" s="2">
        <v>1.20195872910216E-6</v>
      </c>
      <c r="V2306" s="2">
        <v>2.7466999393062099E-2</v>
      </c>
      <c r="W2306" s="2">
        <v>0</v>
      </c>
      <c r="X2306" s="2">
        <v>5.0761906758406503E-4</v>
      </c>
      <c r="Y2306" s="2">
        <v>4.2443005195035103E-5</v>
      </c>
      <c r="Z2306" s="2">
        <f t="shared" si="426"/>
        <v>-1</v>
      </c>
      <c r="AA2306" s="2">
        <v>2.8388842909220399E-5</v>
      </c>
      <c r="AB2306" s="2">
        <v>0</v>
      </c>
      <c r="AC2306" s="2">
        <v>3.2782612142605399E-243</v>
      </c>
      <c r="AD2306" s="2">
        <f t="shared" si="427"/>
        <v>1</v>
      </c>
      <c r="AE2306" s="2">
        <v>1.0293375663048101E-28</v>
      </c>
      <c r="AF2306" s="2">
        <v>9.13714321630462E-4</v>
      </c>
      <c r="AG2306" s="2">
        <v>1.3084448372899799E-4</v>
      </c>
      <c r="AH2306" s="2">
        <v>9.7808924578388198E-5</v>
      </c>
      <c r="AI2306" s="2">
        <v>0</v>
      </c>
      <c r="AJ2306" s="2">
        <v>9.1371432161938102E-4</v>
      </c>
      <c r="AK2306" s="2">
        <v>1.3706717231473E-4</v>
      </c>
      <c r="AL2306" s="2">
        <f t="shared" si="422"/>
        <v>1</v>
      </c>
      <c r="AM2306" s="2">
        <v>1.04420941886517E-4</v>
      </c>
      <c r="AN2306" s="2">
        <v>5.7579157267776896E-16</v>
      </c>
      <c r="AO2306" s="2">
        <v>3.6503985563736399E-3</v>
      </c>
      <c r="AP2306" s="2">
        <v>0</v>
      </c>
      <c r="AQ2306" s="2">
        <v>8.4455979485902001E-4</v>
      </c>
      <c r="AR2306" s="2">
        <v>4.5438452096629401E-5</v>
      </c>
      <c r="AS2306" s="2">
        <f t="shared" si="428"/>
        <v>-1</v>
      </c>
      <c r="AT2306" s="2">
        <v>2.7860743608564299E-5</v>
      </c>
      <c r="AU2306" s="2">
        <v>0</v>
      </c>
      <c r="AV2306" s="2">
        <v>0</v>
      </c>
      <c r="AW2306" s="2">
        <f t="shared" si="429"/>
        <v>1</v>
      </c>
      <c r="AX2306" s="2">
        <v>0</v>
      </c>
      <c r="AY2306" s="2">
        <v>1.3977324301227101E-3</v>
      </c>
      <c r="AZ2306" s="2">
        <v>2.28307646036433E-4</v>
      </c>
      <c r="BA2306" s="2">
        <v>1.8259500686705301E-4</v>
      </c>
      <c r="BB2306" s="2">
        <v>0</v>
      </c>
      <c r="BC2306" s="2">
        <v>8.1164872378277904E-4</v>
      </c>
      <c r="BD2306" s="2">
        <v>1.17720502492888E-4</v>
      </c>
      <c r="BE2306" s="2">
        <f t="shared" si="430"/>
        <v>-1</v>
      </c>
      <c r="BF2306" s="2">
        <v>9.0662513984374193E-5</v>
      </c>
      <c r="BG2306" s="2">
        <v>0</v>
      </c>
      <c r="BH2306" s="2">
        <v>0</v>
      </c>
      <c r="BI2306" s="2">
        <v>0</v>
      </c>
      <c r="BJ2306" s="2">
        <v>8.0201421108639303E-4</v>
      </c>
      <c r="BK2306" s="2">
        <v>6.3559722778094095E-5</v>
      </c>
      <c r="BL2306" s="2">
        <f t="shared" si="431"/>
        <v>-1</v>
      </c>
      <c r="BM2306" s="2">
        <v>4.11797281056918E-5</v>
      </c>
      <c r="BN2306" s="2">
        <v>0</v>
      </c>
      <c r="BO2306" s="2">
        <v>0</v>
      </c>
      <c r="BP2306" s="2">
        <f t="shared" si="432"/>
        <v>1</v>
      </c>
    </row>
    <row r="2307" spans="1:68" x14ac:dyDescent="0.2">
      <c r="A2307">
        <v>2301</v>
      </c>
      <c r="B2307">
        <f t="shared" si="423"/>
        <v>0</v>
      </c>
      <c r="D2307">
        <f t="shared" si="424"/>
        <v>0</v>
      </c>
      <c r="E2307">
        <f t="shared" si="425"/>
        <v>0</v>
      </c>
      <c r="F2307" s="16" t="s">
        <v>7820</v>
      </c>
      <c r="G2307" s="16" t="s">
        <v>4682</v>
      </c>
      <c r="H2307" s="16" t="s">
        <v>7814</v>
      </c>
      <c r="I2307" s="16" t="s">
        <v>4741</v>
      </c>
      <c r="J2307" t="s">
        <v>2300</v>
      </c>
      <c r="K2307" s="8" t="s">
        <v>4542</v>
      </c>
      <c r="L2307" s="2">
        <v>-3.3048443145497701E-2</v>
      </c>
      <c r="M2307" s="2">
        <v>0</v>
      </c>
      <c r="N2307" s="2">
        <v>0</v>
      </c>
      <c r="O2307" s="2">
        <v>0</v>
      </c>
      <c r="P2307" s="2">
        <v>-3.3048442848042099E-2</v>
      </c>
      <c r="Q2307" s="2">
        <v>0</v>
      </c>
      <c r="R2307" s="2">
        <v>0</v>
      </c>
      <c r="S2307" s="2">
        <f t="shared" si="433"/>
        <v>0</v>
      </c>
      <c r="T2307" s="2">
        <v>0</v>
      </c>
      <c r="U2307" s="2">
        <v>1</v>
      </c>
      <c r="V2307" s="2" t="s">
        <v>7968</v>
      </c>
      <c r="W2307" s="2">
        <v>-3.30484430285546E-2</v>
      </c>
      <c r="X2307" s="2">
        <v>0</v>
      </c>
      <c r="Y2307" s="2">
        <v>0</v>
      </c>
      <c r="Z2307" s="2">
        <f t="shared" si="426"/>
        <v>0</v>
      </c>
      <c r="AA2307" s="2">
        <v>0</v>
      </c>
      <c r="AB2307" s="2">
        <v>1</v>
      </c>
      <c r="AC2307" s="2" t="s">
        <v>7968</v>
      </c>
      <c r="AD2307" s="2">
        <f t="shared" si="427"/>
        <v>0</v>
      </c>
      <c r="AE2307" s="2">
        <v>-6.0312260894064003E-2</v>
      </c>
      <c r="AF2307" s="2">
        <v>0</v>
      </c>
      <c r="AG2307" s="2">
        <v>0</v>
      </c>
      <c r="AH2307" s="2">
        <v>0</v>
      </c>
      <c r="AI2307" s="2">
        <v>-6.03122610006405E-2</v>
      </c>
      <c r="AJ2307" s="2">
        <v>0</v>
      </c>
      <c r="AK2307" s="2">
        <v>0</v>
      </c>
      <c r="AL2307" s="2">
        <f t="shared" si="422"/>
        <v>0</v>
      </c>
      <c r="AM2307" s="2">
        <v>0</v>
      </c>
      <c r="AN2307" s="2">
        <v>1</v>
      </c>
      <c r="AO2307" s="2" t="s">
        <v>7968</v>
      </c>
      <c r="AP2307" s="2">
        <v>-0.143482404004563</v>
      </c>
      <c r="AQ2307" s="2">
        <v>0</v>
      </c>
      <c r="AR2307" s="2">
        <v>0</v>
      </c>
      <c r="AS2307" s="2">
        <f t="shared" si="428"/>
        <v>0</v>
      </c>
      <c r="AT2307" s="2">
        <v>0</v>
      </c>
      <c r="AU2307" s="2">
        <v>1</v>
      </c>
      <c r="AV2307" s="2" t="s">
        <v>7968</v>
      </c>
      <c r="AW2307" s="2">
        <f t="shared" si="429"/>
        <v>0</v>
      </c>
      <c r="AX2307" s="2">
        <v>-0.11030410343064199</v>
      </c>
      <c r="AY2307" s="2">
        <v>0</v>
      </c>
      <c r="AZ2307" s="2">
        <v>0</v>
      </c>
      <c r="BA2307" s="2">
        <v>0</v>
      </c>
      <c r="BB2307" s="2">
        <v>-6.1300848249983303E-2</v>
      </c>
      <c r="BC2307" s="2">
        <v>0</v>
      </c>
      <c r="BD2307" s="2">
        <v>0</v>
      </c>
      <c r="BE2307" s="2">
        <f t="shared" si="430"/>
        <v>0</v>
      </c>
      <c r="BF2307" s="2">
        <v>0</v>
      </c>
      <c r="BG2307" s="2">
        <v>1</v>
      </c>
      <c r="BH2307" s="2" t="s">
        <v>7968</v>
      </c>
      <c r="BI2307" s="2">
        <v>-0.159637881188123</v>
      </c>
      <c r="BJ2307" s="2">
        <v>0</v>
      </c>
      <c r="BK2307" s="2">
        <v>0</v>
      </c>
      <c r="BL2307" s="2">
        <f t="shared" si="431"/>
        <v>0</v>
      </c>
      <c r="BM2307" s="2">
        <v>0</v>
      </c>
      <c r="BN2307" s="2">
        <v>1</v>
      </c>
      <c r="BO2307" s="2" t="s">
        <v>7968</v>
      </c>
      <c r="BP2307" s="2">
        <f t="shared" si="432"/>
        <v>0</v>
      </c>
    </row>
    <row r="2308" spans="1:68" x14ac:dyDescent="0.2">
      <c r="A2308">
        <v>2302</v>
      </c>
      <c r="B2308">
        <f t="shared" si="423"/>
        <v>1</v>
      </c>
      <c r="D2308">
        <f t="shared" si="424"/>
        <v>0</v>
      </c>
      <c r="E2308">
        <f t="shared" si="425"/>
        <v>0</v>
      </c>
      <c r="F2308" s="16" t="s">
        <v>7821</v>
      </c>
      <c r="G2308" s="16" t="s">
        <v>4682</v>
      </c>
      <c r="H2308" s="16" t="s">
        <v>7814</v>
      </c>
      <c r="I2308" s="16" t="s">
        <v>4741</v>
      </c>
      <c r="J2308" t="s">
        <v>2301</v>
      </c>
      <c r="K2308" s="8" t="s">
        <v>4543</v>
      </c>
      <c r="L2308" s="2">
        <v>0</v>
      </c>
      <c r="M2308" s="2">
        <v>6.6096886290995402E-2</v>
      </c>
      <c r="N2308" s="2">
        <v>2.3177130796609501E-4</v>
      </c>
      <c r="O2308" s="2">
        <v>9.5363599143990797E-5</v>
      </c>
      <c r="P2308" s="2">
        <v>0</v>
      </c>
      <c r="Q2308" s="2">
        <v>6.6096885696084198E-2</v>
      </c>
      <c r="R2308" s="2">
        <v>2.6606487348325702E-4</v>
      </c>
      <c r="S2308" s="2">
        <f t="shared" si="433"/>
        <v>0</v>
      </c>
      <c r="T2308" s="2">
        <v>1.2374309255602E-4</v>
      </c>
      <c r="U2308" s="2">
        <v>6.08764756215936E-43</v>
      </c>
      <c r="V2308" s="2">
        <v>0.24943098607032399</v>
      </c>
      <c r="W2308" s="2">
        <v>0</v>
      </c>
      <c r="X2308" s="2">
        <v>6.6096886057109103E-2</v>
      </c>
      <c r="Y2308" s="2">
        <v>4.4239332993323402E-4</v>
      </c>
      <c r="Z2308" s="2">
        <f t="shared" si="426"/>
        <v>0</v>
      </c>
      <c r="AA2308" s="2">
        <v>2.0686651278370601E-4</v>
      </c>
      <c r="AB2308" s="2">
        <v>8.4908518370230101E-284</v>
      </c>
      <c r="AC2308" s="2">
        <v>5.4793999903725199E-20</v>
      </c>
      <c r="AD2308" s="2">
        <f t="shared" si="427"/>
        <v>0</v>
      </c>
      <c r="AE2308" s="2">
        <v>0</v>
      </c>
      <c r="AF2308" s="2">
        <v>0.12062452178812801</v>
      </c>
      <c r="AG2308" s="2">
        <v>5.2647777414493795E-4</v>
      </c>
      <c r="AH2308" s="2">
        <v>2.0881740550198001E-4</v>
      </c>
      <c r="AI2308" s="2">
        <v>0</v>
      </c>
      <c r="AJ2308" s="2">
        <v>0.120624522001281</v>
      </c>
      <c r="AK2308" s="2">
        <v>5.4595441489613901E-4</v>
      </c>
      <c r="AL2308" s="2">
        <f t="shared" si="422"/>
        <v>0</v>
      </c>
      <c r="AM2308" s="2">
        <v>2.6423018743358299E-4</v>
      </c>
      <c r="AN2308" s="2">
        <v>9.9081056308875194E-37</v>
      </c>
      <c r="AO2308" s="2">
        <v>1.1584011843994999</v>
      </c>
      <c r="AP2308" s="2">
        <v>0</v>
      </c>
      <c r="AQ2308" s="2">
        <v>0.28696480800912599</v>
      </c>
      <c r="AR2308" s="2">
        <v>3.06319964429692E-3</v>
      </c>
      <c r="AS2308" s="2">
        <f t="shared" si="428"/>
        <v>0</v>
      </c>
      <c r="AT2308" s="2">
        <v>1.37735392342864E-3</v>
      </c>
      <c r="AU2308" s="2">
        <v>0</v>
      </c>
      <c r="AV2308" s="2">
        <v>9.1086699514361298E-92</v>
      </c>
      <c r="AW2308" s="2">
        <f t="shared" si="429"/>
        <v>0</v>
      </c>
      <c r="AX2308" s="2">
        <v>0</v>
      </c>
      <c r="AY2308" s="2">
        <v>0.22060820686128399</v>
      </c>
      <c r="AZ2308" s="2">
        <v>9.4545073370386201E-4</v>
      </c>
      <c r="BA2308" s="2">
        <v>3.9872436711983501E-4</v>
      </c>
      <c r="BB2308" s="2">
        <v>0</v>
      </c>
      <c r="BC2308" s="2">
        <v>0.12260169649996699</v>
      </c>
      <c r="BD2308" s="2">
        <v>3.06553569138249E-4</v>
      </c>
      <c r="BE2308" s="2">
        <f t="shared" si="430"/>
        <v>-1</v>
      </c>
      <c r="BF2308" s="2">
        <v>1.3538586545576401E-4</v>
      </c>
      <c r="BG2308" s="2">
        <v>0</v>
      </c>
      <c r="BH2308" s="2">
        <v>5.5984227517937897E-30</v>
      </c>
      <c r="BI2308" s="2">
        <v>0</v>
      </c>
      <c r="BJ2308" s="2">
        <v>0.319275762376246</v>
      </c>
      <c r="BK2308" s="2">
        <v>3.9199757378639496E-3</v>
      </c>
      <c r="BL2308" s="2">
        <f t="shared" si="431"/>
        <v>1</v>
      </c>
      <c r="BM2308" s="2">
        <v>1.75464871185439E-3</v>
      </c>
      <c r="BN2308" s="2">
        <v>0</v>
      </c>
      <c r="BO2308" s="2">
        <v>4.3501401098971499E-86</v>
      </c>
      <c r="BP2308" s="2">
        <f t="shared" si="432"/>
        <v>1</v>
      </c>
    </row>
    <row r="2309" spans="1:68" x14ac:dyDescent="0.2">
      <c r="A2309">
        <v>2303</v>
      </c>
      <c r="B2309">
        <f t="shared" si="423"/>
        <v>0</v>
      </c>
      <c r="D2309">
        <f t="shared" si="424"/>
        <v>0</v>
      </c>
      <c r="E2309">
        <f t="shared" si="425"/>
        <v>0</v>
      </c>
      <c r="F2309" s="16" t="s">
        <v>7822</v>
      </c>
      <c r="G2309" s="16" t="s">
        <v>4682</v>
      </c>
      <c r="H2309" s="16" t="s">
        <v>7814</v>
      </c>
      <c r="I2309" s="16" t="s">
        <v>7398</v>
      </c>
      <c r="J2309" t="s">
        <v>2302</v>
      </c>
      <c r="K2309" s="8" t="s">
        <v>4544</v>
      </c>
      <c r="L2309" s="2">
        <v>-6.1547087971438099</v>
      </c>
      <c r="M2309" s="2">
        <v>-6.1216603540024996</v>
      </c>
      <c r="N2309" s="2">
        <v>0</v>
      </c>
      <c r="O2309" s="2">
        <v>0</v>
      </c>
      <c r="P2309" s="2">
        <v>-6.1547087971438099</v>
      </c>
      <c r="Q2309" s="2">
        <v>-6.1216603542726196</v>
      </c>
      <c r="R2309" s="2">
        <v>0</v>
      </c>
      <c r="S2309" s="2">
        <f t="shared" si="433"/>
        <v>0</v>
      </c>
      <c r="T2309" s="2">
        <v>0</v>
      </c>
      <c r="U2309" s="2">
        <v>1</v>
      </c>
      <c r="V2309" s="2" t="s">
        <v>7968</v>
      </c>
      <c r="W2309" s="2">
        <v>-6.1547087971438099</v>
      </c>
      <c r="X2309" s="2">
        <v>-6.1216603541278598</v>
      </c>
      <c r="Y2309" s="2">
        <v>0</v>
      </c>
      <c r="Z2309" s="2">
        <f t="shared" si="426"/>
        <v>0</v>
      </c>
      <c r="AA2309" s="2">
        <v>0</v>
      </c>
      <c r="AB2309" s="2">
        <v>1</v>
      </c>
      <c r="AC2309" s="2" t="s">
        <v>7968</v>
      </c>
      <c r="AD2309" s="2">
        <f t="shared" si="427"/>
        <v>0</v>
      </c>
      <c r="AE2309" s="2">
        <v>-8.81001149640114</v>
      </c>
      <c r="AF2309" s="2">
        <v>-8.7496992355070695</v>
      </c>
      <c r="AG2309" s="2">
        <v>0</v>
      </c>
      <c r="AH2309" s="2">
        <v>0</v>
      </c>
      <c r="AI2309" s="2">
        <v>-8.81001149640114</v>
      </c>
      <c r="AJ2309" s="2">
        <v>-8.7496992353907004</v>
      </c>
      <c r="AK2309" s="2">
        <v>0</v>
      </c>
      <c r="AL2309" s="2">
        <f t="shared" si="422"/>
        <v>0</v>
      </c>
      <c r="AM2309" s="2">
        <v>0</v>
      </c>
      <c r="AN2309" s="2">
        <v>1</v>
      </c>
      <c r="AO2309" s="2" t="s">
        <v>7968</v>
      </c>
      <c r="AP2309" s="2">
        <v>-8.81002995705445</v>
      </c>
      <c r="AQ2309" s="2">
        <v>-8.6665475530498899</v>
      </c>
      <c r="AR2309" s="2">
        <v>0</v>
      </c>
      <c r="AS2309" s="2">
        <f t="shared" si="428"/>
        <v>0</v>
      </c>
      <c r="AT2309" s="2">
        <v>0</v>
      </c>
      <c r="AU2309" s="2">
        <v>1</v>
      </c>
      <c r="AV2309" s="2" t="s">
        <v>7968</v>
      </c>
      <c r="AW2309" s="2">
        <f t="shared" si="429"/>
        <v>0</v>
      </c>
      <c r="AX2309" s="2">
        <v>-8.8102518975268609</v>
      </c>
      <c r="AY2309" s="2">
        <v>-8.6999477941053094</v>
      </c>
      <c r="AZ2309" s="2">
        <v>0</v>
      </c>
      <c r="BA2309" s="2">
        <v>0</v>
      </c>
      <c r="BB2309" s="2">
        <v>-8.8102533705483292</v>
      </c>
      <c r="BC2309" s="2">
        <v>-8.7489525222899793</v>
      </c>
      <c r="BD2309" s="2">
        <v>0</v>
      </c>
      <c r="BE2309" s="2">
        <f t="shared" si="430"/>
        <v>0</v>
      </c>
      <c r="BF2309" s="2">
        <v>0</v>
      </c>
      <c r="BG2309" s="2">
        <v>1</v>
      </c>
      <c r="BH2309" s="2" t="s">
        <v>7968</v>
      </c>
      <c r="BI2309" s="2">
        <v>-8.8102533947630306</v>
      </c>
      <c r="BJ2309" s="2">
        <v>-8.6506155135920704</v>
      </c>
      <c r="BK2309" s="2">
        <v>0</v>
      </c>
      <c r="BL2309" s="2">
        <f t="shared" si="431"/>
        <v>0</v>
      </c>
      <c r="BM2309" s="2">
        <v>0</v>
      </c>
      <c r="BN2309" s="2">
        <v>1</v>
      </c>
      <c r="BO2309" s="2" t="s">
        <v>7968</v>
      </c>
      <c r="BP2309" s="2">
        <f t="shared" si="432"/>
        <v>0</v>
      </c>
    </row>
    <row r="2310" spans="1:68" x14ac:dyDescent="0.2">
      <c r="A2310">
        <v>2304</v>
      </c>
      <c r="B2310">
        <f t="shared" si="423"/>
        <v>0</v>
      </c>
      <c r="D2310">
        <f t="shared" si="424"/>
        <v>0</v>
      </c>
      <c r="E2310">
        <f t="shared" si="425"/>
        <v>0</v>
      </c>
      <c r="F2310" s="16" t="s">
        <v>7823</v>
      </c>
      <c r="G2310" s="16" t="s">
        <v>4682</v>
      </c>
      <c r="H2310" s="16" t="s">
        <v>7814</v>
      </c>
      <c r="I2310" s="16" t="s">
        <v>7414</v>
      </c>
      <c r="J2310" t="s">
        <v>2303</v>
      </c>
      <c r="K2310" s="8" t="s">
        <v>4545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f t="shared" si="433"/>
        <v>0</v>
      </c>
      <c r="T2310" s="2">
        <v>0</v>
      </c>
      <c r="U2310" s="2">
        <v>1</v>
      </c>
      <c r="V2310" s="2" t="s">
        <v>7968</v>
      </c>
      <c r="W2310" s="2">
        <v>0</v>
      </c>
      <c r="X2310" s="2">
        <v>0</v>
      </c>
      <c r="Y2310" s="2">
        <v>0</v>
      </c>
      <c r="Z2310" s="2">
        <f t="shared" si="426"/>
        <v>0</v>
      </c>
      <c r="AA2310" s="2">
        <v>0</v>
      </c>
      <c r="AB2310" s="2">
        <v>1</v>
      </c>
      <c r="AC2310" s="2" t="s">
        <v>7968</v>
      </c>
      <c r="AD2310" s="2">
        <f t="shared" si="427"/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f t="shared" si="422"/>
        <v>0</v>
      </c>
      <c r="AM2310" s="2">
        <v>0</v>
      </c>
      <c r="AN2310" s="2">
        <v>1</v>
      </c>
      <c r="AO2310" s="2" t="s">
        <v>7968</v>
      </c>
      <c r="AP2310" s="2">
        <v>0</v>
      </c>
      <c r="AQ2310" s="2">
        <v>0</v>
      </c>
      <c r="AR2310" s="2">
        <v>0</v>
      </c>
      <c r="AS2310" s="2">
        <f t="shared" si="428"/>
        <v>0</v>
      </c>
      <c r="AT2310" s="2">
        <v>0</v>
      </c>
      <c r="AU2310" s="2">
        <v>1</v>
      </c>
      <c r="AV2310" s="2" t="s">
        <v>7968</v>
      </c>
      <c r="AW2310" s="2">
        <f t="shared" si="429"/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f t="shared" si="430"/>
        <v>0</v>
      </c>
      <c r="BF2310" s="2">
        <v>0</v>
      </c>
      <c r="BG2310" s="2">
        <v>1</v>
      </c>
      <c r="BH2310" s="2" t="s">
        <v>7968</v>
      </c>
      <c r="BI2310" s="2">
        <v>0</v>
      </c>
      <c r="BJ2310" s="2">
        <v>0</v>
      </c>
      <c r="BK2310" s="2">
        <v>0</v>
      </c>
      <c r="BL2310" s="2">
        <f t="shared" si="431"/>
        <v>0</v>
      </c>
      <c r="BM2310" s="2">
        <v>0</v>
      </c>
      <c r="BN2310" s="2">
        <v>1</v>
      </c>
      <c r="BO2310" s="2" t="s">
        <v>7968</v>
      </c>
      <c r="BP2310" s="2">
        <f t="shared" si="432"/>
        <v>0</v>
      </c>
    </row>
    <row r="2311" spans="1:68" x14ac:dyDescent="0.2">
      <c r="A2311">
        <v>2305</v>
      </c>
      <c r="B2311">
        <f t="shared" si="423"/>
        <v>0</v>
      </c>
      <c r="D2311">
        <f t="shared" si="424"/>
        <v>1</v>
      </c>
      <c r="E2311">
        <f t="shared" si="425"/>
        <v>0</v>
      </c>
      <c r="F2311" s="18" t="s">
        <v>7824</v>
      </c>
      <c r="G2311" s="16" t="s">
        <v>4682</v>
      </c>
      <c r="H2311" s="16" t="s">
        <v>7814</v>
      </c>
      <c r="I2311" s="17" t="s">
        <v>4741</v>
      </c>
      <c r="J2311" t="s">
        <v>2304</v>
      </c>
      <c r="K2311" s="8" t="s">
        <v>4546</v>
      </c>
      <c r="L2311" s="2">
        <v>1.35507826601316E-4</v>
      </c>
      <c r="M2311" s="2">
        <v>1.8200846519545101E-2</v>
      </c>
      <c r="N2311" s="2">
        <v>3.7554286159649698E-4</v>
      </c>
      <c r="O2311" s="2">
        <v>3.2207887431624901E-4</v>
      </c>
      <c r="P2311" s="2">
        <v>1.3550782660724401E-4</v>
      </c>
      <c r="Q2311" s="2">
        <v>1.8200846385985101E-2</v>
      </c>
      <c r="R2311" s="2">
        <v>3.8720661158867599E-4</v>
      </c>
      <c r="S2311" s="2">
        <f t="shared" si="433"/>
        <v>1</v>
      </c>
      <c r="T2311" s="2">
        <v>3.3469716252102399E-4</v>
      </c>
      <c r="U2311" s="2">
        <v>1.2120137068471701E-9</v>
      </c>
      <c r="V2311" s="2">
        <v>9.2701424754512794E-3</v>
      </c>
      <c r="W2311" s="2">
        <v>1.3550782660440899E-4</v>
      </c>
      <c r="X2311" s="2">
        <v>1.8200846459256102E-2</v>
      </c>
      <c r="Y2311" s="2">
        <v>2.9299227674644098E-4</v>
      </c>
      <c r="Z2311" s="2">
        <f t="shared" si="426"/>
        <v>-1</v>
      </c>
      <c r="AA2311" s="2">
        <v>2.4278110149783099E-4</v>
      </c>
      <c r="AB2311" s="2">
        <v>1.3338334048347299E-255</v>
      </c>
      <c r="AC2311" s="2">
        <v>5.4346685980074E-86</v>
      </c>
      <c r="AD2311" s="2">
        <f t="shared" si="427"/>
        <v>1</v>
      </c>
      <c r="AE2311" s="2">
        <v>2.4391408788236899E-4</v>
      </c>
      <c r="AF2311" s="2">
        <v>3.3174055350151201E-2</v>
      </c>
      <c r="AG2311" s="2">
        <v>6.70251803712887E-4</v>
      </c>
      <c r="AH2311" s="2">
        <v>5.60513297064543E-4</v>
      </c>
      <c r="AI2311" s="2">
        <v>2.4391408787941099E-4</v>
      </c>
      <c r="AJ2311" s="2">
        <v>3.3174055409514298E-2</v>
      </c>
      <c r="AK2311" s="2">
        <v>6.8156946513956795E-4</v>
      </c>
      <c r="AL2311" s="2">
        <f t="shared" ref="AL2311:AL2374" si="434">IF(AND(AW2311=1,AG2311&gt;AK2311),-1,IF(AND(AW2311=1,AG2311&lt;AK2311),1,0))</f>
        <v>0</v>
      </c>
      <c r="AM2311" s="2">
        <v>5.7740365771432602E-4</v>
      </c>
      <c r="AN2311" s="2">
        <v>4.0983629032778699E-16</v>
      </c>
      <c r="AO2311" s="2">
        <v>0.36010110789997302</v>
      </c>
      <c r="AP2311" s="2">
        <v>2.25453434567563E-4</v>
      </c>
      <c r="AQ2311" s="2">
        <v>6.2798305330532697E-2</v>
      </c>
      <c r="AR2311" s="2">
        <v>4.3333627967092697E-4</v>
      </c>
      <c r="AS2311" s="2">
        <f t="shared" si="428"/>
        <v>0</v>
      </c>
      <c r="AT2311" s="2">
        <v>3.5163756472564702E-4</v>
      </c>
      <c r="AU2311" s="2">
        <v>0</v>
      </c>
      <c r="AV2311" s="2">
        <v>2.1598023182931399E-165</v>
      </c>
      <c r="AW2311" s="2">
        <f t="shared" si="429"/>
        <v>0</v>
      </c>
      <c r="AX2311" s="2">
        <v>3.51296216091718E-6</v>
      </c>
      <c r="AY2311" s="2">
        <v>5.93492353479535E-2</v>
      </c>
      <c r="AZ2311" s="2">
        <v>7.7322096421400402E-4</v>
      </c>
      <c r="BA2311" s="2">
        <v>6.0568085738105205E-4</v>
      </c>
      <c r="BB2311" s="2">
        <v>2.0399406876145102E-6</v>
      </c>
      <c r="BC2311" s="2">
        <v>3.3087685122082697E-2</v>
      </c>
      <c r="BD2311" s="2">
        <v>3.8983784677027898E-4</v>
      </c>
      <c r="BE2311" s="2">
        <f t="shared" si="430"/>
        <v>-1</v>
      </c>
      <c r="BF2311" s="2">
        <v>3.0116844042058302E-4</v>
      </c>
      <c r="BG2311" s="2">
        <v>0</v>
      </c>
      <c r="BH2311" s="2">
        <v>9.3876288938867998E-239</v>
      </c>
      <c r="BI2311" s="2">
        <v>2.01572598255947E-6</v>
      </c>
      <c r="BJ2311" s="2">
        <v>6.9244335585119804E-2</v>
      </c>
      <c r="BK2311" s="2">
        <v>2.7609353516922099E-4</v>
      </c>
      <c r="BL2311" s="2">
        <f t="shared" si="431"/>
        <v>-1</v>
      </c>
      <c r="BM2311" s="2">
        <v>1.80647095565765E-4</v>
      </c>
      <c r="BN2311" s="2">
        <v>0</v>
      </c>
      <c r="BO2311" s="2">
        <v>0</v>
      </c>
      <c r="BP2311" s="2">
        <f t="shared" si="432"/>
        <v>1</v>
      </c>
    </row>
    <row r="2312" spans="1:68" x14ac:dyDescent="0.2">
      <c r="A2312">
        <v>2306</v>
      </c>
      <c r="B2312">
        <f t="shared" ref="B2312:B2375" si="435">IF(AND(AND(AD2312=0,AW2312=0),BP2312=1),1,0)</f>
        <v>0</v>
      </c>
      <c r="D2312">
        <f t="shared" ref="D2312:D2375" si="436">IF(AND(AND(AD2312=1,AW2312=0),BP2312=1),1,0)</f>
        <v>0</v>
      </c>
      <c r="E2312">
        <f t="shared" ref="E2312:E2375" si="437">IF(AND(AND(AD2312=0,AW2312=1),BP2312=1),1,0)</f>
        <v>0</v>
      </c>
      <c r="F2312" s="18" t="s">
        <v>7825</v>
      </c>
      <c r="G2312" s="16" t="s">
        <v>4682</v>
      </c>
      <c r="H2312" s="16" t="s">
        <v>7814</v>
      </c>
      <c r="I2312" s="17" t="s">
        <v>4741</v>
      </c>
      <c r="J2312" t="s">
        <v>2305</v>
      </c>
      <c r="K2312" s="8" t="s">
        <v>4547</v>
      </c>
      <c r="L2312" s="2">
        <v>-1.8200846519545101E-2</v>
      </c>
      <c r="M2312" s="2">
        <v>-1.35507826601316E-4</v>
      </c>
      <c r="N2312" s="2">
        <v>0</v>
      </c>
      <c r="O2312" s="2">
        <v>0</v>
      </c>
      <c r="P2312" s="2">
        <v>-1.8200846385985101E-2</v>
      </c>
      <c r="Q2312" s="2">
        <v>-1.3550782660724401E-4</v>
      </c>
      <c r="R2312" s="2">
        <v>0</v>
      </c>
      <c r="S2312" s="2">
        <f t="shared" si="433"/>
        <v>0</v>
      </c>
      <c r="T2312" s="2">
        <v>0</v>
      </c>
      <c r="U2312" s="2">
        <v>1</v>
      </c>
      <c r="V2312" s="2" t="s">
        <v>7968</v>
      </c>
      <c r="W2312" s="2">
        <v>-1.8200846459256102E-2</v>
      </c>
      <c r="X2312" s="2">
        <v>-1.3550782660440899E-4</v>
      </c>
      <c r="Y2312" s="2">
        <v>0</v>
      </c>
      <c r="Z2312" s="2">
        <f t="shared" ref="Z2312:Z2375" si="438">IF(AND(AD2312=1,N2312&gt;Y2312),-1,IF(AND(AD2312=1,N2312&lt;Y2312),1,0))</f>
        <v>0</v>
      </c>
      <c r="AA2312" s="2">
        <v>0</v>
      </c>
      <c r="AB2312" s="2">
        <v>1</v>
      </c>
      <c r="AC2312" s="2" t="s">
        <v>7968</v>
      </c>
      <c r="AD2312" s="2">
        <f t="shared" ref="AD2312:AD2375" si="439">IF(AND(U2312&lt;=0.05,AB2312&lt;=0.05,V2312&lt;=0.05,AC2312&lt;=0.05),1,0)</f>
        <v>0</v>
      </c>
      <c r="AE2312" s="2">
        <v>-3.3174055350151201E-2</v>
      </c>
      <c r="AF2312" s="2">
        <v>-2.4391408788236899E-4</v>
      </c>
      <c r="AG2312" s="2">
        <v>0</v>
      </c>
      <c r="AH2312" s="2">
        <v>0</v>
      </c>
      <c r="AI2312" s="2">
        <v>-3.3174055409514298E-2</v>
      </c>
      <c r="AJ2312" s="2">
        <v>-2.4391408787941099E-4</v>
      </c>
      <c r="AK2312" s="2">
        <v>0</v>
      </c>
      <c r="AL2312" s="2">
        <f t="shared" si="434"/>
        <v>0</v>
      </c>
      <c r="AM2312" s="2">
        <v>0</v>
      </c>
      <c r="AN2312" s="2">
        <v>1</v>
      </c>
      <c r="AO2312" s="2" t="s">
        <v>7968</v>
      </c>
      <c r="AP2312" s="2">
        <v>-6.2798305330532697E-2</v>
      </c>
      <c r="AQ2312" s="2">
        <v>-2.25453434567563E-4</v>
      </c>
      <c r="AR2312" s="2">
        <v>0</v>
      </c>
      <c r="AS2312" s="2">
        <f t="shared" ref="AS2312:AS2375" si="440">IF(AND(AW2312=1,AG2312&gt;AR2312),-1,IF(AND(AW2312=1,AG2312&lt;AR2312),1,0))</f>
        <v>0</v>
      </c>
      <c r="AT2312" s="2">
        <v>0</v>
      </c>
      <c r="AU2312" s="2">
        <v>1</v>
      </c>
      <c r="AV2312" s="2" t="s">
        <v>7968</v>
      </c>
      <c r="AW2312" s="2">
        <f t="shared" ref="AW2312:AW2375" si="441">IF(AND(AN2312&lt;=0.05,AU2312&lt;=0.05,AO2312&lt;=0.05,AV2312&lt;=0.05),1,0)</f>
        <v>0</v>
      </c>
      <c r="AX2312" s="2">
        <v>-5.93492353479535E-2</v>
      </c>
      <c r="AY2312" s="2">
        <v>-3.51296216091718E-6</v>
      </c>
      <c r="AZ2312" s="2">
        <v>0</v>
      </c>
      <c r="BA2312" s="2">
        <v>0</v>
      </c>
      <c r="BB2312" s="2">
        <v>-3.3087685122082697E-2</v>
      </c>
      <c r="BC2312" s="2">
        <v>-2.0399406876145102E-6</v>
      </c>
      <c r="BD2312" s="2">
        <v>0</v>
      </c>
      <c r="BE2312" s="2">
        <f t="shared" ref="BE2312:BE2375" si="442">IF(AND(BP2312=1,AZ2312&gt;BD2312),-1,IF(AND(BP2312=1,AZ2312&lt;BD2312),1,0))</f>
        <v>0</v>
      </c>
      <c r="BF2312" s="2">
        <v>0</v>
      </c>
      <c r="BG2312" s="2">
        <v>1</v>
      </c>
      <c r="BH2312" s="2" t="s">
        <v>7968</v>
      </c>
      <c r="BI2312" s="2">
        <v>-6.9244335585119804E-2</v>
      </c>
      <c r="BJ2312" s="2">
        <v>-2.01572598255947E-6</v>
      </c>
      <c r="BK2312" s="2">
        <v>0</v>
      </c>
      <c r="BL2312" s="2">
        <f t="shared" ref="BL2312:BL2375" si="443">IF(AND(BP2312=1,AZ2312&gt;BK2312),-1,IF(AND(BP2312=1,AZ2312&lt;BK2312),1,0))</f>
        <v>0</v>
      </c>
      <c r="BM2312" s="2">
        <v>0</v>
      </c>
      <c r="BN2312" s="2">
        <v>1</v>
      </c>
      <c r="BO2312" s="2" t="s">
        <v>7968</v>
      </c>
      <c r="BP2312" s="2">
        <f t="shared" ref="BP2312:BP2375" si="444">IF(AND(BG2312&lt;=0.05,BN2312&lt;=0.05,BH2312&lt;=0.05,BO2312&lt;=0.05),1,0)</f>
        <v>0</v>
      </c>
    </row>
    <row r="2313" spans="1:68" x14ac:dyDescent="0.2">
      <c r="A2313">
        <v>2307</v>
      </c>
      <c r="B2313">
        <f t="shared" si="435"/>
        <v>1</v>
      </c>
      <c r="D2313">
        <f t="shared" si="436"/>
        <v>0</v>
      </c>
      <c r="E2313">
        <f t="shared" si="437"/>
        <v>0</v>
      </c>
      <c r="F2313" s="16" t="s">
        <v>7826</v>
      </c>
      <c r="G2313" s="16" t="s">
        <v>4682</v>
      </c>
      <c r="H2313" s="16" t="s">
        <v>7814</v>
      </c>
      <c r="I2313" s="16" t="s">
        <v>4741</v>
      </c>
      <c r="J2313" t="s">
        <v>2306</v>
      </c>
      <c r="K2313" s="8" t="s">
        <v>4548</v>
      </c>
      <c r="L2313" s="2">
        <v>1.53767746497947E-4</v>
      </c>
      <c r="M2313" s="2">
        <v>1.66779893192468E-2</v>
      </c>
      <c r="N2313" s="2">
        <v>2.1981764319604501E-4</v>
      </c>
      <c r="O2313" s="2">
        <v>1.82218613084971E-4</v>
      </c>
      <c r="P2313" s="2">
        <v>1.5376774650467399E-4</v>
      </c>
      <c r="Q2313" s="2">
        <v>1.6677989170525698E-2</v>
      </c>
      <c r="R2313" s="2">
        <v>2.2993758449471401E-4</v>
      </c>
      <c r="S2313" s="2">
        <f t="shared" si="433"/>
        <v>0</v>
      </c>
      <c r="T2313" s="2">
        <v>1.9043766220367799E-4</v>
      </c>
      <c r="U2313" s="2">
        <v>4.8777694398741798E-45</v>
      </c>
      <c r="V2313" s="2">
        <v>0.17689837675509201</v>
      </c>
      <c r="W2313" s="2">
        <v>1.53767746501457E-4</v>
      </c>
      <c r="X2313" s="2">
        <v>1.6677989254476201E-2</v>
      </c>
      <c r="Y2313" s="2">
        <v>2.79443208911469E-4</v>
      </c>
      <c r="Z2313" s="2">
        <f t="shared" si="438"/>
        <v>0</v>
      </c>
      <c r="AA2313" s="2">
        <v>2.1449993483278699E-4</v>
      </c>
      <c r="AB2313" s="2">
        <v>4.2804115869318202E-299</v>
      </c>
      <c r="AC2313" s="2">
        <v>3.4365244972692103E-21</v>
      </c>
      <c r="AD2313" s="2">
        <f t="shared" si="439"/>
        <v>0</v>
      </c>
      <c r="AE2313" s="2">
        <v>2.76781943696305E-4</v>
      </c>
      <c r="AF2313" s="2">
        <v>3.04329123907283E-2</v>
      </c>
      <c r="AG2313" s="2">
        <v>4.2530379453813302E-4</v>
      </c>
      <c r="AH2313" s="2">
        <v>3.3737821805123299E-4</v>
      </c>
      <c r="AI2313" s="2">
        <v>2.7678194369294798E-4</v>
      </c>
      <c r="AJ2313" s="2">
        <v>3.0432912444013201E-2</v>
      </c>
      <c r="AK2313" s="2">
        <v>4.2649756076022999E-4</v>
      </c>
      <c r="AL2313" s="2">
        <f t="shared" si="434"/>
        <v>0</v>
      </c>
      <c r="AM2313" s="2">
        <v>3.5181599966005998E-4</v>
      </c>
      <c r="AN2313" s="2">
        <v>1.2687877329142401E-34</v>
      </c>
      <c r="AO2313" s="2">
        <v>1.4318546319789001</v>
      </c>
      <c r="AP2313" s="2">
        <v>2.5583368461567401E-4</v>
      </c>
      <c r="AQ2313" s="2">
        <v>7.1997035686897304E-2</v>
      </c>
      <c r="AR2313" s="2">
        <v>1.05741710237882E-3</v>
      </c>
      <c r="AS2313" s="2">
        <f t="shared" si="440"/>
        <v>0</v>
      </c>
      <c r="AT2313" s="2">
        <v>6.1968358900418299E-4</v>
      </c>
      <c r="AU2313" s="2">
        <v>0</v>
      </c>
      <c r="AV2313" s="2">
        <v>1.14412936130105E-87</v>
      </c>
      <c r="AW2313" s="2">
        <f t="shared" si="441"/>
        <v>0</v>
      </c>
      <c r="AX2313" s="2">
        <v>3.9863400407570897E-6</v>
      </c>
      <c r="AY2313" s="2">
        <v>5.5156038058030502E-2</v>
      </c>
      <c r="AZ2313" s="2">
        <v>2.8274155543097301E-4</v>
      </c>
      <c r="BA2313" s="2">
        <v>1.24371278848977E-4</v>
      </c>
      <c r="BB2313" s="2">
        <v>2.3148263121866801E-6</v>
      </c>
      <c r="BC2313" s="2">
        <v>3.0652738951303798E-2</v>
      </c>
      <c r="BD2313" s="2">
        <v>9.6271416745683807E-5</v>
      </c>
      <c r="BE2313" s="2">
        <f t="shared" si="442"/>
        <v>-1</v>
      </c>
      <c r="BF2313" s="2">
        <v>4.51030530127716E-5</v>
      </c>
      <c r="BG2313" s="2">
        <v>0</v>
      </c>
      <c r="BH2313" s="2">
        <v>3.4423825631227698E-32</v>
      </c>
      <c r="BI2313" s="2">
        <v>2.2873486326916002E-6</v>
      </c>
      <c r="BJ2313" s="2">
        <v>7.9821227942694195E-2</v>
      </c>
      <c r="BK2313" s="2">
        <v>1.0239800696877799E-3</v>
      </c>
      <c r="BL2313" s="2">
        <f t="shared" si="443"/>
        <v>1</v>
      </c>
      <c r="BM2313" s="2">
        <v>4.6890212253367899E-4</v>
      </c>
      <c r="BN2313" s="2">
        <v>0</v>
      </c>
      <c r="BO2313" s="2">
        <v>4.5605107240869998E-81</v>
      </c>
      <c r="BP2313" s="2">
        <f t="shared" si="444"/>
        <v>1</v>
      </c>
    </row>
    <row r="2314" spans="1:68" x14ac:dyDescent="0.2">
      <c r="A2314">
        <v>2308</v>
      </c>
      <c r="B2314">
        <f t="shared" si="435"/>
        <v>0</v>
      </c>
      <c r="D2314">
        <f t="shared" si="436"/>
        <v>0</v>
      </c>
      <c r="E2314">
        <f t="shared" si="437"/>
        <v>0</v>
      </c>
      <c r="F2314" s="16" t="s">
        <v>7827</v>
      </c>
      <c r="G2314" s="16" t="s">
        <v>4682</v>
      </c>
      <c r="H2314" s="16" t="s">
        <v>7814</v>
      </c>
      <c r="I2314" s="16" t="s">
        <v>4741</v>
      </c>
      <c r="J2314" t="s">
        <v>2307</v>
      </c>
      <c r="K2314" s="8" t="s">
        <v>4549</v>
      </c>
      <c r="L2314" s="2">
        <v>0</v>
      </c>
      <c r="M2314" s="2">
        <v>5.0761906757247903E-4</v>
      </c>
      <c r="N2314" s="2">
        <v>4.3301196084250503E-4</v>
      </c>
      <c r="O2314" s="2">
        <v>4.4965120631970299E-4</v>
      </c>
      <c r="P2314" s="2">
        <v>0</v>
      </c>
      <c r="Q2314" s="2">
        <v>5.0761906759468599E-4</v>
      </c>
      <c r="R2314" s="2">
        <v>4.3015511806952702E-4</v>
      </c>
      <c r="S2314" s="2">
        <f t="shared" si="433"/>
        <v>-1</v>
      </c>
      <c r="T2314" s="2">
        <v>4.4627825734540799E-4</v>
      </c>
      <c r="U2314" s="2">
        <v>1.2019587291022199E-6</v>
      </c>
      <c r="V2314" s="2">
        <v>2.7466999393062099E-2</v>
      </c>
      <c r="W2314" s="2">
        <v>0</v>
      </c>
      <c r="X2314" s="2">
        <v>5.0761906758406503E-4</v>
      </c>
      <c r="Y2314" s="2">
        <v>4.6517560638595899E-4</v>
      </c>
      <c r="Z2314" s="2">
        <f t="shared" si="438"/>
        <v>1</v>
      </c>
      <c r="AA2314" s="2">
        <v>4.79230224026635E-4</v>
      </c>
      <c r="AB2314" s="2">
        <v>0</v>
      </c>
      <c r="AC2314" s="2">
        <v>3.2782612142605399E-243</v>
      </c>
      <c r="AD2314" s="2">
        <f t="shared" si="439"/>
        <v>1</v>
      </c>
      <c r="AE2314" s="2">
        <v>0</v>
      </c>
      <c r="AF2314" s="2">
        <v>9.13714321630462E-4</v>
      </c>
      <c r="AG2314" s="2">
        <v>7.8286983777550105E-4</v>
      </c>
      <c r="AH2314" s="2">
        <v>8.1590539693781304E-4</v>
      </c>
      <c r="AI2314" s="2">
        <v>0</v>
      </c>
      <c r="AJ2314" s="2">
        <v>9.1371432161938102E-4</v>
      </c>
      <c r="AK2314" s="2">
        <v>7.7664714923543E-4</v>
      </c>
      <c r="AL2314" s="2">
        <f t="shared" si="434"/>
        <v>-1</v>
      </c>
      <c r="AM2314" s="2">
        <v>8.0929337957381204E-4</v>
      </c>
      <c r="AN2314" s="2">
        <v>5.7579157267776896E-16</v>
      </c>
      <c r="AO2314" s="2">
        <v>3.6503985563736399E-3</v>
      </c>
      <c r="AP2314" s="2">
        <v>0</v>
      </c>
      <c r="AQ2314" s="2">
        <v>8.4455979485902001E-4</v>
      </c>
      <c r="AR2314" s="2">
        <v>7.9912114729899502E-4</v>
      </c>
      <c r="AS2314" s="2">
        <f t="shared" si="440"/>
        <v>1</v>
      </c>
      <c r="AT2314" s="2">
        <v>8.1669905129108005E-4</v>
      </c>
      <c r="AU2314" s="2">
        <v>7.5343702949353205E-207</v>
      </c>
      <c r="AV2314" s="2">
        <v>1.02766297986829E-25</v>
      </c>
      <c r="AW2314" s="2">
        <f t="shared" si="441"/>
        <v>1</v>
      </c>
      <c r="AX2314" s="2">
        <v>0</v>
      </c>
      <c r="AY2314" s="2">
        <v>1.3977324301227101E-3</v>
      </c>
      <c r="AZ2314" s="2">
        <v>1.1694247842543701E-3</v>
      </c>
      <c r="BA2314" s="2">
        <v>1.2151374234099701E-3</v>
      </c>
      <c r="BB2314" s="2">
        <v>3.85685823562698E-35</v>
      </c>
      <c r="BC2314" s="2">
        <v>8.1164872378277904E-4</v>
      </c>
      <c r="BD2314" s="2">
        <v>6.9392822101135604E-4</v>
      </c>
      <c r="BE2314" s="2">
        <f t="shared" si="442"/>
        <v>-1</v>
      </c>
      <c r="BF2314" s="2">
        <v>7.2098620942187097E-4</v>
      </c>
      <c r="BG2314" s="2">
        <v>0</v>
      </c>
      <c r="BH2314" s="2">
        <v>0</v>
      </c>
      <c r="BI2314" s="2">
        <v>0</v>
      </c>
      <c r="BJ2314" s="2">
        <v>8.0201421108639401E-4</v>
      </c>
      <c r="BK2314" s="2">
        <v>7.3845413278583098E-4</v>
      </c>
      <c r="BL2314" s="2">
        <f t="shared" si="443"/>
        <v>-1</v>
      </c>
      <c r="BM2314" s="2">
        <v>7.6083448272411898E-4</v>
      </c>
      <c r="BN2314" s="2">
        <v>0</v>
      </c>
      <c r="BO2314" s="2">
        <v>0</v>
      </c>
      <c r="BP2314" s="2">
        <f t="shared" si="444"/>
        <v>1</v>
      </c>
    </row>
    <row r="2315" spans="1:68" x14ac:dyDescent="0.2">
      <c r="A2315">
        <v>2309</v>
      </c>
      <c r="B2315">
        <f t="shared" si="435"/>
        <v>0</v>
      </c>
      <c r="D2315">
        <f t="shared" si="436"/>
        <v>0</v>
      </c>
      <c r="E2315">
        <f t="shared" si="437"/>
        <v>0</v>
      </c>
      <c r="F2315" s="16" t="s">
        <v>7828</v>
      </c>
      <c r="G2315" s="16" t="s">
        <v>4682</v>
      </c>
      <c r="H2315" s="16" t="s">
        <v>7814</v>
      </c>
      <c r="I2315" s="16" t="s">
        <v>4741</v>
      </c>
      <c r="J2315" t="s">
        <v>2308</v>
      </c>
      <c r="K2315" s="8" t="s">
        <v>4550</v>
      </c>
      <c r="L2315" s="2">
        <v>-5.0761906757247903E-4</v>
      </c>
      <c r="M2315" s="2">
        <v>-5.0761906757247903E-4</v>
      </c>
      <c r="N2315" s="2">
        <v>0</v>
      </c>
      <c r="O2315" s="2">
        <v>0</v>
      </c>
      <c r="P2315" s="2">
        <v>-5.0761906759468599E-4</v>
      </c>
      <c r="Q2315" s="2">
        <v>-5.0761906759468599E-4</v>
      </c>
      <c r="R2315" s="2">
        <v>0</v>
      </c>
      <c r="S2315" s="2">
        <f t="shared" si="433"/>
        <v>0</v>
      </c>
      <c r="T2315" s="2">
        <v>0</v>
      </c>
      <c r="U2315" s="2">
        <v>1</v>
      </c>
      <c r="V2315" s="2" t="s">
        <v>7968</v>
      </c>
      <c r="W2315" s="2">
        <v>-5.0761906758406503E-4</v>
      </c>
      <c r="X2315" s="2">
        <v>-5.0761906758406503E-4</v>
      </c>
      <c r="Y2315" s="2">
        <v>0</v>
      </c>
      <c r="Z2315" s="2">
        <f t="shared" si="438"/>
        <v>0</v>
      </c>
      <c r="AA2315" s="2">
        <v>0</v>
      </c>
      <c r="AB2315" s="2">
        <v>1</v>
      </c>
      <c r="AC2315" s="2" t="s">
        <v>7968</v>
      </c>
      <c r="AD2315" s="2">
        <f t="shared" si="439"/>
        <v>0</v>
      </c>
      <c r="AE2315" s="2">
        <v>-9.13714321630462E-4</v>
      </c>
      <c r="AF2315" s="2">
        <v>-9.13714321630462E-4</v>
      </c>
      <c r="AG2315" s="2">
        <v>0</v>
      </c>
      <c r="AH2315" s="2">
        <v>0</v>
      </c>
      <c r="AI2315" s="2">
        <v>-9.1371432161938102E-4</v>
      </c>
      <c r="AJ2315" s="2">
        <v>-9.1371432161938102E-4</v>
      </c>
      <c r="AK2315" s="2">
        <v>0</v>
      </c>
      <c r="AL2315" s="2">
        <f t="shared" si="434"/>
        <v>0</v>
      </c>
      <c r="AM2315" s="2">
        <v>0</v>
      </c>
      <c r="AN2315" s="2">
        <v>1</v>
      </c>
      <c r="AO2315" s="2" t="s">
        <v>7968</v>
      </c>
      <c r="AP2315" s="2">
        <v>-8.4455979485902001E-4</v>
      </c>
      <c r="AQ2315" s="2">
        <v>-8.4455979485902001E-4</v>
      </c>
      <c r="AR2315" s="2">
        <v>0</v>
      </c>
      <c r="AS2315" s="2">
        <f t="shared" si="440"/>
        <v>0</v>
      </c>
      <c r="AT2315" s="2">
        <v>0</v>
      </c>
      <c r="AU2315" s="2">
        <v>1</v>
      </c>
      <c r="AV2315" s="2" t="s">
        <v>7968</v>
      </c>
      <c r="AW2315" s="2">
        <f t="shared" si="441"/>
        <v>0</v>
      </c>
      <c r="AX2315" s="2">
        <v>-1.3977324301227101E-3</v>
      </c>
      <c r="AY2315" s="2">
        <v>-1.3977324301227101E-3</v>
      </c>
      <c r="AZ2315" s="2">
        <v>0</v>
      </c>
      <c r="BA2315" s="2">
        <v>0</v>
      </c>
      <c r="BB2315" s="2">
        <v>-8.1164872378277904E-4</v>
      </c>
      <c r="BC2315" s="2">
        <v>-8.1164872378277904E-4</v>
      </c>
      <c r="BD2315" s="2">
        <v>0</v>
      </c>
      <c r="BE2315" s="2">
        <f t="shared" si="442"/>
        <v>0</v>
      </c>
      <c r="BF2315" s="2">
        <v>0</v>
      </c>
      <c r="BG2315" s="2">
        <v>1</v>
      </c>
      <c r="BH2315" s="2" t="s">
        <v>7968</v>
      </c>
      <c r="BI2315" s="2">
        <v>-8.0201421108639303E-4</v>
      </c>
      <c r="BJ2315" s="2">
        <v>-8.0201421108639303E-4</v>
      </c>
      <c r="BK2315" s="2">
        <v>0</v>
      </c>
      <c r="BL2315" s="2">
        <f t="shared" si="443"/>
        <v>0</v>
      </c>
      <c r="BM2315" s="2">
        <v>0</v>
      </c>
      <c r="BN2315" s="2">
        <v>1</v>
      </c>
      <c r="BO2315" s="2" t="s">
        <v>7968</v>
      </c>
      <c r="BP2315" s="2">
        <f t="shared" si="444"/>
        <v>0</v>
      </c>
    </row>
    <row r="2316" spans="1:68" x14ac:dyDescent="0.2">
      <c r="A2316">
        <v>2310</v>
      </c>
      <c r="B2316">
        <f t="shared" si="435"/>
        <v>0</v>
      </c>
      <c r="D2316">
        <f t="shared" si="436"/>
        <v>0</v>
      </c>
      <c r="E2316">
        <f t="shared" si="437"/>
        <v>0</v>
      </c>
      <c r="F2316" s="18" t="s">
        <v>7829</v>
      </c>
      <c r="G2316" s="16" t="s">
        <v>4682</v>
      </c>
      <c r="H2316" s="16" t="s">
        <v>7814</v>
      </c>
      <c r="I2316" s="17" t="s">
        <v>4741</v>
      </c>
      <c r="J2316" t="s">
        <v>2309</v>
      </c>
      <c r="K2316" s="8" t="s">
        <v>4551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f t="shared" ref="S2316:S2379" si="445">IF(AND(AD2316=1,N2316&gt;R2316),-1,IF(AND(AD2316=1,N2316&lt;R2316),1,0))</f>
        <v>0</v>
      </c>
      <c r="T2316" s="2">
        <v>0</v>
      </c>
      <c r="U2316" s="2">
        <v>1</v>
      </c>
      <c r="V2316" s="2" t="s">
        <v>7968</v>
      </c>
      <c r="W2316" s="2">
        <v>0</v>
      </c>
      <c r="X2316" s="2">
        <v>0</v>
      </c>
      <c r="Y2316" s="2">
        <v>0</v>
      </c>
      <c r="Z2316" s="2">
        <f t="shared" si="438"/>
        <v>0</v>
      </c>
      <c r="AA2316" s="2">
        <v>0</v>
      </c>
      <c r="AB2316" s="2">
        <v>1</v>
      </c>
      <c r="AC2316" s="2" t="s">
        <v>7968</v>
      </c>
      <c r="AD2316" s="2">
        <f t="shared" si="439"/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f t="shared" si="434"/>
        <v>0</v>
      </c>
      <c r="AM2316" s="2">
        <v>0</v>
      </c>
      <c r="AN2316" s="2">
        <v>1</v>
      </c>
      <c r="AO2316" s="2" t="s">
        <v>7968</v>
      </c>
      <c r="AP2316" s="2">
        <v>0</v>
      </c>
      <c r="AQ2316" s="2">
        <v>0</v>
      </c>
      <c r="AR2316" s="2">
        <v>0</v>
      </c>
      <c r="AS2316" s="2">
        <f t="shared" si="440"/>
        <v>0</v>
      </c>
      <c r="AT2316" s="2">
        <v>0</v>
      </c>
      <c r="AU2316" s="2">
        <v>1</v>
      </c>
      <c r="AV2316" s="2" t="s">
        <v>7968</v>
      </c>
      <c r="AW2316" s="2">
        <f t="shared" si="441"/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-1.5791219385865101E-35</v>
      </c>
      <c r="BC2316" s="2">
        <v>-1.5791219385865101E-35</v>
      </c>
      <c r="BD2316" s="2">
        <v>0</v>
      </c>
      <c r="BE2316" s="2">
        <f t="shared" si="442"/>
        <v>0</v>
      </c>
      <c r="BF2316" s="2">
        <v>0</v>
      </c>
      <c r="BG2316" s="2">
        <v>1</v>
      </c>
      <c r="BH2316" s="2" t="s">
        <v>7968</v>
      </c>
      <c r="BI2316" s="2">
        <v>0</v>
      </c>
      <c r="BJ2316" s="2">
        <v>0</v>
      </c>
      <c r="BK2316" s="2">
        <v>0</v>
      </c>
      <c r="BL2316" s="2">
        <f t="shared" si="443"/>
        <v>0</v>
      </c>
      <c r="BM2316" s="2">
        <v>0</v>
      </c>
      <c r="BN2316" s="2">
        <v>1</v>
      </c>
      <c r="BO2316" s="2" t="s">
        <v>7968</v>
      </c>
      <c r="BP2316" s="2">
        <f t="shared" si="444"/>
        <v>0</v>
      </c>
    </row>
    <row r="2317" spans="1:68" x14ac:dyDescent="0.2">
      <c r="A2317">
        <v>2311</v>
      </c>
      <c r="B2317">
        <f t="shared" si="435"/>
        <v>0</v>
      </c>
      <c r="D2317">
        <f t="shared" si="436"/>
        <v>0</v>
      </c>
      <c r="E2317">
        <f t="shared" si="437"/>
        <v>0</v>
      </c>
      <c r="F2317" s="16" t="s">
        <v>7830</v>
      </c>
      <c r="G2317" s="16" t="s">
        <v>4686</v>
      </c>
      <c r="H2317" s="16" t="s">
        <v>7814</v>
      </c>
      <c r="I2317" s="16" t="s">
        <v>7831</v>
      </c>
      <c r="J2317" t="s">
        <v>2310</v>
      </c>
      <c r="K2317" s="8" t="s">
        <v>4552</v>
      </c>
      <c r="L2317" s="2">
        <v>0</v>
      </c>
      <c r="M2317" s="2">
        <v>3.3234071105621998</v>
      </c>
      <c r="N2317" s="2">
        <v>1.4373069314657599E-3</v>
      </c>
      <c r="O2317" s="2">
        <v>3.1154623846611898E-4</v>
      </c>
      <c r="P2317" s="2">
        <v>0</v>
      </c>
      <c r="Q2317" s="2">
        <v>3.3234071102756801</v>
      </c>
      <c r="R2317" s="2">
        <v>1.8436210787257899E-3</v>
      </c>
      <c r="S2317" s="2">
        <f t="shared" si="445"/>
        <v>0</v>
      </c>
      <c r="T2317" s="2">
        <v>4.42719473824356E-4</v>
      </c>
      <c r="U2317" s="2">
        <v>5.7966357607087904E-51</v>
      </c>
      <c r="V2317" s="2">
        <v>0.79228672527906696</v>
      </c>
      <c r="W2317" s="2">
        <v>0</v>
      </c>
      <c r="X2317" s="2">
        <v>0.23777123817295301</v>
      </c>
      <c r="Y2317" s="2">
        <v>1.4562508352399599E-4</v>
      </c>
      <c r="Z2317" s="2">
        <f t="shared" si="438"/>
        <v>0</v>
      </c>
      <c r="AA2317" s="2">
        <v>2.79852367024296E-5</v>
      </c>
      <c r="AB2317" s="2">
        <v>0</v>
      </c>
      <c r="AC2317" s="2">
        <v>1.7323452488176999E-4</v>
      </c>
      <c r="AD2317" s="2">
        <f t="shared" si="439"/>
        <v>0</v>
      </c>
      <c r="AE2317" s="2">
        <v>0</v>
      </c>
      <c r="AF2317" s="2">
        <v>3.9969601150413201</v>
      </c>
      <c r="AG2317" s="2">
        <v>2.07959804769468E-3</v>
      </c>
      <c r="AH2317" s="2">
        <v>4.3691336284145202E-4</v>
      </c>
      <c r="AI2317" s="2">
        <v>0</v>
      </c>
      <c r="AJ2317" s="2">
        <v>3.9969601151781502</v>
      </c>
      <c r="AK2317" s="2">
        <v>2.6308608929902998E-3</v>
      </c>
      <c r="AL2317" s="2">
        <f t="shared" si="434"/>
        <v>0</v>
      </c>
      <c r="AM2317" s="2">
        <v>5.9897523804560403E-4</v>
      </c>
      <c r="AN2317" s="2">
        <v>1.93976530263314E-38</v>
      </c>
      <c r="AO2317" s="2">
        <v>0.78908748762054004</v>
      </c>
      <c r="AP2317" s="2">
        <v>0</v>
      </c>
      <c r="AQ2317" s="2">
        <v>4.7827467985428702E-2</v>
      </c>
      <c r="AR2317" s="2">
        <v>3.5837285590882299E-5</v>
      </c>
      <c r="AS2317" s="2">
        <f t="shared" si="440"/>
        <v>0</v>
      </c>
      <c r="AT2317" s="2">
        <v>7.1845098750956096E-6</v>
      </c>
      <c r="AU2317" s="2">
        <v>0</v>
      </c>
      <c r="AV2317" s="2">
        <v>1.22710295872784E-6</v>
      </c>
      <c r="AW2317" s="2">
        <f t="shared" si="441"/>
        <v>0</v>
      </c>
      <c r="AX2317" s="2">
        <v>0</v>
      </c>
      <c r="AY2317" s="2">
        <v>7.3658847033776897</v>
      </c>
      <c r="AZ2317" s="2">
        <v>3.22123404855064E-3</v>
      </c>
      <c r="BA2317" s="2">
        <v>7.4124053710257704E-4</v>
      </c>
      <c r="BB2317" s="2">
        <v>0</v>
      </c>
      <c r="BC2317" s="2">
        <v>4.55273616673413</v>
      </c>
      <c r="BD2317" s="2">
        <v>2.4533968520394599E-3</v>
      </c>
      <c r="BE2317" s="2">
        <f t="shared" si="442"/>
        <v>0</v>
      </c>
      <c r="BF2317" s="2">
        <v>5.5821644010129899E-4</v>
      </c>
      <c r="BG2317" s="2">
        <v>2.4247178925224599E-48</v>
      </c>
      <c r="BH2317" s="2">
        <v>0.56416697245561698</v>
      </c>
      <c r="BI2317" s="2">
        <v>0</v>
      </c>
      <c r="BJ2317" s="2">
        <v>5.3212627060315799E-2</v>
      </c>
      <c r="BK2317" s="2">
        <v>2.6565730169892099E-5</v>
      </c>
      <c r="BL2317" s="2">
        <f t="shared" si="443"/>
        <v>0</v>
      </c>
      <c r="BM2317" s="2">
        <v>6.1244594137572098E-6</v>
      </c>
      <c r="BN2317" s="2">
        <v>0</v>
      </c>
      <c r="BO2317" s="2">
        <v>1.2663558987449701E-5</v>
      </c>
      <c r="BP2317" s="2">
        <f t="shared" si="444"/>
        <v>0</v>
      </c>
    </row>
    <row r="2318" spans="1:68" x14ac:dyDescent="0.2">
      <c r="A2318">
        <v>2312</v>
      </c>
      <c r="B2318">
        <f t="shared" si="435"/>
        <v>0</v>
      </c>
      <c r="D2318">
        <f t="shared" si="436"/>
        <v>0</v>
      </c>
      <c r="E2318">
        <f t="shared" si="437"/>
        <v>0</v>
      </c>
      <c r="F2318" s="16" t="s">
        <v>7832</v>
      </c>
      <c r="G2318" s="16" t="s">
        <v>4686</v>
      </c>
      <c r="H2318" s="16" t="s">
        <v>7814</v>
      </c>
      <c r="I2318" s="16" t="s">
        <v>7831</v>
      </c>
      <c r="J2318" t="s">
        <v>2311</v>
      </c>
      <c r="K2318" s="8" t="s">
        <v>4552</v>
      </c>
      <c r="L2318" s="2">
        <v>1.9220968312243399E-4</v>
      </c>
      <c r="M2318" s="2">
        <v>3.3235993202453198</v>
      </c>
      <c r="N2318" s="2">
        <v>1.62951754349042E-3</v>
      </c>
      <c r="O2318" s="2">
        <v>5.0375592200116795E-4</v>
      </c>
      <c r="P2318" s="2">
        <v>1.9220968313084301E-4</v>
      </c>
      <c r="Q2318" s="2">
        <v>3.3235993199588099</v>
      </c>
      <c r="R2318" s="2">
        <v>2.0358310248697001E-3</v>
      </c>
      <c r="S2318" s="2">
        <f t="shared" si="445"/>
        <v>0</v>
      </c>
      <c r="T2318" s="2">
        <v>6.3492915660927601E-4</v>
      </c>
      <c r="U2318" s="2">
        <v>5.7966357607087904E-51</v>
      </c>
      <c r="V2318" s="2">
        <v>0.79228672527906696</v>
      </c>
      <c r="W2318" s="2">
        <v>1.92209683126821E-4</v>
      </c>
      <c r="X2318" s="2">
        <v>0.23796344785608001</v>
      </c>
      <c r="Y2318" s="2">
        <v>3.3784160974940902E-4</v>
      </c>
      <c r="Z2318" s="2">
        <f t="shared" si="438"/>
        <v>0</v>
      </c>
      <c r="AA2318" s="2">
        <v>2.2019491897441501E-4</v>
      </c>
      <c r="AB2318" s="2">
        <v>0</v>
      </c>
      <c r="AC2318" s="2">
        <v>1.7323452488176999E-4</v>
      </c>
      <c r="AD2318" s="2">
        <f t="shared" si="439"/>
        <v>0</v>
      </c>
      <c r="AE2318" s="2">
        <v>3.4597742962038199E-4</v>
      </c>
      <c r="AF2318" s="2">
        <v>3.9973060924709398</v>
      </c>
      <c r="AG2318" s="2">
        <v>2.4255757970509302E-3</v>
      </c>
      <c r="AH2318" s="2">
        <v>7.8289079199866604E-4</v>
      </c>
      <c r="AI2318" s="2">
        <v>3.4597742961618602E-4</v>
      </c>
      <c r="AJ2318" s="2">
        <v>3.9973060926077602</v>
      </c>
      <c r="AK2318" s="2">
        <v>2.9768388614785698E-3</v>
      </c>
      <c r="AL2318" s="2">
        <f t="shared" si="434"/>
        <v>0</v>
      </c>
      <c r="AM2318" s="2">
        <v>9.4495266789881795E-4</v>
      </c>
      <c r="AN2318" s="2">
        <v>1.93976530263314E-38</v>
      </c>
      <c r="AO2318" s="2">
        <v>0.78908748762054004</v>
      </c>
      <c r="AP2318" s="2">
        <v>3.1979210576959301E-4</v>
      </c>
      <c r="AQ2318" s="2">
        <v>4.8147260091198303E-2</v>
      </c>
      <c r="AR2318" s="2">
        <v>3.5566719647677598E-4</v>
      </c>
      <c r="AS2318" s="2">
        <f t="shared" si="440"/>
        <v>0</v>
      </c>
      <c r="AT2318" s="2">
        <v>3.2697661552563402E-4</v>
      </c>
      <c r="AU2318" s="2">
        <v>0</v>
      </c>
      <c r="AV2318" s="2">
        <v>8.7662535948920905E-7</v>
      </c>
      <c r="AW2318" s="2">
        <f t="shared" si="441"/>
        <v>0</v>
      </c>
      <c r="AX2318" s="2">
        <v>4.9415961169154701E-4</v>
      </c>
      <c r="AY2318" s="2">
        <v>7.3663788629893796</v>
      </c>
      <c r="AZ2318" s="2">
        <v>3.7153938340241601E-3</v>
      </c>
      <c r="BA2318" s="2">
        <v>1.23540014929018E-3</v>
      </c>
      <c r="BB2318" s="2">
        <v>2.8695336069381E-4</v>
      </c>
      <c r="BC2318" s="2">
        <v>4.5530231200948199</v>
      </c>
      <c r="BD2318" s="2">
        <v>2.7403502546438098E-3</v>
      </c>
      <c r="BE2318" s="2">
        <f t="shared" si="442"/>
        <v>0</v>
      </c>
      <c r="BF2318" s="2">
        <v>8.4516980051662998E-4</v>
      </c>
      <c r="BG2318" s="2">
        <v>7.8904889870555806E-219</v>
      </c>
      <c r="BH2318" s="2">
        <v>0.394555933557248</v>
      </c>
      <c r="BI2318" s="2">
        <v>2.8354713862277601E-4</v>
      </c>
      <c r="BJ2318" s="2">
        <v>5.3496174198938498E-2</v>
      </c>
      <c r="BK2318" s="2">
        <v>3.1014559450782102E-4</v>
      </c>
      <c r="BL2318" s="2">
        <f t="shared" si="443"/>
        <v>0</v>
      </c>
      <c r="BM2318" s="2">
        <v>2.8967159783931801E-4</v>
      </c>
      <c r="BN2318" s="2">
        <v>0</v>
      </c>
      <c r="BO2318" s="2">
        <v>3.0105570537592901E-6</v>
      </c>
      <c r="BP2318" s="2">
        <f t="shared" si="444"/>
        <v>0</v>
      </c>
    </row>
    <row r="2319" spans="1:68" x14ac:dyDescent="0.2">
      <c r="A2319">
        <v>2313</v>
      </c>
      <c r="B2319">
        <f t="shared" si="435"/>
        <v>0</v>
      </c>
      <c r="D2319">
        <f t="shared" si="436"/>
        <v>0</v>
      </c>
      <c r="E2319">
        <f t="shared" si="437"/>
        <v>0</v>
      </c>
      <c r="F2319" s="16" t="s">
        <v>7833</v>
      </c>
      <c r="G2319" s="16" t="s">
        <v>4686</v>
      </c>
      <c r="H2319" s="16" t="s">
        <v>7834</v>
      </c>
      <c r="I2319" s="16" t="s">
        <v>7835</v>
      </c>
      <c r="J2319" t="s">
        <v>2312</v>
      </c>
      <c r="K2319" s="8" t="s">
        <v>4553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f t="shared" si="445"/>
        <v>0</v>
      </c>
      <c r="T2319" s="2">
        <v>0</v>
      </c>
      <c r="U2319" s="2">
        <v>1</v>
      </c>
      <c r="V2319" s="2" t="s">
        <v>7968</v>
      </c>
      <c r="W2319" s="2">
        <v>0</v>
      </c>
      <c r="X2319" s="2">
        <v>0</v>
      </c>
      <c r="Y2319" s="2">
        <v>0</v>
      </c>
      <c r="Z2319" s="2">
        <f t="shared" si="438"/>
        <v>0</v>
      </c>
      <c r="AA2319" s="2">
        <v>0</v>
      </c>
      <c r="AB2319" s="2">
        <v>1</v>
      </c>
      <c r="AC2319" s="2" t="s">
        <v>7968</v>
      </c>
      <c r="AD2319" s="2">
        <f t="shared" si="439"/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f t="shared" si="434"/>
        <v>0</v>
      </c>
      <c r="AM2319" s="2">
        <v>0</v>
      </c>
      <c r="AN2319" s="2">
        <v>1</v>
      </c>
      <c r="AO2319" s="2" t="s">
        <v>7968</v>
      </c>
      <c r="AP2319" s="2">
        <v>0</v>
      </c>
      <c r="AQ2319" s="2">
        <v>0</v>
      </c>
      <c r="AR2319" s="2">
        <v>0</v>
      </c>
      <c r="AS2319" s="2">
        <f t="shared" si="440"/>
        <v>0</v>
      </c>
      <c r="AT2319" s="2">
        <v>0</v>
      </c>
      <c r="AU2319" s="2">
        <v>1</v>
      </c>
      <c r="AV2319" s="2" t="s">
        <v>7968</v>
      </c>
      <c r="AW2319" s="2">
        <f t="shared" si="441"/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f t="shared" si="442"/>
        <v>0</v>
      </c>
      <c r="BF2319" s="2">
        <v>0</v>
      </c>
      <c r="BG2319" s="2">
        <v>1</v>
      </c>
      <c r="BH2319" s="2" t="s">
        <v>7968</v>
      </c>
      <c r="BI2319" s="2">
        <v>0</v>
      </c>
      <c r="BJ2319" s="2">
        <v>0</v>
      </c>
      <c r="BK2319" s="2">
        <v>0</v>
      </c>
      <c r="BL2319" s="2">
        <f t="shared" si="443"/>
        <v>0</v>
      </c>
      <c r="BM2319" s="2">
        <v>0</v>
      </c>
      <c r="BN2319" s="2">
        <v>1</v>
      </c>
      <c r="BO2319" s="2" t="s">
        <v>7968</v>
      </c>
      <c r="BP2319" s="2">
        <f t="shared" si="444"/>
        <v>0</v>
      </c>
    </row>
    <row r="2320" spans="1:68" x14ac:dyDescent="0.2">
      <c r="A2320">
        <v>2314</v>
      </c>
      <c r="B2320">
        <f t="shared" si="435"/>
        <v>0</v>
      </c>
      <c r="D2320">
        <f t="shared" si="436"/>
        <v>0</v>
      </c>
      <c r="E2320">
        <f t="shared" si="437"/>
        <v>0</v>
      </c>
      <c r="F2320" s="16" t="s">
        <v>7836</v>
      </c>
      <c r="G2320" s="16" t="s">
        <v>4682</v>
      </c>
      <c r="H2320" s="16" t="s">
        <v>7837</v>
      </c>
      <c r="I2320" s="16" t="s">
        <v>7838</v>
      </c>
      <c r="J2320" t="s">
        <v>2313</v>
      </c>
      <c r="K2320" s="8" t="s">
        <v>4554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f t="shared" si="445"/>
        <v>0</v>
      </c>
      <c r="T2320" s="2">
        <v>0</v>
      </c>
      <c r="U2320" s="2">
        <v>1</v>
      </c>
      <c r="V2320" s="2" t="s">
        <v>7968</v>
      </c>
      <c r="W2320" s="2">
        <v>0</v>
      </c>
      <c r="X2320" s="2">
        <v>0</v>
      </c>
      <c r="Y2320" s="2">
        <v>0</v>
      </c>
      <c r="Z2320" s="2">
        <f t="shared" si="438"/>
        <v>0</v>
      </c>
      <c r="AA2320" s="2">
        <v>0</v>
      </c>
      <c r="AB2320" s="2">
        <v>1</v>
      </c>
      <c r="AC2320" s="2" t="s">
        <v>7968</v>
      </c>
      <c r="AD2320" s="2">
        <f t="shared" si="439"/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f t="shared" si="434"/>
        <v>0</v>
      </c>
      <c r="AM2320" s="2">
        <v>0</v>
      </c>
      <c r="AN2320" s="2">
        <v>1</v>
      </c>
      <c r="AO2320" s="2" t="s">
        <v>7968</v>
      </c>
      <c r="AP2320" s="2">
        <v>0</v>
      </c>
      <c r="AQ2320" s="2">
        <v>0</v>
      </c>
      <c r="AR2320" s="2">
        <v>0</v>
      </c>
      <c r="AS2320" s="2">
        <f t="shared" si="440"/>
        <v>0</v>
      </c>
      <c r="AT2320" s="2">
        <v>0</v>
      </c>
      <c r="AU2320" s="2">
        <v>1</v>
      </c>
      <c r="AV2320" s="2" t="s">
        <v>7968</v>
      </c>
      <c r="AW2320" s="2">
        <f t="shared" si="441"/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f t="shared" si="442"/>
        <v>0</v>
      </c>
      <c r="BF2320" s="2">
        <v>0</v>
      </c>
      <c r="BG2320" s="2">
        <v>1</v>
      </c>
      <c r="BH2320" s="2" t="s">
        <v>7968</v>
      </c>
      <c r="BI2320" s="2">
        <v>0</v>
      </c>
      <c r="BJ2320" s="2">
        <v>0</v>
      </c>
      <c r="BK2320" s="2">
        <v>0</v>
      </c>
      <c r="BL2320" s="2">
        <f t="shared" si="443"/>
        <v>0</v>
      </c>
      <c r="BM2320" s="2">
        <v>0</v>
      </c>
      <c r="BN2320" s="2">
        <v>1</v>
      </c>
      <c r="BO2320" s="2" t="s">
        <v>7968</v>
      </c>
      <c r="BP2320" s="2">
        <f t="shared" si="444"/>
        <v>0</v>
      </c>
    </row>
    <row r="2321" spans="1:68" x14ac:dyDescent="0.2">
      <c r="A2321">
        <v>2315</v>
      </c>
      <c r="B2321">
        <f t="shared" si="435"/>
        <v>0</v>
      </c>
      <c r="D2321">
        <f t="shared" si="436"/>
        <v>0</v>
      </c>
      <c r="E2321">
        <f t="shared" si="437"/>
        <v>0</v>
      </c>
      <c r="F2321" s="18" t="s">
        <v>7839</v>
      </c>
      <c r="G2321" s="16" t="s">
        <v>4682</v>
      </c>
      <c r="H2321" s="17" t="s">
        <v>7837</v>
      </c>
      <c r="I2321" s="17" t="s">
        <v>4704</v>
      </c>
      <c r="J2321" t="s">
        <v>2314</v>
      </c>
      <c r="K2321" s="8" t="s">
        <v>4555</v>
      </c>
      <c r="L2321" s="2">
        <v>-1000</v>
      </c>
      <c r="M2321" s="2">
        <v>1000</v>
      </c>
      <c r="N2321" s="2">
        <v>8.9550658956131901</v>
      </c>
      <c r="O2321" s="2">
        <v>0</v>
      </c>
      <c r="P2321" s="2">
        <v>-1000</v>
      </c>
      <c r="Q2321" s="2">
        <v>1000</v>
      </c>
      <c r="R2321" s="2">
        <v>8.3731731013413508</v>
      </c>
      <c r="S2321" s="2">
        <f t="shared" si="445"/>
        <v>0</v>
      </c>
      <c r="T2321" s="2">
        <v>0</v>
      </c>
      <c r="U2321" s="2">
        <v>0.99589936402000001</v>
      </c>
      <c r="V2321" s="2">
        <v>0.962962385562108</v>
      </c>
      <c r="W2321" s="2">
        <v>-1000</v>
      </c>
      <c r="X2321" s="2">
        <v>1000</v>
      </c>
      <c r="Y2321" s="2">
        <v>16.562740539138499</v>
      </c>
      <c r="Z2321" s="2">
        <f t="shared" si="438"/>
        <v>0</v>
      </c>
      <c r="AA2321" s="2">
        <v>0</v>
      </c>
      <c r="AB2321" s="2">
        <v>6.4620542680557402E-4</v>
      </c>
      <c r="AC2321" s="2">
        <v>1.4442711784597999E-11</v>
      </c>
      <c r="AD2321" s="2">
        <f t="shared" si="439"/>
        <v>0</v>
      </c>
      <c r="AE2321" s="2">
        <v>-1000</v>
      </c>
      <c r="AF2321" s="2">
        <v>1000</v>
      </c>
      <c r="AG2321" s="2">
        <v>8.9369574663196794</v>
      </c>
      <c r="AH2321" s="2">
        <v>0</v>
      </c>
      <c r="AI2321" s="2">
        <v>-1000</v>
      </c>
      <c r="AJ2321" s="2">
        <v>1000</v>
      </c>
      <c r="AK2321" s="2">
        <v>7.386447644734</v>
      </c>
      <c r="AL2321" s="2">
        <f t="shared" si="434"/>
        <v>0</v>
      </c>
      <c r="AM2321" s="2">
        <v>0</v>
      </c>
      <c r="AN2321" s="2">
        <v>0.99240698740492295</v>
      </c>
      <c r="AO2321" s="2">
        <v>0.19379662275346499</v>
      </c>
      <c r="AP2321" s="2">
        <v>-1000</v>
      </c>
      <c r="AQ2321" s="2">
        <v>1000</v>
      </c>
      <c r="AR2321" s="2">
        <v>15.9465338768668</v>
      </c>
      <c r="AS2321" s="2">
        <f t="shared" si="440"/>
        <v>0</v>
      </c>
      <c r="AT2321" s="2">
        <v>0</v>
      </c>
      <c r="AU2321" s="2">
        <v>1.8813970867288301E-5</v>
      </c>
      <c r="AV2321" s="2">
        <v>6.3215051710269899E-11</v>
      </c>
      <c r="AW2321" s="2">
        <f t="shared" si="441"/>
        <v>0</v>
      </c>
      <c r="AX2321" s="2">
        <v>-1000</v>
      </c>
      <c r="AY2321" s="2">
        <v>1000</v>
      </c>
      <c r="AZ2321" s="2">
        <v>14.2319358673944</v>
      </c>
      <c r="BA2321" s="2">
        <v>0</v>
      </c>
      <c r="BB2321" s="2">
        <v>-1000</v>
      </c>
      <c r="BC2321" s="2">
        <v>1000</v>
      </c>
      <c r="BD2321" s="2">
        <v>6.1569671792042602</v>
      </c>
      <c r="BE2321" s="2">
        <f t="shared" si="442"/>
        <v>0</v>
      </c>
      <c r="BF2321" s="2">
        <v>0</v>
      </c>
      <c r="BG2321" s="2">
        <v>2.0714817594831002E-5</v>
      </c>
      <c r="BH2321" s="2">
        <v>2.66947539470524E-17</v>
      </c>
      <c r="BI2321" s="2">
        <v>-1000</v>
      </c>
      <c r="BJ2321" s="2">
        <v>1000</v>
      </c>
      <c r="BK2321" s="2">
        <v>12.230885759036299</v>
      </c>
      <c r="BL2321" s="2">
        <f t="shared" si="443"/>
        <v>0</v>
      </c>
      <c r="BM2321" s="2">
        <v>0</v>
      </c>
      <c r="BN2321" s="2">
        <v>0.95632947697200499</v>
      </c>
      <c r="BO2321" s="2">
        <v>0.118438021920148</v>
      </c>
      <c r="BP2321" s="2">
        <f t="shared" si="444"/>
        <v>0</v>
      </c>
    </row>
    <row r="2322" spans="1:68" x14ac:dyDescent="0.2">
      <c r="A2322">
        <v>2316</v>
      </c>
      <c r="B2322">
        <f t="shared" si="435"/>
        <v>1</v>
      </c>
      <c r="D2322">
        <f t="shared" si="436"/>
        <v>0</v>
      </c>
      <c r="E2322">
        <f t="shared" si="437"/>
        <v>0</v>
      </c>
      <c r="F2322" s="16" t="s">
        <v>7840</v>
      </c>
      <c r="G2322" s="16" t="s">
        <v>4686</v>
      </c>
      <c r="H2322" s="16" t="s">
        <v>7837</v>
      </c>
      <c r="I2322" s="16" t="s">
        <v>7841</v>
      </c>
      <c r="J2322" t="s">
        <v>2315</v>
      </c>
      <c r="K2322" s="8" t="s">
        <v>4556</v>
      </c>
      <c r="L2322" s="2">
        <v>0</v>
      </c>
      <c r="M2322" s="2">
        <v>2.75403693114148E-3</v>
      </c>
      <c r="N2322" s="2">
        <v>1.02614251253292E-5</v>
      </c>
      <c r="O2322" s="2">
        <v>3.1697503603291799E-6</v>
      </c>
      <c r="P2322" s="2">
        <v>0</v>
      </c>
      <c r="Q2322" s="2">
        <v>2.75403690414237E-3</v>
      </c>
      <c r="R2322" s="2">
        <v>1.2531727374632901E-5</v>
      </c>
      <c r="S2322" s="2">
        <f t="shared" si="445"/>
        <v>0</v>
      </c>
      <c r="T2322" s="2">
        <v>4.1109279392301902E-6</v>
      </c>
      <c r="U2322" s="2">
        <v>5.6989285486724897E-34</v>
      </c>
      <c r="V2322" s="2">
        <v>0.215110187673304</v>
      </c>
      <c r="W2322" s="2">
        <v>0</v>
      </c>
      <c r="X2322" s="2">
        <v>2.7540369175504402E-3</v>
      </c>
      <c r="Y2322" s="2">
        <v>1.1166768966541001E-5</v>
      </c>
      <c r="Z2322" s="2">
        <f t="shared" si="438"/>
        <v>0</v>
      </c>
      <c r="AA2322" s="2">
        <v>3.3059135415874799E-6</v>
      </c>
      <c r="AB2322" s="2">
        <v>8.4178253848835698E-3</v>
      </c>
      <c r="AC2322" s="2">
        <v>0.83610641675827602</v>
      </c>
      <c r="AD2322" s="2">
        <f t="shared" si="439"/>
        <v>0</v>
      </c>
      <c r="AE2322" s="2">
        <v>0</v>
      </c>
      <c r="AF2322" s="2">
        <v>5.0260217413469E-3</v>
      </c>
      <c r="AG2322" s="2">
        <v>2.0366346867223402E-5</v>
      </c>
      <c r="AH2322" s="2">
        <v>6.6832835508888796E-6</v>
      </c>
      <c r="AI2322" s="2">
        <v>0</v>
      </c>
      <c r="AJ2322" s="2">
        <v>5.0260217489122103E-3</v>
      </c>
      <c r="AK2322" s="2">
        <v>1.91454683894291E-5</v>
      </c>
      <c r="AL2322" s="2">
        <f t="shared" si="434"/>
        <v>0</v>
      </c>
      <c r="AM2322" s="2">
        <v>7.6610448909004299E-6</v>
      </c>
      <c r="AN2322" s="2">
        <v>1.98917419263917E-13</v>
      </c>
      <c r="AO2322" s="2">
        <v>1.06061895136246</v>
      </c>
      <c r="AP2322" s="2">
        <v>0</v>
      </c>
      <c r="AQ2322" s="2">
        <v>2.8696480796166798E-3</v>
      </c>
      <c r="AR2322" s="2">
        <v>1.33972085732817E-5</v>
      </c>
      <c r="AS2322" s="2">
        <f t="shared" si="440"/>
        <v>0</v>
      </c>
      <c r="AT2322" s="2">
        <v>4.1985353955863699E-6</v>
      </c>
      <c r="AU2322" s="2">
        <v>1.08279221967204E-87</v>
      </c>
      <c r="AV2322" s="2">
        <v>2.2341841759143801E-4</v>
      </c>
      <c r="AW2322" s="2">
        <f t="shared" si="441"/>
        <v>0</v>
      </c>
      <c r="AX2322" s="2">
        <v>0</v>
      </c>
      <c r="AY2322" s="2">
        <v>9.1920086187064799E-3</v>
      </c>
      <c r="AZ2322" s="2">
        <v>3.7309837848675101E-5</v>
      </c>
      <c r="BA2322" s="2">
        <v>1.16859249345483E-5</v>
      </c>
      <c r="BB2322" s="2">
        <v>0</v>
      </c>
      <c r="BC2322" s="2">
        <v>5.1084040212877498E-3</v>
      </c>
      <c r="BD2322" s="2">
        <v>2.05086718519881E-5</v>
      </c>
      <c r="BE2322" s="2">
        <f t="shared" si="442"/>
        <v>-1</v>
      </c>
      <c r="BF2322" s="2">
        <v>6.7359906310022802E-6</v>
      </c>
      <c r="BG2322" s="2">
        <v>7.2855785659004606E-154</v>
      </c>
      <c r="BH2322" s="2">
        <v>6.4676824902856101E-7</v>
      </c>
      <c r="BI2322" s="2">
        <v>0</v>
      </c>
      <c r="BJ2322" s="2">
        <v>3.2512806756930701E-3</v>
      </c>
      <c r="BK2322" s="2">
        <v>1.30445831220992E-5</v>
      </c>
      <c r="BL2322" s="2">
        <f t="shared" si="443"/>
        <v>-1</v>
      </c>
      <c r="BM2322" s="2">
        <v>4.8325655043797599E-6</v>
      </c>
      <c r="BN2322" s="2">
        <v>0</v>
      </c>
      <c r="BO2322" s="2">
        <v>4.88916253482932E-15</v>
      </c>
      <c r="BP2322" s="2">
        <f t="shared" si="444"/>
        <v>1</v>
      </c>
    </row>
    <row r="2323" spans="1:68" x14ac:dyDescent="0.2">
      <c r="A2323">
        <v>2317</v>
      </c>
      <c r="B2323">
        <f t="shared" si="435"/>
        <v>1</v>
      </c>
      <c r="D2323">
        <f t="shared" si="436"/>
        <v>0</v>
      </c>
      <c r="E2323">
        <f t="shared" si="437"/>
        <v>0</v>
      </c>
      <c r="F2323" s="16" t="s">
        <v>7842</v>
      </c>
      <c r="G2323" s="16" t="s">
        <v>4686</v>
      </c>
      <c r="H2323" s="16" t="s">
        <v>7837</v>
      </c>
      <c r="I2323" s="16" t="s">
        <v>7843</v>
      </c>
      <c r="J2323" t="s">
        <v>2316</v>
      </c>
      <c r="K2323" s="8" t="s">
        <v>4557</v>
      </c>
      <c r="L2323" s="2">
        <v>0</v>
      </c>
      <c r="M2323" s="2">
        <v>2.75403693114148E-3</v>
      </c>
      <c r="N2323" s="2">
        <v>1.0261425137862699E-5</v>
      </c>
      <c r="O2323" s="2">
        <v>3.1697502375421899E-6</v>
      </c>
      <c r="P2323" s="2">
        <v>0</v>
      </c>
      <c r="Q2323" s="2">
        <v>2.75403690414237E-3</v>
      </c>
      <c r="R2323" s="2">
        <v>1.2531727484929801E-5</v>
      </c>
      <c r="S2323" s="2">
        <f t="shared" si="445"/>
        <v>0</v>
      </c>
      <c r="T2323" s="2">
        <v>4.1109280986221999E-6</v>
      </c>
      <c r="U2323" s="2">
        <v>5.6989285486724897E-34</v>
      </c>
      <c r="V2323" s="2">
        <v>0.215110187673304</v>
      </c>
      <c r="W2323" s="2">
        <v>0</v>
      </c>
      <c r="X2323" s="2">
        <v>2.7540369175504402E-3</v>
      </c>
      <c r="Y2323" s="2">
        <v>1.11667689441496E-5</v>
      </c>
      <c r="Z2323" s="2">
        <f t="shared" si="438"/>
        <v>0</v>
      </c>
      <c r="AA2323" s="2">
        <v>3.3059135259001201E-6</v>
      </c>
      <c r="AB2323" s="2">
        <v>8.4178253848835698E-3</v>
      </c>
      <c r="AC2323" s="2">
        <v>0.83610641675827602</v>
      </c>
      <c r="AD2323" s="2">
        <f t="shared" si="439"/>
        <v>0</v>
      </c>
      <c r="AE2323" s="2">
        <v>0</v>
      </c>
      <c r="AF2323" s="2">
        <v>5.0260217413469E-3</v>
      </c>
      <c r="AG2323" s="2">
        <v>2.0366347062992001E-5</v>
      </c>
      <c r="AH2323" s="2">
        <v>6.6832838522288E-6</v>
      </c>
      <c r="AI2323" s="2">
        <v>0</v>
      </c>
      <c r="AJ2323" s="2">
        <v>5.0260217489121999E-3</v>
      </c>
      <c r="AK2323" s="2">
        <v>1.9145468640085299E-5</v>
      </c>
      <c r="AL2323" s="2">
        <f t="shared" si="434"/>
        <v>0</v>
      </c>
      <c r="AM2323" s="2">
        <v>7.6610451925761506E-6</v>
      </c>
      <c r="AN2323" s="2">
        <v>1.98917419263917E-13</v>
      </c>
      <c r="AO2323" s="2">
        <v>1.06061895136246</v>
      </c>
      <c r="AP2323" s="2">
        <v>0</v>
      </c>
      <c r="AQ2323" s="2">
        <v>2.8696480796166798E-3</v>
      </c>
      <c r="AR2323" s="2">
        <v>1.33972086566805E-5</v>
      </c>
      <c r="AS2323" s="2">
        <f t="shared" si="440"/>
        <v>0</v>
      </c>
      <c r="AT2323" s="2">
        <v>4.1985357033205598E-6</v>
      </c>
      <c r="AU2323" s="2">
        <v>1.08279221967204E-87</v>
      </c>
      <c r="AV2323" s="2">
        <v>2.2341841759143801E-4</v>
      </c>
      <c r="AW2323" s="2">
        <f t="shared" si="441"/>
        <v>0</v>
      </c>
      <c r="AX2323" s="2">
        <v>0</v>
      </c>
      <c r="AY2323" s="2">
        <v>9.1920086187064799E-3</v>
      </c>
      <c r="AZ2323" s="2">
        <v>3.7309837938143302E-5</v>
      </c>
      <c r="BA2323" s="2">
        <v>1.16859253988867E-5</v>
      </c>
      <c r="BB2323" s="2">
        <v>0</v>
      </c>
      <c r="BC2323" s="2">
        <v>5.1084040212877498E-3</v>
      </c>
      <c r="BD2323" s="2">
        <v>2.0508671752564599E-5</v>
      </c>
      <c r="BE2323" s="2">
        <f t="shared" si="442"/>
        <v>-1</v>
      </c>
      <c r="BF2323" s="2">
        <v>6.7359902824466901E-6</v>
      </c>
      <c r="BG2323" s="2">
        <v>7.2855785659004606E-154</v>
      </c>
      <c r="BH2323" s="2">
        <v>6.4676824902856101E-7</v>
      </c>
      <c r="BI2323" s="2">
        <v>0</v>
      </c>
      <c r="BJ2323" s="2">
        <v>3.2512806756930701E-3</v>
      </c>
      <c r="BK2323" s="2">
        <v>1.3044583050113301E-5</v>
      </c>
      <c r="BL2323" s="2">
        <f t="shared" si="443"/>
        <v>-1</v>
      </c>
      <c r="BM2323" s="2">
        <v>4.8325651589297196E-6</v>
      </c>
      <c r="BN2323" s="2">
        <v>0</v>
      </c>
      <c r="BO2323" s="2">
        <v>4.88916253482932E-15</v>
      </c>
      <c r="BP2323" s="2">
        <f t="shared" si="444"/>
        <v>1</v>
      </c>
    </row>
    <row r="2324" spans="1:68" x14ac:dyDescent="0.2">
      <c r="A2324">
        <v>2318</v>
      </c>
      <c r="B2324">
        <f t="shared" si="435"/>
        <v>1</v>
      </c>
      <c r="D2324">
        <f t="shared" si="436"/>
        <v>0</v>
      </c>
      <c r="E2324">
        <f t="shared" si="437"/>
        <v>0</v>
      </c>
      <c r="F2324" s="18" t="s">
        <v>7844</v>
      </c>
      <c r="G2324" s="16" t="s">
        <v>4686</v>
      </c>
      <c r="H2324" s="17" t="s">
        <v>7837</v>
      </c>
      <c r="I2324" s="17" t="s">
        <v>7845</v>
      </c>
      <c r="J2324" t="s">
        <v>2317</v>
      </c>
      <c r="K2324" s="8" t="s">
        <v>4558</v>
      </c>
      <c r="L2324" s="2">
        <v>0</v>
      </c>
      <c r="M2324" s="2">
        <v>2.75403693114147E-3</v>
      </c>
      <c r="N2324" s="2">
        <v>1.17077212574458E-5</v>
      </c>
      <c r="O2324" s="2">
        <v>4.0895703334352297E-6</v>
      </c>
      <c r="P2324" s="2">
        <v>0</v>
      </c>
      <c r="Q2324" s="2">
        <v>2.75403690414237E-3</v>
      </c>
      <c r="R2324" s="2">
        <v>1.39291348770786E-5</v>
      </c>
      <c r="S2324" s="2">
        <f t="shared" si="445"/>
        <v>0</v>
      </c>
      <c r="T2324" s="2">
        <v>5.0862460102960502E-6</v>
      </c>
      <c r="U2324" s="2">
        <v>4.1101517618404399E-31</v>
      </c>
      <c r="V2324" s="2">
        <v>0.231279247744898</v>
      </c>
      <c r="W2324" s="2">
        <v>0</v>
      </c>
      <c r="X2324" s="2">
        <v>2.7540369175504402E-3</v>
      </c>
      <c r="Y2324" s="2">
        <v>1.2696532681266199E-5</v>
      </c>
      <c r="Z2324" s="2">
        <f t="shared" si="438"/>
        <v>0</v>
      </c>
      <c r="AA2324" s="2">
        <v>4.3452835284474097E-6</v>
      </c>
      <c r="AB2324" s="2">
        <v>4.3018569933066302E-4</v>
      </c>
      <c r="AC2324" s="2">
        <v>0.78773429246403104</v>
      </c>
      <c r="AD2324" s="2">
        <f t="shared" si="439"/>
        <v>0</v>
      </c>
      <c r="AE2324" s="2">
        <v>0</v>
      </c>
      <c r="AF2324" s="2">
        <v>5.0260217413469E-3</v>
      </c>
      <c r="AG2324" s="2">
        <v>2.28419388667434E-5</v>
      </c>
      <c r="AH2324" s="2">
        <v>8.4783208719415396E-6</v>
      </c>
      <c r="AI2324" s="2">
        <v>0</v>
      </c>
      <c r="AJ2324" s="2">
        <v>5.0260217489121999E-3</v>
      </c>
      <c r="AK2324" s="2">
        <v>2.17191279857503E-5</v>
      </c>
      <c r="AL2324" s="2">
        <f t="shared" si="434"/>
        <v>0</v>
      </c>
      <c r="AM2324" s="2">
        <v>9.4803371220487496E-6</v>
      </c>
      <c r="AN2324" s="2">
        <v>2.31815877243775E-11</v>
      </c>
      <c r="AO2324" s="2">
        <v>1.0911660714245399</v>
      </c>
      <c r="AP2324" s="2">
        <v>0</v>
      </c>
      <c r="AQ2324" s="2">
        <v>2.8696480796166898E-3</v>
      </c>
      <c r="AR2324" s="2">
        <v>1.52385943466414E-5</v>
      </c>
      <c r="AS2324" s="2">
        <f t="shared" si="440"/>
        <v>0</v>
      </c>
      <c r="AT2324" s="2">
        <v>5.47135713402878E-6</v>
      </c>
      <c r="AU2324" s="2">
        <v>3.7695931545897002E-100</v>
      </c>
      <c r="AV2324" s="2">
        <v>5.2410048345473602E-5</v>
      </c>
      <c r="AW2324" s="2">
        <f t="shared" si="441"/>
        <v>0</v>
      </c>
      <c r="AX2324" s="2">
        <v>0</v>
      </c>
      <c r="AY2324" s="2">
        <v>9.1920086187064799E-3</v>
      </c>
      <c r="AZ2324" s="2">
        <v>4.2693418465653499E-5</v>
      </c>
      <c r="BA2324" s="2">
        <v>1.52108099467618E-5</v>
      </c>
      <c r="BB2324" s="2">
        <v>0</v>
      </c>
      <c r="BC2324" s="2">
        <v>5.1084040212877498E-3</v>
      </c>
      <c r="BD2324" s="2">
        <v>2.3250861119092702E-5</v>
      </c>
      <c r="BE2324" s="2">
        <f t="shared" si="442"/>
        <v>-1</v>
      </c>
      <c r="BF2324" s="2">
        <v>8.6326026407911292E-6</v>
      </c>
      <c r="BG2324" s="2">
        <v>5.9402607786442304E-187</v>
      </c>
      <c r="BH2324" s="2">
        <v>8.1402208305519305E-9</v>
      </c>
      <c r="BI2324" s="2">
        <v>0</v>
      </c>
      <c r="BJ2324" s="2">
        <v>3.2512806756930701E-3</v>
      </c>
      <c r="BK2324" s="2">
        <v>1.5569598745559198E-5</v>
      </c>
      <c r="BL2324" s="2">
        <f t="shared" si="443"/>
        <v>-1</v>
      </c>
      <c r="BM2324" s="2">
        <v>6.62961841209046E-6</v>
      </c>
      <c r="BN2324" s="2">
        <v>0</v>
      </c>
      <c r="BO2324" s="2">
        <v>2.7023859754543902E-18</v>
      </c>
      <c r="BP2324" s="2">
        <f t="shared" si="444"/>
        <v>1</v>
      </c>
    </row>
    <row r="2325" spans="1:68" x14ac:dyDescent="0.2">
      <c r="A2325">
        <v>2319</v>
      </c>
      <c r="B2325">
        <f t="shared" si="435"/>
        <v>1</v>
      </c>
      <c r="D2325">
        <f t="shared" si="436"/>
        <v>0</v>
      </c>
      <c r="E2325">
        <f t="shared" si="437"/>
        <v>0</v>
      </c>
      <c r="F2325" s="16" t="s">
        <v>7846</v>
      </c>
      <c r="G2325" s="16" t="s">
        <v>4686</v>
      </c>
      <c r="H2325" s="16" t="s">
        <v>7837</v>
      </c>
      <c r="I2325" s="16" t="s">
        <v>7847</v>
      </c>
      <c r="J2325" t="s">
        <v>2318</v>
      </c>
      <c r="K2325" s="8" t="s">
        <v>4559</v>
      </c>
      <c r="L2325" s="2">
        <v>0</v>
      </c>
      <c r="M2325" s="2">
        <v>2.75403693114148E-3</v>
      </c>
      <c r="N2325" s="2">
        <v>1.02614251231261E-5</v>
      </c>
      <c r="O2325" s="2">
        <v>3.1697502637226502E-6</v>
      </c>
      <c r="P2325" s="2">
        <v>0</v>
      </c>
      <c r="Q2325" s="2">
        <v>2.75403690414237E-3</v>
      </c>
      <c r="R2325" s="2">
        <v>1.2531727266386899E-5</v>
      </c>
      <c r="S2325" s="2">
        <f t="shared" si="445"/>
        <v>0</v>
      </c>
      <c r="T2325" s="2">
        <v>4.1109277397100997E-6</v>
      </c>
      <c r="U2325" s="2">
        <v>5.6989285486724897E-34</v>
      </c>
      <c r="V2325" s="2">
        <v>0.215110187673304</v>
      </c>
      <c r="W2325" s="2">
        <v>0</v>
      </c>
      <c r="X2325" s="2">
        <v>2.7540369175504402E-3</v>
      </c>
      <c r="Y2325" s="2">
        <v>1.1166768984714401E-5</v>
      </c>
      <c r="Z2325" s="2">
        <f t="shared" si="438"/>
        <v>0</v>
      </c>
      <c r="AA2325" s="2">
        <v>3.3059135033739599E-6</v>
      </c>
      <c r="AB2325" s="2">
        <v>8.4178253848835698E-3</v>
      </c>
      <c r="AC2325" s="2">
        <v>0.83610641675827602</v>
      </c>
      <c r="AD2325" s="2">
        <f t="shared" si="439"/>
        <v>0</v>
      </c>
      <c r="AE2325" s="2">
        <v>0</v>
      </c>
      <c r="AF2325" s="2">
        <v>5.0260217413469E-3</v>
      </c>
      <c r="AG2325" s="2">
        <v>2.0366346862860799E-5</v>
      </c>
      <c r="AH2325" s="2">
        <v>6.6832835780114201E-6</v>
      </c>
      <c r="AI2325" s="2">
        <v>0</v>
      </c>
      <c r="AJ2325" s="2">
        <v>5.0260217489122103E-3</v>
      </c>
      <c r="AK2325" s="2">
        <v>1.9145468317345401E-5</v>
      </c>
      <c r="AL2325" s="2">
        <f t="shared" si="434"/>
        <v>0</v>
      </c>
      <c r="AM2325" s="2">
        <v>7.6610448247725101E-6</v>
      </c>
      <c r="AN2325" s="2">
        <v>1.98917419263917E-13</v>
      </c>
      <c r="AO2325" s="2">
        <v>1.06061895136246</v>
      </c>
      <c r="AP2325" s="2">
        <v>0</v>
      </c>
      <c r="AQ2325" s="2">
        <v>2.8696480796166898E-3</v>
      </c>
      <c r="AR2325" s="2">
        <v>1.3397208658967601E-5</v>
      </c>
      <c r="AS2325" s="2">
        <f t="shared" si="440"/>
        <v>0</v>
      </c>
      <c r="AT2325" s="2">
        <v>4.1985355908266697E-6</v>
      </c>
      <c r="AU2325" s="2">
        <v>1.08279221967204E-87</v>
      </c>
      <c r="AV2325" s="2">
        <v>2.2341841759143801E-4</v>
      </c>
      <c r="AW2325" s="2">
        <f t="shared" si="441"/>
        <v>0</v>
      </c>
      <c r="AX2325" s="2">
        <v>0</v>
      </c>
      <c r="AY2325" s="2">
        <v>9.1920086187064799E-3</v>
      </c>
      <c r="AZ2325" s="2">
        <v>3.7309837988462602E-5</v>
      </c>
      <c r="BA2325" s="2">
        <v>1.16859255145412E-5</v>
      </c>
      <c r="BB2325" s="2">
        <v>0</v>
      </c>
      <c r="BC2325" s="2">
        <v>5.1084040212877498E-3</v>
      </c>
      <c r="BD2325" s="2">
        <v>2.0508671744780902E-5</v>
      </c>
      <c r="BE2325" s="2">
        <f t="shared" si="442"/>
        <v>-1</v>
      </c>
      <c r="BF2325" s="2">
        <v>6.7359902772391104E-6</v>
      </c>
      <c r="BG2325" s="2">
        <v>7.2855785659004606E-154</v>
      </c>
      <c r="BH2325" s="2">
        <v>6.4676824902856101E-7</v>
      </c>
      <c r="BI2325" s="2">
        <v>0</v>
      </c>
      <c r="BJ2325" s="2">
        <v>3.2512806756930701E-3</v>
      </c>
      <c r="BK2325" s="2">
        <v>1.3044583091240601E-5</v>
      </c>
      <c r="BL2325" s="2">
        <f t="shared" si="443"/>
        <v>-1</v>
      </c>
      <c r="BM2325" s="2">
        <v>4.8325652951378302E-6</v>
      </c>
      <c r="BN2325" s="2">
        <v>0</v>
      </c>
      <c r="BO2325" s="2">
        <v>4.88916253482932E-15</v>
      </c>
      <c r="BP2325" s="2">
        <f t="shared" si="444"/>
        <v>1</v>
      </c>
    </row>
    <row r="2326" spans="1:68" x14ac:dyDescent="0.2">
      <c r="A2326">
        <v>2320</v>
      </c>
      <c r="B2326">
        <f t="shared" si="435"/>
        <v>0</v>
      </c>
      <c r="D2326">
        <f t="shared" si="436"/>
        <v>0</v>
      </c>
      <c r="E2326">
        <f t="shared" si="437"/>
        <v>0</v>
      </c>
      <c r="F2326" s="16" t="s">
        <v>7848</v>
      </c>
      <c r="G2326" s="16" t="s">
        <v>4686</v>
      </c>
      <c r="H2326" s="16" t="s">
        <v>7837</v>
      </c>
      <c r="I2326" s="16" t="s">
        <v>7847</v>
      </c>
      <c r="J2326" t="s">
        <v>2319</v>
      </c>
      <c r="K2326" s="8" t="s">
        <v>4560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f t="shared" si="445"/>
        <v>0</v>
      </c>
      <c r="T2326" s="2">
        <v>0</v>
      </c>
      <c r="U2326" s="2">
        <v>1</v>
      </c>
      <c r="V2326" s="2" t="s">
        <v>7968</v>
      </c>
      <c r="W2326" s="2">
        <v>0</v>
      </c>
      <c r="X2326" s="2">
        <v>0</v>
      </c>
      <c r="Y2326" s="2">
        <v>0</v>
      </c>
      <c r="Z2326" s="2">
        <f t="shared" si="438"/>
        <v>0</v>
      </c>
      <c r="AA2326" s="2">
        <v>0</v>
      </c>
      <c r="AB2326" s="2">
        <v>1</v>
      </c>
      <c r="AC2326" s="2" t="s">
        <v>7968</v>
      </c>
      <c r="AD2326" s="2">
        <f t="shared" si="439"/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f t="shared" si="434"/>
        <v>0</v>
      </c>
      <c r="AM2326" s="2">
        <v>0</v>
      </c>
      <c r="AN2326" s="2">
        <v>1</v>
      </c>
      <c r="AO2326" s="2" t="s">
        <v>7968</v>
      </c>
      <c r="AP2326" s="2">
        <v>0</v>
      </c>
      <c r="AQ2326" s="2">
        <v>0</v>
      </c>
      <c r="AR2326" s="2">
        <v>0</v>
      </c>
      <c r="AS2326" s="2">
        <f t="shared" si="440"/>
        <v>0</v>
      </c>
      <c r="AT2326" s="2">
        <v>0</v>
      </c>
      <c r="AU2326" s="2">
        <v>1</v>
      </c>
      <c r="AV2326" s="2" t="s">
        <v>7968</v>
      </c>
      <c r="AW2326" s="2">
        <f t="shared" si="441"/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f t="shared" si="442"/>
        <v>0</v>
      </c>
      <c r="BF2326" s="2">
        <v>0</v>
      </c>
      <c r="BG2326" s="2">
        <v>1</v>
      </c>
      <c r="BH2326" s="2" t="s">
        <v>7968</v>
      </c>
      <c r="BI2326" s="2">
        <v>0</v>
      </c>
      <c r="BJ2326" s="2">
        <v>0</v>
      </c>
      <c r="BK2326" s="2">
        <v>0</v>
      </c>
      <c r="BL2326" s="2">
        <f t="shared" si="443"/>
        <v>0</v>
      </c>
      <c r="BM2326" s="2">
        <v>0</v>
      </c>
      <c r="BN2326" s="2">
        <v>1</v>
      </c>
      <c r="BO2326" s="2" t="s">
        <v>7968</v>
      </c>
      <c r="BP2326" s="2">
        <f t="shared" si="444"/>
        <v>0</v>
      </c>
    </row>
    <row r="2327" spans="1:68" x14ac:dyDescent="0.2">
      <c r="A2327">
        <v>2321</v>
      </c>
      <c r="B2327">
        <f t="shared" si="435"/>
        <v>0</v>
      </c>
      <c r="D2327">
        <f t="shared" si="436"/>
        <v>0</v>
      </c>
      <c r="E2327">
        <f t="shared" si="437"/>
        <v>0</v>
      </c>
      <c r="F2327" s="16" t="s">
        <v>7849</v>
      </c>
      <c r="G2327" s="16" t="s">
        <v>4686</v>
      </c>
      <c r="H2327" s="16" t="s">
        <v>7850</v>
      </c>
      <c r="I2327" s="16" t="s">
        <v>7851</v>
      </c>
      <c r="J2327" t="s">
        <v>2320</v>
      </c>
      <c r="K2327" s="8" t="s">
        <v>4561</v>
      </c>
      <c r="L2327" s="2">
        <v>0</v>
      </c>
      <c r="M2327" s="2">
        <v>3.1474707766914701E-3</v>
      </c>
      <c r="N2327" s="2">
        <v>1.7387267502577001E-6</v>
      </c>
      <c r="O2327" s="2">
        <v>0</v>
      </c>
      <c r="P2327" s="2">
        <v>0</v>
      </c>
      <c r="Q2327" s="2">
        <v>3.1474707486140899E-3</v>
      </c>
      <c r="R2327" s="2">
        <v>1.0577699467089999E-6</v>
      </c>
      <c r="S2327" s="2">
        <f t="shared" si="445"/>
        <v>0</v>
      </c>
      <c r="T2327" s="2">
        <v>0</v>
      </c>
      <c r="U2327" s="2">
        <v>3.5597301203678599E-8</v>
      </c>
      <c r="V2327" s="2">
        <v>0.28651354628654102</v>
      </c>
      <c r="W2327" s="2">
        <v>0</v>
      </c>
      <c r="X2327" s="2">
        <v>3.14747076437937E-3</v>
      </c>
      <c r="Y2327" s="2">
        <v>1.1678010328376701E-6</v>
      </c>
      <c r="Z2327" s="2">
        <f t="shared" si="438"/>
        <v>0</v>
      </c>
      <c r="AA2327" s="2">
        <v>0</v>
      </c>
      <c r="AB2327" s="2">
        <v>8.2900956345608902E-22</v>
      </c>
      <c r="AC2327" s="2">
        <v>0.48334557832470798</v>
      </c>
      <c r="AD2327" s="2">
        <f t="shared" si="439"/>
        <v>0</v>
      </c>
      <c r="AE2327" s="2">
        <v>0</v>
      </c>
      <c r="AF2327" s="2">
        <v>5.7440248474783396E-3</v>
      </c>
      <c r="AG2327" s="2">
        <v>2.2028096449697199E-6</v>
      </c>
      <c r="AH2327" s="2">
        <v>0</v>
      </c>
      <c r="AI2327" s="2">
        <v>0</v>
      </c>
      <c r="AJ2327" s="2">
        <v>5.7440248573326098E-3</v>
      </c>
      <c r="AK2327" s="2">
        <v>2.29807641154885E-6</v>
      </c>
      <c r="AL2327" s="2">
        <f t="shared" si="434"/>
        <v>0</v>
      </c>
      <c r="AM2327" s="2">
        <v>0</v>
      </c>
      <c r="AN2327" s="2">
        <v>1.8403249063133699E-6</v>
      </c>
      <c r="AO2327" s="2">
        <v>1.39897294059855</v>
      </c>
      <c r="AP2327" s="2">
        <v>0</v>
      </c>
      <c r="AQ2327" s="2">
        <v>6.8871553925384599E-3</v>
      </c>
      <c r="AR2327" s="2">
        <v>3.0842659095904698E-6</v>
      </c>
      <c r="AS2327" s="2">
        <f t="shared" si="440"/>
        <v>0</v>
      </c>
      <c r="AT2327" s="2">
        <v>0</v>
      </c>
      <c r="AU2327" s="2">
        <v>6.2350848052789902E-24</v>
      </c>
      <c r="AV2327" s="2">
        <v>0.48631762963540798</v>
      </c>
      <c r="AW2327" s="2">
        <f t="shared" si="441"/>
        <v>0</v>
      </c>
      <c r="AX2327" s="2">
        <v>0</v>
      </c>
      <c r="AY2327" s="2">
        <v>1.0027645766541899E-2</v>
      </c>
      <c r="AZ2327" s="2">
        <v>5.8928205158338596E-6</v>
      </c>
      <c r="BA2327" s="2">
        <v>1.1412945064016299E-6</v>
      </c>
      <c r="BB2327" s="2">
        <v>0</v>
      </c>
      <c r="BC2327" s="2">
        <v>4.7154498665976296E-3</v>
      </c>
      <c r="BD2327" s="2">
        <v>2.3975910022272902E-6</v>
      </c>
      <c r="BE2327" s="2">
        <f t="shared" si="442"/>
        <v>0</v>
      </c>
      <c r="BF2327" s="2">
        <v>0</v>
      </c>
      <c r="BG2327" s="2">
        <v>1.4207626720366699E-191</v>
      </c>
      <c r="BH2327" s="2">
        <v>2.31985888464247E-2</v>
      </c>
      <c r="BI2327" s="2">
        <v>0</v>
      </c>
      <c r="BJ2327" s="2">
        <v>6.2669345182974501E-3</v>
      </c>
      <c r="BK2327" s="2">
        <v>3.3821609152207099E-6</v>
      </c>
      <c r="BL2327" s="2">
        <f t="shared" si="443"/>
        <v>0</v>
      </c>
      <c r="BM2327" s="2">
        <v>0</v>
      </c>
      <c r="BN2327" s="2">
        <v>1.1229588205363701E-43</v>
      </c>
      <c r="BO2327" s="2">
        <v>0.137336383629871</v>
      </c>
      <c r="BP2327" s="2">
        <f t="shared" si="444"/>
        <v>0</v>
      </c>
    </row>
    <row r="2328" spans="1:68" x14ac:dyDescent="0.2">
      <c r="A2328">
        <v>2322</v>
      </c>
      <c r="B2328">
        <f t="shared" si="435"/>
        <v>0</v>
      </c>
      <c r="D2328">
        <f t="shared" si="436"/>
        <v>0</v>
      </c>
      <c r="E2328">
        <f t="shared" si="437"/>
        <v>0</v>
      </c>
      <c r="F2328" s="16" t="s">
        <v>7852</v>
      </c>
      <c r="G2328" s="16" t="s">
        <v>4686</v>
      </c>
      <c r="H2328" s="16" t="s">
        <v>7850</v>
      </c>
      <c r="I2328" s="16" t="s">
        <v>7851</v>
      </c>
      <c r="J2328" t="s">
        <v>2321</v>
      </c>
      <c r="K2328" s="8" t="s">
        <v>4562</v>
      </c>
      <c r="L2328" s="2">
        <v>0</v>
      </c>
      <c r="M2328" s="2">
        <v>3.4787834902319601E-3</v>
      </c>
      <c r="N2328" s="2">
        <v>2.1175598793486198E-6</v>
      </c>
      <c r="O2328" s="2">
        <v>0</v>
      </c>
      <c r="P2328" s="2">
        <v>0</v>
      </c>
      <c r="Q2328" s="2">
        <v>3.4787834599953899E-3</v>
      </c>
      <c r="R2328" s="2">
        <v>2.1191358793564302E-6</v>
      </c>
      <c r="S2328" s="2">
        <f t="shared" si="445"/>
        <v>0</v>
      </c>
      <c r="T2328" s="2">
        <v>0</v>
      </c>
      <c r="U2328" s="2">
        <v>3.4017954634637398E-9</v>
      </c>
      <c r="V2328" s="2">
        <v>1.50209794910718</v>
      </c>
      <c r="W2328" s="2">
        <v>0</v>
      </c>
      <c r="X2328" s="2">
        <v>3.4787834747954599E-3</v>
      </c>
      <c r="Y2328" s="2">
        <v>2.21710861098398E-6</v>
      </c>
      <c r="Z2328" s="2">
        <f t="shared" si="438"/>
        <v>0</v>
      </c>
      <c r="AA2328" s="2">
        <v>0</v>
      </c>
      <c r="AB2328" s="2">
        <v>0.86241544939007697</v>
      </c>
      <c r="AC2328" s="2">
        <v>1.3725024369104699</v>
      </c>
      <c r="AD2328" s="2">
        <f t="shared" si="439"/>
        <v>0</v>
      </c>
      <c r="AE2328" s="2">
        <v>0</v>
      </c>
      <c r="AF2328" s="2">
        <v>6.34865904250294E-3</v>
      </c>
      <c r="AG2328" s="2">
        <v>4.0915465600479599E-6</v>
      </c>
      <c r="AH2328" s="2">
        <v>1.0103692806302701E-6</v>
      </c>
      <c r="AI2328" s="2">
        <v>0</v>
      </c>
      <c r="AJ2328" s="2">
        <v>6.3486590508681903E-3</v>
      </c>
      <c r="AK2328" s="2">
        <v>2.88934153673569E-6</v>
      </c>
      <c r="AL2328" s="2">
        <f t="shared" si="434"/>
        <v>0</v>
      </c>
      <c r="AM2328" s="2">
        <v>0</v>
      </c>
      <c r="AN2328" s="2">
        <v>4.3677679096293202E-28</v>
      </c>
      <c r="AO2328" s="2">
        <v>0.608111369298168</v>
      </c>
      <c r="AP2328" s="2">
        <v>0</v>
      </c>
      <c r="AQ2328" s="2">
        <v>6.8871553899798503E-3</v>
      </c>
      <c r="AR2328" s="2">
        <v>5.1278141595190504E-6</v>
      </c>
      <c r="AS2328" s="2">
        <f t="shared" si="440"/>
        <v>0</v>
      </c>
      <c r="AT2328" s="2">
        <v>1.09743599355366E-6</v>
      </c>
      <c r="AU2328" s="2">
        <v>5.1052778079109799E-18</v>
      </c>
      <c r="AV2328" s="2">
        <v>0.54545812835881602</v>
      </c>
      <c r="AW2328" s="2">
        <f t="shared" si="441"/>
        <v>0</v>
      </c>
      <c r="AX2328" s="2">
        <v>0</v>
      </c>
      <c r="AY2328" s="2">
        <v>1.1030410343093801E-2</v>
      </c>
      <c r="AZ2328" s="2">
        <v>5.9485412031194396E-6</v>
      </c>
      <c r="BA2328" s="2">
        <v>1.3779432246464899E-6</v>
      </c>
      <c r="BB2328" s="2">
        <v>0</v>
      </c>
      <c r="BC2328" s="2">
        <v>5.1084040214797498E-3</v>
      </c>
      <c r="BD2328" s="2">
        <v>3.6355404852269099E-6</v>
      </c>
      <c r="BE2328" s="2">
        <f t="shared" si="442"/>
        <v>0</v>
      </c>
      <c r="BF2328" s="2">
        <v>0</v>
      </c>
      <c r="BG2328" s="2">
        <v>3.5499506703639798E-95</v>
      </c>
      <c r="BH2328" s="2">
        <v>7.9882432607520204E-2</v>
      </c>
      <c r="BI2328" s="2">
        <v>0</v>
      </c>
      <c r="BJ2328" s="2">
        <v>6.2669345177978498E-3</v>
      </c>
      <c r="BK2328" s="2">
        <v>2.49447394162312E-6</v>
      </c>
      <c r="BL2328" s="2">
        <f t="shared" si="443"/>
        <v>0</v>
      </c>
      <c r="BM2328" s="2">
        <v>0</v>
      </c>
      <c r="BN2328" s="2">
        <v>1.1155169174171401E-147</v>
      </c>
      <c r="BO2328" s="2">
        <v>2.5443604732734702E-3</v>
      </c>
      <c r="BP2328" s="2">
        <f t="shared" si="444"/>
        <v>0</v>
      </c>
    </row>
    <row r="2329" spans="1:68" x14ac:dyDescent="0.2">
      <c r="A2329">
        <v>2323</v>
      </c>
      <c r="B2329">
        <f t="shared" si="435"/>
        <v>0</v>
      </c>
      <c r="D2329">
        <f t="shared" si="436"/>
        <v>0</v>
      </c>
      <c r="E2329">
        <f t="shared" si="437"/>
        <v>0</v>
      </c>
      <c r="F2329" s="16" t="s">
        <v>7853</v>
      </c>
      <c r="G2329" s="16" t="s">
        <v>4686</v>
      </c>
      <c r="H2329" s="16" t="s">
        <v>7850</v>
      </c>
      <c r="I2329" s="16" t="s">
        <v>6445</v>
      </c>
      <c r="J2329" t="s">
        <v>2322</v>
      </c>
      <c r="K2329" s="8" t="s">
        <v>4563</v>
      </c>
      <c r="L2329" s="2">
        <v>0</v>
      </c>
      <c r="M2329" s="2">
        <v>3.1474707766914701E-3</v>
      </c>
      <c r="N2329" s="2">
        <v>1.7387267868141801E-6</v>
      </c>
      <c r="O2329" s="2">
        <v>0</v>
      </c>
      <c r="P2329" s="2">
        <v>0</v>
      </c>
      <c r="Q2329" s="2">
        <v>3.1474707486140899E-3</v>
      </c>
      <c r="R2329" s="2">
        <v>1.0577700212613701E-6</v>
      </c>
      <c r="S2329" s="2">
        <f t="shared" si="445"/>
        <v>0</v>
      </c>
      <c r="T2329" s="2">
        <v>0</v>
      </c>
      <c r="U2329" s="2">
        <v>3.5597301203678599E-8</v>
      </c>
      <c r="V2329" s="2">
        <v>0.28651354628654102</v>
      </c>
      <c r="W2329" s="2">
        <v>0</v>
      </c>
      <c r="X2329" s="2">
        <v>3.14747076437937E-3</v>
      </c>
      <c r="Y2329" s="2">
        <v>1.1678011053285001E-6</v>
      </c>
      <c r="Z2329" s="2">
        <f t="shared" si="438"/>
        <v>0</v>
      </c>
      <c r="AA2329" s="2">
        <v>0</v>
      </c>
      <c r="AB2329" s="2">
        <v>8.2900956345608902E-22</v>
      </c>
      <c r="AC2329" s="2">
        <v>0.48334557832470798</v>
      </c>
      <c r="AD2329" s="2">
        <f t="shared" si="439"/>
        <v>0</v>
      </c>
      <c r="AE2329" s="2">
        <v>0</v>
      </c>
      <c r="AF2329" s="2">
        <v>5.7440248474783396E-3</v>
      </c>
      <c r="AG2329" s="2">
        <v>2.2028097605483498E-6</v>
      </c>
      <c r="AH2329" s="2">
        <v>0</v>
      </c>
      <c r="AI2329" s="2">
        <v>0</v>
      </c>
      <c r="AJ2329" s="2">
        <v>5.7440248573326098E-3</v>
      </c>
      <c r="AK2329" s="2">
        <v>2.29807651014884E-6</v>
      </c>
      <c r="AL2329" s="2">
        <f t="shared" si="434"/>
        <v>0</v>
      </c>
      <c r="AM2329" s="2">
        <v>0</v>
      </c>
      <c r="AN2329" s="2">
        <v>1.8403249063133699E-6</v>
      </c>
      <c r="AO2329" s="2">
        <v>1.39897294059855</v>
      </c>
      <c r="AP2329" s="2">
        <v>0</v>
      </c>
      <c r="AQ2329" s="2">
        <v>6.8871553925384599E-3</v>
      </c>
      <c r="AR2329" s="2">
        <v>3.08426608608178E-6</v>
      </c>
      <c r="AS2329" s="2">
        <f t="shared" si="440"/>
        <v>0</v>
      </c>
      <c r="AT2329" s="2">
        <v>0</v>
      </c>
      <c r="AU2329" s="2">
        <v>6.2350848052789902E-24</v>
      </c>
      <c r="AV2329" s="2">
        <v>0.48631762963540798</v>
      </c>
      <c r="AW2329" s="2">
        <f t="shared" si="441"/>
        <v>0</v>
      </c>
      <c r="AX2329" s="2">
        <v>0</v>
      </c>
      <c r="AY2329" s="2">
        <v>1.0027645766541899E-2</v>
      </c>
      <c r="AZ2329" s="2">
        <v>5.8928207322516204E-6</v>
      </c>
      <c r="BA2329" s="2">
        <v>1.14129491203406E-6</v>
      </c>
      <c r="BB2329" s="2">
        <v>0</v>
      </c>
      <c r="BC2329" s="2">
        <v>4.7154498665976296E-3</v>
      </c>
      <c r="BD2329" s="2">
        <v>2.39759114646439E-6</v>
      </c>
      <c r="BE2329" s="2">
        <f t="shared" si="442"/>
        <v>0</v>
      </c>
      <c r="BF2329" s="2">
        <v>0</v>
      </c>
      <c r="BG2329" s="2">
        <v>1.4207626720366699E-191</v>
      </c>
      <c r="BH2329" s="2">
        <v>2.31985888464247E-2</v>
      </c>
      <c r="BI2329" s="2">
        <v>0</v>
      </c>
      <c r="BJ2329" s="2">
        <v>6.2669345182974501E-3</v>
      </c>
      <c r="BK2329" s="2">
        <v>3.3821610732799602E-6</v>
      </c>
      <c r="BL2329" s="2">
        <f t="shared" si="443"/>
        <v>0</v>
      </c>
      <c r="BM2329" s="2">
        <v>0</v>
      </c>
      <c r="BN2329" s="2">
        <v>1.1229588205363701E-43</v>
      </c>
      <c r="BO2329" s="2">
        <v>0.137336383629871</v>
      </c>
      <c r="BP2329" s="2">
        <f t="shared" si="444"/>
        <v>0</v>
      </c>
    </row>
    <row r="2330" spans="1:68" x14ac:dyDescent="0.2">
      <c r="A2330">
        <v>2324</v>
      </c>
      <c r="B2330">
        <f t="shared" si="435"/>
        <v>1</v>
      </c>
      <c r="D2330">
        <f t="shared" si="436"/>
        <v>0</v>
      </c>
      <c r="E2330">
        <f t="shared" si="437"/>
        <v>0</v>
      </c>
      <c r="F2330" s="16" t="s">
        <v>7854</v>
      </c>
      <c r="G2330" s="16" t="s">
        <v>4682</v>
      </c>
      <c r="H2330" s="16" t="s">
        <v>7855</v>
      </c>
      <c r="I2330" s="16" t="s">
        <v>7856</v>
      </c>
      <c r="J2330" t="s">
        <v>2323</v>
      </c>
      <c r="K2330" s="8" t="s">
        <v>4564</v>
      </c>
      <c r="L2330" s="2">
        <v>4.96699799465902E-3</v>
      </c>
      <c r="M2330" s="2">
        <v>9.6882041627504804E-3</v>
      </c>
      <c r="N2330" s="2">
        <v>4.9904855887863697E-3</v>
      </c>
      <c r="O2330" s="2">
        <v>4.9751079405475698E-3</v>
      </c>
      <c r="P2330" s="2">
        <v>4.9669979948763201E-3</v>
      </c>
      <c r="Q2330" s="2">
        <v>9.6882041189530008E-3</v>
      </c>
      <c r="R2330" s="2">
        <v>4.99168804485931E-3</v>
      </c>
      <c r="S2330" s="2">
        <f t="shared" si="445"/>
        <v>0</v>
      </c>
      <c r="T2330" s="2">
        <v>4.9753508620113502E-3</v>
      </c>
      <c r="U2330" s="2">
        <v>4.6038381099489399E-2</v>
      </c>
      <c r="V2330" s="2">
        <v>1.10443852065177</v>
      </c>
      <c r="W2330" s="2">
        <v>4.9669979947723902E-3</v>
      </c>
      <c r="X2330" s="2">
        <v>9.6882041393302597E-3</v>
      </c>
      <c r="Y2330" s="2">
        <v>4.9943424605488496E-3</v>
      </c>
      <c r="Z2330" s="2">
        <f t="shared" si="438"/>
        <v>0</v>
      </c>
      <c r="AA2330" s="2">
        <v>4.9758821953623401E-3</v>
      </c>
      <c r="AB2330" s="2">
        <v>4.6875450853041598E-6</v>
      </c>
      <c r="AC2330" s="2">
        <v>0.22709311573065</v>
      </c>
      <c r="AD2330" s="2">
        <f t="shared" si="439"/>
        <v>0</v>
      </c>
      <c r="AE2330" s="2">
        <v>8.9405963903862393E-3</v>
      </c>
      <c r="AF2330" s="2">
        <v>1.75566336588702E-2</v>
      </c>
      <c r="AG2330" s="2">
        <v>8.9865728103170096E-3</v>
      </c>
      <c r="AH2330" s="2">
        <v>8.9561836133384195E-3</v>
      </c>
      <c r="AI2330" s="2">
        <v>8.9405963902778208E-3</v>
      </c>
      <c r="AJ2330" s="2">
        <v>1.7556633676491001E-2</v>
      </c>
      <c r="AK2330" s="2">
        <v>8.9838243969687908E-3</v>
      </c>
      <c r="AL2330" s="2">
        <f t="shared" si="434"/>
        <v>0</v>
      </c>
      <c r="AM2330" s="2">
        <v>8.9567476645898494E-3</v>
      </c>
      <c r="AN2330" s="2">
        <v>4.2510272840515602E-3</v>
      </c>
      <c r="AO2330" s="2">
        <v>0.98952552650748204</v>
      </c>
      <c r="AP2330" s="2">
        <v>8.2639267817405902E-3</v>
      </c>
      <c r="AQ2330" s="2">
        <v>1.20901242207846E-2</v>
      </c>
      <c r="AR2330" s="2">
        <v>8.2863807192282996E-3</v>
      </c>
      <c r="AS2330" s="2">
        <f t="shared" si="440"/>
        <v>0</v>
      </c>
      <c r="AT2330" s="2">
        <v>8.2714710659622798E-3</v>
      </c>
      <c r="AU2330" s="2">
        <v>0</v>
      </c>
      <c r="AV2330" s="2">
        <v>0</v>
      </c>
      <c r="AW2330" s="2">
        <f t="shared" si="441"/>
        <v>0</v>
      </c>
      <c r="AX2330" s="2">
        <v>5.8625199286476597E-3</v>
      </c>
      <c r="AY2330" s="2">
        <v>2.16202489900926E-2</v>
      </c>
      <c r="AZ2330" s="2">
        <v>5.9595981155344101E-3</v>
      </c>
      <c r="BA2330" s="2">
        <v>5.8912520219304701E-3</v>
      </c>
      <c r="BB2330" s="2">
        <v>3.4043045118587099E-3</v>
      </c>
      <c r="BC2330" s="2">
        <v>1.21615685486617E-2</v>
      </c>
      <c r="BD2330" s="2">
        <v>3.4510352346047799E-3</v>
      </c>
      <c r="BE2330" s="2">
        <f t="shared" si="442"/>
        <v>-1</v>
      </c>
      <c r="BF2330" s="2">
        <v>3.4217241111490502E-3</v>
      </c>
      <c r="BG2330" s="2">
        <v>0</v>
      </c>
      <c r="BH2330" s="2">
        <v>0</v>
      </c>
      <c r="BI2330" s="2">
        <v>3.3638944008330899E-3</v>
      </c>
      <c r="BJ2330" s="2">
        <v>7.7255851420894896E-3</v>
      </c>
      <c r="BK2330" s="2">
        <v>3.3883592832797899E-3</v>
      </c>
      <c r="BL2330" s="2">
        <f t="shared" si="443"/>
        <v>-1</v>
      </c>
      <c r="BM2330" s="2">
        <v>3.3736527841940101E-3</v>
      </c>
      <c r="BN2330" s="2">
        <v>0</v>
      </c>
      <c r="BO2330" s="2">
        <v>0</v>
      </c>
      <c r="BP2330" s="2">
        <f t="shared" si="444"/>
        <v>1</v>
      </c>
    </row>
    <row r="2331" spans="1:68" x14ac:dyDescent="0.2">
      <c r="A2331">
        <v>2325</v>
      </c>
      <c r="B2331">
        <f t="shared" si="435"/>
        <v>1</v>
      </c>
      <c r="D2331">
        <f t="shared" si="436"/>
        <v>0</v>
      </c>
      <c r="E2331">
        <f t="shared" si="437"/>
        <v>0</v>
      </c>
      <c r="F2331" s="16" t="s">
        <v>7857</v>
      </c>
      <c r="G2331" s="16" t="s">
        <v>4682</v>
      </c>
      <c r="H2331" s="16" t="s">
        <v>7855</v>
      </c>
      <c r="I2331" s="16" t="s">
        <v>7856</v>
      </c>
      <c r="J2331" t="s">
        <v>2324</v>
      </c>
      <c r="K2331" s="8" t="s">
        <v>4565</v>
      </c>
      <c r="L2331" s="2">
        <v>4.96699799465902E-3</v>
      </c>
      <c r="M2331" s="2">
        <v>9.6882041627504804E-3</v>
      </c>
      <c r="N2331" s="2">
        <v>4.9904855889630799E-3</v>
      </c>
      <c r="O2331" s="2">
        <v>4.9751079409822299E-3</v>
      </c>
      <c r="P2331" s="2">
        <v>4.9669979948763201E-3</v>
      </c>
      <c r="Q2331" s="2">
        <v>9.6882041189530008E-3</v>
      </c>
      <c r="R2331" s="2">
        <v>4.9916880451853496E-3</v>
      </c>
      <c r="S2331" s="2">
        <f t="shared" si="445"/>
        <v>0</v>
      </c>
      <c r="T2331" s="2">
        <v>4.9753508621287598E-3</v>
      </c>
      <c r="U2331" s="2">
        <v>4.6038381099489399E-2</v>
      </c>
      <c r="V2331" s="2">
        <v>1.10443852065177</v>
      </c>
      <c r="W2331" s="2">
        <v>4.9669979947723902E-3</v>
      </c>
      <c r="X2331" s="2">
        <v>9.6882041393302597E-3</v>
      </c>
      <c r="Y2331" s="2">
        <v>4.9943424607997696E-3</v>
      </c>
      <c r="Z2331" s="2">
        <f t="shared" si="438"/>
        <v>0</v>
      </c>
      <c r="AA2331" s="2">
        <v>4.9758821956412602E-3</v>
      </c>
      <c r="AB2331" s="2">
        <v>4.6875450853041598E-6</v>
      </c>
      <c r="AC2331" s="2">
        <v>0.22709311573065</v>
      </c>
      <c r="AD2331" s="2">
        <f t="shared" si="439"/>
        <v>0</v>
      </c>
      <c r="AE2331" s="2">
        <v>8.9405963903862393E-3</v>
      </c>
      <c r="AF2331" s="2">
        <v>1.75566336588702E-2</v>
      </c>
      <c r="AG2331" s="2">
        <v>8.9865728103133997E-3</v>
      </c>
      <c r="AH2331" s="2">
        <v>8.9561836132304399E-3</v>
      </c>
      <c r="AI2331" s="2">
        <v>8.9405963902778208E-3</v>
      </c>
      <c r="AJ2331" s="2">
        <v>1.7556633676491001E-2</v>
      </c>
      <c r="AK2331" s="2">
        <v>8.9838243970597701E-3</v>
      </c>
      <c r="AL2331" s="2">
        <f t="shared" si="434"/>
        <v>0</v>
      </c>
      <c r="AM2331" s="2">
        <v>8.9567476645469307E-3</v>
      </c>
      <c r="AN2331" s="2">
        <v>4.2510272840515602E-3</v>
      </c>
      <c r="AO2331" s="2">
        <v>0.98952552650748204</v>
      </c>
      <c r="AP2331" s="2">
        <v>8.2639267817405902E-3</v>
      </c>
      <c r="AQ2331" s="2">
        <v>1.20901242207846E-2</v>
      </c>
      <c r="AR2331" s="2">
        <v>8.2863807194563203E-3</v>
      </c>
      <c r="AS2331" s="2">
        <f t="shared" si="440"/>
        <v>0</v>
      </c>
      <c r="AT2331" s="2">
        <v>8.2714710662582097E-3</v>
      </c>
      <c r="AU2331" s="2">
        <v>0</v>
      </c>
      <c r="AV2331" s="2">
        <v>0</v>
      </c>
      <c r="AW2331" s="2">
        <f t="shared" si="441"/>
        <v>0</v>
      </c>
      <c r="AX2331" s="2">
        <v>5.8625199286476597E-3</v>
      </c>
      <c r="AY2331" s="2">
        <v>2.16202489900926E-2</v>
      </c>
      <c r="AZ2331" s="2">
        <v>5.9595981156884597E-3</v>
      </c>
      <c r="BA2331" s="2">
        <v>5.8912520219871001E-3</v>
      </c>
      <c r="BB2331" s="2">
        <v>3.4043045118587099E-3</v>
      </c>
      <c r="BC2331" s="2">
        <v>1.21615685486617E-2</v>
      </c>
      <c r="BD2331" s="2">
        <v>3.4510352348708201E-3</v>
      </c>
      <c r="BE2331" s="2">
        <f t="shared" si="442"/>
        <v>-1</v>
      </c>
      <c r="BF2331" s="2">
        <v>3.4217241114085101E-3</v>
      </c>
      <c r="BG2331" s="2">
        <v>0</v>
      </c>
      <c r="BH2331" s="2">
        <v>0</v>
      </c>
      <c r="BI2331" s="2">
        <v>3.3638944008330899E-3</v>
      </c>
      <c r="BJ2331" s="2">
        <v>7.7255851420894896E-3</v>
      </c>
      <c r="BK2331" s="2">
        <v>3.3883592836355799E-3</v>
      </c>
      <c r="BL2331" s="2">
        <f t="shared" si="443"/>
        <v>-1</v>
      </c>
      <c r="BM2331" s="2">
        <v>3.3736527846555701E-3</v>
      </c>
      <c r="BN2331" s="2">
        <v>0</v>
      </c>
      <c r="BO2331" s="2">
        <v>0</v>
      </c>
      <c r="BP2331" s="2">
        <f t="shared" si="444"/>
        <v>1</v>
      </c>
    </row>
    <row r="2332" spans="1:68" x14ac:dyDescent="0.2">
      <c r="A2332">
        <v>2326</v>
      </c>
      <c r="B2332">
        <f t="shared" si="435"/>
        <v>0</v>
      </c>
      <c r="D2332">
        <f t="shared" si="436"/>
        <v>1</v>
      </c>
      <c r="E2332">
        <f t="shared" si="437"/>
        <v>0</v>
      </c>
      <c r="F2332" s="16" t="s">
        <v>7858</v>
      </c>
      <c r="G2332" s="16" t="s">
        <v>4682</v>
      </c>
      <c r="H2332" s="16" t="s">
        <v>7855</v>
      </c>
      <c r="I2332" s="16" t="s">
        <v>6547</v>
      </c>
      <c r="J2332" t="s">
        <v>2325</v>
      </c>
      <c r="K2332" s="8" t="s">
        <v>4566</v>
      </c>
      <c r="L2332" s="2">
        <v>1.9721903707014899E-3</v>
      </c>
      <c r="M2332" s="2">
        <v>1.03066584883033E-2</v>
      </c>
      <c r="N2332" s="2">
        <v>2.3416405443383499E-3</v>
      </c>
      <c r="O2332" s="2">
        <v>2.05382436447747E-3</v>
      </c>
      <c r="P2332" s="2">
        <v>1.9721903707877698E-3</v>
      </c>
      <c r="Q2332" s="2">
        <v>1.03066584276048E-2</v>
      </c>
      <c r="R2332" s="2">
        <v>2.0108326581807202E-3</v>
      </c>
      <c r="S2332" s="2">
        <f t="shared" si="445"/>
        <v>-1</v>
      </c>
      <c r="T2332" s="2">
        <v>1.9878646661399698E-3</v>
      </c>
      <c r="U2332" s="2">
        <v>0</v>
      </c>
      <c r="V2332" s="2">
        <v>0</v>
      </c>
      <c r="W2332" s="2">
        <v>1.9721903707464999E-3</v>
      </c>
      <c r="X2332" s="2">
        <v>1.03066584582322E-2</v>
      </c>
      <c r="Y2332" s="2">
        <v>2.0076626664423001E-3</v>
      </c>
      <c r="Z2332" s="2">
        <f t="shared" si="438"/>
        <v>-1</v>
      </c>
      <c r="AA2332" s="2">
        <v>1.9828523281624202E-3</v>
      </c>
      <c r="AB2332" s="2">
        <v>0</v>
      </c>
      <c r="AC2332" s="2">
        <v>0</v>
      </c>
      <c r="AD2332" s="2">
        <f t="shared" si="439"/>
        <v>1</v>
      </c>
      <c r="AE2332" s="2">
        <v>3.54994266726267E-3</v>
      </c>
      <c r="AF2332" s="2">
        <v>1.8716997920962999E-2</v>
      </c>
      <c r="AG2332" s="2">
        <v>3.62050074666152E-3</v>
      </c>
      <c r="AH2332" s="2">
        <v>3.5773033362167298E-3</v>
      </c>
      <c r="AI2332" s="2">
        <v>3.5499426672196202E-3</v>
      </c>
      <c r="AJ2332" s="2">
        <v>1.87169979427321E-2</v>
      </c>
      <c r="AK2332" s="2">
        <v>3.62648990201317E-3</v>
      </c>
      <c r="AL2332" s="2">
        <f t="shared" si="434"/>
        <v>0</v>
      </c>
      <c r="AM2332" s="2">
        <v>3.5803489425036798E-3</v>
      </c>
      <c r="AN2332" s="2">
        <v>8.69567397955686E-7</v>
      </c>
      <c r="AO2332" s="2">
        <v>0.790473719722113</v>
      </c>
      <c r="AP2332" s="2">
        <v>3.2812650298341302E-3</v>
      </c>
      <c r="AQ2332" s="2">
        <v>1.8995992304029801E-2</v>
      </c>
      <c r="AR2332" s="2">
        <v>3.3512636962756198E-3</v>
      </c>
      <c r="AS2332" s="2">
        <f t="shared" si="440"/>
        <v>0</v>
      </c>
      <c r="AT2332" s="2">
        <v>3.30523803045255E-3</v>
      </c>
      <c r="AU2332" s="2">
        <v>0</v>
      </c>
      <c r="AV2332" s="2">
        <v>0</v>
      </c>
      <c r="AW2332" s="2">
        <f t="shared" si="441"/>
        <v>0</v>
      </c>
      <c r="AX2332" s="2">
        <v>2.3912910235273301E-3</v>
      </c>
      <c r="AY2332" s="2">
        <v>2.5526349341429298E-2</v>
      </c>
      <c r="AZ2332" s="2">
        <v>2.4882033382295798E-3</v>
      </c>
      <c r="BA2332" s="2">
        <v>2.4190168555283499E-3</v>
      </c>
      <c r="BB2332" s="2">
        <v>1.3885978929950001E-3</v>
      </c>
      <c r="BC2332" s="2">
        <v>9.0512039246206603E-3</v>
      </c>
      <c r="BD2332" s="2">
        <v>1.41813873717676E-3</v>
      </c>
      <c r="BE2332" s="2">
        <f t="shared" si="442"/>
        <v>-1</v>
      </c>
      <c r="BF2332" s="2">
        <v>1.39830974156845E-3</v>
      </c>
      <c r="BG2332" s="2">
        <v>0</v>
      </c>
      <c r="BH2332" s="2">
        <v>0</v>
      </c>
      <c r="BI2332" s="2">
        <v>1.37211482139244E-3</v>
      </c>
      <c r="BJ2332" s="2">
        <v>1.16804713898374E-2</v>
      </c>
      <c r="BK2332" s="2">
        <v>1.40626670419161E-3</v>
      </c>
      <c r="BL2332" s="2">
        <f t="shared" si="443"/>
        <v>-1</v>
      </c>
      <c r="BM2332" s="2">
        <v>1.38586787042282E-3</v>
      </c>
      <c r="BN2332" s="2">
        <v>0</v>
      </c>
      <c r="BO2332" s="2">
        <v>0</v>
      </c>
      <c r="BP2332" s="2">
        <f t="shared" si="444"/>
        <v>1</v>
      </c>
    </row>
    <row r="2333" spans="1:68" x14ac:dyDescent="0.2">
      <c r="A2333">
        <v>2327</v>
      </c>
      <c r="B2333">
        <f t="shared" si="435"/>
        <v>0</v>
      </c>
      <c r="D2333">
        <f t="shared" si="436"/>
        <v>1</v>
      </c>
      <c r="E2333">
        <f t="shared" si="437"/>
        <v>0</v>
      </c>
      <c r="F2333" s="16" t="s">
        <v>7859</v>
      </c>
      <c r="G2333" s="16" t="s">
        <v>4682</v>
      </c>
      <c r="H2333" s="16" t="s">
        <v>7855</v>
      </c>
      <c r="I2333" s="16" t="s">
        <v>6547</v>
      </c>
      <c r="J2333" t="s">
        <v>2326</v>
      </c>
      <c r="K2333" s="8" t="s">
        <v>4567</v>
      </c>
      <c r="L2333" s="2">
        <v>0</v>
      </c>
      <c r="M2333" s="2">
        <v>1.40671886873578E-2</v>
      </c>
      <c r="N2333" s="2">
        <v>3.7293888342652102E-4</v>
      </c>
      <c r="O2333" s="2">
        <v>2.0094667204564499E-4</v>
      </c>
      <c r="P2333" s="2">
        <v>0</v>
      </c>
      <c r="Q2333" s="2">
        <v>1.4067188641142399E-2</v>
      </c>
      <c r="R2333" s="2">
        <v>4.0908250435270902E-4</v>
      </c>
      <c r="S2333" s="2">
        <f t="shared" si="445"/>
        <v>1</v>
      </c>
      <c r="T2333" s="2">
        <v>2.2939677566592801E-4</v>
      </c>
      <c r="U2333" s="2">
        <v>1.74270857957457E-11</v>
      </c>
      <c r="V2333" s="2">
        <v>5.8009774210099896E-3</v>
      </c>
      <c r="W2333" s="2">
        <v>0</v>
      </c>
      <c r="X2333" s="2">
        <v>1.40671886626081E-2</v>
      </c>
      <c r="Y2333" s="2">
        <v>4.7854345913475398E-4</v>
      </c>
      <c r="Z2333" s="2">
        <f t="shared" si="438"/>
        <v>1</v>
      </c>
      <c r="AA2333" s="2">
        <v>2.7893353444718099E-4</v>
      </c>
      <c r="AB2333" s="2">
        <v>3.2459623979715699E-72</v>
      </c>
      <c r="AC2333" s="2">
        <v>2.0789625395503799E-19</v>
      </c>
      <c r="AD2333" s="2">
        <f t="shared" si="439"/>
        <v>1</v>
      </c>
      <c r="AE2333" s="2">
        <v>0</v>
      </c>
      <c r="AF2333" s="2">
        <v>2.5458450167917999E-2</v>
      </c>
      <c r="AG2333" s="2">
        <v>6.3213317645246603E-4</v>
      </c>
      <c r="AH2333" s="2">
        <v>3.5168239704861499E-4</v>
      </c>
      <c r="AI2333" s="2">
        <v>0</v>
      </c>
      <c r="AJ2333" s="2">
        <v>2.5458450188134099E-2</v>
      </c>
      <c r="AK2333" s="2">
        <v>6.1369675229116898E-4</v>
      </c>
      <c r="AL2333" s="2">
        <f t="shared" si="434"/>
        <v>0</v>
      </c>
      <c r="AM2333" s="2">
        <v>3.6925472321869902E-4</v>
      </c>
      <c r="AN2333" s="2">
        <v>1.4125318759543299E-2</v>
      </c>
      <c r="AO2333" s="2">
        <v>0.76427634794724297</v>
      </c>
      <c r="AP2333" s="2">
        <v>0</v>
      </c>
      <c r="AQ2333" s="2">
        <v>2.5038791339079099E-2</v>
      </c>
      <c r="AR2333" s="2">
        <v>1.2443948051975801E-3</v>
      </c>
      <c r="AS2333" s="2">
        <f t="shared" si="440"/>
        <v>0</v>
      </c>
      <c r="AT2333" s="2">
        <v>7.9306046657174104E-4</v>
      </c>
      <c r="AU2333" s="2">
        <v>0</v>
      </c>
      <c r="AV2333" s="2">
        <v>1.4621511040506999E-151</v>
      </c>
      <c r="AW2333" s="2">
        <f t="shared" si="441"/>
        <v>0</v>
      </c>
      <c r="AX2333" s="2">
        <v>0</v>
      </c>
      <c r="AY2333" s="2">
        <v>2.9742758204453101E-2</v>
      </c>
      <c r="AZ2333" s="2">
        <v>2.2093357972833501E-4</v>
      </c>
      <c r="BA2333" s="2">
        <v>1.07429695376008E-4</v>
      </c>
      <c r="BB2333" s="2">
        <v>0</v>
      </c>
      <c r="BC2333" s="2">
        <v>1.42509431408712E-2</v>
      </c>
      <c r="BD2333" s="2">
        <v>2.4338816776018E-4</v>
      </c>
      <c r="BE2333" s="2">
        <f t="shared" si="442"/>
        <v>1</v>
      </c>
      <c r="BF2333" s="2">
        <v>1.3315690709494001E-4</v>
      </c>
      <c r="BG2333" s="2">
        <v>8.8746056037179798E-29</v>
      </c>
      <c r="BH2333" s="2">
        <v>1.26390855162832E-2</v>
      </c>
      <c r="BI2333" s="2">
        <v>0</v>
      </c>
      <c r="BJ2333" s="2">
        <v>1.53087700422139E-2</v>
      </c>
      <c r="BK2333" s="2">
        <v>4.7117431505061498E-4</v>
      </c>
      <c r="BL2333" s="2">
        <f t="shared" si="443"/>
        <v>1</v>
      </c>
      <c r="BM2333" s="2">
        <v>2.8446818909107999E-4</v>
      </c>
      <c r="BN2333" s="2">
        <v>0</v>
      </c>
      <c r="BO2333" s="2">
        <v>1.0271923205869101E-133</v>
      </c>
      <c r="BP2333" s="2">
        <f t="shared" si="444"/>
        <v>1</v>
      </c>
    </row>
    <row r="2334" spans="1:68" x14ac:dyDescent="0.2">
      <c r="A2334">
        <v>2328</v>
      </c>
      <c r="B2334">
        <f t="shared" si="435"/>
        <v>0</v>
      </c>
      <c r="D2334">
        <f t="shared" si="436"/>
        <v>1</v>
      </c>
      <c r="E2334">
        <f t="shared" si="437"/>
        <v>0</v>
      </c>
      <c r="F2334" s="16" t="s">
        <v>7860</v>
      </c>
      <c r="G2334" s="16" t="s">
        <v>4686</v>
      </c>
      <c r="H2334" s="16" t="s">
        <v>7855</v>
      </c>
      <c r="I2334" s="16" t="s">
        <v>4995</v>
      </c>
      <c r="J2334" t="s">
        <v>2327</v>
      </c>
      <c r="K2334" s="8" t="s">
        <v>4568</v>
      </c>
      <c r="L2334" s="2">
        <v>1.9721903707014899E-3</v>
      </c>
      <c r="M2334" s="2">
        <v>1.03066584883033E-2</v>
      </c>
      <c r="N2334" s="2">
        <v>2.34164054459209E-3</v>
      </c>
      <c r="O2334" s="2">
        <v>2.05382436483962E-3</v>
      </c>
      <c r="P2334" s="2">
        <v>1.9721903707877698E-3</v>
      </c>
      <c r="Q2334" s="2">
        <v>1.03066584276048E-2</v>
      </c>
      <c r="R2334" s="2">
        <v>2.0108326581353602E-3</v>
      </c>
      <c r="S2334" s="2">
        <f t="shared" si="445"/>
        <v>-1</v>
      </c>
      <c r="T2334" s="2">
        <v>1.9878646660434702E-3</v>
      </c>
      <c r="U2334" s="2">
        <v>0</v>
      </c>
      <c r="V2334" s="2">
        <v>0</v>
      </c>
      <c r="W2334" s="2">
        <v>1.9721903707464999E-3</v>
      </c>
      <c r="X2334" s="2">
        <v>1.03066584582322E-2</v>
      </c>
      <c r="Y2334" s="2">
        <v>2.00766266625837E-3</v>
      </c>
      <c r="Z2334" s="2">
        <f t="shared" si="438"/>
        <v>-1</v>
      </c>
      <c r="AA2334" s="2">
        <v>1.98285232790595E-3</v>
      </c>
      <c r="AB2334" s="2">
        <v>0</v>
      </c>
      <c r="AC2334" s="2">
        <v>0</v>
      </c>
      <c r="AD2334" s="2">
        <f t="shared" si="439"/>
        <v>1</v>
      </c>
      <c r="AE2334" s="2">
        <v>3.54994266726267E-3</v>
      </c>
      <c r="AF2334" s="2">
        <v>1.8716997920962999E-2</v>
      </c>
      <c r="AG2334" s="2">
        <v>3.6205007467044301E-3</v>
      </c>
      <c r="AH2334" s="2">
        <v>3.57730333624232E-3</v>
      </c>
      <c r="AI2334" s="2">
        <v>3.5499426672196202E-3</v>
      </c>
      <c r="AJ2334" s="2">
        <v>1.87169979427321E-2</v>
      </c>
      <c r="AK2334" s="2">
        <v>3.6264899019629402E-3</v>
      </c>
      <c r="AL2334" s="2">
        <f t="shared" si="434"/>
        <v>0</v>
      </c>
      <c r="AM2334" s="2">
        <v>3.5803489426709701E-3</v>
      </c>
      <c r="AN2334" s="2">
        <v>8.69567397955686E-7</v>
      </c>
      <c r="AO2334" s="2">
        <v>0.790473719722113</v>
      </c>
      <c r="AP2334" s="2">
        <v>3.2812650298341302E-3</v>
      </c>
      <c r="AQ2334" s="2">
        <v>1.8995992304029801E-2</v>
      </c>
      <c r="AR2334" s="2">
        <v>3.3512636961888398E-3</v>
      </c>
      <c r="AS2334" s="2">
        <f t="shared" si="440"/>
        <v>0</v>
      </c>
      <c r="AT2334" s="2">
        <v>3.3052380302690801E-3</v>
      </c>
      <c r="AU2334" s="2">
        <v>0</v>
      </c>
      <c r="AV2334" s="2">
        <v>0</v>
      </c>
      <c r="AW2334" s="2">
        <f t="shared" si="441"/>
        <v>0</v>
      </c>
      <c r="AX2334" s="2">
        <v>2.3912910235273301E-3</v>
      </c>
      <c r="AY2334" s="2">
        <v>2.5526349341429298E-2</v>
      </c>
      <c r="AZ2334" s="2">
        <v>2.48820333816087E-3</v>
      </c>
      <c r="BA2334" s="2">
        <v>2.4190168553754302E-3</v>
      </c>
      <c r="BB2334" s="2">
        <v>1.3885978929950001E-3</v>
      </c>
      <c r="BC2334" s="2">
        <v>9.0512039246206603E-3</v>
      </c>
      <c r="BD2334" s="2">
        <v>1.4181387372430201E-3</v>
      </c>
      <c r="BE2334" s="2">
        <f t="shared" si="442"/>
        <v>-1</v>
      </c>
      <c r="BF2334" s="2">
        <v>1.39830974153986E-3</v>
      </c>
      <c r="BG2334" s="2">
        <v>0</v>
      </c>
      <c r="BH2334" s="2">
        <v>0</v>
      </c>
      <c r="BI2334" s="2">
        <v>1.37211482139244E-3</v>
      </c>
      <c r="BJ2334" s="2">
        <v>1.16804713898374E-2</v>
      </c>
      <c r="BK2334" s="2">
        <v>1.40626670408094E-3</v>
      </c>
      <c r="BL2334" s="2">
        <f t="shared" si="443"/>
        <v>-1</v>
      </c>
      <c r="BM2334" s="2">
        <v>1.38586787010544E-3</v>
      </c>
      <c r="BN2334" s="2">
        <v>0</v>
      </c>
      <c r="BO2334" s="2">
        <v>0</v>
      </c>
      <c r="BP2334" s="2">
        <f t="shared" si="444"/>
        <v>1</v>
      </c>
    </row>
    <row r="2335" spans="1:68" x14ac:dyDescent="0.2">
      <c r="A2335">
        <v>2329</v>
      </c>
      <c r="B2335">
        <f t="shared" si="435"/>
        <v>1</v>
      </c>
      <c r="D2335">
        <f t="shared" si="436"/>
        <v>0</v>
      </c>
      <c r="E2335">
        <f t="shared" si="437"/>
        <v>0</v>
      </c>
      <c r="F2335" s="16" t="s">
        <v>7861</v>
      </c>
      <c r="G2335" s="16" t="s">
        <v>4686</v>
      </c>
      <c r="H2335" s="16" t="s">
        <v>7855</v>
      </c>
      <c r="I2335" s="16" t="s">
        <v>6545</v>
      </c>
      <c r="J2335" t="s">
        <v>2328</v>
      </c>
      <c r="K2335" s="8" t="s">
        <v>4569</v>
      </c>
      <c r="L2335" s="2">
        <v>0</v>
      </c>
      <c r="M2335" s="2">
        <v>1.03066584883033E-2</v>
      </c>
      <c r="N2335" s="2">
        <v>2.1030000429783399E-3</v>
      </c>
      <c r="O2335" s="2">
        <v>1.90190280638246E-3</v>
      </c>
      <c r="P2335" s="2">
        <v>0</v>
      </c>
      <c r="Q2335" s="2">
        <v>1.03066584276048E-2</v>
      </c>
      <c r="R2335" s="2">
        <v>1.7647322883701201E-3</v>
      </c>
      <c r="S2335" s="2">
        <f t="shared" si="445"/>
        <v>0</v>
      </c>
      <c r="T2335" s="2">
        <v>1.81974226499002E-3</v>
      </c>
      <c r="U2335" s="2">
        <v>0</v>
      </c>
      <c r="V2335" s="2">
        <v>0</v>
      </c>
      <c r="W2335" s="2">
        <v>0</v>
      </c>
      <c r="X2335" s="2">
        <v>1.03066584582322E-2</v>
      </c>
      <c r="Y2335" s="2">
        <v>1.8159001971963201E-3</v>
      </c>
      <c r="Z2335" s="2">
        <f t="shared" si="438"/>
        <v>0</v>
      </c>
      <c r="AA2335" s="2">
        <v>1.8660321900131501E-3</v>
      </c>
      <c r="AB2335" s="2" t="s">
        <v>7980</v>
      </c>
      <c r="AC2335" s="2">
        <v>3.00971701443952E-227</v>
      </c>
      <c r="AD2335" s="2">
        <f t="shared" si="439"/>
        <v>0</v>
      </c>
      <c r="AE2335" s="2">
        <v>0</v>
      </c>
      <c r="AF2335" s="2">
        <v>1.8716997920962999E-2</v>
      </c>
      <c r="AG2335" s="2">
        <v>3.16912816433698E-3</v>
      </c>
      <c r="AH2335" s="2">
        <v>3.2737909204808599E-3</v>
      </c>
      <c r="AI2335" s="2">
        <v>0</v>
      </c>
      <c r="AJ2335" s="2">
        <v>1.87169979427321E-2</v>
      </c>
      <c r="AK2335" s="2">
        <v>3.1747651227270598E-3</v>
      </c>
      <c r="AL2335" s="2">
        <f t="shared" si="434"/>
        <v>0</v>
      </c>
      <c r="AM2335" s="2">
        <v>3.2751402629514E-3</v>
      </c>
      <c r="AN2335" s="2">
        <v>2.92584147260215E-2</v>
      </c>
      <c r="AO2335" s="2">
        <v>1.0646267918608501</v>
      </c>
      <c r="AP2335" s="2">
        <v>0</v>
      </c>
      <c r="AQ2335" s="2">
        <v>1.89959923040297E-2</v>
      </c>
      <c r="AR2335" s="2">
        <v>2.91338411276199E-3</v>
      </c>
      <c r="AS2335" s="2">
        <f t="shared" si="440"/>
        <v>0</v>
      </c>
      <c r="AT2335" s="2">
        <v>3.0119414608699899E-3</v>
      </c>
      <c r="AU2335" s="2">
        <v>0</v>
      </c>
      <c r="AV2335" s="2">
        <v>1.2122272063744801E-158</v>
      </c>
      <c r="AW2335" s="2">
        <f t="shared" si="441"/>
        <v>0</v>
      </c>
      <c r="AX2335" s="2">
        <v>0</v>
      </c>
      <c r="AY2335" s="2">
        <v>2.5526349341429298E-2</v>
      </c>
      <c r="AZ2335" s="2">
        <v>2.3338596750300902E-3</v>
      </c>
      <c r="BA2335" s="2">
        <v>2.3390129854175502E-3</v>
      </c>
      <c r="BB2335" s="2">
        <v>0</v>
      </c>
      <c r="BC2335" s="2">
        <v>9.0512039244642802E-3</v>
      </c>
      <c r="BD2335" s="2">
        <v>1.1332837713975499E-3</v>
      </c>
      <c r="BE2335" s="2">
        <f t="shared" si="442"/>
        <v>-1</v>
      </c>
      <c r="BF2335" s="2">
        <v>1.15815900829373E-3</v>
      </c>
      <c r="BG2335" s="2">
        <v>0</v>
      </c>
      <c r="BH2335" s="2">
        <v>0</v>
      </c>
      <c r="BI2335" s="2">
        <v>0</v>
      </c>
      <c r="BJ2335" s="2">
        <v>1.16804713897038E-2</v>
      </c>
      <c r="BK2335" s="2">
        <v>7.5712873845686795E-4</v>
      </c>
      <c r="BL2335" s="2">
        <f t="shared" si="443"/>
        <v>-1</v>
      </c>
      <c r="BM2335" s="2">
        <v>7.98928195744764E-4</v>
      </c>
      <c r="BN2335" s="2">
        <v>0</v>
      </c>
      <c r="BO2335" s="2">
        <v>0</v>
      </c>
      <c r="BP2335" s="2">
        <f t="shared" si="444"/>
        <v>1</v>
      </c>
    </row>
    <row r="2336" spans="1:68" x14ac:dyDescent="0.2">
      <c r="A2336">
        <v>2330</v>
      </c>
      <c r="B2336">
        <f t="shared" si="435"/>
        <v>1</v>
      </c>
      <c r="D2336">
        <f t="shared" si="436"/>
        <v>0</v>
      </c>
      <c r="E2336">
        <f t="shared" si="437"/>
        <v>0</v>
      </c>
      <c r="F2336" s="16" t="s">
        <v>7862</v>
      </c>
      <c r="G2336" s="16" t="s">
        <v>4686</v>
      </c>
      <c r="H2336" s="16" t="s">
        <v>7855</v>
      </c>
      <c r="I2336" s="16" t="s">
        <v>6545</v>
      </c>
      <c r="J2336" t="s">
        <v>2329</v>
      </c>
      <c r="K2336" s="8" t="s">
        <v>4570</v>
      </c>
      <c r="L2336" s="2">
        <v>0</v>
      </c>
      <c r="M2336" s="2">
        <v>8.4771786421961991E-3</v>
      </c>
      <c r="N2336" s="2">
        <v>1.31720666030537E-4</v>
      </c>
      <c r="O2336" s="2">
        <v>6.4973860567016698E-5</v>
      </c>
      <c r="P2336" s="2">
        <v>0</v>
      </c>
      <c r="Q2336" s="2">
        <v>8.4771786062388197E-3</v>
      </c>
      <c r="R2336" s="2">
        <v>1.52338155053453E-4</v>
      </c>
      <c r="S2336" s="2">
        <f t="shared" si="445"/>
        <v>0</v>
      </c>
      <c r="T2336" s="2">
        <v>8.4121880508312803E-5</v>
      </c>
      <c r="U2336" s="2">
        <v>7.4781992454059399E-42</v>
      </c>
      <c r="V2336" s="2">
        <v>2.2486308898920999E-4</v>
      </c>
      <c r="W2336" s="2">
        <v>0</v>
      </c>
      <c r="X2336" s="2">
        <v>8.4771786214843693E-3</v>
      </c>
      <c r="Y2336" s="2">
        <v>1.2566876693965599E-4</v>
      </c>
      <c r="Z2336" s="2">
        <f t="shared" si="438"/>
        <v>0</v>
      </c>
      <c r="AA2336" s="2">
        <v>6.5542073901521706E-5</v>
      </c>
      <c r="AB2336" s="2">
        <v>0.11618875406012499</v>
      </c>
      <c r="AC2336" s="2">
        <v>0.44653843468404703</v>
      </c>
      <c r="AD2336" s="2">
        <f t="shared" si="439"/>
        <v>0</v>
      </c>
      <c r="AE2336" s="2">
        <v>0</v>
      </c>
      <c r="AF2336" s="2">
        <v>1.5362054451559E-2</v>
      </c>
      <c r="AG2336" s="2">
        <v>2.5848922276269402E-4</v>
      </c>
      <c r="AH2336" s="2">
        <v>1.3274002977109399E-4</v>
      </c>
      <c r="AI2336" s="2">
        <v>0</v>
      </c>
      <c r="AJ2336" s="2">
        <v>1.5362054465468599E-2</v>
      </c>
      <c r="AK2336" s="2">
        <v>2.64377515822464E-4</v>
      </c>
      <c r="AL2336" s="2">
        <f t="shared" si="434"/>
        <v>0</v>
      </c>
      <c r="AM2336" s="2">
        <v>1.4817586621524901E-4</v>
      </c>
      <c r="AN2336" s="2">
        <v>2.4561934877464698E-10</v>
      </c>
      <c r="AO2336" s="2">
        <v>1.04998057963354</v>
      </c>
      <c r="AP2336" s="2">
        <v>0</v>
      </c>
      <c r="AQ2336" s="2">
        <v>1.20901242222974E-2</v>
      </c>
      <c r="AR2336" s="2">
        <v>2.5224082969044301E-4</v>
      </c>
      <c r="AS2336" s="2">
        <f t="shared" si="440"/>
        <v>0</v>
      </c>
      <c r="AT2336" s="2">
        <v>1.3873106675942301E-4</v>
      </c>
      <c r="AU2336" s="2">
        <v>1.92674721958573E-2</v>
      </c>
      <c r="AV2336" s="2">
        <v>0.79992289092471103</v>
      </c>
      <c r="AW2336" s="2">
        <f t="shared" si="441"/>
        <v>0</v>
      </c>
      <c r="AX2336" s="2">
        <v>0</v>
      </c>
      <c r="AY2336" s="2">
        <v>1.8917717865871798E-2</v>
      </c>
      <c r="AZ2336" s="2">
        <v>8.5010192575992304E-5</v>
      </c>
      <c r="BA2336" s="2">
        <v>3.7346464137533702E-5</v>
      </c>
      <c r="BB2336" s="2">
        <v>0</v>
      </c>
      <c r="BC2336" s="2">
        <v>1.0641372480284499E-2</v>
      </c>
      <c r="BD2336" s="2">
        <v>9.5564245321937998E-5</v>
      </c>
      <c r="BE2336" s="2">
        <f t="shared" si="442"/>
        <v>1</v>
      </c>
      <c r="BF2336" s="2">
        <v>5.0081835040552598E-5</v>
      </c>
      <c r="BG2336" s="2">
        <v>1.50716921323679E-46</v>
      </c>
      <c r="BH2336" s="2">
        <v>2.23513659530752E-2</v>
      </c>
      <c r="BI2336" s="2">
        <v>0</v>
      </c>
      <c r="BJ2336" s="2">
        <v>7.7255851441291497E-3</v>
      </c>
      <c r="BK2336" s="2">
        <v>1.2047190470765E-4</v>
      </c>
      <c r="BL2336" s="2">
        <f t="shared" si="443"/>
        <v>1</v>
      </c>
      <c r="BM2336" s="2">
        <v>6.5008608046248197E-5</v>
      </c>
      <c r="BN2336" s="2">
        <v>3.4996167857884501E-173</v>
      </c>
      <c r="BO2336" s="2">
        <v>3.3794061252879998E-15</v>
      </c>
      <c r="BP2336" s="2">
        <f t="shared" si="444"/>
        <v>1</v>
      </c>
    </row>
    <row r="2337" spans="1:68" x14ac:dyDescent="0.2">
      <c r="A2337">
        <v>2331</v>
      </c>
      <c r="B2337">
        <f t="shared" si="435"/>
        <v>0</v>
      </c>
      <c r="D2337">
        <f t="shared" si="436"/>
        <v>0</v>
      </c>
      <c r="E2337">
        <f t="shared" si="437"/>
        <v>0</v>
      </c>
      <c r="F2337" s="16" t="s">
        <v>7863</v>
      </c>
      <c r="G2337" s="16" t="s">
        <v>4686</v>
      </c>
      <c r="H2337" s="16" t="s">
        <v>7855</v>
      </c>
      <c r="I2337" s="16" t="s">
        <v>6545</v>
      </c>
      <c r="J2337" t="s">
        <v>2330</v>
      </c>
      <c r="K2337" s="8" t="s">
        <v>4571</v>
      </c>
      <c r="L2337" s="2">
        <v>0</v>
      </c>
      <c r="M2337" s="2">
        <v>8.4771786420720294E-3</v>
      </c>
      <c r="N2337" s="2">
        <v>5.02589776330688E-4</v>
      </c>
      <c r="O2337" s="2">
        <v>3.3274916371127199E-4</v>
      </c>
      <c r="P2337" s="2">
        <v>0</v>
      </c>
      <c r="Q2337" s="2">
        <v>8.4771786040833894E-3</v>
      </c>
      <c r="R2337" s="2">
        <v>5.1487470040191996E-4</v>
      </c>
      <c r="S2337" s="2">
        <f t="shared" si="445"/>
        <v>0</v>
      </c>
      <c r="T2337" s="2">
        <v>3.5565303882687302E-4</v>
      </c>
      <c r="U2337" s="2">
        <v>1.7427085795745299E-11</v>
      </c>
      <c r="V2337" s="2">
        <v>0.47242577650124901</v>
      </c>
      <c r="W2337" s="2">
        <v>0</v>
      </c>
      <c r="X2337" s="2">
        <v>8.4771786200739593E-3</v>
      </c>
      <c r="Y2337" s="2">
        <v>3.1468222821061902E-4</v>
      </c>
      <c r="Z2337" s="2">
        <f t="shared" si="438"/>
        <v>0</v>
      </c>
      <c r="AA2337" s="2">
        <v>1.86360953578099E-4</v>
      </c>
      <c r="AB2337" s="2">
        <v>2.24859438504176E-203</v>
      </c>
      <c r="AC2337" s="2">
        <v>1.36703463765188E-104</v>
      </c>
      <c r="AD2337" s="2">
        <f t="shared" si="439"/>
        <v>0</v>
      </c>
      <c r="AE2337" s="2">
        <v>0</v>
      </c>
      <c r="AF2337" s="2">
        <v>1.5362054453247301E-2</v>
      </c>
      <c r="AG2337" s="2">
        <v>9.5754342321478997E-4</v>
      </c>
      <c r="AH2337" s="2">
        <v>6.3594676380884405E-4</v>
      </c>
      <c r="AI2337" s="2">
        <v>0</v>
      </c>
      <c r="AJ2337" s="2">
        <v>1.5362054468151899E-2</v>
      </c>
      <c r="AK2337" s="2">
        <v>9.2784443307738704E-4</v>
      </c>
      <c r="AL2337" s="2">
        <f t="shared" si="434"/>
        <v>0</v>
      </c>
      <c r="AM2337" s="2">
        <v>6.3971001173015801E-4</v>
      </c>
      <c r="AN2337" s="2">
        <v>1.4125318759542999E-2</v>
      </c>
      <c r="AO2337" s="2">
        <v>0.25614573736121798</v>
      </c>
      <c r="AP2337" s="2">
        <v>0</v>
      </c>
      <c r="AQ2337" s="2">
        <v>1.2090124223554899E-2</v>
      </c>
      <c r="AR2337" s="2">
        <v>7.9469659614779195E-4</v>
      </c>
      <c r="AS2337" s="2">
        <f t="shared" si="440"/>
        <v>0</v>
      </c>
      <c r="AT2337" s="2">
        <v>5.2608813962154498E-4</v>
      </c>
      <c r="AU2337" s="2">
        <v>3.0000659973809002E-39</v>
      </c>
      <c r="AV2337" s="2">
        <v>3.5534924753678101E-22</v>
      </c>
      <c r="AW2337" s="2">
        <f t="shared" si="441"/>
        <v>0</v>
      </c>
      <c r="AX2337" s="2">
        <v>0</v>
      </c>
      <c r="AY2337" s="2">
        <v>1.8917717866196799E-2</v>
      </c>
      <c r="AZ2337" s="2">
        <v>2.89578308934727E-4</v>
      </c>
      <c r="BA2337" s="2">
        <v>1.71437174171122E-4</v>
      </c>
      <c r="BB2337" s="2">
        <v>0</v>
      </c>
      <c r="BC2337" s="2">
        <v>1.0641372479559E-2</v>
      </c>
      <c r="BD2337" s="2">
        <v>3.0014943913155202E-4</v>
      </c>
      <c r="BE2337" s="2">
        <f t="shared" si="442"/>
        <v>0</v>
      </c>
      <c r="BF2337" s="2">
        <v>1.96126361744201E-4</v>
      </c>
      <c r="BG2337" s="2">
        <v>2.9124426854610401E-16</v>
      </c>
      <c r="BH2337" s="2">
        <v>0.21535443700774201</v>
      </c>
      <c r="BI2337" s="2">
        <v>0</v>
      </c>
      <c r="BJ2337" s="2">
        <v>7.7255851433955698E-3</v>
      </c>
      <c r="BK2337" s="2">
        <v>3.10107043966168E-4</v>
      </c>
      <c r="BL2337" s="2">
        <f t="shared" si="443"/>
        <v>0</v>
      </c>
      <c r="BM2337" s="2">
        <v>1.9659185491811799E-4</v>
      </c>
      <c r="BN2337" s="2">
        <v>7.0052565292313801E-15</v>
      </c>
      <c r="BO2337" s="2">
        <v>8.0152275325166E-3</v>
      </c>
      <c r="BP2337" s="2">
        <f t="shared" si="444"/>
        <v>0</v>
      </c>
    </row>
    <row r="2338" spans="1:68" x14ac:dyDescent="0.2">
      <c r="A2338">
        <v>2332</v>
      </c>
      <c r="B2338">
        <f t="shared" si="435"/>
        <v>1</v>
      </c>
      <c r="D2338">
        <f t="shared" si="436"/>
        <v>0</v>
      </c>
      <c r="E2338">
        <f t="shared" si="437"/>
        <v>0</v>
      </c>
      <c r="F2338" s="16" t="s">
        <v>7864</v>
      </c>
      <c r="G2338" s="16" t="s">
        <v>4686</v>
      </c>
      <c r="H2338" s="16" t="s">
        <v>7855</v>
      </c>
      <c r="I2338" s="16" t="s">
        <v>6545</v>
      </c>
      <c r="J2338" t="s">
        <v>2331</v>
      </c>
      <c r="K2338" s="8" t="s">
        <v>4572</v>
      </c>
      <c r="L2338" s="2">
        <v>0</v>
      </c>
      <c r="M2338" s="2">
        <v>8.5888820769307005E-3</v>
      </c>
      <c r="N2338" s="2">
        <v>2.38640503936338E-4</v>
      </c>
      <c r="O2338" s="2">
        <v>1.6103443072385101E-4</v>
      </c>
      <c r="P2338" s="2">
        <v>0</v>
      </c>
      <c r="Q2338" s="2">
        <v>8.5888820210406405E-3</v>
      </c>
      <c r="R2338" s="2">
        <v>2.4610037155744997E-4</v>
      </c>
      <c r="S2338" s="2">
        <f t="shared" si="445"/>
        <v>0</v>
      </c>
      <c r="T2338" s="2">
        <v>1.7574971182697101E-4</v>
      </c>
      <c r="U2338" s="2">
        <v>4.8587563867522399E-16</v>
      </c>
      <c r="V2338" s="2">
        <v>0.250494699251543</v>
      </c>
      <c r="W2338" s="2">
        <v>0</v>
      </c>
      <c r="X2338" s="2">
        <v>8.5888820483317994E-3</v>
      </c>
      <c r="Y2338" s="2">
        <v>1.9176247059193399E-4</v>
      </c>
      <c r="Z2338" s="2">
        <f t="shared" si="438"/>
        <v>0</v>
      </c>
      <c r="AA2338" s="2">
        <v>1.2311031227069799E-4</v>
      </c>
      <c r="AB2338" s="2">
        <v>1.4347444659890699E-52</v>
      </c>
      <c r="AC2338" s="2">
        <v>3.8339085725974797E-27</v>
      </c>
      <c r="AD2338" s="2">
        <f t="shared" si="439"/>
        <v>0</v>
      </c>
      <c r="AE2338" s="2">
        <v>0</v>
      </c>
      <c r="AF2338" s="2">
        <v>1.55974982659496E-2</v>
      </c>
      <c r="AG2338" s="2">
        <v>4.5137258431241699E-4</v>
      </c>
      <c r="AH2338" s="2">
        <v>3.1533489447256602E-4</v>
      </c>
      <c r="AI2338" s="2">
        <v>0</v>
      </c>
      <c r="AJ2338" s="2">
        <v>1.55974982882387E-2</v>
      </c>
      <c r="AK2338" s="2">
        <v>4.5172478064976101E-4</v>
      </c>
      <c r="AL2338" s="2">
        <f t="shared" si="434"/>
        <v>0</v>
      </c>
      <c r="AM2338" s="2">
        <v>3.1737226294880797E-4</v>
      </c>
      <c r="AN2338" s="2">
        <v>1.8813970867288701E-5</v>
      </c>
      <c r="AO2338" s="2">
        <v>1.4719293244713001</v>
      </c>
      <c r="AP2338" s="2">
        <v>0</v>
      </c>
      <c r="AQ2338" s="2">
        <v>1.89959923215356E-2</v>
      </c>
      <c r="AR2338" s="2">
        <v>4.3787958514559399E-4</v>
      </c>
      <c r="AS2338" s="2">
        <f t="shared" si="440"/>
        <v>0</v>
      </c>
      <c r="AT2338" s="2">
        <v>3.0877568854412098E-4</v>
      </c>
      <c r="AU2338" s="2">
        <v>2.2209351794009601E-3</v>
      </c>
      <c r="AV2338" s="2">
        <v>0.16671063993464999</v>
      </c>
      <c r="AW2338" s="2">
        <f t="shared" si="441"/>
        <v>0</v>
      </c>
      <c r="AX2338" s="2">
        <v>0</v>
      </c>
      <c r="AY2338" s="2">
        <v>2.1879728007755301E-2</v>
      </c>
      <c r="AZ2338" s="2">
        <v>1.5434361829870101E-4</v>
      </c>
      <c r="BA2338" s="2">
        <v>8.7984527138009096E-5</v>
      </c>
      <c r="BB2338" s="2">
        <v>0</v>
      </c>
      <c r="BC2338" s="2">
        <v>8.0455146000077502E-3</v>
      </c>
      <c r="BD2338" s="2">
        <v>2.8485483012312098E-4</v>
      </c>
      <c r="BE2338" s="2">
        <f t="shared" si="442"/>
        <v>1</v>
      </c>
      <c r="BF2338" s="2">
        <v>2.5073344182009602E-4</v>
      </c>
      <c r="BG2338" s="2">
        <v>0</v>
      </c>
      <c r="BH2338" s="2">
        <v>3.57802871023969E-134</v>
      </c>
      <c r="BI2338" s="2">
        <v>0</v>
      </c>
      <c r="BJ2338" s="2">
        <v>1.16804713898374E-2</v>
      </c>
      <c r="BK2338" s="2">
        <v>6.4913796728636596E-4</v>
      </c>
      <c r="BL2338" s="2">
        <f t="shared" si="443"/>
        <v>1</v>
      </c>
      <c r="BM2338" s="2">
        <v>5.9770471077998197E-4</v>
      </c>
      <c r="BN2338" s="2">
        <v>0</v>
      </c>
      <c r="BO2338" s="2">
        <v>0</v>
      </c>
      <c r="BP2338" s="2">
        <f t="shared" si="444"/>
        <v>1</v>
      </c>
    </row>
    <row r="2339" spans="1:68" x14ac:dyDescent="0.2">
      <c r="A2339">
        <v>2333</v>
      </c>
      <c r="B2339">
        <f t="shared" si="435"/>
        <v>1</v>
      </c>
      <c r="D2339">
        <f t="shared" si="436"/>
        <v>0</v>
      </c>
      <c r="E2339">
        <f t="shared" si="437"/>
        <v>0</v>
      </c>
      <c r="F2339" s="16" t="s">
        <v>7865</v>
      </c>
      <c r="G2339" s="16" t="s">
        <v>4686</v>
      </c>
      <c r="H2339" s="16" t="s">
        <v>7855</v>
      </c>
      <c r="I2339" s="16" t="s">
        <v>7866</v>
      </c>
      <c r="J2339" t="s">
        <v>2332</v>
      </c>
      <c r="K2339" s="8" t="s">
        <v>4573</v>
      </c>
      <c r="L2339" s="2">
        <v>1.9721903707014899E-3</v>
      </c>
      <c r="M2339" s="2">
        <v>1.8496411939759101E-2</v>
      </c>
      <c r="N2339" s="2">
        <v>1.98162462052186E-3</v>
      </c>
      <c r="O2339" s="2">
        <v>1.9738989739822902E-3</v>
      </c>
      <c r="P2339" s="2">
        <v>1.9721903707877698E-3</v>
      </c>
      <c r="Q2339" s="2">
        <v>1.8496411798044302E-2</v>
      </c>
      <c r="R2339" s="2">
        <v>1.9795809081750901E-3</v>
      </c>
      <c r="S2339" s="2">
        <f t="shared" si="445"/>
        <v>0</v>
      </c>
      <c r="T2339" s="2">
        <v>1.9740399561929099E-3</v>
      </c>
      <c r="U2339" s="2">
        <v>1.1557375969079901E-5</v>
      </c>
      <c r="V2339" s="2">
        <v>0.86695063103097003</v>
      </c>
      <c r="W2339" s="2">
        <v>1.9721903707464999E-3</v>
      </c>
      <c r="X2339" s="2">
        <v>1.84964118851744E-2</v>
      </c>
      <c r="Y2339" s="2">
        <v>1.9790652410966699E-3</v>
      </c>
      <c r="Z2339" s="2">
        <f t="shared" si="438"/>
        <v>0</v>
      </c>
      <c r="AA2339" s="2">
        <v>1.9738861563490901E-3</v>
      </c>
      <c r="AB2339" s="2">
        <v>3.81885917270904E-6</v>
      </c>
      <c r="AC2339" s="2">
        <v>0.62868779676822295</v>
      </c>
      <c r="AD2339" s="2">
        <f t="shared" si="439"/>
        <v>0</v>
      </c>
      <c r="AE2339" s="2">
        <v>3.54994266726267E-3</v>
      </c>
      <c r="AF2339" s="2">
        <v>3.3706073121989498E-2</v>
      </c>
      <c r="AG2339" s="2">
        <v>3.56348968166535E-3</v>
      </c>
      <c r="AH2339" s="2">
        <v>3.5536858034071498E-3</v>
      </c>
      <c r="AI2339" s="2">
        <v>3.5499426672196202E-3</v>
      </c>
      <c r="AJ2339" s="2">
        <v>3.3706073171918399E-2</v>
      </c>
      <c r="AK2339" s="2">
        <v>3.5684769419375901E-3</v>
      </c>
      <c r="AL2339" s="2">
        <f t="shared" si="434"/>
        <v>0</v>
      </c>
      <c r="AM2339" s="2">
        <v>3.5545045292613001E-3</v>
      </c>
      <c r="AN2339" s="2">
        <v>1.5401939520127001E-19</v>
      </c>
      <c r="AO2339" s="2">
        <v>0.466442812460232</v>
      </c>
      <c r="AP2339" s="2">
        <v>3.2812650298341302E-3</v>
      </c>
      <c r="AQ2339" s="2">
        <v>5.1108733023649898E-2</v>
      </c>
      <c r="AR2339" s="2">
        <v>3.3048856260451901E-3</v>
      </c>
      <c r="AS2339" s="2">
        <f t="shared" si="440"/>
        <v>0</v>
      </c>
      <c r="AT2339" s="2">
        <v>3.2871933597521598E-3</v>
      </c>
      <c r="AU2339" s="2">
        <v>0</v>
      </c>
      <c r="AV2339" s="2">
        <v>0</v>
      </c>
      <c r="AW2339" s="2">
        <f t="shared" si="441"/>
        <v>0</v>
      </c>
      <c r="AX2339" s="2">
        <v>2.3912910235273301E-3</v>
      </c>
      <c r="AY2339" s="2">
        <v>5.7543342739003203E-2</v>
      </c>
      <c r="AZ2339" s="2">
        <v>2.4197749180897201E-3</v>
      </c>
      <c r="BA2339" s="2">
        <v>2.3969163802913299E-3</v>
      </c>
      <c r="BB2339" s="2">
        <v>1.3885978929950001E-3</v>
      </c>
      <c r="BC2339" s="2">
        <v>3.2039022020237798E-2</v>
      </c>
      <c r="BD2339" s="2">
        <v>1.4068827295913701E-3</v>
      </c>
      <c r="BE2339" s="2">
        <f t="shared" si="442"/>
        <v>-1</v>
      </c>
      <c r="BF2339" s="2">
        <v>1.39229417646178E-3</v>
      </c>
      <c r="BG2339" s="2">
        <v>0</v>
      </c>
      <c r="BH2339" s="2">
        <v>0</v>
      </c>
      <c r="BI2339" s="2">
        <v>1.37211482139244E-3</v>
      </c>
      <c r="BJ2339" s="2">
        <v>4.2304904868816898E-2</v>
      </c>
      <c r="BK2339" s="2">
        <v>1.3946893974373499E-3</v>
      </c>
      <c r="BL2339" s="2">
        <f t="shared" si="443"/>
        <v>-1</v>
      </c>
      <c r="BM2339" s="2">
        <v>1.3773092496365601E-3</v>
      </c>
      <c r="BN2339" s="2">
        <v>0</v>
      </c>
      <c r="BO2339" s="2">
        <v>0</v>
      </c>
      <c r="BP2339" s="2">
        <f t="shared" si="444"/>
        <v>1</v>
      </c>
    </row>
    <row r="2340" spans="1:68" x14ac:dyDescent="0.2">
      <c r="A2340">
        <v>2334</v>
      </c>
      <c r="B2340">
        <f t="shared" si="435"/>
        <v>1</v>
      </c>
      <c r="D2340">
        <f t="shared" si="436"/>
        <v>0</v>
      </c>
      <c r="E2340">
        <f t="shared" si="437"/>
        <v>0</v>
      </c>
      <c r="F2340" s="16" t="s">
        <v>7867</v>
      </c>
      <c r="G2340" s="16" t="s">
        <v>4686</v>
      </c>
      <c r="H2340" s="16" t="s">
        <v>7855</v>
      </c>
      <c r="I2340" s="16" t="s">
        <v>7868</v>
      </c>
      <c r="J2340" t="s">
        <v>2333</v>
      </c>
      <c r="K2340" s="8" t="s">
        <v>4574</v>
      </c>
      <c r="L2340" s="2">
        <v>4.9669979946590304E-3</v>
      </c>
      <c r="M2340" s="2">
        <v>9.6882041627504804E-3</v>
      </c>
      <c r="N2340" s="2">
        <v>4.9904855889764997E-3</v>
      </c>
      <c r="O2340" s="2">
        <v>4.9751079408943697E-3</v>
      </c>
      <c r="P2340" s="2">
        <v>4.9669979948763201E-3</v>
      </c>
      <c r="Q2340" s="2">
        <v>9.6882041189530008E-3</v>
      </c>
      <c r="R2340" s="2">
        <v>4.9916880449228096E-3</v>
      </c>
      <c r="S2340" s="2">
        <f t="shared" si="445"/>
        <v>0</v>
      </c>
      <c r="T2340" s="2">
        <v>4.97535086154608E-3</v>
      </c>
      <c r="U2340" s="2">
        <v>4.6038381099489399E-2</v>
      </c>
      <c r="V2340" s="2">
        <v>1.10443852065177</v>
      </c>
      <c r="W2340" s="2">
        <v>4.9669979947723902E-3</v>
      </c>
      <c r="X2340" s="2">
        <v>9.6882041393302597E-3</v>
      </c>
      <c r="Y2340" s="2">
        <v>4.99434246076484E-3</v>
      </c>
      <c r="Z2340" s="2">
        <f t="shared" si="438"/>
        <v>0</v>
      </c>
      <c r="AA2340" s="2">
        <v>4.9758821956058597E-3</v>
      </c>
      <c r="AB2340" s="2">
        <v>4.6875450853041598E-6</v>
      </c>
      <c r="AC2340" s="2">
        <v>0.22709311573065</v>
      </c>
      <c r="AD2340" s="2">
        <f t="shared" si="439"/>
        <v>0</v>
      </c>
      <c r="AE2340" s="2">
        <v>8.9405963903862393E-3</v>
      </c>
      <c r="AF2340" s="2">
        <v>1.75566336588702E-2</v>
      </c>
      <c r="AG2340" s="2">
        <v>8.9865728101008093E-3</v>
      </c>
      <c r="AH2340" s="2">
        <v>8.9561836131468297E-3</v>
      </c>
      <c r="AI2340" s="2">
        <v>8.9405963902778208E-3</v>
      </c>
      <c r="AJ2340" s="2">
        <v>1.7556633676491001E-2</v>
      </c>
      <c r="AK2340" s="2">
        <v>8.9838243969604607E-3</v>
      </c>
      <c r="AL2340" s="2">
        <f t="shared" si="434"/>
        <v>0</v>
      </c>
      <c r="AM2340" s="2">
        <v>8.9567476642722407E-3</v>
      </c>
      <c r="AN2340" s="2">
        <v>4.2510272840515602E-3</v>
      </c>
      <c r="AO2340" s="2">
        <v>0.98952552650748204</v>
      </c>
      <c r="AP2340" s="2">
        <v>8.2639267817405902E-3</v>
      </c>
      <c r="AQ2340" s="2">
        <v>1.20901242207846E-2</v>
      </c>
      <c r="AR2340" s="2">
        <v>8.2863807196224201E-3</v>
      </c>
      <c r="AS2340" s="2">
        <f t="shared" si="440"/>
        <v>0</v>
      </c>
      <c r="AT2340" s="2">
        <v>8.2714710659920494E-3</v>
      </c>
      <c r="AU2340" s="2">
        <v>0</v>
      </c>
      <c r="AV2340" s="2">
        <v>0</v>
      </c>
      <c r="AW2340" s="2">
        <f t="shared" si="441"/>
        <v>0</v>
      </c>
      <c r="AX2340" s="2">
        <v>5.8625199286476597E-3</v>
      </c>
      <c r="AY2340" s="2">
        <v>2.16202489900926E-2</v>
      </c>
      <c r="AZ2340" s="2">
        <v>5.9595981156874197E-3</v>
      </c>
      <c r="BA2340" s="2">
        <v>5.8912520220584796E-3</v>
      </c>
      <c r="BB2340" s="2">
        <v>3.4043045118587099E-3</v>
      </c>
      <c r="BC2340" s="2">
        <v>1.21615685486617E-2</v>
      </c>
      <c r="BD2340" s="2">
        <v>3.4510352347129E-3</v>
      </c>
      <c r="BE2340" s="2">
        <f t="shared" si="442"/>
        <v>-1</v>
      </c>
      <c r="BF2340" s="2">
        <v>3.4217241111653999E-3</v>
      </c>
      <c r="BG2340" s="2">
        <v>0</v>
      </c>
      <c r="BH2340" s="2">
        <v>0</v>
      </c>
      <c r="BI2340" s="2">
        <v>3.3638944008330899E-3</v>
      </c>
      <c r="BJ2340" s="2">
        <v>7.7255851420894896E-3</v>
      </c>
      <c r="BK2340" s="2">
        <v>3.38835928336189E-3</v>
      </c>
      <c r="BL2340" s="2">
        <f t="shared" si="443"/>
        <v>-1</v>
      </c>
      <c r="BM2340" s="2">
        <v>3.3736527844878601E-3</v>
      </c>
      <c r="BN2340" s="2">
        <v>0</v>
      </c>
      <c r="BO2340" s="2">
        <v>0</v>
      </c>
      <c r="BP2340" s="2">
        <f t="shared" si="444"/>
        <v>1</v>
      </c>
    </row>
    <row r="2341" spans="1:68" x14ac:dyDescent="0.2">
      <c r="A2341">
        <v>2335</v>
      </c>
      <c r="B2341">
        <f t="shared" si="435"/>
        <v>0</v>
      </c>
      <c r="D2341">
        <f t="shared" si="436"/>
        <v>0</v>
      </c>
      <c r="E2341">
        <f t="shared" si="437"/>
        <v>1</v>
      </c>
      <c r="F2341" s="16" t="s">
        <v>7869</v>
      </c>
      <c r="G2341" s="16" t="s">
        <v>4686</v>
      </c>
      <c r="H2341" s="16" t="s">
        <v>7855</v>
      </c>
      <c r="I2341" s="16" t="s">
        <v>7094</v>
      </c>
      <c r="J2341" t="s">
        <v>2334</v>
      </c>
      <c r="K2341" s="8" t="s">
        <v>4575</v>
      </c>
      <c r="L2341" s="2">
        <v>0</v>
      </c>
      <c r="M2341" s="2">
        <v>9.6882041627504804E-3</v>
      </c>
      <c r="N2341" s="2">
        <v>4.1151201033009501E-3</v>
      </c>
      <c r="O2341" s="2">
        <v>4.3087135389063601E-3</v>
      </c>
      <c r="P2341" s="2">
        <v>0</v>
      </c>
      <c r="Q2341" s="2">
        <v>9.6882041189530008E-3</v>
      </c>
      <c r="R2341" s="2">
        <v>4.1200824538152499E-3</v>
      </c>
      <c r="S2341" s="2">
        <f t="shared" si="445"/>
        <v>0</v>
      </c>
      <c r="T2341" s="2">
        <v>4.3205417422579502E-3</v>
      </c>
      <c r="U2341" s="2">
        <v>0.33715321687689098</v>
      </c>
      <c r="V2341" s="2">
        <v>1.2061190619992901</v>
      </c>
      <c r="W2341" s="2">
        <v>0</v>
      </c>
      <c r="X2341" s="2">
        <v>9.6882041402368193E-3</v>
      </c>
      <c r="Y2341" s="2">
        <v>2.2172117633767899E-3</v>
      </c>
      <c r="Z2341" s="2">
        <f t="shared" si="438"/>
        <v>0</v>
      </c>
      <c r="AA2341" s="2">
        <v>2.2352691767165101E-3</v>
      </c>
      <c r="AB2341" s="2">
        <v>0</v>
      </c>
      <c r="AC2341" s="2">
        <v>0</v>
      </c>
      <c r="AD2341" s="2">
        <f t="shared" si="439"/>
        <v>0</v>
      </c>
      <c r="AE2341" s="2">
        <v>0</v>
      </c>
      <c r="AF2341" s="2">
        <v>1.7556633659249199E-2</v>
      </c>
      <c r="AG2341" s="2">
        <v>4.5756555269692301E-3</v>
      </c>
      <c r="AH2341" s="2">
        <v>4.83049478925557E-3</v>
      </c>
      <c r="AI2341" s="2">
        <v>0</v>
      </c>
      <c r="AJ2341" s="2">
        <v>1.7556633676491001E-2</v>
      </c>
      <c r="AK2341" s="2">
        <v>7.5226025632696798E-3</v>
      </c>
      <c r="AL2341" s="2">
        <f t="shared" si="434"/>
        <v>1</v>
      </c>
      <c r="AM2341" s="2">
        <v>7.8906397224762104E-3</v>
      </c>
      <c r="AN2341" s="2">
        <v>0</v>
      </c>
      <c r="AO2341" s="2">
        <v>0</v>
      </c>
      <c r="AP2341" s="2">
        <v>0</v>
      </c>
      <c r="AQ2341" s="2">
        <v>1.20901242207846E-2</v>
      </c>
      <c r="AR2341" s="2">
        <v>6.3126548705394504E-3</v>
      </c>
      <c r="AS2341" s="2">
        <f t="shared" si="440"/>
        <v>1</v>
      </c>
      <c r="AT2341" s="2">
        <v>6.6191091956249604E-3</v>
      </c>
      <c r="AU2341" s="2">
        <v>0</v>
      </c>
      <c r="AV2341" s="2">
        <v>0</v>
      </c>
      <c r="AW2341" s="2">
        <f t="shared" si="441"/>
        <v>1</v>
      </c>
      <c r="AX2341" s="2">
        <v>0</v>
      </c>
      <c r="AY2341" s="2">
        <v>2.16202489903932E-2</v>
      </c>
      <c r="AZ2341" s="2">
        <v>3.1458411364290498E-3</v>
      </c>
      <c r="BA2341" s="2">
        <v>3.2277794169826499E-3</v>
      </c>
      <c r="BB2341" s="2">
        <v>0</v>
      </c>
      <c r="BC2341" s="2">
        <v>1.21615685486617E-2</v>
      </c>
      <c r="BD2341" s="2">
        <v>2.8783840549931302E-3</v>
      </c>
      <c r="BE2341" s="2">
        <f t="shared" si="442"/>
        <v>-1</v>
      </c>
      <c r="BF2341" s="2">
        <v>3.0110471804739702E-3</v>
      </c>
      <c r="BG2341" s="2">
        <v>0</v>
      </c>
      <c r="BH2341" s="2">
        <v>6.7905486182467596E-64</v>
      </c>
      <c r="BI2341" s="2">
        <v>0</v>
      </c>
      <c r="BJ2341" s="2">
        <v>7.72558514208948E-3</v>
      </c>
      <c r="BK2341" s="2">
        <v>2.60108961333089E-3</v>
      </c>
      <c r="BL2341" s="2">
        <f t="shared" si="443"/>
        <v>-1</v>
      </c>
      <c r="BM2341" s="2">
        <v>2.7443950479966398E-3</v>
      </c>
      <c r="BN2341" s="2">
        <v>0</v>
      </c>
      <c r="BO2341" s="2">
        <v>4.9380784375566398E-245</v>
      </c>
      <c r="BP2341" s="2">
        <f t="shared" si="444"/>
        <v>1</v>
      </c>
    </row>
    <row r="2342" spans="1:68" x14ac:dyDescent="0.2">
      <c r="A2342">
        <v>2336</v>
      </c>
      <c r="B2342">
        <f t="shared" si="435"/>
        <v>0</v>
      </c>
      <c r="D2342">
        <f t="shared" si="436"/>
        <v>1</v>
      </c>
      <c r="E2342">
        <f t="shared" si="437"/>
        <v>0</v>
      </c>
      <c r="F2342" s="16" t="s">
        <v>7870</v>
      </c>
      <c r="G2342" s="16" t="s">
        <v>4686</v>
      </c>
      <c r="H2342" s="16" t="s">
        <v>7855</v>
      </c>
      <c r="I2342" s="16" t="s">
        <v>6547</v>
      </c>
      <c r="J2342" t="s">
        <v>2335</v>
      </c>
      <c r="K2342" s="8" t="s">
        <v>4576</v>
      </c>
      <c r="L2342" s="2">
        <v>0</v>
      </c>
      <c r="M2342" s="2">
        <v>1.40671886873578E-2</v>
      </c>
      <c r="N2342" s="2">
        <v>3.7293888334343303E-4</v>
      </c>
      <c r="O2342" s="2">
        <v>2.0094667199153501E-4</v>
      </c>
      <c r="P2342" s="2">
        <v>0</v>
      </c>
      <c r="Q2342" s="2">
        <v>1.4067188641142399E-2</v>
      </c>
      <c r="R2342" s="2">
        <v>4.09082504099162E-4</v>
      </c>
      <c r="S2342" s="2">
        <f t="shared" si="445"/>
        <v>1</v>
      </c>
      <c r="T2342" s="2">
        <v>2.2939677536273499E-4</v>
      </c>
      <c r="U2342" s="2">
        <v>1.74270857957457E-11</v>
      </c>
      <c r="V2342" s="2">
        <v>5.8009774210099896E-3</v>
      </c>
      <c r="W2342" s="2">
        <v>0</v>
      </c>
      <c r="X2342" s="2">
        <v>1.40671886626081E-2</v>
      </c>
      <c r="Y2342" s="2">
        <v>4.7854345889792801E-4</v>
      </c>
      <c r="Z2342" s="2">
        <f t="shared" si="438"/>
        <v>1</v>
      </c>
      <c r="AA2342" s="2">
        <v>2.7893353423283899E-4</v>
      </c>
      <c r="AB2342" s="2">
        <v>3.2459623979715699E-72</v>
      </c>
      <c r="AC2342" s="2">
        <v>2.0789625395503799E-19</v>
      </c>
      <c r="AD2342" s="2">
        <f t="shared" si="439"/>
        <v>1</v>
      </c>
      <c r="AE2342" s="2">
        <v>0</v>
      </c>
      <c r="AF2342" s="2">
        <v>2.5458450167917999E-2</v>
      </c>
      <c r="AG2342" s="2">
        <v>6.3213317620008599E-4</v>
      </c>
      <c r="AH2342" s="2">
        <v>3.5168239668552798E-4</v>
      </c>
      <c r="AI2342" s="2">
        <v>0</v>
      </c>
      <c r="AJ2342" s="2">
        <v>2.5458450188134099E-2</v>
      </c>
      <c r="AK2342" s="2">
        <v>6.1369675200944999E-4</v>
      </c>
      <c r="AL2342" s="2">
        <f t="shared" si="434"/>
        <v>0</v>
      </c>
      <c r="AM2342" s="2">
        <v>3.6925472314604799E-4</v>
      </c>
      <c r="AN2342" s="2">
        <v>1.4125318759543299E-2</v>
      </c>
      <c r="AO2342" s="2">
        <v>0.76427634794724297</v>
      </c>
      <c r="AP2342" s="2">
        <v>0</v>
      </c>
      <c r="AQ2342" s="2">
        <v>2.5038791339079099E-2</v>
      </c>
      <c r="AR2342" s="2">
        <v>1.24439480511837E-3</v>
      </c>
      <c r="AS2342" s="2">
        <f t="shared" si="440"/>
        <v>0</v>
      </c>
      <c r="AT2342" s="2">
        <v>7.9306046660560599E-4</v>
      </c>
      <c r="AU2342" s="2">
        <v>0</v>
      </c>
      <c r="AV2342" s="2">
        <v>1.4621511040506999E-151</v>
      </c>
      <c r="AW2342" s="2">
        <f t="shared" si="441"/>
        <v>0</v>
      </c>
      <c r="AX2342" s="2">
        <v>0</v>
      </c>
      <c r="AY2342" s="2">
        <v>2.9742758204453101E-2</v>
      </c>
      <c r="AZ2342" s="2">
        <v>2.2093357980539099E-4</v>
      </c>
      <c r="BA2342" s="2">
        <v>1.07429695241643E-4</v>
      </c>
      <c r="BB2342" s="2">
        <v>0</v>
      </c>
      <c r="BC2342" s="2">
        <v>1.42509431408712E-2</v>
      </c>
      <c r="BD2342" s="2">
        <v>2.43388167632627E-4</v>
      </c>
      <c r="BE2342" s="2">
        <f t="shared" si="442"/>
        <v>1</v>
      </c>
      <c r="BF2342" s="2">
        <v>1.33156906948397E-4</v>
      </c>
      <c r="BG2342" s="2">
        <v>8.8746056037179798E-29</v>
      </c>
      <c r="BH2342" s="2">
        <v>1.26390855162832E-2</v>
      </c>
      <c r="BI2342" s="2">
        <v>0</v>
      </c>
      <c r="BJ2342" s="2">
        <v>1.53087700422139E-2</v>
      </c>
      <c r="BK2342" s="2">
        <v>4.7117431480287798E-4</v>
      </c>
      <c r="BL2342" s="2">
        <f t="shared" si="443"/>
        <v>1</v>
      </c>
      <c r="BM2342" s="2">
        <v>2.8446818859136102E-4</v>
      </c>
      <c r="BN2342" s="2">
        <v>0</v>
      </c>
      <c r="BO2342" s="2">
        <v>1.0271923205869101E-133</v>
      </c>
      <c r="BP2342" s="2">
        <f t="shared" si="444"/>
        <v>1</v>
      </c>
    </row>
    <row r="2343" spans="1:68" x14ac:dyDescent="0.2">
      <c r="A2343">
        <v>2337</v>
      </c>
      <c r="B2343">
        <f t="shared" si="435"/>
        <v>0</v>
      </c>
      <c r="D2343">
        <f t="shared" si="436"/>
        <v>1</v>
      </c>
      <c r="E2343">
        <f t="shared" si="437"/>
        <v>0</v>
      </c>
      <c r="F2343" s="16" t="s">
        <v>7871</v>
      </c>
      <c r="G2343" s="16" t="s">
        <v>4686</v>
      </c>
      <c r="H2343" s="16" t="s">
        <v>7855</v>
      </c>
      <c r="I2343" s="16" t="s">
        <v>6547</v>
      </c>
      <c r="J2343" t="s">
        <v>2336</v>
      </c>
      <c r="K2343" s="8" t="s">
        <v>4577</v>
      </c>
      <c r="L2343" s="2">
        <v>1.9721903707014899E-3</v>
      </c>
      <c r="M2343" s="2">
        <v>1.03066584883033E-2</v>
      </c>
      <c r="N2343" s="2">
        <v>2.3416405445223902E-3</v>
      </c>
      <c r="O2343" s="2">
        <v>2.05382436487042E-3</v>
      </c>
      <c r="P2343" s="2">
        <v>1.9721903707877698E-3</v>
      </c>
      <c r="Q2343" s="2">
        <v>1.03066584276048E-2</v>
      </c>
      <c r="R2343" s="2">
        <v>2.0108326580349101E-3</v>
      </c>
      <c r="S2343" s="2">
        <f t="shared" si="445"/>
        <v>-1</v>
      </c>
      <c r="T2343" s="2">
        <v>1.9878646661309002E-3</v>
      </c>
      <c r="U2343" s="2">
        <v>0</v>
      </c>
      <c r="V2343" s="2">
        <v>0</v>
      </c>
      <c r="W2343" s="2">
        <v>1.9721903707464999E-3</v>
      </c>
      <c r="X2343" s="2">
        <v>1.03066584582322E-2</v>
      </c>
      <c r="Y2343" s="2">
        <v>2.0076626661162801E-3</v>
      </c>
      <c r="Z2343" s="2">
        <f t="shared" si="438"/>
        <v>-1</v>
      </c>
      <c r="AA2343" s="2">
        <v>1.98285232779182E-3</v>
      </c>
      <c r="AB2343" s="2">
        <v>0</v>
      </c>
      <c r="AC2343" s="2">
        <v>0</v>
      </c>
      <c r="AD2343" s="2">
        <f t="shared" si="439"/>
        <v>1</v>
      </c>
      <c r="AE2343" s="2">
        <v>3.54994266726267E-3</v>
      </c>
      <c r="AF2343" s="2">
        <v>1.8716997920962999E-2</v>
      </c>
      <c r="AG2343" s="2">
        <v>3.6205007466891298E-3</v>
      </c>
      <c r="AH2343" s="2">
        <v>3.5773033362131602E-3</v>
      </c>
      <c r="AI2343" s="2">
        <v>3.5499426672196202E-3</v>
      </c>
      <c r="AJ2343" s="2">
        <v>1.87169979427321E-2</v>
      </c>
      <c r="AK2343" s="2">
        <v>3.6264899019312698E-3</v>
      </c>
      <c r="AL2343" s="2">
        <f t="shared" si="434"/>
        <v>0</v>
      </c>
      <c r="AM2343" s="2">
        <v>3.5803489424864701E-3</v>
      </c>
      <c r="AN2343" s="2">
        <v>8.69567397955686E-7</v>
      </c>
      <c r="AO2343" s="2">
        <v>0.790473719722113</v>
      </c>
      <c r="AP2343" s="2">
        <v>3.2812650298341302E-3</v>
      </c>
      <c r="AQ2343" s="2">
        <v>1.8995992304029801E-2</v>
      </c>
      <c r="AR2343" s="2">
        <v>3.3512636962076E-3</v>
      </c>
      <c r="AS2343" s="2">
        <f t="shared" si="440"/>
        <v>0</v>
      </c>
      <c r="AT2343" s="2">
        <v>3.3052380304416599E-3</v>
      </c>
      <c r="AU2343" s="2">
        <v>0</v>
      </c>
      <c r="AV2343" s="2">
        <v>0</v>
      </c>
      <c r="AW2343" s="2">
        <f t="shared" si="441"/>
        <v>0</v>
      </c>
      <c r="AX2343" s="2">
        <v>2.3912910235273301E-3</v>
      </c>
      <c r="AY2343" s="2">
        <v>2.5526349341429298E-2</v>
      </c>
      <c r="AZ2343" s="2">
        <v>2.4882033383888899E-3</v>
      </c>
      <c r="BA2343" s="2">
        <v>2.4190168559815898E-3</v>
      </c>
      <c r="BB2343" s="2">
        <v>1.3885978929950001E-3</v>
      </c>
      <c r="BC2343" s="2">
        <v>9.0512039246206603E-3</v>
      </c>
      <c r="BD2343" s="2">
        <v>1.4181387368880701E-3</v>
      </c>
      <c r="BE2343" s="2">
        <f t="shared" si="442"/>
        <v>-1</v>
      </c>
      <c r="BF2343" s="2">
        <v>1.3983097412544399E-3</v>
      </c>
      <c r="BG2343" s="2">
        <v>0</v>
      </c>
      <c r="BH2343" s="2">
        <v>0</v>
      </c>
      <c r="BI2343" s="2">
        <v>1.37211482139244E-3</v>
      </c>
      <c r="BJ2343" s="2">
        <v>1.16804713898374E-2</v>
      </c>
      <c r="BK2343" s="2">
        <v>1.4062667040459699E-3</v>
      </c>
      <c r="BL2343" s="2">
        <f t="shared" si="443"/>
        <v>-1</v>
      </c>
      <c r="BM2343" s="2">
        <v>1.3858678702829499E-3</v>
      </c>
      <c r="BN2343" s="2">
        <v>0</v>
      </c>
      <c r="BO2343" s="2">
        <v>0</v>
      </c>
      <c r="BP2343" s="2">
        <f t="shared" si="444"/>
        <v>1</v>
      </c>
    </row>
    <row r="2344" spans="1:68" x14ac:dyDescent="0.2">
      <c r="A2344">
        <v>2338</v>
      </c>
      <c r="B2344">
        <f t="shared" si="435"/>
        <v>1</v>
      </c>
      <c r="D2344">
        <f t="shared" si="436"/>
        <v>0</v>
      </c>
      <c r="E2344">
        <f t="shared" si="437"/>
        <v>0</v>
      </c>
      <c r="F2344" s="16" t="s">
        <v>7872</v>
      </c>
      <c r="G2344" s="16" t="s">
        <v>4686</v>
      </c>
      <c r="H2344" s="16" t="s">
        <v>7855</v>
      </c>
      <c r="I2344" s="16" t="s">
        <v>7873</v>
      </c>
      <c r="J2344" t="s">
        <v>2337</v>
      </c>
      <c r="K2344" s="8" t="s">
        <v>4578</v>
      </c>
      <c r="L2344" s="2">
        <v>4.96699799465902E-3</v>
      </c>
      <c r="M2344" s="2">
        <v>2.1491219563718598E-2</v>
      </c>
      <c r="N2344" s="2">
        <v>4.9737569024275504E-3</v>
      </c>
      <c r="O2344" s="2">
        <v>4.9687186664833898E-3</v>
      </c>
      <c r="P2344" s="2">
        <v>4.9669979948763201E-3</v>
      </c>
      <c r="Q2344" s="2">
        <v>2.1491219438285001E-2</v>
      </c>
      <c r="R2344" s="2">
        <v>4.9726659705389298E-3</v>
      </c>
      <c r="S2344" s="2">
        <f t="shared" si="445"/>
        <v>0</v>
      </c>
      <c r="T2344" s="2">
        <v>4.96873580183777E-3</v>
      </c>
      <c r="U2344" s="2">
        <v>2.7996705191851999E-6</v>
      </c>
      <c r="V2344" s="2">
        <v>1.01814667387313</v>
      </c>
      <c r="W2344" s="2">
        <v>4.9669979947723902E-3</v>
      </c>
      <c r="X2344" s="2">
        <v>2.1491219509220401E-2</v>
      </c>
      <c r="Y2344" s="2">
        <v>4.97263593464836E-3</v>
      </c>
      <c r="Z2344" s="2">
        <f t="shared" si="438"/>
        <v>0</v>
      </c>
      <c r="AA2344" s="2">
        <v>4.9687022949402799E-3</v>
      </c>
      <c r="AB2344" s="2">
        <v>1.0251993171955701E-2</v>
      </c>
      <c r="AC2344" s="2">
        <v>0.91710619444493702</v>
      </c>
      <c r="AD2344" s="2">
        <f t="shared" si="439"/>
        <v>0</v>
      </c>
      <c r="AE2344" s="2">
        <v>8.9405963903862393E-3</v>
      </c>
      <c r="AF2344" s="2">
        <v>3.9096726829779799E-2</v>
      </c>
      <c r="AG2344" s="2">
        <v>8.9549864014068902E-3</v>
      </c>
      <c r="AH2344" s="2">
        <v>8.9441233861544608E-3</v>
      </c>
      <c r="AI2344" s="2">
        <v>8.9405963902778208E-3</v>
      </c>
      <c r="AJ2344" s="2">
        <v>3.9096726898741101E-2</v>
      </c>
      <c r="AK2344" s="2">
        <v>8.9558441972346498E-3</v>
      </c>
      <c r="AL2344" s="2">
        <f t="shared" si="434"/>
        <v>0</v>
      </c>
      <c r="AM2344" s="2">
        <v>8.9443644655192896E-3</v>
      </c>
      <c r="AN2344" s="2">
        <v>9.4839448594015793E-6</v>
      </c>
      <c r="AO2344" s="2">
        <v>1.37968327584438</v>
      </c>
      <c r="AP2344" s="2">
        <v>8.2639267817405902E-3</v>
      </c>
      <c r="AQ2344" s="2">
        <v>5.6091394783659203E-2</v>
      </c>
      <c r="AR2344" s="2">
        <v>8.2822813586578298E-3</v>
      </c>
      <c r="AS2344" s="2">
        <f t="shared" si="440"/>
        <v>0</v>
      </c>
      <c r="AT2344" s="2">
        <v>8.2692655005210808E-3</v>
      </c>
      <c r="AU2344" s="2">
        <v>0</v>
      </c>
      <c r="AV2344" s="2">
        <v>0</v>
      </c>
      <c r="AW2344" s="2">
        <f t="shared" si="441"/>
        <v>0</v>
      </c>
      <c r="AX2344" s="2">
        <v>5.8625199286476597E-3</v>
      </c>
      <c r="AY2344" s="2">
        <v>6.1014571644212298E-2</v>
      </c>
      <c r="AZ2344" s="2">
        <v>5.8908210815907499E-3</v>
      </c>
      <c r="BA2344" s="2">
        <v>5.8686034324022503E-3</v>
      </c>
      <c r="BB2344" s="2">
        <v>3.4043045118587099E-3</v>
      </c>
      <c r="BC2344" s="2">
        <v>3.4054728639101597E-2</v>
      </c>
      <c r="BD2344" s="2">
        <v>3.4261501096953901E-3</v>
      </c>
      <c r="BE2344" s="2">
        <f t="shared" si="442"/>
        <v>-1</v>
      </c>
      <c r="BF2344" s="2">
        <v>3.40793056301726E-3</v>
      </c>
      <c r="BG2344" s="2">
        <v>0</v>
      </c>
      <c r="BH2344" s="2">
        <v>0</v>
      </c>
      <c r="BI2344" s="2">
        <v>3.3638944008330899E-3</v>
      </c>
      <c r="BJ2344" s="2">
        <v>4.4296684449842E-2</v>
      </c>
      <c r="BK2344" s="2">
        <v>3.3798532929855299E-3</v>
      </c>
      <c r="BL2344" s="2">
        <f t="shared" si="443"/>
        <v>-1</v>
      </c>
      <c r="BM2344" s="2">
        <v>3.36817960386121E-3</v>
      </c>
      <c r="BN2344" s="2">
        <v>0</v>
      </c>
      <c r="BO2344" s="2">
        <v>0</v>
      </c>
      <c r="BP2344" s="2">
        <f t="shared" si="444"/>
        <v>1</v>
      </c>
    </row>
    <row r="2345" spans="1:68" x14ac:dyDescent="0.2">
      <c r="A2345">
        <v>2339</v>
      </c>
      <c r="B2345">
        <f t="shared" si="435"/>
        <v>1</v>
      </c>
      <c r="D2345">
        <f t="shared" si="436"/>
        <v>0</v>
      </c>
      <c r="E2345">
        <f t="shared" si="437"/>
        <v>0</v>
      </c>
      <c r="F2345" s="16" t="s">
        <v>7874</v>
      </c>
      <c r="G2345" s="16" t="s">
        <v>4686</v>
      </c>
      <c r="H2345" s="16" t="s">
        <v>7855</v>
      </c>
      <c r="I2345" s="16" t="s">
        <v>4741</v>
      </c>
      <c r="J2345" t="s">
        <v>2338</v>
      </c>
      <c r="K2345" s="8" t="s">
        <v>4579</v>
      </c>
      <c r="L2345" s="2">
        <v>4.9669979946590304E-3</v>
      </c>
      <c r="M2345" s="2">
        <v>9.6882041627504804E-3</v>
      </c>
      <c r="N2345" s="2">
        <v>4.9904855886283199E-3</v>
      </c>
      <c r="O2345" s="2">
        <v>4.9751079404070303E-3</v>
      </c>
      <c r="P2345" s="2">
        <v>4.9669979948763201E-3</v>
      </c>
      <c r="Q2345" s="2">
        <v>9.6882041189530008E-3</v>
      </c>
      <c r="R2345" s="2">
        <v>4.9916880449023399E-3</v>
      </c>
      <c r="S2345" s="2">
        <f t="shared" si="445"/>
        <v>0</v>
      </c>
      <c r="T2345" s="2">
        <v>4.97535086185074E-3</v>
      </c>
      <c r="U2345" s="2">
        <v>4.6038381099489399E-2</v>
      </c>
      <c r="V2345" s="2">
        <v>1.10443852065177</v>
      </c>
      <c r="W2345" s="2">
        <v>4.9669979947723902E-3</v>
      </c>
      <c r="X2345" s="2">
        <v>9.6882041393302597E-3</v>
      </c>
      <c r="Y2345" s="2">
        <v>4.9943424605763198E-3</v>
      </c>
      <c r="Z2345" s="2">
        <f t="shared" si="438"/>
        <v>0</v>
      </c>
      <c r="AA2345" s="2">
        <v>4.9758821956237204E-3</v>
      </c>
      <c r="AB2345" s="2">
        <v>4.6875450853041598E-6</v>
      </c>
      <c r="AC2345" s="2">
        <v>0.22709311573065</v>
      </c>
      <c r="AD2345" s="2">
        <f t="shared" si="439"/>
        <v>0</v>
      </c>
      <c r="AE2345" s="2">
        <v>8.9405963903862393E-3</v>
      </c>
      <c r="AF2345" s="2">
        <v>1.75566336588702E-2</v>
      </c>
      <c r="AG2345" s="2">
        <v>8.9865728100470797E-3</v>
      </c>
      <c r="AH2345" s="2">
        <v>8.9561836134923294E-3</v>
      </c>
      <c r="AI2345" s="2">
        <v>8.9405963902778208E-3</v>
      </c>
      <c r="AJ2345" s="2">
        <v>1.7556633676491001E-2</v>
      </c>
      <c r="AK2345" s="2">
        <v>8.9838243970926396E-3</v>
      </c>
      <c r="AL2345" s="2">
        <f t="shared" si="434"/>
        <v>0</v>
      </c>
      <c r="AM2345" s="2">
        <v>8.9567476646017097E-3</v>
      </c>
      <c r="AN2345" s="2">
        <v>4.2510272840515602E-3</v>
      </c>
      <c r="AO2345" s="2">
        <v>0.98952552650748204</v>
      </c>
      <c r="AP2345" s="2">
        <v>8.2639267817405902E-3</v>
      </c>
      <c r="AQ2345" s="2">
        <v>1.20901242207846E-2</v>
      </c>
      <c r="AR2345" s="2">
        <v>8.2863807192205107E-3</v>
      </c>
      <c r="AS2345" s="2">
        <f t="shared" si="440"/>
        <v>0</v>
      </c>
      <c r="AT2345" s="2">
        <v>8.2714710656374198E-3</v>
      </c>
      <c r="AU2345" s="2">
        <v>0</v>
      </c>
      <c r="AV2345" s="2">
        <v>0</v>
      </c>
      <c r="AW2345" s="2">
        <f t="shared" si="441"/>
        <v>0</v>
      </c>
      <c r="AX2345" s="2">
        <v>5.8625199286476597E-3</v>
      </c>
      <c r="AY2345" s="2">
        <v>2.16202489900926E-2</v>
      </c>
      <c r="AZ2345" s="2">
        <v>5.9595981153123603E-3</v>
      </c>
      <c r="BA2345" s="2">
        <v>5.8912520216300801E-3</v>
      </c>
      <c r="BB2345" s="2">
        <v>3.4043045118587099E-3</v>
      </c>
      <c r="BC2345" s="2">
        <v>1.21615685486617E-2</v>
      </c>
      <c r="BD2345" s="2">
        <v>3.4510352345425198E-3</v>
      </c>
      <c r="BE2345" s="2">
        <f t="shared" si="442"/>
        <v>-1</v>
      </c>
      <c r="BF2345" s="2">
        <v>3.4217241110622901E-3</v>
      </c>
      <c r="BG2345" s="2">
        <v>0</v>
      </c>
      <c r="BH2345" s="2">
        <v>0</v>
      </c>
      <c r="BI2345" s="2">
        <v>3.3638944008330899E-3</v>
      </c>
      <c r="BJ2345" s="2">
        <v>7.7255851420894896E-3</v>
      </c>
      <c r="BK2345" s="2">
        <v>3.3883592832358801E-3</v>
      </c>
      <c r="BL2345" s="2">
        <f t="shared" si="443"/>
        <v>-1</v>
      </c>
      <c r="BM2345" s="2">
        <v>3.37365278403537E-3</v>
      </c>
      <c r="BN2345" s="2">
        <v>0</v>
      </c>
      <c r="BO2345" s="2">
        <v>0</v>
      </c>
      <c r="BP2345" s="2">
        <f t="shared" si="444"/>
        <v>1</v>
      </c>
    </row>
    <row r="2346" spans="1:68" x14ac:dyDescent="0.2">
      <c r="A2346">
        <v>2340</v>
      </c>
      <c r="B2346">
        <f t="shared" si="435"/>
        <v>0</v>
      </c>
      <c r="D2346">
        <f t="shared" si="436"/>
        <v>0</v>
      </c>
      <c r="E2346">
        <f t="shared" si="437"/>
        <v>0</v>
      </c>
      <c r="F2346" s="16" t="s">
        <v>7875</v>
      </c>
      <c r="G2346" s="16" t="s">
        <v>4686</v>
      </c>
      <c r="H2346" s="16" t="s">
        <v>7855</v>
      </c>
      <c r="I2346" s="16" t="s">
        <v>6035</v>
      </c>
      <c r="J2346" t="s">
        <v>2339</v>
      </c>
      <c r="K2346" s="8" t="s">
        <v>4580</v>
      </c>
      <c r="L2346" s="2">
        <v>0</v>
      </c>
      <c r="M2346" s="2">
        <v>2.2808360667468899E-2</v>
      </c>
      <c r="N2346" s="2">
        <v>6.1475509157132699E-3</v>
      </c>
      <c r="O2346" s="2">
        <v>6.0653482886879901E-3</v>
      </c>
      <c r="P2346" s="2">
        <v>0</v>
      </c>
      <c r="Q2346" s="2">
        <v>2.2808360532003202E-2</v>
      </c>
      <c r="R2346" s="2">
        <v>6.2185837828643096E-3</v>
      </c>
      <c r="S2346" s="2">
        <f t="shared" si="445"/>
        <v>1</v>
      </c>
      <c r="T2346" s="2">
        <v>6.1240068277803403E-3</v>
      </c>
      <c r="U2346" s="2">
        <v>2.87084875006794E-71</v>
      </c>
      <c r="V2346" s="2">
        <v>1.982914348947E-8</v>
      </c>
      <c r="W2346" s="2">
        <v>0</v>
      </c>
      <c r="X2346" s="2">
        <v>2.28083605998812E-2</v>
      </c>
      <c r="Y2346" s="2">
        <v>6.0143947269822497E-3</v>
      </c>
      <c r="Z2346" s="2">
        <f t="shared" si="438"/>
        <v>-1</v>
      </c>
      <c r="AA2346" s="2">
        <v>6.0057244236557299E-3</v>
      </c>
      <c r="AB2346" s="2">
        <v>7.1471790914966197E-138</v>
      </c>
      <c r="AC2346" s="2">
        <v>9.8318451568374996E-32</v>
      </c>
      <c r="AD2346" s="2">
        <f t="shared" si="439"/>
        <v>1</v>
      </c>
      <c r="AE2346" s="2">
        <v>0</v>
      </c>
      <c r="AF2346" s="2">
        <v>4.14675808044336E-2</v>
      </c>
      <c r="AG2346" s="2">
        <v>1.0943736283440499E-2</v>
      </c>
      <c r="AH2346" s="2">
        <v>1.08475404780255E-2</v>
      </c>
      <c r="AI2346" s="2">
        <v>0</v>
      </c>
      <c r="AJ2346" s="2">
        <v>4.1467580855493097E-2</v>
      </c>
      <c r="AK2346" s="2">
        <v>1.12659141683207E-2</v>
      </c>
      <c r="AL2346" s="2">
        <f t="shared" si="434"/>
        <v>1</v>
      </c>
      <c r="AM2346" s="2">
        <v>1.1154337250490899E-2</v>
      </c>
      <c r="AN2346" s="2">
        <v>0</v>
      </c>
      <c r="AO2346" s="2">
        <v>5.40827518221385E-49</v>
      </c>
      <c r="AP2346" s="2">
        <v>0</v>
      </c>
      <c r="AQ2346" s="2">
        <v>5.8282810502668002E-2</v>
      </c>
      <c r="AR2346" s="2">
        <v>1.01671090318988E-2</v>
      </c>
      <c r="AS2346" s="2">
        <f t="shared" si="440"/>
        <v>-1</v>
      </c>
      <c r="AT2346" s="2">
        <v>1.01488310817105E-2</v>
      </c>
      <c r="AU2346" s="2">
        <v>0</v>
      </c>
      <c r="AV2346" s="2">
        <v>1.74660429013338E-242</v>
      </c>
      <c r="AW2346" s="2">
        <f t="shared" si="441"/>
        <v>1</v>
      </c>
      <c r="AX2346" s="2">
        <v>0</v>
      </c>
      <c r="AY2346" s="2">
        <v>6.1544358738762399E-2</v>
      </c>
      <c r="AZ2346" s="2">
        <v>1.8776093633750001E-2</v>
      </c>
      <c r="BA2346" s="2">
        <v>1.7917650603554301E-2</v>
      </c>
      <c r="BB2346" s="2">
        <v>0</v>
      </c>
      <c r="BC2346" s="2">
        <v>2.4543073158505398E-2</v>
      </c>
      <c r="BD2346" s="2">
        <v>8.7111692541760304E-3</v>
      </c>
      <c r="BE2346" s="2">
        <f t="shared" si="442"/>
        <v>-1</v>
      </c>
      <c r="BF2346" s="2">
        <v>8.7865802680640401E-3</v>
      </c>
      <c r="BG2346" s="2">
        <v>0</v>
      </c>
      <c r="BH2346" s="2">
        <v>0</v>
      </c>
      <c r="BI2346" s="2">
        <v>0</v>
      </c>
      <c r="BJ2346" s="2">
        <v>3.9651558043347697E-2</v>
      </c>
      <c r="BK2346" s="2">
        <v>7.1480060538891797E-3</v>
      </c>
      <c r="BL2346" s="2">
        <f t="shared" si="443"/>
        <v>-1</v>
      </c>
      <c r="BM2346" s="2">
        <v>7.0879715729870304E-3</v>
      </c>
      <c r="BN2346" s="2">
        <v>0</v>
      </c>
      <c r="BO2346" s="2">
        <v>0</v>
      </c>
      <c r="BP2346" s="2">
        <f t="shared" si="444"/>
        <v>1</v>
      </c>
    </row>
    <row r="2347" spans="1:68" x14ac:dyDescent="0.2">
      <c r="A2347">
        <v>2341</v>
      </c>
      <c r="B2347">
        <f t="shared" si="435"/>
        <v>1</v>
      </c>
      <c r="D2347">
        <f t="shared" si="436"/>
        <v>0</v>
      </c>
      <c r="E2347">
        <f t="shared" si="437"/>
        <v>0</v>
      </c>
      <c r="F2347" s="16" t="s">
        <v>7876</v>
      </c>
      <c r="G2347" s="16" t="s">
        <v>4686</v>
      </c>
      <c r="H2347" s="16" t="s">
        <v>7855</v>
      </c>
      <c r="I2347" s="16" t="s">
        <v>7877</v>
      </c>
      <c r="J2347" t="s">
        <v>2340</v>
      </c>
      <c r="K2347" s="8" t="s">
        <v>4581</v>
      </c>
      <c r="L2347" s="2">
        <v>3.57916031014999E-3</v>
      </c>
      <c r="M2347" s="2">
        <v>2.0103381879213001E-2</v>
      </c>
      <c r="N2347" s="2">
        <v>3.5880595023967698E-3</v>
      </c>
      <c r="O2347" s="2">
        <v>3.5807604075744899E-3</v>
      </c>
      <c r="P2347" s="2">
        <v>3.57916031030658E-3</v>
      </c>
      <c r="Q2347" s="2">
        <v>2.0103381753787401E-2</v>
      </c>
      <c r="R2347" s="2">
        <v>3.59107223928469E-3</v>
      </c>
      <c r="S2347" s="2">
        <f t="shared" si="445"/>
        <v>0</v>
      </c>
      <c r="T2347" s="2">
        <v>3.5818181469950902E-3</v>
      </c>
      <c r="U2347" s="2">
        <v>2.7458524876836501E-74</v>
      </c>
      <c r="V2347" s="2">
        <v>0.55190293734191898</v>
      </c>
      <c r="W2347" s="2">
        <v>3.5791603102316898E-3</v>
      </c>
      <c r="X2347" s="2">
        <v>2.0103381823339098E-2</v>
      </c>
      <c r="Y2347" s="2">
        <v>3.5871901745054302E-3</v>
      </c>
      <c r="Z2347" s="2">
        <f t="shared" si="438"/>
        <v>0</v>
      </c>
      <c r="AA2347" s="2">
        <v>3.5809470965374101E-3</v>
      </c>
      <c r="AB2347" s="2">
        <v>1.7049222195666699E-30</v>
      </c>
      <c r="AC2347" s="2">
        <v>1.1855321396409999</v>
      </c>
      <c r="AD2347" s="2">
        <f t="shared" si="439"/>
        <v>0</v>
      </c>
      <c r="AE2347" s="2">
        <v>6.4424885582699898E-3</v>
      </c>
      <c r="AF2347" s="2">
        <v>3.6598619006302999E-2</v>
      </c>
      <c r="AG2347" s="2">
        <v>6.4630722105712699E-3</v>
      </c>
      <c r="AH2347" s="2">
        <v>6.4465366567880503E-3</v>
      </c>
      <c r="AI2347" s="2">
        <v>6.4424885581918596E-3</v>
      </c>
      <c r="AJ2347" s="2">
        <v>3.6598619063033702E-2</v>
      </c>
      <c r="AK2347" s="2">
        <v>6.46871096258597E-3</v>
      </c>
      <c r="AL2347" s="2">
        <f t="shared" si="434"/>
        <v>0</v>
      </c>
      <c r="AM2347" s="2">
        <v>6.4487223099121702E-3</v>
      </c>
      <c r="AN2347" s="2">
        <v>1.71305490284233E-41</v>
      </c>
      <c r="AO2347" s="2">
        <v>0.58425489889922799</v>
      </c>
      <c r="AP2347" s="2">
        <v>5.9548884003972598E-3</v>
      </c>
      <c r="AQ2347" s="2">
        <v>5.3782356412544703E-2</v>
      </c>
      <c r="AR2347" s="2">
        <v>5.9812784588794401E-3</v>
      </c>
      <c r="AS2347" s="2">
        <f t="shared" si="440"/>
        <v>0</v>
      </c>
      <c r="AT2347" s="2">
        <v>5.9602457048817496E-3</v>
      </c>
      <c r="AU2347" s="2">
        <v>0</v>
      </c>
      <c r="AV2347" s="2">
        <v>0</v>
      </c>
      <c r="AW2347" s="2">
        <f t="shared" si="441"/>
        <v>0</v>
      </c>
      <c r="AX2347" s="2">
        <v>4.0497670559737102E-3</v>
      </c>
      <c r="AY2347" s="2">
        <v>5.9201818775509202E-2</v>
      </c>
      <c r="AZ2347" s="2">
        <v>4.0750450635806401E-3</v>
      </c>
      <c r="BA2347" s="2">
        <v>4.0551484274785003E-3</v>
      </c>
      <c r="BB2347" s="2">
        <v>2.3516577220076599E-3</v>
      </c>
      <c r="BC2347" s="2">
        <v>3.3002081849250499E-2</v>
      </c>
      <c r="BD2347" s="2">
        <v>2.3671924919645201E-3</v>
      </c>
      <c r="BE2347" s="2">
        <f t="shared" si="442"/>
        <v>-1</v>
      </c>
      <c r="BF2347" s="2">
        <v>2.3550125093876602E-3</v>
      </c>
      <c r="BG2347" s="2">
        <v>0</v>
      </c>
      <c r="BH2347" s="2">
        <v>0</v>
      </c>
      <c r="BI2347" s="2">
        <v>2.32374284268075E-3</v>
      </c>
      <c r="BJ2347" s="2">
        <v>4.3256532888710203E-2</v>
      </c>
      <c r="BK2347" s="2">
        <v>2.3426599888171601E-3</v>
      </c>
      <c r="BL2347" s="2">
        <f t="shared" si="443"/>
        <v>-1</v>
      </c>
      <c r="BM2347" s="2">
        <v>2.32839929039905E-3</v>
      </c>
      <c r="BN2347" s="2">
        <v>0</v>
      </c>
      <c r="BO2347" s="2">
        <v>0</v>
      </c>
      <c r="BP2347" s="2">
        <f t="shared" si="444"/>
        <v>1</v>
      </c>
    </row>
    <row r="2348" spans="1:68" x14ac:dyDescent="0.2">
      <c r="A2348">
        <v>2342</v>
      </c>
      <c r="B2348">
        <f t="shared" si="435"/>
        <v>0</v>
      </c>
      <c r="D2348">
        <f t="shared" si="436"/>
        <v>0</v>
      </c>
      <c r="E2348">
        <f t="shared" si="437"/>
        <v>0</v>
      </c>
      <c r="F2348" s="16" t="s">
        <v>7878</v>
      </c>
      <c r="G2348" s="16" t="s">
        <v>4686</v>
      </c>
      <c r="H2348" s="16" t="s">
        <v>7855</v>
      </c>
      <c r="I2348" s="16" t="s">
        <v>7877</v>
      </c>
      <c r="J2348" t="s">
        <v>2341</v>
      </c>
      <c r="K2348" s="8" t="s">
        <v>4582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f t="shared" si="445"/>
        <v>0</v>
      </c>
      <c r="T2348" s="2">
        <v>0</v>
      </c>
      <c r="U2348" s="2">
        <v>1</v>
      </c>
      <c r="V2348" s="2" t="s">
        <v>7968</v>
      </c>
      <c r="W2348" s="2">
        <v>0</v>
      </c>
      <c r="X2348" s="2">
        <v>0</v>
      </c>
      <c r="Y2348" s="2">
        <v>0</v>
      </c>
      <c r="Z2348" s="2">
        <f t="shared" si="438"/>
        <v>0</v>
      </c>
      <c r="AA2348" s="2">
        <v>0</v>
      </c>
      <c r="AB2348" s="2">
        <v>1</v>
      </c>
      <c r="AC2348" s="2" t="s">
        <v>7968</v>
      </c>
      <c r="AD2348" s="2">
        <f t="shared" si="439"/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f t="shared" si="434"/>
        <v>0</v>
      </c>
      <c r="AM2348" s="2">
        <v>0</v>
      </c>
      <c r="AN2348" s="2">
        <v>1</v>
      </c>
      <c r="AO2348" s="2" t="s">
        <v>7968</v>
      </c>
      <c r="AP2348" s="2">
        <v>0</v>
      </c>
      <c r="AQ2348" s="2">
        <v>0</v>
      </c>
      <c r="AR2348" s="2">
        <v>0</v>
      </c>
      <c r="AS2348" s="2">
        <f t="shared" si="440"/>
        <v>0</v>
      </c>
      <c r="AT2348" s="2">
        <v>0</v>
      </c>
      <c r="AU2348" s="2">
        <v>1</v>
      </c>
      <c r="AV2348" s="2" t="s">
        <v>7968</v>
      </c>
      <c r="AW2348" s="2">
        <f t="shared" si="441"/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f t="shared" si="442"/>
        <v>0</v>
      </c>
      <c r="BF2348" s="2">
        <v>0</v>
      </c>
      <c r="BG2348" s="2">
        <v>1</v>
      </c>
      <c r="BH2348" s="2" t="s">
        <v>7968</v>
      </c>
      <c r="BI2348" s="2">
        <v>0</v>
      </c>
      <c r="BJ2348" s="2">
        <v>0</v>
      </c>
      <c r="BK2348" s="2">
        <v>0</v>
      </c>
      <c r="BL2348" s="2">
        <f t="shared" si="443"/>
        <v>0</v>
      </c>
      <c r="BM2348" s="2">
        <v>0</v>
      </c>
      <c r="BN2348" s="2">
        <v>1</v>
      </c>
      <c r="BO2348" s="2" t="s">
        <v>7968</v>
      </c>
      <c r="BP2348" s="2">
        <f t="shared" si="444"/>
        <v>0</v>
      </c>
    </row>
    <row r="2349" spans="1:68" x14ac:dyDescent="0.2">
      <c r="A2349">
        <v>2343</v>
      </c>
      <c r="B2349">
        <f t="shared" si="435"/>
        <v>0</v>
      </c>
      <c r="D2349">
        <f t="shared" si="436"/>
        <v>0</v>
      </c>
      <c r="E2349">
        <f t="shared" si="437"/>
        <v>0</v>
      </c>
      <c r="F2349" s="16" t="s">
        <v>7879</v>
      </c>
      <c r="G2349" s="16" t="s">
        <v>4686</v>
      </c>
      <c r="H2349" s="16" t="s">
        <v>7855</v>
      </c>
      <c r="I2349" s="16" t="s">
        <v>7866</v>
      </c>
      <c r="J2349" t="s">
        <v>2342</v>
      </c>
      <c r="K2349" s="8" t="s">
        <v>4573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f t="shared" si="445"/>
        <v>0</v>
      </c>
      <c r="T2349" s="2">
        <v>0</v>
      </c>
      <c r="U2349" s="2">
        <v>1</v>
      </c>
      <c r="V2349" s="2" t="s">
        <v>7968</v>
      </c>
      <c r="W2349" s="2">
        <v>0</v>
      </c>
      <c r="X2349" s="2">
        <v>0</v>
      </c>
      <c r="Y2349" s="2">
        <v>0</v>
      </c>
      <c r="Z2349" s="2">
        <f t="shared" si="438"/>
        <v>0</v>
      </c>
      <c r="AA2349" s="2">
        <v>0</v>
      </c>
      <c r="AB2349" s="2">
        <v>1</v>
      </c>
      <c r="AC2349" s="2" t="s">
        <v>7968</v>
      </c>
      <c r="AD2349" s="2">
        <f t="shared" si="439"/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f t="shared" si="434"/>
        <v>0</v>
      </c>
      <c r="AM2349" s="2">
        <v>0</v>
      </c>
      <c r="AN2349" s="2">
        <v>1</v>
      </c>
      <c r="AO2349" s="2" t="s">
        <v>7968</v>
      </c>
      <c r="AP2349" s="2">
        <v>0</v>
      </c>
      <c r="AQ2349" s="2">
        <v>0</v>
      </c>
      <c r="AR2349" s="2">
        <v>0</v>
      </c>
      <c r="AS2349" s="2">
        <f t="shared" si="440"/>
        <v>0</v>
      </c>
      <c r="AT2349" s="2">
        <v>0</v>
      </c>
      <c r="AU2349" s="2">
        <v>1</v>
      </c>
      <c r="AV2349" s="2" t="s">
        <v>7968</v>
      </c>
      <c r="AW2349" s="2">
        <f t="shared" si="441"/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f t="shared" si="442"/>
        <v>0</v>
      </c>
      <c r="BF2349" s="2">
        <v>0</v>
      </c>
      <c r="BG2349" s="2">
        <v>1</v>
      </c>
      <c r="BH2349" s="2" t="s">
        <v>7968</v>
      </c>
      <c r="BI2349" s="2">
        <v>0</v>
      </c>
      <c r="BJ2349" s="2">
        <v>0</v>
      </c>
      <c r="BK2349" s="2">
        <v>0</v>
      </c>
      <c r="BL2349" s="2">
        <f t="shared" si="443"/>
        <v>0</v>
      </c>
      <c r="BM2349" s="2">
        <v>0</v>
      </c>
      <c r="BN2349" s="2">
        <v>1</v>
      </c>
      <c r="BO2349" s="2" t="s">
        <v>7968</v>
      </c>
      <c r="BP2349" s="2">
        <f t="shared" si="444"/>
        <v>0</v>
      </c>
    </row>
    <row r="2350" spans="1:68" x14ac:dyDescent="0.2">
      <c r="A2350">
        <v>2344</v>
      </c>
      <c r="B2350">
        <f t="shared" si="435"/>
        <v>0</v>
      </c>
      <c r="D2350">
        <f t="shared" si="436"/>
        <v>0</v>
      </c>
      <c r="E2350">
        <f t="shared" si="437"/>
        <v>0</v>
      </c>
      <c r="F2350" s="16" t="s">
        <v>7880</v>
      </c>
      <c r="G2350" s="16" t="s">
        <v>4686</v>
      </c>
      <c r="H2350" s="16" t="s">
        <v>7855</v>
      </c>
      <c r="I2350" s="16" t="s">
        <v>4699</v>
      </c>
      <c r="J2350" t="s">
        <v>2343</v>
      </c>
      <c r="K2350" s="8" t="s">
        <v>4583</v>
      </c>
      <c r="L2350" s="2">
        <v>0</v>
      </c>
      <c r="M2350" s="2">
        <v>1.6524221569057598E-2</v>
      </c>
      <c r="N2350" s="2">
        <v>9.2769416678149597E-6</v>
      </c>
      <c r="O2350" s="2">
        <v>1.7086036940131901E-6</v>
      </c>
      <c r="P2350" s="2">
        <v>0</v>
      </c>
      <c r="Q2350" s="2">
        <v>1.65242214272566E-2</v>
      </c>
      <c r="R2350" s="2">
        <v>7.2560169907432304E-6</v>
      </c>
      <c r="S2350" s="2">
        <f t="shared" si="445"/>
        <v>0</v>
      </c>
      <c r="T2350" s="2">
        <v>1.84958543743521E-6</v>
      </c>
      <c r="U2350" s="2">
        <v>1.1557375969079901E-5</v>
      </c>
      <c r="V2350" s="2">
        <v>0.87457314354412996</v>
      </c>
      <c r="W2350" s="2">
        <v>0</v>
      </c>
      <c r="X2350" s="2">
        <v>1.6524221514427902E-2</v>
      </c>
      <c r="Y2350" s="2">
        <v>6.7349622309343598E-6</v>
      </c>
      <c r="Z2350" s="2">
        <f t="shared" si="438"/>
        <v>0</v>
      </c>
      <c r="AA2350" s="2">
        <v>1.69578553948933E-6</v>
      </c>
      <c r="AB2350" s="2">
        <v>2.2798550011500199E-5</v>
      </c>
      <c r="AC2350" s="2">
        <v>0.63241497548115899</v>
      </c>
      <c r="AD2350" s="2">
        <f t="shared" si="439"/>
        <v>0</v>
      </c>
      <c r="AE2350" s="2">
        <v>0</v>
      </c>
      <c r="AF2350" s="2">
        <v>3.0156130454726801E-2</v>
      </c>
      <c r="AG2350" s="2">
        <v>1.3493731376461001E-5</v>
      </c>
      <c r="AH2350" s="2">
        <v>3.74313572324454E-6</v>
      </c>
      <c r="AI2350" s="2">
        <v>0</v>
      </c>
      <c r="AJ2350" s="2">
        <v>3.01561305046988E-2</v>
      </c>
      <c r="AK2350" s="2">
        <v>1.8485327466417E-5</v>
      </c>
      <c r="AL2350" s="2">
        <f t="shared" si="434"/>
        <v>0</v>
      </c>
      <c r="AM2350" s="2">
        <v>4.5618618889856E-6</v>
      </c>
      <c r="AN2350" s="2">
        <v>1.5401939520127001E-19</v>
      </c>
      <c r="AO2350" s="2">
        <v>0.46599031290216197</v>
      </c>
      <c r="AP2350" s="2">
        <v>0</v>
      </c>
      <c r="AQ2350" s="2">
        <v>4.7827467993815799E-2</v>
      </c>
      <c r="AR2350" s="2">
        <v>2.3602341142463899E-5</v>
      </c>
      <c r="AS2350" s="2">
        <f t="shared" si="440"/>
        <v>0</v>
      </c>
      <c r="AT2350" s="2">
        <v>5.9283297741852803E-6</v>
      </c>
      <c r="AU2350" s="2">
        <v>2.5388937919337198E-146</v>
      </c>
      <c r="AV2350" s="2">
        <v>0.101822286396043</v>
      </c>
      <c r="AW2350" s="2">
        <f t="shared" si="441"/>
        <v>0</v>
      </c>
      <c r="AX2350" s="2">
        <v>0</v>
      </c>
      <c r="AY2350" s="2">
        <v>5.5152051715475901E-2</v>
      </c>
      <c r="AZ2350" s="2">
        <v>2.8457895316097501E-5</v>
      </c>
      <c r="BA2350" s="2">
        <v>5.6253567848446997E-6</v>
      </c>
      <c r="BB2350" s="2">
        <v>0</v>
      </c>
      <c r="BC2350" s="2">
        <v>3.0650424127242799E-2</v>
      </c>
      <c r="BD2350" s="2">
        <v>1.82242578216577E-5</v>
      </c>
      <c r="BE2350" s="2">
        <f t="shared" si="442"/>
        <v>0</v>
      </c>
      <c r="BF2350" s="2">
        <v>3.6962834912179801E-6</v>
      </c>
      <c r="BG2350" s="2">
        <v>4.1074834030202503E-121</v>
      </c>
      <c r="BH2350" s="2">
        <v>0.20801795347129601</v>
      </c>
      <c r="BI2350" s="2">
        <v>0</v>
      </c>
      <c r="BJ2350" s="2">
        <v>4.0932790047424401E-2</v>
      </c>
      <c r="BK2350" s="2">
        <v>2.25356513892456E-5</v>
      </c>
      <c r="BL2350" s="2">
        <f t="shared" si="443"/>
        <v>0</v>
      </c>
      <c r="BM2350" s="2">
        <v>5.1944277926322904E-6</v>
      </c>
      <c r="BN2350" s="2">
        <v>4.3235117807942897E-17</v>
      </c>
      <c r="BO2350" s="2">
        <v>0.67303141814280498</v>
      </c>
      <c r="BP2350" s="2">
        <f t="shared" si="444"/>
        <v>0</v>
      </c>
    </row>
    <row r="2351" spans="1:68" x14ac:dyDescent="0.2">
      <c r="A2351">
        <v>2345</v>
      </c>
      <c r="B2351">
        <f t="shared" si="435"/>
        <v>0</v>
      </c>
      <c r="D2351">
        <f t="shared" si="436"/>
        <v>0</v>
      </c>
      <c r="E2351">
        <f t="shared" si="437"/>
        <v>0</v>
      </c>
      <c r="F2351" s="16" t="s">
        <v>7881</v>
      </c>
      <c r="G2351" s="16" t="s">
        <v>4686</v>
      </c>
      <c r="H2351" s="16" t="s">
        <v>7855</v>
      </c>
      <c r="I2351" s="16" t="s">
        <v>4699</v>
      </c>
      <c r="J2351" t="s">
        <v>2344</v>
      </c>
      <c r="K2351" s="8" t="s">
        <v>4584</v>
      </c>
      <c r="L2351" s="2">
        <v>0</v>
      </c>
      <c r="M2351" s="2">
        <v>1.65242215690596E-2</v>
      </c>
      <c r="N2351" s="2">
        <v>6.6187647447628303E-6</v>
      </c>
      <c r="O2351" s="2">
        <v>1.72067198187864E-6</v>
      </c>
      <c r="P2351" s="2">
        <v>0</v>
      </c>
      <c r="Q2351" s="2">
        <v>1.6524221443408701E-2</v>
      </c>
      <c r="R2351" s="2">
        <v>5.53825105775824E-6</v>
      </c>
      <c r="S2351" s="2">
        <f t="shared" si="445"/>
        <v>0</v>
      </c>
      <c r="T2351" s="2">
        <v>1.7378075898758399E-6</v>
      </c>
      <c r="U2351" s="2">
        <v>2.7996705191851999E-6</v>
      </c>
      <c r="V2351" s="2">
        <v>1.0226941301085899</v>
      </c>
      <c r="W2351" s="2">
        <v>0</v>
      </c>
      <c r="X2351" s="2">
        <v>1.6524221514448E-2</v>
      </c>
      <c r="Y2351" s="2">
        <v>5.4956028380399298E-6</v>
      </c>
      <c r="Z2351" s="2">
        <f t="shared" si="438"/>
        <v>0</v>
      </c>
      <c r="AA2351" s="2">
        <v>1.7043004392132699E-6</v>
      </c>
      <c r="AB2351" s="2">
        <v>0.32475978814990503</v>
      </c>
      <c r="AC2351" s="2">
        <v>0.916860127672671</v>
      </c>
      <c r="AD2351" s="2">
        <f t="shared" si="439"/>
        <v>0</v>
      </c>
      <c r="AE2351" s="2">
        <v>0</v>
      </c>
      <c r="AF2351" s="2">
        <v>3.0156130439393601E-2</v>
      </c>
      <c r="AG2351" s="2">
        <v>1.43311469344845E-5</v>
      </c>
      <c r="AH2351" s="2">
        <v>3.52699616207166E-6</v>
      </c>
      <c r="AI2351" s="2">
        <v>0</v>
      </c>
      <c r="AJ2351" s="2">
        <v>3.0156130508463299E-2</v>
      </c>
      <c r="AK2351" s="2">
        <v>1.5184766951179E-5</v>
      </c>
      <c r="AL2351" s="2">
        <f t="shared" si="434"/>
        <v>0</v>
      </c>
      <c r="AM2351" s="2">
        <v>3.7680756018238E-6</v>
      </c>
      <c r="AN2351" s="2">
        <v>9.4839448594015793E-6</v>
      </c>
      <c r="AO2351" s="2">
        <v>1.37968327584438</v>
      </c>
      <c r="AP2351" s="2">
        <v>0</v>
      </c>
      <c r="AQ2351" s="2">
        <v>4.7827468001918602E-2</v>
      </c>
      <c r="AR2351" s="2">
        <v>1.83386580244849E-5</v>
      </c>
      <c r="AS2351" s="2">
        <f t="shared" si="440"/>
        <v>0</v>
      </c>
      <c r="AT2351" s="2">
        <v>5.3387191620463802E-6</v>
      </c>
      <c r="AU2351" s="2">
        <v>7.0806028586362898E-180</v>
      </c>
      <c r="AV2351" s="2">
        <v>0.752557130567161</v>
      </c>
      <c r="AW2351" s="2">
        <f t="shared" si="441"/>
        <v>0</v>
      </c>
      <c r="AX2351" s="2">
        <v>0</v>
      </c>
      <c r="AY2351" s="2">
        <v>5.5152051715564698E-2</v>
      </c>
      <c r="AZ2351" s="2">
        <v>2.82685198759408E-5</v>
      </c>
      <c r="BA2351" s="2">
        <v>6.0835032919976901E-6</v>
      </c>
      <c r="BB2351" s="2">
        <v>0</v>
      </c>
      <c r="BC2351" s="2">
        <v>3.0650424127242899E-2</v>
      </c>
      <c r="BD2351" s="2">
        <v>2.1772159589121399E-5</v>
      </c>
      <c r="BE2351" s="2">
        <f t="shared" si="442"/>
        <v>0</v>
      </c>
      <c r="BF2351" s="2">
        <v>3.6260512812249602E-6</v>
      </c>
      <c r="BG2351" s="2">
        <v>2.7122222731213E-98</v>
      </c>
      <c r="BH2351" s="2">
        <v>0.43109351293866299</v>
      </c>
      <c r="BI2351" s="2">
        <v>0</v>
      </c>
      <c r="BJ2351" s="2">
        <v>4.0932790049008898E-2</v>
      </c>
      <c r="BK2351" s="2">
        <v>1.5917450123089599E-5</v>
      </c>
      <c r="BL2351" s="2">
        <f t="shared" si="443"/>
        <v>0</v>
      </c>
      <c r="BM2351" s="2">
        <v>4.2852026385002599E-6</v>
      </c>
      <c r="BN2351" s="2">
        <v>7.5203411161268196E-81</v>
      </c>
      <c r="BO2351" s="2">
        <v>6.9364711445444302E-2</v>
      </c>
      <c r="BP2351" s="2">
        <f t="shared" si="444"/>
        <v>0</v>
      </c>
    </row>
    <row r="2352" spans="1:68" x14ac:dyDescent="0.2">
      <c r="A2352">
        <v>2346</v>
      </c>
      <c r="B2352">
        <f t="shared" si="435"/>
        <v>0</v>
      </c>
      <c r="D2352">
        <f t="shared" si="436"/>
        <v>0</v>
      </c>
      <c r="E2352">
        <f t="shared" si="437"/>
        <v>0</v>
      </c>
      <c r="F2352" s="16" t="s">
        <v>7882</v>
      </c>
      <c r="G2352" s="16" t="s">
        <v>4686</v>
      </c>
      <c r="H2352" s="16" t="s">
        <v>7855</v>
      </c>
      <c r="I2352" s="16" t="s">
        <v>4699</v>
      </c>
      <c r="J2352" t="s">
        <v>2345</v>
      </c>
      <c r="K2352" s="8" t="s">
        <v>4585</v>
      </c>
      <c r="L2352" s="2">
        <v>0</v>
      </c>
      <c r="M2352" s="2">
        <v>1.6524221569063E-2</v>
      </c>
      <c r="N2352" s="2">
        <v>8.7204833472982594E-6</v>
      </c>
      <c r="O2352" s="2">
        <v>1.6000972291304801E-6</v>
      </c>
      <c r="P2352" s="2">
        <v>0</v>
      </c>
      <c r="Q2352" s="2">
        <v>1.6524221443480799E-2</v>
      </c>
      <c r="R2352" s="2">
        <v>1.18085282298444E-5</v>
      </c>
      <c r="S2352" s="2">
        <f t="shared" si="445"/>
        <v>0</v>
      </c>
      <c r="T2352" s="2">
        <v>2.6578367614727401E-6</v>
      </c>
      <c r="U2352" s="2">
        <v>2.7458524876836501E-74</v>
      </c>
      <c r="V2352" s="2">
        <v>0.52916836501970099</v>
      </c>
      <c r="W2352" s="2">
        <v>0</v>
      </c>
      <c r="X2352" s="2">
        <v>1.6524221513107399E-2</v>
      </c>
      <c r="Y2352" s="2">
        <v>7.9026055394304302E-6</v>
      </c>
      <c r="Z2352" s="2">
        <f t="shared" si="438"/>
        <v>0</v>
      </c>
      <c r="AA2352" s="2">
        <v>1.7867863117401901E-6</v>
      </c>
      <c r="AB2352" s="2">
        <v>5.5179425542268202E-30</v>
      </c>
      <c r="AC2352" s="2">
        <v>1.2028515227954</v>
      </c>
      <c r="AD2352" s="2">
        <f t="shared" si="439"/>
        <v>0</v>
      </c>
      <c r="AE2352" s="2">
        <v>0</v>
      </c>
      <c r="AF2352" s="2">
        <v>3.0156130448032999E-2</v>
      </c>
      <c r="AG2352" s="2">
        <v>2.0515028452294498E-5</v>
      </c>
      <c r="AH2352" s="2">
        <v>4.0480986604001901E-6</v>
      </c>
      <c r="AI2352" s="2">
        <v>0</v>
      </c>
      <c r="AJ2352" s="2">
        <v>3.01561305048418E-2</v>
      </c>
      <c r="AK2352" s="2">
        <v>2.6174862406450899E-5</v>
      </c>
      <c r="AL2352" s="2">
        <f t="shared" si="434"/>
        <v>0</v>
      </c>
      <c r="AM2352" s="2">
        <v>6.2337520066055397E-6</v>
      </c>
      <c r="AN2352" s="2">
        <v>1.71305490284233E-41</v>
      </c>
      <c r="AO2352" s="2">
        <v>0.58115192801802995</v>
      </c>
      <c r="AP2352" s="2">
        <v>0</v>
      </c>
      <c r="AQ2352" s="2">
        <v>4.7827468012147399E-2</v>
      </c>
      <c r="AR2352" s="2">
        <v>2.63628450924971E-5</v>
      </c>
      <c r="AS2352" s="2">
        <f t="shared" si="440"/>
        <v>0</v>
      </c>
      <c r="AT2352" s="2">
        <v>5.3573046015575497E-6</v>
      </c>
      <c r="AU2352" s="2">
        <v>1.0244417301420801E-76</v>
      </c>
      <c r="AV2352" s="2">
        <v>0.58666013744974099</v>
      </c>
      <c r="AW2352" s="2">
        <f t="shared" si="441"/>
        <v>0</v>
      </c>
      <c r="AX2352" s="2">
        <v>0</v>
      </c>
      <c r="AY2352" s="2">
        <v>5.5152051719535501E-2</v>
      </c>
      <c r="AZ2352" s="2">
        <v>2.5237470384579001E-5</v>
      </c>
      <c r="BA2352" s="2">
        <v>5.3813715887819898E-6</v>
      </c>
      <c r="BB2352" s="2">
        <v>0</v>
      </c>
      <c r="BC2352" s="2">
        <v>3.0650424127242799E-2</v>
      </c>
      <c r="BD2352" s="2">
        <v>1.54639786619053E-5</v>
      </c>
      <c r="BE2352" s="2">
        <f t="shared" si="442"/>
        <v>0</v>
      </c>
      <c r="BF2352" s="2">
        <v>3.3547874154611601E-6</v>
      </c>
      <c r="BG2352" s="2">
        <v>6.3480018126537903E-98</v>
      </c>
      <c r="BH2352" s="2">
        <v>0.107894492313065</v>
      </c>
      <c r="BI2352" s="2">
        <v>0</v>
      </c>
      <c r="BJ2352" s="2">
        <v>4.0932790046029503E-2</v>
      </c>
      <c r="BK2352" s="2">
        <v>1.8870304067217101E-5</v>
      </c>
      <c r="BL2352" s="2">
        <f t="shared" si="443"/>
        <v>0</v>
      </c>
      <c r="BM2352" s="2">
        <v>4.6564479824380598E-6</v>
      </c>
      <c r="BN2352" s="2">
        <v>5.4773414669349698E-12</v>
      </c>
      <c r="BO2352" s="2">
        <v>0.38412824312383098</v>
      </c>
      <c r="BP2352" s="2">
        <f t="shared" si="444"/>
        <v>0</v>
      </c>
    </row>
    <row r="2353" spans="1:68" x14ac:dyDescent="0.2">
      <c r="A2353">
        <v>2347</v>
      </c>
      <c r="B2353">
        <f t="shared" si="435"/>
        <v>0</v>
      </c>
      <c r="D2353">
        <f t="shared" si="436"/>
        <v>0</v>
      </c>
      <c r="E2353">
        <f t="shared" si="437"/>
        <v>0</v>
      </c>
      <c r="F2353" s="16" t="s">
        <v>7883</v>
      </c>
      <c r="G2353" s="16" t="s">
        <v>4682</v>
      </c>
      <c r="H2353" s="16" t="s">
        <v>7884</v>
      </c>
      <c r="I2353" s="16" t="s">
        <v>5333</v>
      </c>
      <c r="J2353" t="s">
        <v>2346</v>
      </c>
      <c r="K2353" s="8" t="s">
        <v>4586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f t="shared" si="445"/>
        <v>0</v>
      </c>
      <c r="T2353" s="2">
        <v>0</v>
      </c>
      <c r="U2353" s="2">
        <v>1</v>
      </c>
      <c r="V2353" s="2" t="s">
        <v>7968</v>
      </c>
      <c r="W2353" s="2">
        <v>0</v>
      </c>
      <c r="X2353" s="2">
        <v>0</v>
      </c>
      <c r="Y2353" s="2">
        <v>0</v>
      </c>
      <c r="Z2353" s="2">
        <f t="shared" si="438"/>
        <v>0</v>
      </c>
      <c r="AA2353" s="2">
        <v>0</v>
      </c>
      <c r="AB2353" s="2">
        <v>1</v>
      </c>
      <c r="AC2353" s="2" t="s">
        <v>7968</v>
      </c>
      <c r="AD2353" s="2">
        <f t="shared" si="439"/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f t="shared" si="434"/>
        <v>0</v>
      </c>
      <c r="AM2353" s="2">
        <v>0</v>
      </c>
      <c r="AN2353" s="2">
        <v>1</v>
      </c>
      <c r="AO2353" s="2" t="s">
        <v>7968</v>
      </c>
      <c r="AP2353" s="2">
        <v>0</v>
      </c>
      <c r="AQ2353" s="2">
        <v>0</v>
      </c>
      <c r="AR2353" s="2">
        <v>0</v>
      </c>
      <c r="AS2353" s="2">
        <f t="shared" si="440"/>
        <v>0</v>
      </c>
      <c r="AT2353" s="2">
        <v>0</v>
      </c>
      <c r="AU2353" s="2">
        <v>1</v>
      </c>
      <c r="AV2353" s="2" t="s">
        <v>7968</v>
      </c>
      <c r="AW2353" s="2">
        <f t="shared" si="441"/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f t="shared" si="442"/>
        <v>0</v>
      </c>
      <c r="BF2353" s="2">
        <v>0</v>
      </c>
      <c r="BG2353" s="2">
        <v>1</v>
      </c>
      <c r="BH2353" s="2" t="s">
        <v>7968</v>
      </c>
      <c r="BI2353" s="2">
        <v>0</v>
      </c>
      <c r="BJ2353" s="2">
        <v>0</v>
      </c>
      <c r="BK2353" s="2">
        <v>0</v>
      </c>
      <c r="BL2353" s="2">
        <f t="shared" si="443"/>
        <v>0</v>
      </c>
      <c r="BM2353" s="2">
        <v>0</v>
      </c>
      <c r="BN2353" s="2">
        <v>1</v>
      </c>
      <c r="BO2353" s="2" t="s">
        <v>7968</v>
      </c>
      <c r="BP2353" s="2">
        <f t="shared" si="444"/>
        <v>0</v>
      </c>
    </row>
    <row r="2354" spans="1:68" x14ac:dyDescent="0.2">
      <c r="A2354">
        <v>2348</v>
      </c>
      <c r="B2354">
        <f t="shared" si="435"/>
        <v>1</v>
      </c>
      <c r="D2354">
        <f t="shared" si="436"/>
        <v>0</v>
      </c>
      <c r="E2354">
        <f t="shared" si="437"/>
        <v>0</v>
      </c>
      <c r="F2354" s="16" t="s">
        <v>7885</v>
      </c>
      <c r="G2354" s="16" t="s">
        <v>4682</v>
      </c>
      <c r="H2354" s="16" t="s">
        <v>7884</v>
      </c>
      <c r="I2354" s="16" t="s">
        <v>7886</v>
      </c>
      <c r="J2354" t="s">
        <v>2347</v>
      </c>
      <c r="K2354" s="8" t="s">
        <v>4587</v>
      </c>
      <c r="L2354" s="2">
        <v>-3.9982373507948802E-26</v>
      </c>
      <c r="M2354" s="2">
        <v>8.3344681187353404E-3</v>
      </c>
      <c r="N2354" s="2">
        <v>3.6361143801622797E-5</v>
      </c>
      <c r="O2354" s="2">
        <v>1.41570824716187E-5</v>
      </c>
      <c r="P2354" s="2">
        <v>0</v>
      </c>
      <c r="Q2354" s="2">
        <v>8.3344680619050204E-3</v>
      </c>
      <c r="R2354" s="2">
        <v>3.9516298088715603E-5</v>
      </c>
      <c r="S2354" s="2">
        <f t="shared" si="445"/>
        <v>0</v>
      </c>
      <c r="T2354" s="2">
        <v>1.7725155270175E-5</v>
      </c>
      <c r="U2354" s="2">
        <v>2.9904430039045898E-26</v>
      </c>
      <c r="V2354" s="2">
        <v>0.64259350807957005</v>
      </c>
      <c r="W2354" s="2">
        <v>0</v>
      </c>
      <c r="X2354" s="2">
        <v>8.3344680872399299E-3</v>
      </c>
      <c r="Y2354" s="2">
        <v>3.0313212830842901E-5</v>
      </c>
      <c r="Z2354" s="2">
        <f t="shared" si="438"/>
        <v>0</v>
      </c>
      <c r="AA2354" s="2">
        <v>9.4536940189802102E-6</v>
      </c>
      <c r="AB2354" s="2">
        <v>3.4254981342618E-78</v>
      </c>
      <c r="AC2354" s="2">
        <v>0.15596331150815601</v>
      </c>
      <c r="AD2354" s="2">
        <f t="shared" si="439"/>
        <v>0</v>
      </c>
      <c r="AE2354" s="2">
        <v>0</v>
      </c>
      <c r="AF2354" s="2">
        <v>1.5167055255179E-2</v>
      </c>
      <c r="AG2354" s="2">
        <v>7.2634138778725405E-5</v>
      </c>
      <c r="AH2354" s="2">
        <v>2.69761878549982E-5</v>
      </c>
      <c r="AI2354" s="2">
        <v>0</v>
      </c>
      <c r="AJ2354" s="2">
        <v>1.5167055274531801E-2</v>
      </c>
      <c r="AK2354" s="2">
        <v>7.4257770926082497E-5</v>
      </c>
      <c r="AL2354" s="2">
        <f t="shared" si="434"/>
        <v>0</v>
      </c>
      <c r="AM2354" s="2">
        <v>3.5470049357717001E-5</v>
      </c>
      <c r="AN2354" s="2">
        <v>3.6097965390451801E-44</v>
      </c>
      <c r="AO2354" s="2">
        <v>1.3102306988572801</v>
      </c>
      <c r="AP2354" s="2">
        <v>0</v>
      </c>
      <c r="AQ2354" s="2">
        <v>1.08199761551134E-2</v>
      </c>
      <c r="AR2354" s="2">
        <v>4.4812342990196497E-5</v>
      </c>
      <c r="AS2354" s="2">
        <f t="shared" si="440"/>
        <v>0</v>
      </c>
      <c r="AT2354" s="2">
        <v>1.42897224299839E-5</v>
      </c>
      <c r="AU2354" s="2">
        <v>7.8151907341995397E-162</v>
      </c>
      <c r="AV2354" s="2">
        <v>5.3272075350438504E-7</v>
      </c>
      <c r="AW2354" s="2">
        <f t="shared" si="441"/>
        <v>0</v>
      </c>
      <c r="AX2354" s="2">
        <v>0</v>
      </c>
      <c r="AY2354" s="2">
        <v>2.5238245439770698E-2</v>
      </c>
      <c r="AZ2354" s="2">
        <v>1.7647302248638701E-4</v>
      </c>
      <c r="BA2354" s="2">
        <v>6.9068007249216699E-5</v>
      </c>
      <c r="BB2354" s="2">
        <v>0</v>
      </c>
      <c r="BC2354" s="2">
        <v>1.03805506528352E-2</v>
      </c>
      <c r="BD2354" s="2">
        <v>3.5440866692235503E-5</v>
      </c>
      <c r="BE2354" s="2">
        <f t="shared" si="442"/>
        <v>-1</v>
      </c>
      <c r="BF2354" s="2">
        <v>1.2158675209698299E-5</v>
      </c>
      <c r="BG2354" s="2">
        <v>0</v>
      </c>
      <c r="BH2354" s="2">
        <v>1.57725546584123E-54</v>
      </c>
      <c r="BI2354" s="2">
        <v>0</v>
      </c>
      <c r="BJ2354" s="2">
        <v>9.6211327952053904E-3</v>
      </c>
      <c r="BK2354" s="2">
        <v>3.7290398406536301E-5</v>
      </c>
      <c r="BL2354" s="2">
        <f t="shared" si="443"/>
        <v>-1</v>
      </c>
      <c r="BM2354" s="2">
        <v>1.33596496151454E-5</v>
      </c>
      <c r="BN2354" s="2">
        <v>0</v>
      </c>
      <c r="BO2354" s="2">
        <v>1.3980005942691299E-53</v>
      </c>
      <c r="BP2354" s="2">
        <f t="shared" si="444"/>
        <v>1</v>
      </c>
    </row>
    <row r="2355" spans="1:68" x14ac:dyDescent="0.2">
      <c r="A2355">
        <v>2349</v>
      </c>
      <c r="B2355">
        <f t="shared" si="435"/>
        <v>0</v>
      </c>
      <c r="D2355">
        <f t="shared" si="436"/>
        <v>1</v>
      </c>
      <c r="E2355">
        <f t="shared" si="437"/>
        <v>0</v>
      </c>
      <c r="F2355" s="16" t="s">
        <v>7887</v>
      </c>
      <c r="G2355" s="16" t="s">
        <v>4682</v>
      </c>
      <c r="H2355" s="16" t="s">
        <v>7884</v>
      </c>
      <c r="I2355" s="16" t="s">
        <v>5340</v>
      </c>
      <c r="J2355" t="s">
        <v>2348</v>
      </c>
      <c r="K2355" s="8" t="s">
        <v>4588</v>
      </c>
      <c r="L2355" s="2">
        <v>0</v>
      </c>
      <c r="M2355" s="2">
        <v>8.3344681176018096E-3</v>
      </c>
      <c r="N2355" s="2">
        <v>3.69447066156641E-4</v>
      </c>
      <c r="O2355" s="2">
        <v>8.1633996316666697E-5</v>
      </c>
      <c r="P2355" s="2">
        <v>1.0749735641230599E-27</v>
      </c>
      <c r="Q2355" s="2">
        <v>8.3344680568170001E-3</v>
      </c>
      <c r="R2355" s="2">
        <v>3.86399778273544E-5</v>
      </c>
      <c r="S2355" s="2">
        <f t="shared" si="445"/>
        <v>-1</v>
      </c>
      <c r="T2355" s="2">
        <v>1.5674297968029302E-5</v>
      </c>
      <c r="U2355" s="2">
        <v>0</v>
      </c>
      <c r="V2355" s="2">
        <v>0</v>
      </c>
      <c r="W2355" s="2">
        <v>0</v>
      </c>
      <c r="X2355" s="2">
        <v>8.3344680874857108E-3</v>
      </c>
      <c r="Y2355" s="2">
        <v>3.5463883818586699E-5</v>
      </c>
      <c r="Z2355" s="2">
        <f t="shared" si="438"/>
        <v>-1</v>
      </c>
      <c r="AA2355" s="2">
        <v>1.06619593129509E-5</v>
      </c>
      <c r="AB2355" s="2">
        <v>0</v>
      </c>
      <c r="AC2355" s="2">
        <v>0</v>
      </c>
      <c r="AD2355" s="2">
        <f t="shared" si="439"/>
        <v>1</v>
      </c>
      <c r="AE2355" s="2">
        <v>0</v>
      </c>
      <c r="AF2355" s="2">
        <v>1.5167055253700301E-2</v>
      </c>
      <c r="AG2355" s="2">
        <v>7.05576892113487E-5</v>
      </c>
      <c r="AH2355" s="2">
        <v>2.73606715484624E-5</v>
      </c>
      <c r="AI2355" s="2">
        <v>0</v>
      </c>
      <c r="AJ2355" s="2">
        <v>1.51670552755125E-2</v>
      </c>
      <c r="AK2355" s="2">
        <v>7.6547107064809503E-5</v>
      </c>
      <c r="AL2355" s="2">
        <f t="shared" si="434"/>
        <v>0</v>
      </c>
      <c r="AM2355" s="2">
        <v>3.0406278639325798E-5</v>
      </c>
      <c r="AN2355" s="2">
        <v>8.69567397955686E-7</v>
      </c>
      <c r="AO2355" s="2">
        <v>0.790473719722113</v>
      </c>
      <c r="AP2355" s="2">
        <v>0</v>
      </c>
      <c r="AQ2355" s="2">
        <v>1.5714727274195602E-2</v>
      </c>
      <c r="AR2355" s="2">
        <v>6.9998394432488803E-5</v>
      </c>
      <c r="AS2355" s="2">
        <f t="shared" si="440"/>
        <v>0</v>
      </c>
      <c r="AT2355" s="2">
        <v>2.3973003509839401E-5</v>
      </c>
      <c r="AU2355" s="2">
        <v>1.74270857957457E-11</v>
      </c>
      <c r="AV2355" s="2">
        <v>1.41756373835386</v>
      </c>
      <c r="AW2355" s="2">
        <f t="shared" si="441"/>
        <v>0</v>
      </c>
      <c r="AX2355" s="2">
        <v>0</v>
      </c>
      <c r="AY2355" s="2">
        <v>2.3135058317901899E-2</v>
      </c>
      <c r="AZ2355" s="2">
        <v>9.6910695723786394E-5</v>
      </c>
      <c r="BA2355" s="2">
        <v>2.7725834159300302E-5</v>
      </c>
      <c r="BB2355" s="2">
        <v>0</v>
      </c>
      <c r="BC2355" s="2">
        <v>7.6626060316256602E-3</v>
      </c>
      <c r="BD2355" s="2">
        <v>2.9531611992448501E-5</v>
      </c>
      <c r="BE2355" s="2">
        <f t="shared" si="442"/>
        <v>-1</v>
      </c>
      <c r="BF2355" s="2">
        <v>9.71185134561514E-6</v>
      </c>
      <c r="BG2355" s="2">
        <v>0</v>
      </c>
      <c r="BH2355" s="2">
        <v>1.3896618458751101E-19</v>
      </c>
      <c r="BI2355" s="2">
        <v>0</v>
      </c>
      <c r="BJ2355" s="2">
        <v>1.0308356568445001E-2</v>
      </c>
      <c r="BK2355" s="2">
        <v>3.4147364704904802E-5</v>
      </c>
      <c r="BL2355" s="2">
        <f t="shared" si="443"/>
        <v>-1</v>
      </c>
      <c r="BM2355" s="2">
        <v>1.37530517153462E-5</v>
      </c>
      <c r="BN2355" s="2">
        <v>1.72849915897364E-248</v>
      </c>
      <c r="BO2355" s="2">
        <v>5.0259003124966402E-17</v>
      </c>
      <c r="BP2355" s="2">
        <f t="shared" si="444"/>
        <v>1</v>
      </c>
    </row>
    <row r="2356" spans="1:68" x14ac:dyDescent="0.2">
      <c r="A2356">
        <v>2350</v>
      </c>
      <c r="B2356">
        <f t="shared" si="435"/>
        <v>0</v>
      </c>
      <c r="D2356">
        <f t="shared" si="436"/>
        <v>0</v>
      </c>
      <c r="E2356">
        <f t="shared" si="437"/>
        <v>0</v>
      </c>
      <c r="F2356" s="16" t="s">
        <v>7888</v>
      </c>
      <c r="G2356" s="16" t="s">
        <v>4682</v>
      </c>
      <c r="H2356" s="16" t="s">
        <v>7884</v>
      </c>
      <c r="I2356" s="16" t="s">
        <v>7889</v>
      </c>
      <c r="J2356" t="s">
        <v>2349</v>
      </c>
      <c r="K2356" s="8" t="s">
        <v>4589</v>
      </c>
      <c r="L2356" s="2">
        <v>-4.72120616809145E-3</v>
      </c>
      <c r="M2356" s="2">
        <v>0</v>
      </c>
      <c r="N2356" s="2">
        <v>0</v>
      </c>
      <c r="O2356" s="2">
        <v>0</v>
      </c>
      <c r="P2356" s="2">
        <v>-4.7212061240766798E-3</v>
      </c>
      <c r="Q2356" s="2">
        <v>0</v>
      </c>
      <c r="R2356" s="2">
        <v>0</v>
      </c>
      <c r="S2356" s="2">
        <f t="shared" si="445"/>
        <v>0</v>
      </c>
      <c r="T2356" s="2">
        <v>0</v>
      </c>
      <c r="U2356" s="2">
        <v>1</v>
      </c>
      <c r="V2356" s="2" t="s">
        <v>7968</v>
      </c>
      <c r="W2356" s="2">
        <v>-4.72120614455786E-3</v>
      </c>
      <c r="X2356" s="2">
        <v>0</v>
      </c>
      <c r="Y2356" s="2">
        <v>0</v>
      </c>
      <c r="Z2356" s="2">
        <f t="shared" si="438"/>
        <v>0</v>
      </c>
      <c r="AA2356" s="2">
        <v>0</v>
      </c>
      <c r="AB2356" s="2">
        <v>1</v>
      </c>
      <c r="AC2356" s="2" t="s">
        <v>7968</v>
      </c>
      <c r="AD2356" s="2">
        <f t="shared" si="439"/>
        <v>0</v>
      </c>
      <c r="AE2356" s="2">
        <v>-8.6160372684839504E-3</v>
      </c>
      <c r="AF2356" s="2">
        <v>0</v>
      </c>
      <c r="AG2356" s="2">
        <v>0</v>
      </c>
      <c r="AH2356" s="2">
        <v>0</v>
      </c>
      <c r="AI2356" s="2">
        <v>-8.6160372862132198E-3</v>
      </c>
      <c r="AJ2356" s="2">
        <v>0</v>
      </c>
      <c r="AK2356" s="2">
        <v>0</v>
      </c>
      <c r="AL2356" s="2">
        <f t="shared" si="434"/>
        <v>0</v>
      </c>
      <c r="AM2356" s="2">
        <v>0</v>
      </c>
      <c r="AN2356" s="2">
        <v>1</v>
      </c>
      <c r="AO2356" s="2" t="s">
        <v>7968</v>
      </c>
      <c r="AP2356" s="2">
        <v>-3.8261974390439799E-3</v>
      </c>
      <c r="AQ2356" s="2">
        <v>0</v>
      </c>
      <c r="AR2356" s="2">
        <v>0</v>
      </c>
      <c r="AS2356" s="2">
        <f t="shared" si="440"/>
        <v>0</v>
      </c>
      <c r="AT2356" s="2">
        <v>0</v>
      </c>
      <c r="AU2356" s="2">
        <v>1</v>
      </c>
      <c r="AV2356" s="2" t="s">
        <v>7968</v>
      </c>
      <c r="AW2356" s="2">
        <f t="shared" si="441"/>
        <v>0</v>
      </c>
      <c r="AX2356" s="2">
        <v>-1.5757729061444899E-2</v>
      </c>
      <c r="AY2356" s="2">
        <v>0</v>
      </c>
      <c r="AZ2356" s="2">
        <v>0</v>
      </c>
      <c r="BA2356" s="2">
        <v>0</v>
      </c>
      <c r="BB2356" s="2">
        <v>-8.7572640368029503E-3</v>
      </c>
      <c r="BC2356" s="2">
        <v>0</v>
      </c>
      <c r="BD2356" s="2">
        <v>0</v>
      </c>
      <c r="BE2356" s="2">
        <f t="shared" si="442"/>
        <v>0</v>
      </c>
      <c r="BF2356" s="2">
        <v>0</v>
      </c>
      <c r="BG2356" s="2">
        <v>1</v>
      </c>
      <c r="BH2356" s="2" t="s">
        <v>7968</v>
      </c>
      <c r="BI2356" s="2">
        <v>-4.3616907412563997E-3</v>
      </c>
      <c r="BJ2356" s="2">
        <v>0</v>
      </c>
      <c r="BK2356" s="2">
        <v>0</v>
      </c>
      <c r="BL2356" s="2">
        <f t="shared" si="443"/>
        <v>0</v>
      </c>
      <c r="BM2356" s="2">
        <v>0</v>
      </c>
      <c r="BN2356" s="2">
        <v>1</v>
      </c>
      <c r="BO2356" s="2" t="s">
        <v>7968</v>
      </c>
      <c r="BP2356" s="2">
        <f t="shared" si="444"/>
        <v>0</v>
      </c>
    </row>
    <row r="2357" spans="1:68" x14ac:dyDescent="0.2">
      <c r="A2357">
        <v>2351</v>
      </c>
      <c r="B2357">
        <f t="shared" si="435"/>
        <v>0</v>
      </c>
      <c r="D2357">
        <f t="shared" si="436"/>
        <v>1</v>
      </c>
      <c r="E2357">
        <f t="shared" si="437"/>
        <v>0</v>
      </c>
      <c r="F2357" s="16" t="s">
        <v>7890</v>
      </c>
      <c r="G2357" s="16" t="s">
        <v>4686</v>
      </c>
      <c r="H2357" s="16" t="s">
        <v>7884</v>
      </c>
      <c r="I2357" s="16" t="s">
        <v>5347</v>
      </c>
      <c r="J2357" t="s">
        <v>2350</v>
      </c>
      <c r="K2357" s="8" t="s">
        <v>4590</v>
      </c>
      <c r="L2357" s="2">
        <v>0</v>
      </c>
      <c r="M2357" s="2">
        <v>8.3344681176018096E-3</v>
      </c>
      <c r="N2357" s="2">
        <v>3.6944706599553002E-4</v>
      </c>
      <c r="O2357" s="2">
        <v>8.1633996076526595E-5</v>
      </c>
      <c r="P2357" s="2">
        <v>0</v>
      </c>
      <c r="Q2357" s="2">
        <v>8.3344680568170001E-3</v>
      </c>
      <c r="R2357" s="2">
        <v>3.8639977918788699E-5</v>
      </c>
      <c r="S2357" s="2">
        <f t="shared" si="445"/>
        <v>-1</v>
      </c>
      <c r="T2357" s="2">
        <v>1.56742981510965E-5</v>
      </c>
      <c r="U2357" s="2">
        <v>0</v>
      </c>
      <c r="V2357" s="2">
        <v>0</v>
      </c>
      <c r="W2357" s="2">
        <v>0</v>
      </c>
      <c r="X2357" s="2">
        <v>8.3344680874857108E-3</v>
      </c>
      <c r="Y2357" s="2">
        <v>3.5463883898753902E-5</v>
      </c>
      <c r="Z2357" s="2">
        <f t="shared" si="438"/>
        <v>-1</v>
      </c>
      <c r="AA2357" s="2">
        <v>1.0661959596573501E-5</v>
      </c>
      <c r="AB2357" s="2">
        <v>0</v>
      </c>
      <c r="AC2357" s="2">
        <v>0</v>
      </c>
      <c r="AD2357" s="2">
        <f t="shared" si="439"/>
        <v>1</v>
      </c>
      <c r="AE2357" s="2">
        <v>0</v>
      </c>
      <c r="AF2357" s="2">
        <v>1.5167055253700301E-2</v>
      </c>
      <c r="AG2357" s="2">
        <v>7.05576892196857E-5</v>
      </c>
      <c r="AH2357" s="2">
        <v>2.7360671553750301E-5</v>
      </c>
      <c r="AI2357" s="2">
        <v>0</v>
      </c>
      <c r="AJ2357" s="2">
        <v>1.51670552755125E-2</v>
      </c>
      <c r="AK2357" s="2">
        <v>7.6547107034919499E-5</v>
      </c>
      <c r="AL2357" s="2">
        <f t="shared" si="434"/>
        <v>0</v>
      </c>
      <c r="AM2357" s="2">
        <v>3.04062785688627E-5</v>
      </c>
      <c r="AN2357" s="2">
        <v>8.69567397955686E-7</v>
      </c>
      <c r="AO2357" s="2">
        <v>0.790473719722113</v>
      </c>
      <c r="AP2357" s="2">
        <v>0</v>
      </c>
      <c r="AQ2357" s="2">
        <v>1.5714727274195602E-2</v>
      </c>
      <c r="AR2357" s="2">
        <v>6.9998394431445706E-5</v>
      </c>
      <c r="AS2357" s="2">
        <f t="shared" si="440"/>
        <v>0</v>
      </c>
      <c r="AT2357" s="2">
        <v>2.3973003300166502E-5</v>
      </c>
      <c r="AU2357" s="2">
        <v>1.74270857957457E-11</v>
      </c>
      <c r="AV2357" s="2">
        <v>1.41756373835386</v>
      </c>
      <c r="AW2357" s="2">
        <f t="shared" si="441"/>
        <v>0</v>
      </c>
      <c r="AX2357" s="2">
        <v>0</v>
      </c>
      <c r="AY2357" s="2">
        <v>2.3135058317901899E-2</v>
      </c>
      <c r="AZ2357" s="2">
        <v>9.6910695744381804E-5</v>
      </c>
      <c r="BA2357" s="2">
        <v>2.77258340204266E-5</v>
      </c>
      <c r="BB2357" s="2">
        <v>0</v>
      </c>
      <c r="BC2357" s="2">
        <v>7.6626060316256602E-3</v>
      </c>
      <c r="BD2357" s="2">
        <v>2.9531612138491401E-5</v>
      </c>
      <c r="BE2357" s="2">
        <f t="shared" si="442"/>
        <v>-1</v>
      </c>
      <c r="BF2357" s="2">
        <v>9.7118515104025996E-6</v>
      </c>
      <c r="BG2357" s="2">
        <v>0</v>
      </c>
      <c r="BH2357" s="2">
        <v>1.3896618458751101E-19</v>
      </c>
      <c r="BI2357" s="2">
        <v>0</v>
      </c>
      <c r="BJ2357" s="2">
        <v>1.0308356568445001E-2</v>
      </c>
      <c r="BK2357" s="2">
        <v>3.4147364785287003E-5</v>
      </c>
      <c r="BL2357" s="2">
        <f t="shared" si="443"/>
        <v>-1</v>
      </c>
      <c r="BM2357" s="2">
        <v>1.37530519533198E-5</v>
      </c>
      <c r="BN2357" s="2">
        <v>1.72849915897364E-248</v>
      </c>
      <c r="BO2357" s="2">
        <v>5.0259003124966402E-17</v>
      </c>
      <c r="BP2357" s="2">
        <f t="shared" si="444"/>
        <v>1</v>
      </c>
    </row>
    <row r="2358" spans="1:68" x14ac:dyDescent="0.2">
      <c r="A2358">
        <v>2352</v>
      </c>
      <c r="B2358">
        <f t="shared" si="435"/>
        <v>0</v>
      </c>
      <c r="D2358">
        <f t="shared" si="436"/>
        <v>0</v>
      </c>
      <c r="E2358">
        <f t="shared" si="437"/>
        <v>0</v>
      </c>
      <c r="F2358" s="16" t="s">
        <v>7891</v>
      </c>
      <c r="G2358" s="16" t="s">
        <v>4686</v>
      </c>
      <c r="H2358" s="16" t="s">
        <v>7884</v>
      </c>
      <c r="I2358" s="16" t="s">
        <v>4826</v>
      </c>
      <c r="J2358" t="s">
        <v>2351</v>
      </c>
      <c r="K2358" s="8" t="s">
        <v>4591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f t="shared" si="445"/>
        <v>0</v>
      </c>
      <c r="T2358" s="2">
        <v>0</v>
      </c>
      <c r="U2358" s="2">
        <v>1</v>
      </c>
      <c r="V2358" s="2" t="s">
        <v>7968</v>
      </c>
      <c r="W2358" s="2">
        <v>0</v>
      </c>
      <c r="X2358" s="2">
        <v>0</v>
      </c>
      <c r="Y2358" s="2">
        <v>0</v>
      </c>
      <c r="Z2358" s="2">
        <f t="shared" si="438"/>
        <v>0</v>
      </c>
      <c r="AA2358" s="2">
        <v>0</v>
      </c>
      <c r="AB2358" s="2">
        <v>1</v>
      </c>
      <c r="AC2358" s="2" t="s">
        <v>7968</v>
      </c>
      <c r="AD2358" s="2">
        <f t="shared" si="439"/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f t="shared" si="434"/>
        <v>0</v>
      </c>
      <c r="AM2358" s="2">
        <v>0</v>
      </c>
      <c r="AN2358" s="2">
        <v>1</v>
      </c>
      <c r="AO2358" s="2" t="s">
        <v>7968</v>
      </c>
      <c r="AP2358" s="2">
        <v>0</v>
      </c>
      <c r="AQ2358" s="2">
        <v>0</v>
      </c>
      <c r="AR2358" s="2">
        <v>0</v>
      </c>
      <c r="AS2358" s="2">
        <f t="shared" si="440"/>
        <v>0</v>
      </c>
      <c r="AT2358" s="2">
        <v>0</v>
      </c>
      <c r="AU2358" s="2">
        <v>1</v>
      </c>
      <c r="AV2358" s="2" t="s">
        <v>7968</v>
      </c>
      <c r="AW2358" s="2">
        <f t="shared" si="441"/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f t="shared" si="442"/>
        <v>0</v>
      </c>
      <c r="BF2358" s="2">
        <v>0</v>
      </c>
      <c r="BG2358" s="2">
        <v>1</v>
      </c>
      <c r="BH2358" s="2" t="s">
        <v>7968</v>
      </c>
      <c r="BI2358" s="2">
        <v>0</v>
      </c>
      <c r="BJ2358" s="2">
        <v>0</v>
      </c>
      <c r="BK2358" s="2">
        <v>0</v>
      </c>
      <c r="BL2358" s="2">
        <f t="shared" si="443"/>
        <v>0</v>
      </c>
      <c r="BM2358" s="2">
        <v>0</v>
      </c>
      <c r="BN2358" s="2">
        <v>1</v>
      </c>
      <c r="BO2358" s="2" t="s">
        <v>7968</v>
      </c>
      <c r="BP2358" s="2">
        <f t="shared" si="444"/>
        <v>0</v>
      </c>
    </row>
    <row r="2359" spans="1:68" x14ac:dyDescent="0.2">
      <c r="A2359">
        <v>2353</v>
      </c>
      <c r="B2359">
        <f t="shared" si="435"/>
        <v>0</v>
      </c>
      <c r="D2359">
        <f t="shared" si="436"/>
        <v>1</v>
      </c>
      <c r="E2359">
        <f t="shared" si="437"/>
        <v>0</v>
      </c>
      <c r="F2359" s="16" t="s">
        <v>7892</v>
      </c>
      <c r="G2359" s="16" t="s">
        <v>4686</v>
      </c>
      <c r="H2359" s="16" t="s">
        <v>7884</v>
      </c>
      <c r="I2359" s="16" t="s">
        <v>7893</v>
      </c>
      <c r="J2359" t="s">
        <v>2352</v>
      </c>
      <c r="K2359" s="8" t="s">
        <v>4592</v>
      </c>
      <c r="L2359" s="2">
        <v>0</v>
      </c>
      <c r="M2359" s="2">
        <v>8.3344681175886899E-3</v>
      </c>
      <c r="N2359" s="2">
        <v>1.13172327885082E-5</v>
      </c>
      <c r="O2359" s="2">
        <v>4.1626690429036902E-6</v>
      </c>
      <c r="P2359" s="2">
        <v>0</v>
      </c>
      <c r="Q2359" s="2">
        <v>8.3344680568170001E-3</v>
      </c>
      <c r="R2359" s="2">
        <v>3.1024416907709303E-5</v>
      </c>
      <c r="S2359" s="2">
        <f t="shared" si="445"/>
        <v>1</v>
      </c>
      <c r="T2359" s="2">
        <v>1.1172698285357501E-5</v>
      </c>
      <c r="U2359" s="2">
        <v>0</v>
      </c>
      <c r="V2359" s="2">
        <v>3.7303003750418298E-14</v>
      </c>
      <c r="W2359" s="2">
        <v>0</v>
      </c>
      <c r="X2359" s="2">
        <v>8.3344680874857108E-3</v>
      </c>
      <c r="Y2359" s="2">
        <v>3.2801439720730002E-5</v>
      </c>
      <c r="Z2359" s="2">
        <f t="shared" si="438"/>
        <v>1</v>
      </c>
      <c r="AA2359" s="2">
        <v>9.2478312539140599E-6</v>
      </c>
      <c r="AB2359" s="2">
        <v>6.6725683627062806E-269</v>
      </c>
      <c r="AC2359" s="2">
        <v>1.07952835834633E-13</v>
      </c>
      <c r="AD2359" s="2">
        <f t="shared" si="439"/>
        <v>1</v>
      </c>
      <c r="AE2359" s="2">
        <v>0</v>
      </c>
      <c r="AF2359" s="2">
        <v>1.5167055253700301E-2</v>
      </c>
      <c r="AG2359" s="2">
        <v>5.7583537020232998E-5</v>
      </c>
      <c r="AH2359" s="2">
        <v>1.9154575295782299E-5</v>
      </c>
      <c r="AI2359" s="2">
        <v>0</v>
      </c>
      <c r="AJ2359" s="2">
        <v>1.51670552755125E-2</v>
      </c>
      <c r="AK2359" s="2">
        <v>6.5087718749790095E-5</v>
      </c>
      <c r="AL2359" s="2">
        <f t="shared" si="434"/>
        <v>0</v>
      </c>
      <c r="AM2359" s="2">
        <v>2.26083978455803E-5</v>
      </c>
      <c r="AN2359" s="2">
        <v>2.7105860743000698E-13</v>
      </c>
      <c r="AO2359" s="2">
        <v>0.56232871264018303</v>
      </c>
      <c r="AP2359" s="2">
        <v>0</v>
      </c>
      <c r="AQ2359" s="2">
        <v>1.5714727275230399E-2</v>
      </c>
      <c r="AR2359" s="2">
        <v>1.8090061962956201E-5</v>
      </c>
      <c r="AS2359" s="2">
        <f t="shared" si="440"/>
        <v>0</v>
      </c>
      <c r="AT2359" s="2">
        <v>3.7851493772609999E-6</v>
      </c>
      <c r="AU2359" s="2">
        <v>0</v>
      </c>
      <c r="AV2359" s="2">
        <v>4.54648990452734E-15</v>
      </c>
      <c r="AW2359" s="2">
        <f t="shared" si="441"/>
        <v>0</v>
      </c>
      <c r="AX2359" s="2">
        <v>0</v>
      </c>
      <c r="AY2359" s="2">
        <v>2.3135058317902E-2</v>
      </c>
      <c r="AZ2359" s="2">
        <v>8.5682730312251995E-5</v>
      </c>
      <c r="BA2359" s="2">
        <v>2.37706052850829E-5</v>
      </c>
      <c r="BB2359" s="2">
        <v>0</v>
      </c>
      <c r="BC2359" s="2">
        <v>7.6626060316256602E-3</v>
      </c>
      <c r="BD2359" s="2">
        <v>6.76180683759405E-6</v>
      </c>
      <c r="BE2359" s="2">
        <f t="shared" si="442"/>
        <v>-1</v>
      </c>
      <c r="BF2359" s="2">
        <v>1.4727204320105399E-6</v>
      </c>
      <c r="BG2359" s="2">
        <v>0</v>
      </c>
      <c r="BH2359" s="2">
        <v>1.0047311045406E-31</v>
      </c>
      <c r="BI2359" s="2">
        <v>0</v>
      </c>
      <c r="BJ2359" s="2">
        <v>1.0308356568445001E-2</v>
      </c>
      <c r="BK2359" s="2">
        <v>3.1729916649532701E-5</v>
      </c>
      <c r="BL2359" s="2">
        <f t="shared" si="443"/>
        <v>-1</v>
      </c>
      <c r="BM2359" s="2">
        <v>1.21895429383419E-5</v>
      </c>
      <c r="BN2359" s="2">
        <v>1.0003507147069401E-217</v>
      </c>
      <c r="BO2359" s="2">
        <v>2.4029527250807599E-14</v>
      </c>
      <c r="BP2359" s="2">
        <f t="shared" si="444"/>
        <v>1</v>
      </c>
    </row>
    <row r="2360" spans="1:68" x14ac:dyDescent="0.2">
      <c r="A2360">
        <v>2354</v>
      </c>
      <c r="B2360">
        <f t="shared" si="435"/>
        <v>1</v>
      </c>
      <c r="D2360">
        <f t="shared" si="436"/>
        <v>0</v>
      </c>
      <c r="E2360">
        <f t="shared" si="437"/>
        <v>0</v>
      </c>
      <c r="F2360" s="16" t="s">
        <v>7894</v>
      </c>
      <c r="G2360" s="16" t="s">
        <v>4686</v>
      </c>
      <c r="H2360" s="16" t="s">
        <v>7884</v>
      </c>
      <c r="I2360" s="16" t="s">
        <v>7893</v>
      </c>
      <c r="J2360" t="s">
        <v>2353</v>
      </c>
      <c r="K2360" s="8" t="s">
        <v>4593</v>
      </c>
      <c r="L2360" s="2">
        <v>0</v>
      </c>
      <c r="M2360" s="2">
        <v>8.3344681187353404E-3</v>
      </c>
      <c r="N2360" s="2">
        <v>3.6361143104557297E-5</v>
      </c>
      <c r="O2360" s="2">
        <v>1.4157081300588E-5</v>
      </c>
      <c r="P2360" s="2">
        <v>0</v>
      </c>
      <c r="Q2360" s="2">
        <v>8.3344680619050204E-3</v>
      </c>
      <c r="R2360" s="2">
        <v>3.9516297851538497E-5</v>
      </c>
      <c r="S2360" s="2">
        <f t="shared" si="445"/>
        <v>0</v>
      </c>
      <c r="T2360" s="2">
        <v>1.77251547517764E-5</v>
      </c>
      <c r="U2360" s="2">
        <v>2.9904430039045898E-26</v>
      </c>
      <c r="V2360" s="2">
        <v>0.64259350807957005</v>
      </c>
      <c r="W2360" s="2">
        <v>0</v>
      </c>
      <c r="X2360" s="2">
        <v>8.3344680872399299E-3</v>
      </c>
      <c r="Y2360" s="2">
        <v>3.0313212814889601E-5</v>
      </c>
      <c r="Z2360" s="2">
        <f t="shared" si="438"/>
        <v>0</v>
      </c>
      <c r="AA2360" s="2">
        <v>9.4536938154766702E-6</v>
      </c>
      <c r="AB2360" s="2">
        <v>3.4254981342618E-78</v>
      </c>
      <c r="AC2360" s="2">
        <v>0.15596331150815601</v>
      </c>
      <c r="AD2360" s="2">
        <f t="shared" si="439"/>
        <v>0</v>
      </c>
      <c r="AE2360" s="2">
        <v>0</v>
      </c>
      <c r="AF2360" s="2">
        <v>1.5167055255179101E-2</v>
      </c>
      <c r="AG2360" s="2">
        <v>7.2634138526745504E-5</v>
      </c>
      <c r="AH2360" s="2">
        <v>2.6976187577050501E-5</v>
      </c>
      <c r="AI2360" s="2">
        <v>0</v>
      </c>
      <c r="AJ2360" s="2">
        <v>1.5167055274531801E-2</v>
      </c>
      <c r="AK2360" s="2">
        <v>7.4257771209933294E-5</v>
      </c>
      <c r="AL2360" s="2">
        <f t="shared" si="434"/>
        <v>0</v>
      </c>
      <c r="AM2360" s="2">
        <v>3.5470049996840202E-5</v>
      </c>
      <c r="AN2360" s="2">
        <v>3.6097965390451801E-44</v>
      </c>
      <c r="AO2360" s="2">
        <v>1.3102306988572801</v>
      </c>
      <c r="AP2360" s="2">
        <v>0</v>
      </c>
      <c r="AQ2360" s="2">
        <v>1.08199761551134E-2</v>
      </c>
      <c r="AR2360" s="2">
        <v>4.4812342789619502E-5</v>
      </c>
      <c r="AS2360" s="2">
        <f t="shared" si="440"/>
        <v>0</v>
      </c>
      <c r="AT2360" s="2">
        <v>1.4289722487775E-5</v>
      </c>
      <c r="AU2360" s="2">
        <v>7.8151907341995397E-162</v>
      </c>
      <c r="AV2360" s="2">
        <v>5.3272075350438504E-7</v>
      </c>
      <c r="AW2360" s="2">
        <f t="shared" si="441"/>
        <v>0</v>
      </c>
      <c r="AX2360" s="2">
        <v>0</v>
      </c>
      <c r="AY2360" s="2">
        <v>2.5238245439770698E-2</v>
      </c>
      <c r="AZ2360" s="2">
        <v>1.7647302216065701E-4</v>
      </c>
      <c r="BA2360" s="2">
        <v>6.9068006856691006E-5</v>
      </c>
      <c r="BB2360" s="2">
        <v>0</v>
      </c>
      <c r="BC2360" s="2">
        <v>1.03805506528352E-2</v>
      </c>
      <c r="BD2360" s="2">
        <v>3.54408667928867E-5</v>
      </c>
      <c r="BE2360" s="2">
        <f t="shared" si="442"/>
        <v>-1</v>
      </c>
      <c r="BF2360" s="2">
        <v>1.21586754741772E-5</v>
      </c>
      <c r="BG2360" s="2">
        <v>0</v>
      </c>
      <c r="BH2360" s="2">
        <v>1.57725546584123E-54</v>
      </c>
      <c r="BI2360" s="2">
        <v>0</v>
      </c>
      <c r="BJ2360" s="2">
        <v>9.6211327952053904E-3</v>
      </c>
      <c r="BK2360" s="2">
        <v>3.7290398082046897E-5</v>
      </c>
      <c r="BL2360" s="2">
        <f t="shared" si="443"/>
        <v>-1</v>
      </c>
      <c r="BM2360" s="2">
        <v>1.3359649007683099E-5</v>
      </c>
      <c r="BN2360" s="2">
        <v>0</v>
      </c>
      <c r="BO2360" s="2">
        <v>1.3980005942691299E-53</v>
      </c>
      <c r="BP2360" s="2">
        <f t="shared" si="444"/>
        <v>1</v>
      </c>
    </row>
    <row r="2361" spans="1:68" x14ac:dyDescent="0.2">
      <c r="A2361">
        <v>2355</v>
      </c>
      <c r="B2361">
        <f t="shared" si="435"/>
        <v>1</v>
      </c>
      <c r="D2361">
        <f t="shared" si="436"/>
        <v>0</v>
      </c>
      <c r="E2361">
        <f t="shared" si="437"/>
        <v>0</v>
      </c>
      <c r="F2361" s="16" t="s">
        <v>7895</v>
      </c>
      <c r="G2361" s="16" t="s">
        <v>4686</v>
      </c>
      <c r="H2361" s="16" t="s">
        <v>7884</v>
      </c>
      <c r="I2361" s="16" t="s">
        <v>7893</v>
      </c>
      <c r="J2361" t="s">
        <v>2354</v>
      </c>
      <c r="K2361" s="8" t="s">
        <v>4594</v>
      </c>
      <c r="L2361" s="2">
        <v>0</v>
      </c>
      <c r="M2361" s="2">
        <v>4.72120616809145E-3</v>
      </c>
      <c r="N2361" s="2">
        <v>2.04688208089794E-5</v>
      </c>
      <c r="O2361" s="2">
        <v>6.6514345110283704E-6</v>
      </c>
      <c r="P2361" s="2">
        <v>0</v>
      </c>
      <c r="Q2361" s="2">
        <v>4.7212061240766798E-3</v>
      </c>
      <c r="R2361" s="2">
        <v>2.2434518762445099E-5</v>
      </c>
      <c r="S2361" s="2">
        <f t="shared" si="445"/>
        <v>0</v>
      </c>
      <c r="T2361" s="2">
        <v>7.1556177198223404E-6</v>
      </c>
      <c r="U2361" s="2">
        <v>5.4980457209748504E-4</v>
      </c>
      <c r="V2361" s="2">
        <v>0.77384389137304799</v>
      </c>
      <c r="W2361" s="2">
        <v>0</v>
      </c>
      <c r="X2361" s="2">
        <v>4.72120614455786E-3</v>
      </c>
      <c r="Y2361" s="2">
        <v>2.5259511751826801E-5</v>
      </c>
      <c r="Z2361" s="2">
        <f t="shared" si="438"/>
        <v>0</v>
      </c>
      <c r="AA2361" s="2">
        <v>7.5111088590569596E-6</v>
      </c>
      <c r="AB2361" s="2">
        <v>1.4242816158428201E-10</v>
      </c>
      <c r="AC2361" s="2">
        <v>8.6793397740335301E-2</v>
      </c>
      <c r="AD2361" s="2">
        <f t="shared" si="439"/>
        <v>0</v>
      </c>
      <c r="AE2361" s="2">
        <v>0</v>
      </c>
      <c r="AF2361" s="2">
        <v>8.6160372684839504E-3</v>
      </c>
      <c r="AG2361" s="2">
        <v>4.1575014638064003E-5</v>
      </c>
      <c r="AH2361" s="2">
        <v>1.3514576618198E-5</v>
      </c>
      <c r="AI2361" s="2">
        <v>0</v>
      </c>
      <c r="AJ2361" s="2">
        <v>8.6160372862132198E-3</v>
      </c>
      <c r="AK2361" s="2">
        <v>3.9316201435420503E-5</v>
      </c>
      <c r="AL2361" s="2">
        <f t="shared" si="434"/>
        <v>0</v>
      </c>
      <c r="AM2361" s="2">
        <v>1.4225264052157799E-5</v>
      </c>
      <c r="AN2361" s="2">
        <v>7.64124631156058E-5</v>
      </c>
      <c r="AO2361" s="2">
        <v>1.0727722903788099</v>
      </c>
      <c r="AP2361" s="2">
        <v>0</v>
      </c>
      <c r="AQ2361" s="2">
        <v>3.8261974390439799E-3</v>
      </c>
      <c r="AR2361" s="2">
        <v>2.06656801395647E-5</v>
      </c>
      <c r="AS2361" s="2">
        <f t="shared" si="440"/>
        <v>0</v>
      </c>
      <c r="AT2361" s="2">
        <v>6.5584566074336798E-6</v>
      </c>
      <c r="AU2361" s="2">
        <v>8.1985855759718998E-210</v>
      </c>
      <c r="AV2361" s="2">
        <v>1.2409473660887299E-10</v>
      </c>
      <c r="AW2361" s="2">
        <f t="shared" si="441"/>
        <v>0</v>
      </c>
      <c r="AX2361" s="2">
        <v>0</v>
      </c>
      <c r="AY2361" s="2">
        <v>1.5757729061444899E-2</v>
      </c>
      <c r="AZ2361" s="2">
        <v>8.6589958968185494E-5</v>
      </c>
      <c r="BA2361" s="2">
        <v>2.4093808349139701E-5</v>
      </c>
      <c r="BB2361" s="2">
        <v>0</v>
      </c>
      <c r="BC2361" s="2">
        <v>8.7572640368029503E-3</v>
      </c>
      <c r="BD2361" s="2">
        <v>4.1013277338190101E-5</v>
      </c>
      <c r="BE2361" s="2">
        <f t="shared" si="442"/>
        <v>-1</v>
      </c>
      <c r="BF2361" s="2">
        <v>1.4534511860985001E-5</v>
      </c>
      <c r="BG2361" s="2">
        <v>1.12369230701221E-110</v>
      </c>
      <c r="BH2361" s="2">
        <v>2.8640607655228098E-12</v>
      </c>
      <c r="BI2361" s="2">
        <v>0</v>
      </c>
      <c r="BJ2361" s="2">
        <v>4.3616907412563997E-3</v>
      </c>
      <c r="BK2361" s="2">
        <v>2.1722030963507599E-5</v>
      </c>
      <c r="BL2361" s="2">
        <f t="shared" si="443"/>
        <v>-1</v>
      </c>
      <c r="BM2361" s="2">
        <v>8.0519995832192393E-6</v>
      </c>
      <c r="BN2361" s="2">
        <v>0</v>
      </c>
      <c r="BO2361" s="2">
        <v>2.3805954634348499E-27</v>
      </c>
      <c r="BP2361" s="2">
        <f t="shared" si="444"/>
        <v>1</v>
      </c>
    </row>
    <row r="2362" spans="1:68" x14ac:dyDescent="0.2">
      <c r="A2362">
        <v>2356</v>
      </c>
      <c r="B2362">
        <f t="shared" si="435"/>
        <v>1</v>
      </c>
      <c r="D2362">
        <f t="shared" si="436"/>
        <v>0</v>
      </c>
      <c r="E2362">
        <f t="shared" si="437"/>
        <v>0</v>
      </c>
      <c r="F2362" s="16" t="s">
        <v>7896</v>
      </c>
      <c r="G2362" s="16" t="s">
        <v>4686</v>
      </c>
      <c r="H2362" s="16" t="s">
        <v>7884</v>
      </c>
      <c r="I2362" s="16" t="s">
        <v>5333</v>
      </c>
      <c r="J2362" t="s">
        <v>2355</v>
      </c>
      <c r="K2362" s="8" t="s">
        <v>4595</v>
      </c>
      <c r="L2362" s="2">
        <v>0</v>
      </c>
      <c r="M2362" s="2">
        <v>8.3344681187353404E-3</v>
      </c>
      <c r="N2362" s="2">
        <v>3.6361143193024698E-5</v>
      </c>
      <c r="O2362" s="2">
        <v>1.41570814152659E-5</v>
      </c>
      <c r="P2362" s="2">
        <v>0</v>
      </c>
      <c r="Q2362" s="2">
        <v>8.3344680619050308E-3</v>
      </c>
      <c r="R2362" s="2">
        <v>3.9516297362899203E-5</v>
      </c>
      <c r="S2362" s="2">
        <f t="shared" si="445"/>
        <v>0</v>
      </c>
      <c r="T2362" s="2">
        <v>1.77251548426848E-5</v>
      </c>
      <c r="U2362" s="2">
        <v>2.9904430039045898E-26</v>
      </c>
      <c r="V2362" s="2">
        <v>0.64259350807957005</v>
      </c>
      <c r="W2362" s="2">
        <v>0</v>
      </c>
      <c r="X2362" s="2">
        <v>8.3344680872399299E-3</v>
      </c>
      <c r="Y2362" s="2">
        <v>3.0313212603017601E-5</v>
      </c>
      <c r="Z2362" s="2">
        <f t="shared" si="438"/>
        <v>0</v>
      </c>
      <c r="AA2362" s="2">
        <v>9.4536938571654601E-6</v>
      </c>
      <c r="AB2362" s="2">
        <v>3.4254981342618E-78</v>
      </c>
      <c r="AC2362" s="2">
        <v>0.15596331150815601</v>
      </c>
      <c r="AD2362" s="2">
        <f t="shared" si="439"/>
        <v>0</v>
      </c>
      <c r="AE2362" s="2">
        <v>0</v>
      </c>
      <c r="AF2362" s="2">
        <v>1.5167055255179101E-2</v>
      </c>
      <c r="AG2362" s="2">
        <v>7.2634138215169801E-5</v>
      </c>
      <c r="AH2362" s="2">
        <v>2.6976187464793899E-5</v>
      </c>
      <c r="AI2362" s="2">
        <v>0</v>
      </c>
      <c r="AJ2362" s="2">
        <v>1.5167055274531801E-2</v>
      </c>
      <c r="AK2362" s="2">
        <v>7.4257770542121703E-5</v>
      </c>
      <c r="AL2362" s="2">
        <f t="shared" si="434"/>
        <v>0</v>
      </c>
      <c r="AM2362" s="2">
        <v>3.5470049340123598E-5</v>
      </c>
      <c r="AN2362" s="2">
        <v>3.6097965390451801E-44</v>
      </c>
      <c r="AO2362" s="2">
        <v>1.3102306988572801</v>
      </c>
      <c r="AP2362" s="2">
        <v>0</v>
      </c>
      <c r="AQ2362" s="2">
        <v>1.08199761551134E-2</v>
      </c>
      <c r="AR2362" s="2">
        <v>4.4812342508343597E-5</v>
      </c>
      <c r="AS2362" s="2">
        <f t="shared" si="440"/>
        <v>0</v>
      </c>
      <c r="AT2362" s="2">
        <v>1.4289722099737199E-5</v>
      </c>
      <c r="AU2362" s="2">
        <v>7.8151907341995397E-162</v>
      </c>
      <c r="AV2362" s="2">
        <v>5.3272075350438504E-7</v>
      </c>
      <c r="AW2362" s="2">
        <f t="shared" si="441"/>
        <v>0</v>
      </c>
      <c r="AX2362" s="2">
        <v>0</v>
      </c>
      <c r="AY2362" s="2">
        <v>2.5238245439770698E-2</v>
      </c>
      <c r="AZ2362" s="2">
        <v>1.7647302221485001E-4</v>
      </c>
      <c r="BA2362" s="2">
        <v>6.90680069525465E-5</v>
      </c>
      <c r="BB2362" s="2">
        <v>0</v>
      </c>
      <c r="BC2362" s="2">
        <v>1.03805506528352E-2</v>
      </c>
      <c r="BD2362" s="2">
        <v>3.5440866203704798E-5</v>
      </c>
      <c r="BE2362" s="2">
        <f t="shared" si="442"/>
        <v>-1</v>
      </c>
      <c r="BF2362" s="2">
        <v>1.21586743667793E-5</v>
      </c>
      <c r="BG2362" s="2">
        <v>0</v>
      </c>
      <c r="BH2362" s="2">
        <v>1.57725546584123E-54</v>
      </c>
      <c r="BI2362" s="2">
        <v>0</v>
      </c>
      <c r="BJ2362" s="2">
        <v>9.6211327952053904E-3</v>
      </c>
      <c r="BK2362" s="2">
        <v>3.7290398108028603E-5</v>
      </c>
      <c r="BL2362" s="2">
        <f t="shared" si="443"/>
        <v>-1</v>
      </c>
      <c r="BM2362" s="2">
        <v>1.33596494621955E-5</v>
      </c>
      <c r="BN2362" s="2">
        <v>0</v>
      </c>
      <c r="BO2362" s="2">
        <v>1.3980005942691299E-53</v>
      </c>
      <c r="BP2362" s="2">
        <f t="shared" si="444"/>
        <v>1</v>
      </c>
    </row>
    <row r="2363" spans="1:68" x14ac:dyDescent="0.2">
      <c r="A2363">
        <v>2357</v>
      </c>
      <c r="B2363">
        <f t="shared" si="435"/>
        <v>0</v>
      </c>
      <c r="D2363">
        <f t="shared" si="436"/>
        <v>1</v>
      </c>
      <c r="E2363">
        <f t="shared" si="437"/>
        <v>0</v>
      </c>
      <c r="F2363" s="16" t="s">
        <v>7897</v>
      </c>
      <c r="G2363" s="16" t="s">
        <v>4686</v>
      </c>
      <c r="H2363" s="16" t="s">
        <v>7884</v>
      </c>
      <c r="I2363" s="16" t="s">
        <v>5333</v>
      </c>
      <c r="J2363" t="s">
        <v>2356</v>
      </c>
      <c r="K2363" s="8" t="s">
        <v>4596</v>
      </c>
      <c r="L2363" s="2">
        <v>0</v>
      </c>
      <c r="M2363" s="2">
        <v>8.3344681176018096E-3</v>
      </c>
      <c r="N2363" s="2">
        <v>3.6944706586894698E-4</v>
      </c>
      <c r="O2363" s="2">
        <v>8.1633995771030596E-5</v>
      </c>
      <c r="P2363" s="2">
        <v>0</v>
      </c>
      <c r="Q2363" s="2">
        <v>8.3344680568170001E-3</v>
      </c>
      <c r="R2363" s="2">
        <v>3.8639977506241201E-5</v>
      </c>
      <c r="S2363" s="2">
        <f t="shared" si="445"/>
        <v>-1</v>
      </c>
      <c r="T2363" s="2">
        <v>1.5674297988000201E-5</v>
      </c>
      <c r="U2363" s="2">
        <v>0</v>
      </c>
      <c r="V2363" s="2">
        <v>0</v>
      </c>
      <c r="W2363" s="2">
        <v>0</v>
      </c>
      <c r="X2363" s="2">
        <v>8.3344680874857108E-3</v>
      </c>
      <c r="Y2363" s="2">
        <v>3.5463883628509802E-5</v>
      </c>
      <c r="Z2363" s="2">
        <f t="shared" si="438"/>
        <v>-1</v>
      </c>
      <c r="AA2363" s="2">
        <v>1.0661959147170199E-5</v>
      </c>
      <c r="AB2363" s="2">
        <v>0</v>
      </c>
      <c r="AC2363" s="2">
        <v>0</v>
      </c>
      <c r="AD2363" s="2">
        <f t="shared" si="439"/>
        <v>1</v>
      </c>
      <c r="AE2363" s="2">
        <v>0</v>
      </c>
      <c r="AF2363" s="2">
        <v>1.5167055253700301E-2</v>
      </c>
      <c r="AG2363" s="2">
        <v>7.0557689111955401E-5</v>
      </c>
      <c r="AH2363" s="2">
        <v>2.7360671598454999E-5</v>
      </c>
      <c r="AI2363" s="2">
        <v>0</v>
      </c>
      <c r="AJ2363" s="2">
        <v>1.51670552755125E-2</v>
      </c>
      <c r="AK2363" s="2">
        <v>7.6547106697576702E-5</v>
      </c>
      <c r="AL2363" s="2">
        <f t="shared" si="434"/>
        <v>0</v>
      </c>
      <c r="AM2363" s="2">
        <v>3.04062780027802E-5</v>
      </c>
      <c r="AN2363" s="2">
        <v>8.69567397955686E-7</v>
      </c>
      <c r="AO2363" s="2">
        <v>0.790473719722113</v>
      </c>
      <c r="AP2363" s="2">
        <v>0</v>
      </c>
      <c r="AQ2363" s="2">
        <v>1.5714727274195602E-2</v>
      </c>
      <c r="AR2363" s="2">
        <v>6.9998394128209496E-5</v>
      </c>
      <c r="AS2363" s="2">
        <f t="shared" si="440"/>
        <v>0</v>
      </c>
      <c r="AT2363" s="2">
        <v>2.39730029768788E-5</v>
      </c>
      <c r="AU2363" s="2">
        <v>1.74270857957457E-11</v>
      </c>
      <c r="AV2363" s="2">
        <v>1.41756373835386</v>
      </c>
      <c r="AW2363" s="2">
        <f t="shared" si="441"/>
        <v>0</v>
      </c>
      <c r="AX2363" s="2">
        <v>0</v>
      </c>
      <c r="AY2363" s="2">
        <v>2.3135058317901899E-2</v>
      </c>
      <c r="AZ2363" s="2">
        <v>9.6910695481032105E-5</v>
      </c>
      <c r="BA2363" s="2">
        <v>2.7725833807643501E-5</v>
      </c>
      <c r="BB2363" s="2">
        <v>0</v>
      </c>
      <c r="BC2363" s="2">
        <v>7.6626060316256602E-3</v>
      </c>
      <c r="BD2363" s="2">
        <v>2.95316118170555E-5</v>
      </c>
      <c r="BE2363" s="2">
        <f t="shared" si="442"/>
        <v>-1</v>
      </c>
      <c r="BF2363" s="2">
        <v>9.7118511159347804E-6</v>
      </c>
      <c r="BG2363" s="2">
        <v>0</v>
      </c>
      <c r="BH2363" s="2">
        <v>1.3896618458751101E-19</v>
      </c>
      <c r="BI2363" s="2">
        <v>0</v>
      </c>
      <c r="BJ2363" s="2">
        <v>1.0308356568445001E-2</v>
      </c>
      <c r="BK2363" s="2">
        <v>3.4147364589820997E-5</v>
      </c>
      <c r="BL2363" s="2">
        <f t="shared" si="443"/>
        <v>-1</v>
      </c>
      <c r="BM2363" s="2">
        <v>1.37530514805602E-5</v>
      </c>
      <c r="BN2363" s="2">
        <v>1.72849915897364E-248</v>
      </c>
      <c r="BO2363" s="2">
        <v>5.0259003124966402E-17</v>
      </c>
      <c r="BP2363" s="2">
        <f t="shared" si="444"/>
        <v>1</v>
      </c>
    </row>
    <row r="2364" spans="1:68" x14ac:dyDescent="0.2">
      <c r="A2364">
        <v>2358</v>
      </c>
      <c r="B2364">
        <f t="shared" si="435"/>
        <v>1</v>
      </c>
      <c r="D2364">
        <f t="shared" si="436"/>
        <v>0</v>
      </c>
      <c r="E2364">
        <f t="shared" si="437"/>
        <v>0</v>
      </c>
      <c r="F2364" s="16" t="s">
        <v>7898</v>
      </c>
      <c r="G2364" s="16" t="s">
        <v>4686</v>
      </c>
      <c r="H2364" s="16" t="s">
        <v>7884</v>
      </c>
      <c r="I2364" s="16" t="s">
        <v>6786</v>
      </c>
      <c r="J2364" t="s">
        <v>2357</v>
      </c>
      <c r="K2364" s="8" t="s">
        <v>4597</v>
      </c>
      <c r="L2364" s="2">
        <v>0</v>
      </c>
      <c r="M2364" s="2">
        <v>8.3344681187353404E-3</v>
      </c>
      <c r="N2364" s="2">
        <v>3.6361144064415697E-5</v>
      </c>
      <c r="O2364" s="2">
        <v>1.4157082713306101E-5</v>
      </c>
      <c r="P2364" s="2">
        <v>0</v>
      </c>
      <c r="Q2364" s="2">
        <v>8.3344680619050204E-3</v>
      </c>
      <c r="R2364" s="2">
        <v>3.9516298043163099E-5</v>
      </c>
      <c r="S2364" s="2">
        <f t="shared" si="445"/>
        <v>0</v>
      </c>
      <c r="T2364" s="2">
        <v>1.7725155421923501E-5</v>
      </c>
      <c r="U2364" s="2">
        <v>2.9904430039045898E-26</v>
      </c>
      <c r="V2364" s="2">
        <v>0.64259350807957005</v>
      </c>
      <c r="W2364" s="2">
        <v>0</v>
      </c>
      <c r="X2364" s="2">
        <v>8.3344680872399299E-3</v>
      </c>
      <c r="Y2364" s="2">
        <v>3.03132130209698E-5</v>
      </c>
      <c r="Z2364" s="2">
        <f t="shared" si="438"/>
        <v>0</v>
      </c>
      <c r="AA2364" s="2">
        <v>9.4536942217346002E-6</v>
      </c>
      <c r="AB2364" s="2">
        <v>3.4254981342618E-78</v>
      </c>
      <c r="AC2364" s="2">
        <v>0.15596331150815601</v>
      </c>
      <c r="AD2364" s="2">
        <f t="shared" si="439"/>
        <v>0</v>
      </c>
      <c r="AE2364" s="2">
        <v>0</v>
      </c>
      <c r="AF2364" s="2">
        <v>1.5167055255179101E-2</v>
      </c>
      <c r="AG2364" s="2">
        <v>7.2634138836966496E-5</v>
      </c>
      <c r="AH2364" s="2">
        <v>2.6976187637936598E-5</v>
      </c>
      <c r="AI2364" s="2">
        <v>0</v>
      </c>
      <c r="AJ2364" s="2">
        <v>1.5167055274531801E-2</v>
      </c>
      <c r="AK2364" s="2">
        <v>7.4257771087307995E-5</v>
      </c>
      <c r="AL2364" s="2">
        <f t="shared" si="434"/>
        <v>0</v>
      </c>
      <c r="AM2364" s="2">
        <v>3.54700499719836E-5</v>
      </c>
      <c r="AN2364" s="2">
        <v>3.6097965390451801E-44</v>
      </c>
      <c r="AO2364" s="2">
        <v>1.3102306988572801</v>
      </c>
      <c r="AP2364" s="2">
        <v>0</v>
      </c>
      <c r="AQ2364" s="2">
        <v>1.08199761551134E-2</v>
      </c>
      <c r="AR2364" s="2">
        <v>4.4812343131743597E-5</v>
      </c>
      <c r="AS2364" s="2">
        <f t="shared" si="440"/>
        <v>0</v>
      </c>
      <c r="AT2364" s="2">
        <v>1.42897226237029E-5</v>
      </c>
      <c r="AU2364" s="2">
        <v>7.8151907341995397E-162</v>
      </c>
      <c r="AV2364" s="2">
        <v>5.3272075350438504E-7</v>
      </c>
      <c r="AW2364" s="2">
        <f t="shared" si="441"/>
        <v>0</v>
      </c>
      <c r="AX2364" s="2">
        <v>0</v>
      </c>
      <c r="AY2364" s="2">
        <v>2.5238245439770698E-2</v>
      </c>
      <c r="AZ2364" s="2">
        <v>1.76473022624828E-4</v>
      </c>
      <c r="BA2364" s="2">
        <v>6.9068007346404501E-5</v>
      </c>
      <c r="BB2364" s="2">
        <v>0</v>
      </c>
      <c r="BC2364" s="2">
        <v>1.03805506528352E-2</v>
      </c>
      <c r="BD2364" s="2">
        <v>3.5440866764833999E-5</v>
      </c>
      <c r="BE2364" s="2">
        <f t="shared" si="442"/>
        <v>-1</v>
      </c>
      <c r="BF2364" s="2">
        <v>1.2158675190319E-5</v>
      </c>
      <c r="BG2364" s="2">
        <v>0</v>
      </c>
      <c r="BH2364" s="2">
        <v>1.57725546584123E-54</v>
      </c>
      <c r="BI2364" s="2">
        <v>0</v>
      </c>
      <c r="BJ2364" s="2">
        <v>9.62113279520538E-3</v>
      </c>
      <c r="BK2364" s="2">
        <v>3.7290398518331701E-5</v>
      </c>
      <c r="BL2364" s="2">
        <f t="shared" si="443"/>
        <v>-1</v>
      </c>
      <c r="BM2364" s="2">
        <v>1.33596498604918E-5</v>
      </c>
      <c r="BN2364" s="2">
        <v>0</v>
      </c>
      <c r="BO2364" s="2">
        <v>1.3980005942691299E-53</v>
      </c>
      <c r="BP2364" s="2">
        <f t="shared" si="444"/>
        <v>1</v>
      </c>
    </row>
    <row r="2365" spans="1:68" x14ac:dyDescent="0.2">
      <c r="A2365">
        <v>2359</v>
      </c>
      <c r="B2365">
        <f t="shared" si="435"/>
        <v>1</v>
      </c>
      <c r="D2365">
        <f t="shared" si="436"/>
        <v>0</v>
      </c>
      <c r="E2365">
        <f t="shared" si="437"/>
        <v>0</v>
      </c>
      <c r="F2365" s="16" t="s">
        <v>7899</v>
      </c>
      <c r="G2365" s="16" t="s">
        <v>4686</v>
      </c>
      <c r="H2365" s="16" t="s">
        <v>7884</v>
      </c>
      <c r="I2365" s="16" t="s">
        <v>7900</v>
      </c>
      <c r="J2365" t="s">
        <v>2358</v>
      </c>
      <c r="K2365" s="8" t="s">
        <v>4598</v>
      </c>
      <c r="L2365" s="2">
        <v>0</v>
      </c>
      <c r="M2365" s="2">
        <v>5.5080738589054603E-3</v>
      </c>
      <c r="N2365" s="2">
        <v>3.3224060141849101E-5</v>
      </c>
      <c r="O2365" s="2">
        <v>1.2372267288168799E-5</v>
      </c>
      <c r="P2365" s="2">
        <v>0</v>
      </c>
      <c r="Q2365" s="2">
        <v>5.5080738141668004E-3</v>
      </c>
      <c r="R2365" s="2">
        <v>3.5846085066715E-5</v>
      </c>
      <c r="S2365" s="2">
        <f t="shared" si="445"/>
        <v>0</v>
      </c>
      <c r="T2365" s="2">
        <v>1.38826492837543E-5</v>
      </c>
      <c r="U2365" s="2">
        <v>6.2138364606416502E-11</v>
      </c>
      <c r="V2365" s="2">
        <v>0.73312588136781498</v>
      </c>
      <c r="W2365" s="2">
        <v>0</v>
      </c>
      <c r="X2365" s="2">
        <v>5.5080738379134101E-3</v>
      </c>
      <c r="Y2365" s="2">
        <v>3.7473345433102402E-5</v>
      </c>
      <c r="Z2365" s="2">
        <f t="shared" si="438"/>
        <v>0</v>
      </c>
      <c r="AA2365" s="2">
        <v>1.3594809438949501E-5</v>
      </c>
      <c r="AB2365" s="2">
        <v>7.7999546991830201E-7</v>
      </c>
      <c r="AC2365" s="2">
        <v>0.28254634069914403</v>
      </c>
      <c r="AD2365" s="2">
        <f t="shared" si="439"/>
        <v>0</v>
      </c>
      <c r="AE2365" s="2">
        <v>0</v>
      </c>
      <c r="AF2365" s="2">
        <v>1.0052043480626599E-2</v>
      </c>
      <c r="AG2365" s="2">
        <v>6.1047307109279603E-5</v>
      </c>
      <c r="AH2365" s="2">
        <v>2.4106353172137202E-5</v>
      </c>
      <c r="AI2365" s="2">
        <v>0</v>
      </c>
      <c r="AJ2365" s="2">
        <v>1.0052043499721899E-2</v>
      </c>
      <c r="AK2365" s="2">
        <v>6.0251900742003598E-5</v>
      </c>
      <c r="AL2365" s="2">
        <f t="shared" si="434"/>
        <v>0</v>
      </c>
      <c r="AM2365" s="2">
        <v>2.6625299094768199E-5</v>
      </c>
      <c r="AN2365" s="2">
        <v>5.0089832632000301E-13</v>
      </c>
      <c r="AO2365" s="2">
        <v>1.3834529087752101</v>
      </c>
      <c r="AP2365" s="2">
        <v>0</v>
      </c>
      <c r="AQ2365" s="2">
        <v>5.0344703143958098E-3</v>
      </c>
      <c r="AR2365" s="2">
        <v>3.19599626126759E-5</v>
      </c>
      <c r="AS2365" s="2">
        <f t="shared" si="440"/>
        <v>0</v>
      </c>
      <c r="AT2365" s="2">
        <v>1.247572173367E-5</v>
      </c>
      <c r="AU2365" s="2">
        <v>1.8877578154283299E-239</v>
      </c>
      <c r="AV2365" s="2">
        <v>2.8417815512217299E-14</v>
      </c>
      <c r="AW2365" s="2">
        <f t="shared" si="441"/>
        <v>0</v>
      </c>
      <c r="AX2365" s="2">
        <v>0</v>
      </c>
      <c r="AY2365" s="2">
        <v>2.2060820688090399E-2</v>
      </c>
      <c r="AZ2365" s="2">
        <v>1.4468361050495599E-4</v>
      </c>
      <c r="BA2365" s="2">
        <v>4.8989626815899601E-5</v>
      </c>
      <c r="BB2365" s="2">
        <v>0</v>
      </c>
      <c r="BC2365" s="2">
        <v>3.9926093955906398E-2</v>
      </c>
      <c r="BD2365" s="2">
        <v>2.54762242058645E-4</v>
      </c>
      <c r="BE2365" s="2">
        <f t="shared" si="442"/>
        <v>1</v>
      </c>
      <c r="BF2365" s="2">
        <v>1.0006481708028099E-4</v>
      </c>
      <c r="BG2365" s="2">
        <v>2.2530224252665798E-267</v>
      </c>
      <c r="BH2365" s="2">
        <v>1.0741650130500901E-12</v>
      </c>
      <c r="BI2365" s="2">
        <v>0</v>
      </c>
      <c r="BJ2365" s="2">
        <v>7.7494117061176204E-3</v>
      </c>
      <c r="BK2365" s="2">
        <v>4.02900850271688E-5</v>
      </c>
      <c r="BL2365" s="2">
        <f t="shared" si="443"/>
        <v>-1</v>
      </c>
      <c r="BM2365" s="2">
        <v>1.7154321063438699E-5</v>
      </c>
      <c r="BN2365" s="2">
        <v>0</v>
      </c>
      <c r="BO2365" s="2">
        <v>1.03671841823442E-38</v>
      </c>
      <c r="BP2365" s="2">
        <f t="shared" si="444"/>
        <v>1</v>
      </c>
    </row>
    <row r="2366" spans="1:68" x14ac:dyDescent="0.2">
      <c r="A2366">
        <v>2360</v>
      </c>
      <c r="B2366">
        <f t="shared" si="435"/>
        <v>1</v>
      </c>
      <c r="D2366">
        <f t="shared" si="436"/>
        <v>0</v>
      </c>
      <c r="E2366">
        <f t="shared" si="437"/>
        <v>0</v>
      </c>
      <c r="F2366" s="16" t="s">
        <v>7901</v>
      </c>
      <c r="G2366" s="16" t="s">
        <v>4686</v>
      </c>
      <c r="H2366" s="16" t="s">
        <v>7884</v>
      </c>
      <c r="I2366" s="16" t="s">
        <v>7902</v>
      </c>
      <c r="J2366" t="s">
        <v>2359</v>
      </c>
      <c r="K2366" s="8" t="s">
        <v>4599</v>
      </c>
      <c r="L2366" s="2">
        <v>0</v>
      </c>
      <c r="M2366" s="2">
        <v>4.72120616809145E-3</v>
      </c>
      <c r="N2366" s="2">
        <v>2.0468820929494401E-5</v>
      </c>
      <c r="O2366" s="2">
        <v>6.6514346415911902E-6</v>
      </c>
      <c r="P2366" s="2">
        <v>0</v>
      </c>
      <c r="Q2366" s="2">
        <v>4.7212061240766798E-3</v>
      </c>
      <c r="R2366" s="2">
        <v>2.2434518517431099E-5</v>
      </c>
      <c r="S2366" s="2">
        <f t="shared" si="445"/>
        <v>0</v>
      </c>
      <c r="T2366" s="2">
        <v>7.15561733670511E-6</v>
      </c>
      <c r="U2366" s="2">
        <v>5.4980457209748504E-4</v>
      </c>
      <c r="V2366" s="2">
        <v>0.77384389137304799</v>
      </c>
      <c r="W2366" s="2">
        <v>0</v>
      </c>
      <c r="X2366" s="2">
        <v>4.72120614455786E-3</v>
      </c>
      <c r="Y2366" s="2">
        <v>2.5259511594030499E-5</v>
      </c>
      <c r="Z2366" s="2">
        <f t="shared" si="438"/>
        <v>0</v>
      </c>
      <c r="AA2366" s="2">
        <v>7.5111088825057699E-6</v>
      </c>
      <c r="AB2366" s="2">
        <v>1.4242816158428201E-10</v>
      </c>
      <c r="AC2366" s="2">
        <v>8.6793397740335301E-2</v>
      </c>
      <c r="AD2366" s="2">
        <f t="shared" si="439"/>
        <v>0</v>
      </c>
      <c r="AE2366" s="2">
        <v>0</v>
      </c>
      <c r="AF2366" s="2">
        <v>8.6160372684839504E-3</v>
      </c>
      <c r="AG2366" s="2">
        <v>4.15750144053079E-5</v>
      </c>
      <c r="AH2366" s="2">
        <v>1.3514576449732E-5</v>
      </c>
      <c r="AI2366" s="2">
        <v>0</v>
      </c>
      <c r="AJ2366" s="2">
        <v>8.6160372862132198E-3</v>
      </c>
      <c r="AK2366" s="2">
        <v>3.9316201326690102E-5</v>
      </c>
      <c r="AL2366" s="2">
        <f t="shared" si="434"/>
        <v>0</v>
      </c>
      <c r="AM2366" s="2">
        <v>1.4225263962787001E-5</v>
      </c>
      <c r="AN2366" s="2">
        <v>7.64124631156058E-5</v>
      </c>
      <c r="AO2366" s="2">
        <v>1.0727722903788099</v>
      </c>
      <c r="AP2366" s="2">
        <v>0</v>
      </c>
      <c r="AQ2366" s="2">
        <v>3.8261974390439799E-3</v>
      </c>
      <c r="AR2366" s="2">
        <v>2.0665680232231199E-5</v>
      </c>
      <c r="AS2366" s="2">
        <f t="shared" si="440"/>
        <v>0</v>
      </c>
      <c r="AT2366" s="2">
        <v>6.5584567430596899E-6</v>
      </c>
      <c r="AU2366" s="2">
        <v>8.1985855759718998E-210</v>
      </c>
      <c r="AV2366" s="2">
        <v>1.2409473660887299E-10</v>
      </c>
      <c r="AW2366" s="2">
        <f t="shared" si="441"/>
        <v>0</v>
      </c>
      <c r="AX2366" s="2">
        <v>0</v>
      </c>
      <c r="AY2366" s="2">
        <v>1.5757729061444899E-2</v>
      </c>
      <c r="AZ2366" s="2">
        <v>8.6589958966078604E-5</v>
      </c>
      <c r="BA2366" s="2">
        <v>2.4093808324746901E-5</v>
      </c>
      <c r="BB2366" s="2">
        <v>0</v>
      </c>
      <c r="BC2366" s="2">
        <v>8.7572640368029503E-3</v>
      </c>
      <c r="BD2366" s="2">
        <v>4.1013277078997897E-5</v>
      </c>
      <c r="BE2366" s="2">
        <f t="shared" si="442"/>
        <v>-1</v>
      </c>
      <c r="BF2366" s="2">
        <v>1.4534511461867599E-5</v>
      </c>
      <c r="BG2366" s="2">
        <v>1.12369230701221E-110</v>
      </c>
      <c r="BH2366" s="2">
        <v>2.8640607655228098E-12</v>
      </c>
      <c r="BI2366" s="2">
        <v>0</v>
      </c>
      <c r="BJ2366" s="2">
        <v>4.3616907412563997E-3</v>
      </c>
      <c r="BK2366" s="2">
        <v>2.1722030698073599E-5</v>
      </c>
      <c r="BL2366" s="2">
        <f t="shared" si="443"/>
        <v>-1</v>
      </c>
      <c r="BM2366" s="2">
        <v>8.0519992668243797E-6</v>
      </c>
      <c r="BN2366" s="2">
        <v>0</v>
      </c>
      <c r="BO2366" s="2">
        <v>2.3805954634348499E-27</v>
      </c>
      <c r="BP2366" s="2">
        <f t="shared" si="444"/>
        <v>1</v>
      </c>
    </row>
    <row r="2367" spans="1:68" x14ac:dyDescent="0.2">
      <c r="A2367">
        <v>2361</v>
      </c>
      <c r="B2367">
        <f t="shared" si="435"/>
        <v>1</v>
      </c>
      <c r="D2367">
        <f t="shared" si="436"/>
        <v>0</v>
      </c>
      <c r="E2367">
        <f t="shared" si="437"/>
        <v>0</v>
      </c>
      <c r="F2367" s="16" t="s">
        <v>7903</v>
      </c>
      <c r="G2367" s="16" t="s">
        <v>4686</v>
      </c>
      <c r="H2367" s="16" t="s">
        <v>7884</v>
      </c>
      <c r="I2367" s="16" t="s">
        <v>7904</v>
      </c>
      <c r="J2367" t="s">
        <v>2360</v>
      </c>
      <c r="K2367" s="8" t="s">
        <v>4600</v>
      </c>
      <c r="L2367" s="2">
        <v>0</v>
      </c>
      <c r="M2367" s="2">
        <v>8.3344681187353404E-3</v>
      </c>
      <c r="N2367" s="2">
        <v>3.6361143062373898E-5</v>
      </c>
      <c r="O2367" s="2">
        <v>1.4157081244053199E-5</v>
      </c>
      <c r="P2367" s="2">
        <v>0</v>
      </c>
      <c r="Q2367" s="2">
        <v>8.3344680619050308E-3</v>
      </c>
      <c r="R2367" s="2">
        <v>3.9516297747314501E-5</v>
      </c>
      <c r="S2367" s="2">
        <f t="shared" si="445"/>
        <v>0</v>
      </c>
      <c r="T2367" s="2">
        <v>1.7725154824439301E-5</v>
      </c>
      <c r="U2367" s="2">
        <v>2.9904430039045898E-26</v>
      </c>
      <c r="V2367" s="2">
        <v>0.64259350807957005</v>
      </c>
      <c r="W2367" s="2">
        <v>0</v>
      </c>
      <c r="X2367" s="2">
        <v>8.3344680872399299E-3</v>
      </c>
      <c r="Y2367" s="2">
        <v>3.03132127312904E-5</v>
      </c>
      <c r="Z2367" s="2">
        <f t="shared" si="438"/>
        <v>0</v>
      </c>
      <c r="AA2367" s="2">
        <v>9.4536938104804108E-6</v>
      </c>
      <c r="AB2367" s="2">
        <v>3.4254981342618E-78</v>
      </c>
      <c r="AC2367" s="2">
        <v>0.15596331150815601</v>
      </c>
      <c r="AD2367" s="2">
        <f t="shared" si="439"/>
        <v>0</v>
      </c>
      <c r="AE2367" s="2">
        <v>0</v>
      </c>
      <c r="AF2367" s="2">
        <v>1.5167055255179101E-2</v>
      </c>
      <c r="AG2367" s="2">
        <v>7.2634138452698494E-5</v>
      </c>
      <c r="AH2367" s="2">
        <v>2.69761875773445E-5</v>
      </c>
      <c r="AI2367" s="2">
        <v>0</v>
      </c>
      <c r="AJ2367" s="2">
        <v>1.5167055274531801E-2</v>
      </c>
      <c r="AK2367" s="2">
        <v>7.4257771106564998E-5</v>
      </c>
      <c r="AL2367" s="2">
        <f t="shared" si="434"/>
        <v>0</v>
      </c>
      <c r="AM2367" s="2">
        <v>3.5470049831468803E-5</v>
      </c>
      <c r="AN2367" s="2">
        <v>3.6097965390451801E-44</v>
      </c>
      <c r="AO2367" s="2">
        <v>1.3102306988572801</v>
      </c>
      <c r="AP2367" s="2">
        <v>0</v>
      </c>
      <c r="AQ2367" s="2">
        <v>1.08199761551134E-2</v>
      </c>
      <c r="AR2367" s="2">
        <v>4.4812342683204903E-5</v>
      </c>
      <c r="AS2367" s="2">
        <f t="shared" si="440"/>
        <v>0</v>
      </c>
      <c r="AT2367" s="2">
        <v>1.4289722319753599E-5</v>
      </c>
      <c r="AU2367" s="2">
        <v>7.8151907341995397E-162</v>
      </c>
      <c r="AV2367" s="2">
        <v>5.3272075350438504E-7</v>
      </c>
      <c r="AW2367" s="2">
        <f t="shared" si="441"/>
        <v>0</v>
      </c>
      <c r="AX2367" s="2">
        <v>0</v>
      </c>
      <c r="AY2367" s="2">
        <v>2.5238245439770698E-2</v>
      </c>
      <c r="AZ2367" s="2">
        <v>1.7647302207961899E-4</v>
      </c>
      <c r="BA2367" s="2">
        <v>6.9068006823624995E-5</v>
      </c>
      <c r="BB2367" s="2">
        <v>0</v>
      </c>
      <c r="BC2367" s="2">
        <v>1.03805506528352E-2</v>
      </c>
      <c r="BD2367" s="2">
        <v>3.54408667034441E-5</v>
      </c>
      <c r="BE2367" s="2">
        <f t="shared" si="442"/>
        <v>-1</v>
      </c>
      <c r="BF2367" s="2">
        <v>1.21586752725984E-5</v>
      </c>
      <c r="BG2367" s="2">
        <v>0</v>
      </c>
      <c r="BH2367" s="2">
        <v>1.57725546584123E-54</v>
      </c>
      <c r="BI2367" s="2">
        <v>0</v>
      </c>
      <c r="BJ2367" s="2">
        <v>9.6211327952053904E-3</v>
      </c>
      <c r="BK2367" s="2">
        <v>3.7290397998559603E-5</v>
      </c>
      <c r="BL2367" s="2">
        <f t="shared" si="443"/>
        <v>-1</v>
      </c>
      <c r="BM2367" s="2">
        <v>1.3359649059824799E-5</v>
      </c>
      <c r="BN2367" s="2">
        <v>0</v>
      </c>
      <c r="BO2367" s="2">
        <v>1.3980005942691299E-53</v>
      </c>
      <c r="BP2367" s="2">
        <f t="shared" si="444"/>
        <v>1</v>
      </c>
    </row>
    <row r="2368" spans="1:68" x14ac:dyDescent="0.2">
      <c r="A2368">
        <v>2362</v>
      </c>
      <c r="B2368">
        <f t="shared" si="435"/>
        <v>0</v>
      </c>
      <c r="D2368">
        <f t="shared" si="436"/>
        <v>1</v>
      </c>
      <c r="E2368">
        <f t="shared" si="437"/>
        <v>0</v>
      </c>
      <c r="F2368" s="16" t="s">
        <v>7905</v>
      </c>
      <c r="G2368" s="16" t="s">
        <v>4686</v>
      </c>
      <c r="H2368" s="16" t="s">
        <v>7884</v>
      </c>
      <c r="I2368" s="16" t="s">
        <v>7904</v>
      </c>
      <c r="J2368" t="s">
        <v>2361</v>
      </c>
      <c r="K2368" s="8" t="s">
        <v>4601</v>
      </c>
      <c r="L2368" s="2">
        <v>0</v>
      </c>
      <c r="M2368" s="2">
        <v>8.3344681176018096E-3</v>
      </c>
      <c r="N2368" s="2">
        <v>3.6944706607450201E-4</v>
      </c>
      <c r="O2368" s="2">
        <v>8.1633996171991802E-5</v>
      </c>
      <c r="P2368" s="2">
        <v>0</v>
      </c>
      <c r="Q2368" s="2">
        <v>8.3344680568170001E-3</v>
      </c>
      <c r="R2368" s="2">
        <v>3.8639977623194699E-5</v>
      </c>
      <c r="S2368" s="2">
        <f t="shared" si="445"/>
        <v>-1</v>
      </c>
      <c r="T2368" s="2">
        <v>1.5674298150331399E-5</v>
      </c>
      <c r="U2368" s="2">
        <v>0</v>
      </c>
      <c r="V2368" s="2">
        <v>0</v>
      </c>
      <c r="W2368" s="2">
        <v>0</v>
      </c>
      <c r="X2368" s="2">
        <v>8.3344680874857108E-3</v>
      </c>
      <c r="Y2368" s="2">
        <v>3.5463883938935302E-5</v>
      </c>
      <c r="Z2368" s="2">
        <f t="shared" si="438"/>
        <v>-1</v>
      </c>
      <c r="AA2368" s="2">
        <v>1.0661959494679599E-5</v>
      </c>
      <c r="AB2368" s="2">
        <v>0</v>
      </c>
      <c r="AC2368" s="2">
        <v>0</v>
      </c>
      <c r="AD2368" s="2">
        <f t="shared" si="439"/>
        <v>1</v>
      </c>
      <c r="AE2368" s="2">
        <v>0</v>
      </c>
      <c r="AF2368" s="2">
        <v>1.5167055253700301E-2</v>
      </c>
      <c r="AG2368" s="2">
        <v>7.0557689231285498E-5</v>
      </c>
      <c r="AH2368" s="2">
        <v>2.73606718218693E-5</v>
      </c>
      <c r="AI2368" s="2">
        <v>0</v>
      </c>
      <c r="AJ2368" s="2">
        <v>1.51670552755125E-2</v>
      </c>
      <c r="AK2368" s="2">
        <v>7.6547106708732803E-5</v>
      </c>
      <c r="AL2368" s="2">
        <f t="shared" si="434"/>
        <v>0</v>
      </c>
      <c r="AM2368" s="2">
        <v>3.0406278045415901E-5</v>
      </c>
      <c r="AN2368" s="2">
        <v>8.69567397955686E-7</v>
      </c>
      <c r="AO2368" s="2">
        <v>0.790473719722113</v>
      </c>
      <c r="AP2368" s="2">
        <v>0</v>
      </c>
      <c r="AQ2368" s="2">
        <v>1.5714727274195602E-2</v>
      </c>
      <c r="AR2368" s="2">
        <v>6.9998394128424697E-5</v>
      </c>
      <c r="AS2368" s="2">
        <f t="shared" si="440"/>
        <v>0</v>
      </c>
      <c r="AT2368" s="2">
        <v>2.39730031224784E-5</v>
      </c>
      <c r="AU2368" s="2">
        <v>1.74270857957457E-11</v>
      </c>
      <c r="AV2368" s="2">
        <v>1.41756373835386</v>
      </c>
      <c r="AW2368" s="2">
        <f t="shared" si="441"/>
        <v>0</v>
      </c>
      <c r="AX2368" s="2">
        <v>0</v>
      </c>
      <c r="AY2368" s="2">
        <v>2.3135058317901899E-2</v>
      </c>
      <c r="AZ2368" s="2">
        <v>9.6910695725693397E-5</v>
      </c>
      <c r="BA2368" s="2">
        <v>2.7725834347483301E-5</v>
      </c>
      <c r="BB2368" s="2">
        <v>0</v>
      </c>
      <c r="BC2368" s="2">
        <v>7.6626060316256602E-3</v>
      </c>
      <c r="BD2368" s="2">
        <v>2.9531611702457498E-5</v>
      </c>
      <c r="BE2368" s="2">
        <f t="shared" si="442"/>
        <v>-1</v>
      </c>
      <c r="BF2368" s="2">
        <v>9.7118510914504698E-6</v>
      </c>
      <c r="BG2368" s="2">
        <v>0</v>
      </c>
      <c r="BH2368" s="2">
        <v>1.3896618458751101E-19</v>
      </c>
      <c r="BI2368" s="2">
        <v>0</v>
      </c>
      <c r="BJ2368" s="2">
        <v>1.0308356568445001E-2</v>
      </c>
      <c r="BK2368" s="2">
        <v>3.4147364864525403E-5</v>
      </c>
      <c r="BL2368" s="2">
        <f t="shared" si="443"/>
        <v>-1</v>
      </c>
      <c r="BM2368" s="2">
        <v>1.37530520131697E-5</v>
      </c>
      <c r="BN2368" s="2">
        <v>1.72849915897364E-248</v>
      </c>
      <c r="BO2368" s="2">
        <v>5.0259003124966402E-17</v>
      </c>
      <c r="BP2368" s="2">
        <f t="shared" si="444"/>
        <v>1</v>
      </c>
    </row>
    <row r="2369" spans="1:68" x14ac:dyDescent="0.2">
      <c r="A2369">
        <v>2363</v>
      </c>
      <c r="B2369">
        <f t="shared" si="435"/>
        <v>1</v>
      </c>
      <c r="D2369">
        <f t="shared" si="436"/>
        <v>0</v>
      </c>
      <c r="E2369">
        <f t="shared" si="437"/>
        <v>0</v>
      </c>
      <c r="F2369" s="16" t="s">
        <v>7906</v>
      </c>
      <c r="G2369" s="16" t="s">
        <v>4686</v>
      </c>
      <c r="H2369" s="16" t="s">
        <v>7884</v>
      </c>
      <c r="I2369" s="16" t="s">
        <v>7907</v>
      </c>
      <c r="J2369" t="s">
        <v>2362</v>
      </c>
      <c r="K2369" s="8" t="s">
        <v>4602</v>
      </c>
      <c r="L2369" s="2">
        <v>0</v>
      </c>
      <c r="M2369" s="2">
        <v>4.72120616809145E-3</v>
      </c>
      <c r="N2369" s="2">
        <v>2.04688205736258E-5</v>
      </c>
      <c r="O2369" s="2">
        <v>6.6514340613007502E-6</v>
      </c>
      <c r="P2369" s="2">
        <v>0</v>
      </c>
      <c r="Q2369" s="2">
        <v>4.7212061240766798E-3</v>
      </c>
      <c r="R2369" s="2">
        <v>2.2434517752612101E-5</v>
      </c>
      <c r="S2369" s="2">
        <f t="shared" si="445"/>
        <v>0</v>
      </c>
      <c r="T2369" s="2">
        <v>7.1556164850604698E-6</v>
      </c>
      <c r="U2369" s="2">
        <v>5.4980457209748504E-4</v>
      </c>
      <c r="V2369" s="2">
        <v>0.77384389137304799</v>
      </c>
      <c r="W2369" s="2">
        <v>0</v>
      </c>
      <c r="X2369" s="2">
        <v>4.72120614455786E-3</v>
      </c>
      <c r="Y2369" s="2">
        <v>2.5259511148739502E-5</v>
      </c>
      <c r="Z2369" s="2">
        <f t="shared" si="438"/>
        <v>0</v>
      </c>
      <c r="AA2369" s="2">
        <v>7.5111083016065801E-6</v>
      </c>
      <c r="AB2369" s="2">
        <v>1.4242816158428201E-10</v>
      </c>
      <c r="AC2369" s="2">
        <v>8.6793397740335301E-2</v>
      </c>
      <c r="AD2369" s="2">
        <f t="shared" si="439"/>
        <v>0</v>
      </c>
      <c r="AE2369" s="2">
        <v>0</v>
      </c>
      <c r="AF2369" s="2">
        <v>8.6160372684839504E-3</v>
      </c>
      <c r="AG2369" s="2">
        <v>4.1575014042501497E-5</v>
      </c>
      <c r="AH2369" s="2">
        <v>1.3514575627928899E-5</v>
      </c>
      <c r="AI2369" s="2">
        <v>0</v>
      </c>
      <c r="AJ2369" s="2">
        <v>8.6160372862132198E-3</v>
      </c>
      <c r="AK2369" s="2">
        <v>3.9316200974230097E-5</v>
      </c>
      <c r="AL2369" s="2">
        <f t="shared" si="434"/>
        <v>0</v>
      </c>
      <c r="AM2369" s="2">
        <v>1.4225263568469399E-5</v>
      </c>
      <c r="AN2369" s="2">
        <v>7.64124631156058E-5</v>
      </c>
      <c r="AO2369" s="2">
        <v>1.0727722903788099</v>
      </c>
      <c r="AP2369" s="2">
        <v>0</v>
      </c>
      <c r="AQ2369" s="2">
        <v>3.8261974390439799E-3</v>
      </c>
      <c r="AR2369" s="2">
        <v>2.0665680022072601E-5</v>
      </c>
      <c r="AS2369" s="2">
        <f t="shared" si="440"/>
        <v>0</v>
      </c>
      <c r="AT2369" s="2">
        <v>6.5584568965680799E-6</v>
      </c>
      <c r="AU2369" s="2">
        <v>8.1985855759718998E-210</v>
      </c>
      <c r="AV2369" s="2">
        <v>1.2409473660887299E-10</v>
      </c>
      <c r="AW2369" s="2">
        <f t="shared" si="441"/>
        <v>0</v>
      </c>
      <c r="AX2369" s="2">
        <v>0</v>
      </c>
      <c r="AY2369" s="2">
        <v>1.5757729061444899E-2</v>
      </c>
      <c r="AZ2369" s="2">
        <v>8.6589958307513903E-5</v>
      </c>
      <c r="BA2369" s="2">
        <v>2.40938076887255E-5</v>
      </c>
      <c r="BB2369" s="2">
        <v>0</v>
      </c>
      <c r="BC2369" s="2">
        <v>8.7572640368029503E-3</v>
      </c>
      <c r="BD2369" s="2">
        <v>4.1013276176285497E-5</v>
      </c>
      <c r="BE2369" s="2">
        <f t="shared" si="442"/>
        <v>-1</v>
      </c>
      <c r="BF2369" s="2">
        <v>1.45345103475771E-5</v>
      </c>
      <c r="BG2369" s="2">
        <v>1.12369230701221E-110</v>
      </c>
      <c r="BH2369" s="2">
        <v>2.8640607655228098E-12</v>
      </c>
      <c r="BI2369" s="2">
        <v>0</v>
      </c>
      <c r="BJ2369" s="2">
        <v>4.3616907412563997E-3</v>
      </c>
      <c r="BK2369" s="2">
        <v>2.17220301104598E-5</v>
      </c>
      <c r="BL2369" s="2">
        <f t="shared" si="443"/>
        <v>-1</v>
      </c>
      <c r="BM2369" s="2">
        <v>8.0519986917044906E-6</v>
      </c>
      <c r="BN2369" s="2">
        <v>0</v>
      </c>
      <c r="BO2369" s="2">
        <v>2.3805954634348499E-27</v>
      </c>
      <c r="BP2369" s="2">
        <f t="shared" si="444"/>
        <v>1</v>
      </c>
    </row>
    <row r="2370" spans="1:68" x14ac:dyDescent="0.2">
      <c r="A2370">
        <v>2364</v>
      </c>
      <c r="B2370">
        <f t="shared" si="435"/>
        <v>1</v>
      </c>
      <c r="D2370">
        <f t="shared" si="436"/>
        <v>0</v>
      </c>
      <c r="E2370">
        <f t="shared" si="437"/>
        <v>0</v>
      </c>
      <c r="F2370" s="16" t="s">
        <v>7908</v>
      </c>
      <c r="G2370" s="16" t="s">
        <v>4686</v>
      </c>
      <c r="H2370" s="16" t="s">
        <v>7884</v>
      </c>
      <c r="I2370" s="16" t="s">
        <v>7909</v>
      </c>
      <c r="J2370" t="s">
        <v>2363</v>
      </c>
      <c r="K2370" s="8" t="s">
        <v>4603</v>
      </c>
      <c r="L2370" s="2">
        <v>0</v>
      </c>
      <c r="M2370" s="2">
        <v>5.5080738589054698E-3</v>
      </c>
      <c r="N2370" s="2">
        <v>1.26940270023835E-5</v>
      </c>
      <c r="O2370" s="2">
        <v>3.9560459429830198E-6</v>
      </c>
      <c r="P2370" s="2">
        <v>0</v>
      </c>
      <c r="Q2370" s="2">
        <v>5.5080738141668004E-3</v>
      </c>
      <c r="R2370" s="2">
        <v>1.33525444292172E-5</v>
      </c>
      <c r="S2370" s="2">
        <f t="shared" si="445"/>
        <v>0</v>
      </c>
      <c r="T2370" s="2">
        <v>4.5785258654084397E-6</v>
      </c>
      <c r="U2370" s="2">
        <v>1.4445454886564201E-12</v>
      </c>
      <c r="V2370" s="2">
        <v>1.21191795097973</v>
      </c>
      <c r="W2370" s="2">
        <v>0</v>
      </c>
      <c r="X2370" s="2">
        <v>5.5080738379134101E-3</v>
      </c>
      <c r="Y2370" s="2">
        <v>1.21442786857216E-5</v>
      </c>
      <c r="Z2370" s="2">
        <f t="shared" si="438"/>
        <v>0</v>
      </c>
      <c r="AA2370" s="2">
        <v>3.9502985786472304E-6</v>
      </c>
      <c r="AB2370" s="2">
        <v>0.74161793079985405</v>
      </c>
      <c r="AC2370" s="2">
        <v>1.19701538561153</v>
      </c>
      <c r="AD2370" s="2">
        <f t="shared" si="439"/>
        <v>0</v>
      </c>
      <c r="AE2370" s="2">
        <v>0</v>
      </c>
      <c r="AF2370" s="2">
        <v>1.0052043480626599E-2</v>
      </c>
      <c r="AG2370" s="2">
        <v>1.94321475360537E-5</v>
      </c>
      <c r="AH2370" s="2">
        <v>6.88479324489079E-6</v>
      </c>
      <c r="AI2370" s="2">
        <v>0</v>
      </c>
      <c r="AJ2370" s="2">
        <v>1.0052043499721899E-2</v>
      </c>
      <c r="AK2370" s="2">
        <v>2.0904401804000599E-5</v>
      </c>
      <c r="AL2370" s="2">
        <f t="shared" si="434"/>
        <v>0</v>
      </c>
      <c r="AM2370" s="2">
        <v>8.4696904048836704E-6</v>
      </c>
      <c r="AN2370" s="2">
        <v>2.8089786338214002E-29</v>
      </c>
      <c r="AO2370" s="2">
        <v>1.06061895136246</v>
      </c>
      <c r="AP2370" s="2">
        <v>0</v>
      </c>
      <c r="AQ2370" s="2">
        <v>5.0344703143958098E-3</v>
      </c>
      <c r="AR2370" s="2">
        <v>1.1238044491763101E-5</v>
      </c>
      <c r="AS2370" s="2">
        <f t="shared" si="440"/>
        <v>0</v>
      </c>
      <c r="AT2370" s="2">
        <v>4.0432594254820299E-6</v>
      </c>
      <c r="AU2370" s="2">
        <v>4.8308616654152601E-149</v>
      </c>
      <c r="AV2370" s="2">
        <v>1.3767262955935599E-4</v>
      </c>
      <c r="AW2370" s="2">
        <f t="shared" si="441"/>
        <v>0</v>
      </c>
      <c r="AX2370" s="2">
        <v>0</v>
      </c>
      <c r="AY2370" s="2">
        <v>2.2060820688090399E-2</v>
      </c>
      <c r="AZ2370" s="2">
        <v>5.8080803392804397E-5</v>
      </c>
      <c r="BA2370" s="2">
        <v>1.73590785241651E-5</v>
      </c>
      <c r="BB2370" s="2">
        <v>0</v>
      </c>
      <c r="BC2370" s="2">
        <v>3.9926093955906398E-2</v>
      </c>
      <c r="BD2370" s="2">
        <v>2.1373680693574599E-4</v>
      </c>
      <c r="BE2370" s="2">
        <f t="shared" si="442"/>
        <v>1</v>
      </c>
      <c r="BF2370" s="2">
        <v>7.5816090526861202E-5</v>
      </c>
      <c r="BG2370" s="2">
        <v>0</v>
      </c>
      <c r="BH2370" s="2">
        <v>8.7929799448368995E-29</v>
      </c>
      <c r="BI2370" s="2">
        <v>0</v>
      </c>
      <c r="BJ2370" s="2">
        <v>7.74941170611763E-3</v>
      </c>
      <c r="BK2370" s="2">
        <v>1.8520292638429401E-5</v>
      </c>
      <c r="BL2370" s="2">
        <f t="shared" si="443"/>
        <v>-1</v>
      </c>
      <c r="BM2370" s="2">
        <v>6.3604996353024102E-6</v>
      </c>
      <c r="BN2370" s="2">
        <v>0</v>
      </c>
      <c r="BO2370" s="2">
        <v>3.4132562472389598E-13</v>
      </c>
      <c r="BP2370" s="2">
        <f t="shared" si="444"/>
        <v>1</v>
      </c>
    </row>
    <row r="2371" spans="1:68" x14ac:dyDescent="0.2">
      <c r="A2371">
        <v>2365</v>
      </c>
      <c r="B2371">
        <f t="shared" si="435"/>
        <v>1</v>
      </c>
      <c r="D2371">
        <f t="shared" si="436"/>
        <v>0</v>
      </c>
      <c r="E2371">
        <f t="shared" si="437"/>
        <v>0</v>
      </c>
      <c r="F2371" s="16" t="s">
        <v>7910</v>
      </c>
      <c r="G2371" s="16" t="s">
        <v>4686</v>
      </c>
      <c r="H2371" s="16" t="s">
        <v>7884</v>
      </c>
      <c r="I2371" s="16" t="s">
        <v>6269</v>
      </c>
      <c r="J2371" t="s">
        <v>2364</v>
      </c>
      <c r="K2371" s="8" t="s">
        <v>3447</v>
      </c>
      <c r="L2371" s="2">
        <v>0</v>
      </c>
      <c r="M2371" s="2">
        <v>8.3344681187353404E-3</v>
      </c>
      <c r="N2371" s="2">
        <v>3.6361143930517603E-5</v>
      </c>
      <c r="O2371" s="2">
        <v>1.41570824074858E-5</v>
      </c>
      <c r="P2371" s="2">
        <v>0</v>
      </c>
      <c r="Q2371" s="2">
        <v>8.3344680619050204E-3</v>
      </c>
      <c r="R2371" s="2">
        <v>3.9516298041978303E-5</v>
      </c>
      <c r="S2371" s="2">
        <f t="shared" si="445"/>
        <v>0</v>
      </c>
      <c r="T2371" s="2">
        <v>1.7725155618577199E-5</v>
      </c>
      <c r="U2371" s="2">
        <v>2.9904430039045898E-26</v>
      </c>
      <c r="V2371" s="2">
        <v>0.64259350807957005</v>
      </c>
      <c r="W2371" s="2">
        <v>0</v>
      </c>
      <c r="X2371" s="2">
        <v>8.3344680872399299E-3</v>
      </c>
      <c r="Y2371" s="2">
        <v>3.0313213071212301E-5</v>
      </c>
      <c r="Z2371" s="2">
        <f t="shared" si="438"/>
        <v>0</v>
      </c>
      <c r="AA2371" s="2">
        <v>9.4536943023095208E-6</v>
      </c>
      <c r="AB2371" s="2">
        <v>3.4254981342618E-78</v>
      </c>
      <c r="AC2371" s="2">
        <v>0.15596331150815601</v>
      </c>
      <c r="AD2371" s="2">
        <f t="shared" si="439"/>
        <v>0</v>
      </c>
      <c r="AE2371" s="2">
        <v>0</v>
      </c>
      <c r="AF2371" s="2">
        <v>1.5167055255179E-2</v>
      </c>
      <c r="AG2371" s="2">
        <v>7.2634138740796801E-5</v>
      </c>
      <c r="AH2371" s="2">
        <v>2.69761879784418E-5</v>
      </c>
      <c r="AI2371" s="2">
        <v>0</v>
      </c>
      <c r="AJ2371" s="2">
        <v>1.5167055274531801E-2</v>
      </c>
      <c r="AK2371" s="2">
        <v>7.4257770940416395E-5</v>
      </c>
      <c r="AL2371" s="2">
        <f t="shared" si="434"/>
        <v>0</v>
      </c>
      <c r="AM2371" s="2">
        <v>3.5470049140871403E-5</v>
      </c>
      <c r="AN2371" s="2">
        <v>3.6097965390451801E-44</v>
      </c>
      <c r="AO2371" s="2">
        <v>1.3102306988572801</v>
      </c>
      <c r="AP2371" s="2">
        <v>0</v>
      </c>
      <c r="AQ2371" s="2">
        <v>1.08199761551134E-2</v>
      </c>
      <c r="AR2371" s="2">
        <v>4.4812343137962601E-5</v>
      </c>
      <c r="AS2371" s="2">
        <f t="shared" si="440"/>
        <v>0</v>
      </c>
      <c r="AT2371" s="2">
        <v>1.42897225592092E-5</v>
      </c>
      <c r="AU2371" s="2">
        <v>7.8151907341995397E-162</v>
      </c>
      <c r="AV2371" s="2">
        <v>5.3272075350438504E-7</v>
      </c>
      <c r="AW2371" s="2">
        <f t="shared" si="441"/>
        <v>0</v>
      </c>
      <c r="AX2371" s="2">
        <v>0</v>
      </c>
      <c r="AY2371" s="2">
        <v>2.5238245439770698E-2</v>
      </c>
      <c r="AZ2371" s="2">
        <v>1.7647302264709E-4</v>
      </c>
      <c r="BA2371" s="2">
        <v>6.90680074190271E-5</v>
      </c>
      <c r="BB2371" s="2">
        <v>0</v>
      </c>
      <c r="BC2371" s="2">
        <v>1.03805506528352E-2</v>
      </c>
      <c r="BD2371" s="2">
        <v>3.5440867024796799E-5</v>
      </c>
      <c r="BE2371" s="2">
        <f t="shared" si="442"/>
        <v>-1</v>
      </c>
      <c r="BF2371" s="2">
        <v>1.21586755149264E-5</v>
      </c>
      <c r="BG2371" s="2">
        <v>0</v>
      </c>
      <c r="BH2371" s="2">
        <v>1.57725546584123E-54</v>
      </c>
      <c r="BI2371" s="2">
        <v>0</v>
      </c>
      <c r="BJ2371" s="2">
        <v>9.62113279520538E-3</v>
      </c>
      <c r="BK2371" s="2">
        <v>3.7290398631320197E-5</v>
      </c>
      <c r="BL2371" s="2">
        <f t="shared" si="443"/>
        <v>-1</v>
      </c>
      <c r="BM2371" s="2">
        <v>1.3359649742955401E-5</v>
      </c>
      <c r="BN2371" s="2">
        <v>0</v>
      </c>
      <c r="BO2371" s="2">
        <v>1.3980005942691299E-53</v>
      </c>
      <c r="BP2371" s="2">
        <f t="shared" si="444"/>
        <v>1</v>
      </c>
    </row>
    <row r="2372" spans="1:68" x14ac:dyDescent="0.2">
      <c r="A2372">
        <v>2366</v>
      </c>
      <c r="B2372">
        <f t="shared" si="435"/>
        <v>1</v>
      </c>
      <c r="D2372">
        <f t="shared" si="436"/>
        <v>0</v>
      </c>
      <c r="E2372">
        <f t="shared" si="437"/>
        <v>0</v>
      </c>
      <c r="F2372" s="16" t="s">
        <v>7911</v>
      </c>
      <c r="G2372" s="16" t="s">
        <v>4686</v>
      </c>
      <c r="H2372" s="16" t="s">
        <v>7884</v>
      </c>
      <c r="I2372" s="16" t="s">
        <v>7912</v>
      </c>
      <c r="J2372" t="s">
        <v>2365</v>
      </c>
      <c r="K2372" s="8" t="s">
        <v>4604</v>
      </c>
      <c r="L2372" s="2">
        <v>0</v>
      </c>
      <c r="M2372" s="2">
        <v>8.3344681187353404E-3</v>
      </c>
      <c r="N2372" s="2">
        <v>3.6361142887496302E-5</v>
      </c>
      <c r="O2372" s="2">
        <v>1.41570809628745E-5</v>
      </c>
      <c r="P2372" s="2">
        <v>0</v>
      </c>
      <c r="Q2372" s="2">
        <v>8.3344680619050308E-3</v>
      </c>
      <c r="R2372" s="2">
        <v>3.9516298143014203E-5</v>
      </c>
      <c r="S2372" s="2">
        <f t="shared" si="445"/>
        <v>0</v>
      </c>
      <c r="T2372" s="2">
        <v>1.7725155169702198E-5</v>
      </c>
      <c r="U2372" s="2">
        <v>2.9904430039045898E-26</v>
      </c>
      <c r="V2372" s="2">
        <v>0.64259350807957005</v>
      </c>
      <c r="W2372" s="2">
        <v>0</v>
      </c>
      <c r="X2372" s="2">
        <v>8.3344680872399299E-3</v>
      </c>
      <c r="Y2372" s="2">
        <v>3.03132130291277E-5</v>
      </c>
      <c r="Z2372" s="2">
        <f t="shared" si="438"/>
        <v>0</v>
      </c>
      <c r="AA2372" s="2">
        <v>9.4536939138425996E-6</v>
      </c>
      <c r="AB2372" s="2">
        <v>3.4254981342618E-78</v>
      </c>
      <c r="AC2372" s="2">
        <v>0.15596331150815601</v>
      </c>
      <c r="AD2372" s="2">
        <f t="shared" si="439"/>
        <v>0</v>
      </c>
      <c r="AE2372" s="2">
        <v>0</v>
      </c>
      <c r="AF2372" s="2">
        <v>1.5167055255179101E-2</v>
      </c>
      <c r="AG2372" s="2">
        <v>7.2634138464824902E-5</v>
      </c>
      <c r="AH2372" s="2">
        <v>2.6976187170068799E-5</v>
      </c>
      <c r="AI2372" s="2">
        <v>0</v>
      </c>
      <c r="AJ2372" s="2">
        <v>1.5167055274531801E-2</v>
      </c>
      <c r="AK2372" s="2">
        <v>7.4257771504082304E-5</v>
      </c>
      <c r="AL2372" s="2">
        <f t="shared" si="434"/>
        <v>0</v>
      </c>
      <c r="AM2372" s="2">
        <v>3.5470050923027701E-5</v>
      </c>
      <c r="AN2372" s="2">
        <v>3.6097965390451801E-44</v>
      </c>
      <c r="AO2372" s="2">
        <v>1.3102306988572801</v>
      </c>
      <c r="AP2372" s="2">
        <v>0</v>
      </c>
      <c r="AQ2372" s="2">
        <v>1.08199761551134E-2</v>
      </c>
      <c r="AR2372" s="2">
        <v>4.4812343202285097E-5</v>
      </c>
      <c r="AS2372" s="2">
        <f t="shared" si="440"/>
        <v>0</v>
      </c>
      <c r="AT2372" s="2">
        <v>1.42897228379691E-5</v>
      </c>
      <c r="AU2372" s="2">
        <v>7.8151907341995397E-162</v>
      </c>
      <c r="AV2372" s="2">
        <v>5.3272075350438504E-7</v>
      </c>
      <c r="AW2372" s="2">
        <f t="shared" si="441"/>
        <v>0</v>
      </c>
      <c r="AX2372" s="2">
        <v>0</v>
      </c>
      <c r="AY2372" s="2">
        <v>2.5238245439770799E-2</v>
      </c>
      <c r="AZ2372" s="2">
        <v>1.7647302197944801E-4</v>
      </c>
      <c r="BA2372" s="2">
        <v>6.9068006516876296E-5</v>
      </c>
      <c r="BB2372" s="2">
        <v>0</v>
      </c>
      <c r="BC2372" s="2">
        <v>1.03805506528352E-2</v>
      </c>
      <c r="BD2372" s="2">
        <v>3.54408666332476E-5</v>
      </c>
      <c r="BE2372" s="2">
        <f t="shared" si="442"/>
        <v>-1</v>
      </c>
      <c r="BF2372" s="2">
        <v>1.2158674943169399E-5</v>
      </c>
      <c r="BG2372" s="2">
        <v>0</v>
      </c>
      <c r="BH2372" s="2">
        <v>1.57725546584123E-54</v>
      </c>
      <c r="BI2372" s="2">
        <v>0</v>
      </c>
      <c r="BJ2372" s="2">
        <v>9.6211327952053904E-3</v>
      </c>
      <c r="BK2372" s="2">
        <v>3.7290398130442599E-5</v>
      </c>
      <c r="BL2372" s="2">
        <f t="shared" si="443"/>
        <v>-1</v>
      </c>
      <c r="BM2372" s="2">
        <v>1.33596491413798E-5</v>
      </c>
      <c r="BN2372" s="2">
        <v>0</v>
      </c>
      <c r="BO2372" s="2">
        <v>1.3980005942691299E-53</v>
      </c>
      <c r="BP2372" s="2">
        <f t="shared" si="444"/>
        <v>1</v>
      </c>
    </row>
    <row r="2373" spans="1:68" x14ac:dyDescent="0.2">
      <c r="A2373">
        <v>2367</v>
      </c>
      <c r="B2373">
        <f t="shared" si="435"/>
        <v>0</v>
      </c>
      <c r="D2373">
        <f t="shared" si="436"/>
        <v>1</v>
      </c>
      <c r="E2373">
        <f t="shared" si="437"/>
        <v>0</v>
      </c>
      <c r="F2373" s="16" t="s">
        <v>7913</v>
      </c>
      <c r="G2373" s="16" t="s">
        <v>4686</v>
      </c>
      <c r="H2373" s="16" t="s">
        <v>7884</v>
      </c>
      <c r="I2373" s="16" t="s">
        <v>7912</v>
      </c>
      <c r="J2373" t="s">
        <v>2366</v>
      </c>
      <c r="K2373" s="8" t="s">
        <v>4605</v>
      </c>
      <c r="L2373" s="2">
        <v>0</v>
      </c>
      <c r="M2373" s="2">
        <v>8.3344681175886899E-3</v>
      </c>
      <c r="N2373" s="2">
        <v>1.1317232386373E-5</v>
      </c>
      <c r="O2373" s="2">
        <v>4.1626685045713797E-6</v>
      </c>
      <c r="P2373" s="2">
        <v>0</v>
      </c>
      <c r="Q2373" s="2">
        <v>8.3344680568170001E-3</v>
      </c>
      <c r="R2373" s="2">
        <v>3.1024416288301302E-5</v>
      </c>
      <c r="S2373" s="2">
        <f t="shared" si="445"/>
        <v>1</v>
      </c>
      <c r="T2373" s="2">
        <v>1.1172697841640801E-5</v>
      </c>
      <c r="U2373" s="2">
        <v>0</v>
      </c>
      <c r="V2373" s="2">
        <v>3.7303003750418298E-14</v>
      </c>
      <c r="W2373" s="2">
        <v>0</v>
      </c>
      <c r="X2373" s="2">
        <v>8.3344680874857108E-3</v>
      </c>
      <c r="Y2373" s="2">
        <v>3.2801439255299898E-5</v>
      </c>
      <c r="Z2373" s="2">
        <f t="shared" si="438"/>
        <v>1</v>
      </c>
      <c r="AA2373" s="2">
        <v>9.2478307157768795E-6</v>
      </c>
      <c r="AB2373" s="2">
        <v>6.6725683627062806E-269</v>
      </c>
      <c r="AC2373" s="2">
        <v>1.07952835834633E-13</v>
      </c>
      <c r="AD2373" s="2">
        <f t="shared" si="439"/>
        <v>1</v>
      </c>
      <c r="AE2373" s="2">
        <v>0</v>
      </c>
      <c r="AF2373" s="2">
        <v>1.5167055253700301E-2</v>
      </c>
      <c r="AG2373" s="2">
        <v>5.7583536537059899E-5</v>
      </c>
      <c r="AH2373" s="2">
        <v>1.9154574609938901E-5</v>
      </c>
      <c r="AI2373" s="2">
        <v>0</v>
      </c>
      <c r="AJ2373" s="2">
        <v>1.51670552755125E-2</v>
      </c>
      <c r="AK2373" s="2">
        <v>6.5087718362342995E-5</v>
      </c>
      <c r="AL2373" s="2">
        <f t="shared" si="434"/>
        <v>0</v>
      </c>
      <c r="AM2373" s="2">
        <v>2.26083975054893E-5</v>
      </c>
      <c r="AN2373" s="2">
        <v>2.7105860743000698E-13</v>
      </c>
      <c r="AO2373" s="2">
        <v>0.56232871264018303</v>
      </c>
      <c r="AP2373" s="2">
        <v>0</v>
      </c>
      <c r="AQ2373" s="2">
        <v>1.5714727275230399E-2</v>
      </c>
      <c r="AR2373" s="2">
        <v>1.8090061604931E-5</v>
      </c>
      <c r="AS2373" s="2">
        <f t="shared" si="440"/>
        <v>0</v>
      </c>
      <c r="AT2373" s="2">
        <v>3.7851488806657699E-6</v>
      </c>
      <c r="AU2373" s="2">
        <v>0</v>
      </c>
      <c r="AV2373" s="2">
        <v>4.54648990452734E-15</v>
      </c>
      <c r="AW2373" s="2">
        <f t="shared" si="441"/>
        <v>0</v>
      </c>
      <c r="AX2373" s="2">
        <v>0</v>
      </c>
      <c r="AY2373" s="2">
        <v>2.3135058317901899E-2</v>
      </c>
      <c r="AZ2373" s="2">
        <v>8.5682729839792494E-5</v>
      </c>
      <c r="BA2373" s="2">
        <v>2.3770604964246302E-5</v>
      </c>
      <c r="BB2373" s="2">
        <v>0</v>
      </c>
      <c r="BC2373" s="2">
        <v>7.6626060316256602E-3</v>
      </c>
      <c r="BD2373" s="2">
        <v>6.7618064550430001E-6</v>
      </c>
      <c r="BE2373" s="2">
        <f t="shared" si="442"/>
        <v>-1</v>
      </c>
      <c r="BF2373" s="2">
        <v>1.47271968520751E-6</v>
      </c>
      <c r="BG2373" s="2">
        <v>0</v>
      </c>
      <c r="BH2373" s="2">
        <v>1.0047311045406E-31</v>
      </c>
      <c r="BI2373" s="2">
        <v>0</v>
      </c>
      <c r="BJ2373" s="2">
        <v>1.0308356568445001E-2</v>
      </c>
      <c r="BK2373" s="2">
        <v>3.1729916136367798E-5</v>
      </c>
      <c r="BL2373" s="2">
        <f t="shared" si="443"/>
        <v>-1</v>
      </c>
      <c r="BM2373" s="2">
        <v>1.21895423745687E-5</v>
      </c>
      <c r="BN2373" s="2">
        <v>1.0003507147069401E-217</v>
      </c>
      <c r="BO2373" s="2">
        <v>2.4029527250807599E-14</v>
      </c>
      <c r="BP2373" s="2">
        <f t="shared" si="444"/>
        <v>1</v>
      </c>
    </row>
    <row r="2374" spans="1:68" x14ac:dyDescent="0.2">
      <c r="A2374">
        <v>2368</v>
      </c>
      <c r="B2374">
        <f t="shared" si="435"/>
        <v>1</v>
      </c>
      <c r="D2374">
        <f t="shared" si="436"/>
        <v>0</v>
      </c>
      <c r="E2374">
        <f t="shared" si="437"/>
        <v>0</v>
      </c>
      <c r="F2374" s="16" t="s">
        <v>7914</v>
      </c>
      <c r="G2374" s="16" t="s">
        <v>4686</v>
      </c>
      <c r="H2374" s="16" t="s">
        <v>7884</v>
      </c>
      <c r="I2374" s="16" t="s">
        <v>7912</v>
      </c>
      <c r="J2374" t="s">
        <v>2367</v>
      </c>
      <c r="K2374" s="8" t="s">
        <v>4606</v>
      </c>
      <c r="L2374" s="2">
        <v>0</v>
      </c>
      <c r="M2374" s="2">
        <v>8.3344681187353404E-3</v>
      </c>
      <c r="N2374" s="2">
        <v>3.6361142933348601E-5</v>
      </c>
      <c r="O2374" s="2">
        <v>1.4157080922597801E-5</v>
      </c>
      <c r="P2374" s="2">
        <v>0</v>
      </c>
      <c r="Q2374" s="2">
        <v>8.3344680619050204E-3</v>
      </c>
      <c r="R2374" s="2">
        <v>3.9516297867117398E-5</v>
      </c>
      <c r="S2374" s="2">
        <f t="shared" si="445"/>
        <v>0</v>
      </c>
      <c r="T2374" s="2">
        <v>1.77251550839387E-5</v>
      </c>
      <c r="U2374" s="2">
        <v>2.9904430039045898E-26</v>
      </c>
      <c r="V2374" s="2">
        <v>0.64259350807957005</v>
      </c>
      <c r="W2374" s="2">
        <v>0</v>
      </c>
      <c r="X2374" s="2">
        <v>8.3344680872399299E-3</v>
      </c>
      <c r="Y2374" s="2">
        <v>3.0313212866101501E-5</v>
      </c>
      <c r="Z2374" s="2">
        <f t="shared" si="438"/>
        <v>0</v>
      </c>
      <c r="AA2374" s="2">
        <v>9.4536938979389106E-6</v>
      </c>
      <c r="AB2374" s="2">
        <v>3.4254981342618E-78</v>
      </c>
      <c r="AC2374" s="2">
        <v>0.15596331150815601</v>
      </c>
      <c r="AD2374" s="2">
        <f t="shared" si="439"/>
        <v>0</v>
      </c>
      <c r="AE2374" s="2">
        <v>0</v>
      </c>
      <c r="AF2374" s="2">
        <v>1.5167055255179101E-2</v>
      </c>
      <c r="AG2374" s="2">
        <v>7.2634138440086404E-5</v>
      </c>
      <c r="AH2374" s="2">
        <v>2.6976187363841798E-5</v>
      </c>
      <c r="AI2374" s="2">
        <v>0</v>
      </c>
      <c r="AJ2374" s="2">
        <v>1.5167055274531801E-2</v>
      </c>
      <c r="AK2374" s="2">
        <v>7.4257771296163105E-5</v>
      </c>
      <c r="AL2374" s="2">
        <f t="shared" si="434"/>
        <v>0</v>
      </c>
      <c r="AM2374" s="2">
        <v>3.5470050321012999E-5</v>
      </c>
      <c r="AN2374" s="2">
        <v>3.6097965390451801E-44</v>
      </c>
      <c r="AO2374" s="2">
        <v>1.3102306988572801</v>
      </c>
      <c r="AP2374" s="2">
        <v>0</v>
      </c>
      <c r="AQ2374" s="2">
        <v>1.08199761551134E-2</v>
      </c>
      <c r="AR2374" s="2">
        <v>4.4812342970313402E-5</v>
      </c>
      <c r="AS2374" s="2">
        <f t="shared" si="440"/>
        <v>0</v>
      </c>
      <c r="AT2374" s="2">
        <v>1.4289722568118499E-5</v>
      </c>
      <c r="AU2374" s="2">
        <v>7.8151907341995397E-162</v>
      </c>
      <c r="AV2374" s="2">
        <v>5.3272075350438504E-7</v>
      </c>
      <c r="AW2374" s="2">
        <f t="shared" si="441"/>
        <v>0</v>
      </c>
      <c r="AX2374" s="2">
        <v>0</v>
      </c>
      <c r="AY2374" s="2">
        <v>2.5238245439770698E-2</v>
      </c>
      <c r="AZ2374" s="2">
        <v>1.7647302201009E-4</v>
      </c>
      <c r="BA2374" s="2">
        <v>6.9068006668514099E-5</v>
      </c>
      <c r="BB2374" s="2">
        <v>0</v>
      </c>
      <c r="BC2374" s="2">
        <v>1.03805506528352E-2</v>
      </c>
      <c r="BD2374" s="2">
        <v>3.5440866581676202E-5</v>
      </c>
      <c r="BE2374" s="2">
        <f t="shared" si="442"/>
        <v>-1</v>
      </c>
      <c r="BF2374" s="2">
        <v>1.21586749053842E-5</v>
      </c>
      <c r="BG2374" s="2">
        <v>0</v>
      </c>
      <c r="BH2374" s="2">
        <v>1.57725546584123E-54</v>
      </c>
      <c r="BI2374" s="2">
        <v>0</v>
      </c>
      <c r="BJ2374" s="2">
        <v>9.6211327952053904E-3</v>
      </c>
      <c r="BK2374" s="2">
        <v>3.7290397972426603E-5</v>
      </c>
      <c r="BL2374" s="2">
        <f t="shared" si="443"/>
        <v>-1</v>
      </c>
      <c r="BM2374" s="2">
        <v>1.3359648859199899E-5</v>
      </c>
      <c r="BN2374" s="2">
        <v>0</v>
      </c>
      <c r="BO2374" s="2">
        <v>1.3980005942691299E-53</v>
      </c>
      <c r="BP2374" s="2">
        <f t="shared" si="444"/>
        <v>1</v>
      </c>
    </row>
    <row r="2375" spans="1:68" x14ac:dyDescent="0.2">
      <c r="A2375">
        <v>2369</v>
      </c>
      <c r="B2375">
        <f t="shared" si="435"/>
        <v>1</v>
      </c>
      <c r="D2375">
        <f t="shared" si="436"/>
        <v>0</v>
      </c>
      <c r="E2375">
        <f t="shared" si="437"/>
        <v>0</v>
      </c>
      <c r="F2375" s="16" t="s">
        <v>7915</v>
      </c>
      <c r="G2375" s="16" t="s">
        <v>4686</v>
      </c>
      <c r="H2375" s="16" t="s">
        <v>7884</v>
      </c>
      <c r="I2375" s="16" t="s">
        <v>7912</v>
      </c>
      <c r="J2375" t="s">
        <v>2368</v>
      </c>
      <c r="K2375" s="8" t="s">
        <v>4607</v>
      </c>
      <c r="L2375" s="2">
        <v>0</v>
      </c>
      <c r="M2375" s="2">
        <v>4.7212061680914604E-3</v>
      </c>
      <c r="N2375" s="2">
        <v>2.0468820421558799E-5</v>
      </c>
      <c r="O2375" s="2">
        <v>6.6514342208359796E-6</v>
      </c>
      <c r="P2375" s="2">
        <v>0</v>
      </c>
      <c r="Q2375" s="2">
        <v>4.7212061240766798E-3</v>
      </c>
      <c r="R2375" s="2">
        <v>2.2434518385737601E-5</v>
      </c>
      <c r="S2375" s="2">
        <f t="shared" si="445"/>
        <v>0</v>
      </c>
      <c r="T2375" s="2">
        <v>7.1556173311377098E-6</v>
      </c>
      <c r="U2375" s="2">
        <v>5.4980457209748504E-4</v>
      </c>
      <c r="V2375" s="2">
        <v>0.77384389137304799</v>
      </c>
      <c r="W2375" s="2">
        <v>0</v>
      </c>
      <c r="X2375" s="2">
        <v>4.72120614455786E-3</v>
      </c>
      <c r="Y2375" s="2">
        <v>2.5259511539972798E-5</v>
      </c>
      <c r="Z2375" s="2">
        <f t="shared" si="438"/>
        <v>0</v>
      </c>
      <c r="AA2375" s="2">
        <v>7.51110859111359E-6</v>
      </c>
      <c r="AB2375" s="2">
        <v>1.4242816158428201E-10</v>
      </c>
      <c r="AC2375" s="2">
        <v>8.6793397740335301E-2</v>
      </c>
      <c r="AD2375" s="2">
        <f t="shared" si="439"/>
        <v>0</v>
      </c>
      <c r="AE2375" s="2">
        <v>0</v>
      </c>
      <c r="AF2375" s="2">
        <v>8.6160372684839504E-3</v>
      </c>
      <c r="AG2375" s="2">
        <v>4.1575014359542297E-5</v>
      </c>
      <c r="AH2375" s="2">
        <v>1.35145762999352E-5</v>
      </c>
      <c r="AI2375" s="2">
        <v>0</v>
      </c>
      <c r="AJ2375" s="2">
        <v>8.6160372862132198E-3</v>
      </c>
      <c r="AK2375" s="2">
        <v>3.93162010853365E-5</v>
      </c>
      <c r="AL2375" s="2">
        <f t="shared" ref="AL2375:AL2400" si="446">IF(AND(AW2375=1,AG2375&gt;AK2375),-1,IF(AND(AW2375=1,AG2375&lt;AK2375),1,0))</f>
        <v>0</v>
      </c>
      <c r="AM2375" s="2">
        <v>1.42252637156291E-5</v>
      </c>
      <c r="AN2375" s="2">
        <v>7.64124631156058E-5</v>
      </c>
      <c r="AO2375" s="2">
        <v>1.0727722903788099</v>
      </c>
      <c r="AP2375" s="2">
        <v>0</v>
      </c>
      <c r="AQ2375" s="2">
        <v>3.8261974390439799E-3</v>
      </c>
      <c r="AR2375" s="2">
        <v>2.0665679590550101E-5</v>
      </c>
      <c r="AS2375" s="2">
        <f t="shared" si="440"/>
        <v>0</v>
      </c>
      <c r="AT2375" s="2">
        <v>6.5584558810506402E-6</v>
      </c>
      <c r="AU2375" s="2">
        <v>8.1985855759718998E-210</v>
      </c>
      <c r="AV2375" s="2">
        <v>1.2409473660887299E-10</v>
      </c>
      <c r="AW2375" s="2">
        <f t="shared" si="441"/>
        <v>0</v>
      </c>
      <c r="AX2375" s="2">
        <v>0</v>
      </c>
      <c r="AY2375" s="2">
        <v>1.5757729061444899E-2</v>
      </c>
      <c r="AZ2375" s="2">
        <v>8.6589958733871203E-5</v>
      </c>
      <c r="BA2375" s="2">
        <v>2.40938080564586E-5</v>
      </c>
      <c r="BB2375" s="2">
        <v>0</v>
      </c>
      <c r="BC2375" s="2">
        <v>8.7572640368029503E-3</v>
      </c>
      <c r="BD2375" s="2">
        <v>4.1013277050330203E-5</v>
      </c>
      <c r="BE2375" s="2">
        <f t="shared" si="442"/>
        <v>-1</v>
      </c>
      <c r="BF2375" s="2">
        <v>1.45345115983524E-5</v>
      </c>
      <c r="BG2375" s="2">
        <v>1.12369230701221E-110</v>
      </c>
      <c r="BH2375" s="2">
        <v>2.8640607655228098E-12</v>
      </c>
      <c r="BI2375" s="2">
        <v>0</v>
      </c>
      <c r="BJ2375" s="2">
        <v>4.3616907412563997E-3</v>
      </c>
      <c r="BK2375" s="2">
        <v>2.1722030808880999E-5</v>
      </c>
      <c r="BL2375" s="2">
        <f t="shared" si="443"/>
        <v>-1</v>
      </c>
      <c r="BM2375" s="2">
        <v>8.0519996417672797E-6</v>
      </c>
      <c r="BN2375" s="2">
        <v>0</v>
      </c>
      <c r="BO2375" s="2">
        <v>2.3805954634348499E-27</v>
      </c>
      <c r="BP2375" s="2">
        <f t="shared" si="444"/>
        <v>1</v>
      </c>
    </row>
    <row r="2376" spans="1:68" x14ac:dyDescent="0.2">
      <c r="A2376">
        <v>2370</v>
      </c>
      <c r="B2376">
        <f t="shared" ref="B2376:B2400" si="447">IF(AND(AND(AD2376=0,AW2376=0),BP2376=1),1,0)</f>
        <v>0</v>
      </c>
      <c r="D2376">
        <f t="shared" ref="D2376:D2400" si="448">IF(AND(AND(AD2376=1,AW2376=0),BP2376=1),1,0)</f>
        <v>1</v>
      </c>
      <c r="E2376">
        <f t="shared" ref="E2376:E2400" si="449">IF(AND(AND(AD2376=0,AW2376=1),BP2376=1),1,0)</f>
        <v>0</v>
      </c>
      <c r="F2376" s="16" t="s">
        <v>7916</v>
      </c>
      <c r="G2376" s="16" t="s">
        <v>4686</v>
      </c>
      <c r="H2376" s="16" t="s">
        <v>7884</v>
      </c>
      <c r="I2376" s="16" t="s">
        <v>7912</v>
      </c>
      <c r="J2376" t="s">
        <v>2369</v>
      </c>
      <c r="K2376" s="8" t="s">
        <v>4608</v>
      </c>
      <c r="L2376" s="2">
        <v>0</v>
      </c>
      <c r="M2376" s="2">
        <v>8.3344681175886899E-3</v>
      </c>
      <c r="N2376" s="2">
        <v>1.13172326857837E-5</v>
      </c>
      <c r="O2376" s="2">
        <v>4.1626687339088799E-6</v>
      </c>
      <c r="P2376" s="2">
        <v>0</v>
      </c>
      <c r="Q2376" s="2">
        <v>8.3344680568170001E-3</v>
      </c>
      <c r="R2376" s="2">
        <v>3.1024416808622298E-5</v>
      </c>
      <c r="S2376" s="2">
        <f t="shared" si="445"/>
        <v>1</v>
      </c>
      <c r="T2376" s="2">
        <v>1.1172698186252999E-5</v>
      </c>
      <c r="U2376" s="2">
        <v>0</v>
      </c>
      <c r="V2376" s="2">
        <v>3.7303003750418298E-14</v>
      </c>
      <c r="W2376" s="2">
        <v>0</v>
      </c>
      <c r="X2376" s="2">
        <v>8.3344680874857108E-3</v>
      </c>
      <c r="Y2376" s="2">
        <v>3.28014396937374E-5</v>
      </c>
      <c r="Z2376" s="2">
        <f t="shared" ref="Z2376:Z2400" si="450">IF(AND(AD2376=1,N2376&gt;Y2376),-1,IF(AND(AD2376=1,N2376&lt;Y2376),1,0))</f>
        <v>1</v>
      </c>
      <c r="AA2376" s="2">
        <v>9.2478311548363806E-6</v>
      </c>
      <c r="AB2376" s="2">
        <v>6.6725683627062806E-269</v>
      </c>
      <c r="AC2376" s="2">
        <v>1.07952835834633E-13</v>
      </c>
      <c r="AD2376" s="2">
        <f t="shared" ref="AD2376:AD2400" si="451">IF(AND(U2376&lt;=0.05,AB2376&lt;=0.05,V2376&lt;=0.05,AC2376&lt;=0.05),1,0)</f>
        <v>1</v>
      </c>
      <c r="AE2376" s="2">
        <v>0</v>
      </c>
      <c r="AF2376" s="2">
        <v>1.5167055253700301E-2</v>
      </c>
      <c r="AG2376" s="2">
        <v>5.7583537096000901E-5</v>
      </c>
      <c r="AH2376" s="2">
        <v>1.9154574967144601E-5</v>
      </c>
      <c r="AI2376" s="2">
        <v>0</v>
      </c>
      <c r="AJ2376" s="2">
        <v>1.51670552755125E-2</v>
      </c>
      <c r="AK2376" s="2">
        <v>6.5087718974401305E-5</v>
      </c>
      <c r="AL2376" s="2">
        <f t="shared" si="446"/>
        <v>0</v>
      </c>
      <c r="AM2376" s="2">
        <v>2.2608398256332099E-5</v>
      </c>
      <c r="AN2376" s="2">
        <v>2.7105860743000698E-13</v>
      </c>
      <c r="AO2376" s="2">
        <v>0.56232871264018303</v>
      </c>
      <c r="AP2376" s="2">
        <v>0</v>
      </c>
      <c r="AQ2376" s="2">
        <v>1.5714727275230399E-2</v>
      </c>
      <c r="AR2376" s="2">
        <v>1.8090061934263902E-5</v>
      </c>
      <c r="AS2376" s="2">
        <f t="shared" ref="AS2376:AS2400" si="452">IF(AND(AW2376=1,AG2376&gt;AR2376),-1,IF(AND(AW2376=1,AG2376&lt;AR2376),1,0))</f>
        <v>0</v>
      </c>
      <c r="AT2376" s="2">
        <v>3.7851489002500601E-6</v>
      </c>
      <c r="AU2376" s="2">
        <v>0</v>
      </c>
      <c r="AV2376" s="2">
        <v>4.54648990452734E-15</v>
      </c>
      <c r="AW2376" s="2">
        <f t="shared" ref="AW2376:AW2400" si="453">IF(AND(AN2376&lt;=0.05,AU2376&lt;=0.05,AO2376&lt;=0.05,AV2376&lt;=0.05),1,0)</f>
        <v>0</v>
      </c>
      <c r="AX2376" s="2">
        <v>0</v>
      </c>
      <c r="AY2376" s="2">
        <v>2.3135058317901899E-2</v>
      </c>
      <c r="AZ2376" s="2">
        <v>8.5682729921081094E-5</v>
      </c>
      <c r="BA2376" s="2">
        <v>2.3770605527255E-5</v>
      </c>
      <c r="BB2376" s="2">
        <v>0</v>
      </c>
      <c r="BC2376" s="2">
        <v>7.6626060316256602E-3</v>
      </c>
      <c r="BD2376" s="2">
        <v>6.7618066169518097E-6</v>
      </c>
      <c r="BE2376" s="2">
        <f t="shared" ref="BE2376:BE2400" si="454">IF(AND(BP2376=1,AZ2376&gt;BD2376),-1,IF(AND(BP2376=1,AZ2376&lt;BD2376),1,0))</f>
        <v>-1</v>
      </c>
      <c r="BF2376" s="2">
        <v>1.4727199693530499E-6</v>
      </c>
      <c r="BG2376" s="2">
        <v>0</v>
      </c>
      <c r="BH2376" s="2">
        <v>1.0047311045406E-31</v>
      </c>
      <c r="BI2376" s="2">
        <v>0</v>
      </c>
      <c r="BJ2376" s="2">
        <v>1.0308356568445001E-2</v>
      </c>
      <c r="BK2376" s="2">
        <v>3.1729916441344199E-5</v>
      </c>
      <c r="BL2376" s="2">
        <f t="shared" ref="BL2376:BL2400" si="455">IF(AND(BP2376=1,AZ2376&gt;BK2376),-1,IF(AND(BP2376=1,AZ2376&lt;BK2376),1,0))</f>
        <v>-1</v>
      </c>
      <c r="BM2376" s="2">
        <v>1.21895425505744E-5</v>
      </c>
      <c r="BN2376" s="2">
        <v>1.0003507147069401E-217</v>
      </c>
      <c r="BO2376" s="2">
        <v>2.4029527250807599E-14</v>
      </c>
      <c r="BP2376" s="2">
        <f t="shared" ref="BP2376:BP2400" si="456">IF(AND(BG2376&lt;=0.05,BN2376&lt;=0.05,BH2376&lt;=0.05,BO2376&lt;=0.05),1,0)</f>
        <v>1</v>
      </c>
    </row>
    <row r="2377" spans="1:68" x14ac:dyDescent="0.2">
      <c r="A2377">
        <v>2371</v>
      </c>
      <c r="B2377">
        <f t="shared" si="447"/>
        <v>1</v>
      </c>
      <c r="D2377">
        <f t="shared" si="448"/>
        <v>0</v>
      </c>
      <c r="E2377">
        <f t="shared" si="449"/>
        <v>0</v>
      </c>
      <c r="F2377" s="16" t="s">
        <v>7917</v>
      </c>
      <c r="G2377" s="16" t="s">
        <v>4686</v>
      </c>
      <c r="H2377" s="16" t="s">
        <v>7884</v>
      </c>
      <c r="I2377" s="16" t="s">
        <v>7912</v>
      </c>
      <c r="J2377" t="s">
        <v>2370</v>
      </c>
      <c r="K2377" s="8" t="s">
        <v>4609</v>
      </c>
      <c r="L2377" s="2">
        <v>0</v>
      </c>
      <c r="M2377" s="2">
        <v>4.72120616809145E-3</v>
      </c>
      <c r="N2377" s="2">
        <v>2.0468820717874302E-5</v>
      </c>
      <c r="O2377" s="2">
        <v>6.6514345524200796E-6</v>
      </c>
      <c r="P2377" s="2">
        <v>0</v>
      </c>
      <c r="Q2377" s="2">
        <v>4.7212061240766798E-3</v>
      </c>
      <c r="R2377" s="2">
        <v>2.2434518467692199E-5</v>
      </c>
      <c r="S2377" s="2">
        <f t="shared" si="445"/>
        <v>0</v>
      </c>
      <c r="T2377" s="2">
        <v>7.1556175197660696E-6</v>
      </c>
      <c r="U2377" s="2">
        <v>5.4980457209748504E-4</v>
      </c>
      <c r="V2377" s="2">
        <v>0.77384389137304799</v>
      </c>
      <c r="W2377" s="2">
        <v>0</v>
      </c>
      <c r="X2377" s="2">
        <v>4.72120614455786E-3</v>
      </c>
      <c r="Y2377" s="2">
        <v>2.52595116280639E-5</v>
      </c>
      <c r="Z2377" s="2">
        <f t="shared" si="450"/>
        <v>0</v>
      </c>
      <c r="AA2377" s="2">
        <v>7.5111086018486196E-6</v>
      </c>
      <c r="AB2377" s="2">
        <v>1.4242816158428201E-10</v>
      </c>
      <c r="AC2377" s="2">
        <v>8.6793397740335301E-2</v>
      </c>
      <c r="AD2377" s="2">
        <f t="shared" si="451"/>
        <v>0</v>
      </c>
      <c r="AE2377" s="2">
        <v>0</v>
      </c>
      <c r="AF2377" s="2">
        <v>8.6160372684839504E-3</v>
      </c>
      <c r="AG2377" s="2">
        <v>4.1575014498249302E-5</v>
      </c>
      <c r="AH2377" s="2">
        <v>1.35145767120344E-5</v>
      </c>
      <c r="AI2377" s="2">
        <v>0</v>
      </c>
      <c r="AJ2377" s="2">
        <v>8.6160372862132198E-3</v>
      </c>
      <c r="AK2377" s="2">
        <v>3.9316201187504503E-5</v>
      </c>
      <c r="AL2377" s="2">
        <f t="shared" si="446"/>
        <v>0</v>
      </c>
      <c r="AM2377" s="2">
        <v>1.42252636697487E-5</v>
      </c>
      <c r="AN2377" s="2">
        <v>7.64124631156058E-5</v>
      </c>
      <c r="AO2377" s="2">
        <v>1.0727722903788099</v>
      </c>
      <c r="AP2377" s="2">
        <v>0</v>
      </c>
      <c r="AQ2377" s="2">
        <v>3.8261974390439799E-3</v>
      </c>
      <c r="AR2377" s="2">
        <v>2.0665679922292201E-5</v>
      </c>
      <c r="AS2377" s="2">
        <f t="shared" si="452"/>
        <v>0</v>
      </c>
      <c r="AT2377" s="2">
        <v>6.5584563621834299E-6</v>
      </c>
      <c r="AU2377" s="2">
        <v>8.1985855759718998E-210</v>
      </c>
      <c r="AV2377" s="2">
        <v>1.2409473660887299E-10</v>
      </c>
      <c r="AW2377" s="2">
        <f t="shared" si="453"/>
        <v>0</v>
      </c>
      <c r="AX2377" s="2">
        <v>0</v>
      </c>
      <c r="AY2377" s="2">
        <v>1.5757729061444899E-2</v>
      </c>
      <c r="AZ2377" s="2">
        <v>8.6589958959843195E-5</v>
      </c>
      <c r="BA2377" s="2">
        <v>2.4093808127095699E-5</v>
      </c>
      <c r="BB2377" s="2">
        <v>0</v>
      </c>
      <c r="BC2377" s="2">
        <v>8.7572640368029503E-3</v>
      </c>
      <c r="BD2377" s="2">
        <v>4.1013277143274098E-5</v>
      </c>
      <c r="BE2377" s="2">
        <f t="shared" si="454"/>
        <v>-1</v>
      </c>
      <c r="BF2377" s="2">
        <v>1.4534511669463901E-5</v>
      </c>
      <c r="BG2377" s="2">
        <v>1.12369230701221E-110</v>
      </c>
      <c r="BH2377" s="2">
        <v>2.8640607655228098E-12</v>
      </c>
      <c r="BI2377" s="2">
        <v>0</v>
      </c>
      <c r="BJ2377" s="2">
        <v>4.3616907412563997E-3</v>
      </c>
      <c r="BK2377" s="2">
        <v>2.17220310473537E-5</v>
      </c>
      <c r="BL2377" s="2">
        <f t="shared" si="455"/>
        <v>-1</v>
      </c>
      <c r="BM2377" s="2">
        <v>8.0520000617509399E-6</v>
      </c>
      <c r="BN2377" s="2">
        <v>0</v>
      </c>
      <c r="BO2377" s="2">
        <v>2.3805954634348499E-27</v>
      </c>
      <c r="BP2377" s="2">
        <f t="shared" si="456"/>
        <v>1</v>
      </c>
    </row>
    <row r="2378" spans="1:68" x14ac:dyDescent="0.2">
      <c r="A2378">
        <v>2372</v>
      </c>
      <c r="B2378">
        <f t="shared" si="447"/>
        <v>0</v>
      </c>
      <c r="D2378">
        <f t="shared" si="448"/>
        <v>1</v>
      </c>
      <c r="E2378">
        <f t="shared" si="449"/>
        <v>0</v>
      </c>
      <c r="F2378" s="16" t="s">
        <v>7918</v>
      </c>
      <c r="G2378" s="16" t="s">
        <v>4686</v>
      </c>
      <c r="H2378" s="16" t="s">
        <v>7884</v>
      </c>
      <c r="I2378" s="16" t="s">
        <v>7919</v>
      </c>
      <c r="J2378" t="s">
        <v>2371</v>
      </c>
      <c r="K2378" s="8" t="s">
        <v>4610</v>
      </c>
      <c r="L2378" s="2">
        <v>0</v>
      </c>
      <c r="M2378" s="2">
        <v>8.3344681176018096E-3</v>
      </c>
      <c r="N2378" s="2">
        <v>3.5805832634370002E-4</v>
      </c>
      <c r="O2378" s="2">
        <v>6.29687715532254E-5</v>
      </c>
      <c r="P2378" s="2">
        <v>0</v>
      </c>
      <c r="Q2378" s="2">
        <v>8.3344680560894502E-3</v>
      </c>
      <c r="R2378" s="2">
        <v>7.5122230742993799E-6</v>
      </c>
      <c r="S2378" s="2">
        <f t="shared" si="445"/>
        <v>-1</v>
      </c>
      <c r="T2378" s="2">
        <v>2.71565876777471E-6</v>
      </c>
      <c r="U2378" s="2">
        <v>0</v>
      </c>
      <c r="V2378" s="2">
        <v>0</v>
      </c>
      <c r="W2378" s="2">
        <v>0</v>
      </c>
      <c r="X2378" s="2">
        <v>8.3344680874797798E-3</v>
      </c>
      <c r="Y2378" s="2">
        <v>2.3275445836004602E-6</v>
      </c>
      <c r="Z2378" s="2">
        <f t="shared" si="450"/>
        <v>-1</v>
      </c>
      <c r="AA2378" s="2">
        <v>0</v>
      </c>
      <c r="AB2378" s="2">
        <v>0</v>
      </c>
      <c r="AC2378" s="2">
        <v>0</v>
      </c>
      <c r="AD2378" s="2">
        <f t="shared" si="451"/>
        <v>1</v>
      </c>
      <c r="AE2378" s="2">
        <v>0</v>
      </c>
      <c r="AF2378" s="2">
        <v>1.5167055253700301E-2</v>
      </c>
      <c r="AG2378" s="2">
        <v>1.29233093029339E-5</v>
      </c>
      <c r="AH2378" s="2">
        <v>4.72961984145538E-6</v>
      </c>
      <c r="AI2378" s="2">
        <v>0</v>
      </c>
      <c r="AJ2378" s="2">
        <v>1.51670552727972E-2</v>
      </c>
      <c r="AK2378" s="2">
        <v>1.14142978476007E-5</v>
      </c>
      <c r="AL2378" s="2">
        <f t="shared" si="446"/>
        <v>0</v>
      </c>
      <c r="AM2378" s="2">
        <v>4.8678863115323996E-6</v>
      </c>
      <c r="AN2378" s="2">
        <v>1.9267472195857598E-2</v>
      </c>
      <c r="AO2378" s="2">
        <v>0.81982419915167903</v>
      </c>
      <c r="AP2378" s="2">
        <v>0</v>
      </c>
      <c r="AQ2378" s="2">
        <v>1.5714727274195602E-2</v>
      </c>
      <c r="AR2378" s="2">
        <v>5.1833209475376203E-5</v>
      </c>
      <c r="AS2378" s="2">
        <f t="shared" si="452"/>
        <v>0</v>
      </c>
      <c r="AT2378" s="2">
        <v>1.6111782192202799E-5</v>
      </c>
      <c r="AU2378" s="2">
        <v>0</v>
      </c>
      <c r="AV2378" s="2">
        <v>1.36638622846357E-17</v>
      </c>
      <c r="AW2378" s="2">
        <f t="shared" si="453"/>
        <v>0</v>
      </c>
      <c r="AX2378" s="2">
        <v>0</v>
      </c>
      <c r="AY2378" s="2">
        <v>2.3135058317901899E-2</v>
      </c>
      <c r="AZ2378" s="2">
        <v>1.1043330967783E-5</v>
      </c>
      <c r="BA2378" s="2">
        <v>1.4453946161941699E-6</v>
      </c>
      <c r="BB2378" s="2">
        <v>0</v>
      </c>
      <c r="BC2378" s="2">
        <v>7.6626060316256602E-3</v>
      </c>
      <c r="BD2378" s="2">
        <v>2.2558190708452898E-5</v>
      </c>
      <c r="BE2378" s="2">
        <f t="shared" si="454"/>
        <v>1</v>
      </c>
      <c r="BF2378" s="2">
        <v>6.7766175603421003E-6</v>
      </c>
      <c r="BG2378" s="2">
        <v>0</v>
      </c>
      <c r="BH2378" s="2">
        <v>4.3220660853869901E-4</v>
      </c>
      <c r="BI2378" s="2">
        <v>0</v>
      </c>
      <c r="BJ2378" s="2">
        <v>1.0308356567962499E-2</v>
      </c>
      <c r="BK2378" s="2">
        <v>2.10752180274126E-6</v>
      </c>
      <c r="BL2378" s="2">
        <f t="shared" si="455"/>
        <v>-1</v>
      </c>
      <c r="BM2378" s="2">
        <v>0</v>
      </c>
      <c r="BN2378" s="2">
        <v>1.1567559486704E-184</v>
      </c>
      <c r="BO2378" s="2">
        <v>5.5739449051671504E-4</v>
      </c>
      <c r="BP2378" s="2">
        <f t="shared" si="456"/>
        <v>1</v>
      </c>
    </row>
    <row r="2379" spans="1:68" x14ac:dyDescent="0.2">
      <c r="A2379">
        <v>2373</v>
      </c>
      <c r="B2379">
        <f t="shared" si="447"/>
        <v>1</v>
      </c>
      <c r="D2379">
        <f t="shared" si="448"/>
        <v>0</v>
      </c>
      <c r="E2379">
        <f t="shared" si="449"/>
        <v>0</v>
      </c>
      <c r="F2379" s="16" t="s">
        <v>7920</v>
      </c>
      <c r="G2379" s="16" t="s">
        <v>4682</v>
      </c>
      <c r="H2379" s="16" t="s">
        <v>7921</v>
      </c>
      <c r="I2379" s="16" t="s">
        <v>6531</v>
      </c>
      <c r="J2379" t="s">
        <v>2372</v>
      </c>
      <c r="K2379" s="8" t="s">
        <v>4611</v>
      </c>
      <c r="L2379" s="2">
        <v>-6.6166917062292201E-3</v>
      </c>
      <c r="M2379" s="2">
        <v>1.9721903707014899E-3</v>
      </c>
      <c r="N2379" s="2">
        <v>1.73447868932656E-3</v>
      </c>
      <c r="O2379" s="2">
        <v>1.81115594056118E-3</v>
      </c>
      <c r="P2379" s="2">
        <v>-6.6166916502528803E-3</v>
      </c>
      <c r="Q2379" s="2">
        <v>1.9721903707877698E-3</v>
      </c>
      <c r="R2379" s="2">
        <v>1.7264888352264401E-3</v>
      </c>
      <c r="S2379" s="2">
        <f t="shared" si="445"/>
        <v>0</v>
      </c>
      <c r="T2379" s="2">
        <v>1.79644065880638E-3</v>
      </c>
      <c r="U2379" s="2">
        <v>4.8587563867518997E-16</v>
      </c>
      <c r="V2379" s="2">
        <v>0.18464917419963001</v>
      </c>
      <c r="W2379" s="2">
        <v>-6.6166916775852996E-3</v>
      </c>
      <c r="X2379" s="2">
        <v>1.9721903707464999E-3</v>
      </c>
      <c r="Y2379" s="2">
        <v>1.7813563019099599E-3</v>
      </c>
      <c r="Z2379" s="2">
        <f t="shared" si="450"/>
        <v>0</v>
      </c>
      <c r="AA2379" s="2">
        <v>1.8490800586496801E-3</v>
      </c>
      <c r="AB2379" s="2">
        <v>1.4347444659890699E-52</v>
      </c>
      <c r="AC2379" s="2">
        <v>1.12201488351077E-29</v>
      </c>
      <c r="AD2379" s="2">
        <f t="shared" si="451"/>
        <v>0</v>
      </c>
      <c r="AE2379" s="2">
        <v>-1.2047555598687001E-2</v>
      </c>
      <c r="AF2379" s="2">
        <v>3.54994266726267E-3</v>
      </c>
      <c r="AG2379" s="2">
        <v>3.10002730595535E-3</v>
      </c>
      <c r="AH2379" s="2">
        <v>3.2346077726639298E-3</v>
      </c>
      <c r="AI2379" s="2">
        <v>-1.2047555621019E-2</v>
      </c>
      <c r="AJ2379" s="2">
        <v>3.5499426672196202E-3</v>
      </c>
      <c r="AK2379" s="2">
        <v>3.0995272555069801E-3</v>
      </c>
      <c r="AL2379" s="2">
        <f t="shared" si="446"/>
        <v>0</v>
      </c>
      <c r="AM2379" s="2">
        <v>3.2325704044453602E-3</v>
      </c>
      <c r="AN2379" s="2">
        <v>1.8813970867288301E-5</v>
      </c>
      <c r="AO2379" s="2">
        <v>1.4571410650891601</v>
      </c>
      <c r="AP2379" s="2">
        <v>-1.5714727291701501E-2</v>
      </c>
      <c r="AQ2379" s="2">
        <v>3.2812650298341302E-3</v>
      </c>
      <c r="AR2379" s="2">
        <v>2.8464039408467902E-3</v>
      </c>
      <c r="AS2379" s="2">
        <f t="shared" si="452"/>
        <v>0</v>
      </c>
      <c r="AT2379" s="2">
        <v>2.97248934161969E-3</v>
      </c>
      <c r="AU2379" s="2">
        <v>0</v>
      </c>
      <c r="AV2379" s="2">
        <v>9.2501670707175596E-243</v>
      </c>
      <c r="AW2379" s="2">
        <f t="shared" si="453"/>
        <v>0</v>
      </c>
      <c r="AX2379" s="2">
        <v>-1.9488436984227999E-2</v>
      </c>
      <c r="AY2379" s="2">
        <v>2.3912910235273301E-3</v>
      </c>
      <c r="AZ2379" s="2">
        <v>2.24245940778597E-3</v>
      </c>
      <c r="BA2379" s="2">
        <v>2.3033064967623801E-3</v>
      </c>
      <c r="BB2379" s="2">
        <v>-6.6569167070127597E-3</v>
      </c>
      <c r="BC2379" s="2">
        <v>1.3885978929950001E-3</v>
      </c>
      <c r="BD2379" s="2">
        <v>1.10499806114002E-3</v>
      </c>
      <c r="BE2379" s="2">
        <f t="shared" si="454"/>
        <v>-1</v>
      </c>
      <c r="BF2379" s="2">
        <v>1.13786445171252E-3</v>
      </c>
      <c r="BG2379" s="2">
        <v>0</v>
      </c>
      <c r="BH2379" s="2">
        <v>0</v>
      </c>
      <c r="BI2379" s="2">
        <v>-1.0308356568445001E-2</v>
      </c>
      <c r="BJ2379" s="2">
        <v>1.37211482139244E-3</v>
      </c>
      <c r="BK2379" s="2">
        <v>7.2879433340430097E-4</v>
      </c>
      <c r="BL2379" s="2">
        <f t="shared" si="455"/>
        <v>-1</v>
      </c>
      <c r="BM2379" s="2">
        <v>7.7441011106821203E-4</v>
      </c>
      <c r="BN2379" s="2">
        <v>0</v>
      </c>
      <c r="BO2379" s="2">
        <v>0</v>
      </c>
      <c r="BP2379" s="2">
        <f t="shared" si="456"/>
        <v>1</v>
      </c>
    </row>
    <row r="2380" spans="1:68" x14ac:dyDescent="0.2">
      <c r="A2380">
        <v>2374</v>
      </c>
      <c r="B2380">
        <f t="shared" si="447"/>
        <v>0</v>
      </c>
      <c r="D2380">
        <f t="shared" si="448"/>
        <v>0</v>
      </c>
      <c r="E2380">
        <f t="shared" si="449"/>
        <v>0</v>
      </c>
      <c r="F2380" s="16" t="s">
        <v>7922</v>
      </c>
      <c r="G2380" s="16" t="s">
        <v>4682</v>
      </c>
      <c r="H2380" s="16" t="s">
        <v>7921</v>
      </c>
      <c r="I2380" s="16" t="s">
        <v>6531</v>
      </c>
      <c r="J2380" t="s">
        <v>2373</v>
      </c>
      <c r="K2380" s="8" t="s">
        <v>4612</v>
      </c>
      <c r="L2380" s="2">
        <v>-8.2718423099564595E-3</v>
      </c>
      <c r="M2380" s="2">
        <v>-4.9669979946590304E-3</v>
      </c>
      <c r="N2380" s="2">
        <v>0</v>
      </c>
      <c r="O2380" s="2">
        <v>0</v>
      </c>
      <c r="P2380" s="2">
        <v>-8.2718422826067693E-3</v>
      </c>
      <c r="Q2380" s="2">
        <v>-4.9669979948763201E-3</v>
      </c>
      <c r="R2380" s="2">
        <v>0</v>
      </c>
      <c r="S2380" s="2">
        <f t="shared" ref="S2380:S2400" si="457">IF(AND(AD2380=1,N2380&gt;R2380),-1,IF(AND(AD2380=1,N2380&lt;R2380),1,0))</f>
        <v>0</v>
      </c>
      <c r="T2380" s="2">
        <v>0</v>
      </c>
      <c r="U2380" s="2">
        <v>1</v>
      </c>
      <c r="V2380" s="2" t="s">
        <v>7968</v>
      </c>
      <c r="W2380" s="2">
        <v>-8.27184229645655E-3</v>
      </c>
      <c r="X2380" s="2">
        <v>-4.9669979947723902E-3</v>
      </c>
      <c r="Y2380" s="2">
        <v>0</v>
      </c>
      <c r="Z2380" s="2">
        <f t="shared" si="450"/>
        <v>0</v>
      </c>
      <c r="AA2380" s="2">
        <v>0</v>
      </c>
      <c r="AB2380" s="2">
        <v>1</v>
      </c>
      <c r="AC2380" s="2" t="s">
        <v>7968</v>
      </c>
      <c r="AD2380" s="2">
        <f t="shared" si="451"/>
        <v>0</v>
      </c>
      <c r="AE2380" s="2">
        <v>-1.49718224792034E-2</v>
      </c>
      <c r="AF2380" s="2">
        <v>-8.9405963903862393E-3</v>
      </c>
      <c r="AG2380" s="2">
        <v>0</v>
      </c>
      <c r="AH2380" s="2">
        <v>0</v>
      </c>
      <c r="AI2380" s="2">
        <v>-1.4971822489155301E-2</v>
      </c>
      <c r="AJ2380" s="2">
        <v>-8.9405963902778208E-3</v>
      </c>
      <c r="AK2380" s="2">
        <v>0</v>
      </c>
      <c r="AL2380" s="2">
        <f t="shared" si="446"/>
        <v>0</v>
      </c>
      <c r="AM2380" s="2">
        <v>0</v>
      </c>
      <c r="AN2380" s="2">
        <v>1</v>
      </c>
      <c r="AO2380" s="2" t="s">
        <v>7968</v>
      </c>
      <c r="AP2380" s="2">
        <v>-1.1147995203180799E-2</v>
      </c>
      <c r="AQ2380" s="2">
        <v>-8.2639267817405902E-3</v>
      </c>
      <c r="AR2380" s="2">
        <v>0</v>
      </c>
      <c r="AS2380" s="2">
        <f t="shared" si="452"/>
        <v>0</v>
      </c>
      <c r="AT2380" s="2">
        <v>0</v>
      </c>
      <c r="AU2380" s="2">
        <v>1</v>
      </c>
      <c r="AV2380" s="2" t="s">
        <v>7968</v>
      </c>
      <c r="AW2380" s="2">
        <f t="shared" si="453"/>
        <v>0</v>
      </c>
      <c r="AX2380" s="2">
        <v>-1.74734781846888E-2</v>
      </c>
      <c r="AY2380" s="2">
        <v>-5.8625199286476597E-3</v>
      </c>
      <c r="AZ2380" s="2">
        <v>0</v>
      </c>
      <c r="BA2380" s="2">
        <v>0</v>
      </c>
      <c r="BB2380" s="2">
        <v>-1.15777509455476E-2</v>
      </c>
      <c r="BC2380" s="2">
        <v>-3.4043045118587099E-3</v>
      </c>
      <c r="BD2380" s="2">
        <v>0</v>
      </c>
      <c r="BE2380" s="2">
        <f t="shared" si="454"/>
        <v>0</v>
      </c>
      <c r="BF2380" s="2">
        <v>0</v>
      </c>
      <c r="BG2380" s="2">
        <v>1</v>
      </c>
      <c r="BH2380" s="2" t="s">
        <v>7968</v>
      </c>
      <c r="BI2380" s="2">
        <v>-6.9552978020194899E-3</v>
      </c>
      <c r="BJ2380" s="2">
        <v>-3.3638944008330899E-3</v>
      </c>
      <c r="BK2380" s="2">
        <v>0</v>
      </c>
      <c r="BL2380" s="2">
        <f t="shared" si="455"/>
        <v>0</v>
      </c>
      <c r="BM2380" s="2">
        <v>0</v>
      </c>
      <c r="BN2380" s="2">
        <v>1</v>
      </c>
      <c r="BO2380" s="2" t="s">
        <v>7968</v>
      </c>
      <c r="BP2380" s="2">
        <f t="shared" si="456"/>
        <v>0</v>
      </c>
    </row>
    <row r="2381" spans="1:68" x14ac:dyDescent="0.2">
      <c r="A2381">
        <v>2375</v>
      </c>
      <c r="B2381">
        <f t="shared" si="447"/>
        <v>0</v>
      </c>
      <c r="D2381">
        <f t="shared" si="448"/>
        <v>0</v>
      </c>
      <c r="E2381">
        <f t="shared" si="449"/>
        <v>0</v>
      </c>
      <c r="F2381" s="16" t="s">
        <v>7923</v>
      </c>
      <c r="G2381" s="16" t="s">
        <v>4682</v>
      </c>
      <c r="H2381" s="16" t="s">
        <v>7921</v>
      </c>
      <c r="I2381" s="16" t="s">
        <v>6531</v>
      </c>
      <c r="J2381" t="s">
        <v>2374</v>
      </c>
      <c r="K2381" s="8" t="s">
        <v>4613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f t="shared" si="457"/>
        <v>0</v>
      </c>
      <c r="T2381" s="2">
        <v>0</v>
      </c>
      <c r="U2381" s="2">
        <v>1</v>
      </c>
      <c r="V2381" s="2" t="s">
        <v>7968</v>
      </c>
      <c r="W2381" s="2">
        <v>0</v>
      </c>
      <c r="X2381" s="2">
        <v>0</v>
      </c>
      <c r="Y2381" s="2">
        <v>0</v>
      </c>
      <c r="Z2381" s="2">
        <f t="shared" si="450"/>
        <v>0</v>
      </c>
      <c r="AA2381" s="2">
        <v>0</v>
      </c>
      <c r="AB2381" s="2">
        <v>1</v>
      </c>
      <c r="AC2381" s="2" t="s">
        <v>7968</v>
      </c>
      <c r="AD2381" s="2">
        <f t="shared" si="451"/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f t="shared" si="446"/>
        <v>0</v>
      </c>
      <c r="AM2381" s="2">
        <v>0</v>
      </c>
      <c r="AN2381" s="2">
        <v>1</v>
      </c>
      <c r="AO2381" s="2" t="s">
        <v>7968</v>
      </c>
      <c r="AP2381" s="2">
        <v>0</v>
      </c>
      <c r="AQ2381" s="2">
        <v>0</v>
      </c>
      <c r="AR2381" s="2">
        <v>0</v>
      </c>
      <c r="AS2381" s="2">
        <f t="shared" si="452"/>
        <v>0</v>
      </c>
      <c r="AT2381" s="2">
        <v>0</v>
      </c>
      <c r="AU2381" s="2">
        <v>1</v>
      </c>
      <c r="AV2381" s="2" t="s">
        <v>7968</v>
      </c>
      <c r="AW2381" s="2">
        <f t="shared" si="453"/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f t="shared" si="454"/>
        <v>0</v>
      </c>
      <c r="BF2381" s="2">
        <v>0</v>
      </c>
      <c r="BG2381" s="2">
        <v>1</v>
      </c>
      <c r="BH2381" s="2" t="s">
        <v>7968</v>
      </c>
      <c r="BI2381" s="2">
        <v>0</v>
      </c>
      <c r="BJ2381" s="2">
        <v>0</v>
      </c>
      <c r="BK2381" s="2">
        <v>0</v>
      </c>
      <c r="BL2381" s="2">
        <f t="shared" si="455"/>
        <v>0</v>
      </c>
      <c r="BM2381" s="2">
        <v>0</v>
      </c>
      <c r="BN2381" s="2">
        <v>1</v>
      </c>
      <c r="BO2381" s="2" t="s">
        <v>7968</v>
      </c>
      <c r="BP2381" s="2">
        <f t="shared" si="456"/>
        <v>0</v>
      </c>
    </row>
    <row r="2382" spans="1:68" x14ac:dyDescent="0.2">
      <c r="A2382">
        <v>2376</v>
      </c>
      <c r="B2382">
        <f t="shared" si="447"/>
        <v>1</v>
      </c>
      <c r="D2382">
        <f t="shared" si="448"/>
        <v>0</v>
      </c>
      <c r="E2382">
        <f t="shared" si="449"/>
        <v>0</v>
      </c>
      <c r="F2382" s="16" t="s">
        <v>7924</v>
      </c>
      <c r="G2382" s="16" t="s">
        <v>4682</v>
      </c>
      <c r="H2382" s="16" t="s">
        <v>7921</v>
      </c>
      <c r="I2382" s="16" t="s">
        <v>6531</v>
      </c>
      <c r="J2382" t="s">
        <v>2375</v>
      </c>
      <c r="K2382" s="8" t="s">
        <v>4614</v>
      </c>
      <c r="L2382" s="2">
        <v>0</v>
      </c>
      <c r="M2382" s="2">
        <v>8.5888820769307091E-3</v>
      </c>
      <c r="N2382" s="2">
        <v>2.3864050390423101E-4</v>
      </c>
      <c r="O2382" s="2">
        <v>1.61034430796431E-4</v>
      </c>
      <c r="P2382" s="2">
        <v>0</v>
      </c>
      <c r="Q2382" s="2">
        <v>8.5888820210406405E-3</v>
      </c>
      <c r="R2382" s="2">
        <v>2.4610037155165697E-4</v>
      </c>
      <c r="S2382" s="2">
        <f t="shared" si="457"/>
        <v>0</v>
      </c>
      <c r="T2382" s="2">
        <v>1.7574971189524401E-4</v>
      </c>
      <c r="U2382" s="2">
        <v>4.8587563867522399E-16</v>
      </c>
      <c r="V2382" s="2">
        <v>0.250494699251543</v>
      </c>
      <c r="W2382" s="2">
        <v>0</v>
      </c>
      <c r="X2382" s="2">
        <v>8.5888820483317994E-3</v>
      </c>
      <c r="Y2382" s="2">
        <v>1.9176247070180799E-4</v>
      </c>
      <c r="Z2382" s="2">
        <f t="shared" si="450"/>
        <v>0</v>
      </c>
      <c r="AA2382" s="2">
        <v>1.2311031223733501E-4</v>
      </c>
      <c r="AB2382" s="2">
        <v>1.4347444659890699E-52</v>
      </c>
      <c r="AC2382" s="2">
        <v>3.8339085725974797E-27</v>
      </c>
      <c r="AD2382" s="2">
        <f t="shared" si="451"/>
        <v>0</v>
      </c>
      <c r="AE2382" s="2">
        <v>0</v>
      </c>
      <c r="AF2382" s="2">
        <v>1.55974982659496E-2</v>
      </c>
      <c r="AG2382" s="2">
        <v>4.5137258411944499E-4</v>
      </c>
      <c r="AH2382" s="2">
        <v>3.1533489462954602E-4</v>
      </c>
      <c r="AI2382" s="2">
        <v>0</v>
      </c>
      <c r="AJ2382" s="2">
        <v>1.55974982882387E-2</v>
      </c>
      <c r="AK2382" s="2">
        <v>4.5172478073000601E-4</v>
      </c>
      <c r="AL2382" s="2">
        <f t="shared" si="446"/>
        <v>0</v>
      </c>
      <c r="AM2382" s="2">
        <v>3.1737226278995598E-4</v>
      </c>
      <c r="AN2382" s="2">
        <v>1.8813970867288701E-5</v>
      </c>
      <c r="AO2382" s="2">
        <v>1.4719293244713001</v>
      </c>
      <c r="AP2382" s="2">
        <v>0</v>
      </c>
      <c r="AQ2382" s="2">
        <v>1.89959923215356E-2</v>
      </c>
      <c r="AR2382" s="2">
        <v>4.3787958515210002E-4</v>
      </c>
      <c r="AS2382" s="2">
        <f t="shared" si="452"/>
        <v>0</v>
      </c>
      <c r="AT2382" s="2">
        <v>3.0877568846875901E-4</v>
      </c>
      <c r="AU2382" s="2">
        <v>2.2209351794009601E-3</v>
      </c>
      <c r="AV2382" s="2">
        <v>0.16671063993464999</v>
      </c>
      <c r="AW2382" s="2">
        <f t="shared" si="453"/>
        <v>0</v>
      </c>
      <c r="AX2382" s="2">
        <v>0</v>
      </c>
      <c r="AY2382" s="2">
        <v>2.1879728007755301E-2</v>
      </c>
      <c r="AZ2382" s="2">
        <v>1.5434361819005401E-4</v>
      </c>
      <c r="BA2382" s="2">
        <v>8.7984527004831298E-5</v>
      </c>
      <c r="BB2382" s="2">
        <v>0</v>
      </c>
      <c r="BC2382" s="2">
        <v>8.0455146000077606E-3</v>
      </c>
      <c r="BD2382" s="2">
        <v>2.8485483004002398E-4</v>
      </c>
      <c r="BE2382" s="2">
        <f t="shared" si="454"/>
        <v>1</v>
      </c>
      <c r="BF2382" s="2">
        <v>2.5073344175874102E-4</v>
      </c>
      <c r="BG2382" s="2">
        <v>0</v>
      </c>
      <c r="BH2382" s="2">
        <v>3.57802871023969E-134</v>
      </c>
      <c r="BI2382" s="2">
        <v>0</v>
      </c>
      <c r="BJ2382" s="2">
        <v>1.16804713898374E-2</v>
      </c>
      <c r="BK2382" s="2">
        <v>6.4913796712565001E-4</v>
      </c>
      <c r="BL2382" s="2">
        <f t="shared" si="455"/>
        <v>1</v>
      </c>
      <c r="BM2382" s="2">
        <v>5.9770471058351305E-4</v>
      </c>
      <c r="BN2382" s="2">
        <v>0</v>
      </c>
      <c r="BO2382" s="2">
        <v>0</v>
      </c>
      <c r="BP2382" s="2">
        <f t="shared" si="456"/>
        <v>1</v>
      </c>
    </row>
    <row r="2383" spans="1:68" x14ac:dyDescent="0.2">
      <c r="A2383">
        <v>2377</v>
      </c>
      <c r="B2383">
        <f t="shared" si="447"/>
        <v>0</v>
      </c>
      <c r="D2383">
        <f t="shared" si="448"/>
        <v>0</v>
      </c>
      <c r="E2383">
        <f t="shared" si="449"/>
        <v>0</v>
      </c>
      <c r="F2383" s="16" t="s">
        <v>7925</v>
      </c>
      <c r="G2383" s="16" t="s">
        <v>4686</v>
      </c>
      <c r="H2383" s="16" t="s">
        <v>7921</v>
      </c>
      <c r="I2383" s="16" t="s">
        <v>6531</v>
      </c>
      <c r="J2383" t="s">
        <v>2376</v>
      </c>
      <c r="K2383" s="8" t="s">
        <v>4615</v>
      </c>
      <c r="L2383" s="2">
        <v>0</v>
      </c>
      <c r="M2383" s="2">
        <v>8.47717864016727E-3</v>
      </c>
      <c r="N2383" s="2">
        <v>1.0590197673404E-4</v>
      </c>
      <c r="O2383" s="2">
        <v>5.1106307498452199E-5</v>
      </c>
      <c r="P2383" s="2">
        <v>0</v>
      </c>
      <c r="Q2383" s="2">
        <v>8.4771786062735003E-3</v>
      </c>
      <c r="R2383" s="2">
        <v>1.15851555520593E-4</v>
      </c>
      <c r="S2383" s="2">
        <f t="shared" si="457"/>
        <v>0</v>
      </c>
      <c r="T2383" s="2">
        <v>6.1909147596611805E-5</v>
      </c>
      <c r="U2383" s="2">
        <v>1.5401939520127001E-19</v>
      </c>
      <c r="V2383" s="2">
        <v>7.0898263429532205E-2</v>
      </c>
      <c r="W2383" s="2">
        <v>0</v>
      </c>
      <c r="X2383" s="2">
        <v>8.4771786208310308E-3</v>
      </c>
      <c r="Y2383" s="2">
        <v>1.071581460677E-4</v>
      </c>
      <c r="Z2383" s="2">
        <f t="shared" si="450"/>
        <v>0</v>
      </c>
      <c r="AA2383" s="2">
        <v>4.9759903898925898E-5</v>
      </c>
      <c r="AB2383" s="2">
        <v>0.256978291057678</v>
      </c>
      <c r="AC2383" s="2">
        <v>1.2530904527306801</v>
      </c>
      <c r="AD2383" s="2">
        <f t="shared" si="451"/>
        <v>0</v>
      </c>
      <c r="AE2383" s="2">
        <v>0</v>
      </c>
      <c r="AF2383" s="2">
        <v>1.5362054452307299E-2</v>
      </c>
      <c r="AG2383" s="2">
        <v>1.8544114758001001E-4</v>
      </c>
      <c r="AH2383" s="2">
        <v>9.7031000801334503E-5</v>
      </c>
      <c r="AI2383" s="2">
        <v>0</v>
      </c>
      <c r="AJ2383" s="2">
        <v>1.5362054467571801E-2</v>
      </c>
      <c r="AK2383" s="2">
        <v>2.0490160048550901E-4</v>
      </c>
      <c r="AL2383" s="2">
        <f t="shared" si="446"/>
        <v>0</v>
      </c>
      <c r="AM2383" s="2">
        <v>1.0863922962797E-4</v>
      </c>
      <c r="AN2383" s="2">
        <v>2.1977460575240999E-8</v>
      </c>
      <c r="AO2383" s="2">
        <v>5.2711992163759602E-2</v>
      </c>
      <c r="AP2383" s="2">
        <v>0</v>
      </c>
      <c r="AQ2383" s="2">
        <v>1.20901242243351E-2</v>
      </c>
      <c r="AR2383" s="2">
        <v>2.8624062333346698E-4</v>
      </c>
      <c r="AS2383" s="2">
        <f t="shared" si="452"/>
        <v>0</v>
      </c>
      <c r="AT2383" s="2">
        <v>1.5537226667542101E-4</v>
      </c>
      <c r="AU2383" s="2">
        <v>3.8717945443787301E-127</v>
      </c>
      <c r="AV2383" s="2">
        <v>9.1249377307222007E-33</v>
      </c>
      <c r="AW2383" s="2">
        <f t="shared" si="453"/>
        <v>0</v>
      </c>
      <c r="AX2383" s="2">
        <v>0</v>
      </c>
      <c r="AY2383" s="2">
        <v>1.89177178658986E-2</v>
      </c>
      <c r="AZ2383" s="2">
        <v>6.1500786927726301E-5</v>
      </c>
      <c r="BA2383" s="2">
        <v>2.6346245573795601E-5</v>
      </c>
      <c r="BB2383" s="2">
        <v>0</v>
      </c>
      <c r="BC2383" s="2">
        <v>1.06413724803852E-2</v>
      </c>
      <c r="BD2383" s="2">
        <v>6.3062938428732699E-5</v>
      </c>
      <c r="BE2383" s="2">
        <f t="shared" si="454"/>
        <v>0</v>
      </c>
      <c r="BF2383" s="2">
        <v>3.1516613989583203E-5</v>
      </c>
      <c r="BG2383" s="2">
        <v>5.1525271394553402E-17</v>
      </c>
      <c r="BH2383" s="2">
        <v>1.0104502876278301</v>
      </c>
      <c r="BI2383" s="2">
        <v>0</v>
      </c>
      <c r="BJ2383" s="2">
        <v>7.7255851437978799E-3</v>
      </c>
      <c r="BK2383" s="2">
        <v>1.33500266980132E-4</v>
      </c>
      <c r="BL2383" s="2">
        <f t="shared" si="455"/>
        <v>0</v>
      </c>
      <c r="BM2383" s="2">
        <v>6.6842072809493496E-5</v>
      </c>
      <c r="BN2383" s="2">
        <v>0</v>
      </c>
      <c r="BO2383" s="2">
        <v>2.4162066003846101E-61</v>
      </c>
      <c r="BP2383" s="2">
        <f t="shared" si="456"/>
        <v>0</v>
      </c>
    </row>
    <row r="2384" spans="1:68" x14ac:dyDescent="0.2">
      <c r="A2384">
        <v>2378</v>
      </c>
      <c r="B2384">
        <f t="shared" si="447"/>
        <v>0</v>
      </c>
      <c r="D2384">
        <f t="shared" si="448"/>
        <v>1</v>
      </c>
      <c r="E2384">
        <f t="shared" si="449"/>
        <v>0</v>
      </c>
      <c r="F2384" s="16" t="s">
        <v>7926</v>
      </c>
      <c r="G2384" s="16" t="s">
        <v>4686</v>
      </c>
      <c r="H2384" s="16" t="s">
        <v>7921</v>
      </c>
      <c r="I2384" s="16" t="s">
        <v>6531</v>
      </c>
      <c r="J2384" t="s">
        <v>2377</v>
      </c>
      <c r="K2384" s="8" t="s">
        <v>4616</v>
      </c>
      <c r="L2384" s="2">
        <v>0</v>
      </c>
      <c r="M2384" s="2">
        <v>9.6882041627504804E-3</v>
      </c>
      <c r="N2384" s="2">
        <v>4.2502688123739604E-3</v>
      </c>
      <c r="O2384" s="2">
        <v>4.4299669961452796E-3</v>
      </c>
      <c r="P2384" s="2">
        <v>0</v>
      </c>
      <c r="Q2384" s="2">
        <v>9.6882041189530008E-3</v>
      </c>
      <c r="R2384" s="2">
        <v>4.2086194697322499E-3</v>
      </c>
      <c r="S2384" s="2">
        <f t="shared" si="457"/>
        <v>-1</v>
      </c>
      <c r="T2384" s="2">
        <v>4.39234168471863E-3</v>
      </c>
      <c r="U2384" s="2">
        <v>4.2808882319910198E-15</v>
      </c>
      <c r="V2384" s="2">
        <v>1.0242359901941501E-3</v>
      </c>
      <c r="W2384" s="2">
        <v>0</v>
      </c>
      <c r="X2384" s="2">
        <v>9.6882041393302597E-3</v>
      </c>
      <c r="Y2384" s="2">
        <v>4.44682883963102E-3</v>
      </c>
      <c r="Z2384" s="2">
        <f t="shared" si="450"/>
        <v>1</v>
      </c>
      <c r="AA2384" s="2">
        <v>4.6073526965958803E-3</v>
      </c>
      <c r="AB2384" s="2">
        <v>9.4110551470940307E-108</v>
      </c>
      <c r="AC2384" s="2">
        <v>4.3101051087624299E-77</v>
      </c>
      <c r="AD2384" s="2">
        <f t="shared" si="451"/>
        <v>1</v>
      </c>
      <c r="AE2384" s="2">
        <v>0</v>
      </c>
      <c r="AF2384" s="2">
        <v>1.75566336588702E-2</v>
      </c>
      <c r="AG2384" s="2">
        <v>7.5850954895363299E-3</v>
      </c>
      <c r="AH2384" s="2">
        <v>7.9512341773801207E-3</v>
      </c>
      <c r="AI2384" s="2">
        <v>0</v>
      </c>
      <c r="AJ2384" s="2">
        <v>1.7556633676491001E-2</v>
      </c>
      <c r="AK2384" s="2">
        <v>7.5866985223575698E-3</v>
      </c>
      <c r="AL2384" s="2">
        <f t="shared" si="446"/>
        <v>0</v>
      </c>
      <c r="AM2384" s="2">
        <v>7.9411687392188703E-3</v>
      </c>
      <c r="AN2384" s="2">
        <v>1.8498509314455501E-4</v>
      </c>
      <c r="AO2384" s="2">
        <v>1.4478297818494701</v>
      </c>
      <c r="AP2384" s="2">
        <v>0</v>
      </c>
      <c r="AQ2384" s="2">
        <v>1.20901242207846E-2</v>
      </c>
      <c r="AR2384" s="2">
        <v>6.9532007039672002E-3</v>
      </c>
      <c r="AS2384" s="2">
        <f t="shared" si="452"/>
        <v>0</v>
      </c>
      <c r="AT2384" s="2">
        <v>7.2810723290990696E-3</v>
      </c>
      <c r="AU2384" s="2">
        <v>0</v>
      </c>
      <c r="AV2384" s="2">
        <v>2.2389520864211602E-208</v>
      </c>
      <c r="AW2384" s="2">
        <f t="shared" si="453"/>
        <v>0</v>
      </c>
      <c r="AX2384" s="2">
        <v>0</v>
      </c>
      <c r="AY2384" s="2">
        <v>2.16202489900926E-2</v>
      </c>
      <c r="AZ2384" s="2">
        <v>5.5234998437158102E-3</v>
      </c>
      <c r="BA2384" s="2">
        <v>5.6294479276997704E-3</v>
      </c>
      <c r="BB2384" s="2">
        <v>0</v>
      </c>
      <c r="BC2384" s="2">
        <v>1.21615685486617E-2</v>
      </c>
      <c r="BD2384" s="2">
        <v>2.9922500724578801E-3</v>
      </c>
      <c r="BE2384" s="2">
        <f t="shared" si="454"/>
        <v>-1</v>
      </c>
      <c r="BF2384" s="2">
        <v>3.1038782401474302E-3</v>
      </c>
      <c r="BG2384" s="2">
        <v>0</v>
      </c>
      <c r="BH2384" s="2">
        <v>0</v>
      </c>
      <c r="BI2384" s="2">
        <v>0</v>
      </c>
      <c r="BJ2384" s="2">
        <v>7.72558514208948E-3</v>
      </c>
      <c r="BK2384" s="2">
        <v>2.82427522617137E-3</v>
      </c>
      <c r="BL2384" s="2">
        <f t="shared" si="455"/>
        <v>-1</v>
      </c>
      <c r="BM2384" s="2">
        <v>2.9704118486848798E-3</v>
      </c>
      <c r="BN2384" s="2">
        <v>0</v>
      </c>
      <c r="BO2384" s="2">
        <v>0</v>
      </c>
      <c r="BP2384" s="2">
        <f t="shared" si="456"/>
        <v>1</v>
      </c>
    </row>
    <row r="2385" spans="1:68" x14ac:dyDescent="0.2">
      <c r="A2385">
        <v>2379</v>
      </c>
      <c r="B2385">
        <f t="shared" si="447"/>
        <v>0</v>
      </c>
      <c r="D2385">
        <f t="shared" si="448"/>
        <v>0</v>
      </c>
      <c r="E2385">
        <f t="shared" si="449"/>
        <v>1</v>
      </c>
      <c r="F2385" s="16" t="s">
        <v>7927</v>
      </c>
      <c r="G2385" s="16" t="s">
        <v>4682</v>
      </c>
      <c r="H2385" s="16" t="s">
        <v>7928</v>
      </c>
      <c r="I2385" s="16" t="s">
        <v>7929</v>
      </c>
      <c r="J2385" t="s">
        <v>2378</v>
      </c>
      <c r="K2385" s="8" t="s">
        <v>4617</v>
      </c>
      <c r="L2385" s="2">
        <v>0</v>
      </c>
      <c r="M2385" s="2">
        <v>1.7827618094734199</v>
      </c>
      <c r="N2385" s="2">
        <v>4.2502141710896498E-3</v>
      </c>
      <c r="O2385" s="2">
        <v>1.5008429058929601E-3</v>
      </c>
      <c r="P2385" s="2">
        <v>0</v>
      </c>
      <c r="Q2385" s="2">
        <v>1.78276180899764</v>
      </c>
      <c r="R2385" s="2">
        <v>4.5083976440866E-3</v>
      </c>
      <c r="S2385" s="2">
        <f t="shared" si="457"/>
        <v>0</v>
      </c>
      <c r="T2385" s="2">
        <v>1.7753317952002401E-3</v>
      </c>
      <c r="U2385" s="2">
        <v>2.5592831539259101E-14</v>
      </c>
      <c r="V2385" s="2">
        <v>1.0672375109971399</v>
      </c>
      <c r="W2385" s="2">
        <v>1.7187712336405498E-24</v>
      </c>
      <c r="X2385" s="2">
        <v>0.35665685724814999</v>
      </c>
      <c r="Y2385" s="2">
        <v>8.2715230377854707E-2</v>
      </c>
      <c r="Z2385" s="2">
        <f t="shared" si="450"/>
        <v>0</v>
      </c>
      <c r="AA2385" s="2">
        <v>8.6058206931236794E-2</v>
      </c>
      <c r="AB2385" s="2">
        <v>0</v>
      </c>
      <c r="AC2385" s="2">
        <v>0</v>
      </c>
      <c r="AD2385" s="2">
        <f t="shared" si="451"/>
        <v>0</v>
      </c>
      <c r="AE2385" s="2">
        <v>0</v>
      </c>
      <c r="AF2385" s="2">
        <v>2.1990163242491501</v>
      </c>
      <c r="AG2385" s="2">
        <v>0.56879509928014205</v>
      </c>
      <c r="AH2385" s="2">
        <v>0.55108790607328995</v>
      </c>
      <c r="AI2385" s="2">
        <v>0</v>
      </c>
      <c r="AJ2385" s="2">
        <v>2.1990163244214198</v>
      </c>
      <c r="AK2385" s="2">
        <v>1.39823009040365E-2</v>
      </c>
      <c r="AL2385" s="2">
        <f t="shared" si="446"/>
        <v>-1</v>
      </c>
      <c r="AM2385" s="2">
        <v>6.4504455993149501E-3</v>
      </c>
      <c r="AN2385" s="2">
        <v>0</v>
      </c>
      <c r="AO2385" s="2">
        <v>0</v>
      </c>
      <c r="AP2385" s="2">
        <v>0</v>
      </c>
      <c r="AQ2385" s="2">
        <v>0.14348240395254</v>
      </c>
      <c r="AR2385" s="2">
        <v>5.0805423944569198E-4</v>
      </c>
      <c r="AS2385" s="2">
        <f t="shared" si="452"/>
        <v>-1</v>
      </c>
      <c r="AT2385" s="2">
        <v>2.1470891110439099E-4</v>
      </c>
      <c r="AU2385" s="2">
        <v>0</v>
      </c>
      <c r="AV2385" s="2">
        <v>0</v>
      </c>
      <c r="AW2385" s="2">
        <f t="shared" si="453"/>
        <v>1</v>
      </c>
      <c r="AX2385" s="2">
        <v>0</v>
      </c>
      <c r="AY2385" s="2">
        <v>4.70595767262847</v>
      </c>
      <c r="AZ2385" s="2">
        <v>7.69062290384393E-2</v>
      </c>
      <c r="BA2385" s="2">
        <v>5.1825783465179902E-2</v>
      </c>
      <c r="BB2385" s="2">
        <v>0</v>
      </c>
      <c r="BC2385" s="2">
        <v>2.5562105306200298</v>
      </c>
      <c r="BD2385" s="2">
        <v>1.1070837743227299E-2</v>
      </c>
      <c r="BE2385" s="2">
        <f t="shared" si="454"/>
        <v>-1</v>
      </c>
      <c r="BF2385" s="2">
        <v>4.8484970683768201E-3</v>
      </c>
      <c r="BG2385" s="2">
        <v>0</v>
      </c>
      <c r="BH2385" s="2">
        <v>0</v>
      </c>
      <c r="BI2385" s="2">
        <v>0</v>
      </c>
      <c r="BJ2385" s="2">
        <v>0.165029275618607</v>
      </c>
      <c r="BK2385" s="2">
        <v>1.9727021577201501E-3</v>
      </c>
      <c r="BL2385" s="2">
        <f t="shared" si="455"/>
        <v>-1</v>
      </c>
      <c r="BM2385" s="2">
        <v>1.55233581681206E-3</v>
      </c>
      <c r="BN2385" s="2">
        <v>0</v>
      </c>
      <c r="BO2385" s="2">
        <v>0</v>
      </c>
      <c r="BP2385" s="2">
        <f t="shared" si="456"/>
        <v>1</v>
      </c>
    </row>
    <row r="2386" spans="1:68" x14ac:dyDescent="0.2">
      <c r="A2386">
        <v>2380</v>
      </c>
      <c r="B2386">
        <f t="shared" si="447"/>
        <v>0</v>
      </c>
      <c r="D2386">
        <f t="shared" si="448"/>
        <v>0</v>
      </c>
      <c r="E2386">
        <f t="shared" si="449"/>
        <v>0</v>
      </c>
      <c r="F2386" s="16" t="s">
        <v>7930</v>
      </c>
      <c r="G2386" s="16" t="s">
        <v>4686</v>
      </c>
      <c r="H2386" s="16" t="s">
        <v>7928</v>
      </c>
      <c r="I2386" s="16" t="s">
        <v>7931</v>
      </c>
      <c r="J2386" t="s">
        <v>2379</v>
      </c>
      <c r="K2386" s="8" t="s">
        <v>4618</v>
      </c>
      <c r="L2386" s="2">
        <v>0</v>
      </c>
      <c r="M2386" s="2">
        <v>3.3048443150743199E-2</v>
      </c>
      <c r="N2386" s="2">
        <v>7.8367810473312801E-6</v>
      </c>
      <c r="O2386" s="2">
        <v>1.6394947667514E-6</v>
      </c>
      <c r="P2386" s="2">
        <v>0</v>
      </c>
      <c r="Q2386" s="2">
        <v>3.3048442873408697E-2</v>
      </c>
      <c r="R2386" s="2">
        <v>1.4461282694340301E-5</v>
      </c>
      <c r="S2386" s="2">
        <f t="shared" si="457"/>
        <v>0</v>
      </c>
      <c r="T2386" s="2">
        <v>2.9347615769303901E-6</v>
      </c>
      <c r="U2386" s="2">
        <v>9.9986790134999107E-150</v>
      </c>
      <c r="V2386" s="2">
        <v>0.173506573505115</v>
      </c>
      <c r="W2386" s="2">
        <v>0</v>
      </c>
      <c r="X2386" s="2">
        <v>3.3048443017319303E-2</v>
      </c>
      <c r="Y2386" s="2">
        <v>6.5828645817169196E-6</v>
      </c>
      <c r="Z2386" s="2">
        <f t="shared" si="450"/>
        <v>0</v>
      </c>
      <c r="AA2386" s="2">
        <v>1.67458179167756E-6</v>
      </c>
      <c r="AB2386" s="2">
        <v>3.8632061393787701E-9</v>
      </c>
      <c r="AC2386" s="2">
        <v>1.1755942938509301</v>
      </c>
      <c r="AD2386" s="2">
        <f t="shared" si="451"/>
        <v>0</v>
      </c>
      <c r="AE2386" s="2">
        <v>0</v>
      </c>
      <c r="AF2386" s="2">
        <v>6.03122608869281E-2</v>
      </c>
      <c r="AG2386" s="2">
        <v>2.9240408549389399E-5</v>
      </c>
      <c r="AH2386" s="2">
        <v>6.4683098303918E-6</v>
      </c>
      <c r="AI2386" s="2">
        <v>0</v>
      </c>
      <c r="AJ2386" s="2">
        <v>6.0312260996478503E-2</v>
      </c>
      <c r="AK2386" s="2">
        <v>5.7933757890218597E-5</v>
      </c>
      <c r="AL2386" s="2">
        <f t="shared" si="446"/>
        <v>1</v>
      </c>
      <c r="AM2386" s="2">
        <v>1.4542492668405499E-5</v>
      </c>
      <c r="AN2386" s="2">
        <v>5.7049762725175E-245</v>
      </c>
      <c r="AO2386" s="2">
        <v>1.5616040655838199E-2</v>
      </c>
      <c r="AP2386" s="2">
        <v>0</v>
      </c>
      <c r="AQ2386" s="2">
        <v>5.7392961607691403E-2</v>
      </c>
      <c r="AR2386" s="2">
        <v>7.8823184688613999E-6</v>
      </c>
      <c r="AS2386" s="2">
        <f t="shared" si="452"/>
        <v>-1</v>
      </c>
      <c r="AT2386" s="2">
        <v>3.1867193727450801E-6</v>
      </c>
      <c r="AU2386" s="2">
        <v>0</v>
      </c>
      <c r="AV2386" s="2">
        <v>1.4744426909790501E-3</v>
      </c>
      <c r="AW2386" s="2">
        <f t="shared" si="453"/>
        <v>1</v>
      </c>
      <c r="AX2386" s="2">
        <v>0</v>
      </c>
      <c r="AY2386" s="2">
        <v>0.110304103433227</v>
      </c>
      <c r="AZ2386" s="2">
        <v>1.9350357723883999E-5</v>
      </c>
      <c r="BA2386" s="2">
        <v>5.5992573664647903E-6</v>
      </c>
      <c r="BB2386" s="2">
        <v>0</v>
      </c>
      <c r="BC2386" s="2">
        <v>6.1300848251030098E-2</v>
      </c>
      <c r="BD2386" s="2">
        <v>2.0840694897807899E-5</v>
      </c>
      <c r="BE2386" s="2">
        <f t="shared" si="454"/>
        <v>0</v>
      </c>
      <c r="BF2386" s="2">
        <v>3.9830918994150703E-6</v>
      </c>
      <c r="BG2386" s="2">
        <v>5.28277513507276E-97</v>
      </c>
      <c r="BH2386" s="2">
        <v>1.2054434940251799</v>
      </c>
      <c r="BI2386" s="2">
        <v>0</v>
      </c>
      <c r="BJ2386" s="2">
        <v>6.6011710235604898E-2</v>
      </c>
      <c r="BK2386" s="2">
        <v>1.35245067733007E-5</v>
      </c>
      <c r="BL2386" s="2">
        <f t="shared" si="455"/>
        <v>0</v>
      </c>
      <c r="BM2386" s="2">
        <v>3.7158913912808601E-6</v>
      </c>
      <c r="BN2386" s="2">
        <v>2.9510896299177501E-118</v>
      </c>
      <c r="BO2386" s="2">
        <v>0.29900415623869098</v>
      </c>
      <c r="BP2386" s="2">
        <f t="shared" si="456"/>
        <v>0</v>
      </c>
    </row>
    <row r="2387" spans="1:68" x14ac:dyDescent="0.2">
      <c r="A2387">
        <v>2381</v>
      </c>
      <c r="B2387">
        <f t="shared" si="447"/>
        <v>1</v>
      </c>
      <c r="D2387">
        <f t="shared" si="448"/>
        <v>0</v>
      </c>
      <c r="E2387">
        <f t="shared" si="449"/>
        <v>0</v>
      </c>
      <c r="F2387" s="16" t="s">
        <v>7932</v>
      </c>
      <c r="G2387" s="16" t="s">
        <v>4686</v>
      </c>
      <c r="H2387" s="16" t="s">
        <v>7928</v>
      </c>
      <c r="I2387" s="16" t="s">
        <v>7933</v>
      </c>
      <c r="J2387" s="14" t="s">
        <v>2380</v>
      </c>
      <c r="K2387" s="8" t="s">
        <v>4619</v>
      </c>
      <c r="L2387" s="2">
        <v>0</v>
      </c>
      <c r="M2387" s="2">
        <v>3.3048443139863E-2</v>
      </c>
      <c r="N2387" s="2">
        <v>1.6650893484472401E-5</v>
      </c>
      <c r="O2387" s="2">
        <v>3.42052971200812E-6</v>
      </c>
      <c r="P2387" s="2">
        <v>0</v>
      </c>
      <c r="Q2387" s="2">
        <v>3.3048442882721497E-2</v>
      </c>
      <c r="R2387" s="2">
        <v>1.9545324992200601E-5</v>
      </c>
      <c r="S2387" s="2">
        <f t="shared" si="457"/>
        <v>0</v>
      </c>
      <c r="T2387" s="2">
        <v>4.4430114398784402E-6</v>
      </c>
      <c r="U2387" s="2">
        <v>2.1592823752867501E-35</v>
      </c>
      <c r="V2387" s="2">
        <v>1.0632458906409801</v>
      </c>
      <c r="W2387" s="2">
        <v>0</v>
      </c>
      <c r="X2387" s="2">
        <v>3.3048443017319303E-2</v>
      </c>
      <c r="Y2387" s="2">
        <v>2.7017838109083201E-5</v>
      </c>
      <c r="Z2387" s="2">
        <f t="shared" si="450"/>
        <v>0</v>
      </c>
      <c r="AA2387" s="2">
        <v>4.2047311520901998E-6</v>
      </c>
      <c r="AB2387" s="2">
        <v>8.5952861721545608E-28</v>
      </c>
      <c r="AC2387" s="2">
        <v>0.272670272373571</v>
      </c>
      <c r="AD2387" s="2">
        <f t="shared" si="451"/>
        <v>0</v>
      </c>
      <c r="AE2387" s="2">
        <v>0</v>
      </c>
      <c r="AF2387" s="2">
        <v>6.0312260887756E-2</v>
      </c>
      <c r="AG2387" s="2">
        <v>1.7565765951061602E-5</v>
      </c>
      <c r="AH2387" s="2">
        <v>3.5137325691147901E-6</v>
      </c>
      <c r="AI2387" s="2">
        <v>0</v>
      </c>
      <c r="AJ2387" s="2">
        <v>6.0312261002513502E-2</v>
      </c>
      <c r="AK2387" s="2">
        <v>2.0025302874585101E-5</v>
      </c>
      <c r="AL2387" s="2">
        <f t="shared" si="446"/>
        <v>0</v>
      </c>
      <c r="AM2387" s="2">
        <v>3.9543578208730001E-6</v>
      </c>
      <c r="AN2387" s="2">
        <v>4.0118125427803803E-8</v>
      </c>
      <c r="AO2387" s="2">
        <v>1.2340524724467199</v>
      </c>
      <c r="AP2387" s="2">
        <v>0</v>
      </c>
      <c r="AQ2387" s="2">
        <v>9.5654935960335696E-2</v>
      </c>
      <c r="AR2387" s="2">
        <v>5.79726569220252E-5</v>
      </c>
      <c r="AS2387" s="2">
        <f t="shared" si="452"/>
        <v>0</v>
      </c>
      <c r="AT2387" s="2">
        <v>1.2176262678178999E-5</v>
      </c>
      <c r="AU2387" s="2">
        <v>0</v>
      </c>
      <c r="AV2387" s="2">
        <v>3.9590992999285202E-3</v>
      </c>
      <c r="AW2387" s="2">
        <f t="shared" si="453"/>
        <v>0</v>
      </c>
      <c r="AX2387" s="2">
        <v>0</v>
      </c>
      <c r="AY2387" s="2">
        <v>0.11030410342602399</v>
      </c>
      <c r="AZ2387" s="2">
        <v>9.7487294321889299E-5</v>
      </c>
      <c r="BA2387" s="2">
        <v>1.24587005464955E-5</v>
      </c>
      <c r="BB2387" s="2">
        <v>0</v>
      </c>
      <c r="BC2387" s="2">
        <v>6.1300848255205799E-2</v>
      </c>
      <c r="BD2387" s="2">
        <v>2.6396510893730098E-5</v>
      </c>
      <c r="BE2387" s="2">
        <f t="shared" si="454"/>
        <v>-1</v>
      </c>
      <c r="BF2387" s="2">
        <v>6.8941938543336699E-6</v>
      </c>
      <c r="BG2387" s="2">
        <v>7.7765608166842802E-125</v>
      </c>
      <c r="BH2387" s="2">
        <v>2.8232989731252398E-4</v>
      </c>
      <c r="BI2387" s="2">
        <v>0</v>
      </c>
      <c r="BJ2387" s="2">
        <v>0.106425254116361</v>
      </c>
      <c r="BK2387" s="2">
        <v>4.7285849451938198E-5</v>
      </c>
      <c r="BL2387" s="2">
        <f t="shared" si="455"/>
        <v>-1</v>
      </c>
      <c r="BM2387" s="2">
        <v>1.2066115885285999E-5</v>
      </c>
      <c r="BN2387" s="2">
        <v>2.7996705191850301E-6</v>
      </c>
      <c r="BO2387" s="2">
        <v>2.1777398382120099E-2</v>
      </c>
      <c r="BP2387" s="2">
        <f t="shared" si="456"/>
        <v>1</v>
      </c>
    </row>
    <row r="2388" spans="1:68" x14ac:dyDescent="0.2">
      <c r="A2388">
        <v>2382</v>
      </c>
      <c r="B2388">
        <f t="shared" si="447"/>
        <v>0</v>
      </c>
      <c r="D2388">
        <f t="shared" si="448"/>
        <v>0</v>
      </c>
      <c r="E2388">
        <f t="shared" si="449"/>
        <v>0</v>
      </c>
      <c r="F2388" s="16" t="s">
        <v>7934</v>
      </c>
      <c r="G2388" s="16" t="s">
        <v>4686</v>
      </c>
      <c r="H2388" s="16" t="s">
        <v>7928</v>
      </c>
      <c r="I2388" s="16" t="s">
        <v>7931</v>
      </c>
      <c r="J2388" t="s">
        <v>2381</v>
      </c>
      <c r="K2388" s="8" t="s">
        <v>4620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f t="shared" si="457"/>
        <v>0</v>
      </c>
      <c r="T2388" s="2">
        <v>0</v>
      </c>
      <c r="U2388" s="2">
        <v>1</v>
      </c>
      <c r="V2388" s="2" t="s">
        <v>7968</v>
      </c>
      <c r="W2388" s="2">
        <v>0</v>
      </c>
      <c r="X2388" s="2">
        <v>0</v>
      </c>
      <c r="Y2388" s="2">
        <v>0</v>
      </c>
      <c r="Z2388" s="2">
        <f t="shared" si="450"/>
        <v>0</v>
      </c>
      <c r="AA2388" s="2">
        <v>0</v>
      </c>
      <c r="AB2388" s="2">
        <v>1</v>
      </c>
      <c r="AC2388" s="2" t="s">
        <v>7968</v>
      </c>
      <c r="AD2388" s="2">
        <f t="shared" si="451"/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f t="shared" si="446"/>
        <v>0</v>
      </c>
      <c r="AM2388" s="2">
        <v>0</v>
      </c>
      <c r="AN2388" s="2">
        <v>1</v>
      </c>
      <c r="AO2388" s="2" t="s">
        <v>7968</v>
      </c>
      <c r="AP2388" s="2">
        <v>0</v>
      </c>
      <c r="AQ2388" s="2">
        <v>0</v>
      </c>
      <c r="AR2388" s="2">
        <v>0</v>
      </c>
      <c r="AS2388" s="2">
        <f t="shared" si="452"/>
        <v>0</v>
      </c>
      <c r="AT2388" s="2">
        <v>0</v>
      </c>
      <c r="AU2388" s="2">
        <v>1</v>
      </c>
      <c r="AV2388" s="2" t="s">
        <v>7968</v>
      </c>
      <c r="AW2388" s="2">
        <f t="shared" si="453"/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f t="shared" si="454"/>
        <v>0</v>
      </c>
      <c r="BF2388" s="2">
        <v>0</v>
      </c>
      <c r="BG2388" s="2">
        <v>1</v>
      </c>
      <c r="BH2388" s="2" t="s">
        <v>7968</v>
      </c>
      <c r="BI2388" s="2">
        <v>0</v>
      </c>
      <c r="BJ2388" s="2">
        <v>0</v>
      </c>
      <c r="BK2388" s="2">
        <v>0</v>
      </c>
      <c r="BL2388" s="2">
        <f t="shared" si="455"/>
        <v>0</v>
      </c>
      <c r="BM2388" s="2">
        <v>0</v>
      </c>
      <c r="BN2388" s="2">
        <v>1</v>
      </c>
      <c r="BO2388" s="2" t="s">
        <v>7968</v>
      </c>
      <c r="BP2388" s="2">
        <f t="shared" si="456"/>
        <v>0</v>
      </c>
    </row>
    <row r="2389" spans="1:68" x14ac:dyDescent="0.2">
      <c r="A2389">
        <v>2383</v>
      </c>
      <c r="B2389">
        <f t="shared" si="447"/>
        <v>0</v>
      </c>
      <c r="D2389">
        <f t="shared" si="448"/>
        <v>0</v>
      </c>
      <c r="E2389">
        <f t="shared" si="449"/>
        <v>0</v>
      </c>
      <c r="F2389" s="16" t="s">
        <v>7935</v>
      </c>
      <c r="G2389" s="16" t="s">
        <v>4686</v>
      </c>
      <c r="H2389" s="16" t="s">
        <v>7928</v>
      </c>
      <c r="I2389" s="16" t="s">
        <v>7933</v>
      </c>
      <c r="J2389" s="14" t="s">
        <v>2382</v>
      </c>
      <c r="K2389" s="8" t="s">
        <v>4621</v>
      </c>
      <c r="L2389" s="2">
        <v>0</v>
      </c>
      <c r="M2389" s="2">
        <v>3.3048443140037201E-2</v>
      </c>
      <c r="N2389" s="2">
        <v>1.8976614515642198E-5</v>
      </c>
      <c r="O2389" s="2">
        <v>3.2802072015805201E-6</v>
      </c>
      <c r="P2389" s="2">
        <v>0</v>
      </c>
      <c r="Q2389" s="2">
        <v>3.3048442882819898E-2</v>
      </c>
      <c r="R2389" s="2">
        <v>1.7347912523180101E-5</v>
      </c>
      <c r="S2389" s="2">
        <f t="shared" si="457"/>
        <v>0</v>
      </c>
      <c r="T2389" s="2">
        <v>3.8478308268691401E-6</v>
      </c>
      <c r="U2389" s="2">
        <v>5.9470536773851797E-15</v>
      </c>
      <c r="V2389" s="2">
        <v>1.2963028470904301</v>
      </c>
      <c r="W2389" s="2">
        <v>0</v>
      </c>
      <c r="X2389" s="2">
        <v>3.3048443019252097E-2</v>
      </c>
      <c r="Y2389" s="2">
        <v>2.6438341756952101E-5</v>
      </c>
      <c r="Z2389" s="2">
        <f t="shared" si="450"/>
        <v>0</v>
      </c>
      <c r="AA2389" s="2">
        <v>3.9855702863097799E-6</v>
      </c>
      <c r="AB2389" s="2">
        <v>5.5644575627476601E-22</v>
      </c>
      <c r="AC2389" s="2">
        <v>0.59245288821508402</v>
      </c>
      <c r="AD2389" s="2">
        <f t="shared" si="451"/>
        <v>0</v>
      </c>
      <c r="AE2389" s="2">
        <v>0</v>
      </c>
      <c r="AF2389" s="2">
        <v>6.0312260898165798E-2</v>
      </c>
      <c r="AG2389" s="2">
        <v>2.8690817232629901E-5</v>
      </c>
      <c r="AH2389" s="2">
        <v>6.5795696020816998E-6</v>
      </c>
      <c r="AI2389" s="2">
        <v>0</v>
      </c>
      <c r="AJ2389" s="2">
        <v>6.0312261009939902E-2</v>
      </c>
      <c r="AK2389" s="2">
        <v>2.59643451554639E-5</v>
      </c>
      <c r="AL2389" s="2">
        <f t="shared" si="446"/>
        <v>0</v>
      </c>
      <c r="AM2389" s="2">
        <v>7.0186473273383196E-6</v>
      </c>
      <c r="AN2389" s="2">
        <v>1.4553940641359299E-7</v>
      </c>
      <c r="AO2389" s="2">
        <v>1.2825197601759799</v>
      </c>
      <c r="AP2389" s="2">
        <v>0</v>
      </c>
      <c r="AQ2389" s="2">
        <v>9.5654935974814004E-2</v>
      </c>
      <c r="AR2389" s="2">
        <v>6.3035397462168804E-5</v>
      </c>
      <c r="AS2389" s="2">
        <f t="shared" si="452"/>
        <v>0</v>
      </c>
      <c r="AT2389" s="2">
        <v>1.18648806400472E-5</v>
      </c>
      <c r="AU2389" s="2">
        <v>2.8450703421544898E-209</v>
      </c>
      <c r="AV2389" s="2">
        <v>1.7168290271170301E-2</v>
      </c>
      <c r="AW2389" s="2">
        <f t="shared" si="453"/>
        <v>0</v>
      </c>
      <c r="AX2389" s="2">
        <v>0</v>
      </c>
      <c r="AY2389" s="2">
        <v>0.11030410342753801</v>
      </c>
      <c r="AZ2389" s="2">
        <v>5.6152365824505102E-5</v>
      </c>
      <c r="BA2389" s="2">
        <v>1.15165611856754E-5</v>
      </c>
      <c r="BB2389" s="2">
        <v>0</v>
      </c>
      <c r="BC2389" s="2">
        <v>6.1300848254485202E-2</v>
      </c>
      <c r="BD2389" s="2">
        <v>3.8870277595135598E-5</v>
      </c>
      <c r="BE2389" s="2">
        <f t="shared" si="454"/>
        <v>0</v>
      </c>
      <c r="BF2389" s="2">
        <v>7.6637636223933703E-6</v>
      </c>
      <c r="BG2389" s="2">
        <v>4.5493382211351E-111</v>
      </c>
      <c r="BH2389" s="2">
        <v>0.34048709692476298</v>
      </c>
      <c r="BI2389" s="2">
        <v>0</v>
      </c>
      <c r="BJ2389" s="2">
        <v>0.106425254112476</v>
      </c>
      <c r="BK2389" s="2">
        <v>5.4278221977245902E-5</v>
      </c>
      <c r="BL2389" s="2">
        <f t="shared" si="455"/>
        <v>0</v>
      </c>
      <c r="BM2389" s="2">
        <v>1.38296828480568E-5</v>
      </c>
      <c r="BN2389" s="2">
        <v>7.8141490797251605E-40</v>
      </c>
      <c r="BO2389" s="2">
        <v>1.3674660594196599</v>
      </c>
      <c r="BP2389" s="2">
        <f t="shared" si="456"/>
        <v>0</v>
      </c>
    </row>
    <row r="2390" spans="1:68" x14ac:dyDescent="0.2">
      <c r="A2390">
        <v>2384</v>
      </c>
      <c r="B2390">
        <f t="shared" si="447"/>
        <v>0</v>
      </c>
      <c r="D2390">
        <f t="shared" si="448"/>
        <v>0</v>
      </c>
      <c r="E2390">
        <f t="shared" si="449"/>
        <v>0</v>
      </c>
      <c r="F2390" s="16" t="s">
        <v>7936</v>
      </c>
      <c r="G2390" s="16" t="s">
        <v>4686</v>
      </c>
      <c r="H2390" s="16" t="s">
        <v>7928</v>
      </c>
      <c r="I2390" s="16" t="s">
        <v>7937</v>
      </c>
      <c r="J2390" s="14" t="s">
        <v>2383</v>
      </c>
      <c r="K2390" s="8" t="s">
        <v>4622</v>
      </c>
      <c r="L2390" s="2">
        <v>0</v>
      </c>
      <c r="M2390" s="2">
        <v>3.3048443140037201E-2</v>
      </c>
      <c r="N2390" s="2">
        <v>1.89766144584561E-5</v>
      </c>
      <c r="O2390" s="2">
        <v>3.28020720898618E-6</v>
      </c>
      <c r="P2390" s="2">
        <v>0</v>
      </c>
      <c r="Q2390" s="2">
        <v>3.3048442882819898E-2</v>
      </c>
      <c r="R2390" s="2">
        <v>1.73479124661894E-5</v>
      </c>
      <c r="S2390" s="2">
        <f t="shared" si="457"/>
        <v>0</v>
      </c>
      <c r="T2390" s="2">
        <v>3.8478308498282799E-6</v>
      </c>
      <c r="U2390" s="2">
        <v>5.9470536773851797E-15</v>
      </c>
      <c r="V2390" s="2">
        <v>1.2963028470904301</v>
      </c>
      <c r="W2390" s="2">
        <v>0</v>
      </c>
      <c r="X2390" s="2">
        <v>3.3048443019252097E-2</v>
      </c>
      <c r="Y2390" s="2">
        <v>2.64383415780984E-5</v>
      </c>
      <c r="Z2390" s="2">
        <f t="shared" si="450"/>
        <v>0</v>
      </c>
      <c r="AA2390" s="2">
        <v>3.9855697750899301E-6</v>
      </c>
      <c r="AB2390" s="2">
        <v>5.5644575627476601E-22</v>
      </c>
      <c r="AC2390" s="2">
        <v>0.59245288821508402</v>
      </c>
      <c r="AD2390" s="2">
        <f t="shared" si="451"/>
        <v>0</v>
      </c>
      <c r="AE2390" s="2">
        <v>0</v>
      </c>
      <c r="AF2390" s="2">
        <v>6.0312260898165798E-2</v>
      </c>
      <c r="AG2390" s="2">
        <v>2.8690817271302501E-5</v>
      </c>
      <c r="AH2390" s="2">
        <v>6.5795699730905604E-6</v>
      </c>
      <c r="AI2390" s="2">
        <v>0</v>
      </c>
      <c r="AJ2390" s="2">
        <v>6.0312261009939902E-2</v>
      </c>
      <c r="AK2390" s="2">
        <v>2.5964345048721299E-5</v>
      </c>
      <c r="AL2390" s="2">
        <f t="shared" si="446"/>
        <v>0</v>
      </c>
      <c r="AM2390" s="2">
        <v>7.0186475023040397E-6</v>
      </c>
      <c r="AN2390" s="2">
        <v>1.4553940641359299E-7</v>
      </c>
      <c r="AO2390" s="2">
        <v>1.2825197601759799</v>
      </c>
      <c r="AP2390" s="2">
        <v>0</v>
      </c>
      <c r="AQ2390" s="2">
        <v>9.5654935974814004E-2</v>
      </c>
      <c r="AR2390" s="2">
        <v>6.3035397393325897E-5</v>
      </c>
      <c r="AS2390" s="2">
        <f t="shared" si="452"/>
        <v>0</v>
      </c>
      <c r="AT2390" s="2">
        <v>1.1864880522957001E-5</v>
      </c>
      <c r="AU2390" s="2">
        <v>2.8450703421544898E-209</v>
      </c>
      <c r="AV2390" s="2">
        <v>1.7168290271170301E-2</v>
      </c>
      <c r="AW2390" s="2">
        <f t="shared" si="453"/>
        <v>0</v>
      </c>
      <c r="AX2390" s="2">
        <v>0</v>
      </c>
      <c r="AY2390" s="2">
        <v>0.11030410342753801</v>
      </c>
      <c r="AZ2390" s="2">
        <v>5.6152365693805499E-5</v>
      </c>
      <c r="BA2390" s="2">
        <v>1.15165610731506E-5</v>
      </c>
      <c r="BB2390" s="2">
        <v>0</v>
      </c>
      <c r="BC2390" s="2">
        <v>6.1300848254485202E-2</v>
      </c>
      <c r="BD2390" s="2">
        <v>3.8870277487244702E-5</v>
      </c>
      <c r="BE2390" s="2">
        <f t="shared" si="454"/>
        <v>0</v>
      </c>
      <c r="BF2390" s="2">
        <v>7.6637637225059308E-6</v>
      </c>
      <c r="BG2390" s="2">
        <v>4.5493382211351E-111</v>
      </c>
      <c r="BH2390" s="2">
        <v>0.34048709692476298</v>
      </c>
      <c r="BI2390" s="2">
        <v>0</v>
      </c>
      <c r="BJ2390" s="2">
        <v>0.106425254112476</v>
      </c>
      <c r="BK2390" s="2">
        <v>5.4278221922006702E-5</v>
      </c>
      <c r="BL2390" s="2">
        <f t="shared" si="455"/>
        <v>0</v>
      </c>
      <c r="BM2390" s="2">
        <v>1.38296828041022E-5</v>
      </c>
      <c r="BN2390" s="2">
        <v>7.8141490797251605E-40</v>
      </c>
      <c r="BO2390" s="2">
        <v>1.3674660594196599</v>
      </c>
      <c r="BP2390" s="2">
        <f t="shared" si="456"/>
        <v>0</v>
      </c>
    </row>
    <row r="2391" spans="1:68" x14ac:dyDescent="0.2">
      <c r="A2391">
        <v>2385</v>
      </c>
      <c r="B2391">
        <f t="shared" si="447"/>
        <v>0</v>
      </c>
      <c r="D2391">
        <f t="shared" si="448"/>
        <v>0</v>
      </c>
      <c r="E2391">
        <f t="shared" si="449"/>
        <v>0</v>
      </c>
      <c r="F2391" s="16" t="s">
        <v>7938</v>
      </c>
      <c r="G2391" s="16" t="s">
        <v>4686</v>
      </c>
      <c r="H2391" s="16" t="s">
        <v>7928</v>
      </c>
      <c r="I2391" s="16" t="s">
        <v>5167</v>
      </c>
      <c r="J2391" t="s">
        <v>2384</v>
      </c>
      <c r="K2391" s="8" t="s">
        <v>4623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f t="shared" si="457"/>
        <v>0</v>
      </c>
      <c r="T2391" s="2">
        <v>0</v>
      </c>
      <c r="U2391" s="2">
        <v>1</v>
      </c>
      <c r="V2391" s="2" t="s">
        <v>7968</v>
      </c>
      <c r="W2391" s="2">
        <v>0</v>
      </c>
      <c r="X2391" s="2">
        <v>0</v>
      </c>
      <c r="Y2391" s="2">
        <v>0</v>
      </c>
      <c r="Z2391" s="2">
        <f t="shared" si="450"/>
        <v>0</v>
      </c>
      <c r="AA2391" s="2">
        <v>0</v>
      </c>
      <c r="AB2391" s="2">
        <v>1</v>
      </c>
      <c r="AC2391" s="2" t="s">
        <v>7968</v>
      </c>
      <c r="AD2391" s="2">
        <f t="shared" si="451"/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f t="shared" si="446"/>
        <v>0</v>
      </c>
      <c r="AM2391" s="2">
        <v>0</v>
      </c>
      <c r="AN2391" s="2">
        <v>1</v>
      </c>
      <c r="AO2391" s="2" t="s">
        <v>7968</v>
      </c>
      <c r="AP2391" s="2">
        <v>0</v>
      </c>
      <c r="AQ2391" s="2">
        <v>0</v>
      </c>
      <c r="AR2391" s="2">
        <v>0</v>
      </c>
      <c r="AS2391" s="2">
        <f t="shared" si="452"/>
        <v>0</v>
      </c>
      <c r="AT2391" s="2">
        <v>0</v>
      </c>
      <c r="AU2391" s="2">
        <v>1</v>
      </c>
      <c r="AV2391" s="2" t="s">
        <v>7968</v>
      </c>
      <c r="AW2391" s="2">
        <f t="shared" si="453"/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f t="shared" si="454"/>
        <v>0</v>
      </c>
      <c r="BF2391" s="2">
        <v>0</v>
      </c>
      <c r="BG2391" s="2">
        <v>1</v>
      </c>
      <c r="BH2391" s="2" t="s">
        <v>7968</v>
      </c>
      <c r="BI2391" s="2">
        <v>0</v>
      </c>
      <c r="BJ2391" s="2">
        <v>0</v>
      </c>
      <c r="BK2391" s="2">
        <v>0</v>
      </c>
      <c r="BL2391" s="2">
        <f t="shared" si="455"/>
        <v>0</v>
      </c>
      <c r="BM2391" s="2">
        <v>0</v>
      </c>
      <c r="BN2391" s="2">
        <v>1</v>
      </c>
      <c r="BO2391" s="2" t="s">
        <v>7968</v>
      </c>
      <c r="BP2391" s="2">
        <f t="shared" si="456"/>
        <v>0</v>
      </c>
    </row>
    <row r="2392" spans="1:68" x14ac:dyDescent="0.2">
      <c r="A2392">
        <v>2386</v>
      </c>
      <c r="B2392">
        <f t="shared" si="447"/>
        <v>0</v>
      </c>
      <c r="D2392">
        <f t="shared" si="448"/>
        <v>0</v>
      </c>
      <c r="E2392">
        <f t="shared" si="449"/>
        <v>0</v>
      </c>
      <c r="F2392" s="16" t="s">
        <v>7939</v>
      </c>
      <c r="G2392" s="16" t="s">
        <v>4686</v>
      </c>
      <c r="H2392" s="16" t="s">
        <v>7928</v>
      </c>
      <c r="I2392" s="16" t="s">
        <v>7937</v>
      </c>
      <c r="J2392" t="s">
        <v>2385</v>
      </c>
      <c r="K2392" s="8" t="s">
        <v>4622</v>
      </c>
      <c r="L2392" s="2">
        <v>0</v>
      </c>
      <c r="M2392" s="2">
        <v>3.3048443139863E-2</v>
      </c>
      <c r="N2392" s="2">
        <v>1.37588143304644E-5</v>
      </c>
      <c r="O2392" s="2">
        <v>3.3397999561869499E-6</v>
      </c>
      <c r="P2392" s="2">
        <v>0</v>
      </c>
      <c r="Q2392" s="2">
        <v>3.3048442882721497E-2</v>
      </c>
      <c r="R2392" s="2">
        <v>1.38212734392964E-5</v>
      </c>
      <c r="S2392" s="2">
        <f t="shared" si="457"/>
        <v>0</v>
      </c>
      <c r="T2392" s="2">
        <v>3.5486403711218599E-6</v>
      </c>
      <c r="U2392" s="2">
        <v>3.5597301203679698E-8</v>
      </c>
      <c r="V2392" s="2">
        <v>1.4959911613105901</v>
      </c>
      <c r="W2392" s="2">
        <v>0</v>
      </c>
      <c r="X2392" s="2">
        <v>3.3048443017319303E-2</v>
      </c>
      <c r="Y2392" s="2">
        <v>1.37017998080582E-5</v>
      </c>
      <c r="Z2392" s="2">
        <f t="shared" si="450"/>
        <v>0</v>
      </c>
      <c r="AA2392" s="2">
        <v>3.3832266147189699E-6</v>
      </c>
      <c r="AB2392" s="2">
        <v>8.69567397955686E-7</v>
      </c>
      <c r="AC2392" s="2">
        <v>1.4970758465618701</v>
      </c>
      <c r="AD2392" s="2">
        <f t="shared" si="451"/>
        <v>0</v>
      </c>
      <c r="AE2392" s="2">
        <v>0</v>
      </c>
      <c r="AF2392" s="2">
        <v>6.0312260880870897E-2</v>
      </c>
      <c r="AG2392" s="2">
        <v>3.2533705318161401E-5</v>
      </c>
      <c r="AH2392" s="2">
        <v>7.3498638753114397E-6</v>
      </c>
      <c r="AI2392" s="2">
        <v>0</v>
      </c>
      <c r="AJ2392" s="2">
        <v>6.0312261002513502E-2</v>
      </c>
      <c r="AK2392" s="2">
        <v>9.2168929483671592E-6</v>
      </c>
      <c r="AL2392" s="2">
        <f t="shared" si="446"/>
        <v>-1</v>
      </c>
      <c r="AM2392" s="2">
        <v>3.7872515721175201E-6</v>
      </c>
      <c r="AN2392" s="2">
        <v>2.5411769630790601E-221</v>
      </c>
      <c r="AO2392" s="2">
        <v>6.1155594816134703E-4</v>
      </c>
      <c r="AP2392" s="2">
        <v>0</v>
      </c>
      <c r="AQ2392" s="2">
        <v>9.5654935988792295E-2</v>
      </c>
      <c r="AR2392" s="2">
        <v>6.4946484967000706E-5</v>
      </c>
      <c r="AS2392" s="2">
        <f t="shared" si="452"/>
        <v>1</v>
      </c>
      <c r="AT2392" s="2">
        <v>1.32069852188457E-5</v>
      </c>
      <c r="AU2392" s="2">
        <v>6.5877835767402803E-121</v>
      </c>
      <c r="AV2392" s="2">
        <v>2.6246349254470999E-2</v>
      </c>
      <c r="AW2392" s="2">
        <f t="shared" si="453"/>
        <v>1</v>
      </c>
      <c r="AX2392" s="2">
        <v>0</v>
      </c>
      <c r="AY2392" s="2">
        <v>0.11030410342602399</v>
      </c>
      <c r="AZ2392" s="2">
        <v>5.2111680176023302E-5</v>
      </c>
      <c r="BA2392" s="2">
        <v>1.15087157591545E-5</v>
      </c>
      <c r="BB2392" s="2">
        <v>0</v>
      </c>
      <c r="BC2392" s="2">
        <v>6.1300848255204897E-2</v>
      </c>
      <c r="BD2392" s="2">
        <v>2.9646163028607301E-5</v>
      </c>
      <c r="BE2392" s="2">
        <f t="shared" si="454"/>
        <v>0</v>
      </c>
      <c r="BF2392" s="2">
        <v>7.55690793898322E-6</v>
      </c>
      <c r="BG2392" s="2">
        <v>1.2295053629833501E-96</v>
      </c>
      <c r="BH2392" s="2">
        <v>0.102831118543422</v>
      </c>
      <c r="BI2392" s="2">
        <v>0</v>
      </c>
      <c r="BJ2392" s="2">
        <v>0.106425254116368</v>
      </c>
      <c r="BK2392" s="2">
        <v>5.0067268797084499E-5</v>
      </c>
      <c r="BL2392" s="2">
        <f t="shared" si="455"/>
        <v>0</v>
      </c>
      <c r="BM2392" s="2">
        <v>1.0945636178793901E-5</v>
      </c>
      <c r="BN2392" s="2">
        <v>8.5860242405899706E-6</v>
      </c>
      <c r="BO2392" s="2">
        <v>1.35081242330006</v>
      </c>
      <c r="BP2392" s="2">
        <f t="shared" si="456"/>
        <v>0</v>
      </c>
    </row>
    <row r="2393" spans="1:68" x14ac:dyDescent="0.2">
      <c r="A2393">
        <v>2387</v>
      </c>
      <c r="B2393">
        <f t="shared" si="447"/>
        <v>1</v>
      </c>
      <c r="D2393">
        <f t="shared" si="448"/>
        <v>0</v>
      </c>
      <c r="E2393">
        <f t="shared" si="449"/>
        <v>0</v>
      </c>
      <c r="F2393" s="16" t="s">
        <v>7940</v>
      </c>
      <c r="G2393" s="16" t="s">
        <v>4686</v>
      </c>
      <c r="H2393" s="16" t="s">
        <v>7928</v>
      </c>
      <c r="I2393" s="16" t="s">
        <v>7937</v>
      </c>
      <c r="J2393" t="s">
        <v>2386</v>
      </c>
      <c r="K2393" s="8" t="s">
        <v>4624</v>
      </c>
      <c r="L2393" s="2">
        <v>0</v>
      </c>
      <c r="M2393" s="2">
        <v>3.3048443139863E-2</v>
      </c>
      <c r="N2393" s="2">
        <v>8.0752308279932305E-5</v>
      </c>
      <c r="O2393" s="2">
        <v>2.5773470026572099E-5</v>
      </c>
      <c r="P2393" s="2">
        <v>0</v>
      </c>
      <c r="Q2393" s="2">
        <v>3.3048442882721497E-2</v>
      </c>
      <c r="R2393" s="2">
        <v>9.7148740301973802E-5</v>
      </c>
      <c r="S2393" s="2">
        <f t="shared" si="457"/>
        <v>0</v>
      </c>
      <c r="T2393" s="2">
        <v>3.8888744069467103E-5</v>
      </c>
      <c r="U2393" s="2">
        <v>1.9416887406336199E-116</v>
      </c>
      <c r="V2393" s="2">
        <v>0.32406261521476398</v>
      </c>
      <c r="W2393" s="2">
        <v>0</v>
      </c>
      <c r="X2393" s="2">
        <v>3.3048443017319303E-2</v>
      </c>
      <c r="Y2393" s="2">
        <v>8.0987280151652801E-5</v>
      </c>
      <c r="Z2393" s="2">
        <f t="shared" si="450"/>
        <v>0</v>
      </c>
      <c r="AA2393" s="2">
        <v>2.76119446152477E-5</v>
      </c>
      <c r="AB2393" s="2">
        <v>2.6065912798037698E-15</v>
      </c>
      <c r="AC2393" s="2">
        <v>1.49554630153544</v>
      </c>
      <c r="AD2393" s="2">
        <f t="shared" si="451"/>
        <v>0</v>
      </c>
      <c r="AE2393" s="2">
        <v>0</v>
      </c>
      <c r="AF2393" s="2">
        <v>6.03122608869281E-2</v>
      </c>
      <c r="AG2393" s="2">
        <v>1.5199422339212901E-4</v>
      </c>
      <c r="AH2393" s="2">
        <v>5.7735551852058003E-5</v>
      </c>
      <c r="AI2393" s="2">
        <v>0</v>
      </c>
      <c r="AJ2393" s="2">
        <v>6.0312260996478503E-2</v>
      </c>
      <c r="AK2393" s="2">
        <v>2.07338718705339E-4</v>
      </c>
      <c r="AL2393" s="2">
        <f t="shared" si="446"/>
        <v>0</v>
      </c>
      <c r="AM2393" s="2">
        <v>8.8959958905825999E-5</v>
      </c>
      <c r="AN2393" s="2">
        <v>7.2572998822530201E-119</v>
      </c>
      <c r="AO2393" s="2">
        <v>1.06353173385973E-2</v>
      </c>
      <c r="AP2393" s="2">
        <v>0</v>
      </c>
      <c r="AQ2393" s="2">
        <v>9.5654935960335793E-2</v>
      </c>
      <c r="AR2393" s="2">
        <v>1.5384616491381699E-4</v>
      </c>
      <c r="AS2393" s="2">
        <f t="shared" si="452"/>
        <v>0</v>
      </c>
      <c r="AT2393" s="2">
        <v>5.4292684350200397E-5</v>
      </c>
      <c r="AU2393" s="2">
        <v>9.1486069527042894E-5</v>
      </c>
      <c r="AV2393" s="2">
        <v>1.4086746285946401</v>
      </c>
      <c r="AW2393" s="2">
        <f t="shared" si="453"/>
        <v>0</v>
      </c>
      <c r="AX2393" s="2">
        <v>0</v>
      </c>
      <c r="AY2393" s="2">
        <v>0.11030410342602399</v>
      </c>
      <c r="AZ2393" s="2">
        <v>2.9459008434040598E-4</v>
      </c>
      <c r="BA2393" s="2">
        <v>8.5432937999983206E-5</v>
      </c>
      <c r="BB2393" s="2">
        <v>0</v>
      </c>
      <c r="BC2393" s="2">
        <v>6.1300848255205799E-2</v>
      </c>
      <c r="BD2393" s="2">
        <v>1.1762946520978899E-4</v>
      </c>
      <c r="BE2393" s="2">
        <f t="shared" si="454"/>
        <v>-1</v>
      </c>
      <c r="BF2393" s="2">
        <v>4.5661658439415101E-5</v>
      </c>
      <c r="BG2393" s="2">
        <v>1.00023742696893E-246</v>
      </c>
      <c r="BH2393" s="2">
        <v>3.2094424536771599E-9</v>
      </c>
      <c r="BI2393" s="2">
        <v>0</v>
      </c>
      <c r="BJ2393" s="2">
        <v>0.106425254116361</v>
      </c>
      <c r="BK2393" s="2">
        <v>1.30080012777422E-4</v>
      </c>
      <c r="BL2393" s="2">
        <f t="shared" si="455"/>
        <v>-1</v>
      </c>
      <c r="BM2393" s="2">
        <v>5.2230062415271098E-5</v>
      </c>
      <c r="BN2393" s="2">
        <v>1.24110206229592E-153</v>
      </c>
      <c r="BO2393" s="2">
        <v>4.8628806959878603E-8</v>
      </c>
      <c r="BP2393" s="2">
        <f t="shared" si="456"/>
        <v>1</v>
      </c>
    </row>
    <row r="2394" spans="1:68" x14ac:dyDescent="0.2">
      <c r="A2394">
        <v>2388</v>
      </c>
      <c r="B2394">
        <f t="shared" si="447"/>
        <v>0</v>
      </c>
      <c r="D2394">
        <f t="shared" si="448"/>
        <v>0</v>
      </c>
      <c r="E2394">
        <f t="shared" si="449"/>
        <v>1</v>
      </c>
      <c r="F2394" s="16" t="s">
        <v>7941</v>
      </c>
      <c r="G2394" s="16" t="s">
        <v>4686</v>
      </c>
      <c r="H2394" s="16" t="s">
        <v>7928</v>
      </c>
      <c r="I2394" s="16" t="s">
        <v>7931</v>
      </c>
      <c r="J2394" t="s">
        <v>2387</v>
      </c>
      <c r="K2394" s="8" t="s">
        <v>4625</v>
      </c>
      <c r="L2394" s="2">
        <v>0</v>
      </c>
      <c r="M2394" s="2">
        <v>1.7827618094475499</v>
      </c>
      <c r="N2394" s="2">
        <v>4.1861675581670301E-3</v>
      </c>
      <c r="O2394" s="2">
        <v>1.43299100221631E-3</v>
      </c>
      <c r="P2394" s="2">
        <v>0</v>
      </c>
      <c r="Q2394" s="2">
        <v>1.78276180903328</v>
      </c>
      <c r="R2394" s="2">
        <v>4.4308384627508796E-3</v>
      </c>
      <c r="S2394" s="2">
        <f t="shared" si="457"/>
        <v>0</v>
      </c>
      <c r="T2394" s="2">
        <v>1.7151479150646399E-3</v>
      </c>
      <c r="U2394" s="2">
        <v>7.7859724869405694E-14</v>
      </c>
      <c r="V2394" s="2">
        <v>1.09095031336174</v>
      </c>
      <c r="W2394" s="2">
        <v>0</v>
      </c>
      <c r="X2394" s="2">
        <v>0.35665685724814999</v>
      </c>
      <c r="Y2394" s="2">
        <v>8.2661325507074598E-2</v>
      </c>
      <c r="Z2394" s="2">
        <f t="shared" si="450"/>
        <v>0</v>
      </c>
      <c r="AA2394" s="2">
        <v>8.6029092199293097E-2</v>
      </c>
      <c r="AB2394" s="2">
        <v>0</v>
      </c>
      <c r="AC2394" s="2">
        <v>0</v>
      </c>
      <c r="AD2394" s="2">
        <f t="shared" si="451"/>
        <v>0</v>
      </c>
      <c r="AE2394" s="2">
        <v>0</v>
      </c>
      <c r="AF2394" s="2">
        <v>2.1990163242491501</v>
      </c>
      <c r="AG2394" s="2">
        <v>0.56866073473456302</v>
      </c>
      <c r="AH2394" s="2">
        <v>0.55100484917264603</v>
      </c>
      <c r="AI2394" s="2">
        <v>0</v>
      </c>
      <c r="AJ2394" s="2">
        <v>2.19901632439508</v>
      </c>
      <c r="AK2394" s="2">
        <v>1.37950469212636E-2</v>
      </c>
      <c r="AL2394" s="2">
        <f t="shared" si="446"/>
        <v>-1</v>
      </c>
      <c r="AM2394" s="2">
        <v>6.2787232938426203E-3</v>
      </c>
      <c r="AN2394" s="2">
        <v>0</v>
      </c>
      <c r="AO2394" s="2">
        <v>0</v>
      </c>
      <c r="AP2394" s="2">
        <v>0</v>
      </c>
      <c r="AQ2394" s="2">
        <v>0.14348240395254</v>
      </c>
      <c r="AR2394" s="2">
        <v>4.1219182552273297E-4</v>
      </c>
      <c r="AS2394" s="2">
        <f t="shared" si="452"/>
        <v>-1</v>
      </c>
      <c r="AT2394" s="2">
        <v>1.58420769562131E-4</v>
      </c>
      <c r="AU2394" s="2">
        <v>0</v>
      </c>
      <c r="AV2394" s="2">
        <v>0</v>
      </c>
      <c r="AW2394" s="2">
        <f t="shared" si="453"/>
        <v>1</v>
      </c>
      <c r="AX2394" s="2">
        <v>0</v>
      </c>
      <c r="AY2394" s="2">
        <v>4.7059576726206602</v>
      </c>
      <c r="AZ2394" s="2">
        <v>7.6709147400978603E-2</v>
      </c>
      <c r="BA2394" s="2">
        <v>5.1664665169871699E-2</v>
      </c>
      <c r="BB2394" s="2">
        <v>0</v>
      </c>
      <c r="BC2394" s="2">
        <v>2.5562105306200298</v>
      </c>
      <c r="BD2394" s="2">
        <v>1.0979627904101501E-2</v>
      </c>
      <c r="BE2394" s="2">
        <f t="shared" si="454"/>
        <v>-1</v>
      </c>
      <c r="BF2394" s="2">
        <v>4.7835178741690099E-3</v>
      </c>
      <c r="BG2394" s="2">
        <v>0</v>
      </c>
      <c r="BH2394" s="2">
        <v>0</v>
      </c>
      <c r="BI2394" s="2">
        <v>0</v>
      </c>
      <c r="BJ2394" s="2">
        <v>0.165029275618607</v>
      </c>
      <c r="BK2394" s="2">
        <v>1.88992639572138E-3</v>
      </c>
      <c r="BL2394" s="2">
        <f t="shared" si="455"/>
        <v>-1</v>
      </c>
      <c r="BM2394" s="2">
        <v>1.48356066761346E-3</v>
      </c>
      <c r="BN2394" s="2">
        <v>0</v>
      </c>
      <c r="BO2394" s="2">
        <v>0</v>
      </c>
      <c r="BP2394" s="2">
        <f t="shared" si="456"/>
        <v>1</v>
      </c>
    </row>
    <row r="2395" spans="1:68" x14ac:dyDescent="0.2">
      <c r="A2395">
        <v>2389</v>
      </c>
      <c r="B2395">
        <f t="shared" si="447"/>
        <v>0</v>
      </c>
      <c r="D2395">
        <f t="shared" si="448"/>
        <v>0</v>
      </c>
      <c r="E2395">
        <f t="shared" si="449"/>
        <v>0</v>
      </c>
      <c r="F2395" s="16" t="s">
        <v>7942</v>
      </c>
      <c r="G2395" s="16" t="s">
        <v>4686</v>
      </c>
      <c r="H2395" s="16" t="s">
        <v>7928</v>
      </c>
      <c r="I2395" s="16" t="s">
        <v>7931</v>
      </c>
      <c r="J2395" t="s">
        <v>2388</v>
      </c>
      <c r="K2395" s="8" t="s">
        <v>4626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f t="shared" si="457"/>
        <v>0</v>
      </c>
      <c r="T2395" s="2">
        <v>0</v>
      </c>
      <c r="U2395" s="2">
        <v>1</v>
      </c>
      <c r="V2395" s="2" t="s">
        <v>7968</v>
      </c>
      <c r="W2395" s="2">
        <v>0</v>
      </c>
      <c r="X2395" s="2">
        <v>0</v>
      </c>
      <c r="Y2395" s="2">
        <v>0</v>
      </c>
      <c r="Z2395" s="2">
        <f t="shared" si="450"/>
        <v>0</v>
      </c>
      <c r="AA2395" s="2">
        <v>0</v>
      </c>
      <c r="AB2395" s="2">
        <v>1</v>
      </c>
      <c r="AC2395" s="2" t="s">
        <v>7968</v>
      </c>
      <c r="AD2395" s="2">
        <f t="shared" si="451"/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f t="shared" si="446"/>
        <v>0</v>
      </c>
      <c r="AM2395" s="2">
        <v>0</v>
      </c>
      <c r="AN2395" s="2">
        <v>1</v>
      </c>
      <c r="AO2395" s="2" t="s">
        <v>7968</v>
      </c>
      <c r="AP2395" s="2">
        <v>0</v>
      </c>
      <c r="AQ2395" s="2">
        <v>0</v>
      </c>
      <c r="AR2395" s="2">
        <v>0</v>
      </c>
      <c r="AS2395" s="2">
        <f t="shared" si="452"/>
        <v>0</v>
      </c>
      <c r="AT2395" s="2">
        <v>0</v>
      </c>
      <c r="AU2395" s="2">
        <v>1</v>
      </c>
      <c r="AV2395" s="2" t="s">
        <v>7968</v>
      </c>
      <c r="AW2395" s="2">
        <f t="shared" si="453"/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f t="shared" si="454"/>
        <v>0</v>
      </c>
      <c r="BF2395" s="2">
        <v>0</v>
      </c>
      <c r="BG2395" s="2">
        <v>1</v>
      </c>
      <c r="BH2395" s="2" t="s">
        <v>7968</v>
      </c>
      <c r="BI2395" s="2">
        <v>0</v>
      </c>
      <c r="BJ2395" s="2">
        <v>0</v>
      </c>
      <c r="BK2395" s="2">
        <v>0</v>
      </c>
      <c r="BL2395" s="2">
        <f t="shared" si="455"/>
        <v>0</v>
      </c>
      <c r="BM2395" s="2">
        <v>0</v>
      </c>
      <c r="BN2395" s="2">
        <v>1</v>
      </c>
      <c r="BO2395" s="2" t="s">
        <v>7968</v>
      </c>
      <c r="BP2395" s="2">
        <f t="shared" si="456"/>
        <v>0</v>
      </c>
    </row>
    <row r="2396" spans="1:68" x14ac:dyDescent="0.2">
      <c r="A2396">
        <v>2390</v>
      </c>
      <c r="B2396">
        <f t="shared" si="447"/>
        <v>1</v>
      </c>
      <c r="D2396">
        <f t="shared" si="448"/>
        <v>0</v>
      </c>
      <c r="E2396">
        <f t="shared" si="449"/>
        <v>0</v>
      </c>
      <c r="F2396" s="16" t="s">
        <v>7943</v>
      </c>
      <c r="G2396" s="16" t="s">
        <v>4686</v>
      </c>
      <c r="H2396" s="16" t="s">
        <v>7928</v>
      </c>
      <c r="I2396" s="16" t="s">
        <v>7933</v>
      </c>
      <c r="J2396" t="s">
        <v>2389</v>
      </c>
      <c r="K2396" s="8" t="s">
        <v>4627</v>
      </c>
      <c r="L2396" s="2">
        <v>0</v>
      </c>
      <c r="M2396" s="2">
        <v>3.3048443139863E-2</v>
      </c>
      <c r="N2396" s="2">
        <v>7.7865999292448296E-5</v>
      </c>
      <c r="O2396" s="2">
        <v>2.56240304252877E-5</v>
      </c>
      <c r="P2396" s="2">
        <v>0</v>
      </c>
      <c r="Q2396" s="2">
        <v>3.3048442882721497E-2</v>
      </c>
      <c r="R2396" s="2">
        <v>9.1426132156845595E-5</v>
      </c>
      <c r="S2396" s="2">
        <f t="shared" si="457"/>
        <v>0</v>
      </c>
      <c r="T2396" s="2">
        <v>3.6895782501186797E-5</v>
      </c>
      <c r="U2396" s="2">
        <v>8.1959624724868298E-95</v>
      </c>
      <c r="V2396" s="2">
        <v>0.44272114682008001</v>
      </c>
      <c r="W2396" s="2">
        <v>0</v>
      </c>
      <c r="X2396" s="2">
        <v>3.3048443017319303E-2</v>
      </c>
      <c r="Y2396" s="2">
        <v>6.7649525493429101E-5</v>
      </c>
      <c r="Z2396" s="2">
        <f t="shared" si="450"/>
        <v>0</v>
      </c>
      <c r="AA2396" s="2">
        <v>2.4935885484068801E-5</v>
      </c>
      <c r="AB2396" s="2">
        <v>7.3329842544806703E-12</v>
      </c>
      <c r="AC2396" s="2">
        <v>0.58594512635362095</v>
      </c>
      <c r="AD2396" s="2">
        <f t="shared" si="451"/>
        <v>0</v>
      </c>
      <c r="AE2396" s="2">
        <v>0</v>
      </c>
      <c r="AF2396" s="2">
        <v>6.0312260880870897E-2</v>
      </c>
      <c r="AG2396" s="2">
        <v>1.6692756688688E-4</v>
      </c>
      <c r="AH2396" s="2">
        <v>6.4318750746956602E-5</v>
      </c>
      <c r="AI2396" s="2">
        <v>0</v>
      </c>
      <c r="AJ2396" s="2">
        <v>6.0312260996478503E-2</v>
      </c>
      <c r="AK2396" s="2">
        <v>1.9651190557380099E-4</v>
      </c>
      <c r="AL2396" s="2">
        <f t="shared" si="446"/>
        <v>0</v>
      </c>
      <c r="AM2396" s="2">
        <v>8.7093910082345803E-5</v>
      </c>
      <c r="AN2396" s="2">
        <v>1.78235692446514E-63</v>
      </c>
      <c r="AO2396" s="2">
        <v>0.30730910045958798</v>
      </c>
      <c r="AP2396" s="2">
        <v>0</v>
      </c>
      <c r="AQ2396" s="2">
        <v>9.5654935988792295E-2</v>
      </c>
      <c r="AR2396" s="2">
        <v>1.60822177150997E-4</v>
      </c>
      <c r="AS2396" s="2">
        <f t="shared" si="452"/>
        <v>0</v>
      </c>
      <c r="AT2396" s="2">
        <v>5.8637681208873003E-5</v>
      </c>
      <c r="AU2396" s="2">
        <v>4.2987262120633899E-13</v>
      </c>
      <c r="AV2396" s="2">
        <v>1.17628436652135</v>
      </c>
      <c r="AW2396" s="2">
        <f t="shared" si="453"/>
        <v>0</v>
      </c>
      <c r="AX2396" s="2">
        <v>0</v>
      </c>
      <c r="AY2396" s="2">
        <v>0.11030410342602399</v>
      </c>
      <c r="AZ2396" s="2">
        <v>2.4920676198264601E-4</v>
      </c>
      <c r="BA2396" s="2">
        <v>8.0065810109288801E-5</v>
      </c>
      <c r="BB2396" s="2">
        <v>0</v>
      </c>
      <c r="BC2396" s="2">
        <v>6.1300848255204897E-2</v>
      </c>
      <c r="BD2396" s="2">
        <v>1.20884056347846E-4</v>
      </c>
      <c r="BE2396" s="2">
        <f t="shared" si="454"/>
        <v>-1</v>
      </c>
      <c r="BF2396" s="2">
        <v>4.6872794986538603E-5</v>
      </c>
      <c r="BG2396" s="2">
        <v>1.9629571819898701E-222</v>
      </c>
      <c r="BH2396" s="2">
        <v>9.8093743039979197E-7</v>
      </c>
      <c r="BI2396" s="2">
        <v>0</v>
      </c>
      <c r="BJ2396" s="2">
        <v>0.106425254116368</v>
      </c>
      <c r="BK2396" s="2">
        <v>1.32860048879135E-4</v>
      </c>
      <c r="BL2396" s="2">
        <f t="shared" si="455"/>
        <v>-1</v>
      </c>
      <c r="BM2396" s="2">
        <v>5.0352095245212198E-5</v>
      </c>
      <c r="BN2396" s="2">
        <v>4.9369028371681002E-169</v>
      </c>
      <c r="BO2396" s="2">
        <v>2.1200755721106401E-5</v>
      </c>
      <c r="BP2396" s="2">
        <f t="shared" si="456"/>
        <v>1</v>
      </c>
    </row>
    <row r="2397" spans="1:68" x14ac:dyDescent="0.2">
      <c r="A2397">
        <v>2391</v>
      </c>
      <c r="B2397">
        <f t="shared" si="447"/>
        <v>0</v>
      </c>
      <c r="D2397">
        <f t="shared" si="448"/>
        <v>0</v>
      </c>
      <c r="E2397">
        <f t="shared" si="449"/>
        <v>0</v>
      </c>
      <c r="F2397" s="16" t="s">
        <v>7944</v>
      </c>
      <c r="G2397" s="16" t="s">
        <v>4686</v>
      </c>
      <c r="H2397" s="16" t="s">
        <v>7928</v>
      </c>
      <c r="I2397" s="16" t="s">
        <v>7945</v>
      </c>
      <c r="J2397" t="s">
        <v>2390</v>
      </c>
      <c r="K2397" s="8" t="s">
        <v>4628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f t="shared" si="457"/>
        <v>0</v>
      </c>
      <c r="T2397" s="2">
        <v>0</v>
      </c>
      <c r="U2397" s="2">
        <v>1</v>
      </c>
      <c r="V2397" s="2" t="s">
        <v>7968</v>
      </c>
      <c r="W2397" s="2">
        <v>0</v>
      </c>
      <c r="X2397" s="2">
        <v>0</v>
      </c>
      <c r="Y2397" s="2">
        <v>0</v>
      </c>
      <c r="Z2397" s="2">
        <f t="shared" si="450"/>
        <v>0</v>
      </c>
      <c r="AA2397" s="2">
        <v>0</v>
      </c>
      <c r="AB2397" s="2">
        <v>1</v>
      </c>
      <c r="AC2397" s="2" t="s">
        <v>7968</v>
      </c>
      <c r="AD2397" s="2">
        <f t="shared" si="451"/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f t="shared" si="446"/>
        <v>0</v>
      </c>
      <c r="AM2397" s="2">
        <v>0</v>
      </c>
      <c r="AN2397" s="2">
        <v>1</v>
      </c>
      <c r="AO2397" s="2" t="s">
        <v>7968</v>
      </c>
      <c r="AP2397" s="2">
        <v>0</v>
      </c>
      <c r="AQ2397" s="2">
        <v>0</v>
      </c>
      <c r="AR2397" s="2">
        <v>0</v>
      </c>
      <c r="AS2397" s="2">
        <f t="shared" si="452"/>
        <v>0</v>
      </c>
      <c r="AT2397" s="2">
        <v>0</v>
      </c>
      <c r="AU2397" s="2">
        <v>1</v>
      </c>
      <c r="AV2397" s="2" t="s">
        <v>7968</v>
      </c>
      <c r="AW2397" s="2">
        <f t="shared" si="453"/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f t="shared" si="454"/>
        <v>0</v>
      </c>
      <c r="BF2397" s="2">
        <v>0</v>
      </c>
      <c r="BG2397" s="2">
        <v>1</v>
      </c>
      <c r="BH2397" s="2" t="s">
        <v>7968</v>
      </c>
      <c r="BI2397" s="2">
        <v>0</v>
      </c>
      <c r="BJ2397" s="2">
        <v>0</v>
      </c>
      <c r="BK2397" s="2">
        <v>0</v>
      </c>
      <c r="BL2397" s="2">
        <f t="shared" si="455"/>
        <v>0</v>
      </c>
      <c r="BM2397" s="2">
        <v>0</v>
      </c>
      <c r="BN2397" s="2">
        <v>1</v>
      </c>
      <c r="BO2397" s="2" t="s">
        <v>7968</v>
      </c>
      <c r="BP2397" s="2">
        <f t="shared" si="456"/>
        <v>0</v>
      </c>
    </row>
    <row r="2398" spans="1:68" x14ac:dyDescent="0.2">
      <c r="A2398">
        <v>2392</v>
      </c>
      <c r="B2398">
        <f t="shared" si="447"/>
        <v>0</v>
      </c>
      <c r="D2398">
        <f t="shared" si="448"/>
        <v>0</v>
      </c>
      <c r="E2398">
        <f t="shared" si="449"/>
        <v>0</v>
      </c>
      <c r="F2398" s="21" t="s">
        <v>7946</v>
      </c>
      <c r="G2398" s="16" t="s">
        <v>4686</v>
      </c>
      <c r="H2398" s="19" t="s">
        <v>7947</v>
      </c>
      <c r="I2398" s="16" t="s">
        <v>4741</v>
      </c>
      <c r="J2398" t="s">
        <v>2391</v>
      </c>
      <c r="K2398" s="8" t="s">
        <v>4629</v>
      </c>
      <c r="L2398" s="2">
        <v>1.9061547465398499E-2</v>
      </c>
      <c r="M2398" s="2">
        <v>1.9061547465398499E-2</v>
      </c>
      <c r="N2398" s="2">
        <v>1.9061547465399301E-2</v>
      </c>
      <c r="O2398" s="2">
        <v>1.90615474654014E-2</v>
      </c>
      <c r="P2398" s="2">
        <v>1.9061547466232402E-2</v>
      </c>
      <c r="Q2398" s="2">
        <v>1.9061547466232402E-2</v>
      </c>
      <c r="R2398" s="2">
        <v>1.90615474662356E-2</v>
      </c>
      <c r="S2398" s="2">
        <f t="shared" si="457"/>
        <v>1</v>
      </c>
      <c r="T2398" s="2">
        <v>1.9061547466234001E-2</v>
      </c>
      <c r="U2398" s="2">
        <v>0</v>
      </c>
      <c r="V2398" s="2">
        <v>0</v>
      </c>
      <c r="W2398" s="2">
        <v>1.9061547465833599E-2</v>
      </c>
      <c r="X2398" s="2">
        <v>1.9061547465833599E-2</v>
      </c>
      <c r="Y2398" s="2">
        <v>1.9061547465837499E-2</v>
      </c>
      <c r="Z2398" s="2">
        <f t="shared" si="450"/>
        <v>1</v>
      </c>
      <c r="AA2398" s="2">
        <v>1.9061547465835701E-2</v>
      </c>
      <c r="AB2398" s="2">
        <v>0</v>
      </c>
      <c r="AC2398" s="2">
        <v>0</v>
      </c>
      <c r="AD2398" s="2">
        <f t="shared" si="451"/>
        <v>1</v>
      </c>
      <c r="AE2398" s="2">
        <v>3.4310785437717303E-2</v>
      </c>
      <c r="AF2398" s="2">
        <v>3.4310785437717303E-2</v>
      </c>
      <c r="AG2398" s="2">
        <v>3.4310785437716602E-2</v>
      </c>
      <c r="AH2398" s="2">
        <v>3.4310785437715097E-2</v>
      </c>
      <c r="AI2398" s="2">
        <v>3.4310785437301199E-2</v>
      </c>
      <c r="AJ2398" s="2">
        <v>3.4310785437301199E-2</v>
      </c>
      <c r="AK2398" s="2">
        <v>3.4310785437298902E-2</v>
      </c>
      <c r="AL2398" s="2">
        <f t="shared" si="446"/>
        <v>-1</v>
      </c>
      <c r="AM2398" s="2">
        <v>3.4310785437299797E-2</v>
      </c>
      <c r="AN2398" s="2">
        <v>0</v>
      </c>
      <c r="AO2398" s="2">
        <v>0</v>
      </c>
      <c r="AP2398" s="2">
        <v>3.1713971451188303E-2</v>
      </c>
      <c r="AQ2398" s="2">
        <v>3.1713971451188303E-2</v>
      </c>
      <c r="AR2398" s="2">
        <v>3.1713971451185298E-2</v>
      </c>
      <c r="AS2398" s="2">
        <f t="shared" si="452"/>
        <v>-1</v>
      </c>
      <c r="AT2398" s="2">
        <v>3.1713971451189003E-2</v>
      </c>
      <c r="AU2398" s="2">
        <v>0</v>
      </c>
      <c r="AV2398" s="2">
        <v>0</v>
      </c>
      <c r="AW2398" s="2">
        <f t="shared" si="453"/>
        <v>1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f t="shared" si="454"/>
        <v>0</v>
      </c>
      <c r="BF2398" s="2">
        <v>0</v>
      </c>
      <c r="BG2398" s="2">
        <v>1</v>
      </c>
      <c r="BH2398" s="2" t="s">
        <v>7968</v>
      </c>
      <c r="BI2398" s="2">
        <v>0</v>
      </c>
      <c r="BJ2398" s="2">
        <v>0</v>
      </c>
      <c r="BK2398" s="2">
        <v>0</v>
      </c>
      <c r="BL2398" s="2">
        <f t="shared" si="455"/>
        <v>0</v>
      </c>
      <c r="BM2398" s="2">
        <v>0</v>
      </c>
      <c r="BN2398" s="2">
        <v>1</v>
      </c>
      <c r="BO2398" s="2" t="s">
        <v>7968</v>
      </c>
      <c r="BP2398" s="2">
        <f t="shared" si="456"/>
        <v>0</v>
      </c>
    </row>
    <row r="2399" spans="1:68" x14ac:dyDescent="0.2">
      <c r="A2399">
        <v>2393</v>
      </c>
      <c r="B2399">
        <f t="shared" si="447"/>
        <v>1</v>
      </c>
      <c r="C2399">
        <f>IF(AND(BD2399&gt;AZ2399,BK2399&gt;AZ2399),1,0)</f>
        <v>0</v>
      </c>
      <c r="D2399">
        <f t="shared" si="448"/>
        <v>0</v>
      </c>
      <c r="E2399">
        <f t="shared" si="449"/>
        <v>0</v>
      </c>
      <c r="F2399" s="21" t="s">
        <v>7948</v>
      </c>
      <c r="G2399" s="16" t="s">
        <v>4686</v>
      </c>
      <c r="H2399" s="19" t="s">
        <v>7947</v>
      </c>
      <c r="I2399" s="16" t="s">
        <v>4741</v>
      </c>
      <c r="J2399" t="s">
        <v>2392</v>
      </c>
      <c r="K2399" s="8" t="s">
        <v>4630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f t="shared" si="457"/>
        <v>0</v>
      </c>
      <c r="T2399" s="2">
        <v>0</v>
      </c>
      <c r="U2399" s="2">
        <v>1</v>
      </c>
      <c r="V2399" s="2" t="s">
        <v>7968</v>
      </c>
      <c r="W2399" s="2">
        <v>0</v>
      </c>
      <c r="X2399" s="2">
        <v>0</v>
      </c>
      <c r="Y2399" s="2">
        <v>0</v>
      </c>
      <c r="Z2399" s="2">
        <f t="shared" si="450"/>
        <v>0</v>
      </c>
      <c r="AA2399" s="2">
        <v>0</v>
      </c>
      <c r="AB2399" s="2">
        <v>1</v>
      </c>
      <c r="AC2399" s="2" t="s">
        <v>7968</v>
      </c>
      <c r="AD2399" s="2">
        <f t="shared" si="451"/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f t="shared" si="446"/>
        <v>0</v>
      </c>
      <c r="AM2399" s="2">
        <v>0</v>
      </c>
      <c r="AN2399" s="2">
        <v>1</v>
      </c>
      <c r="AO2399" s="2" t="s">
        <v>7968</v>
      </c>
      <c r="AP2399" s="2">
        <v>0</v>
      </c>
      <c r="AQ2399" s="2">
        <v>0</v>
      </c>
      <c r="AR2399" s="2">
        <v>0</v>
      </c>
      <c r="AS2399" s="2">
        <f t="shared" si="452"/>
        <v>0</v>
      </c>
      <c r="AT2399" s="2">
        <v>0</v>
      </c>
      <c r="AU2399" s="2">
        <v>1</v>
      </c>
      <c r="AV2399" s="2" t="s">
        <v>7968</v>
      </c>
      <c r="AW2399" s="2">
        <f t="shared" si="453"/>
        <v>0</v>
      </c>
      <c r="AX2399" s="2">
        <v>6.3007842466999794E-2</v>
      </c>
      <c r="AY2399" s="2">
        <v>6.3007842466999794E-2</v>
      </c>
      <c r="AZ2399" s="2">
        <v>6.3007842466997602E-2</v>
      </c>
      <c r="BA2399" s="2">
        <v>6.3007842466997602E-2</v>
      </c>
      <c r="BB2399" s="2">
        <v>3.6588000553265401E-2</v>
      </c>
      <c r="BC2399" s="2">
        <v>3.6588000553265401E-2</v>
      </c>
      <c r="BD2399" s="2">
        <v>3.6588000553259198E-2</v>
      </c>
      <c r="BE2399" s="2">
        <f t="shared" si="454"/>
        <v>-1</v>
      </c>
      <c r="BF2399" s="2">
        <v>3.65880005532596E-2</v>
      </c>
      <c r="BG2399" s="2">
        <v>0</v>
      </c>
      <c r="BH2399" s="2">
        <v>0</v>
      </c>
      <c r="BI2399" s="2">
        <v>3.61536900621173E-2</v>
      </c>
      <c r="BJ2399" s="2">
        <v>3.61536900621173E-2</v>
      </c>
      <c r="BK2399" s="2">
        <v>3.6153690062121303E-2</v>
      </c>
      <c r="BL2399" s="2">
        <f t="shared" si="455"/>
        <v>-1</v>
      </c>
      <c r="BM2399" s="2">
        <v>3.61536900621197E-2</v>
      </c>
      <c r="BN2399" s="2">
        <v>0</v>
      </c>
      <c r="BO2399" s="2">
        <v>0</v>
      </c>
      <c r="BP2399" s="2">
        <f t="shared" si="456"/>
        <v>1</v>
      </c>
    </row>
    <row r="2400" spans="1:68" x14ac:dyDescent="0.2">
      <c r="A2400">
        <v>2394</v>
      </c>
      <c r="B2400">
        <f t="shared" si="447"/>
        <v>0</v>
      </c>
      <c r="D2400">
        <f t="shared" si="448"/>
        <v>0</v>
      </c>
      <c r="E2400">
        <f t="shared" si="449"/>
        <v>0</v>
      </c>
      <c r="F2400" s="21" t="s">
        <v>7949</v>
      </c>
      <c r="G2400" s="16" t="s">
        <v>4686</v>
      </c>
      <c r="H2400" s="19" t="s">
        <v>7947</v>
      </c>
      <c r="I2400" s="16" t="s">
        <v>4741</v>
      </c>
      <c r="J2400" t="s">
        <v>2393</v>
      </c>
      <c r="K2400" s="8" t="s">
        <v>4631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f t="shared" si="457"/>
        <v>0</v>
      </c>
      <c r="T2400" s="2">
        <v>0</v>
      </c>
      <c r="U2400" s="2">
        <v>1</v>
      </c>
      <c r="V2400" s="2" t="s">
        <v>7968</v>
      </c>
      <c r="W2400" s="2">
        <v>0</v>
      </c>
      <c r="X2400" s="2">
        <v>0</v>
      </c>
      <c r="Y2400" s="2">
        <v>0</v>
      </c>
      <c r="Z2400" s="2">
        <f t="shared" si="450"/>
        <v>0</v>
      </c>
      <c r="AA2400" s="2">
        <v>0</v>
      </c>
      <c r="AB2400" s="2">
        <v>1</v>
      </c>
      <c r="AC2400" s="2" t="s">
        <v>7968</v>
      </c>
      <c r="AD2400" s="2">
        <f t="shared" si="451"/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f t="shared" si="446"/>
        <v>0</v>
      </c>
      <c r="AM2400" s="2">
        <v>0</v>
      </c>
      <c r="AN2400" s="2">
        <v>1</v>
      </c>
      <c r="AO2400" s="2" t="s">
        <v>7968</v>
      </c>
      <c r="AP2400" s="2">
        <v>0</v>
      </c>
      <c r="AQ2400" s="2">
        <v>0</v>
      </c>
      <c r="AR2400" s="2">
        <v>0</v>
      </c>
      <c r="AS2400" s="2">
        <f t="shared" si="452"/>
        <v>0</v>
      </c>
      <c r="AT2400" s="2">
        <v>0</v>
      </c>
      <c r="AU2400" s="2">
        <v>1</v>
      </c>
      <c r="AV2400" s="2" t="s">
        <v>7968</v>
      </c>
      <c r="AW2400" s="2">
        <f t="shared" si="453"/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f t="shared" si="454"/>
        <v>0</v>
      </c>
      <c r="BF2400" s="2">
        <v>0</v>
      </c>
      <c r="BG2400" s="2">
        <v>1</v>
      </c>
      <c r="BH2400" s="2" t="s">
        <v>7968</v>
      </c>
      <c r="BI2400" s="2">
        <v>0</v>
      </c>
      <c r="BJ2400" s="2">
        <v>0</v>
      </c>
      <c r="BK2400" s="2">
        <v>0</v>
      </c>
      <c r="BL2400" s="2">
        <f t="shared" si="455"/>
        <v>0</v>
      </c>
      <c r="BM2400" s="2">
        <v>0</v>
      </c>
      <c r="BN2400" s="2">
        <v>1</v>
      </c>
      <c r="BO2400" s="2" t="s">
        <v>7968</v>
      </c>
      <c r="BP2400" s="2">
        <f t="shared" si="456"/>
        <v>0</v>
      </c>
    </row>
  </sheetData>
  <autoFilter ref="A4:BP2400" xr:uid="{00000000-0009-0000-0000-000000000000}"/>
  <sortState xmlns:xlrd2="http://schemas.microsoft.com/office/spreadsheetml/2017/richdata2" ref="A4:BB2399">
    <sortCondition ref="A3"/>
  </sortState>
  <conditionalFormatting sqref="AD7:AD2400">
    <cfRule type="cellIs" dxfId="12" priority="21" operator="equal">
      <formula>1</formula>
    </cfRule>
    <cfRule type="cellIs" dxfId="11" priority="32" operator="equal">
      <formula>2</formula>
    </cfRule>
  </conditionalFormatting>
  <conditionalFormatting sqref="AW2:AW6 AW2401:AW1048576">
    <cfRule type="cellIs" dxfId="10" priority="31" operator="equal">
      <formula>2</formula>
    </cfRule>
  </conditionalFormatting>
  <conditionalFormatting sqref="BP2:BP6 BP2401:BP1048576">
    <cfRule type="cellIs" dxfId="9" priority="30" operator="equal">
      <formula>2</formula>
    </cfRule>
  </conditionalFormatting>
  <conditionalFormatting sqref="AD1:AD1048576">
    <cfRule type="cellIs" dxfId="8" priority="29" operator="equal">
      <formula>2</formula>
    </cfRule>
  </conditionalFormatting>
  <conditionalFormatting sqref="AW7:AW2400">
    <cfRule type="cellIs" dxfId="7" priority="22" operator="equal">
      <formula>1</formula>
    </cfRule>
    <cfRule type="cellIs" dxfId="6" priority="23" operator="equal">
      <formula>0.5</formula>
    </cfRule>
    <cfRule type="cellIs" dxfId="5" priority="28" operator="equal">
      <formula>2</formula>
    </cfRule>
  </conditionalFormatting>
  <conditionalFormatting sqref="AW7:AW2400">
    <cfRule type="cellIs" dxfId="4" priority="27" operator="equal">
      <formula>2</formula>
    </cfRule>
  </conditionalFormatting>
  <conditionalFormatting sqref="BP7:BP2400">
    <cfRule type="cellIs" dxfId="3" priority="26" operator="equal">
      <formula>1</formula>
    </cfRule>
  </conditionalFormatting>
  <conditionalFormatting sqref="BP7:BP2400">
    <cfRule type="cellIs" dxfId="2" priority="25" operator="equal">
      <formula>1</formula>
    </cfRule>
  </conditionalFormatting>
  <conditionalFormatting sqref="AW7:AW2400">
    <cfRule type="cellIs" dxfId="1" priority="24" operator="equal">
      <formula>1</formula>
    </cfRule>
  </conditionalFormatting>
  <conditionalFormatting sqref="K7:K2400">
    <cfRule type="expression" dxfId="0" priority="20">
      <formula>"AND(AND($V6==0;$AK6==0);$AZ6==1)"</formula>
    </cfRule>
  </conditionalFormatting>
  <conditionalFormatting sqref="C206 C322 C193 C196 C203 C215 C235:C236 C238 C248 C268 C272 C275:C277 C297 C299 C301:C302 C306 C309 C7:C187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C2:C331 C2400:C1048576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BL7:BL240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AS7:AS2400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Z7:Z2400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S7:S2400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AL7:AL2400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BE7:BE2400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 - non overlapping</vt:lpstr>
      <vt:lpstr>B - FVA_sampling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kueken</dc:creator>
  <cp:lastModifiedBy>Dimitris</cp:lastModifiedBy>
  <dcterms:created xsi:type="dcterms:W3CDTF">2020-03-09T08:51:38Z</dcterms:created>
  <dcterms:modified xsi:type="dcterms:W3CDTF">2021-10-22T20:26:29Z</dcterms:modified>
</cp:coreProperties>
</file>